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pacfp0002\HO3Common\NC AppDev\Programs Upload\Programs\CTDA\bdx\"/>
    </mc:Choice>
  </mc:AlternateContent>
  <xr:revisionPtr revIDLastSave="0" documentId="13_ncr:1_{503AD3CB-C4A7-4C4C-B91D-ABD933FFC965}" xr6:coauthVersionLast="47" xr6:coauthVersionMax="47" xr10:uidLastSave="{00000000-0000-0000-0000-000000000000}"/>
  <bookViews>
    <workbookView xWindow="-110" yWindow="-110" windowWidth="19420" windowHeight="11500" xr2:uid="{010A8E37-A9BF-433C-AA9A-3F012B75C5B0}"/>
  </bookViews>
  <sheets>
    <sheet name="Premiums and Values&amp;Receipts" sheetId="16" r:id="rId1"/>
    <sheet name="Need to confirm - New Business" sheetId="15" r:id="rId2"/>
    <sheet name="comparison" sheetId="2" r:id="rId3"/>
    <sheet name="Sheet7" sheetId="9" state="hidden" r:id="rId4"/>
    <sheet name="Edits" sheetId="7" r:id="rId5"/>
    <sheet name="CGL and Crime values" sheetId="8" r:id="rId6"/>
    <sheet name="Original Bordereau" sheetId="18" r:id="rId7"/>
    <sheet name="Calculations" sheetId="20" r:id="rId8"/>
  </sheets>
  <definedNames>
    <definedName name="_xlnm._FilterDatabase" localSheetId="2" hidden="1">comparison!$A$4:$IP$1014</definedName>
    <definedName name="_xlnm._FilterDatabase" localSheetId="1" hidden="1">'Need to confirm - New Business'!$A$4:$IP$244</definedName>
    <definedName name="_xlnm._FilterDatabase" localSheetId="6" hidden="1">'Original Bordereau'!$A$4:$GM$510</definedName>
    <definedName name="_xlnm._FilterDatabase" localSheetId="0" hidden="1">'Premiums and Values&amp;Receipts'!$A$4:$HU$8</definedName>
    <definedName name="_xlnm._FilterDatabase" localSheetId="3" hidden="1">Sheet7!$A$4:$GT$1014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N10" i="16" l="1"/>
  <c r="GN9" i="16"/>
  <c r="CU7" i="16"/>
  <c r="FL7" i="16" s="1"/>
  <c r="GN7" i="16" s="1"/>
  <c r="FL6" i="16"/>
  <c r="GN6" i="16" s="1"/>
  <c r="CU6" i="16"/>
  <c r="EL6" i="20" l="1"/>
  <c r="DT6" i="20"/>
  <c r="CU6" i="20"/>
  <c r="BG6" i="20"/>
  <c r="BD6" i="20"/>
  <c r="AY6" i="20"/>
  <c r="GN4" i="20"/>
  <c r="GN6" i="20" s="1"/>
  <c r="FO4" i="20"/>
  <c r="FO6" i="20" s="1"/>
  <c r="FL4" i="20"/>
  <c r="FL6" i="20" s="1"/>
  <c r="EL4" i="20"/>
  <c r="DT4" i="20"/>
  <c r="CU4" i="20"/>
  <c r="AY4" i="20"/>
  <c r="AU4" i="20"/>
  <c r="AU6" i="20" s="1"/>
  <c r="AR4" i="20"/>
  <c r="AR6" i="20" s="1"/>
  <c r="AO4" i="20"/>
  <c r="AN4" i="20"/>
  <c r="AN6" i="20" s="1"/>
  <c r="AM4" i="20"/>
  <c r="FL6" i="15"/>
  <c r="FL7" i="15"/>
  <c r="FL8" i="15"/>
  <c r="FL9" i="15"/>
  <c r="FL3" i="15" s="1"/>
  <c r="FL10" i="15"/>
  <c r="FL11" i="15"/>
  <c r="FL12" i="15"/>
  <c r="FL13" i="15"/>
  <c r="FL14" i="15"/>
  <c r="FL15" i="15"/>
  <c r="FL16" i="15"/>
  <c r="FL17" i="15"/>
  <c r="FL18" i="15"/>
  <c r="FL19" i="15"/>
  <c r="FL20" i="15"/>
  <c r="FL21" i="15"/>
  <c r="FL22" i="15"/>
  <c r="FL23" i="15"/>
  <c r="FL24" i="15"/>
  <c r="FL25" i="15"/>
  <c r="FL26" i="15"/>
  <c r="FL27" i="15"/>
  <c r="FL28" i="15"/>
  <c r="FL29" i="15"/>
  <c r="FL30" i="15"/>
  <c r="FL31" i="15"/>
  <c r="FL32" i="15"/>
  <c r="FL33" i="15"/>
  <c r="FL34" i="15"/>
  <c r="FL35" i="15"/>
  <c r="FL36" i="15"/>
  <c r="FL37" i="15"/>
  <c r="FL38" i="15"/>
  <c r="FL39" i="15"/>
  <c r="FL40" i="15"/>
  <c r="FL41" i="15"/>
  <c r="FL42" i="15"/>
  <c r="FL43" i="15"/>
  <c r="FL44" i="15"/>
  <c r="FL45" i="15"/>
  <c r="FL46" i="15"/>
  <c r="FL47" i="15"/>
  <c r="FL48" i="15"/>
  <c r="FL49" i="15"/>
  <c r="FL50" i="15"/>
  <c r="FL51" i="15"/>
  <c r="FL52" i="15"/>
  <c r="FL53" i="15"/>
  <c r="FL54" i="15"/>
  <c r="FL55" i="15"/>
  <c r="FL56" i="15"/>
  <c r="GN56" i="15" s="1"/>
  <c r="FL57" i="15"/>
  <c r="FL58" i="15"/>
  <c r="FL59" i="15"/>
  <c r="FL60" i="15"/>
  <c r="FL61" i="15"/>
  <c r="GN61" i="15" s="1"/>
  <c r="FL62" i="15"/>
  <c r="FL63" i="15"/>
  <c r="FL64" i="15"/>
  <c r="FL65" i="15"/>
  <c r="FL66" i="15"/>
  <c r="FL67" i="15"/>
  <c r="FL68" i="15"/>
  <c r="FL69" i="15"/>
  <c r="FL70" i="15"/>
  <c r="GN70" i="15" s="1"/>
  <c r="FL71" i="15"/>
  <c r="FL72" i="15"/>
  <c r="FL73" i="15"/>
  <c r="GN73" i="15" s="1"/>
  <c r="FL74" i="15"/>
  <c r="FL75" i="15"/>
  <c r="GN75" i="15" s="1"/>
  <c r="FL76" i="15"/>
  <c r="FL77" i="15"/>
  <c r="FL78" i="15"/>
  <c r="FL79" i="15"/>
  <c r="FL80" i="15"/>
  <c r="FL81" i="15"/>
  <c r="FL82" i="15"/>
  <c r="FL83" i="15"/>
  <c r="FL84" i="15"/>
  <c r="GN84" i="15" s="1"/>
  <c r="FL85" i="15"/>
  <c r="FL86" i="15"/>
  <c r="FL87" i="15"/>
  <c r="GN87" i="15" s="1"/>
  <c r="FL88" i="15"/>
  <c r="FL89" i="15"/>
  <c r="GN89" i="15" s="1"/>
  <c r="FL90" i="15"/>
  <c r="FL91" i="15"/>
  <c r="FL92" i="15"/>
  <c r="FL93" i="15"/>
  <c r="FL94" i="15"/>
  <c r="FL95" i="15"/>
  <c r="FL96" i="15"/>
  <c r="FL97" i="15"/>
  <c r="FL98" i="15"/>
  <c r="GN98" i="15" s="1"/>
  <c r="FL99" i="15"/>
  <c r="FL100" i="15"/>
  <c r="FL101" i="15"/>
  <c r="GN101" i="15" s="1"/>
  <c r="FL102" i="15"/>
  <c r="FL103" i="15"/>
  <c r="GN103" i="15" s="1"/>
  <c r="FL104" i="15"/>
  <c r="FL105" i="15"/>
  <c r="FL106" i="15"/>
  <c r="FL107" i="15"/>
  <c r="FL108" i="15"/>
  <c r="FL109" i="15"/>
  <c r="FL110" i="15"/>
  <c r="FL111" i="15"/>
  <c r="FL112" i="15"/>
  <c r="GN112" i="15" s="1"/>
  <c r="FL113" i="15"/>
  <c r="FL114" i="15"/>
  <c r="FL115" i="15"/>
  <c r="GN115" i="15" s="1"/>
  <c r="FL116" i="15"/>
  <c r="FL117" i="15"/>
  <c r="GN117" i="15" s="1"/>
  <c r="FL118" i="15"/>
  <c r="FL119" i="15"/>
  <c r="FL120" i="15"/>
  <c r="FL121" i="15"/>
  <c r="FL122" i="15"/>
  <c r="FL123" i="15"/>
  <c r="FL124" i="15"/>
  <c r="FL5" i="15"/>
  <c r="FL5" i="2"/>
  <c r="FL6" i="2"/>
  <c r="FL7" i="2"/>
  <c r="FL8" i="2"/>
  <c r="FL9" i="2"/>
  <c r="FL10" i="2"/>
  <c r="FL11" i="2"/>
  <c r="FL12" i="2"/>
  <c r="FL13" i="2"/>
  <c r="FL14" i="2"/>
  <c r="FL15" i="2"/>
  <c r="FL16" i="2"/>
  <c r="FL17" i="2"/>
  <c r="FL18" i="2"/>
  <c r="FL19" i="2"/>
  <c r="FL20" i="2"/>
  <c r="FL21" i="2"/>
  <c r="FL22" i="2"/>
  <c r="FL23" i="2"/>
  <c r="FL24" i="2"/>
  <c r="FL25" i="2"/>
  <c r="FL26" i="2"/>
  <c r="FL27" i="2"/>
  <c r="FL28" i="2"/>
  <c r="FL29" i="2"/>
  <c r="FL30" i="2"/>
  <c r="FL31" i="2"/>
  <c r="FL32" i="2"/>
  <c r="FL33" i="2"/>
  <c r="FL34" i="2"/>
  <c r="FL35" i="2"/>
  <c r="FL36" i="2"/>
  <c r="FL37" i="2"/>
  <c r="FL38" i="2"/>
  <c r="FL39" i="2"/>
  <c r="FL40" i="2"/>
  <c r="FL41" i="2"/>
  <c r="FL42" i="2"/>
  <c r="FL43" i="2"/>
  <c r="FL44" i="2"/>
  <c r="FL45" i="2"/>
  <c r="FL46" i="2"/>
  <c r="FL47" i="2"/>
  <c r="FL48" i="2"/>
  <c r="FL49" i="2"/>
  <c r="FL50" i="2"/>
  <c r="FL51" i="2"/>
  <c r="FL52" i="2"/>
  <c r="FL53" i="2"/>
  <c r="FL54" i="2"/>
  <c r="FL55" i="2"/>
  <c r="FL56" i="2"/>
  <c r="FL57" i="2"/>
  <c r="FL58" i="2"/>
  <c r="FL59" i="2"/>
  <c r="FL60" i="2"/>
  <c r="FL61" i="2"/>
  <c r="FL62" i="2"/>
  <c r="FL63" i="2"/>
  <c r="FL64" i="2"/>
  <c r="FL65" i="2"/>
  <c r="FL66" i="2"/>
  <c r="FL67" i="2"/>
  <c r="FL68" i="2"/>
  <c r="FL69" i="2"/>
  <c r="FL70" i="2"/>
  <c r="FL71" i="2"/>
  <c r="FL72" i="2"/>
  <c r="FL73" i="2"/>
  <c r="FL74" i="2"/>
  <c r="FL75" i="2"/>
  <c r="FL76" i="2"/>
  <c r="FL77" i="2"/>
  <c r="FL78" i="2"/>
  <c r="FL79" i="2"/>
  <c r="FL80" i="2"/>
  <c r="FL81" i="2"/>
  <c r="FL82" i="2"/>
  <c r="FL83" i="2"/>
  <c r="FL84" i="2"/>
  <c r="FL85" i="2"/>
  <c r="FL86" i="2"/>
  <c r="FL87" i="2"/>
  <c r="FL88" i="2"/>
  <c r="FL89" i="2"/>
  <c r="FL90" i="2"/>
  <c r="FL91" i="2"/>
  <c r="FL92" i="2"/>
  <c r="FL93" i="2"/>
  <c r="FL94" i="2"/>
  <c r="FL95" i="2"/>
  <c r="FL96" i="2"/>
  <c r="FL97" i="2"/>
  <c r="FL98" i="2"/>
  <c r="FL99" i="2"/>
  <c r="FL100" i="2"/>
  <c r="FL101" i="2"/>
  <c r="FL102" i="2"/>
  <c r="FL103" i="2"/>
  <c r="FL104" i="2"/>
  <c r="FL105" i="2"/>
  <c r="FL106" i="2"/>
  <c r="FL107" i="2"/>
  <c r="FL108" i="2"/>
  <c r="FL109" i="2"/>
  <c r="FL110" i="2"/>
  <c r="FL111" i="2"/>
  <c r="FL112" i="2"/>
  <c r="FL113" i="2"/>
  <c r="FL114" i="2"/>
  <c r="FL115" i="2"/>
  <c r="FL116" i="2"/>
  <c r="FL117" i="2"/>
  <c r="FL118" i="2"/>
  <c r="FL119" i="2"/>
  <c r="FL120" i="2"/>
  <c r="FL121" i="2"/>
  <c r="FL122" i="2"/>
  <c r="FL123" i="2"/>
  <c r="FL124" i="2"/>
  <c r="FL125" i="2"/>
  <c r="FL126" i="2"/>
  <c r="FL127" i="2"/>
  <c r="FL128" i="2"/>
  <c r="FL129" i="2"/>
  <c r="FL130" i="2"/>
  <c r="FL131" i="2"/>
  <c r="FL132" i="2"/>
  <c r="FL133" i="2"/>
  <c r="FL134" i="2"/>
  <c r="FL135" i="2"/>
  <c r="FL136" i="2"/>
  <c r="FL137" i="2"/>
  <c r="FL138" i="2"/>
  <c r="FL139" i="2"/>
  <c r="FL140" i="2"/>
  <c r="FL141" i="2"/>
  <c r="FL142" i="2"/>
  <c r="FL143" i="2"/>
  <c r="FL144" i="2"/>
  <c r="FL145" i="2"/>
  <c r="FL146" i="2"/>
  <c r="FL147" i="2"/>
  <c r="FL148" i="2"/>
  <c r="FL149" i="2"/>
  <c r="FL150" i="2"/>
  <c r="FL151" i="2"/>
  <c r="FL152" i="2"/>
  <c r="FL153" i="2"/>
  <c r="FL154" i="2"/>
  <c r="FL155" i="2"/>
  <c r="FL156" i="2"/>
  <c r="FL157" i="2"/>
  <c r="FL158" i="2"/>
  <c r="FL159" i="2"/>
  <c r="FL160" i="2"/>
  <c r="FL161" i="2"/>
  <c r="FL162" i="2"/>
  <c r="FL163" i="2"/>
  <c r="FL164" i="2"/>
  <c r="FL165" i="2"/>
  <c r="FL166" i="2"/>
  <c r="FL167" i="2"/>
  <c r="FL168" i="2"/>
  <c r="FL169" i="2"/>
  <c r="FL170" i="2"/>
  <c r="FL171" i="2"/>
  <c r="FL172" i="2"/>
  <c r="FL173" i="2"/>
  <c r="FL174" i="2"/>
  <c r="FL175" i="2"/>
  <c r="FL176" i="2"/>
  <c r="FL177" i="2"/>
  <c r="FL178" i="2"/>
  <c r="FL179" i="2"/>
  <c r="FL180" i="2"/>
  <c r="FL181" i="2"/>
  <c r="FL182" i="2"/>
  <c r="FL183" i="2"/>
  <c r="FL184" i="2"/>
  <c r="FL185" i="2"/>
  <c r="FL186" i="2"/>
  <c r="FL187" i="2"/>
  <c r="FL188" i="2"/>
  <c r="FL189" i="2"/>
  <c r="FL190" i="2"/>
  <c r="FL191" i="2"/>
  <c r="FL192" i="2"/>
  <c r="FL193" i="2"/>
  <c r="FL194" i="2"/>
  <c r="FL195" i="2"/>
  <c r="FL196" i="2"/>
  <c r="FL197" i="2"/>
  <c r="FL198" i="2"/>
  <c r="FL199" i="2"/>
  <c r="FL200" i="2"/>
  <c r="FL201" i="2"/>
  <c r="FL202" i="2"/>
  <c r="FL203" i="2"/>
  <c r="FL204" i="2"/>
  <c r="FL205" i="2"/>
  <c r="FL206" i="2"/>
  <c r="FL207" i="2"/>
  <c r="FL208" i="2"/>
  <c r="FL209" i="2"/>
  <c r="FL210" i="2"/>
  <c r="FL211" i="2"/>
  <c r="FL212" i="2"/>
  <c r="FL213" i="2"/>
  <c r="FL214" i="2"/>
  <c r="FL215" i="2"/>
  <c r="FL216" i="2"/>
  <c r="FL217" i="2"/>
  <c r="FL218" i="2"/>
  <c r="FL219" i="2"/>
  <c r="FL220" i="2"/>
  <c r="FL221" i="2"/>
  <c r="FL222" i="2"/>
  <c r="FL223" i="2"/>
  <c r="FL224" i="2"/>
  <c r="FL225" i="2"/>
  <c r="FL226" i="2"/>
  <c r="FL227" i="2"/>
  <c r="FL228" i="2"/>
  <c r="FL229" i="2"/>
  <c r="FL230" i="2"/>
  <c r="FL231" i="2"/>
  <c r="FL232" i="2"/>
  <c r="FL233" i="2"/>
  <c r="FL234" i="2"/>
  <c r="FL235" i="2"/>
  <c r="FL236" i="2"/>
  <c r="FL237" i="2"/>
  <c r="FL238" i="2"/>
  <c r="FL239" i="2"/>
  <c r="FL240" i="2"/>
  <c r="FL241" i="2"/>
  <c r="FL242" i="2"/>
  <c r="FL243" i="2"/>
  <c r="FL244" i="2"/>
  <c r="FL245" i="2"/>
  <c r="FL246" i="2"/>
  <c r="FL247" i="2"/>
  <c r="FL248" i="2"/>
  <c r="FL249" i="2"/>
  <c r="FL250" i="2"/>
  <c r="FL251" i="2"/>
  <c r="FL252" i="2"/>
  <c r="FL253" i="2"/>
  <c r="FL254" i="2"/>
  <c r="FL255" i="2"/>
  <c r="FL256" i="2"/>
  <c r="FL257" i="2"/>
  <c r="FL258" i="2"/>
  <c r="FL259" i="2"/>
  <c r="FL260" i="2"/>
  <c r="FL261" i="2"/>
  <c r="FL262" i="2"/>
  <c r="FL263" i="2"/>
  <c r="FL264" i="2"/>
  <c r="FL265" i="2"/>
  <c r="FL266" i="2"/>
  <c r="FL267" i="2"/>
  <c r="FL268" i="2"/>
  <c r="FL269" i="2"/>
  <c r="FL270" i="2"/>
  <c r="FL271" i="2"/>
  <c r="FL272" i="2"/>
  <c r="FL273" i="2"/>
  <c r="FL274" i="2"/>
  <c r="FL275" i="2"/>
  <c r="FL276" i="2"/>
  <c r="FL277" i="2"/>
  <c r="FL278" i="2"/>
  <c r="FL279" i="2"/>
  <c r="FL280" i="2"/>
  <c r="FL281" i="2"/>
  <c r="FL282" i="2"/>
  <c r="FL283" i="2"/>
  <c r="FL284" i="2"/>
  <c r="FL285" i="2"/>
  <c r="FL286" i="2"/>
  <c r="FL287" i="2"/>
  <c r="FL288" i="2"/>
  <c r="FL289" i="2"/>
  <c r="FL290" i="2"/>
  <c r="FL291" i="2"/>
  <c r="FL292" i="2"/>
  <c r="FL293" i="2"/>
  <c r="FL294" i="2"/>
  <c r="FL295" i="2"/>
  <c r="FL296" i="2"/>
  <c r="FL297" i="2"/>
  <c r="FL298" i="2"/>
  <c r="FL299" i="2"/>
  <c r="FL300" i="2"/>
  <c r="FL301" i="2"/>
  <c r="FL302" i="2"/>
  <c r="FL303" i="2"/>
  <c r="FL304" i="2"/>
  <c r="FL305" i="2"/>
  <c r="FL306" i="2"/>
  <c r="FL307" i="2"/>
  <c r="FL308" i="2"/>
  <c r="FL309" i="2"/>
  <c r="FL310" i="2"/>
  <c r="FL311" i="2"/>
  <c r="FL312" i="2"/>
  <c r="FL313" i="2"/>
  <c r="FL314" i="2"/>
  <c r="FL315" i="2"/>
  <c r="FL316" i="2"/>
  <c r="FL317" i="2"/>
  <c r="FL318" i="2"/>
  <c r="FL319" i="2"/>
  <c r="FL320" i="2"/>
  <c r="FL321" i="2"/>
  <c r="FL322" i="2"/>
  <c r="FL323" i="2"/>
  <c r="FL324" i="2"/>
  <c r="FL325" i="2"/>
  <c r="FL326" i="2"/>
  <c r="FL327" i="2"/>
  <c r="FL328" i="2"/>
  <c r="FL329" i="2"/>
  <c r="FL330" i="2"/>
  <c r="FL331" i="2"/>
  <c r="FL332" i="2"/>
  <c r="FL333" i="2"/>
  <c r="FL334" i="2"/>
  <c r="FL335" i="2"/>
  <c r="FL336" i="2"/>
  <c r="FL337" i="2"/>
  <c r="FL338" i="2"/>
  <c r="FL339" i="2"/>
  <c r="FL340" i="2"/>
  <c r="FL341" i="2"/>
  <c r="FL342" i="2"/>
  <c r="FL343" i="2"/>
  <c r="FL344" i="2"/>
  <c r="FL345" i="2"/>
  <c r="FL346" i="2"/>
  <c r="FL347" i="2"/>
  <c r="FL348" i="2"/>
  <c r="FL349" i="2"/>
  <c r="FL350" i="2"/>
  <c r="FL351" i="2"/>
  <c r="FL352" i="2"/>
  <c r="FL353" i="2"/>
  <c r="FL354" i="2"/>
  <c r="FL355" i="2"/>
  <c r="FL356" i="2"/>
  <c r="FL357" i="2"/>
  <c r="FL358" i="2"/>
  <c r="FL359" i="2"/>
  <c r="FL360" i="2"/>
  <c r="FL361" i="2"/>
  <c r="FL362" i="2"/>
  <c r="FL363" i="2"/>
  <c r="FL364" i="2"/>
  <c r="FL365" i="2"/>
  <c r="FL366" i="2"/>
  <c r="FL367" i="2"/>
  <c r="FL368" i="2"/>
  <c r="FL369" i="2"/>
  <c r="FL370" i="2"/>
  <c r="FL371" i="2"/>
  <c r="FL372" i="2"/>
  <c r="FL373" i="2"/>
  <c r="FL374" i="2"/>
  <c r="FL375" i="2"/>
  <c r="FL376" i="2"/>
  <c r="FL377" i="2"/>
  <c r="FL378" i="2"/>
  <c r="FL379" i="2"/>
  <c r="FL380" i="2"/>
  <c r="FL381" i="2"/>
  <c r="FL382" i="2"/>
  <c r="FL383" i="2"/>
  <c r="FL384" i="2"/>
  <c r="FL385" i="2"/>
  <c r="FL386" i="2"/>
  <c r="FL387" i="2"/>
  <c r="FL388" i="2"/>
  <c r="FL389" i="2"/>
  <c r="FL390" i="2"/>
  <c r="FL391" i="2"/>
  <c r="FL392" i="2"/>
  <c r="FL393" i="2"/>
  <c r="FL394" i="2"/>
  <c r="FL395" i="2"/>
  <c r="FL396" i="2"/>
  <c r="FL397" i="2"/>
  <c r="FL398" i="2"/>
  <c r="FL399" i="2"/>
  <c r="FL400" i="2"/>
  <c r="FL401" i="2"/>
  <c r="FL402" i="2"/>
  <c r="FL403" i="2"/>
  <c r="FL404" i="2"/>
  <c r="FL405" i="2"/>
  <c r="FL406" i="2"/>
  <c r="FL407" i="2"/>
  <c r="FL408" i="2"/>
  <c r="FL409" i="2"/>
  <c r="FL410" i="2"/>
  <c r="FL411" i="2"/>
  <c r="FL412" i="2"/>
  <c r="FL413" i="2"/>
  <c r="FL414" i="2"/>
  <c r="FL415" i="2"/>
  <c r="FL416" i="2"/>
  <c r="FL417" i="2"/>
  <c r="FL418" i="2"/>
  <c r="FL419" i="2"/>
  <c r="FL420" i="2"/>
  <c r="FL421" i="2"/>
  <c r="FL422" i="2"/>
  <c r="FL423" i="2"/>
  <c r="FL424" i="2"/>
  <c r="FL425" i="2"/>
  <c r="FL426" i="2"/>
  <c r="FL427" i="2"/>
  <c r="FL428" i="2"/>
  <c r="FL429" i="2"/>
  <c r="FL430" i="2"/>
  <c r="FL431" i="2"/>
  <c r="FL432" i="2"/>
  <c r="FL433" i="2"/>
  <c r="FL434" i="2"/>
  <c r="FL435" i="2"/>
  <c r="FL436" i="2"/>
  <c r="FL437" i="2"/>
  <c r="FL438" i="2"/>
  <c r="FL439" i="2"/>
  <c r="FL440" i="2"/>
  <c r="FL441" i="2"/>
  <c r="FL442" i="2"/>
  <c r="FL443" i="2"/>
  <c r="FL444" i="2"/>
  <c r="FL445" i="2"/>
  <c r="FL446" i="2"/>
  <c r="FL447" i="2"/>
  <c r="FL448" i="2"/>
  <c r="FL449" i="2"/>
  <c r="FL450" i="2"/>
  <c r="FL451" i="2"/>
  <c r="FL452" i="2"/>
  <c r="FL453" i="2"/>
  <c r="FL454" i="2"/>
  <c r="FL455" i="2"/>
  <c r="FL456" i="2"/>
  <c r="FL457" i="2"/>
  <c r="FL458" i="2"/>
  <c r="FL459" i="2"/>
  <c r="FL460" i="2"/>
  <c r="FL461" i="2"/>
  <c r="FL462" i="2"/>
  <c r="FL463" i="2"/>
  <c r="FL464" i="2"/>
  <c r="FL465" i="2"/>
  <c r="FL466" i="2"/>
  <c r="FL467" i="2"/>
  <c r="FL468" i="2"/>
  <c r="FL469" i="2"/>
  <c r="FL470" i="2"/>
  <c r="FL471" i="2"/>
  <c r="FL472" i="2"/>
  <c r="FL473" i="2"/>
  <c r="FL474" i="2"/>
  <c r="FL475" i="2"/>
  <c r="FL476" i="2"/>
  <c r="FL477" i="2"/>
  <c r="FL478" i="2"/>
  <c r="FL479" i="2"/>
  <c r="FL480" i="2"/>
  <c r="FL481" i="2"/>
  <c r="FL482" i="2"/>
  <c r="FL483" i="2"/>
  <c r="FL484" i="2"/>
  <c r="FL485" i="2"/>
  <c r="FL486" i="2"/>
  <c r="FL487" i="2"/>
  <c r="FL488" i="2"/>
  <c r="FL489" i="2"/>
  <c r="FL490" i="2"/>
  <c r="FL491" i="2"/>
  <c r="FL492" i="2"/>
  <c r="FL493" i="2"/>
  <c r="FL494" i="2"/>
  <c r="FL495" i="2"/>
  <c r="FL496" i="2"/>
  <c r="FL497" i="2"/>
  <c r="FL498" i="2"/>
  <c r="FL499" i="2"/>
  <c r="FL500" i="2"/>
  <c r="FL501" i="2"/>
  <c r="FL502" i="2"/>
  <c r="FL503" i="2"/>
  <c r="FL504" i="2"/>
  <c r="FL505" i="2"/>
  <c r="FL506" i="2"/>
  <c r="FL507" i="2"/>
  <c r="FL508" i="2"/>
  <c r="FL509" i="2"/>
  <c r="DT3" i="15"/>
  <c r="DT2" i="18"/>
  <c r="DV124" i="15"/>
  <c r="FO3" i="2"/>
  <c r="FO3" i="15"/>
  <c r="EL3" i="15"/>
  <c r="CU3" i="15"/>
  <c r="BG3" i="15"/>
  <c r="BD3" i="15"/>
  <c r="AY3" i="15"/>
  <c r="AU3" i="15"/>
  <c r="AR3" i="15"/>
  <c r="AN3" i="15"/>
  <c r="FO3" i="16"/>
  <c r="EL3" i="16"/>
  <c r="DT3" i="16"/>
  <c r="BG3" i="16"/>
  <c r="BD3" i="16"/>
  <c r="AY3" i="16"/>
  <c r="AU3" i="16"/>
  <c r="AR3" i="16"/>
  <c r="AN3" i="16"/>
  <c r="AN3" i="2"/>
  <c r="AR3" i="2"/>
  <c r="AU3" i="2"/>
  <c r="AY3" i="2"/>
  <c r="CU3" i="2"/>
  <c r="DT3" i="2"/>
  <c r="EL3" i="2"/>
  <c r="AY510" i="18"/>
  <c r="AW510" i="18"/>
  <c r="AU510" i="18"/>
  <c r="AS510" i="18"/>
  <c r="AR510" i="18"/>
  <c r="AP510" i="18"/>
  <c r="AN510" i="18"/>
  <c r="AM510" i="18"/>
  <c r="AJ510" i="18"/>
  <c r="AG510" i="18"/>
  <c r="AE510" i="18"/>
  <c r="HA244" i="15"/>
  <c r="GZ244" i="15"/>
  <c r="GU244" i="15"/>
  <c r="GT244" i="15"/>
  <c r="GN244" i="15"/>
  <c r="HA243" i="15"/>
  <c r="GZ243" i="15"/>
  <c r="GU243" i="15"/>
  <c r="GT243" i="15"/>
  <c r="GN243" i="15"/>
  <c r="HA242" i="15"/>
  <c r="GZ242" i="15"/>
  <c r="GU242" i="15"/>
  <c r="GT242" i="15"/>
  <c r="GN242" i="15"/>
  <c r="HA241" i="15"/>
  <c r="GZ241" i="15"/>
  <c r="GU241" i="15"/>
  <c r="GT241" i="15"/>
  <c r="GN241" i="15"/>
  <c r="HA240" i="15"/>
  <c r="GZ240" i="15"/>
  <c r="GU240" i="15"/>
  <c r="GT240" i="15"/>
  <c r="GN240" i="15"/>
  <c r="HA239" i="15"/>
  <c r="GZ239" i="15"/>
  <c r="GU239" i="15"/>
  <c r="GT239" i="15"/>
  <c r="GN239" i="15"/>
  <c r="HA238" i="15"/>
  <c r="GZ238" i="15"/>
  <c r="GU238" i="15"/>
  <c r="GT238" i="15"/>
  <c r="GN238" i="15"/>
  <c r="HA237" i="15"/>
  <c r="GZ237" i="15"/>
  <c r="GU237" i="15"/>
  <c r="GT237" i="15"/>
  <c r="GN237" i="15"/>
  <c r="HA236" i="15"/>
  <c r="GZ236" i="15"/>
  <c r="GU236" i="15"/>
  <c r="GT236" i="15"/>
  <c r="GN236" i="15"/>
  <c r="HA235" i="15"/>
  <c r="GZ235" i="15"/>
  <c r="GU235" i="15"/>
  <c r="GT235" i="15"/>
  <c r="GN235" i="15"/>
  <c r="HA234" i="15"/>
  <c r="GZ234" i="15"/>
  <c r="GU234" i="15"/>
  <c r="GT234" i="15"/>
  <c r="GN234" i="15"/>
  <c r="HA233" i="15"/>
  <c r="GZ233" i="15"/>
  <c r="GU233" i="15"/>
  <c r="GT233" i="15"/>
  <c r="GN233" i="15"/>
  <c r="HA232" i="15"/>
  <c r="GZ232" i="15"/>
  <c r="GU232" i="15"/>
  <c r="GT232" i="15"/>
  <c r="GN232" i="15"/>
  <c r="HA231" i="15"/>
  <c r="GZ231" i="15"/>
  <c r="GU231" i="15"/>
  <c r="GT231" i="15"/>
  <c r="GN231" i="15"/>
  <c r="HA230" i="15"/>
  <c r="GZ230" i="15"/>
  <c r="GU230" i="15"/>
  <c r="GT230" i="15"/>
  <c r="GN230" i="15"/>
  <c r="HA229" i="15"/>
  <c r="GZ229" i="15"/>
  <c r="GU229" i="15"/>
  <c r="GT229" i="15"/>
  <c r="GN229" i="15"/>
  <c r="HA228" i="15"/>
  <c r="GZ228" i="15"/>
  <c r="GU228" i="15"/>
  <c r="GT228" i="15"/>
  <c r="GN228" i="15"/>
  <c r="HA227" i="15"/>
  <c r="GZ227" i="15"/>
  <c r="GU227" i="15"/>
  <c r="GT227" i="15"/>
  <c r="GN227" i="15"/>
  <c r="HA226" i="15"/>
  <c r="GZ226" i="15"/>
  <c r="GU226" i="15"/>
  <c r="GT226" i="15"/>
  <c r="GN226" i="15"/>
  <c r="HA225" i="15"/>
  <c r="GZ225" i="15"/>
  <c r="GU225" i="15"/>
  <c r="GT225" i="15"/>
  <c r="GN225" i="15"/>
  <c r="HA224" i="15"/>
  <c r="GZ224" i="15"/>
  <c r="GU224" i="15"/>
  <c r="GT224" i="15"/>
  <c r="GN224" i="15"/>
  <c r="HA223" i="15"/>
  <c r="GZ223" i="15"/>
  <c r="GU223" i="15"/>
  <c r="GT223" i="15"/>
  <c r="GN223" i="15"/>
  <c r="HA222" i="15"/>
  <c r="GZ222" i="15"/>
  <c r="GU222" i="15"/>
  <c r="GT222" i="15"/>
  <c r="GN222" i="15"/>
  <c r="HA221" i="15"/>
  <c r="GZ221" i="15"/>
  <c r="GU221" i="15"/>
  <c r="GT221" i="15"/>
  <c r="GN221" i="15"/>
  <c r="HA220" i="15"/>
  <c r="GZ220" i="15"/>
  <c r="GU220" i="15"/>
  <c r="GT220" i="15"/>
  <c r="GN220" i="15"/>
  <c r="HA219" i="15"/>
  <c r="GZ219" i="15"/>
  <c r="GU219" i="15"/>
  <c r="GT219" i="15"/>
  <c r="GN219" i="15"/>
  <c r="HA218" i="15"/>
  <c r="GZ218" i="15"/>
  <c r="GU218" i="15"/>
  <c r="GT218" i="15"/>
  <c r="GN218" i="15"/>
  <c r="HA217" i="15"/>
  <c r="GZ217" i="15"/>
  <c r="GU217" i="15"/>
  <c r="GT217" i="15"/>
  <c r="GN217" i="15"/>
  <c r="HA216" i="15"/>
  <c r="GZ216" i="15"/>
  <c r="GU216" i="15"/>
  <c r="GT216" i="15"/>
  <c r="GN216" i="15"/>
  <c r="HA215" i="15"/>
  <c r="GZ215" i="15"/>
  <c r="GU215" i="15"/>
  <c r="GT215" i="15"/>
  <c r="GN215" i="15"/>
  <c r="HA214" i="15"/>
  <c r="GZ214" i="15"/>
  <c r="GU214" i="15"/>
  <c r="GT214" i="15"/>
  <c r="GN214" i="15"/>
  <c r="HA213" i="15"/>
  <c r="GZ213" i="15"/>
  <c r="GU213" i="15"/>
  <c r="GT213" i="15"/>
  <c r="GN213" i="15"/>
  <c r="HA212" i="15"/>
  <c r="GZ212" i="15"/>
  <c r="GU212" i="15"/>
  <c r="GT212" i="15"/>
  <c r="GN212" i="15"/>
  <c r="HA211" i="15"/>
  <c r="GZ211" i="15"/>
  <c r="GU211" i="15"/>
  <c r="GT211" i="15"/>
  <c r="GN211" i="15"/>
  <c r="HA210" i="15"/>
  <c r="GZ210" i="15"/>
  <c r="GU210" i="15"/>
  <c r="GT210" i="15"/>
  <c r="GN210" i="15"/>
  <c r="HA209" i="15"/>
  <c r="GZ209" i="15"/>
  <c r="GU209" i="15"/>
  <c r="GT209" i="15"/>
  <c r="GN209" i="15"/>
  <c r="HA208" i="15"/>
  <c r="GZ208" i="15"/>
  <c r="GU208" i="15"/>
  <c r="GT208" i="15"/>
  <c r="GN208" i="15"/>
  <c r="HA207" i="15"/>
  <c r="GZ207" i="15"/>
  <c r="GU207" i="15"/>
  <c r="GT207" i="15"/>
  <c r="GN207" i="15"/>
  <c r="HA206" i="15"/>
  <c r="GZ206" i="15"/>
  <c r="GU206" i="15"/>
  <c r="GT206" i="15"/>
  <c r="GN206" i="15"/>
  <c r="HA205" i="15"/>
  <c r="GZ205" i="15"/>
  <c r="GU205" i="15"/>
  <c r="GT205" i="15"/>
  <c r="GN205" i="15"/>
  <c r="HA204" i="15"/>
  <c r="GZ204" i="15"/>
  <c r="GU204" i="15"/>
  <c r="GT204" i="15"/>
  <c r="GN204" i="15"/>
  <c r="HA203" i="15"/>
  <c r="GZ203" i="15"/>
  <c r="GU203" i="15"/>
  <c r="GT203" i="15"/>
  <c r="GN203" i="15"/>
  <c r="HA202" i="15"/>
  <c r="GZ202" i="15"/>
  <c r="GU202" i="15"/>
  <c r="GT202" i="15"/>
  <c r="GN202" i="15"/>
  <c r="HA201" i="15"/>
  <c r="GZ201" i="15"/>
  <c r="GU201" i="15"/>
  <c r="GT201" i="15"/>
  <c r="GN201" i="15"/>
  <c r="HA200" i="15"/>
  <c r="GZ200" i="15"/>
  <c r="GU200" i="15"/>
  <c r="GT200" i="15"/>
  <c r="GN200" i="15"/>
  <c r="HA199" i="15"/>
  <c r="GZ199" i="15"/>
  <c r="GU199" i="15"/>
  <c r="GT199" i="15"/>
  <c r="GN199" i="15"/>
  <c r="HA198" i="15"/>
  <c r="GZ198" i="15"/>
  <c r="GU198" i="15"/>
  <c r="GT198" i="15"/>
  <c r="GN198" i="15"/>
  <c r="HA197" i="15"/>
  <c r="GZ197" i="15"/>
  <c r="GU197" i="15"/>
  <c r="GT197" i="15"/>
  <c r="GN197" i="15"/>
  <c r="HA196" i="15"/>
  <c r="GZ196" i="15"/>
  <c r="GU196" i="15"/>
  <c r="GT196" i="15"/>
  <c r="GN196" i="15"/>
  <c r="HA195" i="15"/>
  <c r="GZ195" i="15"/>
  <c r="GU195" i="15"/>
  <c r="GT195" i="15"/>
  <c r="GN195" i="15"/>
  <c r="HA194" i="15"/>
  <c r="GZ194" i="15"/>
  <c r="GU194" i="15"/>
  <c r="GT194" i="15"/>
  <c r="GN194" i="15"/>
  <c r="HA193" i="15"/>
  <c r="GZ193" i="15"/>
  <c r="GU193" i="15"/>
  <c r="GT193" i="15"/>
  <c r="GN193" i="15"/>
  <c r="HA192" i="15"/>
  <c r="GZ192" i="15"/>
  <c r="GU192" i="15"/>
  <c r="GT192" i="15"/>
  <c r="GN192" i="15"/>
  <c r="HA191" i="15"/>
  <c r="GZ191" i="15"/>
  <c r="GU191" i="15"/>
  <c r="GT191" i="15"/>
  <c r="GN191" i="15"/>
  <c r="HA190" i="15"/>
  <c r="GZ190" i="15"/>
  <c r="GU190" i="15"/>
  <c r="GT190" i="15"/>
  <c r="GN190" i="15"/>
  <c r="HA189" i="15"/>
  <c r="GZ189" i="15"/>
  <c r="GU189" i="15"/>
  <c r="GT189" i="15"/>
  <c r="GN189" i="15"/>
  <c r="HA188" i="15"/>
  <c r="GZ188" i="15"/>
  <c r="GU188" i="15"/>
  <c r="GT188" i="15"/>
  <c r="GN188" i="15"/>
  <c r="HA187" i="15"/>
  <c r="GZ187" i="15"/>
  <c r="GU187" i="15"/>
  <c r="GT187" i="15"/>
  <c r="GN187" i="15"/>
  <c r="HA186" i="15"/>
  <c r="GZ186" i="15"/>
  <c r="GU186" i="15"/>
  <c r="GT186" i="15"/>
  <c r="GN186" i="15"/>
  <c r="HA185" i="15"/>
  <c r="GZ185" i="15"/>
  <c r="GU185" i="15"/>
  <c r="GT185" i="15"/>
  <c r="GN185" i="15"/>
  <c r="HA184" i="15"/>
  <c r="GZ184" i="15"/>
  <c r="GU184" i="15"/>
  <c r="GT184" i="15"/>
  <c r="GN184" i="15"/>
  <c r="HA183" i="15"/>
  <c r="GZ183" i="15"/>
  <c r="GU183" i="15"/>
  <c r="GT183" i="15"/>
  <c r="GN183" i="15"/>
  <c r="HA182" i="15"/>
  <c r="GZ182" i="15"/>
  <c r="GU182" i="15"/>
  <c r="GT182" i="15"/>
  <c r="GN182" i="15"/>
  <c r="HA181" i="15"/>
  <c r="GZ181" i="15"/>
  <c r="GU181" i="15"/>
  <c r="GT181" i="15"/>
  <c r="GN181" i="15"/>
  <c r="HA180" i="15"/>
  <c r="GZ180" i="15"/>
  <c r="GU180" i="15"/>
  <c r="GT180" i="15"/>
  <c r="GN180" i="15"/>
  <c r="HA179" i="15"/>
  <c r="GZ179" i="15"/>
  <c r="GU179" i="15"/>
  <c r="GT179" i="15"/>
  <c r="GN179" i="15"/>
  <c r="HA178" i="15"/>
  <c r="GZ178" i="15"/>
  <c r="GU178" i="15"/>
  <c r="GT178" i="15"/>
  <c r="GN178" i="15"/>
  <c r="HA177" i="15"/>
  <c r="GZ177" i="15"/>
  <c r="GU177" i="15"/>
  <c r="GT177" i="15"/>
  <c r="GN177" i="15"/>
  <c r="HA176" i="15"/>
  <c r="GZ176" i="15"/>
  <c r="GU176" i="15"/>
  <c r="GT176" i="15"/>
  <c r="GN176" i="15"/>
  <c r="HA175" i="15"/>
  <c r="GZ175" i="15"/>
  <c r="GU175" i="15"/>
  <c r="GT175" i="15"/>
  <c r="GN175" i="15"/>
  <c r="HA174" i="15"/>
  <c r="GZ174" i="15"/>
  <c r="GU174" i="15"/>
  <c r="GT174" i="15"/>
  <c r="GN174" i="15"/>
  <c r="HA173" i="15"/>
  <c r="GZ173" i="15"/>
  <c r="GU173" i="15"/>
  <c r="GT173" i="15"/>
  <c r="GN173" i="15"/>
  <c r="HA172" i="15"/>
  <c r="GZ172" i="15"/>
  <c r="GU172" i="15"/>
  <c r="GT172" i="15"/>
  <c r="GN172" i="15"/>
  <c r="HA171" i="15"/>
  <c r="GZ171" i="15"/>
  <c r="GU171" i="15"/>
  <c r="GT171" i="15"/>
  <c r="GN171" i="15"/>
  <c r="HA170" i="15"/>
  <c r="GZ170" i="15"/>
  <c r="GU170" i="15"/>
  <c r="GT170" i="15"/>
  <c r="GN170" i="15"/>
  <c r="HA169" i="15"/>
  <c r="GZ169" i="15"/>
  <c r="GU169" i="15"/>
  <c r="GT169" i="15"/>
  <c r="GN169" i="15"/>
  <c r="HA168" i="15"/>
  <c r="GZ168" i="15"/>
  <c r="GU168" i="15"/>
  <c r="GT168" i="15"/>
  <c r="GN168" i="15"/>
  <c r="HA167" i="15"/>
  <c r="GZ167" i="15"/>
  <c r="GU167" i="15"/>
  <c r="GT167" i="15"/>
  <c r="GN167" i="15"/>
  <c r="HA166" i="15"/>
  <c r="GZ166" i="15"/>
  <c r="GU166" i="15"/>
  <c r="GT166" i="15"/>
  <c r="GN166" i="15"/>
  <c r="HA165" i="15"/>
  <c r="GZ165" i="15"/>
  <c r="GU165" i="15"/>
  <c r="GT165" i="15"/>
  <c r="GN165" i="15"/>
  <c r="HA164" i="15"/>
  <c r="GZ164" i="15"/>
  <c r="GU164" i="15"/>
  <c r="GT164" i="15"/>
  <c r="GN164" i="15"/>
  <c r="HA163" i="15"/>
  <c r="GZ163" i="15"/>
  <c r="GU163" i="15"/>
  <c r="GT163" i="15"/>
  <c r="GN163" i="15"/>
  <c r="HA162" i="15"/>
  <c r="GZ162" i="15"/>
  <c r="GU162" i="15"/>
  <c r="GT162" i="15"/>
  <c r="GN162" i="15"/>
  <c r="HA161" i="15"/>
  <c r="GZ161" i="15"/>
  <c r="GU161" i="15"/>
  <c r="GT161" i="15"/>
  <c r="GN161" i="15"/>
  <c r="HA160" i="15"/>
  <c r="GZ160" i="15"/>
  <c r="GU160" i="15"/>
  <c r="GT160" i="15"/>
  <c r="GN160" i="15"/>
  <c r="HA159" i="15"/>
  <c r="GZ159" i="15"/>
  <c r="GU159" i="15"/>
  <c r="GT159" i="15"/>
  <c r="GN159" i="15"/>
  <c r="HA158" i="15"/>
  <c r="GZ158" i="15"/>
  <c r="GU158" i="15"/>
  <c r="GT158" i="15"/>
  <c r="GN158" i="15"/>
  <c r="HA157" i="15"/>
  <c r="GZ157" i="15"/>
  <c r="GU157" i="15"/>
  <c r="GT157" i="15"/>
  <c r="GN157" i="15"/>
  <c r="HA156" i="15"/>
  <c r="GZ156" i="15"/>
  <c r="GU156" i="15"/>
  <c r="GT156" i="15"/>
  <c r="GN156" i="15"/>
  <c r="HA155" i="15"/>
  <c r="GZ155" i="15"/>
  <c r="GU155" i="15"/>
  <c r="GT155" i="15"/>
  <c r="GN155" i="15"/>
  <c r="HA154" i="15"/>
  <c r="GZ154" i="15"/>
  <c r="GU154" i="15"/>
  <c r="GT154" i="15"/>
  <c r="GN154" i="15"/>
  <c r="HA153" i="15"/>
  <c r="GZ153" i="15"/>
  <c r="GU153" i="15"/>
  <c r="GT153" i="15"/>
  <c r="GN153" i="15"/>
  <c r="HA152" i="15"/>
  <c r="GZ152" i="15"/>
  <c r="GU152" i="15"/>
  <c r="GT152" i="15"/>
  <c r="GN152" i="15"/>
  <c r="HA151" i="15"/>
  <c r="GZ151" i="15"/>
  <c r="GU151" i="15"/>
  <c r="GT151" i="15"/>
  <c r="GN151" i="15"/>
  <c r="HA150" i="15"/>
  <c r="GZ150" i="15"/>
  <c r="GU150" i="15"/>
  <c r="GT150" i="15"/>
  <c r="GN150" i="15"/>
  <c r="HA149" i="15"/>
  <c r="GZ149" i="15"/>
  <c r="GU149" i="15"/>
  <c r="GT149" i="15"/>
  <c r="GN149" i="15"/>
  <c r="HA148" i="15"/>
  <c r="GZ148" i="15"/>
  <c r="GU148" i="15"/>
  <c r="GT148" i="15"/>
  <c r="GN148" i="15"/>
  <c r="HA147" i="15"/>
  <c r="GZ147" i="15"/>
  <c r="GU147" i="15"/>
  <c r="GT147" i="15"/>
  <c r="GN147" i="15"/>
  <c r="HA146" i="15"/>
  <c r="GZ146" i="15"/>
  <c r="GU146" i="15"/>
  <c r="GT146" i="15"/>
  <c r="GN146" i="15"/>
  <c r="HA145" i="15"/>
  <c r="GZ145" i="15"/>
  <c r="GU145" i="15"/>
  <c r="GT145" i="15"/>
  <c r="GN145" i="15"/>
  <c r="HA144" i="15"/>
  <c r="GZ144" i="15"/>
  <c r="GU144" i="15"/>
  <c r="GT144" i="15"/>
  <c r="GN144" i="15"/>
  <c r="HA143" i="15"/>
  <c r="GZ143" i="15"/>
  <c r="GU143" i="15"/>
  <c r="GT143" i="15"/>
  <c r="GN143" i="15"/>
  <c r="HA142" i="15"/>
  <c r="GZ142" i="15"/>
  <c r="GU142" i="15"/>
  <c r="GT142" i="15"/>
  <c r="GN142" i="15"/>
  <c r="HA141" i="15"/>
  <c r="GZ141" i="15"/>
  <c r="GU141" i="15"/>
  <c r="GT141" i="15"/>
  <c r="GN141" i="15"/>
  <c r="HA140" i="15"/>
  <c r="GZ140" i="15"/>
  <c r="GU140" i="15"/>
  <c r="GT140" i="15"/>
  <c r="GN140" i="15"/>
  <c r="HA139" i="15"/>
  <c r="GZ139" i="15"/>
  <c r="GU139" i="15"/>
  <c r="GT139" i="15"/>
  <c r="GN139" i="15"/>
  <c r="HA138" i="15"/>
  <c r="GZ138" i="15"/>
  <c r="GU138" i="15"/>
  <c r="GT138" i="15"/>
  <c r="GN138" i="15"/>
  <c r="HA137" i="15"/>
  <c r="GZ137" i="15"/>
  <c r="GU137" i="15"/>
  <c r="GT137" i="15"/>
  <c r="GN137" i="15"/>
  <c r="HA136" i="15"/>
  <c r="GZ136" i="15"/>
  <c r="GU136" i="15"/>
  <c r="GT136" i="15"/>
  <c r="GN136" i="15"/>
  <c r="HA135" i="15"/>
  <c r="GZ135" i="15"/>
  <c r="GU135" i="15"/>
  <c r="GT135" i="15"/>
  <c r="GN135" i="15"/>
  <c r="HA134" i="15"/>
  <c r="GZ134" i="15"/>
  <c r="GU134" i="15"/>
  <c r="GT134" i="15"/>
  <c r="GN134" i="15"/>
  <c r="HA133" i="15"/>
  <c r="GZ133" i="15"/>
  <c r="GU133" i="15"/>
  <c r="GT133" i="15"/>
  <c r="GN133" i="15"/>
  <c r="HA132" i="15"/>
  <c r="GZ132" i="15"/>
  <c r="GU132" i="15"/>
  <c r="GT132" i="15"/>
  <c r="GN132" i="15"/>
  <c r="HA131" i="15"/>
  <c r="GZ131" i="15"/>
  <c r="GU131" i="15"/>
  <c r="GT131" i="15"/>
  <c r="GN131" i="15"/>
  <c r="HA130" i="15"/>
  <c r="GZ130" i="15"/>
  <c r="GU130" i="15"/>
  <c r="GT130" i="15"/>
  <c r="GN130" i="15"/>
  <c r="HA129" i="15"/>
  <c r="GZ129" i="15"/>
  <c r="GU129" i="15"/>
  <c r="GT129" i="15"/>
  <c r="GN129" i="15"/>
  <c r="HA128" i="15"/>
  <c r="GZ128" i="15"/>
  <c r="GU128" i="15"/>
  <c r="GT128" i="15"/>
  <c r="GN128" i="15"/>
  <c r="HA127" i="15"/>
  <c r="GZ127" i="15"/>
  <c r="GU127" i="15"/>
  <c r="GT127" i="15"/>
  <c r="GN127" i="15"/>
  <c r="HA126" i="15"/>
  <c r="GZ126" i="15"/>
  <c r="GU126" i="15"/>
  <c r="GT126" i="15"/>
  <c r="GN126" i="15"/>
  <c r="HA125" i="15"/>
  <c r="GZ125" i="15"/>
  <c r="GU125" i="15"/>
  <c r="GT125" i="15"/>
  <c r="GN125" i="15"/>
  <c r="HI124" i="15"/>
  <c r="HA124" i="15"/>
  <c r="GZ124" i="15"/>
  <c r="GU124" i="15"/>
  <c r="GT124" i="15"/>
  <c r="GN124" i="15"/>
  <c r="HI123" i="15"/>
  <c r="HA123" i="15"/>
  <c r="GZ123" i="15"/>
  <c r="GU123" i="15"/>
  <c r="GT123" i="15"/>
  <c r="GN123" i="15"/>
  <c r="HI122" i="15"/>
  <c r="HA122" i="15"/>
  <c r="GZ122" i="15"/>
  <c r="GU122" i="15"/>
  <c r="GT122" i="15"/>
  <c r="GN122" i="15"/>
  <c r="HI121" i="15"/>
  <c r="HA121" i="15"/>
  <c r="GZ121" i="15"/>
  <c r="GU121" i="15"/>
  <c r="GT121" i="15"/>
  <c r="GN121" i="15"/>
  <c r="HI120" i="15"/>
  <c r="HA120" i="15"/>
  <c r="GZ120" i="15"/>
  <c r="GU120" i="15"/>
  <c r="GT120" i="15"/>
  <c r="GN120" i="15"/>
  <c r="HI119" i="15"/>
  <c r="HA119" i="15"/>
  <c r="GZ119" i="15"/>
  <c r="GU119" i="15"/>
  <c r="GT119" i="15"/>
  <c r="GN119" i="15"/>
  <c r="HI118" i="15"/>
  <c r="HA118" i="15"/>
  <c r="GZ118" i="15"/>
  <c r="GU118" i="15"/>
  <c r="GT118" i="15"/>
  <c r="GN118" i="15"/>
  <c r="HI117" i="15"/>
  <c r="HA117" i="15"/>
  <c r="GZ117" i="15"/>
  <c r="GU117" i="15"/>
  <c r="GT117" i="15"/>
  <c r="HI116" i="15"/>
  <c r="HA116" i="15"/>
  <c r="GZ116" i="15"/>
  <c r="GU116" i="15"/>
  <c r="GT116" i="15"/>
  <c r="GN116" i="15"/>
  <c r="HI115" i="15"/>
  <c r="HA115" i="15"/>
  <c r="GZ115" i="15"/>
  <c r="GU115" i="15"/>
  <c r="GT115" i="15"/>
  <c r="HI114" i="15"/>
  <c r="HA114" i="15"/>
  <c r="GZ114" i="15"/>
  <c r="GU114" i="15"/>
  <c r="GT114" i="15"/>
  <c r="GN114" i="15"/>
  <c r="HI113" i="15"/>
  <c r="HA113" i="15"/>
  <c r="GZ113" i="15"/>
  <c r="GU113" i="15"/>
  <c r="GT113" i="15"/>
  <c r="GN113" i="15"/>
  <c r="HI112" i="15"/>
  <c r="HA112" i="15"/>
  <c r="GZ112" i="15"/>
  <c r="GU112" i="15"/>
  <c r="GT112" i="15"/>
  <c r="HI111" i="15"/>
  <c r="HA111" i="15"/>
  <c r="GZ111" i="15"/>
  <c r="GU111" i="15"/>
  <c r="GT111" i="15"/>
  <c r="GN111" i="15"/>
  <c r="HI110" i="15"/>
  <c r="HA110" i="15"/>
  <c r="GZ110" i="15"/>
  <c r="GU110" i="15"/>
  <c r="GT110" i="15"/>
  <c r="GN110" i="15"/>
  <c r="HI109" i="15"/>
  <c r="HA109" i="15"/>
  <c r="GZ109" i="15"/>
  <c r="GU109" i="15"/>
  <c r="GT109" i="15"/>
  <c r="GN109" i="15"/>
  <c r="HI108" i="15"/>
  <c r="HA108" i="15"/>
  <c r="GZ108" i="15"/>
  <c r="GU108" i="15"/>
  <c r="GT108" i="15"/>
  <c r="GN108" i="15"/>
  <c r="HI107" i="15"/>
  <c r="HA107" i="15"/>
  <c r="GZ107" i="15"/>
  <c r="GU107" i="15"/>
  <c r="GT107" i="15"/>
  <c r="GN107" i="15"/>
  <c r="HI106" i="15"/>
  <c r="HA106" i="15"/>
  <c r="GZ106" i="15"/>
  <c r="GU106" i="15"/>
  <c r="GT106" i="15"/>
  <c r="GN106" i="15"/>
  <c r="HI105" i="15"/>
  <c r="HA105" i="15"/>
  <c r="GZ105" i="15"/>
  <c r="GU105" i="15"/>
  <c r="GT105" i="15"/>
  <c r="GN105" i="15"/>
  <c r="HI104" i="15"/>
  <c r="HA104" i="15"/>
  <c r="GZ104" i="15"/>
  <c r="GU104" i="15"/>
  <c r="GT104" i="15"/>
  <c r="GN104" i="15"/>
  <c r="HI103" i="15"/>
  <c r="HA103" i="15"/>
  <c r="GZ103" i="15"/>
  <c r="GU103" i="15"/>
  <c r="GT103" i="15"/>
  <c r="HI102" i="15"/>
  <c r="HA102" i="15"/>
  <c r="GZ102" i="15"/>
  <c r="GU102" i="15"/>
  <c r="GT102" i="15"/>
  <c r="GN102" i="15"/>
  <c r="HI101" i="15"/>
  <c r="HA101" i="15"/>
  <c r="GZ101" i="15"/>
  <c r="GU101" i="15"/>
  <c r="GT101" i="15"/>
  <c r="HI100" i="15"/>
  <c r="HA100" i="15"/>
  <c r="GZ100" i="15"/>
  <c r="GU100" i="15"/>
  <c r="GT100" i="15"/>
  <c r="GN100" i="15"/>
  <c r="HI99" i="15"/>
  <c r="HA99" i="15"/>
  <c r="GZ99" i="15"/>
  <c r="GU99" i="15"/>
  <c r="GT99" i="15"/>
  <c r="GN99" i="15"/>
  <c r="HI98" i="15"/>
  <c r="HA98" i="15"/>
  <c r="GZ98" i="15"/>
  <c r="GU98" i="15"/>
  <c r="GT98" i="15"/>
  <c r="HI97" i="15"/>
  <c r="HA97" i="15"/>
  <c r="GZ97" i="15"/>
  <c r="GU97" i="15"/>
  <c r="GT97" i="15"/>
  <c r="GN97" i="15"/>
  <c r="HI96" i="15"/>
  <c r="HA96" i="15"/>
  <c r="GZ96" i="15"/>
  <c r="GU96" i="15"/>
  <c r="GT96" i="15"/>
  <c r="GN96" i="15"/>
  <c r="HI95" i="15"/>
  <c r="HA95" i="15"/>
  <c r="GZ95" i="15"/>
  <c r="GU95" i="15"/>
  <c r="GT95" i="15"/>
  <c r="GN95" i="15"/>
  <c r="HI94" i="15"/>
  <c r="HA94" i="15"/>
  <c r="GZ94" i="15"/>
  <c r="GU94" i="15"/>
  <c r="GT94" i="15"/>
  <c r="GN94" i="15"/>
  <c r="HI93" i="15"/>
  <c r="HA93" i="15"/>
  <c r="GZ93" i="15"/>
  <c r="GU93" i="15"/>
  <c r="GT93" i="15"/>
  <c r="GN93" i="15"/>
  <c r="HI92" i="15"/>
  <c r="HA92" i="15"/>
  <c r="GZ92" i="15"/>
  <c r="GU92" i="15"/>
  <c r="GT92" i="15"/>
  <c r="GN92" i="15"/>
  <c r="HI91" i="15"/>
  <c r="HA91" i="15"/>
  <c r="GZ91" i="15"/>
  <c r="GU91" i="15"/>
  <c r="GT91" i="15"/>
  <c r="GN91" i="15"/>
  <c r="HI90" i="15"/>
  <c r="HA90" i="15"/>
  <c r="GZ90" i="15"/>
  <c r="GU90" i="15"/>
  <c r="GT90" i="15"/>
  <c r="GN90" i="15"/>
  <c r="HI89" i="15"/>
  <c r="HA89" i="15"/>
  <c r="GZ89" i="15"/>
  <c r="GU89" i="15"/>
  <c r="GT89" i="15"/>
  <c r="HI88" i="15"/>
  <c r="HA88" i="15"/>
  <c r="GZ88" i="15"/>
  <c r="GU88" i="15"/>
  <c r="GT88" i="15"/>
  <c r="GN88" i="15"/>
  <c r="HI87" i="15"/>
  <c r="HA87" i="15"/>
  <c r="GZ87" i="15"/>
  <c r="GU87" i="15"/>
  <c r="GT87" i="15"/>
  <c r="HI86" i="15"/>
  <c r="HA86" i="15"/>
  <c r="GZ86" i="15"/>
  <c r="GU86" i="15"/>
  <c r="GT86" i="15"/>
  <c r="GN86" i="15"/>
  <c r="HI85" i="15"/>
  <c r="HA85" i="15"/>
  <c r="GZ85" i="15"/>
  <c r="GU85" i="15"/>
  <c r="GT85" i="15"/>
  <c r="GN85" i="15"/>
  <c r="HI84" i="15"/>
  <c r="HA84" i="15"/>
  <c r="GZ84" i="15"/>
  <c r="GU84" i="15"/>
  <c r="GT84" i="15"/>
  <c r="HI83" i="15"/>
  <c r="HA83" i="15"/>
  <c r="GZ83" i="15"/>
  <c r="GU83" i="15"/>
  <c r="GT83" i="15"/>
  <c r="GN83" i="15"/>
  <c r="HI82" i="15"/>
  <c r="HA82" i="15"/>
  <c r="GZ82" i="15"/>
  <c r="GU82" i="15"/>
  <c r="GT82" i="15"/>
  <c r="GN82" i="15"/>
  <c r="HI81" i="15"/>
  <c r="HA81" i="15"/>
  <c r="GZ81" i="15"/>
  <c r="GU81" i="15"/>
  <c r="GT81" i="15"/>
  <c r="GN81" i="15"/>
  <c r="HI80" i="15"/>
  <c r="HA80" i="15"/>
  <c r="GZ80" i="15"/>
  <c r="GU80" i="15"/>
  <c r="GT80" i="15"/>
  <c r="GN80" i="15"/>
  <c r="HI79" i="15"/>
  <c r="HA79" i="15"/>
  <c r="GZ79" i="15"/>
  <c r="GU79" i="15"/>
  <c r="GT79" i="15"/>
  <c r="GN79" i="15"/>
  <c r="HI78" i="15"/>
  <c r="HA78" i="15"/>
  <c r="GZ78" i="15"/>
  <c r="GU78" i="15"/>
  <c r="GT78" i="15"/>
  <c r="GN78" i="15"/>
  <c r="HI77" i="15"/>
  <c r="HA77" i="15"/>
  <c r="GZ77" i="15"/>
  <c r="GU77" i="15"/>
  <c r="GT77" i="15"/>
  <c r="GN77" i="15"/>
  <c r="HI76" i="15"/>
  <c r="HA76" i="15"/>
  <c r="GZ76" i="15"/>
  <c r="GU76" i="15"/>
  <c r="GT76" i="15"/>
  <c r="GN76" i="15"/>
  <c r="HI75" i="15"/>
  <c r="HA75" i="15"/>
  <c r="GZ75" i="15"/>
  <c r="GU75" i="15"/>
  <c r="GT75" i="15"/>
  <c r="HI74" i="15"/>
  <c r="HA74" i="15"/>
  <c r="GZ74" i="15"/>
  <c r="GU74" i="15"/>
  <c r="GT74" i="15"/>
  <c r="GN74" i="15"/>
  <c r="HI73" i="15"/>
  <c r="HA73" i="15"/>
  <c r="GZ73" i="15"/>
  <c r="GU73" i="15"/>
  <c r="GT73" i="15"/>
  <c r="HI72" i="15"/>
  <c r="HA72" i="15"/>
  <c r="GZ72" i="15"/>
  <c r="GU72" i="15"/>
  <c r="GT72" i="15"/>
  <c r="GN72" i="15"/>
  <c r="HI71" i="15"/>
  <c r="HA71" i="15"/>
  <c r="GZ71" i="15"/>
  <c r="GU71" i="15"/>
  <c r="GT71" i="15"/>
  <c r="GN71" i="15"/>
  <c r="HI70" i="15"/>
  <c r="HA70" i="15"/>
  <c r="GZ70" i="15"/>
  <c r="GU70" i="15"/>
  <c r="GT70" i="15"/>
  <c r="HI69" i="15"/>
  <c r="HA69" i="15"/>
  <c r="GZ69" i="15"/>
  <c r="GU69" i="15"/>
  <c r="GT69" i="15"/>
  <c r="GN69" i="15"/>
  <c r="HI68" i="15"/>
  <c r="HA68" i="15"/>
  <c r="GZ68" i="15"/>
  <c r="GU68" i="15"/>
  <c r="GT68" i="15"/>
  <c r="GN68" i="15"/>
  <c r="HI67" i="15"/>
  <c r="HA67" i="15"/>
  <c r="GZ67" i="15"/>
  <c r="GU67" i="15"/>
  <c r="GT67" i="15"/>
  <c r="GN67" i="15"/>
  <c r="HI66" i="15"/>
  <c r="HA66" i="15"/>
  <c r="GZ66" i="15"/>
  <c r="GU66" i="15"/>
  <c r="GT66" i="15"/>
  <c r="GN66" i="15"/>
  <c r="HI65" i="15"/>
  <c r="HA65" i="15"/>
  <c r="GZ65" i="15"/>
  <c r="GU65" i="15"/>
  <c r="GT65" i="15"/>
  <c r="GN65" i="15"/>
  <c r="HI64" i="15"/>
  <c r="HA64" i="15"/>
  <c r="GZ64" i="15"/>
  <c r="GU64" i="15"/>
  <c r="GT64" i="15"/>
  <c r="GN64" i="15"/>
  <c r="HI63" i="15"/>
  <c r="HA63" i="15"/>
  <c r="GZ63" i="15"/>
  <c r="GU63" i="15"/>
  <c r="GT63" i="15"/>
  <c r="GN63" i="15"/>
  <c r="HI62" i="15"/>
  <c r="HA62" i="15"/>
  <c r="GZ62" i="15"/>
  <c r="GU62" i="15"/>
  <c r="GT62" i="15"/>
  <c r="GN62" i="15"/>
  <c r="HI61" i="15"/>
  <c r="HA61" i="15"/>
  <c r="GZ61" i="15"/>
  <c r="GU61" i="15"/>
  <c r="GT61" i="15"/>
  <c r="HI60" i="15"/>
  <c r="HA60" i="15"/>
  <c r="GZ60" i="15"/>
  <c r="GU60" i="15"/>
  <c r="GT60" i="15"/>
  <c r="GN60" i="15"/>
  <c r="HI59" i="15"/>
  <c r="HA59" i="15"/>
  <c r="GZ59" i="15"/>
  <c r="GU59" i="15"/>
  <c r="GT59" i="15"/>
  <c r="GN59" i="15"/>
  <c r="HI58" i="15"/>
  <c r="HA58" i="15"/>
  <c r="GZ58" i="15"/>
  <c r="GU58" i="15"/>
  <c r="GT58" i="15"/>
  <c r="GN58" i="15"/>
  <c r="HI57" i="15"/>
  <c r="HA57" i="15"/>
  <c r="GZ57" i="15"/>
  <c r="GU57" i="15"/>
  <c r="GT57" i="15"/>
  <c r="GN57" i="15"/>
  <c r="HI56" i="15"/>
  <c r="HA56" i="15"/>
  <c r="GZ56" i="15"/>
  <c r="GU56" i="15"/>
  <c r="GT56" i="15"/>
  <c r="HI55" i="15"/>
  <c r="HA55" i="15"/>
  <c r="GZ55" i="15"/>
  <c r="GU55" i="15"/>
  <c r="GT55" i="15"/>
  <c r="GN55" i="15"/>
  <c r="HI54" i="15"/>
  <c r="HA54" i="15"/>
  <c r="GZ54" i="15"/>
  <c r="GU54" i="15"/>
  <c r="GT54" i="15"/>
  <c r="GN54" i="15"/>
  <c r="HI53" i="15"/>
  <c r="HA53" i="15"/>
  <c r="GZ53" i="15"/>
  <c r="GU53" i="15"/>
  <c r="GT53" i="15"/>
  <c r="GN53" i="15"/>
  <c r="HI52" i="15"/>
  <c r="HA52" i="15"/>
  <c r="GZ52" i="15"/>
  <c r="GU52" i="15"/>
  <c r="GT52" i="15"/>
  <c r="GN52" i="15"/>
  <c r="HI51" i="15"/>
  <c r="HA51" i="15"/>
  <c r="GZ51" i="15"/>
  <c r="GU51" i="15"/>
  <c r="GT51" i="15"/>
  <c r="GN51" i="15"/>
  <c r="HI50" i="15"/>
  <c r="HA50" i="15"/>
  <c r="GZ50" i="15"/>
  <c r="GU50" i="15"/>
  <c r="GT50" i="15"/>
  <c r="GN50" i="15"/>
  <c r="HI49" i="15"/>
  <c r="HA49" i="15"/>
  <c r="GZ49" i="15"/>
  <c r="GU49" i="15"/>
  <c r="GT49" i="15"/>
  <c r="GN49" i="15"/>
  <c r="HI48" i="15"/>
  <c r="HA48" i="15"/>
  <c r="GZ48" i="15"/>
  <c r="GU48" i="15"/>
  <c r="GT48" i="15"/>
  <c r="GN48" i="15"/>
  <c r="HI47" i="15"/>
  <c r="HA47" i="15"/>
  <c r="GZ47" i="15"/>
  <c r="GU47" i="15"/>
  <c r="GT47" i="15"/>
  <c r="GN47" i="15"/>
  <c r="HI46" i="15"/>
  <c r="HA46" i="15"/>
  <c r="GZ46" i="15"/>
  <c r="GU46" i="15"/>
  <c r="GT46" i="15"/>
  <c r="GN46" i="15"/>
  <c r="HI45" i="15"/>
  <c r="HA45" i="15"/>
  <c r="GZ45" i="15"/>
  <c r="GU45" i="15"/>
  <c r="GT45" i="15"/>
  <c r="GN45" i="15"/>
  <c r="HI44" i="15"/>
  <c r="HA44" i="15"/>
  <c r="GZ44" i="15"/>
  <c r="GU44" i="15"/>
  <c r="GT44" i="15"/>
  <c r="GN44" i="15"/>
  <c r="HI43" i="15"/>
  <c r="HA43" i="15"/>
  <c r="GZ43" i="15"/>
  <c r="GU43" i="15"/>
  <c r="GT43" i="15"/>
  <c r="GN43" i="15"/>
  <c r="HI42" i="15"/>
  <c r="HA42" i="15"/>
  <c r="GZ42" i="15"/>
  <c r="GU42" i="15"/>
  <c r="GT42" i="15"/>
  <c r="GN42" i="15"/>
  <c r="HI41" i="15"/>
  <c r="HA41" i="15"/>
  <c r="GZ41" i="15"/>
  <c r="GU41" i="15"/>
  <c r="GT41" i="15"/>
  <c r="GN41" i="15"/>
  <c r="HI40" i="15"/>
  <c r="HA40" i="15"/>
  <c r="GZ40" i="15"/>
  <c r="GU40" i="15"/>
  <c r="GT40" i="15"/>
  <c r="GN40" i="15"/>
  <c r="HI39" i="15"/>
  <c r="HA39" i="15"/>
  <c r="GZ39" i="15"/>
  <c r="GU39" i="15"/>
  <c r="GT39" i="15"/>
  <c r="GN39" i="15"/>
  <c r="HI38" i="15"/>
  <c r="HA38" i="15"/>
  <c r="GZ38" i="15"/>
  <c r="GU38" i="15"/>
  <c r="GT38" i="15"/>
  <c r="GN38" i="15"/>
  <c r="HI37" i="15"/>
  <c r="HA37" i="15"/>
  <c r="GZ37" i="15"/>
  <c r="GU37" i="15"/>
  <c r="GT37" i="15"/>
  <c r="GN37" i="15"/>
  <c r="HI36" i="15"/>
  <c r="HA36" i="15"/>
  <c r="GZ36" i="15"/>
  <c r="GU36" i="15"/>
  <c r="GT36" i="15"/>
  <c r="GN36" i="15"/>
  <c r="HI35" i="15"/>
  <c r="HA35" i="15"/>
  <c r="GZ35" i="15"/>
  <c r="GU35" i="15"/>
  <c r="GT35" i="15"/>
  <c r="GN35" i="15"/>
  <c r="HI34" i="15"/>
  <c r="HA34" i="15"/>
  <c r="GZ34" i="15"/>
  <c r="GU34" i="15"/>
  <c r="GT34" i="15"/>
  <c r="GN34" i="15"/>
  <c r="HI33" i="15"/>
  <c r="HA33" i="15"/>
  <c r="GZ33" i="15"/>
  <c r="GU33" i="15"/>
  <c r="GT33" i="15"/>
  <c r="GN33" i="15"/>
  <c r="HI32" i="15"/>
  <c r="HA32" i="15"/>
  <c r="GZ32" i="15"/>
  <c r="GU32" i="15"/>
  <c r="GT32" i="15"/>
  <c r="GN32" i="15"/>
  <c r="HI31" i="15"/>
  <c r="HA31" i="15"/>
  <c r="GZ31" i="15"/>
  <c r="GU31" i="15"/>
  <c r="GT31" i="15"/>
  <c r="GN31" i="15"/>
  <c r="HI30" i="15"/>
  <c r="HA30" i="15"/>
  <c r="GZ30" i="15"/>
  <c r="GU30" i="15"/>
  <c r="GT30" i="15"/>
  <c r="GN30" i="15"/>
  <c r="HI29" i="15"/>
  <c r="HA29" i="15"/>
  <c r="GZ29" i="15"/>
  <c r="GU29" i="15"/>
  <c r="GT29" i="15"/>
  <c r="GN29" i="15"/>
  <c r="HI28" i="15"/>
  <c r="HA28" i="15"/>
  <c r="GZ28" i="15"/>
  <c r="GU28" i="15"/>
  <c r="GT28" i="15"/>
  <c r="GN28" i="15"/>
  <c r="HI27" i="15"/>
  <c r="HA27" i="15"/>
  <c r="GZ27" i="15"/>
  <c r="GU27" i="15"/>
  <c r="GT27" i="15"/>
  <c r="GN27" i="15"/>
  <c r="HI26" i="15"/>
  <c r="HA26" i="15"/>
  <c r="GZ26" i="15"/>
  <c r="GU26" i="15"/>
  <c r="GT26" i="15"/>
  <c r="GN26" i="15"/>
  <c r="HI25" i="15"/>
  <c r="HA25" i="15"/>
  <c r="GZ25" i="15"/>
  <c r="GU25" i="15"/>
  <c r="GT25" i="15"/>
  <c r="GN25" i="15"/>
  <c r="HI24" i="15"/>
  <c r="HA24" i="15"/>
  <c r="GZ24" i="15"/>
  <c r="GU24" i="15"/>
  <c r="GT24" i="15"/>
  <c r="GN24" i="15"/>
  <c r="HI23" i="15"/>
  <c r="HA23" i="15"/>
  <c r="GZ23" i="15"/>
  <c r="GU23" i="15"/>
  <c r="GT23" i="15"/>
  <c r="GN23" i="15"/>
  <c r="HI22" i="15"/>
  <c r="HA22" i="15"/>
  <c r="GZ22" i="15"/>
  <c r="GU22" i="15"/>
  <c r="GT22" i="15"/>
  <c r="GN22" i="15"/>
  <c r="HI21" i="15"/>
  <c r="HA21" i="15"/>
  <c r="GZ21" i="15"/>
  <c r="GU21" i="15"/>
  <c r="GT21" i="15"/>
  <c r="GN21" i="15"/>
  <c r="HI20" i="15"/>
  <c r="HA20" i="15"/>
  <c r="GZ20" i="15"/>
  <c r="GU20" i="15"/>
  <c r="GT20" i="15"/>
  <c r="GN20" i="15"/>
  <c r="HI19" i="15"/>
  <c r="HA19" i="15"/>
  <c r="GZ19" i="15"/>
  <c r="GU19" i="15"/>
  <c r="GT19" i="15"/>
  <c r="GN19" i="15"/>
  <c r="HI18" i="15"/>
  <c r="HA18" i="15"/>
  <c r="GZ18" i="15"/>
  <c r="GU18" i="15"/>
  <c r="GT18" i="15"/>
  <c r="GN18" i="15"/>
  <c r="HI17" i="15"/>
  <c r="HA17" i="15"/>
  <c r="GZ17" i="15"/>
  <c r="GU17" i="15"/>
  <c r="GT17" i="15"/>
  <c r="GN17" i="15"/>
  <c r="HI16" i="15"/>
  <c r="HA16" i="15"/>
  <c r="GZ16" i="15"/>
  <c r="GU16" i="15"/>
  <c r="GT16" i="15"/>
  <c r="GN16" i="15"/>
  <c r="HI15" i="15"/>
  <c r="HA15" i="15"/>
  <c r="GZ15" i="15"/>
  <c r="GU15" i="15"/>
  <c r="GT15" i="15"/>
  <c r="GN15" i="15"/>
  <c r="HI14" i="15"/>
  <c r="HA14" i="15"/>
  <c r="GZ14" i="15"/>
  <c r="GU14" i="15"/>
  <c r="GT14" i="15"/>
  <c r="GN14" i="15"/>
  <c r="HI13" i="15"/>
  <c r="HA13" i="15"/>
  <c r="GZ13" i="15"/>
  <c r="GU13" i="15"/>
  <c r="GT13" i="15"/>
  <c r="GN13" i="15"/>
  <c r="HI12" i="15"/>
  <c r="HA12" i="15"/>
  <c r="GZ12" i="15"/>
  <c r="GU12" i="15"/>
  <c r="GT12" i="15"/>
  <c r="GN12" i="15"/>
  <c r="HI11" i="15"/>
  <c r="HA11" i="15"/>
  <c r="GZ11" i="15"/>
  <c r="GU11" i="15"/>
  <c r="GT11" i="15"/>
  <c r="GN11" i="15"/>
  <c r="HI10" i="15"/>
  <c r="HA10" i="15"/>
  <c r="GZ10" i="15"/>
  <c r="GU10" i="15"/>
  <c r="GT10" i="15"/>
  <c r="GN10" i="15"/>
  <c r="HI9" i="15"/>
  <c r="HA9" i="15"/>
  <c r="GZ9" i="15"/>
  <c r="GU9" i="15"/>
  <c r="GT9" i="15"/>
  <c r="GN9" i="15"/>
  <c r="HI8" i="15"/>
  <c r="HA8" i="15"/>
  <c r="GZ8" i="15"/>
  <c r="GU8" i="15"/>
  <c r="GT8" i="15"/>
  <c r="GN8" i="15"/>
  <c r="HI7" i="15"/>
  <c r="HA7" i="15"/>
  <c r="GZ7" i="15"/>
  <c r="GU7" i="15"/>
  <c r="GT7" i="15"/>
  <c r="GN7" i="15"/>
  <c r="HI6" i="15"/>
  <c r="HA6" i="15"/>
  <c r="GZ6" i="15"/>
  <c r="GU6" i="15"/>
  <c r="GT6" i="15"/>
  <c r="GN6" i="15"/>
  <c r="HI5" i="15"/>
  <c r="HA5" i="15"/>
  <c r="GZ5" i="15"/>
  <c r="GU5" i="15"/>
  <c r="GT5" i="15"/>
  <c r="GN5" i="15"/>
  <c r="HI6" i="2"/>
  <c r="HI7" i="2"/>
  <c r="HI8" i="2"/>
  <c r="HI9" i="2"/>
  <c r="HI10" i="2"/>
  <c r="HI11" i="2"/>
  <c r="HI12" i="2"/>
  <c r="HI13" i="2"/>
  <c r="HI14" i="2"/>
  <c r="HI15" i="2"/>
  <c r="HI16" i="2"/>
  <c r="HI17" i="2"/>
  <c r="HI18" i="2"/>
  <c r="HI19" i="2"/>
  <c r="HI20" i="2"/>
  <c r="HI21" i="2"/>
  <c r="HI22" i="2"/>
  <c r="HI23" i="2"/>
  <c r="HI24" i="2"/>
  <c r="HI25" i="2"/>
  <c r="HI26" i="2"/>
  <c r="HI27" i="2"/>
  <c r="HI28" i="2"/>
  <c r="HI29" i="2"/>
  <c r="HI30" i="2"/>
  <c r="HI31" i="2"/>
  <c r="HI32" i="2"/>
  <c r="HI33" i="2"/>
  <c r="HI34" i="2"/>
  <c r="HI35" i="2"/>
  <c r="HI36" i="2"/>
  <c r="HI37" i="2"/>
  <c r="HI38" i="2"/>
  <c r="HI39" i="2"/>
  <c r="HI40" i="2"/>
  <c r="HI41" i="2"/>
  <c r="HI42" i="2"/>
  <c r="HI43" i="2"/>
  <c r="HI44" i="2"/>
  <c r="HI45" i="2"/>
  <c r="HI46" i="2"/>
  <c r="HI47" i="2"/>
  <c r="HI48" i="2"/>
  <c r="HI49" i="2"/>
  <c r="HI50" i="2"/>
  <c r="HI51" i="2"/>
  <c r="HI52" i="2"/>
  <c r="HI53" i="2"/>
  <c r="HI54" i="2"/>
  <c r="HI55" i="2"/>
  <c r="HI56" i="2"/>
  <c r="HI57" i="2"/>
  <c r="HI58" i="2"/>
  <c r="HI59" i="2"/>
  <c r="HI60" i="2"/>
  <c r="HI61" i="2"/>
  <c r="HI62" i="2"/>
  <c r="HI63" i="2"/>
  <c r="HI64" i="2"/>
  <c r="HI65" i="2"/>
  <c r="HI66" i="2"/>
  <c r="HI67" i="2"/>
  <c r="HI68" i="2"/>
  <c r="HI69" i="2"/>
  <c r="HI70" i="2"/>
  <c r="HI71" i="2"/>
  <c r="HI72" i="2"/>
  <c r="HI73" i="2"/>
  <c r="HI74" i="2"/>
  <c r="HI75" i="2"/>
  <c r="HI76" i="2"/>
  <c r="HI77" i="2"/>
  <c r="HI78" i="2"/>
  <c r="HI79" i="2"/>
  <c r="HI80" i="2"/>
  <c r="HI81" i="2"/>
  <c r="HI82" i="2"/>
  <c r="HI83" i="2"/>
  <c r="HI84" i="2"/>
  <c r="HI85" i="2"/>
  <c r="HI86" i="2"/>
  <c r="HI87" i="2"/>
  <c r="HI88" i="2"/>
  <c r="HI89" i="2"/>
  <c r="HI90" i="2"/>
  <c r="HI91" i="2"/>
  <c r="HI92" i="2"/>
  <c r="HI93" i="2"/>
  <c r="HI94" i="2"/>
  <c r="HI95" i="2"/>
  <c r="HI96" i="2"/>
  <c r="HI97" i="2"/>
  <c r="HI98" i="2"/>
  <c r="HI99" i="2"/>
  <c r="HI100" i="2"/>
  <c r="HI101" i="2"/>
  <c r="HI102" i="2"/>
  <c r="HI103" i="2"/>
  <c r="HI104" i="2"/>
  <c r="HI105" i="2"/>
  <c r="HI106" i="2"/>
  <c r="HI107" i="2"/>
  <c r="HI108" i="2"/>
  <c r="HI109" i="2"/>
  <c r="HI110" i="2"/>
  <c r="HI111" i="2"/>
  <c r="HI112" i="2"/>
  <c r="HI113" i="2"/>
  <c r="HI114" i="2"/>
  <c r="HI115" i="2"/>
  <c r="HI116" i="2"/>
  <c r="HI117" i="2"/>
  <c r="HI118" i="2"/>
  <c r="HI119" i="2"/>
  <c r="HI120" i="2"/>
  <c r="HI121" i="2"/>
  <c r="HI122" i="2"/>
  <c r="HI123" i="2"/>
  <c r="HI124" i="2"/>
  <c r="HI125" i="2"/>
  <c r="HI126" i="2"/>
  <c r="HI127" i="2"/>
  <c r="HI128" i="2"/>
  <c r="HI129" i="2"/>
  <c r="HI130" i="2"/>
  <c r="HI131" i="2"/>
  <c r="HI132" i="2"/>
  <c r="HI133" i="2"/>
  <c r="HI134" i="2"/>
  <c r="HI135" i="2"/>
  <c r="HI136" i="2"/>
  <c r="HI137" i="2"/>
  <c r="HI138" i="2"/>
  <c r="HI139" i="2"/>
  <c r="HI140" i="2"/>
  <c r="HI141" i="2"/>
  <c r="HI142" i="2"/>
  <c r="HI143" i="2"/>
  <c r="HI144" i="2"/>
  <c r="HI145" i="2"/>
  <c r="HI146" i="2"/>
  <c r="HI147" i="2"/>
  <c r="HI148" i="2"/>
  <c r="HI149" i="2"/>
  <c r="HI150" i="2"/>
  <c r="HI151" i="2"/>
  <c r="HI152" i="2"/>
  <c r="HI153" i="2"/>
  <c r="HI154" i="2"/>
  <c r="HI155" i="2"/>
  <c r="HI156" i="2"/>
  <c r="HI157" i="2"/>
  <c r="HI158" i="2"/>
  <c r="HI159" i="2"/>
  <c r="HI160" i="2"/>
  <c r="HI161" i="2"/>
  <c r="HI162" i="2"/>
  <c r="HI163" i="2"/>
  <c r="HI164" i="2"/>
  <c r="HI165" i="2"/>
  <c r="HI166" i="2"/>
  <c r="HI167" i="2"/>
  <c r="HI168" i="2"/>
  <c r="HI169" i="2"/>
  <c r="HI170" i="2"/>
  <c r="HI171" i="2"/>
  <c r="HI172" i="2"/>
  <c r="HI173" i="2"/>
  <c r="HI174" i="2"/>
  <c r="HI175" i="2"/>
  <c r="HI176" i="2"/>
  <c r="HI177" i="2"/>
  <c r="HI178" i="2"/>
  <c r="HI179" i="2"/>
  <c r="HI180" i="2"/>
  <c r="HI181" i="2"/>
  <c r="HI182" i="2"/>
  <c r="HI183" i="2"/>
  <c r="HI184" i="2"/>
  <c r="HI185" i="2"/>
  <c r="HI186" i="2"/>
  <c r="HI187" i="2"/>
  <c r="HI188" i="2"/>
  <c r="HI189" i="2"/>
  <c r="HI190" i="2"/>
  <c r="HI191" i="2"/>
  <c r="HI192" i="2"/>
  <c r="HI193" i="2"/>
  <c r="HI194" i="2"/>
  <c r="HI195" i="2"/>
  <c r="HI196" i="2"/>
  <c r="HI197" i="2"/>
  <c r="HI198" i="2"/>
  <c r="HI199" i="2"/>
  <c r="HI200" i="2"/>
  <c r="HI201" i="2"/>
  <c r="HI202" i="2"/>
  <c r="HI203" i="2"/>
  <c r="HI204" i="2"/>
  <c r="HI205" i="2"/>
  <c r="HI206" i="2"/>
  <c r="HI207" i="2"/>
  <c r="HI208" i="2"/>
  <c r="HI209" i="2"/>
  <c r="HI210" i="2"/>
  <c r="HI211" i="2"/>
  <c r="HI212" i="2"/>
  <c r="HI213" i="2"/>
  <c r="HI214" i="2"/>
  <c r="HI215" i="2"/>
  <c r="HI216" i="2"/>
  <c r="HI217" i="2"/>
  <c r="HI218" i="2"/>
  <c r="HI219" i="2"/>
  <c r="HI220" i="2"/>
  <c r="HI221" i="2"/>
  <c r="HI222" i="2"/>
  <c r="HI223" i="2"/>
  <c r="HI224" i="2"/>
  <c r="HI225" i="2"/>
  <c r="HI226" i="2"/>
  <c r="HI227" i="2"/>
  <c r="HI228" i="2"/>
  <c r="HI229" i="2"/>
  <c r="HI230" i="2"/>
  <c r="HI231" i="2"/>
  <c r="HI232" i="2"/>
  <c r="HI233" i="2"/>
  <c r="HI234" i="2"/>
  <c r="HI235" i="2"/>
  <c r="HI236" i="2"/>
  <c r="HI237" i="2"/>
  <c r="HI238" i="2"/>
  <c r="HI239" i="2"/>
  <c r="HI240" i="2"/>
  <c r="HI241" i="2"/>
  <c r="HI242" i="2"/>
  <c r="HI243" i="2"/>
  <c r="HI244" i="2"/>
  <c r="HI245" i="2"/>
  <c r="HI246" i="2"/>
  <c r="HI247" i="2"/>
  <c r="HI248" i="2"/>
  <c r="HI249" i="2"/>
  <c r="HI250" i="2"/>
  <c r="HI251" i="2"/>
  <c r="HI252" i="2"/>
  <c r="HI253" i="2"/>
  <c r="HI254" i="2"/>
  <c r="HI255" i="2"/>
  <c r="HI256" i="2"/>
  <c r="HI257" i="2"/>
  <c r="HI258" i="2"/>
  <c r="HI259" i="2"/>
  <c r="HI260" i="2"/>
  <c r="HI261" i="2"/>
  <c r="HI262" i="2"/>
  <c r="HI263" i="2"/>
  <c r="HI264" i="2"/>
  <c r="HI265" i="2"/>
  <c r="HI266" i="2"/>
  <c r="HI267" i="2"/>
  <c r="HI268" i="2"/>
  <c r="HI269" i="2"/>
  <c r="HI270" i="2"/>
  <c r="HI271" i="2"/>
  <c r="HI272" i="2"/>
  <c r="HI273" i="2"/>
  <c r="HI274" i="2"/>
  <c r="HI275" i="2"/>
  <c r="HI276" i="2"/>
  <c r="HI277" i="2"/>
  <c r="HI278" i="2"/>
  <c r="HI279" i="2"/>
  <c r="HI280" i="2"/>
  <c r="HI281" i="2"/>
  <c r="HI282" i="2"/>
  <c r="HI283" i="2"/>
  <c r="HI284" i="2"/>
  <c r="HI285" i="2"/>
  <c r="HI286" i="2"/>
  <c r="HI287" i="2"/>
  <c r="HI288" i="2"/>
  <c r="HI289" i="2"/>
  <c r="HI290" i="2"/>
  <c r="HI291" i="2"/>
  <c r="HI292" i="2"/>
  <c r="HI293" i="2"/>
  <c r="HI294" i="2"/>
  <c r="HI295" i="2"/>
  <c r="HI296" i="2"/>
  <c r="HI297" i="2"/>
  <c r="HI298" i="2"/>
  <c r="HI299" i="2"/>
  <c r="HI300" i="2"/>
  <c r="HI301" i="2"/>
  <c r="HI302" i="2"/>
  <c r="HI303" i="2"/>
  <c r="HI304" i="2"/>
  <c r="HI305" i="2"/>
  <c r="HI306" i="2"/>
  <c r="HI307" i="2"/>
  <c r="HI308" i="2"/>
  <c r="HI309" i="2"/>
  <c r="HI310" i="2"/>
  <c r="HI311" i="2"/>
  <c r="HI312" i="2"/>
  <c r="HI313" i="2"/>
  <c r="HI314" i="2"/>
  <c r="HI315" i="2"/>
  <c r="HI316" i="2"/>
  <c r="HI317" i="2"/>
  <c r="HI318" i="2"/>
  <c r="HI319" i="2"/>
  <c r="HI320" i="2"/>
  <c r="HI321" i="2"/>
  <c r="HI322" i="2"/>
  <c r="HI323" i="2"/>
  <c r="HI324" i="2"/>
  <c r="HI325" i="2"/>
  <c r="HI326" i="2"/>
  <c r="HI327" i="2"/>
  <c r="HI328" i="2"/>
  <c r="HI329" i="2"/>
  <c r="HI330" i="2"/>
  <c r="HI331" i="2"/>
  <c r="HI332" i="2"/>
  <c r="HI333" i="2"/>
  <c r="HI334" i="2"/>
  <c r="HI335" i="2"/>
  <c r="HI336" i="2"/>
  <c r="HI337" i="2"/>
  <c r="HI338" i="2"/>
  <c r="HI339" i="2"/>
  <c r="HI340" i="2"/>
  <c r="HI341" i="2"/>
  <c r="HI342" i="2"/>
  <c r="HI343" i="2"/>
  <c r="HI344" i="2"/>
  <c r="HI345" i="2"/>
  <c r="HI346" i="2"/>
  <c r="HI347" i="2"/>
  <c r="HI348" i="2"/>
  <c r="HI349" i="2"/>
  <c r="HI350" i="2"/>
  <c r="HI351" i="2"/>
  <c r="HI352" i="2"/>
  <c r="HI353" i="2"/>
  <c r="HI354" i="2"/>
  <c r="HI355" i="2"/>
  <c r="HI356" i="2"/>
  <c r="HI357" i="2"/>
  <c r="HI358" i="2"/>
  <c r="HI359" i="2"/>
  <c r="HI360" i="2"/>
  <c r="HI361" i="2"/>
  <c r="HI362" i="2"/>
  <c r="HI363" i="2"/>
  <c r="HI364" i="2"/>
  <c r="HI365" i="2"/>
  <c r="HI366" i="2"/>
  <c r="HI367" i="2"/>
  <c r="HI368" i="2"/>
  <c r="HI369" i="2"/>
  <c r="HI370" i="2"/>
  <c r="HI371" i="2"/>
  <c r="HI372" i="2"/>
  <c r="HI373" i="2"/>
  <c r="HI374" i="2"/>
  <c r="HI375" i="2"/>
  <c r="HI376" i="2"/>
  <c r="HI377" i="2"/>
  <c r="HI378" i="2"/>
  <c r="HI379" i="2"/>
  <c r="HI380" i="2"/>
  <c r="HI381" i="2"/>
  <c r="HI382" i="2"/>
  <c r="HI383" i="2"/>
  <c r="HI384" i="2"/>
  <c r="HI385" i="2"/>
  <c r="HI386" i="2"/>
  <c r="HI387" i="2"/>
  <c r="HI388" i="2"/>
  <c r="HI389" i="2"/>
  <c r="HI390" i="2"/>
  <c r="HI391" i="2"/>
  <c r="HI392" i="2"/>
  <c r="HI393" i="2"/>
  <c r="HI394" i="2"/>
  <c r="HI395" i="2"/>
  <c r="HI396" i="2"/>
  <c r="HI397" i="2"/>
  <c r="HI398" i="2"/>
  <c r="HI399" i="2"/>
  <c r="HI400" i="2"/>
  <c r="HI401" i="2"/>
  <c r="HI402" i="2"/>
  <c r="HI403" i="2"/>
  <c r="HI404" i="2"/>
  <c r="HI405" i="2"/>
  <c r="HI406" i="2"/>
  <c r="HI407" i="2"/>
  <c r="HI408" i="2"/>
  <c r="HI409" i="2"/>
  <c r="HI410" i="2"/>
  <c r="HI411" i="2"/>
  <c r="HI412" i="2"/>
  <c r="HI413" i="2"/>
  <c r="HI414" i="2"/>
  <c r="HI415" i="2"/>
  <c r="HI416" i="2"/>
  <c r="HI417" i="2"/>
  <c r="HI418" i="2"/>
  <c r="HI419" i="2"/>
  <c r="HI420" i="2"/>
  <c r="HI421" i="2"/>
  <c r="HI422" i="2"/>
  <c r="HI423" i="2"/>
  <c r="HI424" i="2"/>
  <c r="HI425" i="2"/>
  <c r="HI426" i="2"/>
  <c r="HI427" i="2"/>
  <c r="HI428" i="2"/>
  <c r="HI429" i="2"/>
  <c r="HI430" i="2"/>
  <c r="HI431" i="2"/>
  <c r="HI432" i="2"/>
  <c r="HI433" i="2"/>
  <c r="HI434" i="2"/>
  <c r="HI435" i="2"/>
  <c r="HI436" i="2"/>
  <c r="HI437" i="2"/>
  <c r="HI438" i="2"/>
  <c r="HI439" i="2"/>
  <c r="HI440" i="2"/>
  <c r="HI441" i="2"/>
  <c r="HI442" i="2"/>
  <c r="HI443" i="2"/>
  <c r="HI444" i="2"/>
  <c r="HI445" i="2"/>
  <c r="HI446" i="2"/>
  <c r="HI447" i="2"/>
  <c r="HI448" i="2"/>
  <c r="HI449" i="2"/>
  <c r="HI450" i="2"/>
  <c r="HI451" i="2"/>
  <c r="HI452" i="2"/>
  <c r="HI453" i="2"/>
  <c r="HI454" i="2"/>
  <c r="HI455" i="2"/>
  <c r="HI456" i="2"/>
  <c r="HI457" i="2"/>
  <c r="HI458" i="2"/>
  <c r="HI459" i="2"/>
  <c r="HI460" i="2"/>
  <c r="HI461" i="2"/>
  <c r="HI462" i="2"/>
  <c r="HI463" i="2"/>
  <c r="HI464" i="2"/>
  <c r="HI465" i="2"/>
  <c r="HI466" i="2"/>
  <c r="HI467" i="2"/>
  <c r="HI468" i="2"/>
  <c r="HI469" i="2"/>
  <c r="HI470" i="2"/>
  <c r="HI471" i="2"/>
  <c r="HI472" i="2"/>
  <c r="HI473" i="2"/>
  <c r="HI474" i="2"/>
  <c r="HI475" i="2"/>
  <c r="HI476" i="2"/>
  <c r="HI477" i="2"/>
  <c r="HI478" i="2"/>
  <c r="HI479" i="2"/>
  <c r="HI480" i="2"/>
  <c r="HI481" i="2"/>
  <c r="HI482" i="2"/>
  <c r="HI483" i="2"/>
  <c r="HI484" i="2"/>
  <c r="HI485" i="2"/>
  <c r="HI486" i="2"/>
  <c r="HI487" i="2"/>
  <c r="HI488" i="2"/>
  <c r="HI489" i="2"/>
  <c r="HI490" i="2"/>
  <c r="HI491" i="2"/>
  <c r="HI492" i="2"/>
  <c r="HI493" i="2"/>
  <c r="HI494" i="2"/>
  <c r="HI495" i="2"/>
  <c r="HI496" i="2"/>
  <c r="HI497" i="2"/>
  <c r="HI498" i="2"/>
  <c r="HI499" i="2"/>
  <c r="HI500" i="2"/>
  <c r="HI501" i="2"/>
  <c r="HI502" i="2"/>
  <c r="HI503" i="2"/>
  <c r="HI504" i="2"/>
  <c r="HI505" i="2"/>
  <c r="HI506" i="2"/>
  <c r="HI507" i="2"/>
  <c r="HI508" i="2"/>
  <c r="HI509" i="2"/>
  <c r="HI5" i="2"/>
  <c r="CU3" i="16" l="1"/>
  <c r="FL3" i="16"/>
  <c r="GN3" i="16"/>
  <c r="GN3" i="15"/>
  <c r="FL3" i="2"/>
  <c r="GN6" i="2" l="1"/>
  <c r="GN7" i="2"/>
  <c r="GN8" i="2"/>
  <c r="GN9" i="2"/>
  <c r="GN10" i="2"/>
  <c r="GN11" i="2"/>
  <c r="GN12" i="2"/>
  <c r="GN13" i="2"/>
  <c r="GN14" i="2"/>
  <c r="GN15" i="2"/>
  <c r="GN16" i="2"/>
  <c r="GN17" i="2"/>
  <c r="GN18" i="2"/>
  <c r="GN19" i="2"/>
  <c r="GN20" i="2"/>
  <c r="GN21" i="2"/>
  <c r="GN22" i="2"/>
  <c r="GN23" i="2"/>
  <c r="GN24" i="2"/>
  <c r="GN25" i="2"/>
  <c r="GN26" i="2"/>
  <c r="GN27" i="2"/>
  <c r="GN28" i="2"/>
  <c r="GN29" i="2"/>
  <c r="GN30" i="2"/>
  <c r="GN31" i="2"/>
  <c r="GN32" i="2"/>
  <c r="GN33" i="2"/>
  <c r="GN34" i="2"/>
  <c r="GN35" i="2"/>
  <c r="GN36" i="2"/>
  <c r="GN37" i="2"/>
  <c r="GN38" i="2"/>
  <c r="GN39" i="2"/>
  <c r="GN40" i="2"/>
  <c r="GN41" i="2"/>
  <c r="GN42" i="2"/>
  <c r="GN43" i="2"/>
  <c r="GN44" i="2"/>
  <c r="GN45" i="2"/>
  <c r="GN46" i="2"/>
  <c r="GN47" i="2"/>
  <c r="GN48" i="2"/>
  <c r="GN49" i="2"/>
  <c r="GN50" i="2"/>
  <c r="GN51" i="2"/>
  <c r="GN52" i="2"/>
  <c r="GN53" i="2"/>
  <c r="GN54" i="2"/>
  <c r="GN55" i="2"/>
  <c r="GN56" i="2"/>
  <c r="GN57" i="2"/>
  <c r="GN58" i="2"/>
  <c r="GN59" i="2"/>
  <c r="GN60" i="2"/>
  <c r="GN61" i="2"/>
  <c r="GN62" i="2"/>
  <c r="GN63" i="2"/>
  <c r="GN64" i="2"/>
  <c r="GN65" i="2"/>
  <c r="GN66" i="2"/>
  <c r="GN67" i="2"/>
  <c r="GN68" i="2"/>
  <c r="GN69" i="2"/>
  <c r="GN70" i="2"/>
  <c r="GN71" i="2"/>
  <c r="GN72" i="2"/>
  <c r="GN73" i="2"/>
  <c r="GN74" i="2"/>
  <c r="GN75" i="2"/>
  <c r="GN76" i="2"/>
  <c r="GN77" i="2"/>
  <c r="GN78" i="2"/>
  <c r="GN79" i="2"/>
  <c r="GN80" i="2"/>
  <c r="GN81" i="2"/>
  <c r="GN82" i="2"/>
  <c r="GN83" i="2"/>
  <c r="GN84" i="2"/>
  <c r="GN85" i="2"/>
  <c r="GN86" i="2"/>
  <c r="GN87" i="2"/>
  <c r="GN88" i="2"/>
  <c r="GN89" i="2"/>
  <c r="GN90" i="2"/>
  <c r="GN91" i="2"/>
  <c r="GN92" i="2"/>
  <c r="GN93" i="2"/>
  <c r="GN94" i="2"/>
  <c r="GN95" i="2"/>
  <c r="GN96" i="2"/>
  <c r="GN97" i="2"/>
  <c r="GN98" i="2"/>
  <c r="GN99" i="2"/>
  <c r="GN100" i="2"/>
  <c r="GN101" i="2"/>
  <c r="GN102" i="2"/>
  <c r="GN103" i="2"/>
  <c r="GN104" i="2"/>
  <c r="GN105" i="2"/>
  <c r="GN106" i="2"/>
  <c r="GN107" i="2"/>
  <c r="GN108" i="2"/>
  <c r="GN109" i="2"/>
  <c r="GN110" i="2"/>
  <c r="GN111" i="2"/>
  <c r="GN112" i="2"/>
  <c r="GN113" i="2"/>
  <c r="GN114" i="2"/>
  <c r="GN115" i="2"/>
  <c r="GN116" i="2"/>
  <c r="GN117" i="2"/>
  <c r="GN118" i="2"/>
  <c r="GN119" i="2"/>
  <c r="GN120" i="2"/>
  <c r="GN121" i="2"/>
  <c r="GN122" i="2"/>
  <c r="GN123" i="2"/>
  <c r="GN124" i="2"/>
  <c r="GN125" i="2"/>
  <c r="GN126" i="2"/>
  <c r="GN127" i="2"/>
  <c r="GN128" i="2"/>
  <c r="GN129" i="2"/>
  <c r="GN130" i="2"/>
  <c r="GN131" i="2"/>
  <c r="GN132" i="2"/>
  <c r="GN133" i="2"/>
  <c r="GN134" i="2"/>
  <c r="GN135" i="2"/>
  <c r="GN136" i="2"/>
  <c r="GN137" i="2"/>
  <c r="GN138" i="2"/>
  <c r="GN139" i="2"/>
  <c r="GN140" i="2"/>
  <c r="GN141" i="2"/>
  <c r="GN142" i="2"/>
  <c r="GN143" i="2"/>
  <c r="GN144" i="2"/>
  <c r="GN145" i="2"/>
  <c r="GN146" i="2"/>
  <c r="GN147" i="2"/>
  <c r="GN148" i="2"/>
  <c r="GN149" i="2"/>
  <c r="GN150" i="2"/>
  <c r="GN151" i="2"/>
  <c r="GN152" i="2"/>
  <c r="GN153" i="2"/>
  <c r="GN154" i="2"/>
  <c r="GN155" i="2"/>
  <c r="GN156" i="2"/>
  <c r="GN157" i="2"/>
  <c r="GN158" i="2"/>
  <c r="GN159" i="2"/>
  <c r="GN160" i="2"/>
  <c r="GN161" i="2"/>
  <c r="GN162" i="2"/>
  <c r="GN163" i="2"/>
  <c r="GN164" i="2"/>
  <c r="GN165" i="2"/>
  <c r="GN166" i="2"/>
  <c r="GN167" i="2"/>
  <c r="GN168" i="2"/>
  <c r="GN169" i="2"/>
  <c r="GN170" i="2"/>
  <c r="GN171" i="2"/>
  <c r="GN172" i="2"/>
  <c r="GN173" i="2"/>
  <c r="GN174" i="2"/>
  <c r="GN175" i="2"/>
  <c r="GN176" i="2"/>
  <c r="GN177" i="2"/>
  <c r="GN178" i="2"/>
  <c r="GN179" i="2"/>
  <c r="GN180" i="2"/>
  <c r="GN181" i="2"/>
  <c r="GN182" i="2"/>
  <c r="GN183" i="2"/>
  <c r="GN184" i="2"/>
  <c r="GN185" i="2"/>
  <c r="GN186" i="2"/>
  <c r="GN187" i="2"/>
  <c r="GN188" i="2"/>
  <c r="GN189" i="2"/>
  <c r="GN190" i="2"/>
  <c r="GN191" i="2"/>
  <c r="GN192" i="2"/>
  <c r="GN193" i="2"/>
  <c r="GN194" i="2"/>
  <c r="GN195" i="2"/>
  <c r="GN196" i="2"/>
  <c r="GN197" i="2"/>
  <c r="GN198" i="2"/>
  <c r="GN199" i="2"/>
  <c r="GN200" i="2"/>
  <c r="GN201" i="2"/>
  <c r="GN202" i="2"/>
  <c r="GN203" i="2"/>
  <c r="GN204" i="2"/>
  <c r="GN205" i="2"/>
  <c r="GN206" i="2"/>
  <c r="GN207" i="2"/>
  <c r="GN208" i="2"/>
  <c r="GN209" i="2"/>
  <c r="GN210" i="2"/>
  <c r="GN211" i="2"/>
  <c r="GN212" i="2"/>
  <c r="GN213" i="2"/>
  <c r="GN214" i="2"/>
  <c r="GN215" i="2"/>
  <c r="GN216" i="2"/>
  <c r="GN217" i="2"/>
  <c r="GN218" i="2"/>
  <c r="GN219" i="2"/>
  <c r="GN220" i="2"/>
  <c r="GN221" i="2"/>
  <c r="GN222" i="2"/>
  <c r="GN223" i="2"/>
  <c r="GN224" i="2"/>
  <c r="GN225" i="2"/>
  <c r="GN226" i="2"/>
  <c r="GN227" i="2"/>
  <c r="GN228" i="2"/>
  <c r="GN229" i="2"/>
  <c r="GN230" i="2"/>
  <c r="GN231" i="2"/>
  <c r="GN232" i="2"/>
  <c r="GN233" i="2"/>
  <c r="GN234" i="2"/>
  <c r="GN235" i="2"/>
  <c r="GN236" i="2"/>
  <c r="GN237" i="2"/>
  <c r="GN238" i="2"/>
  <c r="GN239" i="2"/>
  <c r="GN240" i="2"/>
  <c r="GN241" i="2"/>
  <c r="GN242" i="2"/>
  <c r="GN243" i="2"/>
  <c r="GN244" i="2"/>
  <c r="GN245" i="2"/>
  <c r="GN246" i="2"/>
  <c r="GN247" i="2"/>
  <c r="GN248" i="2"/>
  <c r="GN249" i="2"/>
  <c r="GN250" i="2"/>
  <c r="GN251" i="2"/>
  <c r="GN252" i="2"/>
  <c r="GN253" i="2"/>
  <c r="GN254" i="2"/>
  <c r="GN255" i="2"/>
  <c r="GN256" i="2"/>
  <c r="GN257" i="2"/>
  <c r="GN258" i="2"/>
  <c r="GN259" i="2"/>
  <c r="GN260" i="2"/>
  <c r="GN261" i="2"/>
  <c r="GN262" i="2"/>
  <c r="GN263" i="2"/>
  <c r="GN264" i="2"/>
  <c r="GN265" i="2"/>
  <c r="GN266" i="2"/>
  <c r="GN267" i="2"/>
  <c r="GN268" i="2"/>
  <c r="GN269" i="2"/>
  <c r="GN270" i="2"/>
  <c r="GN271" i="2"/>
  <c r="GN272" i="2"/>
  <c r="GN273" i="2"/>
  <c r="GN274" i="2"/>
  <c r="GN275" i="2"/>
  <c r="GN276" i="2"/>
  <c r="GN277" i="2"/>
  <c r="GN278" i="2"/>
  <c r="GN279" i="2"/>
  <c r="GN280" i="2"/>
  <c r="GN281" i="2"/>
  <c r="GN282" i="2"/>
  <c r="GN283" i="2"/>
  <c r="GN284" i="2"/>
  <c r="GN285" i="2"/>
  <c r="GN286" i="2"/>
  <c r="GN287" i="2"/>
  <c r="GN288" i="2"/>
  <c r="GN289" i="2"/>
  <c r="GN290" i="2"/>
  <c r="GN291" i="2"/>
  <c r="GN292" i="2"/>
  <c r="GN293" i="2"/>
  <c r="GN294" i="2"/>
  <c r="GN295" i="2"/>
  <c r="GN296" i="2"/>
  <c r="GN297" i="2"/>
  <c r="GN298" i="2"/>
  <c r="GN299" i="2"/>
  <c r="GN300" i="2"/>
  <c r="GN301" i="2"/>
  <c r="GN302" i="2"/>
  <c r="GN303" i="2"/>
  <c r="GN304" i="2"/>
  <c r="GN305" i="2"/>
  <c r="GN306" i="2"/>
  <c r="GN307" i="2"/>
  <c r="GN308" i="2"/>
  <c r="GN309" i="2"/>
  <c r="GN310" i="2"/>
  <c r="GN311" i="2"/>
  <c r="GN312" i="2"/>
  <c r="GN313" i="2"/>
  <c r="GN314" i="2"/>
  <c r="GN315" i="2"/>
  <c r="GN316" i="2"/>
  <c r="GN317" i="2"/>
  <c r="GN318" i="2"/>
  <c r="GN319" i="2"/>
  <c r="GN320" i="2"/>
  <c r="GN321" i="2"/>
  <c r="GN322" i="2"/>
  <c r="GN323" i="2"/>
  <c r="GN324" i="2"/>
  <c r="GN325" i="2"/>
  <c r="GN326" i="2"/>
  <c r="GN327" i="2"/>
  <c r="GN328" i="2"/>
  <c r="GN329" i="2"/>
  <c r="GN330" i="2"/>
  <c r="GN331" i="2"/>
  <c r="GN332" i="2"/>
  <c r="GN333" i="2"/>
  <c r="GN334" i="2"/>
  <c r="GN335" i="2"/>
  <c r="GN336" i="2"/>
  <c r="GN337" i="2"/>
  <c r="GN338" i="2"/>
  <c r="GN339" i="2"/>
  <c r="GN340" i="2"/>
  <c r="GN341" i="2"/>
  <c r="GN342" i="2"/>
  <c r="GN343" i="2"/>
  <c r="GN344" i="2"/>
  <c r="GN345" i="2"/>
  <c r="GN346" i="2"/>
  <c r="GN347" i="2"/>
  <c r="GN348" i="2"/>
  <c r="GN349" i="2"/>
  <c r="GN350" i="2"/>
  <c r="GN351" i="2"/>
  <c r="GN352" i="2"/>
  <c r="GN353" i="2"/>
  <c r="GN354" i="2"/>
  <c r="GN355" i="2"/>
  <c r="GN356" i="2"/>
  <c r="GN357" i="2"/>
  <c r="GN358" i="2"/>
  <c r="GN359" i="2"/>
  <c r="GN360" i="2"/>
  <c r="GN361" i="2"/>
  <c r="GN362" i="2"/>
  <c r="GN363" i="2"/>
  <c r="GN364" i="2"/>
  <c r="GN365" i="2"/>
  <c r="GN366" i="2"/>
  <c r="GN367" i="2"/>
  <c r="GN368" i="2"/>
  <c r="GN369" i="2"/>
  <c r="GN370" i="2"/>
  <c r="GN371" i="2"/>
  <c r="GN372" i="2"/>
  <c r="GN373" i="2"/>
  <c r="GN374" i="2"/>
  <c r="GN375" i="2"/>
  <c r="GN376" i="2"/>
  <c r="GN377" i="2"/>
  <c r="GN378" i="2"/>
  <c r="GN379" i="2"/>
  <c r="GN380" i="2"/>
  <c r="GN381" i="2"/>
  <c r="GN382" i="2"/>
  <c r="GN383" i="2"/>
  <c r="GN384" i="2"/>
  <c r="GN385" i="2"/>
  <c r="GN386" i="2"/>
  <c r="GN387" i="2"/>
  <c r="GN388" i="2"/>
  <c r="GN389" i="2"/>
  <c r="GN390" i="2"/>
  <c r="GN391" i="2"/>
  <c r="GN392" i="2"/>
  <c r="GN393" i="2"/>
  <c r="GN394" i="2"/>
  <c r="GN395" i="2"/>
  <c r="GN396" i="2"/>
  <c r="GN397" i="2"/>
  <c r="GN398" i="2"/>
  <c r="GN399" i="2"/>
  <c r="GN400" i="2"/>
  <c r="GN401" i="2"/>
  <c r="GN402" i="2"/>
  <c r="GN403" i="2"/>
  <c r="GN404" i="2"/>
  <c r="GN405" i="2"/>
  <c r="GN406" i="2"/>
  <c r="GN407" i="2"/>
  <c r="GN408" i="2"/>
  <c r="GN409" i="2"/>
  <c r="GN410" i="2"/>
  <c r="GN411" i="2"/>
  <c r="GN412" i="2"/>
  <c r="GN413" i="2"/>
  <c r="GN414" i="2"/>
  <c r="GN415" i="2"/>
  <c r="GN416" i="2"/>
  <c r="GN417" i="2"/>
  <c r="GN418" i="2"/>
  <c r="GN419" i="2"/>
  <c r="GN420" i="2"/>
  <c r="GN421" i="2"/>
  <c r="GN422" i="2"/>
  <c r="GN423" i="2"/>
  <c r="GN424" i="2"/>
  <c r="GN425" i="2"/>
  <c r="GN426" i="2"/>
  <c r="GN427" i="2"/>
  <c r="GN428" i="2"/>
  <c r="GN429" i="2"/>
  <c r="GN430" i="2"/>
  <c r="GN431" i="2"/>
  <c r="GN432" i="2"/>
  <c r="GN433" i="2"/>
  <c r="GN434" i="2"/>
  <c r="GN435" i="2"/>
  <c r="GN436" i="2"/>
  <c r="GN437" i="2"/>
  <c r="GN438" i="2"/>
  <c r="GN439" i="2"/>
  <c r="GN440" i="2"/>
  <c r="GN441" i="2"/>
  <c r="GN442" i="2"/>
  <c r="GN443" i="2"/>
  <c r="GN444" i="2"/>
  <c r="GN445" i="2"/>
  <c r="GN446" i="2"/>
  <c r="GN447" i="2"/>
  <c r="GN448" i="2"/>
  <c r="GN449" i="2"/>
  <c r="GN450" i="2"/>
  <c r="GN451" i="2"/>
  <c r="GN452" i="2"/>
  <c r="GN453" i="2"/>
  <c r="GN454" i="2"/>
  <c r="GN455" i="2"/>
  <c r="GN456" i="2"/>
  <c r="GN457" i="2"/>
  <c r="GN458" i="2"/>
  <c r="GN459" i="2"/>
  <c r="GN460" i="2"/>
  <c r="GN461" i="2"/>
  <c r="GN462" i="2"/>
  <c r="GN463" i="2"/>
  <c r="GN464" i="2"/>
  <c r="GN465" i="2"/>
  <c r="GN466" i="2"/>
  <c r="GN467" i="2"/>
  <c r="GN468" i="2"/>
  <c r="GN469" i="2"/>
  <c r="GN470" i="2"/>
  <c r="GN471" i="2"/>
  <c r="GN472" i="2"/>
  <c r="GN473" i="2"/>
  <c r="GN474" i="2"/>
  <c r="GN475" i="2"/>
  <c r="GN476" i="2"/>
  <c r="GN477" i="2"/>
  <c r="GN478" i="2"/>
  <c r="GN479" i="2"/>
  <c r="GN480" i="2"/>
  <c r="GN481" i="2"/>
  <c r="GN482" i="2"/>
  <c r="GN483" i="2"/>
  <c r="GN484" i="2"/>
  <c r="GN485" i="2"/>
  <c r="GN486" i="2"/>
  <c r="GN487" i="2"/>
  <c r="GN488" i="2"/>
  <c r="GN489" i="2"/>
  <c r="GN490" i="2"/>
  <c r="GN491" i="2"/>
  <c r="GN492" i="2"/>
  <c r="GN493" i="2"/>
  <c r="GN494" i="2"/>
  <c r="GN495" i="2"/>
  <c r="GN496" i="2"/>
  <c r="GN497" i="2"/>
  <c r="GN498" i="2"/>
  <c r="GN499" i="2"/>
  <c r="GN500" i="2"/>
  <c r="GN501" i="2"/>
  <c r="GN502" i="2"/>
  <c r="GN503" i="2"/>
  <c r="GN504" i="2"/>
  <c r="GN505" i="2"/>
  <c r="GN506" i="2"/>
  <c r="GN507" i="2"/>
  <c r="GN508" i="2"/>
  <c r="GN509" i="2"/>
  <c r="GN510" i="2"/>
  <c r="GN511" i="2"/>
  <c r="GN512" i="2"/>
  <c r="GN513" i="2"/>
  <c r="GN514" i="2"/>
  <c r="GN515" i="2"/>
  <c r="GN516" i="2"/>
  <c r="GN517" i="2"/>
  <c r="GN518" i="2"/>
  <c r="GN519" i="2"/>
  <c r="GN520" i="2"/>
  <c r="GN521" i="2"/>
  <c r="GN522" i="2"/>
  <c r="GN523" i="2"/>
  <c r="GN524" i="2"/>
  <c r="GN525" i="2"/>
  <c r="GN526" i="2"/>
  <c r="GN527" i="2"/>
  <c r="GN528" i="2"/>
  <c r="GN529" i="2"/>
  <c r="GN530" i="2"/>
  <c r="GN531" i="2"/>
  <c r="GN532" i="2"/>
  <c r="GN533" i="2"/>
  <c r="GN534" i="2"/>
  <c r="GN535" i="2"/>
  <c r="GN536" i="2"/>
  <c r="GN537" i="2"/>
  <c r="GN538" i="2"/>
  <c r="GN539" i="2"/>
  <c r="GN540" i="2"/>
  <c r="GN541" i="2"/>
  <c r="GN542" i="2"/>
  <c r="GN543" i="2"/>
  <c r="GN544" i="2"/>
  <c r="GN545" i="2"/>
  <c r="GN546" i="2"/>
  <c r="GN547" i="2"/>
  <c r="GN548" i="2"/>
  <c r="GN549" i="2"/>
  <c r="GN550" i="2"/>
  <c r="GN551" i="2"/>
  <c r="GN552" i="2"/>
  <c r="GN553" i="2"/>
  <c r="GN554" i="2"/>
  <c r="GN555" i="2"/>
  <c r="GN556" i="2"/>
  <c r="GN557" i="2"/>
  <c r="GN558" i="2"/>
  <c r="GN559" i="2"/>
  <c r="GN560" i="2"/>
  <c r="GN561" i="2"/>
  <c r="GN562" i="2"/>
  <c r="GN563" i="2"/>
  <c r="GN564" i="2"/>
  <c r="GN565" i="2"/>
  <c r="GN566" i="2"/>
  <c r="GN567" i="2"/>
  <c r="GN568" i="2"/>
  <c r="GN569" i="2"/>
  <c r="GN570" i="2"/>
  <c r="GN571" i="2"/>
  <c r="GN572" i="2"/>
  <c r="GN573" i="2"/>
  <c r="GN574" i="2"/>
  <c r="GN575" i="2"/>
  <c r="GN576" i="2"/>
  <c r="GN577" i="2"/>
  <c r="GN578" i="2"/>
  <c r="GN579" i="2"/>
  <c r="GN580" i="2"/>
  <c r="GN581" i="2"/>
  <c r="GN582" i="2"/>
  <c r="GN583" i="2"/>
  <c r="GN584" i="2"/>
  <c r="GN585" i="2"/>
  <c r="GN586" i="2"/>
  <c r="GN587" i="2"/>
  <c r="GN588" i="2"/>
  <c r="GN589" i="2"/>
  <c r="GN590" i="2"/>
  <c r="GN591" i="2"/>
  <c r="GN592" i="2"/>
  <c r="GN593" i="2"/>
  <c r="GN594" i="2"/>
  <c r="GN595" i="2"/>
  <c r="GN596" i="2"/>
  <c r="GN597" i="2"/>
  <c r="GN598" i="2"/>
  <c r="GN599" i="2"/>
  <c r="GN600" i="2"/>
  <c r="GN601" i="2"/>
  <c r="GN602" i="2"/>
  <c r="GN603" i="2"/>
  <c r="GN604" i="2"/>
  <c r="GN605" i="2"/>
  <c r="GN606" i="2"/>
  <c r="GN607" i="2"/>
  <c r="GN608" i="2"/>
  <c r="GN609" i="2"/>
  <c r="GN610" i="2"/>
  <c r="GN611" i="2"/>
  <c r="GN612" i="2"/>
  <c r="GN613" i="2"/>
  <c r="GN614" i="2"/>
  <c r="GN615" i="2"/>
  <c r="GN616" i="2"/>
  <c r="GN617" i="2"/>
  <c r="GN618" i="2"/>
  <c r="GN619" i="2"/>
  <c r="GN620" i="2"/>
  <c r="GN621" i="2"/>
  <c r="GN622" i="2"/>
  <c r="GN623" i="2"/>
  <c r="GN624" i="2"/>
  <c r="GN625" i="2"/>
  <c r="GN626" i="2"/>
  <c r="GN627" i="2"/>
  <c r="GN628" i="2"/>
  <c r="GN629" i="2"/>
  <c r="GN630" i="2"/>
  <c r="GN631" i="2"/>
  <c r="GN632" i="2"/>
  <c r="GN633" i="2"/>
  <c r="GN634" i="2"/>
  <c r="GN635" i="2"/>
  <c r="GN636" i="2"/>
  <c r="GN637" i="2"/>
  <c r="GN638" i="2"/>
  <c r="GN639" i="2"/>
  <c r="GN640" i="2"/>
  <c r="GN641" i="2"/>
  <c r="GN642" i="2"/>
  <c r="GN643" i="2"/>
  <c r="GN644" i="2"/>
  <c r="GN645" i="2"/>
  <c r="GN646" i="2"/>
  <c r="GN647" i="2"/>
  <c r="GN648" i="2"/>
  <c r="GN649" i="2"/>
  <c r="GN650" i="2"/>
  <c r="GN651" i="2"/>
  <c r="GN652" i="2"/>
  <c r="GN653" i="2"/>
  <c r="GN654" i="2"/>
  <c r="GN655" i="2"/>
  <c r="GN656" i="2"/>
  <c r="GN657" i="2"/>
  <c r="GN658" i="2"/>
  <c r="GN659" i="2"/>
  <c r="GN660" i="2"/>
  <c r="GN661" i="2"/>
  <c r="GN662" i="2"/>
  <c r="GN663" i="2"/>
  <c r="GN664" i="2"/>
  <c r="GN665" i="2"/>
  <c r="GN666" i="2"/>
  <c r="GN667" i="2"/>
  <c r="GN668" i="2"/>
  <c r="GN669" i="2"/>
  <c r="GN670" i="2"/>
  <c r="GN671" i="2"/>
  <c r="GN672" i="2"/>
  <c r="GN673" i="2"/>
  <c r="GN674" i="2"/>
  <c r="GN675" i="2"/>
  <c r="GN676" i="2"/>
  <c r="GN677" i="2"/>
  <c r="GN678" i="2"/>
  <c r="GN679" i="2"/>
  <c r="GN680" i="2"/>
  <c r="GN681" i="2"/>
  <c r="GN682" i="2"/>
  <c r="GN683" i="2"/>
  <c r="GN684" i="2"/>
  <c r="GN685" i="2"/>
  <c r="GN686" i="2"/>
  <c r="GN687" i="2"/>
  <c r="GN688" i="2"/>
  <c r="GN689" i="2"/>
  <c r="GN690" i="2"/>
  <c r="GN691" i="2"/>
  <c r="GN692" i="2"/>
  <c r="GN693" i="2"/>
  <c r="GN694" i="2"/>
  <c r="GN695" i="2"/>
  <c r="GN696" i="2"/>
  <c r="GN697" i="2"/>
  <c r="GN698" i="2"/>
  <c r="GN699" i="2"/>
  <c r="GN700" i="2"/>
  <c r="GN701" i="2"/>
  <c r="GN702" i="2"/>
  <c r="GN703" i="2"/>
  <c r="GN704" i="2"/>
  <c r="GN705" i="2"/>
  <c r="GN706" i="2"/>
  <c r="GN707" i="2"/>
  <c r="GN708" i="2"/>
  <c r="GN709" i="2"/>
  <c r="GN710" i="2"/>
  <c r="GN711" i="2"/>
  <c r="GN712" i="2"/>
  <c r="GN713" i="2"/>
  <c r="GN714" i="2"/>
  <c r="GN715" i="2"/>
  <c r="GN716" i="2"/>
  <c r="GN717" i="2"/>
  <c r="GN718" i="2"/>
  <c r="GN719" i="2"/>
  <c r="GN720" i="2"/>
  <c r="GN721" i="2"/>
  <c r="GN722" i="2"/>
  <c r="GN723" i="2"/>
  <c r="GN724" i="2"/>
  <c r="GN725" i="2"/>
  <c r="GN726" i="2"/>
  <c r="GN727" i="2"/>
  <c r="GN728" i="2"/>
  <c r="GN729" i="2"/>
  <c r="GN730" i="2"/>
  <c r="GN731" i="2"/>
  <c r="GN732" i="2"/>
  <c r="GN733" i="2"/>
  <c r="GN734" i="2"/>
  <c r="GN735" i="2"/>
  <c r="GN736" i="2"/>
  <c r="GN737" i="2"/>
  <c r="GN738" i="2"/>
  <c r="GN739" i="2"/>
  <c r="GN740" i="2"/>
  <c r="GN741" i="2"/>
  <c r="GN742" i="2"/>
  <c r="GN743" i="2"/>
  <c r="GN744" i="2"/>
  <c r="GN745" i="2"/>
  <c r="GN746" i="2"/>
  <c r="GN747" i="2"/>
  <c r="GN748" i="2"/>
  <c r="GN749" i="2"/>
  <c r="GN750" i="2"/>
  <c r="GN751" i="2"/>
  <c r="GN752" i="2"/>
  <c r="GN753" i="2"/>
  <c r="GN754" i="2"/>
  <c r="GN755" i="2"/>
  <c r="GN756" i="2"/>
  <c r="GN757" i="2"/>
  <c r="GN758" i="2"/>
  <c r="GN759" i="2"/>
  <c r="GN760" i="2"/>
  <c r="GN761" i="2"/>
  <c r="GN762" i="2"/>
  <c r="GN763" i="2"/>
  <c r="GN764" i="2"/>
  <c r="GN765" i="2"/>
  <c r="GN766" i="2"/>
  <c r="GN767" i="2"/>
  <c r="GN768" i="2"/>
  <c r="GN769" i="2"/>
  <c r="GN770" i="2"/>
  <c r="GN771" i="2"/>
  <c r="GN772" i="2"/>
  <c r="GN773" i="2"/>
  <c r="GN774" i="2"/>
  <c r="GN775" i="2"/>
  <c r="GN776" i="2"/>
  <c r="GN777" i="2"/>
  <c r="GN778" i="2"/>
  <c r="GN779" i="2"/>
  <c r="GN780" i="2"/>
  <c r="GN781" i="2"/>
  <c r="GN782" i="2"/>
  <c r="GN783" i="2"/>
  <c r="GN784" i="2"/>
  <c r="GN785" i="2"/>
  <c r="GN786" i="2"/>
  <c r="GN787" i="2"/>
  <c r="GN788" i="2"/>
  <c r="GN789" i="2"/>
  <c r="GN790" i="2"/>
  <c r="GN791" i="2"/>
  <c r="GN792" i="2"/>
  <c r="GN793" i="2"/>
  <c r="GN794" i="2"/>
  <c r="GN795" i="2"/>
  <c r="GN796" i="2"/>
  <c r="GN797" i="2"/>
  <c r="GN798" i="2"/>
  <c r="GN799" i="2"/>
  <c r="GN800" i="2"/>
  <c r="GN801" i="2"/>
  <c r="GN802" i="2"/>
  <c r="GN803" i="2"/>
  <c r="GN804" i="2"/>
  <c r="GN805" i="2"/>
  <c r="GN806" i="2"/>
  <c r="GN807" i="2"/>
  <c r="GN808" i="2"/>
  <c r="GN809" i="2"/>
  <c r="GN810" i="2"/>
  <c r="GN811" i="2"/>
  <c r="GN812" i="2"/>
  <c r="GN813" i="2"/>
  <c r="GN814" i="2"/>
  <c r="GN815" i="2"/>
  <c r="GN816" i="2"/>
  <c r="GN817" i="2"/>
  <c r="GN818" i="2"/>
  <c r="GN819" i="2"/>
  <c r="GN820" i="2"/>
  <c r="GN821" i="2"/>
  <c r="GN822" i="2"/>
  <c r="GN823" i="2"/>
  <c r="GN824" i="2"/>
  <c r="GN825" i="2"/>
  <c r="GN826" i="2"/>
  <c r="GN827" i="2"/>
  <c r="GN828" i="2"/>
  <c r="GN829" i="2"/>
  <c r="GN830" i="2"/>
  <c r="GN831" i="2"/>
  <c r="GN832" i="2"/>
  <c r="GN833" i="2"/>
  <c r="GN834" i="2"/>
  <c r="GN835" i="2"/>
  <c r="GN836" i="2"/>
  <c r="GN837" i="2"/>
  <c r="GN838" i="2"/>
  <c r="GN839" i="2"/>
  <c r="GN840" i="2"/>
  <c r="GN841" i="2"/>
  <c r="GN842" i="2"/>
  <c r="GN843" i="2"/>
  <c r="GN844" i="2"/>
  <c r="GN845" i="2"/>
  <c r="GN846" i="2"/>
  <c r="GN847" i="2"/>
  <c r="GN848" i="2"/>
  <c r="GN849" i="2"/>
  <c r="GN850" i="2"/>
  <c r="GN851" i="2"/>
  <c r="GN852" i="2"/>
  <c r="GN853" i="2"/>
  <c r="GN854" i="2"/>
  <c r="GN855" i="2"/>
  <c r="GN856" i="2"/>
  <c r="GN857" i="2"/>
  <c r="GN858" i="2"/>
  <c r="GN859" i="2"/>
  <c r="GN860" i="2"/>
  <c r="GN861" i="2"/>
  <c r="GN862" i="2"/>
  <c r="GN863" i="2"/>
  <c r="GN864" i="2"/>
  <c r="GN865" i="2"/>
  <c r="GN866" i="2"/>
  <c r="GN867" i="2"/>
  <c r="GN868" i="2"/>
  <c r="GN869" i="2"/>
  <c r="GN870" i="2"/>
  <c r="GN871" i="2"/>
  <c r="GN872" i="2"/>
  <c r="GN873" i="2"/>
  <c r="GN874" i="2"/>
  <c r="GN875" i="2"/>
  <c r="GN876" i="2"/>
  <c r="GN877" i="2"/>
  <c r="GN878" i="2"/>
  <c r="GN879" i="2"/>
  <c r="GN880" i="2"/>
  <c r="GN881" i="2"/>
  <c r="GN882" i="2"/>
  <c r="GN883" i="2"/>
  <c r="GN884" i="2"/>
  <c r="GN885" i="2"/>
  <c r="GN886" i="2"/>
  <c r="GN887" i="2"/>
  <c r="GN888" i="2"/>
  <c r="GN889" i="2"/>
  <c r="GN890" i="2"/>
  <c r="GN891" i="2"/>
  <c r="GN892" i="2"/>
  <c r="GN893" i="2"/>
  <c r="GN894" i="2"/>
  <c r="GN895" i="2"/>
  <c r="GN896" i="2"/>
  <c r="GN897" i="2"/>
  <c r="GN898" i="2"/>
  <c r="GN899" i="2"/>
  <c r="GN900" i="2"/>
  <c r="GN901" i="2"/>
  <c r="GN902" i="2"/>
  <c r="GN903" i="2"/>
  <c r="GN904" i="2"/>
  <c r="GN905" i="2"/>
  <c r="GN906" i="2"/>
  <c r="GN907" i="2"/>
  <c r="GN908" i="2"/>
  <c r="GN909" i="2"/>
  <c r="GN910" i="2"/>
  <c r="GN911" i="2"/>
  <c r="GN912" i="2"/>
  <c r="GN913" i="2"/>
  <c r="GN914" i="2"/>
  <c r="GN915" i="2"/>
  <c r="GN916" i="2"/>
  <c r="GN917" i="2"/>
  <c r="GN918" i="2"/>
  <c r="GN919" i="2"/>
  <c r="GN920" i="2"/>
  <c r="GN921" i="2"/>
  <c r="GN922" i="2"/>
  <c r="GN923" i="2"/>
  <c r="GN924" i="2"/>
  <c r="GN925" i="2"/>
  <c r="GN926" i="2"/>
  <c r="GN927" i="2"/>
  <c r="GN928" i="2"/>
  <c r="GN929" i="2"/>
  <c r="GN930" i="2"/>
  <c r="GN931" i="2"/>
  <c r="GN932" i="2"/>
  <c r="GN933" i="2"/>
  <c r="GN934" i="2"/>
  <c r="GN935" i="2"/>
  <c r="GN936" i="2"/>
  <c r="GN937" i="2"/>
  <c r="GN938" i="2"/>
  <c r="GN939" i="2"/>
  <c r="GN940" i="2"/>
  <c r="GN941" i="2"/>
  <c r="GN942" i="2"/>
  <c r="GN943" i="2"/>
  <c r="GN944" i="2"/>
  <c r="GN945" i="2"/>
  <c r="GN946" i="2"/>
  <c r="GN947" i="2"/>
  <c r="GN948" i="2"/>
  <c r="GN949" i="2"/>
  <c r="GN950" i="2"/>
  <c r="GN951" i="2"/>
  <c r="GN952" i="2"/>
  <c r="GN953" i="2"/>
  <c r="GN954" i="2"/>
  <c r="GN955" i="2"/>
  <c r="GN956" i="2"/>
  <c r="GN957" i="2"/>
  <c r="GN958" i="2"/>
  <c r="GN959" i="2"/>
  <c r="GN960" i="2"/>
  <c r="GN961" i="2"/>
  <c r="GN962" i="2"/>
  <c r="GN963" i="2"/>
  <c r="GN964" i="2"/>
  <c r="GN965" i="2"/>
  <c r="GN966" i="2"/>
  <c r="GN967" i="2"/>
  <c r="GN968" i="2"/>
  <c r="GN969" i="2"/>
  <c r="GN970" i="2"/>
  <c r="GN971" i="2"/>
  <c r="GN972" i="2"/>
  <c r="GN973" i="2"/>
  <c r="GN974" i="2"/>
  <c r="GN975" i="2"/>
  <c r="GN976" i="2"/>
  <c r="GN977" i="2"/>
  <c r="GN978" i="2"/>
  <c r="GN979" i="2"/>
  <c r="GN980" i="2"/>
  <c r="GN981" i="2"/>
  <c r="GN982" i="2"/>
  <c r="GN983" i="2"/>
  <c r="GN984" i="2"/>
  <c r="GN985" i="2"/>
  <c r="GN986" i="2"/>
  <c r="GN987" i="2"/>
  <c r="GN988" i="2"/>
  <c r="GN989" i="2"/>
  <c r="GN990" i="2"/>
  <c r="GN991" i="2"/>
  <c r="GN992" i="2"/>
  <c r="GN993" i="2"/>
  <c r="GN994" i="2"/>
  <c r="GN995" i="2"/>
  <c r="GN996" i="2"/>
  <c r="GN997" i="2"/>
  <c r="GN998" i="2"/>
  <c r="GN999" i="2"/>
  <c r="GN1000" i="2"/>
  <c r="GN1001" i="2"/>
  <c r="GN1002" i="2"/>
  <c r="GN1003" i="2"/>
  <c r="GN1004" i="2"/>
  <c r="GN1005" i="2"/>
  <c r="GN1006" i="2"/>
  <c r="GN1007" i="2"/>
  <c r="GN1008" i="2"/>
  <c r="GN1009" i="2"/>
  <c r="GN1010" i="2"/>
  <c r="GN1011" i="2"/>
  <c r="GN1012" i="2"/>
  <c r="GN1013" i="2"/>
  <c r="GN1014" i="2"/>
  <c r="GN5" i="2"/>
  <c r="GZ5" i="2"/>
  <c r="GN2" i="2" l="1"/>
  <c r="GN3" i="2"/>
  <c r="GN1" i="2"/>
  <c r="GT5" i="2"/>
  <c r="HA19" i="2"/>
  <c r="HA20" i="2"/>
  <c r="HA21" i="2"/>
  <c r="HA22" i="2"/>
  <c r="HA23" i="2"/>
  <c r="HA24" i="2"/>
  <c r="HA25" i="2"/>
  <c r="HA26" i="2"/>
  <c r="HA27" i="2"/>
  <c r="HA28" i="2"/>
  <c r="HA29" i="2"/>
  <c r="HA30" i="2"/>
  <c r="HA31" i="2"/>
  <c r="HA32" i="2"/>
  <c r="HA33" i="2"/>
  <c r="HA34" i="2"/>
  <c r="HA35" i="2"/>
  <c r="HA36" i="2"/>
  <c r="HA37" i="2"/>
  <c r="HA38" i="2"/>
  <c r="HA39" i="2"/>
  <c r="HA40" i="2"/>
  <c r="HA41" i="2"/>
  <c r="HA42" i="2"/>
  <c r="HA43" i="2"/>
  <c r="HA44" i="2"/>
  <c r="HA45" i="2"/>
  <c r="HA46" i="2"/>
  <c r="HA47" i="2"/>
  <c r="HA48" i="2"/>
  <c r="HA49" i="2"/>
  <c r="HA50" i="2"/>
  <c r="HA51" i="2"/>
  <c r="HA52" i="2"/>
  <c r="HA53" i="2"/>
  <c r="HA54" i="2"/>
  <c r="HA55" i="2"/>
  <c r="HA56" i="2"/>
  <c r="HA57" i="2"/>
  <c r="HA58" i="2"/>
  <c r="HA59" i="2"/>
  <c r="HA60" i="2"/>
  <c r="HA61" i="2"/>
  <c r="HA62" i="2"/>
  <c r="HA63" i="2"/>
  <c r="HA64" i="2"/>
  <c r="HA65" i="2"/>
  <c r="HA66" i="2"/>
  <c r="HA67" i="2"/>
  <c r="HA68" i="2"/>
  <c r="HA69" i="2"/>
  <c r="HA70" i="2"/>
  <c r="HA71" i="2"/>
  <c r="HA72" i="2"/>
  <c r="HA73" i="2"/>
  <c r="HA74" i="2"/>
  <c r="HA75" i="2"/>
  <c r="HA76" i="2"/>
  <c r="HA77" i="2"/>
  <c r="HA78" i="2"/>
  <c r="HA79" i="2"/>
  <c r="HA80" i="2"/>
  <c r="HA81" i="2"/>
  <c r="HA82" i="2"/>
  <c r="HA83" i="2"/>
  <c r="HA84" i="2"/>
  <c r="HA85" i="2"/>
  <c r="HA86" i="2"/>
  <c r="HA87" i="2"/>
  <c r="HA88" i="2"/>
  <c r="HA89" i="2"/>
  <c r="HA90" i="2"/>
  <c r="HA91" i="2"/>
  <c r="HA92" i="2"/>
  <c r="HA93" i="2"/>
  <c r="HA94" i="2"/>
  <c r="HA95" i="2"/>
  <c r="HA96" i="2"/>
  <c r="HA97" i="2"/>
  <c r="HA98" i="2"/>
  <c r="HA99" i="2"/>
  <c r="HA100" i="2"/>
  <c r="HA101" i="2"/>
  <c r="HA102" i="2"/>
  <c r="HA103" i="2"/>
  <c r="HA104" i="2"/>
  <c r="HA105" i="2"/>
  <c r="HA106" i="2"/>
  <c r="HA107" i="2"/>
  <c r="HA108" i="2"/>
  <c r="HA109" i="2"/>
  <c r="HA110" i="2"/>
  <c r="HA111" i="2"/>
  <c r="HA112" i="2"/>
  <c r="HA113" i="2"/>
  <c r="HA114" i="2"/>
  <c r="HA115" i="2"/>
  <c r="HA116" i="2"/>
  <c r="HA117" i="2"/>
  <c r="HA118" i="2"/>
  <c r="HA119" i="2"/>
  <c r="HA120" i="2"/>
  <c r="HA121" i="2"/>
  <c r="HA122" i="2"/>
  <c r="HA123" i="2"/>
  <c r="HA124" i="2"/>
  <c r="HA125" i="2"/>
  <c r="HA126" i="2"/>
  <c r="HA127" i="2"/>
  <c r="HA128" i="2"/>
  <c r="HA129" i="2"/>
  <c r="HA130" i="2"/>
  <c r="HA131" i="2"/>
  <c r="HA132" i="2"/>
  <c r="HA133" i="2"/>
  <c r="HA134" i="2"/>
  <c r="HA135" i="2"/>
  <c r="HA136" i="2"/>
  <c r="HA137" i="2"/>
  <c r="HA138" i="2"/>
  <c r="HA139" i="2"/>
  <c r="HA140" i="2"/>
  <c r="HA141" i="2"/>
  <c r="HA142" i="2"/>
  <c r="HA143" i="2"/>
  <c r="HA144" i="2"/>
  <c r="HA145" i="2"/>
  <c r="HA146" i="2"/>
  <c r="HA147" i="2"/>
  <c r="HA148" i="2"/>
  <c r="HA149" i="2"/>
  <c r="HA150" i="2"/>
  <c r="HA151" i="2"/>
  <c r="HA152" i="2"/>
  <c r="HA153" i="2"/>
  <c r="HA154" i="2"/>
  <c r="HA155" i="2"/>
  <c r="HA156" i="2"/>
  <c r="HA157" i="2"/>
  <c r="HA158" i="2"/>
  <c r="HA159" i="2"/>
  <c r="HA160" i="2"/>
  <c r="HA161" i="2"/>
  <c r="HA162" i="2"/>
  <c r="HA163" i="2"/>
  <c r="HA164" i="2"/>
  <c r="HA165" i="2"/>
  <c r="HA166" i="2"/>
  <c r="HA167" i="2"/>
  <c r="HA168" i="2"/>
  <c r="HA169" i="2"/>
  <c r="HA170" i="2"/>
  <c r="HA171" i="2"/>
  <c r="HA172" i="2"/>
  <c r="HA173" i="2"/>
  <c r="HA174" i="2"/>
  <c r="HA175" i="2"/>
  <c r="HA176" i="2"/>
  <c r="HA177" i="2"/>
  <c r="HA178" i="2"/>
  <c r="HA179" i="2"/>
  <c r="HA180" i="2"/>
  <c r="HA181" i="2"/>
  <c r="HA182" i="2"/>
  <c r="HA183" i="2"/>
  <c r="HA184" i="2"/>
  <c r="HA185" i="2"/>
  <c r="HA186" i="2"/>
  <c r="HA187" i="2"/>
  <c r="HA188" i="2"/>
  <c r="HA189" i="2"/>
  <c r="HA190" i="2"/>
  <c r="HA191" i="2"/>
  <c r="HA192" i="2"/>
  <c r="HA193" i="2"/>
  <c r="HA194" i="2"/>
  <c r="HA195" i="2"/>
  <c r="HA196" i="2"/>
  <c r="HA197" i="2"/>
  <c r="HA198" i="2"/>
  <c r="HA199" i="2"/>
  <c r="HA200" i="2"/>
  <c r="HA201" i="2"/>
  <c r="HA202" i="2"/>
  <c r="HA203" i="2"/>
  <c r="HA204" i="2"/>
  <c r="HA205" i="2"/>
  <c r="HA206" i="2"/>
  <c r="HA207" i="2"/>
  <c r="HA208" i="2"/>
  <c r="HA209" i="2"/>
  <c r="HA210" i="2"/>
  <c r="HA211" i="2"/>
  <c r="HA212" i="2"/>
  <c r="HA213" i="2"/>
  <c r="HA214" i="2"/>
  <c r="HA215" i="2"/>
  <c r="HA216" i="2"/>
  <c r="HA217" i="2"/>
  <c r="HA218" i="2"/>
  <c r="HA219" i="2"/>
  <c r="HA220" i="2"/>
  <c r="HA221" i="2"/>
  <c r="HA222" i="2"/>
  <c r="HA223" i="2"/>
  <c r="HA224" i="2"/>
  <c r="HA225" i="2"/>
  <c r="HA226" i="2"/>
  <c r="HA227" i="2"/>
  <c r="HA228" i="2"/>
  <c r="HA229" i="2"/>
  <c r="HA230" i="2"/>
  <c r="HA231" i="2"/>
  <c r="HA232" i="2"/>
  <c r="HA233" i="2"/>
  <c r="HA234" i="2"/>
  <c r="HA235" i="2"/>
  <c r="HA236" i="2"/>
  <c r="HA237" i="2"/>
  <c r="HA238" i="2"/>
  <c r="HA239" i="2"/>
  <c r="HA240" i="2"/>
  <c r="HA241" i="2"/>
  <c r="HA242" i="2"/>
  <c r="HA243" i="2"/>
  <c r="HA244" i="2"/>
  <c r="HA245" i="2"/>
  <c r="HA246" i="2"/>
  <c r="HA247" i="2"/>
  <c r="HA248" i="2"/>
  <c r="HA249" i="2"/>
  <c r="HA250" i="2"/>
  <c r="HA251" i="2"/>
  <c r="HA252" i="2"/>
  <c r="HA253" i="2"/>
  <c r="HA254" i="2"/>
  <c r="HA255" i="2"/>
  <c r="HA256" i="2"/>
  <c r="HA257" i="2"/>
  <c r="HA258" i="2"/>
  <c r="HA259" i="2"/>
  <c r="HA260" i="2"/>
  <c r="HA261" i="2"/>
  <c r="HA262" i="2"/>
  <c r="HA263" i="2"/>
  <c r="HA264" i="2"/>
  <c r="HA265" i="2"/>
  <c r="HA266" i="2"/>
  <c r="HA267" i="2"/>
  <c r="HA268" i="2"/>
  <c r="HA269" i="2"/>
  <c r="HA270" i="2"/>
  <c r="HA271" i="2"/>
  <c r="HA272" i="2"/>
  <c r="HA273" i="2"/>
  <c r="HA274" i="2"/>
  <c r="HA275" i="2"/>
  <c r="HA276" i="2"/>
  <c r="HA277" i="2"/>
  <c r="HA278" i="2"/>
  <c r="HA279" i="2"/>
  <c r="HA280" i="2"/>
  <c r="HA281" i="2"/>
  <c r="HA282" i="2"/>
  <c r="HA283" i="2"/>
  <c r="HA284" i="2"/>
  <c r="HA285" i="2"/>
  <c r="HA286" i="2"/>
  <c r="HA287" i="2"/>
  <c r="HA288" i="2"/>
  <c r="HA289" i="2"/>
  <c r="HA290" i="2"/>
  <c r="HA291" i="2"/>
  <c r="HA292" i="2"/>
  <c r="HA293" i="2"/>
  <c r="HA294" i="2"/>
  <c r="HA295" i="2"/>
  <c r="HA296" i="2"/>
  <c r="HA297" i="2"/>
  <c r="HA298" i="2"/>
  <c r="HA299" i="2"/>
  <c r="HA300" i="2"/>
  <c r="HA301" i="2"/>
  <c r="HA302" i="2"/>
  <c r="HA303" i="2"/>
  <c r="HA304" i="2"/>
  <c r="HA305" i="2"/>
  <c r="HA306" i="2"/>
  <c r="HA307" i="2"/>
  <c r="HA308" i="2"/>
  <c r="HA309" i="2"/>
  <c r="HA310" i="2"/>
  <c r="HA311" i="2"/>
  <c r="HA312" i="2"/>
  <c r="HA313" i="2"/>
  <c r="HA314" i="2"/>
  <c r="HA315" i="2"/>
  <c r="HA316" i="2"/>
  <c r="HA317" i="2"/>
  <c r="HA318" i="2"/>
  <c r="HA319" i="2"/>
  <c r="HA320" i="2"/>
  <c r="HA321" i="2"/>
  <c r="HA322" i="2"/>
  <c r="HA323" i="2"/>
  <c r="HA324" i="2"/>
  <c r="HA325" i="2"/>
  <c r="HA326" i="2"/>
  <c r="HA327" i="2"/>
  <c r="HA328" i="2"/>
  <c r="HA329" i="2"/>
  <c r="HA330" i="2"/>
  <c r="HA331" i="2"/>
  <c r="HA332" i="2"/>
  <c r="HA333" i="2"/>
  <c r="HA334" i="2"/>
  <c r="HA335" i="2"/>
  <c r="HA336" i="2"/>
  <c r="HA337" i="2"/>
  <c r="HA338" i="2"/>
  <c r="HA339" i="2"/>
  <c r="HA340" i="2"/>
  <c r="HA341" i="2"/>
  <c r="HA342" i="2"/>
  <c r="HA343" i="2"/>
  <c r="HA344" i="2"/>
  <c r="HA345" i="2"/>
  <c r="HA346" i="2"/>
  <c r="HA347" i="2"/>
  <c r="HA348" i="2"/>
  <c r="HA349" i="2"/>
  <c r="HA350" i="2"/>
  <c r="HA351" i="2"/>
  <c r="HA352" i="2"/>
  <c r="HA353" i="2"/>
  <c r="HA354" i="2"/>
  <c r="HA355" i="2"/>
  <c r="HA356" i="2"/>
  <c r="HA357" i="2"/>
  <c r="HA358" i="2"/>
  <c r="HA359" i="2"/>
  <c r="HA360" i="2"/>
  <c r="HA361" i="2"/>
  <c r="HA362" i="2"/>
  <c r="HA363" i="2"/>
  <c r="HA364" i="2"/>
  <c r="HA365" i="2"/>
  <c r="HA366" i="2"/>
  <c r="HA367" i="2"/>
  <c r="HA368" i="2"/>
  <c r="HA369" i="2"/>
  <c r="HA370" i="2"/>
  <c r="HA371" i="2"/>
  <c r="HA372" i="2"/>
  <c r="HA373" i="2"/>
  <c r="HA374" i="2"/>
  <c r="HA375" i="2"/>
  <c r="HA376" i="2"/>
  <c r="HA377" i="2"/>
  <c r="HA378" i="2"/>
  <c r="HA379" i="2"/>
  <c r="HA380" i="2"/>
  <c r="HA381" i="2"/>
  <c r="HA382" i="2"/>
  <c r="HA383" i="2"/>
  <c r="HA384" i="2"/>
  <c r="HA385" i="2"/>
  <c r="HA386" i="2"/>
  <c r="HA387" i="2"/>
  <c r="HA388" i="2"/>
  <c r="HA389" i="2"/>
  <c r="HA390" i="2"/>
  <c r="HA391" i="2"/>
  <c r="HA392" i="2"/>
  <c r="HA393" i="2"/>
  <c r="HA394" i="2"/>
  <c r="HA395" i="2"/>
  <c r="HA396" i="2"/>
  <c r="HA397" i="2"/>
  <c r="HA398" i="2"/>
  <c r="HA399" i="2"/>
  <c r="HA400" i="2"/>
  <c r="HA401" i="2"/>
  <c r="HA402" i="2"/>
  <c r="HA403" i="2"/>
  <c r="HA404" i="2"/>
  <c r="HA405" i="2"/>
  <c r="HA406" i="2"/>
  <c r="HA407" i="2"/>
  <c r="HA408" i="2"/>
  <c r="HA409" i="2"/>
  <c r="HA410" i="2"/>
  <c r="HA411" i="2"/>
  <c r="HA412" i="2"/>
  <c r="HA413" i="2"/>
  <c r="HA414" i="2"/>
  <c r="HA415" i="2"/>
  <c r="HA416" i="2"/>
  <c r="HA417" i="2"/>
  <c r="HA418" i="2"/>
  <c r="HA419" i="2"/>
  <c r="HA420" i="2"/>
  <c r="HA421" i="2"/>
  <c r="HA422" i="2"/>
  <c r="HA423" i="2"/>
  <c r="HA424" i="2"/>
  <c r="HA425" i="2"/>
  <c r="HA426" i="2"/>
  <c r="HA427" i="2"/>
  <c r="HA428" i="2"/>
  <c r="HA429" i="2"/>
  <c r="HA430" i="2"/>
  <c r="HA431" i="2"/>
  <c r="HA432" i="2"/>
  <c r="HA433" i="2"/>
  <c r="HA434" i="2"/>
  <c r="HA435" i="2"/>
  <c r="HA436" i="2"/>
  <c r="HA437" i="2"/>
  <c r="HA438" i="2"/>
  <c r="HA439" i="2"/>
  <c r="HA440" i="2"/>
  <c r="HA441" i="2"/>
  <c r="HA442" i="2"/>
  <c r="HA443" i="2"/>
  <c r="HA444" i="2"/>
  <c r="HA445" i="2"/>
  <c r="HA446" i="2"/>
  <c r="HA447" i="2"/>
  <c r="HA448" i="2"/>
  <c r="HA449" i="2"/>
  <c r="HA450" i="2"/>
  <c r="HA451" i="2"/>
  <c r="HA452" i="2"/>
  <c r="HA453" i="2"/>
  <c r="HA454" i="2"/>
  <c r="HA455" i="2"/>
  <c r="HA456" i="2"/>
  <c r="HA457" i="2"/>
  <c r="HA458" i="2"/>
  <c r="HA459" i="2"/>
  <c r="HA460" i="2"/>
  <c r="HA461" i="2"/>
  <c r="HA462" i="2"/>
  <c r="HA463" i="2"/>
  <c r="HA464" i="2"/>
  <c r="HA465" i="2"/>
  <c r="HA466" i="2"/>
  <c r="HA467" i="2"/>
  <c r="HA468" i="2"/>
  <c r="HA469" i="2"/>
  <c r="HA470" i="2"/>
  <c r="HA471" i="2"/>
  <c r="HA472" i="2"/>
  <c r="HA473" i="2"/>
  <c r="HA474" i="2"/>
  <c r="HA475" i="2"/>
  <c r="HA476" i="2"/>
  <c r="HA477" i="2"/>
  <c r="HA478" i="2"/>
  <c r="HA479" i="2"/>
  <c r="HA480" i="2"/>
  <c r="HA481" i="2"/>
  <c r="HA482" i="2"/>
  <c r="HA483" i="2"/>
  <c r="HA484" i="2"/>
  <c r="HA485" i="2"/>
  <c r="HA486" i="2"/>
  <c r="HA487" i="2"/>
  <c r="HA488" i="2"/>
  <c r="HA489" i="2"/>
  <c r="HA490" i="2"/>
  <c r="HA491" i="2"/>
  <c r="HA492" i="2"/>
  <c r="HA493" i="2"/>
  <c r="HA494" i="2"/>
  <c r="HA495" i="2"/>
  <c r="HA496" i="2"/>
  <c r="HA497" i="2"/>
  <c r="HA498" i="2"/>
  <c r="HA499" i="2"/>
  <c r="HA500" i="2"/>
  <c r="HA501" i="2"/>
  <c r="HA502" i="2"/>
  <c r="HA503" i="2"/>
  <c r="HA504" i="2"/>
  <c r="HA505" i="2"/>
  <c r="HA506" i="2"/>
  <c r="HA507" i="2"/>
  <c r="HA508" i="2"/>
  <c r="HA509" i="2"/>
  <c r="HA510" i="2"/>
  <c r="HA511" i="2"/>
  <c r="HA512" i="2"/>
  <c r="HA513" i="2"/>
  <c r="HA514" i="2"/>
  <c r="HA515" i="2"/>
  <c r="HA516" i="2"/>
  <c r="HA517" i="2"/>
  <c r="HA518" i="2"/>
  <c r="HA519" i="2"/>
  <c r="HA520" i="2"/>
  <c r="HA521" i="2"/>
  <c r="HA522" i="2"/>
  <c r="HA523" i="2"/>
  <c r="HA524" i="2"/>
  <c r="HA525" i="2"/>
  <c r="HA526" i="2"/>
  <c r="HA527" i="2"/>
  <c r="HA528" i="2"/>
  <c r="HA529" i="2"/>
  <c r="HA530" i="2"/>
  <c r="HA531" i="2"/>
  <c r="HA532" i="2"/>
  <c r="HA533" i="2"/>
  <c r="HA534" i="2"/>
  <c r="HA535" i="2"/>
  <c r="HA536" i="2"/>
  <c r="HA537" i="2"/>
  <c r="HA538" i="2"/>
  <c r="HA539" i="2"/>
  <c r="HA540" i="2"/>
  <c r="HA541" i="2"/>
  <c r="HA542" i="2"/>
  <c r="HA543" i="2"/>
  <c r="HA544" i="2"/>
  <c r="HA545" i="2"/>
  <c r="HA546" i="2"/>
  <c r="HA547" i="2"/>
  <c r="HA548" i="2"/>
  <c r="HA549" i="2"/>
  <c r="HA550" i="2"/>
  <c r="HA551" i="2"/>
  <c r="HA552" i="2"/>
  <c r="HA553" i="2"/>
  <c r="HA554" i="2"/>
  <c r="HA555" i="2"/>
  <c r="HA556" i="2"/>
  <c r="HA557" i="2"/>
  <c r="HA558" i="2"/>
  <c r="HA559" i="2"/>
  <c r="HA560" i="2"/>
  <c r="HA561" i="2"/>
  <c r="HA562" i="2"/>
  <c r="HA563" i="2"/>
  <c r="HA564" i="2"/>
  <c r="HA565" i="2"/>
  <c r="HA566" i="2"/>
  <c r="HA567" i="2"/>
  <c r="HA568" i="2"/>
  <c r="HA569" i="2"/>
  <c r="HA570" i="2"/>
  <c r="HA571" i="2"/>
  <c r="HA572" i="2"/>
  <c r="HA573" i="2"/>
  <c r="HA574" i="2"/>
  <c r="HA575" i="2"/>
  <c r="HA576" i="2"/>
  <c r="HA577" i="2"/>
  <c r="HA578" i="2"/>
  <c r="HA579" i="2"/>
  <c r="HA580" i="2"/>
  <c r="HA581" i="2"/>
  <c r="HA582" i="2"/>
  <c r="HA583" i="2"/>
  <c r="HA584" i="2"/>
  <c r="HA585" i="2"/>
  <c r="HA586" i="2"/>
  <c r="HA587" i="2"/>
  <c r="HA588" i="2"/>
  <c r="HA589" i="2"/>
  <c r="HA590" i="2"/>
  <c r="HA591" i="2"/>
  <c r="HA592" i="2"/>
  <c r="HA593" i="2"/>
  <c r="HA594" i="2"/>
  <c r="HA595" i="2"/>
  <c r="HA596" i="2"/>
  <c r="HA597" i="2"/>
  <c r="HA598" i="2"/>
  <c r="HA599" i="2"/>
  <c r="HA600" i="2"/>
  <c r="HA601" i="2"/>
  <c r="HA602" i="2"/>
  <c r="HA603" i="2"/>
  <c r="HA604" i="2"/>
  <c r="HA605" i="2"/>
  <c r="HA606" i="2"/>
  <c r="HA607" i="2"/>
  <c r="HA608" i="2"/>
  <c r="HA609" i="2"/>
  <c r="HA610" i="2"/>
  <c r="HA611" i="2"/>
  <c r="HA612" i="2"/>
  <c r="HA613" i="2"/>
  <c r="HA614" i="2"/>
  <c r="HA615" i="2"/>
  <c r="HA616" i="2"/>
  <c r="HA617" i="2"/>
  <c r="HA618" i="2"/>
  <c r="HA619" i="2"/>
  <c r="HA620" i="2"/>
  <c r="HA621" i="2"/>
  <c r="HA622" i="2"/>
  <c r="HA623" i="2"/>
  <c r="HA624" i="2"/>
  <c r="HA625" i="2"/>
  <c r="HA626" i="2"/>
  <c r="HA627" i="2"/>
  <c r="HA628" i="2"/>
  <c r="HA629" i="2"/>
  <c r="HA630" i="2"/>
  <c r="HA631" i="2"/>
  <c r="HA632" i="2"/>
  <c r="HA633" i="2"/>
  <c r="HA634" i="2"/>
  <c r="HA635" i="2"/>
  <c r="HA636" i="2"/>
  <c r="HA637" i="2"/>
  <c r="HA638" i="2"/>
  <c r="HA639" i="2"/>
  <c r="HA640" i="2"/>
  <c r="HA641" i="2"/>
  <c r="HA642" i="2"/>
  <c r="HA643" i="2"/>
  <c r="HA644" i="2"/>
  <c r="HA645" i="2"/>
  <c r="HA646" i="2"/>
  <c r="HA647" i="2"/>
  <c r="HA648" i="2"/>
  <c r="HA649" i="2"/>
  <c r="HA650" i="2"/>
  <c r="HA651" i="2"/>
  <c r="HA652" i="2"/>
  <c r="HA653" i="2"/>
  <c r="HA654" i="2"/>
  <c r="HA655" i="2"/>
  <c r="HA656" i="2"/>
  <c r="HA657" i="2"/>
  <c r="HA658" i="2"/>
  <c r="HA659" i="2"/>
  <c r="HA660" i="2"/>
  <c r="HA661" i="2"/>
  <c r="HA662" i="2"/>
  <c r="HA663" i="2"/>
  <c r="HA664" i="2"/>
  <c r="HA665" i="2"/>
  <c r="HA666" i="2"/>
  <c r="HA667" i="2"/>
  <c r="HA668" i="2"/>
  <c r="HA669" i="2"/>
  <c r="HA670" i="2"/>
  <c r="HA671" i="2"/>
  <c r="HA672" i="2"/>
  <c r="HA673" i="2"/>
  <c r="HA674" i="2"/>
  <c r="HA675" i="2"/>
  <c r="HA676" i="2"/>
  <c r="HA677" i="2"/>
  <c r="HA678" i="2"/>
  <c r="HA679" i="2"/>
  <c r="HA680" i="2"/>
  <c r="HA681" i="2"/>
  <c r="HA682" i="2"/>
  <c r="HA683" i="2"/>
  <c r="HA684" i="2"/>
  <c r="HA685" i="2"/>
  <c r="HA686" i="2"/>
  <c r="HA687" i="2"/>
  <c r="HA688" i="2"/>
  <c r="HA689" i="2"/>
  <c r="HA690" i="2"/>
  <c r="HA691" i="2"/>
  <c r="HA692" i="2"/>
  <c r="HA693" i="2"/>
  <c r="HA694" i="2"/>
  <c r="HA695" i="2"/>
  <c r="HA696" i="2"/>
  <c r="HA697" i="2"/>
  <c r="HA698" i="2"/>
  <c r="HA699" i="2"/>
  <c r="HA700" i="2"/>
  <c r="HA701" i="2"/>
  <c r="HA702" i="2"/>
  <c r="HA703" i="2"/>
  <c r="HA704" i="2"/>
  <c r="HA705" i="2"/>
  <c r="HA706" i="2"/>
  <c r="HA707" i="2"/>
  <c r="HA708" i="2"/>
  <c r="HA709" i="2"/>
  <c r="HA710" i="2"/>
  <c r="HA711" i="2"/>
  <c r="HA712" i="2"/>
  <c r="HA713" i="2"/>
  <c r="HA714" i="2"/>
  <c r="HA715" i="2"/>
  <c r="HA716" i="2"/>
  <c r="HA717" i="2"/>
  <c r="HA718" i="2"/>
  <c r="HA719" i="2"/>
  <c r="HA720" i="2"/>
  <c r="HA721" i="2"/>
  <c r="HA722" i="2"/>
  <c r="HA723" i="2"/>
  <c r="HA724" i="2"/>
  <c r="HA725" i="2"/>
  <c r="HA726" i="2"/>
  <c r="HA727" i="2"/>
  <c r="HA728" i="2"/>
  <c r="HA729" i="2"/>
  <c r="HA730" i="2"/>
  <c r="HA731" i="2"/>
  <c r="HA732" i="2"/>
  <c r="HA733" i="2"/>
  <c r="HA734" i="2"/>
  <c r="HA735" i="2"/>
  <c r="HA736" i="2"/>
  <c r="HA737" i="2"/>
  <c r="HA738" i="2"/>
  <c r="HA739" i="2"/>
  <c r="HA740" i="2"/>
  <c r="HA741" i="2"/>
  <c r="HA742" i="2"/>
  <c r="HA743" i="2"/>
  <c r="HA744" i="2"/>
  <c r="HA745" i="2"/>
  <c r="HA746" i="2"/>
  <c r="HA747" i="2"/>
  <c r="HA748" i="2"/>
  <c r="HA749" i="2"/>
  <c r="HA750" i="2"/>
  <c r="HA751" i="2"/>
  <c r="HA752" i="2"/>
  <c r="HA753" i="2"/>
  <c r="HA754" i="2"/>
  <c r="HA755" i="2"/>
  <c r="HA756" i="2"/>
  <c r="HA757" i="2"/>
  <c r="HA758" i="2"/>
  <c r="HA759" i="2"/>
  <c r="HA760" i="2"/>
  <c r="HA761" i="2"/>
  <c r="HA762" i="2"/>
  <c r="HA763" i="2"/>
  <c r="HA764" i="2"/>
  <c r="HA765" i="2"/>
  <c r="HA766" i="2"/>
  <c r="HA767" i="2"/>
  <c r="HA768" i="2"/>
  <c r="HA769" i="2"/>
  <c r="HA770" i="2"/>
  <c r="HA771" i="2"/>
  <c r="HA772" i="2"/>
  <c r="HA773" i="2"/>
  <c r="HA774" i="2"/>
  <c r="HA775" i="2"/>
  <c r="HA776" i="2"/>
  <c r="HA777" i="2"/>
  <c r="HA778" i="2"/>
  <c r="HA779" i="2"/>
  <c r="HA780" i="2"/>
  <c r="HA781" i="2"/>
  <c r="HA782" i="2"/>
  <c r="HA783" i="2"/>
  <c r="HA784" i="2"/>
  <c r="HA785" i="2"/>
  <c r="HA786" i="2"/>
  <c r="HA787" i="2"/>
  <c r="HA788" i="2"/>
  <c r="HA789" i="2"/>
  <c r="HA790" i="2"/>
  <c r="HA791" i="2"/>
  <c r="HA792" i="2"/>
  <c r="HA793" i="2"/>
  <c r="HA794" i="2"/>
  <c r="HA795" i="2"/>
  <c r="HA796" i="2"/>
  <c r="HA797" i="2"/>
  <c r="HA798" i="2"/>
  <c r="HA799" i="2"/>
  <c r="HA800" i="2"/>
  <c r="HA801" i="2"/>
  <c r="HA802" i="2"/>
  <c r="HA803" i="2"/>
  <c r="HA804" i="2"/>
  <c r="HA805" i="2"/>
  <c r="HA806" i="2"/>
  <c r="HA807" i="2"/>
  <c r="HA808" i="2"/>
  <c r="HA809" i="2"/>
  <c r="HA810" i="2"/>
  <c r="HA811" i="2"/>
  <c r="HA812" i="2"/>
  <c r="HA813" i="2"/>
  <c r="HA814" i="2"/>
  <c r="HA815" i="2"/>
  <c r="HA816" i="2"/>
  <c r="HA817" i="2"/>
  <c r="HA818" i="2"/>
  <c r="HA819" i="2"/>
  <c r="HA820" i="2"/>
  <c r="HA821" i="2"/>
  <c r="HA822" i="2"/>
  <c r="HA823" i="2"/>
  <c r="HA824" i="2"/>
  <c r="HA825" i="2"/>
  <c r="HA826" i="2"/>
  <c r="HA827" i="2"/>
  <c r="HA828" i="2"/>
  <c r="HA829" i="2"/>
  <c r="HA830" i="2"/>
  <c r="HA831" i="2"/>
  <c r="HA832" i="2"/>
  <c r="HA833" i="2"/>
  <c r="HA834" i="2"/>
  <c r="HA835" i="2"/>
  <c r="HA836" i="2"/>
  <c r="HA837" i="2"/>
  <c r="HA838" i="2"/>
  <c r="HA839" i="2"/>
  <c r="HA840" i="2"/>
  <c r="HA841" i="2"/>
  <c r="HA842" i="2"/>
  <c r="HA843" i="2"/>
  <c r="HA844" i="2"/>
  <c r="HA845" i="2"/>
  <c r="HA846" i="2"/>
  <c r="HA847" i="2"/>
  <c r="HA848" i="2"/>
  <c r="HA849" i="2"/>
  <c r="HA850" i="2"/>
  <c r="HA851" i="2"/>
  <c r="HA852" i="2"/>
  <c r="HA853" i="2"/>
  <c r="HA854" i="2"/>
  <c r="HA855" i="2"/>
  <c r="HA856" i="2"/>
  <c r="HA857" i="2"/>
  <c r="HA858" i="2"/>
  <c r="HA859" i="2"/>
  <c r="HA860" i="2"/>
  <c r="HA861" i="2"/>
  <c r="HA862" i="2"/>
  <c r="HA863" i="2"/>
  <c r="HA864" i="2"/>
  <c r="HA865" i="2"/>
  <c r="HA866" i="2"/>
  <c r="HA867" i="2"/>
  <c r="HA868" i="2"/>
  <c r="HA869" i="2"/>
  <c r="HA870" i="2"/>
  <c r="HA871" i="2"/>
  <c r="HA872" i="2"/>
  <c r="HA873" i="2"/>
  <c r="HA874" i="2"/>
  <c r="HA875" i="2"/>
  <c r="HA876" i="2"/>
  <c r="HA877" i="2"/>
  <c r="HA878" i="2"/>
  <c r="HA879" i="2"/>
  <c r="HA880" i="2"/>
  <c r="HA881" i="2"/>
  <c r="HA882" i="2"/>
  <c r="HA883" i="2"/>
  <c r="HA884" i="2"/>
  <c r="HA885" i="2"/>
  <c r="HA886" i="2"/>
  <c r="HA887" i="2"/>
  <c r="HA888" i="2"/>
  <c r="HA889" i="2"/>
  <c r="HA890" i="2"/>
  <c r="HA891" i="2"/>
  <c r="HA892" i="2"/>
  <c r="HA893" i="2"/>
  <c r="HA894" i="2"/>
  <c r="HA895" i="2"/>
  <c r="HA896" i="2"/>
  <c r="HA897" i="2"/>
  <c r="HA898" i="2"/>
  <c r="HA899" i="2"/>
  <c r="HA900" i="2"/>
  <c r="HA901" i="2"/>
  <c r="HA902" i="2"/>
  <c r="HA903" i="2"/>
  <c r="HA904" i="2"/>
  <c r="HA905" i="2"/>
  <c r="HA906" i="2"/>
  <c r="HA907" i="2"/>
  <c r="HA908" i="2"/>
  <c r="HA909" i="2"/>
  <c r="HA910" i="2"/>
  <c r="HA911" i="2"/>
  <c r="HA912" i="2"/>
  <c r="HA913" i="2"/>
  <c r="HA914" i="2"/>
  <c r="HA915" i="2"/>
  <c r="HA916" i="2"/>
  <c r="HA917" i="2"/>
  <c r="HA918" i="2"/>
  <c r="HA919" i="2"/>
  <c r="HA920" i="2"/>
  <c r="HA921" i="2"/>
  <c r="HA922" i="2"/>
  <c r="HA923" i="2"/>
  <c r="HA924" i="2"/>
  <c r="HA925" i="2"/>
  <c r="HA926" i="2"/>
  <c r="HA927" i="2"/>
  <c r="HA928" i="2"/>
  <c r="HA929" i="2"/>
  <c r="HA930" i="2"/>
  <c r="HA931" i="2"/>
  <c r="HA932" i="2"/>
  <c r="HA933" i="2"/>
  <c r="HA934" i="2"/>
  <c r="HA935" i="2"/>
  <c r="HA936" i="2"/>
  <c r="HA937" i="2"/>
  <c r="HA938" i="2"/>
  <c r="HA939" i="2"/>
  <c r="HA940" i="2"/>
  <c r="HA941" i="2"/>
  <c r="HA942" i="2"/>
  <c r="HA943" i="2"/>
  <c r="HA944" i="2"/>
  <c r="HA945" i="2"/>
  <c r="HA946" i="2"/>
  <c r="HA947" i="2"/>
  <c r="HA948" i="2"/>
  <c r="HA949" i="2"/>
  <c r="HA950" i="2"/>
  <c r="HA951" i="2"/>
  <c r="HA952" i="2"/>
  <c r="HA953" i="2"/>
  <c r="HA954" i="2"/>
  <c r="HA955" i="2"/>
  <c r="HA956" i="2"/>
  <c r="HA957" i="2"/>
  <c r="HA958" i="2"/>
  <c r="HA959" i="2"/>
  <c r="HA960" i="2"/>
  <c r="HA961" i="2"/>
  <c r="HA962" i="2"/>
  <c r="HA963" i="2"/>
  <c r="HA964" i="2"/>
  <c r="HA965" i="2"/>
  <c r="HA966" i="2"/>
  <c r="HA967" i="2"/>
  <c r="HA968" i="2"/>
  <c r="HA969" i="2"/>
  <c r="HA970" i="2"/>
  <c r="HA971" i="2"/>
  <c r="HA972" i="2"/>
  <c r="HA973" i="2"/>
  <c r="HA974" i="2"/>
  <c r="HA975" i="2"/>
  <c r="HA976" i="2"/>
  <c r="HA977" i="2"/>
  <c r="HA978" i="2"/>
  <c r="HA979" i="2"/>
  <c r="HA980" i="2"/>
  <c r="HA981" i="2"/>
  <c r="HA982" i="2"/>
  <c r="HA983" i="2"/>
  <c r="HA984" i="2"/>
  <c r="HA985" i="2"/>
  <c r="HA986" i="2"/>
  <c r="HA987" i="2"/>
  <c r="HA988" i="2"/>
  <c r="HA989" i="2"/>
  <c r="HA990" i="2"/>
  <c r="HA991" i="2"/>
  <c r="HA992" i="2"/>
  <c r="HA993" i="2"/>
  <c r="HA994" i="2"/>
  <c r="HA995" i="2"/>
  <c r="HA996" i="2"/>
  <c r="HA997" i="2"/>
  <c r="HA998" i="2"/>
  <c r="HA999" i="2"/>
  <c r="HA1000" i="2"/>
  <c r="HA1001" i="2"/>
  <c r="HA1002" i="2"/>
  <c r="HA1003" i="2"/>
  <c r="HA1004" i="2"/>
  <c r="HA1005" i="2"/>
  <c r="HA1006" i="2"/>
  <c r="HA1007" i="2"/>
  <c r="HA1008" i="2"/>
  <c r="HA1009" i="2"/>
  <c r="HA1010" i="2"/>
  <c r="HA1011" i="2"/>
  <c r="HA1012" i="2"/>
  <c r="HA1013" i="2"/>
  <c r="HA1014" i="2"/>
  <c r="HA6" i="2"/>
  <c r="HA7" i="2"/>
  <c r="HA8" i="2"/>
  <c r="HA9" i="2"/>
  <c r="HA10" i="2"/>
  <c r="HA11" i="2"/>
  <c r="HA12" i="2"/>
  <c r="HA13" i="2"/>
  <c r="HA14" i="2"/>
  <c r="HA15" i="2"/>
  <c r="HA16" i="2"/>
  <c r="HA17" i="2"/>
  <c r="HA18" i="2"/>
  <c r="HA5" i="2"/>
  <c r="GZ6" i="2"/>
  <c r="GZ7" i="2"/>
  <c r="GZ8" i="2"/>
  <c r="GZ9" i="2"/>
  <c r="GZ10" i="2"/>
  <c r="GZ11" i="2"/>
  <c r="GZ12" i="2"/>
  <c r="GZ13" i="2"/>
  <c r="GZ14" i="2"/>
  <c r="GZ15" i="2"/>
  <c r="GZ16" i="2"/>
  <c r="GZ17" i="2"/>
  <c r="GZ18" i="2"/>
  <c r="GZ19" i="2"/>
  <c r="GZ20" i="2"/>
  <c r="GZ21" i="2"/>
  <c r="GZ22" i="2"/>
  <c r="GZ23" i="2"/>
  <c r="GZ24" i="2"/>
  <c r="GZ25" i="2"/>
  <c r="GZ26" i="2"/>
  <c r="GZ27" i="2"/>
  <c r="GZ28" i="2"/>
  <c r="GZ29" i="2"/>
  <c r="GZ30" i="2"/>
  <c r="GZ31" i="2"/>
  <c r="GZ32" i="2"/>
  <c r="GZ33" i="2"/>
  <c r="GZ34" i="2"/>
  <c r="GZ35" i="2"/>
  <c r="GZ36" i="2"/>
  <c r="GZ37" i="2"/>
  <c r="GZ38" i="2"/>
  <c r="GZ39" i="2"/>
  <c r="GZ40" i="2"/>
  <c r="GZ41" i="2"/>
  <c r="GZ42" i="2"/>
  <c r="GZ43" i="2"/>
  <c r="GZ44" i="2"/>
  <c r="GZ45" i="2"/>
  <c r="GZ46" i="2"/>
  <c r="GZ47" i="2"/>
  <c r="GZ48" i="2"/>
  <c r="GZ49" i="2"/>
  <c r="GZ50" i="2"/>
  <c r="GZ51" i="2"/>
  <c r="GZ52" i="2"/>
  <c r="GZ53" i="2"/>
  <c r="GZ54" i="2"/>
  <c r="GZ55" i="2"/>
  <c r="GZ56" i="2"/>
  <c r="GZ57" i="2"/>
  <c r="GZ58" i="2"/>
  <c r="GZ59" i="2"/>
  <c r="GZ60" i="2"/>
  <c r="GZ61" i="2"/>
  <c r="GZ62" i="2"/>
  <c r="GZ63" i="2"/>
  <c r="GZ64" i="2"/>
  <c r="GZ65" i="2"/>
  <c r="GZ66" i="2"/>
  <c r="GZ67" i="2"/>
  <c r="GZ68" i="2"/>
  <c r="GZ69" i="2"/>
  <c r="GZ70" i="2"/>
  <c r="GZ71" i="2"/>
  <c r="GZ72" i="2"/>
  <c r="GZ73" i="2"/>
  <c r="GZ74" i="2"/>
  <c r="GZ75" i="2"/>
  <c r="GZ76" i="2"/>
  <c r="GZ77" i="2"/>
  <c r="GZ78" i="2"/>
  <c r="GZ79" i="2"/>
  <c r="GZ80" i="2"/>
  <c r="GZ81" i="2"/>
  <c r="GZ82" i="2"/>
  <c r="GZ83" i="2"/>
  <c r="GZ84" i="2"/>
  <c r="GZ85" i="2"/>
  <c r="GZ86" i="2"/>
  <c r="GZ87" i="2"/>
  <c r="GZ88" i="2"/>
  <c r="GZ89" i="2"/>
  <c r="GZ90" i="2"/>
  <c r="GZ91" i="2"/>
  <c r="GZ92" i="2"/>
  <c r="GZ93" i="2"/>
  <c r="GZ94" i="2"/>
  <c r="GZ95" i="2"/>
  <c r="GZ96" i="2"/>
  <c r="GZ97" i="2"/>
  <c r="GZ98" i="2"/>
  <c r="GZ99" i="2"/>
  <c r="GZ100" i="2"/>
  <c r="GZ101" i="2"/>
  <c r="GZ102" i="2"/>
  <c r="GZ103" i="2"/>
  <c r="GZ104" i="2"/>
  <c r="GZ105" i="2"/>
  <c r="GZ106" i="2"/>
  <c r="GZ107" i="2"/>
  <c r="GZ108" i="2"/>
  <c r="GZ109" i="2"/>
  <c r="GZ110" i="2"/>
  <c r="GZ111" i="2"/>
  <c r="GZ112" i="2"/>
  <c r="GZ113" i="2"/>
  <c r="GZ114" i="2"/>
  <c r="GZ115" i="2"/>
  <c r="GZ116" i="2"/>
  <c r="GZ117" i="2"/>
  <c r="GZ118" i="2"/>
  <c r="GZ119" i="2"/>
  <c r="GZ120" i="2"/>
  <c r="GZ121" i="2"/>
  <c r="GZ122" i="2"/>
  <c r="GZ123" i="2"/>
  <c r="GZ124" i="2"/>
  <c r="GZ125" i="2"/>
  <c r="GZ126" i="2"/>
  <c r="GZ127" i="2"/>
  <c r="GZ128" i="2"/>
  <c r="GZ129" i="2"/>
  <c r="GZ130" i="2"/>
  <c r="GZ131" i="2"/>
  <c r="GZ132" i="2"/>
  <c r="GZ133" i="2"/>
  <c r="GZ134" i="2"/>
  <c r="GZ135" i="2"/>
  <c r="GZ136" i="2"/>
  <c r="GZ137" i="2"/>
  <c r="GZ138" i="2"/>
  <c r="GZ139" i="2"/>
  <c r="GZ140" i="2"/>
  <c r="GZ141" i="2"/>
  <c r="GZ142" i="2"/>
  <c r="GZ143" i="2"/>
  <c r="GZ144" i="2"/>
  <c r="GZ145" i="2"/>
  <c r="GZ146" i="2"/>
  <c r="GZ147" i="2"/>
  <c r="GZ148" i="2"/>
  <c r="GZ149" i="2"/>
  <c r="GZ150" i="2"/>
  <c r="GZ151" i="2"/>
  <c r="GZ152" i="2"/>
  <c r="GZ153" i="2"/>
  <c r="GZ154" i="2"/>
  <c r="GZ155" i="2"/>
  <c r="GZ156" i="2"/>
  <c r="GZ157" i="2"/>
  <c r="GZ158" i="2"/>
  <c r="GZ159" i="2"/>
  <c r="GZ160" i="2"/>
  <c r="GZ161" i="2"/>
  <c r="GZ162" i="2"/>
  <c r="GZ163" i="2"/>
  <c r="GZ164" i="2"/>
  <c r="GZ165" i="2"/>
  <c r="GZ166" i="2"/>
  <c r="GZ167" i="2"/>
  <c r="GZ168" i="2"/>
  <c r="GZ169" i="2"/>
  <c r="GZ170" i="2"/>
  <c r="GZ171" i="2"/>
  <c r="GZ172" i="2"/>
  <c r="GZ173" i="2"/>
  <c r="GZ174" i="2"/>
  <c r="GZ175" i="2"/>
  <c r="GZ176" i="2"/>
  <c r="GZ177" i="2"/>
  <c r="GZ178" i="2"/>
  <c r="GZ179" i="2"/>
  <c r="GZ180" i="2"/>
  <c r="GZ181" i="2"/>
  <c r="GZ182" i="2"/>
  <c r="GZ183" i="2"/>
  <c r="GZ184" i="2"/>
  <c r="GZ185" i="2"/>
  <c r="GZ186" i="2"/>
  <c r="GZ187" i="2"/>
  <c r="GZ188" i="2"/>
  <c r="GZ189" i="2"/>
  <c r="GZ190" i="2"/>
  <c r="GZ191" i="2"/>
  <c r="GZ192" i="2"/>
  <c r="GZ193" i="2"/>
  <c r="GZ194" i="2"/>
  <c r="GZ195" i="2"/>
  <c r="GZ196" i="2"/>
  <c r="GZ197" i="2"/>
  <c r="GZ198" i="2"/>
  <c r="GZ199" i="2"/>
  <c r="GZ200" i="2"/>
  <c r="GZ201" i="2"/>
  <c r="GZ202" i="2"/>
  <c r="GZ203" i="2"/>
  <c r="GZ204" i="2"/>
  <c r="GZ205" i="2"/>
  <c r="GZ206" i="2"/>
  <c r="GZ207" i="2"/>
  <c r="GZ208" i="2"/>
  <c r="GZ209" i="2"/>
  <c r="GZ210" i="2"/>
  <c r="GZ211" i="2"/>
  <c r="GZ212" i="2"/>
  <c r="GZ213" i="2"/>
  <c r="GZ214" i="2"/>
  <c r="GZ215" i="2"/>
  <c r="GZ216" i="2"/>
  <c r="GZ217" i="2"/>
  <c r="GZ218" i="2"/>
  <c r="GZ219" i="2"/>
  <c r="GZ220" i="2"/>
  <c r="GZ221" i="2"/>
  <c r="GZ222" i="2"/>
  <c r="GZ223" i="2"/>
  <c r="GZ224" i="2"/>
  <c r="GZ225" i="2"/>
  <c r="GZ226" i="2"/>
  <c r="GZ227" i="2"/>
  <c r="GZ228" i="2"/>
  <c r="GZ229" i="2"/>
  <c r="GZ230" i="2"/>
  <c r="GZ231" i="2"/>
  <c r="GZ232" i="2"/>
  <c r="GZ233" i="2"/>
  <c r="GZ234" i="2"/>
  <c r="GZ235" i="2"/>
  <c r="GZ236" i="2"/>
  <c r="GZ237" i="2"/>
  <c r="GZ238" i="2"/>
  <c r="GZ239" i="2"/>
  <c r="GZ240" i="2"/>
  <c r="GZ241" i="2"/>
  <c r="GZ242" i="2"/>
  <c r="GZ243" i="2"/>
  <c r="GZ244" i="2"/>
  <c r="GZ245" i="2"/>
  <c r="GZ246" i="2"/>
  <c r="GZ247" i="2"/>
  <c r="GZ248" i="2"/>
  <c r="GZ249" i="2"/>
  <c r="GZ250" i="2"/>
  <c r="GZ251" i="2"/>
  <c r="GZ252" i="2"/>
  <c r="GZ253" i="2"/>
  <c r="GZ254" i="2"/>
  <c r="GZ255" i="2"/>
  <c r="GZ256" i="2"/>
  <c r="GZ257" i="2"/>
  <c r="GZ258" i="2"/>
  <c r="GZ259" i="2"/>
  <c r="GZ260" i="2"/>
  <c r="GZ261" i="2"/>
  <c r="GZ262" i="2"/>
  <c r="GZ263" i="2"/>
  <c r="GZ264" i="2"/>
  <c r="GZ265" i="2"/>
  <c r="GZ266" i="2"/>
  <c r="GZ267" i="2"/>
  <c r="GZ268" i="2"/>
  <c r="GZ269" i="2"/>
  <c r="GZ270" i="2"/>
  <c r="GZ271" i="2"/>
  <c r="GZ272" i="2"/>
  <c r="GZ273" i="2"/>
  <c r="GZ274" i="2"/>
  <c r="GZ275" i="2"/>
  <c r="GZ276" i="2"/>
  <c r="GZ277" i="2"/>
  <c r="GZ278" i="2"/>
  <c r="GZ279" i="2"/>
  <c r="GZ280" i="2"/>
  <c r="GZ281" i="2"/>
  <c r="GZ282" i="2"/>
  <c r="GZ283" i="2"/>
  <c r="GZ284" i="2"/>
  <c r="GZ285" i="2"/>
  <c r="GZ286" i="2"/>
  <c r="GZ287" i="2"/>
  <c r="GZ288" i="2"/>
  <c r="GZ289" i="2"/>
  <c r="GZ290" i="2"/>
  <c r="GZ291" i="2"/>
  <c r="GZ292" i="2"/>
  <c r="GZ293" i="2"/>
  <c r="GZ294" i="2"/>
  <c r="GZ295" i="2"/>
  <c r="GZ296" i="2"/>
  <c r="GZ297" i="2"/>
  <c r="GZ298" i="2"/>
  <c r="GZ299" i="2"/>
  <c r="GZ300" i="2"/>
  <c r="GZ301" i="2"/>
  <c r="GZ302" i="2"/>
  <c r="GZ303" i="2"/>
  <c r="GZ304" i="2"/>
  <c r="GZ305" i="2"/>
  <c r="GZ306" i="2"/>
  <c r="GZ307" i="2"/>
  <c r="GZ308" i="2"/>
  <c r="GZ309" i="2"/>
  <c r="GZ310" i="2"/>
  <c r="GZ311" i="2"/>
  <c r="GZ312" i="2"/>
  <c r="GZ313" i="2"/>
  <c r="GZ314" i="2"/>
  <c r="GZ315" i="2"/>
  <c r="GZ316" i="2"/>
  <c r="GZ317" i="2"/>
  <c r="GZ318" i="2"/>
  <c r="GZ319" i="2"/>
  <c r="GZ320" i="2"/>
  <c r="GZ321" i="2"/>
  <c r="GZ322" i="2"/>
  <c r="GZ323" i="2"/>
  <c r="GZ324" i="2"/>
  <c r="GZ325" i="2"/>
  <c r="GZ326" i="2"/>
  <c r="GZ327" i="2"/>
  <c r="GZ328" i="2"/>
  <c r="GZ329" i="2"/>
  <c r="GZ330" i="2"/>
  <c r="GZ331" i="2"/>
  <c r="GZ332" i="2"/>
  <c r="GZ333" i="2"/>
  <c r="GZ334" i="2"/>
  <c r="GZ335" i="2"/>
  <c r="GZ336" i="2"/>
  <c r="GZ337" i="2"/>
  <c r="GZ338" i="2"/>
  <c r="GZ339" i="2"/>
  <c r="GZ340" i="2"/>
  <c r="GZ341" i="2"/>
  <c r="GZ342" i="2"/>
  <c r="GZ343" i="2"/>
  <c r="GZ344" i="2"/>
  <c r="GZ345" i="2"/>
  <c r="GZ346" i="2"/>
  <c r="GZ347" i="2"/>
  <c r="GZ348" i="2"/>
  <c r="GZ349" i="2"/>
  <c r="GZ350" i="2"/>
  <c r="GZ351" i="2"/>
  <c r="GZ352" i="2"/>
  <c r="GZ353" i="2"/>
  <c r="GZ354" i="2"/>
  <c r="GZ355" i="2"/>
  <c r="GZ356" i="2"/>
  <c r="GZ357" i="2"/>
  <c r="GZ358" i="2"/>
  <c r="GZ359" i="2"/>
  <c r="GZ360" i="2"/>
  <c r="GZ361" i="2"/>
  <c r="GZ362" i="2"/>
  <c r="GZ363" i="2"/>
  <c r="GZ364" i="2"/>
  <c r="GZ365" i="2"/>
  <c r="GZ366" i="2"/>
  <c r="GZ367" i="2"/>
  <c r="GZ368" i="2"/>
  <c r="GZ369" i="2"/>
  <c r="GZ370" i="2"/>
  <c r="GZ371" i="2"/>
  <c r="GZ372" i="2"/>
  <c r="GZ373" i="2"/>
  <c r="GZ374" i="2"/>
  <c r="GZ375" i="2"/>
  <c r="GZ376" i="2"/>
  <c r="GZ377" i="2"/>
  <c r="GZ378" i="2"/>
  <c r="GZ379" i="2"/>
  <c r="GZ380" i="2"/>
  <c r="GZ381" i="2"/>
  <c r="GZ382" i="2"/>
  <c r="GZ383" i="2"/>
  <c r="GZ384" i="2"/>
  <c r="GZ385" i="2"/>
  <c r="GZ386" i="2"/>
  <c r="GZ387" i="2"/>
  <c r="GZ388" i="2"/>
  <c r="GZ389" i="2"/>
  <c r="GZ390" i="2"/>
  <c r="GZ391" i="2"/>
  <c r="GZ392" i="2"/>
  <c r="GZ393" i="2"/>
  <c r="GZ394" i="2"/>
  <c r="GZ395" i="2"/>
  <c r="GZ396" i="2"/>
  <c r="GZ397" i="2"/>
  <c r="GZ398" i="2"/>
  <c r="GZ399" i="2"/>
  <c r="GZ400" i="2"/>
  <c r="GZ401" i="2"/>
  <c r="GZ402" i="2"/>
  <c r="GZ403" i="2"/>
  <c r="GZ404" i="2"/>
  <c r="GZ405" i="2"/>
  <c r="GZ406" i="2"/>
  <c r="GZ407" i="2"/>
  <c r="GZ408" i="2"/>
  <c r="GZ409" i="2"/>
  <c r="GZ410" i="2"/>
  <c r="GZ411" i="2"/>
  <c r="GZ412" i="2"/>
  <c r="GZ413" i="2"/>
  <c r="GZ414" i="2"/>
  <c r="GZ415" i="2"/>
  <c r="GZ416" i="2"/>
  <c r="GZ417" i="2"/>
  <c r="GZ418" i="2"/>
  <c r="GZ419" i="2"/>
  <c r="GZ420" i="2"/>
  <c r="GZ421" i="2"/>
  <c r="GZ422" i="2"/>
  <c r="GZ423" i="2"/>
  <c r="GZ424" i="2"/>
  <c r="GZ425" i="2"/>
  <c r="GZ426" i="2"/>
  <c r="GZ427" i="2"/>
  <c r="GZ428" i="2"/>
  <c r="GZ429" i="2"/>
  <c r="GZ430" i="2"/>
  <c r="GZ431" i="2"/>
  <c r="GZ432" i="2"/>
  <c r="GZ433" i="2"/>
  <c r="GZ434" i="2"/>
  <c r="GZ435" i="2"/>
  <c r="GZ436" i="2"/>
  <c r="GZ437" i="2"/>
  <c r="GZ438" i="2"/>
  <c r="GZ439" i="2"/>
  <c r="GZ440" i="2"/>
  <c r="GZ441" i="2"/>
  <c r="GZ442" i="2"/>
  <c r="GZ443" i="2"/>
  <c r="GZ444" i="2"/>
  <c r="GZ445" i="2"/>
  <c r="GZ446" i="2"/>
  <c r="GZ447" i="2"/>
  <c r="GZ448" i="2"/>
  <c r="GZ449" i="2"/>
  <c r="GZ450" i="2"/>
  <c r="GZ451" i="2"/>
  <c r="GZ452" i="2"/>
  <c r="GZ453" i="2"/>
  <c r="GZ454" i="2"/>
  <c r="GZ455" i="2"/>
  <c r="GZ456" i="2"/>
  <c r="GZ457" i="2"/>
  <c r="GZ458" i="2"/>
  <c r="GZ459" i="2"/>
  <c r="GZ460" i="2"/>
  <c r="GZ461" i="2"/>
  <c r="GZ462" i="2"/>
  <c r="GZ463" i="2"/>
  <c r="GZ464" i="2"/>
  <c r="GZ465" i="2"/>
  <c r="GZ466" i="2"/>
  <c r="GZ467" i="2"/>
  <c r="GZ468" i="2"/>
  <c r="GZ469" i="2"/>
  <c r="GZ470" i="2"/>
  <c r="GZ471" i="2"/>
  <c r="GZ472" i="2"/>
  <c r="GZ473" i="2"/>
  <c r="GZ474" i="2"/>
  <c r="GZ475" i="2"/>
  <c r="GZ476" i="2"/>
  <c r="GZ477" i="2"/>
  <c r="GZ478" i="2"/>
  <c r="GZ479" i="2"/>
  <c r="GZ480" i="2"/>
  <c r="GZ481" i="2"/>
  <c r="GZ482" i="2"/>
  <c r="GZ483" i="2"/>
  <c r="GZ484" i="2"/>
  <c r="GZ485" i="2"/>
  <c r="GZ486" i="2"/>
  <c r="GZ487" i="2"/>
  <c r="GZ488" i="2"/>
  <c r="GZ489" i="2"/>
  <c r="GZ490" i="2"/>
  <c r="GZ491" i="2"/>
  <c r="GZ492" i="2"/>
  <c r="GZ493" i="2"/>
  <c r="GZ494" i="2"/>
  <c r="GZ495" i="2"/>
  <c r="GZ496" i="2"/>
  <c r="GZ497" i="2"/>
  <c r="GZ498" i="2"/>
  <c r="GZ499" i="2"/>
  <c r="GZ500" i="2"/>
  <c r="GZ501" i="2"/>
  <c r="GZ502" i="2"/>
  <c r="GZ503" i="2"/>
  <c r="GZ504" i="2"/>
  <c r="GZ505" i="2"/>
  <c r="GZ506" i="2"/>
  <c r="GZ507" i="2"/>
  <c r="GZ508" i="2"/>
  <c r="GZ509" i="2"/>
  <c r="GZ510" i="2"/>
  <c r="GZ511" i="2"/>
  <c r="GZ512" i="2"/>
  <c r="GZ513" i="2"/>
  <c r="GZ514" i="2"/>
  <c r="GZ515" i="2"/>
  <c r="GZ516" i="2"/>
  <c r="GZ517" i="2"/>
  <c r="GZ518" i="2"/>
  <c r="GZ519" i="2"/>
  <c r="GZ520" i="2"/>
  <c r="GZ521" i="2"/>
  <c r="GZ522" i="2"/>
  <c r="GZ523" i="2"/>
  <c r="GZ524" i="2"/>
  <c r="GZ525" i="2"/>
  <c r="GZ526" i="2"/>
  <c r="GZ527" i="2"/>
  <c r="GZ528" i="2"/>
  <c r="GZ529" i="2"/>
  <c r="GZ530" i="2"/>
  <c r="GZ531" i="2"/>
  <c r="GZ532" i="2"/>
  <c r="GZ533" i="2"/>
  <c r="GZ534" i="2"/>
  <c r="GZ535" i="2"/>
  <c r="GZ536" i="2"/>
  <c r="GZ537" i="2"/>
  <c r="GZ538" i="2"/>
  <c r="GZ539" i="2"/>
  <c r="GZ540" i="2"/>
  <c r="GZ541" i="2"/>
  <c r="GZ542" i="2"/>
  <c r="GZ543" i="2"/>
  <c r="GZ544" i="2"/>
  <c r="GZ545" i="2"/>
  <c r="GZ546" i="2"/>
  <c r="GZ547" i="2"/>
  <c r="GZ548" i="2"/>
  <c r="GZ549" i="2"/>
  <c r="GZ550" i="2"/>
  <c r="GZ551" i="2"/>
  <c r="GZ552" i="2"/>
  <c r="GZ553" i="2"/>
  <c r="GZ554" i="2"/>
  <c r="GZ555" i="2"/>
  <c r="GZ556" i="2"/>
  <c r="GZ557" i="2"/>
  <c r="GZ558" i="2"/>
  <c r="GZ559" i="2"/>
  <c r="GZ560" i="2"/>
  <c r="GZ561" i="2"/>
  <c r="GZ562" i="2"/>
  <c r="GZ563" i="2"/>
  <c r="GZ564" i="2"/>
  <c r="GZ565" i="2"/>
  <c r="GZ566" i="2"/>
  <c r="GZ567" i="2"/>
  <c r="GZ568" i="2"/>
  <c r="GZ569" i="2"/>
  <c r="GZ570" i="2"/>
  <c r="GZ571" i="2"/>
  <c r="GZ572" i="2"/>
  <c r="GZ573" i="2"/>
  <c r="GZ574" i="2"/>
  <c r="GZ575" i="2"/>
  <c r="GZ576" i="2"/>
  <c r="GZ577" i="2"/>
  <c r="GZ578" i="2"/>
  <c r="GZ579" i="2"/>
  <c r="GZ580" i="2"/>
  <c r="GZ581" i="2"/>
  <c r="GZ582" i="2"/>
  <c r="GZ583" i="2"/>
  <c r="GZ584" i="2"/>
  <c r="GZ585" i="2"/>
  <c r="GZ586" i="2"/>
  <c r="GZ587" i="2"/>
  <c r="GZ588" i="2"/>
  <c r="GZ589" i="2"/>
  <c r="GZ590" i="2"/>
  <c r="GZ591" i="2"/>
  <c r="GZ592" i="2"/>
  <c r="GZ593" i="2"/>
  <c r="GZ594" i="2"/>
  <c r="GZ595" i="2"/>
  <c r="GZ596" i="2"/>
  <c r="GZ597" i="2"/>
  <c r="GZ598" i="2"/>
  <c r="GZ599" i="2"/>
  <c r="GZ600" i="2"/>
  <c r="GZ601" i="2"/>
  <c r="GZ602" i="2"/>
  <c r="GZ603" i="2"/>
  <c r="GZ604" i="2"/>
  <c r="GZ605" i="2"/>
  <c r="GZ606" i="2"/>
  <c r="GZ607" i="2"/>
  <c r="GZ608" i="2"/>
  <c r="GZ609" i="2"/>
  <c r="GZ610" i="2"/>
  <c r="GZ611" i="2"/>
  <c r="GZ612" i="2"/>
  <c r="GZ613" i="2"/>
  <c r="GZ614" i="2"/>
  <c r="GZ615" i="2"/>
  <c r="GZ616" i="2"/>
  <c r="GZ617" i="2"/>
  <c r="GZ618" i="2"/>
  <c r="GZ619" i="2"/>
  <c r="GZ620" i="2"/>
  <c r="GZ621" i="2"/>
  <c r="GZ622" i="2"/>
  <c r="GZ623" i="2"/>
  <c r="GZ624" i="2"/>
  <c r="GZ625" i="2"/>
  <c r="GZ626" i="2"/>
  <c r="GZ627" i="2"/>
  <c r="GZ628" i="2"/>
  <c r="GZ629" i="2"/>
  <c r="GZ630" i="2"/>
  <c r="GZ631" i="2"/>
  <c r="GZ632" i="2"/>
  <c r="GZ633" i="2"/>
  <c r="GZ634" i="2"/>
  <c r="GZ635" i="2"/>
  <c r="GZ636" i="2"/>
  <c r="GZ637" i="2"/>
  <c r="GZ638" i="2"/>
  <c r="GZ639" i="2"/>
  <c r="GZ640" i="2"/>
  <c r="GZ641" i="2"/>
  <c r="GZ642" i="2"/>
  <c r="GZ643" i="2"/>
  <c r="GZ644" i="2"/>
  <c r="GZ645" i="2"/>
  <c r="GZ646" i="2"/>
  <c r="GZ647" i="2"/>
  <c r="GZ648" i="2"/>
  <c r="GZ649" i="2"/>
  <c r="GZ650" i="2"/>
  <c r="GZ651" i="2"/>
  <c r="GZ652" i="2"/>
  <c r="GZ653" i="2"/>
  <c r="GZ654" i="2"/>
  <c r="GZ655" i="2"/>
  <c r="GZ656" i="2"/>
  <c r="GZ657" i="2"/>
  <c r="GZ658" i="2"/>
  <c r="GZ659" i="2"/>
  <c r="GZ660" i="2"/>
  <c r="GZ661" i="2"/>
  <c r="GZ662" i="2"/>
  <c r="GZ663" i="2"/>
  <c r="GZ664" i="2"/>
  <c r="GZ665" i="2"/>
  <c r="GZ666" i="2"/>
  <c r="GZ667" i="2"/>
  <c r="GZ668" i="2"/>
  <c r="GZ669" i="2"/>
  <c r="GZ670" i="2"/>
  <c r="GZ671" i="2"/>
  <c r="GZ672" i="2"/>
  <c r="GZ673" i="2"/>
  <c r="GZ674" i="2"/>
  <c r="GZ675" i="2"/>
  <c r="GZ676" i="2"/>
  <c r="GZ677" i="2"/>
  <c r="GZ678" i="2"/>
  <c r="GZ679" i="2"/>
  <c r="GZ680" i="2"/>
  <c r="GZ681" i="2"/>
  <c r="GZ682" i="2"/>
  <c r="GZ683" i="2"/>
  <c r="GZ684" i="2"/>
  <c r="GZ685" i="2"/>
  <c r="GZ686" i="2"/>
  <c r="GZ687" i="2"/>
  <c r="GZ688" i="2"/>
  <c r="GZ689" i="2"/>
  <c r="GZ690" i="2"/>
  <c r="GZ691" i="2"/>
  <c r="GZ692" i="2"/>
  <c r="GZ693" i="2"/>
  <c r="GZ694" i="2"/>
  <c r="GZ695" i="2"/>
  <c r="GZ696" i="2"/>
  <c r="GZ697" i="2"/>
  <c r="GZ698" i="2"/>
  <c r="GZ699" i="2"/>
  <c r="GZ700" i="2"/>
  <c r="GZ701" i="2"/>
  <c r="GZ702" i="2"/>
  <c r="GZ703" i="2"/>
  <c r="GZ704" i="2"/>
  <c r="GZ705" i="2"/>
  <c r="GZ706" i="2"/>
  <c r="GZ707" i="2"/>
  <c r="GZ708" i="2"/>
  <c r="GZ709" i="2"/>
  <c r="GZ710" i="2"/>
  <c r="GZ711" i="2"/>
  <c r="GZ712" i="2"/>
  <c r="GZ713" i="2"/>
  <c r="GZ714" i="2"/>
  <c r="GZ715" i="2"/>
  <c r="GZ716" i="2"/>
  <c r="GZ717" i="2"/>
  <c r="GZ718" i="2"/>
  <c r="GZ719" i="2"/>
  <c r="GZ720" i="2"/>
  <c r="GZ721" i="2"/>
  <c r="GZ722" i="2"/>
  <c r="GZ723" i="2"/>
  <c r="GZ724" i="2"/>
  <c r="GZ725" i="2"/>
  <c r="GZ726" i="2"/>
  <c r="GZ727" i="2"/>
  <c r="GZ728" i="2"/>
  <c r="GZ729" i="2"/>
  <c r="GZ730" i="2"/>
  <c r="GZ731" i="2"/>
  <c r="GZ732" i="2"/>
  <c r="GZ733" i="2"/>
  <c r="GZ734" i="2"/>
  <c r="GZ735" i="2"/>
  <c r="GZ736" i="2"/>
  <c r="GZ737" i="2"/>
  <c r="GZ738" i="2"/>
  <c r="GZ739" i="2"/>
  <c r="GZ740" i="2"/>
  <c r="GZ741" i="2"/>
  <c r="GZ742" i="2"/>
  <c r="GZ743" i="2"/>
  <c r="GZ744" i="2"/>
  <c r="GZ745" i="2"/>
  <c r="GZ746" i="2"/>
  <c r="GZ747" i="2"/>
  <c r="GZ748" i="2"/>
  <c r="GZ749" i="2"/>
  <c r="GZ750" i="2"/>
  <c r="GZ751" i="2"/>
  <c r="GZ752" i="2"/>
  <c r="GZ753" i="2"/>
  <c r="GZ754" i="2"/>
  <c r="GZ755" i="2"/>
  <c r="GZ756" i="2"/>
  <c r="GZ757" i="2"/>
  <c r="GZ758" i="2"/>
  <c r="GZ759" i="2"/>
  <c r="GZ760" i="2"/>
  <c r="GZ761" i="2"/>
  <c r="GZ762" i="2"/>
  <c r="GZ763" i="2"/>
  <c r="GZ764" i="2"/>
  <c r="GZ765" i="2"/>
  <c r="GZ766" i="2"/>
  <c r="GZ767" i="2"/>
  <c r="GZ768" i="2"/>
  <c r="GZ769" i="2"/>
  <c r="GZ770" i="2"/>
  <c r="GZ771" i="2"/>
  <c r="GZ772" i="2"/>
  <c r="GZ773" i="2"/>
  <c r="GZ774" i="2"/>
  <c r="GZ775" i="2"/>
  <c r="GZ776" i="2"/>
  <c r="GZ777" i="2"/>
  <c r="GZ778" i="2"/>
  <c r="GZ779" i="2"/>
  <c r="GZ780" i="2"/>
  <c r="GZ781" i="2"/>
  <c r="GZ782" i="2"/>
  <c r="GZ783" i="2"/>
  <c r="GZ784" i="2"/>
  <c r="GZ785" i="2"/>
  <c r="GZ786" i="2"/>
  <c r="GZ787" i="2"/>
  <c r="GZ788" i="2"/>
  <c r="GZ789" i="2"/>
  <c r="GZ790" i="2"/>
  <c r="GZ791" i="2"/>
  <c r="GZ792" i="2"/>
  <c r="GZ793" i="2"/>
  <c r="GZ794" i="2"/>
  <c r="GZ795" i="2"/>
  <c r="GZ796" i="2"/>
  <c r="GZ797" i="2"/>
  <c r="GZ798" i="2"/>
  <c r="GZ799" i="2"/>
  <c r="GZ800" i="2"/>
  <c r="GZ801" i="2"/>
  <c r="GZ802" i="2"/>
  <c r="GZ803" i="2"/>
  <c r="GZ804" i="2"/>
  <c r="GZ805" i="2"/>
  <c r="GZ806" i="2"/>
  <c r="GZ807" i="2"/>
  <c r="GZ808" i="2"/>
  <c r="GZ809" i="2"/>
  <c r="GZ810" i="2"/>
  <c r="GZ811" i="2"/>
  <c r="GZ812" i="2"/>
  <c r="GZ813" i="2"/>
  <c r="GZ814" i="2"/>
  <c r="GZ815" i="2"/>
  <c r="GZ816" i="2"/>
  <c r="GZ817" i="2"/>
  <c r="GZ818" i="2"/>
  <c r="GZ819" i="2"/>
  <c r="GZ820" i="2"/>
  <c r="GZ821" i="2"/>
  <c r="GZ822" i="2"/>
  <c r="GZ823" i="2"/>
  <c r="GZ824" i="2"/>
  <c r="GZ825" i="2"/>
  <c r="GZ826" i="2"/>
  <c r="GZ827" i="2"/>
  <c r="GZ828" i="2"/>
  <c r="GZ829" i="2"/>
  <c r="GZ830" i="2"/>
  <c r="GZ831" i="2"/>
  <c r="GZ832" i="2"/>
  <c r="GZ833" i="2"/>
  <c r="GZ834" i="2"/>
  <c r="GZ835" i="2"/>
  <c r="GZ836" i="2"/>
  <c r="GZ837" i="2"/>
  <c r="GZ838" i="2"/>
  <c r="GZ839" i="2"/>
  <c r="GZ840" i="2"/>
  <c r="GZ841" i="2"/>
  <c r="GZ842" i="2"/>
  <c r="GZ843" i="2"/>
  <c r="GZ844" i="2"/>
  <c r="GZ845" i="2"/>
  <c r="GZ846" i="2"/>
  <c r="GZ847" i="2"/>
  <c r="GZ848" i="2"/>
  <c r="GZ849" i="2"/>
  <c r="GZ850" i="2"/>
  <c r="GZ851" i="2"/>
  <c r="GZ852" i="2"/>
  <c r="GZ853" i="2"/>
  <c r="GZ854" i="2"/>
  <c r="GZ855" i="2"/>
  <c r="GZ856" i="2"/>
  <c r="GZ857" i="2"/>
  <c r="GZ858" i="2"/>
  <c r="GZ859" i="2"/>
  <c r="GZ860" i="2"/>
  <c r="GZ861" i="2"/>
  <c r="GZ862" i="2"/>
  <c r="GZ863" i="2"/>
  <c r="GZ864" i="2"/>
  <c r="GZ865" i="2"/>
  <c r="GZ866" i="2"/>
  <c r="GZ867" i="2"/>
  <c r="GZ868" i="2"/>
  <c r="GZ869" i="2"/>
  <c r="GZ870" i="2"/>
  <c r="GZ871" i="2"/>
  <c r="GZ872" i="2"/>
  <c r="GZ873" i="2"/>
  <c r="GZ874" i="2"/>
  <c r="GZ875" i="2"/>
  <c r="GZ876" i="2"/>
  <c r="GZ877" i="2"/>
  <c r="GZ878" i="2"/>
  <c r="GZ879" i="2"/>
  <c r="GZ880" i="2"/>
  <c r="GZ881" i="2"/>
  <c r="GZ882" i="2"/>
  <c r="GZ883" i="2"/>
  <c r="GZ884" i="2"/>
  <c r="GZ885" i="2"/>
  <c r="GZ886" i="2"/>
  <c r="GZ887" i="2"/>
  <c r="GZ888" i="2"/>
  <c r="GZ889" i="2"/>
  <c r="GZ890" i="2"/>
  <c r="GZ891" i="2"/>
  <c r="GZ892" i="2"/>
  <c r="GZ893" i="2"/>
  <c r="GZ894" i="2"/>
  <c r="GZ895" i="2"/>
  <c r="GZ896" i="2"/>
  <c r="GZ897" i="2"/>
  <c r="GZ898" i="2"/>
  <c r="GZ899" i="2"/>
  <c r="GZ900" i="2"/>
  <c r="GZ901" i="2"/>
  <c r="GZ902" i="2"/>
  <c r="GZ903" i="2"/>
  <c r="GZ904" i="2"/>
  <c r="GZ905" i="2"/>
  <c r="GZ906" i="2"/>
  <c r="GZ907" i="2"/>
  <c r="GZ908" i="2"/>
  <c r="GZ909" i="2"/>
  <c r="GZ910" i="2"/>
  <c r="GZ911" i="2"/>
  <c r="GZ912" i="2"/>
  <c r="GZ913" i="2"/>
  <c r="GZ914" i="2"/>
  <c r="GZ915" i="2"/>
  <c r="GZ916" i="2"/>
  <c r="GZ917" i="2"/>
  <c r="GZ918" i="2"/>
  <c r="GZ919" i="2"/>
  <c r="GZ920" i="2"/>
  <c r="GZ921" i="2"/>
  <c r="GZ922" i="2"/>
  <c r="GZ923" i="2"/>
  <c r="GZ924" i="2"/>
  <c r="GZ925" i="2"/>
  <c r="GZ926" i="2"/>
  <c r="GZ927" i="2"/>
  <c r="GZ928" i="2"/>
  <c r="GZ929" i="2"/>
  <c r="GZ930" i="2"/>
  <c r="GZ931" i="2"/>
  <c r="GZ932" i="2"/>
  <c r="GZ933" i="2"/>
  <c r="GZ934" i="2"/>
  <c r="GZ935" i="2"/>
  <c r="GZ936" i="2"/>
  <c r="GZ937" i="2"/>
  <c r="GZ938" i="2"/>
  <c r="GZ939" i="2"/>
  <c r="GZ940" i="2"/>
  <c r="GZ941" i="2"/>
  <c r="GZ942" i="2"/>
  <c r="GZ943" i="2"/>
  <c r="GZ944" i="2"/>
  <c r="GZ945" i="2"/>
  <c r="GZ946" i="2"/>
  <c r="GZ947" i="2"/>
  <c r="GZ948" i="2"/>
  <c r="GZ949" i="2"/>
  <c r="GZ950" i="2"/>
  <c r="GZ951" i="2"/>
  <c r="GZ952" i="2"/>
  <c r="GZ953" i="2"/>
  <c r="GZ954" i="2"/>
  <c r="GZ955" i="2"/>
  <c r="GZ956" i="2"/>
  <c r="GZ957" i="2"/>
  <c r="GZ958" i="2"/>
  <c r="GZ959" i="2"/>
  <c r="GZ960" i="2"/>
  <c r="GZ961" i="2"/>
  <c r="GZ962" i="2"/>
  <c r="GZ963" i="2"/>
  <c r="GZ964" i="2"/>
  <c r="GZ965" i="2"/>
  <c r="GZ966" i="2"/>
  <c r="GZ967" i="2"/>
  <c r="GZ968" i="2"/>
  <c r="GZ969" i="2"/>
  <c r="GZ970" i="2"/>
  <c r="GZ971" i="2"/>
  <c r="GZ972" i="2"/>
  <c r="GZ973" i="2"/>
  <c r="GZ974" i="2"/>
  <c r="GZ975" i="2"/>
  <c r="GZ976" i="2"/>
  <c r="GZ977" i="2"/>
  <c r="GZ978" i="2"/>
  <c r="GZ979" i="2"/>
  <c r="GZ980" i="2"/>
  <c r="GZ981" i="2"/>
  <c r="GZ982" i="2"/>
  <c r="GZ983" i="2"/>
  <c r="GZ984" i="2"/>
  <c r="GZ985" i="2"/>
  <c r="GZ986" i="2"/>
  <c r="GZ987" i="2"/>
  <c r="GZ988" i="2"/>
  <c r="GZ989" i="2"/>
  <c r="GZ990" i="2"/>
  <c r="GZ991" i="2"/>
  <c r="GZ992" i="2"/>
  <c r="GZ993" i="2"/>
  <c r="GZ994" i="2"/>
  <c r="GZ995" i="2"/>
  <c r="GZ996" i="2"/>
  <c r="GZ997" i="2"/>
  <c r="GZ998" i="2"/>
  <c r="GZ999" i="2"/>
  <c r="GZ1000" i="2"/>
  <c r="GZ1001" i="2"/>
  <c r="GZ1002" i="2"/>
  <c r="GZ1003" i="2"/>
  <c r="GZ1004" i="2"/>
  <c r="GZ1005" i="2"/>
  <c r="GZ1006" i="2"/>
  <c r="GZ1007" i="2"/>
  <c r="GZ1008" i="2"/>
  <c r="GZ1009" i="2"/>
  <c r="GZ1010" i="2"/>
  <c r="GZ1011" i="2"/>
  <c r="GZ1012" i="2"/>
  <c r="GZ1013" i="2"/>
  <c r="GZ1014" i="2"/>
  <c r="GT1014" i="9" l="1"/>
  <c r="GS1014" i="9"/>
  <c r="GT1013" i="9"/>
  <c r="GS1013" i="9"/>
  <c r="GT1012" i="9"/>
  <c r="GS1012" i="9"/>
  <c r="GT1011" i="9"/>
  <c r="GS1011" i="9"/>
  <c r="GT1010" i="9"/>
  <c r="GS1010" i="9"/>
  <c r="GT1009" i="9"/>
  <c r="GS1009" i="9"/>
  <c r="GT1008" i="9"/>
  <c r="GS1008" i="9"/>
  <c r="GT1007" i="9"/>
  <c r="GS1007" i="9"/>
  <c r="GT1006" i="9"/>
  <c r="GS1006" i="9"/>
  <c r="GT1005" i="9"/>
  <c r="GS1005" i="9"/>
  <c r="GT1004" i="9"/>
  <c r="GS1004" i="9"/>
  <c r="GT1003" i="9"/>
  <c r="GS1003" i="9"/>
  <c r="GT1002" i="9"/>
  <c r="GS1002" i="9"/>
  <c r="GT1001" i="9"/>
  <c r="GS1001" i="9"/>
  <c r="GT1000" i="9"/>
  <c r="GS1000" i="9"/>
  <c r="GT999" i="9"/>
  <c r="GS999" i="9"/>
  <c r="GT998" i="9"/>
  <c r="GS998" i="9"/>
  <c r="GT997" i="9"/>
  <c r="GS997" i="9"/>
  <c r="GT996" i="9"/>
  <c r="GS996" i="9"/>
  <c r="GT995" i="9"/>
  <c r="GS995" i="9"/>
  <c r="GT994" i="9"/>
  <c r="GS994" i="9"/>
  <c r="GT993" i="9"/>
  <c r="GS993" i="9"/>
  <c r="GT992" i="9"/>
  <c r="GS992" i="9"/>
  <c r="GT991" i="9"/>
  <c r="GS991" i="9"/>
  <c r="GT990" i="9"/>
  <c r="GS990" i="9"/>
  <c r="GT989" i="9"/>
  <c r="GS989" i="9"/>
  <c r="GT988" i="9"/>
  <c r="GS988" i="9"/>
  <c r="GT987" i="9"/>
  <c r="GS987" i="9"/>
  <c r="GT986" i="9"/>
  <c r="GS986" i="9"/>
  <c r="GT985" i="9"/>
  <c r="GS985" i="9"/>
  <c r="GT984" i="9"/>
  <c r="GS984" i="9"/>
  <c r="GT983" i="9"/>
  <c r="GS983" i="9"/>
  <c r="GT982" i="9"/>
  <c r="GS982" i="9"/>
  <c r="GT981" i="9"/>
  <c r="GS981" i="9"/>
  <c r="GT980" i="9"/>
  <c r="GS980" i="9"/>
  <c r="GT979" i="9"/>
  <c r="GS979" i="9"/>
  <c r="GT978" i="9"/>
  <c r="GS978" i="9"/>
  <c r="GT977" i="9"/>
  <c r="GS977" i="9"/>
  <c r="GT976" i="9"/>
  <c r="GS976" i="9"/>
  <c r="GT975" i="9"/>
  <c r="GS975" i="9"/>
  <c r="GT974" i="9"/>
  <c r="GS974" i="9"/>
  <c r="GT973" i="9"/>
  <c r="GS973" i="9"/>
  <c r="GT972" i="9"/>
  <c r="GS972" i="9"/>
  <c r="GT971" i="9"/>
  <c r="GS971" i="9"/>
  <c r="GT970" i="9"/>
  <c r="GS970" i="9"/>
  <c r="GT969" i="9"/>
  <c r="GS969" i="9"/>
  <c r="GT968" i="9"/>
  <c r="GS968" i="9"/>
  <c r="GT967" i="9"/>
  <c r="GS967" i="9"/>
  <c r="GT966" i="9"/>
  <c r="GS966" i="9"/>
  <c r="GT965" i="9"/>
  <c r="GS965" i="9"/>
  <c r="GT964" i="9"/>
  <c r="GS964" i="9"/>
  <c r="GT963" i="9"/>
  <c r="GS963" i="9"/>
  <c r="GT962" i="9"/>
  <c r="GS962" i="9"/>
  <c r="GT961" i="9"/>
  <c r="GS961" i="9"/>
  <c r="GT960" i="9"/>
  <c r="GS960" i="9"/>
  <c r="GT959" i="9"/>
  <c r="GS959" i="9"/>
  <c r="GT958" i="9"/>
  <c r="GS958" i="9"/>
  <c r="GT957" i="9"/>
  <c r="GS957" i="9"/>
  <c r="GT956" i="9"/>
  <c r="GS956" i="9"/>
  <c r="GT955" i="9"/>
  <c r="GS955" i="9"/>
  <c r="GT954" i="9"/>
  <c r="GS954" i="9"/>
  <c r="GT953" i="9"/>
  <c r="GS953" i="9"/>
  <c r="GT952" i="9"/>
  <c r="GS952" i="9"/>
  <c r="GT951" i="9"/>
  <c r="GS951" i="9"/>
  <c r="GT950" i="9"/>
  <c r="GS950" i="9"/>
  <c r="GT949" i="9"/>
  <c r="GS949" i="9"/>
  <c r="GT948" i="9"/>
  <c r="GS948" i="9"/>
  <c r="GT947" i="9"/>
  <c r="GS947" i="9"/>
  <c r="GT946" i="9"/>
  <c r="GS946" i="9"/>
  <c r="GT945" i="9"/>
  <c r="GS945" i="9"/>
  <c r="GT944" i="9"/>
  <c r="GS944" i="9"/>
  <c r="GT943" i="9"/>
  <c r="GS943" i="9"/>
  <c r="GT942" i="9"/>
  <c r="GS942" i="9"/>
  <c r="GT941" i="9"/>
  <c r="GS941" i="9"/>
  <c r="GT940" i="9"/>
  <c r="GS940" i="9"/>
  <c r="GT939" i="9"/>
  <c r="GS939" i="9"/>
  <c r="GT938" i="9"/>
  <c r="GS938" i="9"/>
  <c r="GT937" i="9"/>
  <c r="GS937" i="9"/>
  <c r="GT936" i="9"/>
  <c r="GS936" i="9"/>
  <c r="GT935" i="9"/>
  <c r="GS935" i="9"/>
  <c r="GT934" i="9"/>
  <c r="GS934" i="9"/>
  <c r="GT933" i="9"/>
  <c r="GS933" i="9"/>
  <c r="GT932" i="9"/>
  <c r="GS932" i="9"/>
  <c r="GT931" i="9"/>
  <c r="GS931" i="9"/>
  <c r="GT930" i="9"/>
  <c r="GS930" i="9"/>
  <c r="GT929" i="9"/>
  <c r="GS929" i="9"/>
  <c r="GT928" i="9"/>
  <c r="GS928" i="9"/>
  <c r="GT927" i="9"/>
  <c r="GS927" i="9"/>
  <c r="GT926" i="9"/>
  <c r="GS926" i="9"/>
  <c r="GT925" i="9"/>
  <c r="GS925" i="9"/>
  <c r="GT924" i="9"/>
  <c r="GS924" i="9"/>
  <c r="GT923" i="9"/>
  <c r="GS923" i="9"/>
  <c r="GT922" i="9"/>
  <c r="GS922" i="9"/>
  <c r="GT921" i="9"/>
  <c r="GS921" i="9"/>
  <c r="GT920" i="9"/>
  <c r="GS920" i="9"/>
  <c r="GT919" i="9"/>
  <c r="GS919" i="9"/>
  <c r="GT918" i="9"/>
  <c r="GS918" i="9"/>
  <c r="GT917" i="9"/>
  <c r="GS917" i="9"/>
  <c r="GT916" i="9"/>
  <c r="GS916" i="9"/>
  <c r="GT915" i="9"/>
  <c r="GS915" i="9"/>
  <c r="GT914" i="9"/>
  <c r="GS914" i="9"/>
  <c r="GT913" i="9"/>
  <c r="GS913" i="9"/>
  <c r="GT912" i="9"/>
  <c r="GS912" i="9"/>
  <c r="GT911" i="9"/>
  <c r="GS911" i="9"/>
  <c r="GT910" i="9"/>
  <c r="GS910" i="9"/>
  <c r="GT909" i="9"/>
  <c r="GS909" i="9"/>
  <c r="GT908" i="9"/>
  <c r="GS908" i="9"/>
  <c r="GT907" i="9"/>
  <c r="GS907" i="9"/>
  <c r="GT906" i="9"/>
  <c r="GS906" i="9"/>
  <c r="GT905" i="9"/>
  <c r="GS905" i="9"/>
  <c r="GT904" i="9"/>
  <c r="GS904" i="9"/>
  <c r="GT903" i="9"/>
  <c r="GS903" i="9"/>
  <c r="GT902" i="9"/>
  <c r="GS902" i="9"/>
  <c r="GT901" i="9"/>
  <c r="GS901" i="9"/>
  <c r="GT900" i="9"/>
  <c r="GS900" i="9"/>
  <c r="GT899" i="9"/>
  <c r="GS899" i="9"/>
  <c r="GT898" i="9"/>
  <c r="GS898" i="9"/>
  <c r="GT897" i="9"/>
  <c r="GS897" i="9"/>
  <c r="GT896" i="9"/>
  <c r="GS896" i="9"/>
  <c r="GT895" i="9"/>
  <c r="GS895" i="9"/>
  <c r="GT894" i="9"/>
  <c r="GS894" i="9"/>
  <c r="GT893" i="9"/>
  <c r="GS893" i="9"/>
  <c r="GT892" i="9"/>
  <c r="GS892" i="9"/>
  <c r="GT891" i="9"/>
  <c r="GS891" i="9"/>
  <c r="GT890" i="9"/>
  <c r="GS890" i="9"/>
  <c r="GT889" i="9"/>
  <c r="GS889" i="9"/>
  <c r="GT888" i="9"/>
  <c r="GS888" i="9"/>
  <c r="GT887" i="9"/>
  <c r="GS887" i="9"/>
  <c r="GT886" i="9"/>
  <c r="GS886" i="9"/>
  <c r="GT885" i="9"/>
  <c r="GS885" i="9"/>
  <c r="GT884" i="9"/>
  <c r="GS884" i="9"/>
  <c r="GT883" i="9"/>
  <c r="GS883" i="9"/>
  <c r="GT882" i="9"/>
  <c r="GS882" i="9"/>
  <c r="GT881" i="9"/>
  <c r="GS881" i="9"/>
  <c r="GT880" i="9"/>
  <c r="GS880" i="9"/>
  <c r="GT879" i="9"/>
  <c r="GS879" i="9"/>
  <c r="GT878" i="9"/>
  <c r="GS878" i="9"/>
  <c r="GT877" i="9"/>
  <c r="GS877" i="9"/>
  <c r="GT876" i="9"/>
  <c r="GS876" i="9"/>
  <c r="GT875" i="9"/>
  <c r="GS875" i="9"/>
  <c r="GT874" i="9"/>
  <c r="GS874" i="9"/>
  <c r="GT873" i="9"/>
  <c r="GS873" i="9"/>
  <c r="GT872" i="9"/>
  <c r="GS872" i="9"/>
  <c r="GT871" i="9"/>
  <c r="GS871" i="9"/>
  <c r="GT870" i="9"/>
  <c r="GS870" i="9"/>
  <c r="GT869" i="9"/>
  <c r="GS869" i="9"/>
  <c r="GT868" i="9"/>
  <c r="GS868" i="9"/>
  <c r="GT867" i="9"/>
  <c r="GS867" i="9"/>
  <c r="GT866" i="9"/>
  <c r="GS866" i="9"/>
  <c r="GT865" i="9"/>
  <c r="GS865" i="9"/>
  <c r="GT864" i="9"/>
  <c r="GS864" i="9"/>
  <c r="GT863" i="9"/>
  <c r="GS863" i="9"/>
  <c r="GT862" i="9"/>
  <c r="GS862" i="9"/>
  <c r="GT861" i="9"/>
  <c r="GS861" i="9"/>
  <c r="GT860" i="9"/>
  <c r="GS860" i="9"/>
  <c r="GT859" i="9"/>
  <c r="GS859" i="9"/>
  <c r="GT858" i="9"/>
  <c r="GS858" i="9"/>
  <c r="GT857" i="9"/>
  <c r="GS857" i="9"/>
  <c r="GT856" i="9"/>
  <c r="GS856" i="9"/>
  <c r="GT855" i="9"/>
  <c r="GS855" i="9"/>
  <c r="GT854" i="9"/>
  <c r="GS854" i="9"/>
  <c r="GT853" i="9"/>
  <c r="GS853" i="9"/>
  <c r="GT852" i="9"/>
  <c r="GS852" i="9"/>
  <c r="GT851" i="9"/>
  <c r="GS851" i="9"/>
  <c r="GT850" i="9"/>
  <c r="GS850" i="9"/>
  <c r="GT849" i="9"/>
  <c r="GS849" i="9"/>
  <c r="GT848" i="9"/>
  <c r="GS848" i="9"/>
  <c r="GT847" i="9"/>
  <c r="GS847" i="9"/>
  <c r="GT846" i="9"/>
  <c r="GS846" i="9"/>
  <c r="GT845" i="9"/>
  <c r="GS845" i="9"/>
  <c r="GT844" i="9"/>
  <c r="GS844" i="9"/>
  <c r="GT843" i="9"/>
  <c r="GS843" i="9"/>
  <c r="GT842" i="9"/>
  <c r="GS842" i="9"/>
  <c r="GT841" i="9"/>
  <c r="GS841" i="9"/>
  <c r="GT840" i="9"/>
  <c r="GS840" i="9"/>
  <c r="GT839" i="9"/>
  <c r="GS839" i="9"/>
  <c r="GT838" i="9"/>
  <c r="GS838" i="9"/>
  <c r="GT837" i="9"/>
  <c r="GS837" i="9"/>
  <c r="GT836" i="9"/>
  <c r="GS836" i="9"/>
  <c r="GT835" i="9"/>
  <c r="GS835" i="9"/>
  <c r="GT834" i="9"/>
  <c r="GS834" i="9"/>
  <c r="GT833" i="9"/>
  <c r="GS833" i="9"/>
  <c r="GT832" i="9"/>
  <c r="GS832" i="9"/>
  <c r="GT831" i="9"/>
  <c r="GS831" i="9"/>
  <c r="GT830" i="9"/>
  <c r="GS830" i="9"/>
  <c r="GT829" i="9"/>
  <c r="GS829" i="9"/>
  <c r="GT828" i="9"/>
  <c r="GS828" i="9"/>
  <c r="GT827" i="9"/>
  <c r="GS827" i="9"/>
  <c r="GT826" i="9"/>
  <c r="GS826" i="9"/>
  <c r="GT825" i="9"/>
  <c r="GS825" i="9"/>
  <c r="GT824" i="9"/>
  <c r="GS824" i="9"/>
  <c r="GT823" i="9"/>
  <c r="GS823" i="9"/>
  <c r="GT822" i="9"/>
  <c r="GS822" i="9"/>
  <c r="GT821" i="9"/>
  <c r="GS821" i="9"/>
  <c r="GT820" i="9"/>
  <c r="GS820" i="9"/>
  <c r="GT819" i="9"/>
  <c r="GS819" i="9"/>
  <c r="GT818" i="9"/>
  <c r="GS818" i="9"/>
  <c r="GT817" i="9"/>
  <c r="GS817" i="9"/>
  <c r="GT816" i="9"/>
  <c r="GS816" i="9"/>
  <c r="GT815" i="9"/>
  <c r="GS815" i="9"/>
  <c r="GT814" i="9"/>
  <c r="GS814" i="9"/>
  <c r="GT813" i="9"/>
  <c r="GS813" i="9"/>
  <c r="GT812" i="9"/>
  <c r="GS812" i="9"/>
  <c r="GT811" i="9"/>
  <c r="GS811" i="9"/>
  <c r="GT810" i="9"/>
  <c r="GS810" i="9"/>
  <c r="GT809" i="9"/>
  <c r="GS809" i="9"/>
  <c r="GT808" i="9"/>
  <c r="GS808" i="9"/>
  <c r="GT807" i="9"/>
  <c r="GS807" i="9"/>
  <c r="GT806" i="9"/>
  <c r="GS806" i="9"/>
  <c r="GT805" i="9"/>
  <c r="GS805" i="9"/>
  <c r="GT804" i="9"/>
  <c r="GS804" i="9"/>
  <c r="GT803" i="9"/>
  <c r="GS803" i="9"/>
  <c r="GT802" i="9"/>
  <c r="GS802" i="9"/>
  <c r="GT801" i="9"/>
  <c r="GS801" i="9"/>
  <c r="GT800" i="9"/>
  <c r="GS800" i="9"/>
  <c r="GT799" i="9"/>
  <c r="GS799" i="9"/>
  <c r="GT798" i="9"/>
  <c r="GS798" i="9"/>
  <c r="GT797" i="9"/>
  <c r="GS797" i="9"/>
  <c r="GT796" i="9"/>
  <c r="GS796" i="9"/>
  <c r="GT795" i="9"/>
  <c r="GS795" i="9"/>
  <c r="GT794" i="9"/>
  <c r="GS794" i="9"/>
  <c r="GT793" i="9"/>
  <c r="GS793" i="9"/>
  <c r="GT792" i="9"/>
  <c r="GS792" i="9"/>
  <c r="GT791" i="9"/>
  <c r="GS791" i="9"/>
  <c r="GT790" i="9"/>
  <c r="GS790" i="9"/>
  <c r="GT789" i="9"/>
  <c r="GS789" i="9"/>
  <c r="GT788" i="9"/>
  <c r="GS788" i="9"/>
  <c r="GT787" i="9"/>
  <c r="GS787" i="9"/>
  <c r="GT786" i="9"/>
  <c r="GS786" i="9"/>
  <c r="GT785" i="9"/>
  <c r="GS785" i="9"/>
  <c r="GT784" i="9"/>
  <c r="GS784" i="9"/>
  <c r="GT783" i="9"/>
  <c r="GS783" i="9"/>
  <c r="GT782" i="9"/>
  <c r="GS782" i="9"/>
  <c r="GT781" i="9"/>
  <c r="GS781" i="9"/>
  <c r="GT780" i="9"/>
  <c r="GS780" i="9"/>
  <c r="GT779" i="9"/>
  <c r="GS779" i="9"/>
  <c r="GT778" i="9"/>
  <c r="GS778" i="9"/>
  <c r="GT777" i="9"/>
  <c r="GS777" i="9"/>
  <c r="GT776" i="9"/>
  <c r="GS776" i="9"/>
  <c r="GT775" i="9"/>
  <c r="GS775" i="9"/>
  <c r="GT774" i="9"/>
  <c r="GS774" i="9"/>
  <c r="GT773" i="9"/>
  <c r="GS773" i="9"/>
  <c r="GT772" i="9"/>
  <c r="GS772" i="9"/>
  <c r="GT771" i="9"/>
  <c r="GS771" i="9"/>
  <c r="GT770" i="9"/>
  <c r="GS770" i="9"/>
  <c r="GT769" i="9"/>
  <c r="GS769" i="9"/>
  <c r="GT768" i="9"/>
  <c r="GS768" i="9"/>
  <c r="GT767" i="9"/>
  <c r="GS767" i="9"/>
  <c r="GT766" i="9"/>
  <c r="GS766" i="9"/>
  <c r="GT765" i="9"/>
  <c r="GS765" i="9"/>
  <c r="GT764" i="9"/>
  <c r="GS764" i="9"/>
  <c r="GT763" i="9"/>
  <c r="GS763" i="9"/>
  <c r="GT762" i="9"/>
  <c r="GS762" i="9"/>
  <c r="GT761" i="9"/>
  <c r="GS761" i="9"/>
  <c r="GT760" i="9"/>
  <c r="GS760" i="9"/>
  <c r="GT759" i="9"/>
  <c r="GS759" i="9"/>
  <c r="GT758" i="9"/>
  <c r="GS758" i="9"/>
  <c r="GT757" i="9"/>
  <c r="GS757" i="9"/>
  <c r="GT756" i="9"/>
  <c r="GS756" i="9"/>
  <c r="GT755" i="9"/>
  <c r="GS755" i="9"/>
  <c r="GT754" i="9"/>
  <c r="GS754" i="9"/>
  <c r="GT753" i="9"/>
  <c r="GS753" i="9"/>
  <c r="GT752" i="9"/>
  <c r="GS752" i="9"/>
  <c r="GT751" i="9"/>
  <c r="GS751" i="9"/>
  <c r="GT750" i="9"/>
  <c r="GS750" i="9"/>
  <c r="GT749" i="9"/>
  <c r="GS749" i="9"/>
  <c r="GT748" i="9"/>
  <c r="GS748" i="9"/>
  <c r="GT747" i="9"/>
  <c r="GS747" i="9"/>
  <c r="GT746" i="9"/>
  <c r="GS746" i="9"/>
  <c r="GT745" i="9"/>
  <c r="GS745" i="9"/>
  <c r="GT744" i="9"/>
  <c r="GS744" i="9"/>
  <c r="GT743" i="9"/>
  <c r="GS743" i="9"/>
  <c r="GT742" i="9"/>
  <c r="GS742" i="9"/>
  <c r="GT741" i="9"/>
  <c r="GS741" i="9"/>
  <c r="GT740" i="9"/>
  <c r="GS740" i="9"/>
  <c r="GT739" i="9"/>
  <c r="GS739" i="9"/>
  <c r="GT738" i="9"/>
  <c r="GS738" i="9"/>
  <c r="GT737" i="9"/>
  <c r="GS737" i="9"/>
  <c r="GT736" i="9"/>
  <c r="GS736" i="9"/>
  <c r="GT735" i="9"/>
  <c r="GS735" i="9"/>
  <c r="GT734" i="9"/>
  <c r="GS734" i="9"/>
  <c r="GT733" i="9"/>
  <c r="GS733" i="9"/>
  <c r="GT732" i="9"/>
  <c r="GS732" i="9"/>
  <c r="GT731" i="9"/>
  <c r="GS731" i="9"/>
  <c r="GT730" i="9"/>
  <c r="GS730" i="9"/>
  <c r="GT729" i="9"/>
  <c r="GS729" i="9"/>
  <c r="GT728" i="9"/>
  <c r="GS728" i="9"/>
  <c r="GT727" i="9"/>
  <c r="GS727" i="9"/>
  <c r="GT726" i="9"/>
  <c r="GS726" i="9"/>
  <c r="GT725" i="9"/>
  <c r="GS725" i="9"/>
  <c r="GT724" i="9"/>
  <c r="GS724" i="9"/>
  <c r="GT723" i="9"/>
  <c r="GS723" i="9"/>
  <c r="GT722" i="9"/>
  <c r="GS722" i="9"/>
  <c r="GT721" i="9"/>
  <c r="GS721" i="9"/>
  <c r="GT720" i="9"/>
  <c r="GS720" i="9"/>
  <c r="GT719" i="9"/>
  <c r="GS719" i="9"/>
  <c r="GT718" i="9"/>
  <c r="GS718" i="9"/>
  <c r="GT717" i="9"/>
  <c r="GS717" i="9"/>
  <c r="GT716" i="9"/>
  <c r="GS716" i="9"/>
  <c r="GT715" i="9"/>
  <c r="GS715" i="9"/>
  <c r="GT714" i="9"/>
  <c r="GS714" i="9"/>
  <c r="GT713" i="9"/>
  <c r="GS713" i="9"/>
  <c r="GT712" i="9"/>
  <c r="GS712" i="9"/>
  <c r="GT711" i="9"/>
  <c r="GS711" i="9"/>
  <c r="GT710" i="9"/>
  <c r="GS710" i="9"/>
  <c r="GT709" i="9"/>
  <c r="GS709" i="9"/>
  <c r="GT708" i="9"/>
  <c r="GS708" i="9"/>
  <c r="GT707" i="9"/>
  <c r="GS707" i="9"/>
  <c r="GT706" i="9"/>
  <c r="GS706" i="9"/>
  <c r="GT705" i="9"/>
  <c r="GS705" i="9"/>
  <c r="GT704" i="9"/>
  <c r="GS704" i="9"/>
  <c r="GT703" i="9"/>
  <c r="GS703" i="9"/>
  <c r="GT702" i="9"/>
  <c r="GS702" i="9"/>
  <c r="GT701" i="9"/>
  <c r="GS701" i="9"/>
  <c r="GT700" i="9"/>
  <c r="GS700" i="9"/>
  <c r="GT699" i="9"/>
  <c r="GS699" i="9"/>
  <c r="GT698" i="9"/>
  <c r="GS698" i="9"/>
  <c r="GT697" i="9"/>
  <c r="GS697" i="9"/>
  <c r="GT696" i="9"/>
  <c r="GS696" i="9"/>
  <c r="GT695" i="9"/>
  <c r="GS695" i="9"/>
  <c r="GT694" i="9"/>
  <c r="GS694" i="9"/>
  <c r="GT693" i="9"/>
  <c r="GS693" i="9"/>
  <c r="GT692" i="9"/>
  <c r="GS692" i="9"/>
  <c r="GT691" i="9"/>
  <c r="GS691" i="9"/>
  <c r="GT690" i="9"/>
  <c r="GS690" i="9"/>
  <c r="GT689" i="9"/>
  <c r="GS689" i="9"/>
  <c r="GT688" i="9"/>
  <c r="GS688" i="9"/>
  <c r="GT687" i="9"/>
  <c r="GS687" i="9"/>
  <c r="GT686" i="9"/>
  <c r="GS686" i="9"/>
  <c r="GT685" i="9"/>
  <c r="GS685" i="9"/>
  <c r="GT684" i="9"/>
  <c r="GS684" i="9"/>
  <c r="GT683" i="9"/>
  <c r="GS683" i="9"/>
  <c r="GT682" i="9"/>
  <c r="GS682" i="9"/>
  <c r="GT681" i="9"/>
  <c r="GS681" i="9"/>
  <c r="GT680" i="9"/>
  <c r="GS680" i="9"/>
  <c r="GT679" i="9"/>
  <c r="GS679" i="9"/>
  <c r="GT678" i="9"/>
  <c r="GS678" i="9"/>
  <c r="GT677" i="9"/>
  <c r="GS677" i="9"/>
  <c r="GT676" i="9"/>
  <c r="GS676" i="9"/>
  <c r="GT675" i="9"/>
  <c r="GS675" i="9"/>
  <c r="GT674" i="9"/>
  <c r="GS674" i="9"/>
  <c r="GT673" i="9"/>
  <c r="GS673" i="9"/>
  <c r="GT672" i="9"/>
  <c r="GS672" i="9"/>
  <c r="GT671" i="9"/>
  <c r="GS671" i="9"/>
  <c r="GT670" i="9"/>
  <c r="GS670" i="9"/>
  <c r="GT669" i="9"/>
  <c r="GS669" i="9"/>
  <c r="GT668" i="9"/>
  <c r="GS668" i="9"/>
  <c r="GT667" i="9"/>
  <c r="GS667" i="9"/>
  <c r="GT666" i="9"/>
  <c r="GS666" i="9"/>
  <c r="GT665" i="9"/>
  <c r="GS665" i="9"/>
  <c r="GT664" i="9"/>
  <c r="GS664" i="9"/>
  <c r="GT663" i="9"/>
  <c r="GS663" i="9"/>
  <c r="GT662" i="9"/>
  <c r="GS662" i="9"/>
  <c r="GT661" i="9"/>
  <c r="GS661" i="9"/>
  <c r="GT660" i="9"/>
  <c r="GS660" i="9"/>
  <c r="GT659" i="9"/>
  <c r="GS659" i="9"/>
  <c r="GT658" i="9"/>
  <c r="GS658" i="9"/>
  <c r="GT657" i="9"/>
  <c r="GS657" i="9"/>
  <c r="GT656" i="9"/>
  <c r="GS656" i="9"/>
  <c r="GT655" i="9"/>
  <c r="GS655" i="9"/>
  <c r="GT654" i="9"/>
  <c r="GS654" i="9"/>
  <c r="GT653" i="9"/>
  <c r="GS653" i="9"/>
  <c r="GT652" i="9"/>
  <c r="GS652" i="9"/>
  <c r="GT651" i="9"/>
  <c r="GS651" i="9"/>
  <c r="GT650" i="9"/>
  <c r="GS650" i="9"/>
  <c r="GT649" i="9"/>
  <c r="GS649" i="9"/>
  <c r="GT648" i="9"/>
  <c r="GS648" i="9"/>
  <c r="GT647" i="9"/>
  <c r="GS647" i="9"/>
  <c r="GT646" i="9"/>
  <c r="GS646" i="9"/>
  <c r="GT645" i="9"/>
  <c r="GS645" i="9"/>
  <c r="GT644" i="9"/>
  <c r="GS644" i="9"/>
  <c r="GT643" i="9"/>
  <c r="GS643" i="9"/>
  <c r="GT642" i="9"/>
  <c r="GS642" i="9"/>
  <c r="GT641" i="9"/>
  <c r="GS641" i="9"/>
  <c r="GT640" i="9"/>
  <c r="GS640" i="9"/>
  <c r="GT639" i="9"/>
  <c r="GS639" i="9"/>
  <c r="GT638" i="9"/>
  <c r="GS638" i="9"/>
  <c r="GT637" i="9"/>
  <c r="GS637" i="9"/>
  <c r="GT636" i="9"/>
  <c r="GS636" i="9"/>
  <c r="GT635" i="9"/>
  <c r="GS635" i="9"/>
  <c r="GT634" i="9"/>
  <c r="GS634" i="9"/>
  <c r="GT633" i="9"/>
  <c r="GS633" i="9"/>
  <c r="GT632" i="9"/>
  <c r="GS632" i="9"/>
  <c r="GT631" i="9"/>
  <c r="GS631" i="9"/>
  <c r="GT630" i="9"/>
  <c r="GS630" i="9"/>
  <c r="GT629" i="9"/>
  <c r="GS629" i="9"/>
  <c r="GT628" i="9"/>
  <c r="GS628" i="9"/>
  <c r="GT627" i="9"/>
  <c r="GS627" i="9"/>
  <c r="GT626" i="9"/>
  <c r="GS626" i="9"/>
  <c r="GT625" i="9"/>
  <c r="GS625" i="9"/>
  <c r="GT624" i="9"/>
  <c r="GS624" i="9"/>
  <c r="GT623" i="9"/>
  <c r="GS623" i="9"/>
  <c r="GT622" i="9"/>
  <c r="GS622" i="9"/>
  <c r="GT621" i="9"/>
  <c r="GS621" i="9"/>
  <c r="GT620" i="9"/>
  <c r="GS620" i="9"/>
  <c r="GT619" i="9"/>
  <c r="GS619" i="9"/>
  <c r="GT618" i="9"/>
  <c r="GS618" i="9"/>
  <c r="GT617" i="9"/>
  <c r="GS617" i="9"/>
  <c r="GT616" i="9"/>
  <c r="GS616" i="9"/>
  <c r="GT615" i="9"/>
  <c r="GS615" i="9"/>
  <c r="GT614" i="9"/>
  <c r="GS614" i="9"/>
  <c r="GT613" i="9"/>
  <c r="GS613" i="9"/>
  <c r="GT612" i="9"/>
  <c r="GS612" i="9"/>
  <c r="GT611" i="9"/>
  <c r="GS611" i="9"/>
  <c r="GT610" i="9"/>
  <c r="GS610" i="9"/>
  <c r="GT609" i="9"/>
  <c r="GS609" i="9"/>
  <c r="GT608" i="9"/>
  <c r="GS608" i="9"/>
  <c r="GT607" i="9"/>
  <c r="GS607" i="9"/>
  <c r="GT606" i="9"/>
  <c r="GS606" i="9"/>
  <c r="GT605" i="9"/>
  <c r="GS605" i="9"/>
  <c r="GT604" i="9"/>
  <c r="GS604" i="9"/>
  <c r="GT603" i="9"/>
  <c r="GS603" i="9"/>
  <c r="GT602" i="9"/>
  <c r="GS602" i="9"/>
  <c r="GT601" i="9"/>
  <c r="GS601" i="9"/>
  <c r="GT600" i="9"/>
  <c r="GS600" i="9"/>
  <c r="GT599" i="9"/>
  <c r="GS599" i="9"/>
  <c r="GT598" i="9"/>
  <c r="GS598" i="9"/>
  <c r="GT597" i="9"/>
  <c r="GS597" i="9"/>
  <c r="GT596" i="9"/>
  <c r="GS596" i="9"/>
  <c r="GT595" i="9"/>
  <c r="GS595" i="9"/>
  <c r="GT594" i="9"/>
  <c r="GS594" i="9"/>
  <c r="GT593" i="9"/>
  <c r="GS593" i="9"/>
  <c r="GT592" i="9"/>
  <c r="GS592" i="9"/>
  <c r="GT591" i="9"/>
  <c r="GS591" i="9"/>
  <c r="GT590" i="9"/>
  <c r="GS590" i="9"/>
  <c r="GT589" i="9"/>
  <c r="GS589" i="9"/>
  <c r="GT588" i="9"/>
  <c r="GS588" i="9"/>
  <c r="GT587" i="9"/>
  <c r="GS587" i="9"/>
  <c r="GT586" i="9"/>
  <c r="GS586" i="9"/>
  <c r="GT585" i="9"/>
  <c r="GS585" i="9"/>
  <c r="GT584" i="9"/>
  <c r="GS584" i="9"/>
  <c r="GT583" i="9"/>
  <c r="GS583" i="9"/>
  <c r="GT582" i="9"/>
  <c r="GS582" i="9"/>
  <c r="GT581" i="9"/>
  <c r="GS581" i="9"/>
  <c r="GT580" i="9"/>
  <c r="GS580" i="9"/>
  <c r="GT579" i="9"/>
  <c r="GS579" i="9"/>
  <c r="GT578" i="9"/>
  <c r="GS578" i="9"/>
  <c r="GT577" i="9"/>
  <c r="GS577" i="9"/>
  <c r="GT576" i="9"/>
  <c r="GS576" i="9"/>
  <c r="GT575" i="9"/>
  <c r="GS575" i="9"/>
  <c r="GT574" i="9"/>
  <c r="GS574" i="9"/>
  <c r="GT573" i="9"/>
  <c r="GS573" i="9"/>
  <c r="GT572" i="9"/>
  <c r="GS572" i="9"/>
  <c r="GT571" i="9"/>
  <c r="GS571" i="9"/>
  <c r="GT570" i="9"/>
  <c r="GS570" i="9"/>
  <c r="GT569" i="9"/>
  <c r="GS569" i="9"/>
  <c r="GT568" i="9"/>
  <c r="GS568" i="9"/>
  <c r="GT567" i="9"/>
  <c r="GS567" i="9"/>
  <c r="GT566" i="9"/>
  <c r="GS566" i="9"/>
  <c r="GT565" i="9"/>
  <c r="GS565" i="9"/>
  <c r="GT564" i="9"/>
  <c r="GS564" i="9"/>
  <c r="GT563" i="9"/>
  <c r="GS563" i="9"/>
  <c r="GT562" i="9"/>
  <c r="GS562" i="9"/>
  <c r="GT561" i="9"/>
  <c r="GS561" i="9"/>
  <c r="GT560" i="9"/>
  <c r="GS560" i="9"/>
  <c r="GT559" i="9"/>
  <c r="GS559" i="9"/>
  <c r="GT558" i="9"/>
  <c r="GS558" i="9"/>
  <c r="GT557" i="9"/>
  <c r="GS557" i="9"/>
  <c r="GT556" i="9"/>
  <c r="GS556" i="9"/>
  <c r="GT555" i="9"/>
  <c r="GS555" i="9"/>
  <c r="GT554" i="9"/>
  <c r="GS554" i="9"/>
  <c r="GT553" i="9"/>
  <c r="GS553" i="9"/>
  <c r="GT552" i="9"/>
  <c r="GS552" i="9"/>
  <c r="GT551" i="9"/>
  <c r="GS551" i="9"/>
  <c r="GT550" i="9"/>
  <c r="GS550" i="9"/>
  <c r="GT549" i="9"/>
  <c r="GS549" i="9"/>
  <c r="GT548" i="9"/>
  <c r="GS548" i="9"/>
  <c r="GT547" i="9"/>
  <c r="GS547" i="9"/>
  <c r="GT546" i="9"/>
  <c r="GS546" i="9"/>
  <c r="GT545" i="9"/>
  <c r="GS545" i="9"/>
  <c r="GT544" i="9"/>
  <c r="GS544" i="9"/>
  <c r="GT543" i="9"/>
  <c r="GS543" i="9"/>
  <c r="GT542" i="9"/>
  <c r="GS542" i="9"/>
  <c r="GT541" i="9"/>
  <c r="GS541" i="9"/>
  <c r="GT540" i="9"/>
  <c r="GS540" i="9"/>
  <c r="GT539" i="9"/>
  <c r="GS539" i="9"/>
  <c r="GT538" i="9"/>
  <c r="GS538" i="9"/>
  <c r="GT537" i="9"/>
  <c r="GS537" i="9"/>
  <c r="GT536" i="9"/>
  <c r="GS536" i="9"/>
  <c r="GT535" i="9"/>
  <c r="GS535" i="9"/>
  <c r="GT534" i="9"/>
  <c r="GS534" i="9"/>
  <c r="GT533" i="9"/>
  <c r="GS533" i="9"/>
  <c r="GT532" i="9"/>
  <c r="GS532" i="9"/>
  <c r="GT531" i="9"/>
  <c r="GS531" i="9"/>
  <c r="GT530" i="9"/>
  <c r="GS530" i="9"/>
  <c r="GT529" i="9"/>
  <c r="GS529" i="9"/>
  <c r="GT528" i="9"/>
  <c r="GS528" i="9"/>
  <c r="GT527" i="9"/>
  <c r="GS527" i="9"/>
  <c r="GT526" i="9"/>
  <c r="GS526" i="9"/>
  <c r="GT525" i="9"/>
  <c r="GS525" i="9"/>
  <c r="GT524" i="9"/>
  <c r="GS524" i="9"/>
  <c r="GT523" i="9"/>
  <c r="GS523" i="9"/>
  <c r="GT522" i="9"/>
  <c r="GS522" i="9"/>
  <c r="GT521" i="9"/>
  <c r="GS521" i="9"/>
  <c r="GT520" i="9"/>
  <c r="GS520" i="9"/>
  <c r="GT519" i="9"/>
  <c r="GS519" i="9"/>
  <c r="GT518" i="9"/>
  <c r="GS518" i="9"/>
  <c r="GT517" i="9"/>
  <c r="GS517" i="9"/>
  <c r="GT516" i="9"/>
  <c r="GS516" i="9"/>
  <c r="GT515" i="9"/>
  <c r="GS515" i="9"/>
  <c r="GT514" i="9"/>
  <c r="GS514" i="9"/>
  <c r="GT513" i="9"/>
  <c r="GS513" i="9"/>
  <c r="GT512" i="9"/>
  <c r="GS512" i="9"/>
  <c r="GT511" i="9"/>
  <c r="GS511" i="9"/>
  <c r="GT510" i="9"/>
  <c r="GS510" i="9"/>
  <c r="AY510" i="9"/>
  <c r="AW510" i="9"/>
  <c r="AU510" i="9"/>
  <c r="AS510" i="9"/>
  <c r="AR510" i="9"/>
  <c r="AP510" i="9"/>
  <c r="AN510" i="9"/>
  <c r="AM510" i="9"/>
  <c r="AJ510" i="9"/>
  <c r="AG510" i="9"/>
  <c r="AE510" i="9"/>
  <c r="GT509" i="9"/>
  <c r="GS509" i="9"/>
  <c r="GT508" i="9"/>
  <c r="GS508" i="9"/>
  <c r="GT507" i="9"/>
  <c r="GS507" i="9"/>
  <c r="GT506" i="9"/>
  <c r="GS506" i="9"/>
  <c r="GT505" i="9"/>
  <c r="GS505" i="9"/>
  <c r="GT504" i="9"/>
  <c r="GS504" i="9"/>
  <c r="GT503" i="9"/>
  <c r="GS503" i="9"/>
  <c r="GT502" i="9"/>
  <c r="GS502" i="9"/>
  <c r="GT501" i="9"/>
  <c r="GS501" i="9"/>
  <c r="GT500" i="9"/>
  <c r="GS500" i="9"/>
  <c r="GT499" i="9"/>
  <c r="GS499" i="9"/>
  <c r="GT498" i="9"/>
  <c r="GS498" i="9"/>
  <c r="GT497" i="9"/>
  <c r="GS497" i="9"/>
  <c r="GT496" i="9"/>
  <c r="GS496" i="9"/>
  <c r="GT495" i="9"/>
  <c r="GS495" i="9"/>
  <c r="GT494" i="9"/>
  <c r="GS494" i="9"/>
  <c r="GT493" i="9"/>
  <c r="GS493" i="9"/>
  <c r="GT492" i="9"/>
  <c r="GS492" i="9"/>
  <c r="GT491" i="9"/>
  <c r="GS491" i="9"/>
  <c r="GT490" i="9"/>
  <c r="GS490" i="9"/>
  <c r="GT489" i="9"/>
  <c r="GS489" i="9"/>
  <c r="GT488" i="9"/>
  <c r="GS488" i="9"/>
  <c r="GT487" i="9"/>
  <c r="GS487" i="9"/>
  <c r="GT486" i="9"/>
  <c r="GS486" i="9"/>
  <c r="GT485" i="9"/>
  <c r="GS485" i="9"/>
  <c r="GT484" i="9"/>
  <c r="GS484" i="9"/>
  <c r="GT483" i="9"/>
  <c r="GS483" i="9"/>
  <c r="GT482" i="9"/>
  <c r="GS482" i="9"/>
  <c r="GT481" i="9"/>
  <c r="GS481" i="9"/>
  <c r="GT480" i="9"/>
  <c r="GS480" i="9"/>
  <c r="GT479" i="9"/>
  <c r="GS479" i="9"/>
  <c r="GT478" i="9"/>
  <c r="GS478" i="9"/>
  <c r="GT477" i="9"/>
  <c r="GS477" i="9"/>
  <c r="GT476" i="9"/>
  <c r="GS476" i="9"/>
  <c r="GT475" i="9"/>
  <c r="GS475" i="9"/>
  <c r="GT474" i="9"/>
  <c r="GS474" i="9"/>
  <c r="GT473" i="9"/>
  <c r="GS473" i="9"/>
  <c r="GT472" i="9"/>
  <c r="GS472" i="9"/>
  <c r="GT471" i="9"/>
  <c r="GS471" i="9"/>
  <c r="GT470" i="9"/>
  <c r="GS470" i="9"/>
  <c r="GT469" i="9"/>
  <c r="GS469" i="9"/>
  <c r="GT468" i="9"/>
  <c r="GS468" i="9"/>
  <c r="GT467" i="9"/>
  <c r="GS467" i="9"/>
  <c r="GT466" i="9"/>
  <c r="GS466" i="9"/>
  <c r="GT465" i="9"/>
  <c r="GS465" i="9"/>
  <c r="GT464" i="9"/>
  <c r="GS464" i="9"/>
  <c r="GT463" i="9"/>
  <c r="GS463" i="9"/>
  <c r="GT462" i="9"/>
  <c r="GS462" i="9"/>
  <c r="GT461" i="9"/>
  <c r="GS461" i="9"/>
  <c r="GT460" i="9"/>
  <c r="GS460" i="9"/>
  <c r="GT459" i="9"/>
  <c r="GS459" i="9"/>
  <c r="GT458" i="9"/>
  <c r="GS458" i="9"/>
  <c r="GT457" i="9"/>
  <c r="GS457" i="9"/>
  <c r="GT456" i="9"/>
  <c r="GS456" i="9"/>
  <c r="GT455" i="9"/>
  <c r="GS455" i="9"/>
  <c r="GT454" i="9"/>
  <c r="GS454" i="9"/>
  <c r="GT453" i="9"/>
  <c r="GS453" i="9"/>
  <c r="GT452" i="9"/>
  <c r="GS452" i="9"/>
  <c r="GT451" i="9"/>
  <c r="GS451" i="9"/>
  <c r="GT450" i="9"/>
  <c r="GS450" i="9"/>
  <c r="GT449" i="9"/>
  <c r="GS449" i="9"/>
  <c r="GT448" i="9"/>
  <c r="GS448" i="9"/>
  <c r="GT447" i="9"/>
  <c r="GS447" i="9"/>
  <c r="GT446" i="9"/>
  <c r="GS446" i="9"/>
  <c r="GT445" i="9"/>
  <c r="GS445" i="9"/>
  <c r="GT444" i="9"/>
  <c r="GS444" i="9"/>
  <c r="GT443" i="9"/>
  <c r="GS443" i="9"/>
  <c r="GT442" i="9"/>
  <c r="GS442" i="9"/>
  <c r="GT441" i="9"/>
  <c r="GS441" i="9"/>
  <c r="GT440" i="9"/>
  <c r="GS440" i="9"/>
  <c r="GT439" i="9"/>
  <c r="GS439" i="9"/>
  <c r="GT438" i="9"/>
  <c r="GS438" i="9"/>
  <c r="GT437" i="9"/>
  <c r="GS437" i="9"/>
  <c r="GT436" i="9"/>
  <c r="GS436" i="9"/>
  <c r="GT435" i="9"/>
  <c r="GS435" i="9"/>
  <c r="GT434" i="9"/>
  <c r="GS434" i="9"/>
  <c r="GT433" i="9"/>
  <c r="GS433" i="9"/>
  <c r="GT432" i="9"/>
  <c r="GS432" i="9"/>
  <c r="GT431" i="9"/>
  <c r="GS431" i="9"/>
  <c r="GT430" i="9"/>
  <c r="GS430" i="9"/>
  <c r="GT429" i="9"/>
  <c r="GS429" i="9"/>
  <c r="GT428" i="9"/>
  <c r="GS428" i="9"/>
  <c r="GT427" i="9"/>
  <c r="GS427" i="9"/>
  <c r="GT426" i="9"/>
  <c r="GS426" i="9"/>
  <c r="GT425" i="9"/>
  <c r="GS425" i="9"/>
  <c r="GT424" i="9"/>
  <c r="GS424" i="9"/>
  <c r="GT423" i="9"/>
  <c r="GS423" i="9"/>
  <c r="GT422" i="9"/>
  <c r="GS422" i="9"/>
  <c r="GT421" i="9"/>
  <c r="GS421" i="9"/>
  <c r="GT420" i="9"/>
  <c r="GS420" i="9"/>
  <c r="GT419" i="9"/>
  <c r="GS419" i="9"/>
  <c r="GT418" i="9"/>
  <c r="GS418" i="9"/>
  <c r="GT417" i="9"/>
  <c r="GS417" i="9"/>
  <c r="GT416" i="9"/>
  <c r="GS416" i="9"/>
  <c r="GT415" i="9"/>
  <c r="GS415" i="9"/>
  <c r="GT414" i="9"/>
  <c r="GS414" i="9"/>
  <c r="GT413" i="9"/>
  <c r="GS413" i="9"/>
  <c r="GT412" i="9"/>
  <c r="GS412" i="9"/>
  <c r="GT411" i="9"/>
  <c r="GS411" i="9"/>
  <c r="GT410" i="9"/>
  <c r="GS410" i="9"/>
  <c r="GT409" i="9"/>
  <c r="GS409" i="9"/>
  <c r="GT408" i="9"/>
  <c r="GS408" i="9"/>
  <c r="GT407" i="9"/>
  <c r="GS407" i="9"/>
  <c r="GT406" i="9"/>
  <c r="GS406" i="9"/>
  <c r="GT405" i="9"/>
  <c r="GS405" i="9"/>
  <c r="GT404" i="9"/>
  <c r="GS404" i="9"/>
  <c r="GT403" i="9"/>
  <c r="GS403" i="9"/>
  <c r="GT402" i="9"/>
  <c r="GS402" i="9"/>
  <c r="GT401" i="9"/>
  <c r="GS401" i="9"/>
  <c r="GT400" i="9"/>
  <c r="GS400" i="9"/>
  <c r="GT399" i="9"/>
  <c r="GS399" i="9"/>
  <c r="GT398" i="9"/>
  <c r="GS398" i="9"/>
  <c r="GT397" i="9"/>
  <c r="GS397" i="9"/>
  <c r="GT396" i="9"/>
  <c r="GS396" i="9"/>
  <c r="GT395" i="9"/>
  <c r="GS395" i="9"/>
  <c r="GT394" i="9"/>
  <c r="GS394" i="9"/>
  <c r="GT393" i="9"/>
  <c r="GS393" i="9"/>
  <c r="GT392" i="9"/>
  <c r="GS392" i="9"/>
  <c r="GT391" i="9"/>
  <c r="GS391" i="9"/>
  <c r="GT390" i="9"/>
  <c r="GS390" i="9"/>
  <c r="GT389" i="9"/>
  <c r="GS389" i="9"/>
  <c r="GT388" i="9"/>
  <c r="GS388" i="9"/>
  <c r="GT387" i="9"/>
  <c r="GS387" i="9"/>
  <c r="GT386" i="9"/>
  <c r="GS386" i="9"/>
  <c r="GT385" i="9"/>
  <c r="GS385" i="9"/>
  <c r="GT384" i="9"/>
  <c r="GS384" i="9"/>
  <c r="GT383" i="9"/>
  <c r="GS383" i="9"/>
  <c r="GT382" i="9"/>
  <c r="GS382" i="9"/>
  <c r="GT381" i="9"/>
  <c r="GS381" i="9"/>
  <c r="GT380" i="9"/>
  <c r="GS380" i="9"/>
  <c r="GT379" i="9"/>
  <c r="GS379" i="9"/>
  <c r="GT378" i="9"/>
  <c r="GS378" i="9"/>
  <c r="GT377" i="9"/>
  <c r="GS377" i="9"/>
  <c r="GT376" i="9"/>
  <c r="GS376" i="9"/>
  <c r="GT375" i="9"/>
  <c r="GS375" i="9"/>
  <c r="GT374" i="9"/>
  <c r="GS374" i="9"/>
  <c r="GT373" i="9"/>
  <c r="GS373" i="9"/>
  <c r="GT372" i="9"/>
  <c r="GS372" i="9"/>
  <c r="GT371" i="9"/>
  <c r="GS371" i="9"/>
  <c r="GT370" i="9"/>
  <c r="GS370" i="9"/>
  <c r="GT369" i="9"/>
  <c r="GS369" i="9"/>
  <c r="GT368" i="9"/>
  <c r="GS368" i="9"/>
  <c r="GT367" i="9"/>
  <c r="GS367" i="9"/>
  <c r="GT366" i="9"/>
  <c r="GS366" i="9"/>
  <c r="GT365" i="9"/>
  <c r="GS365" i="9"/>
  <c r="GT364" i="9"/>
  <c r="GS364" i="9"/>
  <c r="GT363" i="9"/>
  <c r="GS363" i="9"/>
  <c r="GT362" i="9"/>
  <c r="GS362" i="9"/>
  <c r="GT361" i="9"/>
  <c r="GS361" i="9"/>
  <c r="GT360" i="9"/>
  <c r="GS360" i="9"/>
  <c r="GT359" i="9"/>
  <c r="GS359" i="9"/>
  <c r="GT358" i="9"/>
  <c r="GS358" i="9"/>
  <c r="GT357" i="9"/>
  <c r="GS357" i="9"/>
  <c r="GT356" i="9"/>
  <c r="GS356" i="9"/>
  <c r="GT355" i="9"/>
  <c r="GS355" i="9"/>
  <c r="GT354" i="9"/>
  <c r="GS354" i="9"/>
  <c r="GT353" i="9"/>
  <c r="GS353" i="9"/>
  <c r="GT352" i="9"/>
  <c r="GS352" i="9"/>
  <c r="GT351" i="9"/>
  <c r="GS351" i="9"/>
  <c r="GT350" i="9"/>
  <c r="GS350" i="9"/>
  <c r="GT349" i="9"/>
  <c r="GS349" i="9"/>
  <c r="GT348" i="9"/>
  <c r="GS348" i="9"/>
  <c r="GT347" i="9"/>
  <c r="GS347" i="9"/>
  <c r="GT346" i="9"/>
  <c r="GS346" i="9"/>
  <c r="GT345" i="9"/>
  <c r="GS345" i="9"/>
  <c r="GT344" i="9"/>
  <c r="GS344" i="9"/>
  <c r="GT343" i="9"/>
  <c r="GS343" i="9"/>
  <c r="GT342" i="9"/>
  <c r="GS342" i="9"/>
  <c r="GT341" i="9"/>
  <c r="GS341" i="9"/>
  <c r="GT340" i="9"/>
  <c r="GS340" i="9"/>
  <c r="GT339" i="9"/>
  <c r="GS339" i="9"/>
  <c r="GT338" i="9"/>
  <c r="GS338" i="9"/>
  <c r="GT337" i="9"/>
  <c r="GS337" i="9"/>
  <c r="GT336" i="9"/>
  <c r="GS336" i="9"/>
  <c r="GT335" i="9"/>
  <c r="GS335" i="9"/>
  <c r="GT334" i="9"/>
  <c r="GS334" i="9"/>
  <c r="GT333" i="9"/>
  <c r="GS333" i="9"/>
  <c r="GT332" i="9"/>
  <c r="GS332" i="9"/>
  <c r="GT331" i="9"/>
  <c r="GS331" i="9"/>
  <c r="GT330" i="9"/>
  <c r="GS330" i="9"/>
  <c r="GT329" i="9"/>
  <c r="GS329" i="9"/>
  <c r="GT328" i="9"/>
  <c r="GS328" i="9"/>
  <c r="GT327" i="9"/>
  <c r="GS327" i="9"/>
  <c r="GT326" i="9"/>
  <c r="GS326" i="9"/>
  <c r="GT325" i="9"/>
  <c r="GS325" i="9"/>
  <c r="GT324" i="9"/>
  <c r="GS324" i="9"/>
  <c r="GT323" i="9"/>
  <c r="GS323" i="9"/>
  <c r="GT322" i="9"/>
  <c r="GS322" i="9"/>
  <c r="GT321" i="9"/>
  <c r="GS321" i="9"/>
  <c r="GT320" i="9"/>
  <c r="GS320" i="9"/>
  <c r="GT319" i="9"/>
  <c r="GS319" i="9"/>
  <c r="GT318" i="9"/>
  <c r="GS318" i="9"/>
  <c r="GT317" i="9"/>
  <c r="GS317" i="9"/>
  <c r="GT316" i="9"/>
  <c r="GS316" i="9"/>
  <c r="GT315" i="9"/>
  <c r="GS315" i="9"/>
  <c r="GT314" i="9"/>
  <c r="GS314" i="9"/>
  <c r="GT313" i="9"/>
  <c r="GS313" i="9"/>
  <c r="GT312" i="9"/>
  <c r="GS312" i="9"/>
  <c r="GT311" i="9"/>
  <c r="GS311" i="9"/>
  <c r="GT310" i="9"/>
  <c r="GS310" i="9"/>
  <c r="GT309" i="9"/>
  <c r="GS309" i="9"/>
  <c r="GT308" i="9"/>
  <c r="GS308" i="9"/>
  <c r="GT307" i="9"/>
  <c r="GS307" i="9"/>
  <c r="GT306" i="9"/>
  <c r="GS306" i="9"/>
  <c r="GT305" i="9"/>
  <c r="GS305" i="9"/>
  <c r="GT304" i="9"/>
  <c r="GS304" i="9"/>
  <c r="GT303" i="9"/>
  <c r="GS303" i="9"/>
  <c r="GT302" i="9"/>
  <c r="GS302" i="9"/>
  <c r="GT301" i="9"/>
  <c r="GS301" i="9"/>
  <c r="GT300" i="9"/>
  <c r="GS300" i="9"/>
  <c r="GT299" i="9"/>
  <c r="GS299" i="9"/>
  <c r="GT298" i="9"/>
  <c r="GS298" i="9"/>
  <c r="GT297" i="9"/>
  <c r="GS297" i="9"/>
  <c r="GT296" i="9"/>
  <c r="GS296" i="9"/>
  <c r="GT295" i="9"/>
  <c r="GS295" i="9"/>
  <c r="GT294" i="9"/>
  <c r="GS294" i="9"/>
  <c r="GT293" i="9"/>
  <c r="GS293" i="9"/>
  <c r="GT292" i="9"/>
  <c r="GS292" i="9"/>
  <c r="GT291" i="9"/>
  <c r="GS291" i="9"/>
  <c r="GT290" i="9"/>
  <c r="GS290" i="9"/>
  <c r="GT289" i="9"/>
  <c r="GS289" i="9"/>
  <c r="GT288" i="9"/>
  <c r="GS288" i="9"/>
  <c r="GT287" i="9"/>
  <c r="GS287" i="9"/>
  <c r="GT286" i="9"/>
  <c r="GS286" i="9"/>
  <c r="GT285" i="9"/>
  <c r="GS285" i="9"/>
  <c r="GT284" i="9"/>
  <c r="GS284" i="9"/>
  <c r="GT283" i="9"/>
  <c r="GS283" i="9"/>
  <c r="GT282" i="9"/>
  <c r="GS282" i="9"/>
  <c r="GT281" i="9"/>
  <c r="GS281" i="9"/>
  <c r="GT280" i="9"/>
  <c r="GS280" i="9"/>
  <c r="GT279" i="9"/>
  <c r="GS279" i="9"/>
  <c r="GT278" i="9"/>
  <c r="GS278" i="9"/>
  <c r="GT277" i="9"/>
  <c r="GS277" i="9"/>
  <c r="GT276" i="9"/>
  <c r="GS276" i="9"/>
  <c r="GT275" i="9"/>
  <c r="GS275" i="9"/>
  <c r="GT274" i="9"/>
  <c r="GS274" i="9"/>
  <c r="GT273" i="9"/>
  <c r="GS273" i="9"/>
  <c r="GT272" i="9"/>
  <c r="GS272" i="9"/>
  <c r="GT271" i="9"/>
  <c r="GS271" i="9"/>
  <c r="GT270" i="9"/>
  <c r="GS270" i="9"/>
  <c r="GT269" i="9"/>
  <c r="GS269" i="9"/>
  <c r="GT268" i="9"/>
  <c r="GS268" i="9"/>
  <c r="GT267" i="9"/>
  <c r="GS267" i="9"/>
  <c r="GT266" i="9"/>
  <c r="GS266" i="9"/>
  <c r="GT265" i="9"/>
  <c r="GS265" i="9"/>
  <c r="GT264" i="9"/>
  <c r="GS264" i="9"/>
  <c r="GT263" i="9"/>
  <c r="GS263" i="9"/>
  <c r="GT262" i="9"/>
  <c r="GS262" i="9"/>
  <c r="GT261" i="9"/>
  <c r="GS261" i="9"/>
  <c r="GT260" i="9"/>
  <c r="GS260" i="9"/>
  <c r="GT259" i="9"/>
  <c r="GS259" i="9"/>
  <c r="GT258" i="9"/>
  <c r="GS258" i="9"/>
  <c r="GT257" i="9"/>
  <c r="GS257" i="9"/>
  <c r="GT256" i="9"/>
  <c r="GS256" i="9"/>
  <c r="GT255" i="9"/>
  <c r="GS255" i="9"/>
  <c r="GT254" i="9"/>
  <c r="GS254" i="9"/>
  <c r="GT253" i="9"/>
  <c r="GS253" i="9"/>
  <c r="GT252" i="9"/>
  <c r="GS252" i="9"/>
  <c r="GT251" i="9"/>
  <c r="GS251" i="9"/>
  <c r="GT250" i="9"/>
  <c r="GS250" i="9"/>
  <c r="GT249" i="9"/>
  <c r="GS249" i="9"/>
  <c r="GT248" i="9"/>
  <c r="GS248" i="9"/>
  <c r="GT247" i="9"/>
  <c r="GS247" i="9"/>
  <c r="GT246" i="9"/>
  <c r="GS246" i="9"/>
  <c r="GT245" i="9"/>
  <c r="GS245" i="9"/>
  <c r="GT244" i="9"/>
  <c r="GS244" i="9"/>
  <c r="GT243" i="9"/>
  <c r="GS243" i="9"/>
  <c r="GT242" i="9"/>
  <c r="GS242" i="9"/>
  <c r="GT241" i="9"/>
  <c r="GS241" i="9"/>
  <c r="GT240" i="9"/>
  <c r="GS240" i="9"/>
  <c r="GT239" i="9"/>
  <c r="GS239" i="9"/>
  <c r="GT238" i="9"/>
  <c r="GS238" i="9"/>
  <c r="GT237" i="9"/>
  <c r="GS237" i="9"/>
  <c r="GT236" i="9"/>
  <c r="GS236" i="9"/>
  <c r="GT235" i="9"/>
  <c r="GS235" i="9"/>
  <c r="GT234" i="9"/>
  <c r="GS234" i="9"/>
  <c r="GT233" i="9"/>
  <c r="GS233" i="9"/>
  <c r="GT232" i="9"/>
  <c r="GS232" i="9"/>
  <c r="GT231" i="9"/>
  <c r="GS231" i="9"/>
  <c r="GT230" i="9"/>
  <c r="GS230" i="9"/>
  <c r="GT229" i="9"/>
  <c r="GS229" i="9"/>
  <c r="GT228" i="9"/>
  <c r="GS228" i="9"/>
  <c r="GT227" i="9"/>
  <c r="GS227" i="9"/>
  <c r="GT226" i="9"/>
  <c r="GS226" i="9"/>
  <c r="GT225" i="9"/>
  <c r="GS225" i="9"/>
  <c r="GT224" i="9"/>
  <c r="GS224" i="9"/>
  <c r="GT223" i="9"/>
  <c r="GS223" i="9"/>
  <c r="GT222" i="9"/>
  <c r="GS222" i="9"/>
  <c r="GT221" i="9"/>
  <c r="GS221" i="9"/>
  <c r="GT220" i="9"/>
  <c r="GS220" i="9"/>
  <c r="GT219" i="9"/>
  <c r="GS219" i="9"/>
  <c r="GT218" i="9"/>
  <c r="GS218" i="9"/>
  <c r="GT217" i="9"/>
  <c r="GS217" i="9"/>
  <c r="GT216" i="9"/>
  <c r="GS216" i="9"/>
  <c r="GT215" i="9"/>
  <c r="GS215" i="9"/>
  <c r="GT214" i="9"/>
  <c r="GS214" i="9"/>
  <c r="GT213" i="9"/>
  <c r="GS213" i="9"/>
  <c r="GT212" i="9"/>
  <c r="GS212" i="9"/>
  <c r="GT211" i="9"/>
  <c r="GS211" i="9"/>
  <c r="GT210" i="9"/>
  <c r="GS210" i="9"/>
  <c r="GT209" i="9"/>
  <c r="GS209" i="9"/>
  <c r="GT208" i="9"/>
  <c r="GS208" i="9"/>
  <c r="GT207" i="9"/>
  <c r="GS207" i="9"/>
  <c r="GT206" i="9"/>
  <c r="GS206" i="9"/>
  <c r="GT205" i="9"/>
  <c r="GS205" i="9"/>
  <c r="GT204" i="9"/>
  <c r="GS204" i="9"/>
  <c r="GT203" i="9"/>
  <c r="GS203" i="9"/>
  <c r="GT202" i="9"/>
  <c r="GS202" i="9"/>
  <c r="GT201" i="9"/>
  <c r="GS201" i="9"/>
  <c r="GT200" i="9"/>
  <c r="GS200" i="9"/>
  <c r="GT199" i="9"/>
  <c r="GS199" i="9"/>
  <c r="GT198" i="9"/>
  <c r="GS198" i="9"/>
  <c r="GT197" i="9"/>
  <c r="GS197" i="9"/>
  <c r="GT196" i="9"/>
  <c r="GS196" i="9"/>
  <c r="GT195" i="9"/>
  <c r="GS195" i="9"/>
  <c r="GT194" i="9"/>
  <c r="GS194" i="9"/>
  <c r="GT193" i="9"/>
  <c r="GS193" i="9"/>
  <c r="GT192" i="9"/>
  <c r="GS192" i="9"/>
  <c r="GT191" i="9"/>
  <c r="GS191" i="9"/>
  <c r="GT190" i="9"/>
  <c r="GS190" i="9"/>
  <c r="GT189" i="9"/>
  <c r="GS189" i="9"/>
  <c r="GT188" i="9"/>
  <c r="GS188" i="9"/>
  <c r="GT187" i="9"/>
  <c r="GS187" i="9"/>
  <c r="GT186" i="9"/>
  <c r="GS186" i="9"/>
  <c r="GT185" i="9"/>
  <c r="GS185" i="9"/>
  <c r="GT184" i="9"/>
  <c r="GS184" i="9"/>
  <c r="GT183" i="9"/>
  <c r="GS183" i="9"/>
  <c r="GT182" i="9"/>
  <c r="GS182" i="9"/>
  <c r="GT181" i="9"/>
  <c r="GS181" i="9"/>
  <c r="GT180" i="9"/>
  <c r="GS180" i="9"/>
  <c r="GT179" i="9"/>
  <c r="GS179" i="9"/>
  <c r="GT178" i="9"/>
  <c r="GS178" i="9"/>
  <c r="GT177" i="9"/>
  <c r="GS177" i="9"/>
  <c r="GT176" i="9"/>
  <c r="GS176" i="9"/>
  <c r="GT175" i="9"/>
  <c r="GS175" i="9"/>
  <c r="GT174" i="9"/>
  <c r="GS174" i="9"/>
  <c r="GT173" i="9"/>
  <c r="GS173" i="9"/>
  <c r="GT172" i="9"/>
  <c r="GS172" i="9"/>
  <c r="GT171" i="9"/>
  <c r="GS171" i="9"/>
  <c r="GT170" i="9"/>
  <c r="GS170" i="9"/>
  <c r="GT169" i="9"/>
  <c r="GS169" i="9"/>
  <c r="GT168" i="9"/>
  <c r="GS168" i="9"/>
  <c r="GT167" i="9"/>
  <c r="GS167" i="9"/>
  <c r="GT166" i="9"/>
  <c r="GS166" i="9"/>
  <c r="GT165" i="9"/>
  <c r="GS165" i="9"/>
  <c r="GT164" i="9"/>
  <c r="GS164" i="9"/>
  <c r="GT163" i="9"/>
  <c r="GS163" i="9"/>
  <c r="GT162" i="9"/>
  <c r="GS162" i="9"/>
  <c r="GT161" i="9"/>
  <c r="GS161" i="9"/>
  <c r="GT160" i="9"/>
  <c r="GS160" i="9"/>
  <c r="GT159" i="9"/>
  <c r="GS159" i="9"/>
  <c r="GT158" i="9"/>
  <c r="GS158" i="9"/>
  <c r="GT157" i="9"/>
  <c r="GS157" i="9"/>
  <c r="GT156" i="9"/>
  <c r="GS156" i="9"/>
  <c r="GT155" i="9"/>
  <c r="GS155" i="9"/>
  <c r="GT154" i="9"/>
  <c r="GS154" i="9"/>
  <c r="GT153" i="9"/>
  <c r="GS153" i="9"/>
  <c r="GT152" i="9"/>
  <c r="GS152" i="9"/>
  <c r="GT151" i="9"/>
  <c r="GS151" i="9"/>
  <c r="GT150" i="9"/>
  <c r="GS150" i="9"/>
  <c r="GT149" i="9"/>
  <c r="GS149" i="9"/>
  <c r="GT148" i="9"/>
  <c r="GS148" i="9"/>
  <c r="GT147" i="9"/>
  <c r="GS147" i="9"/>
  <c r="GT146" i="9"/>
  <c r="GS146" i="9"/>
  <c r="GT145" i="9"/>
  <c r="GS145" i="9"/>
  <c r="GT144" i="9"/>
  <c r="GS144" i="9"/>
  <c r="GT143" i="9"/>
  <c r="GS143" i="9"/>
  <c r="GT142" i="9"/>
  <c r="GS142" i="9"/>
  <c r="GT141" i="9"/>
  <c r="GS141" i="9"/>
  <c r="GT140" i="9"/>
  <c r="GS140" i="9"/>
  <c r="GT139" i="9"/>
  <c r="GS139" i="9"/>
  <c r="GT138" i="9"/>
  <c r="GS138" i="9"/>
  <c r="GT137" i="9"/>
  <c r="GS137" i="9"/>
  <c r="GT136" i="9"/>
  <c r="GS136" i="9"/>
  <c r="GT135" i="9"/>
  <c r="GS135" i="9"/>
  <c r="GT134" i="9"/>
  <c r="GS134" i="9"/>
  <c r="GT133" i="9"/>
  <c r="GS133" i="9"/>
  <c r="GT132" i="9"/>
  <c r="GS132" i="9"/>
  <c r="GT131" i="9"/>
  <c r="GS131" i="9"/>
  <c r="GT130" i="9"/>
  <c r="GS130" i="9"/>
  <c r="GT129" i="9"/>
  <c r="GS129" i="9"/>
  <c r="GT128" i="9"/>
  <c r="GS128" i="9"/>
  <c r="GT127" i="9"/>
  <c r="GS127" i="9"/>
  <c r="GT126" i="9"/>
  <c r="GS126" i="9"/>
  <c r="GT125" i="9"/>
  <c r="GS125" i="9"/>
  <c r="GT124" i="9"/>
  <c r="GS124" i="9"/>
  <c r="GT123" i="9"/>
  <c r="GS123" i="9"/>
  <c r="GT122" i="9"/>
  <c r="GS122" i="9"/>
  <c r="GT121" i="9"/>
  <c r="GS121" i="9"/>
  <c r="GT120" i="9"/>
  <c r="GS120" i="9"/>
  <c r="GT119" i="9"/>
  <c r="GS119" i="9"/>
  <c r="GT118" i="9"/>
  <c r="GS118" i="9"/>
  <c r="GT117" i="9"/>
  <c r="GS117" i="9"/>
  <c r="GT116" i="9"/>
  <c r="GS116" i="9"/>
  <c r="GT115" i="9"/>
  <c r="GS115" i="9"/>
  <c r="GT114" i="9"/>
  <c r="GS114" i="9"/>
  <c r="GT113" i="9"/>
  <c r="GS113" i="9"/>
  <c r="GT112" i="9"/>
  <c r="GS112" i="9"/>
  <c r="GT111" i="9"/>
  <c r="GS111" i="9"/>
  <c r="GT110" i="9"/>
  <c r="GS110" i="9"/>
  <c r="GT109" i="9"/>
  <c r="GS109" i="9"/>
  <c r="GT108" i="9"/>
  <c r="GS108" i="9"/>
  <c r="GT107" i="9"/>
  <c r="GS107" i="9"/>
  <c r="GT106" i="9"/>
  <c r="GS106" i="9"/>
  <c r="GT105" i="9"/>
  <c r="GS105" i="9"/>
  <c r="GT104" i="9"/>
  <c r="GS104" i="9"/>
  <c r="GT103" i="9"/>
  <c r="GS103" i="9"/>
  <c r="GT102" i="9"/>
  <c r="GS102" i="9"/>
  <c r="GT101" i="9"/>
  <c r="GS101" i="9"/>
  <c r="GT100" i="9"/>
  <c r="GS100" i="9"/>
  <c r="GT99" i="9"/>
  <c r="GS99" i="9"/>
  <c r="GT98" i="9"/>
  <c r="GS98" i="9"/>
  <c r="GT97" i="9"/>
  <c r="GS97" i="9"/>
  <c r="GT96" i="9"/>
  <c r="GS96" i="9"/>
  <c r="GT95" i="9"/>
  <c r="GS95" i="9"/>
  <c r="GT94" i="9"/>
  <c r="GS94" i="9"/>
  <c r="GT93" i="9"/>
  <c r="GS93" i="9"/>
  <c r="GT92" i="9"/>
  <c r="GS92" i="9"/>
  <c r="GT91" i="9"/>
  <c r="GS91" i="9"/>
  <c r="GT90" i="9"/>
  <c r="GS90" i="9"/>
  <c r="GT89" i="9"/>
  <c r="GS89" i="9"/>
  <c r="GT88" i="9"/>
  <c r="GS88" i="9"/>
  <c r="GT87" i="9"/>
  <c r="GS87" i="9"/>
  <c r="GT86" i="9"/>
  <c r="GS86" i="9"/>
  <c r="GT85" i="9"/>
  <c r="GS85" i="9"/>
  <c r="GT84" i="9"/>
  <c r="GS84" i="9"/>
  <c r="GT83" i="9"/>
  <c r="GS83" i="9"/>
  <c r="GT82" i="9"/>
  <c r="GS82" i="9"/>
  <c r="GT81" i="9"/>
  <c r="GS81" i="9"/>
  <c r="GT80" i="9"/>
  <c r="GS80" i="9"/>
  <c r="GT79" i="9"/>
  <c r="GS79" i="9"/>
  <c r="GT78" i="9"/>
  <c r="GS78" i="9"/>
  <c r="GT77" i="9"/>
  <c r="GS77" i="9"/>
  <c r="GT76" i="9"/>
  <c r="GS76" i="9"/>
  <c r="GT75" i="9"/>
  <c r="GS75" i="9"/>
  <c r="GT74" i="9"/>
  <c r="GS74" i="9"/>
  <c r="GT73" i="9"/>
  <c r="GS73" i="9"/>
  <c r="GT72" i="9"/>
  <c r="GS72" i="9"/>
  <c r="GT71" i="9"/>
  <c r="GS71" i="9"/>
  <c r="GT70" i="9"/>
  <c r="GS70" i="9"/>
  <c r="GT69" i="9"/>
  <c r="GS69" i="9"/>
  <c r="GT68" i="9"/>
  <c r="GS68" i="9"/>
  <c r="GT67" i="9"/>
  <c r="GS67" i="9"/>
  <c r="GT66" i="9"/>
  <c r="GS66" i="9"/>
  <c r="GT65" i="9"/>
  <c r="GS65" i="9"/>
  <c r="GT64" i="9"/>
  <c r="GS64" i="9"/>
  <c r="GT63" i="9"/>
  <c r="GS63" i="9"/>
  <c r="GT62" i="9"/>
  <c r="GS62" i="9"/>
  <c r="GT61" i="9"/>
  <c r="GS61" i="9"/>
  <c r="GT60" i="9"/>
  <c r="GS60" i="9"/>
  <c r="GT59" i="9"/>
  <c r="GS59" i="9"/>
  <c r="GT58" i="9"/>
  <c r="GS58" i="9"/>
  <c r="GT57" i="9"/>
  <c r="GS57" i="9"/>
  <c r="GT56" i="9"/>
  <c r="GS56" i="9"/>
  <c r="GT55" i="9"/>
  <c r="GS55" i="9"/>
  <c r="GT54" i="9"/>
  <c r="GS54" i="9"/>
  <c r="GT53" i="9"/>
  <c r="GS53" i="9"/>
  <c r="GT52" i="9"/>
  <c r="GS52" i="9"/>
  <c r="GT51" i="9"/>
  <c r="GS51" i="9"/>
  <c r="GT50" i="9"/>
  <c r="GS50" i="9"/>
  <c r="GT49" i="9"/>
  <c r="GS49" i="9"/>
  <c r="GT48" i="9"/>
  <c r="GS48" i="9"/>
  <c r="GT47" i="9"/>
  <c r="GS47" i="9"/>
  <c r="GT46" i="9"/>
  <c r="GS46" i="9"/>
  <c r="GT45" i="9"/>
  <c r="GS45" i="9"/>
  <c r="GT44" i="9"/>
  <c r="GS44" i="9"/>
  <c r="GT43" i="9"/>
  <c r="GS43" i="9"/>
  <c r="GT42" i="9"/>
  <c r="GS42" i="9"/>
  <c r="GT41" i="9"/>
  <c r="GS41" i="9"/>
  <c r="GT40" i="9"/>
  <c r="GS40" i="9"/>
  <c r="GT39" i="9"/>
  <c r="GS39" i="9"/>
  <c r="GT38" i="9"/>
  <c r="GS38" i="9"/>
  <c r="GT37" i="9"/>
  <c r="GS37" i="9"/>
  <c r="GT36" i="9"/>
  <c r="GS36" i="9"/>
  <c r="GT35" i="9"/>
  <c r="GS35" i="9"/>
  <c r="GT34" i="9"/>
  <c r="GS34" i="9"/>
  <c r="GT33" i="9"/>
  <c r="GS33" i="9"/>
  <c r="GT32" i="9"/>
  <c r="GS32" i="9"/>
  <c r="GT31" i="9"/>
  <c r="GS31" i="9"/>
  <c r="GT30" i="9"/>
  <c r="GS30" i="9"/>
  <c r="GT29" i="9"/>
  <c r="GS29" i="9"/>
  <c r="GT28" i="9"/>
  <c r="GS28" i="9"/>
  <c r="GT27" i="9"/>
  <c r="GS27" i="9"/>
  <c r="GT26" i="9"/>
  <c r="GS26" i="9"/>
  <c r="GT25" i="9"/>
  <c r="GS25" i="9"/>
  <c r="GT24" i="9"/>
  <c r="GS24" i="9"/>
  <c r="GT23" i="9"/>
  <c r="GS23" i="9"/>
  <c r="GT22" i="9"/>
  <c r="GS22" i="9"/>
  <c r="GT21" i="9"/>
  <c r="GS21" i="9"/>
  <c r="GT20" i="9"/>
  <c r="GS20" i="9"/>
  <c r="GT19" i="9"/>
  <c r="GS19" i="9"/>
  <c r="GT18" i="9"/>
  <c r="GS18" i="9"/>
  <c r="GT17" i="9"/>
  <c r="GS17" i="9"/>
  <c r="GT16" i="9"/>
  <c r="GS16" i="9"/>
  <c r="GT15" i="9"/>
  <c r="GS15" i="9"/>
  <c r="GT14" i="9"/>
  <c r="GS14" i="9"/>
  <c r="GT13" i="9"/>
  <c r="GS13" i="9"/>
  <c r="GT12" i="9"/>
  <c r="GS12" i="9"/>
  <c r="GT11" i="9"/>
  <c r="GS11" i="9"/>
  <c r="GT10" i="9"/>
  <c r="GS10" i="9"/>
  <c r="GT9" i="9"/>
  <c r="GS9" i="9"/>
  <c r="GT8" i="9"/>
  <c r="GS8" i="9"/>
  <c r="GT7" i="9"/>
  <c r="GS7" i="9"/>
  <c r="GT6" i="9"/>
  <c r="GS6" i="9"/>
  <c r="GT5" i="9"/>
  <c r="GS5" i="9"/>
  <c r="E509" i="8" l="1"/>
  <c r="E508" i="8"/>
  <c r="B508" i="8"/>
  <c r="E507" i="8"/>
  <c r="B507" i="8"/>
  <c r="E506" i="8"/>
  <c r="B506" i="8"/>
  <c r="E505" i="8"/>
  <c r="B505" i="8"/>
  <c r="E504" i="8"/>
  <c r="B504" i="8"/>
  <c r="E503" i="8"/>
  <c r="B503" i="8"/>
  <c r="E502" i="8"/>
  <c r="B502" i="8"/>
  <c r="E501" i="8"/>
  <c r="B501" i="8"/>
  <c r="E500" i="8"/>
  <c r="B500" i="8"/>
  <c r="E499" i="8"/>
  <c r="B499" i="8"/>
  <c r="E498" i="8"/>
  <c r="B498" i="8"/>
  <c r="E497" i="8"/>
  <c r="B497" i="8"/>
  <c r="E496" i="8"/>
  <c r="B496" i="8"/>
  <c r="E495" i="8"/>
  <c r="B495" i="8"/>
  <c r="E494" i="8"/>
  <c r="B494" i="8"/>
  <c r="E493" i="8"/>
  <c r="B493" i="8"/>
  <c r="E492" i="8"/>
  <c r="B492" i="8"/>
  <c r="E491" i="8"/>
  <c r="B491" i="8"/>
  <c r="E490" i="8"/>
  <c r="B490" i="8"/>
  <c r="E489" i="8"/>
  <c r="B489" i="8"/>
  <c r="E488" i="8"/>
  <c r="B488" i="8"/>
  <c r="E487" i="8"/>
  <c r="B487" i="8"/>
  <c r="E486" i="8"/>
  <c r="B486" i="8"/>
  <c r="E485" i="8"/>
  <c r="B485" i="8"/>
  <c r="E484" i="8"/>
  <c r="B484" i="8"/>
  <c r="E483" i="8"/>
  <c r="B483" i="8"/>
  <c r="E482" i="8"/>
  <c r="B482" i="8"/>
  <c r="E481" i="8"/>
  <c r="B481" i="8"/>
  <c r="E480" i="8"/>
  <c r="B480" i="8"/>
  <c r="E479" i="8"/>
  <c r="B479" i="8"/>
  <c r="E478" i="8"/>
  <c r="B478" i="8"/>
  <c r="E477" i="8"/>
  <c r="B477" i="8"/>
  <c r="E476" i="8"/>
  <c r="B476" i="8"/>
  <c r="E475" i="8"/>
  <c r="B475" i="8"/>
  <c r="E474" i="8"/>
  <c r="B474" i="8"/>
  <c r="E473" i="8"/>
  <c r="B473" i="8"/>
  <c r="E472" i="8"/>
  <c r="B472" i="8"/>
  <c r="E471" i="8"/>
  <c r="B471" i="8"/>
  <c r="E470" i="8"/>
  <c r="B470" i="8"/>
  <c r="E469" i="8"/>
  <c r="B469" i="8"/>
  <c r="E468" i="8"/>
  <c r="B468" i="8"/>
  <c r="E467" i="8"/>
  <c r="B467" i="8"/>
  <c r="E466" i="8"/>
  <c r="B466" i="8"/>
  <c r="E465" i="8"/>
  <c r="B465" i="8"/>
  <c r="E464" i="8"/>
  <c r="B464" i="8"/>
  <c r="E463" i="8"/>
  <c r="B463" i="8"/>
  <c r="E462" i="8"/>
  <c r="B462" i="8"/>
  <c r="E461" i="8"/>
  <c r="B461" i="8"/>
  <c r="E460" i="8"/>
  <c r="B460" i="8"/>
  <c r="E459" i="8"/>
  <c r="B459" i="8"/>
  <c r="E458" i="8"/>
  <c r="B458" i="8"/>
  <c r="E457" i="8"/>
  <c r="B457" i="8"/>
  <c r="E456" i="8"/>
  <c r="B456" i="8"/>
  <c r="E455" i="8"/>
  <c r="B455" i="8"/>
  <c r="E454" i="8"/>
  <c r="B454" i="8"/>
  <c r="E453" i="8"/>
  <c r="B453" i="8"/>
  <c r="E452" i="8"/>
  <c r="B452" i="8"/>
  <c r="E451" i="8"/>
  <c r="B451" i="8"/>
  <c r="E450" i="8"/>
  <c r="B450" i="8"/>
  <c r="E449" i="8"/>
  <c r="B449" i="8"/>
  <c r="E448" i="8"/>
  <c r="B448" i="8"/>
  <c r="E447" i="8"/>
  <c r="B447" i="8"/>
  <c r="E446" i="8"/>
  <c r="B446" i="8"/>
  <c r="E445" i="8"/>
  <c r="B445" i="8"/>
  <c r="E444" i="8"/>
  <c r="B444" i="8"/>
  <c r="E443" i="8"/>
  <c r="B443" i="8"/>
  <c r="E442" i="8"/>
  <c r="B442" i="8"/>
  <c r="E441" i="8"/>
  <c r="B441" i="8"/>
  <c r="E440" i="8"/>
  <c r="B440" i="8"/>
  <c r="E439" i="8"/>
  <c r="B439" i="8"/>
  <c r="E438" i="8"/>
  <c r="B438" i="8"/>
  <c r="E437" i="8"/>
  <c r="B437" i="8"/>
  <c r="E436" i="8"/>
  <c r="B436" i="8"/>
  <c r="E435" i="8"/>
  <c r="B435" i="8"/>
  <c r="E434" i="8"/>
  <c r="B434" i="8"/>
  <c r="E433" i="8"/>
  <c r="B433" i="8"/>
  <c r="E432" i="8"/>
  <c r="B432" i="8"/>
  <c r="E431" i="8"/>
  <c r="B431" i="8"/>
  <c r="E430" i="8"/>
  <c r="B430" i="8"/>
  <c r="E429" i="8"/>
  <c r="B429" i="8"/>
  <c r="E428" i="8"/>
  <c r="B428" i="8"/>
  <c r="E427" i="8"/>
  <c r="B427" i="8"/>
  <c r="E426" i="8"/>
  <c r="B426" i="8"/>
  <c r="E425" i="8"/>
  <c r="B425" i="8"/>
  <c r="E424" i="8"/>
  <c r="B424" i="8"/>
  <c r="E423" i="8"/>
  <c r="B423" i="8"/>
  <c r="E422" i="8"/>
  <c r="B422" i="8"/>
  <c r="E421" i="8"/>
  <c r="B421" i="8"/>
  <c r="E420" i="8"/>
  <c r="B420" i="8"/>
  <c r="E419" i="8"/>
  <c r="B419" i="8"/>
  <c r="E418" i="8"/>
  <c r="B418" i="8"/>
  <c r="E417" i="8"/>
  <c r="B417" i="8"/>
  <c r="E416" i="8"/>
  <c r="B416" i="8"/>
  <c r="E415" i="8"/>
  <c r="B415" i="8"/>
  <c r="E414" i="8"/>
  <c r="B414" i="8"/>
  <c r="E413" i="8"/>
  <c r="B413" i="8"/>
  <c r="E412" i="8"/>
  <c r="B412" i="8"/>
  <c r="E411" i="8"/>
  <c r="B411" i="8"/>
  <c r="E410" i="8"/>
  <c r="B410" i="8"/>
  <c r="E409" i="8"/>
  <c r="B409" i="8"/>
  <c r="E408" i="8"/>
  <c r="B408" i="8"/>
  <c r="E407" i="8"/>
  <c r="B407" i="8"/>
  <c r="E406" i="8"/>
  <c r="B406" i="8"/>
  <c r="E405" i="8"/>
  <c r="B405" i="8"/>
  <c r="E404" i="8"/>
  <c r="B404" i="8"/>
  <c r="E403" i="8"/>
  <c r="B403" i="8"/>
  <c r="E402" i="8"/>
  <c r="B402" i="8"/>
  <c r="E401" i="8"/>
  <c r="B401" i="8"/>
  <c r="E400" i="8"/>
  <c r="B400" i="8"/>
  <c r="E399" i="8"/>
  <c r="B399" i="8"/>
  <c r="E398" i="8"/>
  <c r="B398" i="8"/>
  <c r="E397" i="8"/>
  <c r="B397" i="8"/>
  <c r="E396" i="8"/>
  <c r="B396" i="8"/>
  <c r="E395" i="8"/>
  <c r="B395" i="8"/>
  <c r="E394" i="8"/>
  <c r="B394" i="8"/>
  <c r="E393" i="8"/>
  <c r="B393" i="8"/>
  <c r="E392" i="8"/>
  <c r="B392" i="8"/>
  <c r="E391" i="8"/>
  <c r="B391" i="8"/>
  <c r="E390" i="8"/>
  <c r="B390" i="8"/>
  <c r="E389" i="8"/>
  <c r="B389" i="8"/>
  <c r="E388" i="8"/>
  <c r="B388" i="8"/>
  <c r="E387" i="8"/>
  <c r="B387" i="8"/>
  <c r="E386" i="8"/>
  <c r="B386" i="8"/>
  <c r="E385" i="8"/>
  <c r="B385" i="8"/>
  <c r="E384" i="8"/>
  <c r="B384" i="8"/>
  <c r="E383" i="8"/>
  <c r="B383" i="8"/>
  <c r="E382" i="8"/>
  <c r="B382" i="8"/>
  <c r="E381" i="8"/>
  <c r="B381" i="8"/>
  <c r="E380" i="8"/>
  <c r="B380" i="8"/>
  <c r="E379" i="8"/>
  <c r="B379" i="8"/>
  <c r="E378" i="8"/>
  <c r="B378" i="8"/>
  <c r="E377" i="8"/>
  <c r="B377" i="8"/>
  <c r="E376" i="8"/>
  <c r="B376" i="8"/>
  <c r="E375" i="8"/>
  <c r="B375" i="8"/>
  <c r="E374" i="8"/>
  <c r="B374" i="8"/>
  <c r="E373" i="8"/>
  <c r="B373" i="8"/>
  <c r="E372" i="8"/>
  <c r="B372" i="8"/>
  <c r="E371" i="8"/>
  <c r="B371" i="8"/>
  <c r="E370" i="8"/>
  <c r="B370" i="8"/>
  <c r="E369" i="8"/>
  <c r="B369" i="8"/>
  <c r="E368" i="8"/>
  <c r="B368" i="8"/>
  <c r="E367" i="8"/>
  <c r="B367" i="8"/>
  <c r="E366" i="8"/>
  <c r="B366" i="8"/>
  <c r="E365" i="8"/>
  <c r="B365" i="8"/>
  <c r="E364" i="8"/>
  <c r="B364" i="8"/>
  <c r="E363" i="8"/>
  <c r="B363" i="8"/>
  <c r="E362" i="8"/>
  <c r="B362" i="8"/>
  <c r="E361" i="8"/>
  <c r="B361" i="8"/>
  <c r="E360" i="8"/>
  <c r="B360" i="8"/>
  <c r="E359" i="8"/>
  <c r="B359" i="8"/>
  <c r="E358" i="8"/>
  <c r="B358" i="8"/>
  <c r="E357" i="8"/>
  <c r="B357" i="8"/>
  <c r="E356" i="8"/>
  <c r="B356" i="8"/>
  <c r="E355" i="8"/>
  <c r="B355" i="8"/>
  <c r="E354" i="8"/>
  <c r="B354" i="8"/>
  <c r="E353" i="8"/>
  <c r="B353" i="8"/>
  <c r="E352" i="8"/>
  <c r="B352" i="8"/>
  <c r="E351" i="8"/>
  <c r="B351" i="8"/>
  <c r="E350" i="8"/>
  <c r="B350" i="8"/>
  <c r="E349" i="8"/>
  <c r="B349" i="8"/>
  <c r="E348" i="8"/>
  <c r="B348" i="8"/>
  <c r="E347" i="8"/>
  <c r="B347" i="8"/>
  <c r="E346" i="8"/>
  <c r="B346" i="8"/>
  <c r="E345" i="8"/>
  <c r="B345" i="8"/>
  <c r="E344" i="8"/>
  <c r="B344" i="8"/>
  <c r="E343" i="8"/>
  <c r="B343" i="8"/>
  <c r="E342" i="8"/>
  <c r="B342" i="8"/>
  <c r="E341" i="8"/>
  <c r="B341" i="8"/>
  <c r="E340" i="8"/>
  <c r="B340" i="8"/>
  <c r="E339" i="8"/>
  <c r="B339" i="8"/>
  <c r="E338" i="8"/>
  <c r="B338" i="8"/>
  <c r="E337" i="8"/>
  <c r="B337" i="8"/>
  <c r="E336" i="8"/>
  <c r="B336" i="8"/>
  <c r="E335" i="8"/>
  <c r="B335" i="8"/>
  <c r="E334" i="8"/>
  <c r="B334" i="8"/>
  <c r="E333" i="8"/>
  <c r="B333" i="8"/>
  <c r="E332" i="8"/>
  <c r="B332" i="8"/>
  <c r="E331" i="8"/>
  <c r="B331" i="8"/>
  <c r="E330" i="8"/>
  <c r="B330" i="8"/>
  <c r="E329" i="8"/>
  <c r="B329" i="8"/>
  <c r="E328" i="8"/>
  <c r="B328" i="8"/>
  <c r="E327" i="8"/>
  <c r="B327" i="8"/>
  <c r="E326" i="8"/>
  <c r="B326" i="8"/>
  <c r="E325" i="8"/>
  <c r="B325" i="8"/>
  <c r="E324" i="8"/>
  <c r="B324" i="8"/>
  <c r="E323" i="8"/>
  <c r="B323" i="8"/>
  <c r="E322" i="8"/>
  <c r="B322" i="8"/>
  <c r="E321" i="8"/>
  <c r="B321" i="8"/>
  <c r="E320" i="8"/>
  <c r="B320" i="8"/>
  <c r="E319" i="8"/>
  <c r="B319" i="8"/>
  <c r="E318" i="8"/>
  <c r="B318" i="8"/>
  <c r="E317" i="8"/>
  <c r="B317" i="8"/>
  <c r="E316" i="8"/>
  <c r="B316" i="8"/>
  <c r="E315" i="8"/>
  <c r="B315" i="8"/>
  <c r="E314" i="8"/>
  <c r="B314" i="8"/>
  <c r="E313" i="8"/>
  <c r="B313" i="8"/>
  <c r="E312" i="8"/>
  <c r="B312" i="8"/>
  <c r="E311" i="8"/>
  <c r="B311" i="8"/>
  <c r="E310" i="8"/>
  <c r="B310" i="8"/>
  <c r="E309" i="8"/>
  <c r="B309" i="8"/>
  <c r="E308" i="8"/>
  <c r="B308" i="8"/>
  <c r="E307" i="8"/>
  <c r="B307" i="8"/>
  <c r="E306" i="8"/>
  <c r="B306" i="8"/>
  <c r="E305" i="8"/>
  <c r="B305" i="8"/>
  <c r="E304" i="8"/>
  <c r="B304" i="8"/>
  <c r="E303" i="8"/>
  <c r="B303" i="8"/>
  <c r="E302" i="8"/>
  <c r="B302" i="8"/>
  <c r="E301" i="8"/>
  <c r="B301" i="8"/>
  <c r="E300" i="8"/>
  <c r="B300" i="8"/>
  <c r="E299" i="8"/>
  <c r="B299" i="8"/>
  <c r="E298" i="8"/>
  <c r="B298" i="8"/>
  <c r="E297" i="8"/>
  <c r="B297" i="8"/>
  <c r="E296" i="8"/>
  <c r="B296" i="8"/>
  <c r="E295" i="8"/>
  <c r="B295" i="8"/>
  <c r="E294" i="8"/>
  <c r="B294" i="8"/>
  <c r="E293" i="8"/>
  <c r="B293" i="8"/>
  <c r="E292" i="8"/>
  <c r="B292" i="8"/>
  <c r="E291" i="8"/>
  <c r="B291" i="8"/>
  <c r="E290" i="8"/>
  <c r="B290" i="8"/>
  <c r="E289" i="8"/>
  <c r="B289" i="8"/>
  <c r="E288" i="8"/>
  <c r="B288" i="8"/>
  <c r="E287" i="8"/>
  <c r="B287" i="8"/>
  <c r="E286" i="8"/>
  <c r="B286" i="8"/>
  <c r="E285" i="8"/>
  <c r="B285" i="8"/>
  <c r="E284" i="8"/>
  <c r="B284" i="8"/>
  <c r="E283" i="8"/>
  <c r="B283" i="8"/>
  <c r="E282" i="8"/>
  <c r="B282" i="8"/>
  <c r="E281" i="8"/>
  <c r="B281" i="8"/>
  <c r="E280" i="8"/>
  <c r="B280" i="8"/>
  <c r="E279" i="8"/>
  <c r="B279" i="8"/>
  <c r="E278" i="8"/>
  <c r="B278" i="8"/>
  <c r="E277" i="8"/>
  <c r="B277" i="8"/>
  <c r="E276" i="8"/>
  <c r="B276" i="8"/>
  <c r="E275" i="8"/>
  <c r="B275" i="8"/>
  <c r="E274" i="8"/>
  <c r="B274" i="8"/>
  <c r="E273" i="8"/>
  <c r="B273" i="8"/>
  <c r="E272" i="8"/>
  <c r="B272" i="8"/>
  <c r="E271" i="8"/>
  <c r="B271" i="8"/>
  <c r="E270" i="8"/>
  <c r="B270" i="8"/>
  <c r="E269" i="8"/>
  <c r="B269" i="8"/>
  <c r="E268" i="8"/>
  <c r="B268" i="8"/>
  <c r="E267" i="8"/>
  <c r="B267" i="8"/>
  <c r="E266" i="8"/>
  <c r="B266" i="8"/>
  <c r="E265" i="8"/>
  <c r="B265" i="8"/>
  <c r="E264" i="8"/>
  <c r="B264" i="8"/>
  <c r="E263" i="8"/>
  <c r="B263" i="8"/>
  <c r="E262" i="8"/>
  <c r="B262" i="8"/>
  <c r="E261" i="8"/>
  <c r="B261" i="8"/>
  <c r="E260" i="8"/>
  <c r="B260" i="8"/>
  <c r="E259" i="8"/>
  <c r="B259" i="8"/>
  <c r="E258" i="8"/>
  <c r="B258" i="8"/>
  <c r="E257" i="8"/>
  <c r="B257" i="8"/>
  <c r="E256" i="8"/>
  <c r="B256" i="8"/>
  <c r="E255" i="8"/>
  <c r="B255" i="8"/>
  <c r="E254" i="8"/>
  <c r="B254" i="8"/>
  <c r="E253" i="8"/>
  <c r="B253" i="8"/>
  <c r="E252" i="8"/>
  <c r="B252" i="8"/>
  <c r="E251" i="8"/>
  <c r="B251" i="8"/>
  <c r="E250" i="8"/>
  <c r="B250" i="8"/>
  <c r="E249" i="8"/>
  <c r="B249" i="8"/>
  <c r="E248" i="8"/>
  <c r="B248" i="8"/>
  <c r="E247" i="8"/>
  <c r="B247" i="8"/>
  <c r="E246" i="8"/>
  <c r="B246" i="8"/>
  <c r="E245" i="8"/>
  <c r="B245" i="8"/>
  <c r="E244" i="8"/>
  <c r="B244" i="8"/>
  <c r="E243" i="8"/>
  <c r="B243" i="8"/>
  <c r="E242" i="8"/>
  <c r="B242" i="8"/>
  <c r="E241" i="8"/>
  <c r="B241" i="8"/>
  <c r="E240" i="8"/>
  <c r="B240" i="8"/>
  <c r="E239" i="8"/>
  <c r="B239" i="8"/>
  <c r="E238" i="8"/>
  <c r="B238" i="8"/>
  <c r="E237" i="8"/>
  <c r="B237" i="8"/>
  <c r="E236" i="8"/>
  <c r="B236" i="8"/>
  <c r="E235" i="8"/>
  <c r="B235" i="8"/>
  <c r="E234" i="8"/>
  <c r="B234" i="8"/>
  <c r="E233" i="8"/>
  <c r="B233" i="8"/>
  <c r="E232" i="8"/>
  <c r="B232" i="8"/>
  <c r="E231" i="8"/>
  <c r="B231" i="8"/>
  <c r="E230" i="8"/>
  <c r="B230" i="8"/>
  <c r="E229" i="8"/>
  <c r="B229" i="8"/>
  <c r="E228" i="8"/>
  <c r="B228" i="8"/>
  <c r="E227" i="8"/>
  <c r="B227" i="8"/>
  <c r="E226" i="8"/>
  <c r="B226" i="8"/>
  <c r="E225" i="8"/>
  <c r="B225" i="8"/>
  <c r="E224" i="8"/>
  <c r="B224" i="8"/>
  <c r="E223" i="8"/>
  <c r="B223" i="8"/>
  <c r="E222" i="8"/>
  <c r="B222" i="8"/>
  <c r="E221" i="8"/>
  <c r="B221" i="8"/>
  <c r="E220" i="8"/>
  <c r="B220" i="8"/>
  <c r="E219" i="8"/>
  <c r="B219" i="8"/>
  <c r="E218" i="8"/>
  <c r="B218" i="8"/>
  <c r="E217" i="8"/>
  <c r="B217" i="8"/>
  <c r="E216" i="8"/>
  <c r="B216" i="8"/>
  <c r="E215" i="8"/>
  <c r="B215" i="8"/>
  <c r="E214" i="8"/>
  <c r="B214" i="8"/>
  <c r="E213" i="8"/>
  <c r="B213" i="8"/>
  <c r="E212" i="8"/>
  <c r="B212" i="8"/>
  <c r="E211" i="8"/>
  <c r="B211" i="8"/>
  <c r="E210" i="8"/>
  <c r="B210" i="8"/>
  <c r="E209" i="8"/>
  <c r="B209" i="8"/>
  <c r="E208" i="8"/>
  <c r="B208" i="8"/>
  <c r="E207" i="8"/>
  <c r="B207" i="8"/>
  <c r="E206" i="8"/>
  <c r="B206" i="8"/>
  <c r="E205" i="8"/>
  <c r="B205" i="8"/>
  <c r="E204" i="8"/>
  <c r="B204" i="8"/>
  <c r="E203" i="8"/>
  <c r="B203" i="8"/>
  <c r="E202" i="8"/>
  <c r="B202" i="8"/>
  <c r="E201" i="8"/>
  <c r="B201" i="8"/>
  <c r="E200" i="8"/>
  <c r="B200" i="8"/>
  <c r="E199" i="8"/>
  <c r="B199" i="8"/>
  <c r="E198" i="8"/>
  <c r="B198" i="8"/>
  <c r="E197" i="8"/>
  <c r="B197" i="8"/>
  <c r="E196" i="8"/>
  <c r="B196" i="8"/>
  <c r="E195" i="8"/>
  <c r="B195" i="8"/>
  <c r="E194" i="8"/>
  <c r="B194" i="8"/>
  <c r="E193" i="8"/>
  <c r="B193" i="8"/>
  <c r="E192" i="8"/>
  <c r="B192" i="8"/>
  <c r="E191" i="8"/>
  <c r="B191" i="8"/>
  <c r="E190" i="8"/>
  <c r="B190" i="8"/>
  <c r="E189" i="8"/>
  <c r="B189" i="8"/>
  <c r="E188" i="8"/>
  <c r="B188" i="8"/>
  <c r="E187" i="8"/>
  <c r="B187" i="8"/>
  <c r="E186" i="8"/>
  <c r="B186" i="8"/>
  <c r="E185" i="8"/>
  <c r="B185" i="8"/>
  <c r="E184" i="8"/>
  <c r="B184" i="8"/>
  <c r="E183" i="8"/>
  <c r="B183" i="8"/>
  <c r="E182" i="8"/>
  <c r="B182" i="8"/>
  <c r="E181" i="8"/>
  <c r="B181" i="8"/>
  <c r="E180" i="8"/>
  <c r="B180" i="8"/>
  <c r="E179" i="8"/>
  <c r="B179" i="8"/>
  <c r="E178" i="8"/>
  <c r="B178" i="8"/>
  <c r="E177" i="8"/>
  <c r="B177" i="8"/>
  <c r="E176" i="8"/>
  <c r="B176" i="8"/>
  <c r="E175" i="8"/>
  <c r="B175" i="8"/>
  <c r="E174" i="8"/>
  <c r="B174" i="8"/>
  <c r="E173" i="8"/>
  <c r="B173" i="8"/>
  <c r="E172" i="8"/>
  <c r="B172" i="8"/>
  <c r="E171" i="8"/>
  <c r="B171" i="8"/>
  <c r="E170" i="8"/>
  <c r="B170" i="8"/>
  <c r="E169" i="8"/>
  <c r="B169" i="8"/>
  <c r="E168" i="8"/>
  <c r="B168" i="8"/>
  <c r="E167" i="8"/>
  <c r="B167" i="8"/>
  <c r="E166" i="8"/>
  <c r="B166" i="8"/>
  <c r="E165" i="8"/>
  <c r="B165" i="8"/>
  <c r="E164" i="8"/>
  <c r="B164" i="8"/>
  <c r="E163" i="8"/>
  <c r="B163" i="8"/>
  <c r="E162" i="8"/>
  <c r="B162" i="8"/>
  <c r="E161" i="8"/>
  <c r="B161" i="8"/>
  <c r="E160" i="8"/>
  <c r="B160" i="8"/>
  <c r="E159" i="8"/>
  <c r="B159" i="8"/>
  <c r="E158" i="8"/>
  <c r="B158" i="8"/>
  <c r="E157" i="8"/>
  <c r="B157" i="8"/>
  <c r="E156" i="8"/>
  <c r="B156" i="8"/>
  <c r="E155" i="8"/>
  <c r="B155" i="8"/>
  <c r="E154" i="8"/>
  <c r="B154" i="8"/>
  <c r="E153" i="8"/>
  <c r="B153" i="8"/>
  <c r="E152" i="8"/>
  <c r="B152" i="8"/>
  <c r="E151" i="8"/>
  <c r="B151" i="8"/>
  <c r="E150" i="8"/>
  <c r="B150" i="8"/>
  <c r="E149" i="8"/>
  <c r="B149" i="8"/>
  <c r="E148" i="8"/>
  <c r="B148" i="8"/>
  <c r="E147" i="8"/>
  <c r="B147" i="8"/>
  <c r="E146" i="8"/>
  <c r="B146" i="8"/>
  <c r="E145" i="8"/>
  <c r="B145" i="8"/>
  <c r="E144" i="8"/>
  <c r="B144" i="8"/>
  <c r="E143" i="8"/>
  <c r="B143" i="8"/>
  <c r="E142" i="8"/>
  <c r="B142" i="8"/>
  <c r="E141" i="8"/>
  <c r="B141" i="8"/>
  <c r="E140" i="8"/>
  <c r="B140" i="8"/>
  <c r="E139" i="8"/>
  <c r="B139" i="8"/>
  <c r="E138" i="8"/>
  <c r="B138" i="8"/>
  <c r="E137" i="8"/>
  <c r="B137" i="8"/>
  <c r="E136" i="8"/>
  <c r="B136" i="8"/>
  <c r="E135" i="8"/>
  <c r="B135" i="8"/>
  <c r="E134" i="8"/>
  <c r="B134" i="8"/>
  <c r="E133" i="8"/>
  <c r="B133" i="8"/>
  <c r="E132" i="8"/>
  <c r="B132" i="8"/>
  <c r="E131" i="8"/>
  <c r="B131" i="8"/>
  <c r="E130" i="8"/>
  <c r="B130" i="8"/>
  <c r="E129" i="8"/>
  <c r="B129" i="8"/>
  <c r="E128" i="8"/>
  <c r="B128" i="8"/>
  <c r="E127" i="8"/>
  <c r="B127" i="8"/>
  <c r="E126" i="8"/>
  <c r="B126" i="8"/>
  <c r="E125" i="8"/>
  <c r="B125" i="8"/>
  <c r="E124" i="8"/>
  <c r="B124" i="8"/>
  <c r="E123" i="8"/>
  <c r="B123" i="8"/>
  <c r="E122" i="8"/>
  <c r="B122" i="8"/>
  <c r="E121" i="8"/>
  <c r="B121" i="8"/>
  <c r="E120" i="8"/>
  <c r="B120" i="8"/>
  <c r="E119" i="8"/>
  <c r="B119" i="8"/>
  <c r="E118" i="8"/>
  <c r="B118" i="8"/>
  <c r="E117" i="8"/>
  <c r="B117" i="8"/>
  <c r="E116" i="8"/>
  <c r="B116" i="8"/>
  <c r="E115" i="8"/>
  <c r="B115" i="8"/>
  <c r="E114" i="8"/>
  <c r="B114" i="8"/>
  <c r="E113" i="8"/>
  <c r="B113" i="8"/>
  <c r="E112" i="8"/>
  <c r="B112" i="8"/>
  <c r="E111" i="8"/>
  <c r="B111" i="8"/>
  <c r="E110" i="8"/>
  <c r="B110" i="8"/>
  <c r="E109" i="8"/>
  <c r="B109" i="8"/>
  <c r="E108" i="8"/>
  <c r="B108" i="8"/>
  <c r="E107" i="8"/>
  <c r="B107" i="8"/>
  <c r="E106" i="8"/>
  <c r="B106" i="8"/>
  <c r="E105" i="8"/>
  <c r="B105" i="8"/>
  <c r="E104" i="8"/>
  <c r="B104" i="8"/>
  <c r="E103" i="8"/>
  <c r="B103" i="8"/>
  <c r="E102" i="8"/>
  <c r="B102" i="8"/>
  <c r="E101" i="8"/>
  <c r="B101" i="8"/>
  <c r="E100" i="8"/>
  <c r="B100" i="8"/>
  <c r="E99" i="8"/>
  <c r="B99" i="8"/>
  <c r="E98" i="8"/>
  <c r="B98" i="8"/>
  <c r="E97" i="8"/>
  <c r="B97" i="8"/>
  <c r="E96" i="8"/>
  <c r="B96" i="8"/>
  <c r="E95" i="8"/>
  <c r="B95" i="8"/>
  <c r="E94" i="8"/>
  <c r="B94" i="8"/>
  <c r="E93" i="8"/>
  <c r="B93" i="8"/>
  <c r="E92" i="8"/>
  <c r="B92" i="8"/>
  <c r="E91" i="8"/>
  <c r="B91" i="8"/>
  <c r="E90" i="8"/>
  <c r="B90" i="8"/>
  <c r="E89" i="8"/>
  <c r="B89" i="8"/>
  <c r="E88" i="8"/>
  <c r="B88" i="8"/>
  <c r="E87" i="8"/>
  <c r="B87" i="8"/>
  <c r="E86" i="8"/>
  <c r="B86" i="8"/>
  <c r="E85" i="8"/>
  <c r="B85" i="8"/>
  <c r="E84" i="8"/>
  <c r="B84" i="8"/>
  <c r="E83" i="8"/>
  <c r="B83" i="8"/>
  <c r="E82" i="8"/>
  <c r="B82" i="8"/>
  <c r="E81" i="8"/>
  <c r="B81" i="8"/>
  <c r="E80" i="8"/>
  <c r="B80" i="8"/>
  <c r="E79" i="8"/>
  <c r="B79" i="8"/>
  <c r="E78" i="8"/>
  <c r="B78" i="8"/>
  <c r="E77" i="8"/>
  <c r="B77" i="8"/>
  <c r="E76" i="8"/>
  <c r="B76" i="8"/>
  <c r="E75" i="8"/>
  <c r="B75" i="8"/>
  <c r="E74" i="8"/>
  <c r="B74" i="8"/>
  <c r="E73" i="8"/>
  <c r="B73" i="8"/>
  <c r="E72" i="8"/>
  <c r="B72" i="8"/>
  <c r="E71" i="8"/>
  <c r="B71" i="8"/>
  <c r="E70" i="8"/>
  <c r="B70" i="8"/>
  <c r="E69" i="8"/>
  <c r="B69" i="8"/>
  <c r="E68" i="8"/>
  <c r="B68" i="8"/>
  <c r="E67" i="8"/>
  <c r="B67" i="8"/>
  <c r="E66" i="8"/>
  <c r="B66" i="8"/>
  <c r="E65" i="8"/>
  <c r="B65" i="8"/>
  <c r="E64" i="8"/>
  <c r="B64" i="8"/>
  <c r="E63" i="8"/>
  <c r="B63" i="8"/>
  <c r="E62" i="8"/>
  <c r="B62" i="8"/>
  <c r="E61" i="8"/>
  <c r="B61" i="8"/>
  <c r="E60" i="8"/>
  <c r="B60" i="8"/>
  <c r="E59" i="8"/>
  <c r="B59" i="8"/>
  <c r="E58" i="8"/>
  <c r="B58" i="8"/>
  <c r="E57" i="8"/>
  <c r="B57" i="8"/>
  <c r="E56" i="8"/>
  <c r="B56" i="8"/>
  <c r="E55" i="8"/>
  <c r="B55" i="8"/>
  <c r="E54" i="8"/>
  <c r="B54" i="8"/>
  <c r="E53" i="8"/>
  <c r="B53" i="8"/>
  <c r="E52" i="8"/>
  <c r="B52" i="8"/>
  <c r="E51" i="8"/>
  <c r="B51" i="8"/>
  <c r="E50" i="8"/>
  <c r="B50" i="8"/>
  <c r="E49" i="8"/>
  <c r="B49" i="8"/>
  <c r="E48" i="8"/>
  <c r="B48" i="8"/>
  <c r="E47" i="8"/>
  <c r="B47" i="8"/>
  <c r="E46" i="8"/>
  <c r="B46" i="8"/>
  <c r="E45" i="8"/>
  <c r="B45" i="8"/>
  <c r="E44" i="8"/>
  <c r="B44" i="8"/>
  <c r="E43" i="8"/>
  <c r="B43" i="8"/>
  <c r="E42" i="8"/>
  <c r="B42" i="8"/>
  <c r="E41" i="8"/>
  <c r="B41" i="8"/>
  <c r="E40" i="8"/>
  <c r="B40" i="8"/>
  <c r="E39" i="8"/>
  <c r="B39" i="8"/>
  <c r="E38" i="8"/>
  <c r="B38" i="8"/>
  <c r="E37" i="8"/>
  <c r="B37" i="8"/>
  <c r="E36" i="8"/>
  <c r="B36" i="8"/>
  <c r="E35" i="8"/>
  <c r="B35" i="8"/>
  <c r="E34" i="8"/>
  <c r="B34" i="8"/>
  <c r="E33" i="8"/>
  <c r="B33" i="8"/>
  <c r="E32" i="8"/>
  <c r="B32" i="8"/>
  <c r="E31" i="8"/>
  <c r="B31" i="8"/>
  <c r="E30" i="8"/>
  <c r="B30" i="8"/>
  <c r="E29" i="8"/>
  <c r="B29" i="8"/>
  <c r="E28" i="8"/>
  <c r="B28" i="8"/>
  <c r="E27" i="8"/>
  <c r="B27" i="8"/>
  <c r="E26" i="8"/>
  <c r="B26" i="8"/>
  <c r="E25" i="8"/>
  <c r="B25" i="8"/>
  <c r="E24" i="8"/>
  <c r="B24" i="8"/>
  <c r="E23" i="8"/>
  <c r="B23" i="8"/>
  <c r="E22" i="8"/>
  <c r="B22" i="8"/>
  <c r="E21" i="8"/>
  <c r="B21" i="8"/>
  <c r="E20" i="8"/>
  <c r="B20" i="8"/>
  <c r="E19" i="8"/>
  <c r="B19" i="8"/>
  <c r="E18" i="8"/>
  <c r="B18" i="8"/>
  <c r="E17" i="8"/>
  <c r="B17" i="8"/>
  <c r="E16" i="8"/>
  <c r="B16" i="8"/>
  <c r="E15" i="8"/>
  <c r="B15" i="8"/>
  <c r="E14" i="8"/>
  <c r="B14" i="8"/>
  <c r="E13" i="8"/>
  <c r="B13" i="8"/>
  <c r="E12" i="8"/>
  <c r="B12" i="8"/>
  <c r="E11" i="8"/>
  <c r="B11" i="8"/>
  <c r="E10" i="8"/>
  <c r="B10" i="8"/>
  <c r="E9" i="8"/>
  <c r="B9" i="8"/>
  <c r="E8" i="8"/>
  <c r="B8" i="8"/>
  <c r="E7" i="8"/>
  <c r="B7" i="8"/>
  <c r="E6" i="8"/>
  <c r="B6" i="8"/>
  <c r="E5" i="8"/>
  <c r="B5" i="8"/>
  <c r="GT6" i="2"/>
  <c r="GU6" i="2"/>
  <c r="GT7" i="2"/>
  <c r="GU7" i="2"/>
  <c r="GT8" i="2"/>
  <c r="GU8" i="2"/>
  <c r="GT9" i="2"/>
  <c r="GU9" i="2"/>
  <c r="GT10" i="2"/>
  <c r="GU10" i="2"/>
  <c r="GT11" i="2"/>
  <c r="GU11" i="2"/>
  <c r="GT12" i="2"/>
  <c r="GU12" i="2"/>
  <c r="GT13" i="2"/>
  <c r="GU13" i="2"/>
  <c r="GT14" i="2"/>
  <c r="GU14" i="2"/>
  <c r="GT15" i="2"/>
  <c r="GU15" i="2"/>
  <c r="GT16" i="2"/>
  <c r="GU16" i="2"/>
  <c r="GT17" i="2"/>
  <c r="GU17" i="2"/>
  <c r="GT18" i="2"/>
  <c r="GU18" i="2"/>
  <c r="GT19" i="2"/>
  <c r="GU19" i="2"/>
  <c r="GT20" i="2"/>
  <c r="GU20" i="2"/>
  <c r="GT21" i="2"/>
  <c r="GU21" i="2"/>
  <c r="GT22" i="2"/>
  <c r="GU22" i="2"/>
  <c r="GT23" i="2"/>
  <c r="GU23" i="2"/>
  <c r="GT24" i="2"/>
  <c r="GU24" i="2"/>
  <c r="GT25" i="2"/>
  <c r="GU25" i="2"/>
  <c r="GT26" i="2"/>
  <c r="GU26" i="2"/>
  <c r="GT27" i="2"/>
  <c r="GU27" i="2"/>
  <c r="GT28" i="2"/>
  <c r="GU28" i="2"/>
  <c r="GT29" i="2"/>
  <c r="GU29" i="2"/>
  <c r="GT30" i="2"/>
  <c r="GU30" i="2"/>
  <c r="GT31" i="2"/>
  <c r="GU31" i="2"/>
  <c r="GT32" i="2"/>
  <c r="GU32" i="2"/>
  <c r="GT33" i="2"/>
  <c r="GU33" i="2"/>
  <c r="GT34" i="2"/>
  <c r="GU34" i="2"/>
  <c r="GT35" i="2"/>
  <c r="GU35" i="2"/>
  <c r="GT36" i="2"/>
  <c r="GU36" i="2"/>
  <c r="GT37" i="2"/>
  <c r="GU37" i="2"/>
  <c r="GT38" i="2"/>
  <c r="GU38" i="2"/>
  <c r="GT39" i="2"/>
  <c r="GU39" i="2"/>
  <c r="GT40" i="2"/>
  <c r="GU40" i="2"/>
  <c r="GT41" i="2"/>
  <c r="GU41" i="2"/>
  <c r="GT42" i="2"/>
  <c r="GU42" i="2"/>
  <c r="GT43" i="2"/>
  <c r="GU43" i="2"/>
  <c r="GT44" i="2"/>
  <c r="GU44" i="2"/>
  <c r="GT45" i="2"/>
  <c r="GU45" i="2"/>
  <c r="GT46" i="2"/>
  <c r="GU46" i="2"/>
  <c r="GT47" i="2"/>
  <c r="GU47" i="2"/>
  <c r="GT48" i="2"/>
  <c r="GU48" i="2"/>
  <c r="GT49" i="2"/>
  <c r="GU49" i="2"/>
  <c r="GT50" i="2"/>
  <c r="GU50" i="2"/>
  <c r="GT51" i="2"/>
  <c r="GU51" i="2"/>
  <c r="GT52" i="2"/>
  <c r="GU52" i="2"/>
  <c r="GT53" i="2"/>
  <c r="GU53" i="2"/>
  <c r="GT54" i="2"/>
  <c r="GU54" i="2"/>
  <c r="GT55" i="2"/>
  <c r="GU55" i="2"/>
  <c r="GT56" i="2"/>
  <c r="GU56" i="2"/>
  <c r="GT57" i="2"/>
  <c r="GU57" i="2"/>
  <c r="GT58" i="2"/>
  <c r="GU58" i="2"/>
  <c r="GT59" i="2"/>
  <c r="GU59" i="2"/>
  <c r="GT60" i="2"/>
  <c r="GU60" i="2"/>
  <c r="GT61" i="2"/>
  <c r="GU61" i="2"/>
  <c r="GT62" i="2"/>
  <c r="GU62" i="2"/>
  <c r="GT63" i="2"/>
  <c r="GU63" i="2"/>
  <c r="GT64" i="2"/>
  <c r="GU64" i="2"/>
  <c r="GT65" i="2"/>
  <c r="GU65" i="2"/>
  <c r="GT66" i="2"/>
  <c r="GU66" i="2"/>
  <c r="GT67" i="2"/>
  <c r="GU67" i="2"/>
  <c r="GT68" i="2"/>
  <c r="GU68" i="2"/>
  <c r="GT69" i="2"/>
  <c r="GU69" i="2"/>
  <c r="GT70" i="2"/>
  <c r="GU70" i="2"/>
  <c r="GT71" i="2"/>
  <c r="GU71" i="2"/>
  <c r="GT72" i="2"/>
  <c r="GU72" i="2"/>
  <c r="GT73" i="2"/>
  <c r="GU73" i="2"/>
  <c r="GT74" i="2"/>
  <c r="GU74" i="2"/>
  <c r="GT75" i="2"/>
  <c r="GU75" i="2"/>
  <c r="GT76" i="2"/>
  <c r="GU76" i="2"/>
  <c r="GT77" i="2"/>
  <c r="GU77" i="2"/>
  <c r="GT78" i="2"/>
  <c r="GU78" i="2"/>
  <c r="GT79" i="2"/>
  <c r="GU79" i="2"/>
  <c r="GT80" i="2"/>
  <c r="GU80" i="2"/>
  <c r="GT81" i="2"/>
  <c r="GU81" i="2"/>
  <c r="GT82" i="2"/>
  <c r="GU82" i="2"/>
  <c r="GT83" i="2"/>
  <c r="GU83" i="2"/>
  <c r="GT84" i="2"/>
  <c r="GU84" i="2"/>
  <c r="GT85" i="2"/>
  <c r="GU85" i="2"/>
  <c r="GT86" i="2"/>
  <c r="GU86" i="2"/>
  <c r="GT87" i="2"/>
  <c r="GU87" i="2"/>
  <c r="GT88" i="2"/>
  <c r="GU88" i="2"/>
  <c r="GT89" i="2"/>
  <c r="GU89" i="2"/>
  <c r="GT90" i="2"/>
  <c r="GU90" i="2"/>
  <c r="GT91" i="2"/>
  <c r="GU91" i="2"/>
  <c r="GT92" i="2"/>
  <c r="GU92" i="2"/>
  <c r="GT93" i="2"/>
  <c r="GU93" i="2"/>
  <c r="GT94" i="2"/>
  <c r="GU94" i="2"/>
  <c r="GT95" i="2"/>
  <c r="GU95" i="2"/>
  <c r="GT96" i="2"/>
  <c r="GU96" i="2"/>
  <c r="GT97" i="2"/>
  <c r="GU97" i="2"/>
  <c r="GT98" i="2"/>
  <c r="GU98" i="2"/>
  <c r="GT99" i="2"/>
  <c r="GU99" i="2"/>
  <c r="GT100" i="2"/>
  <c r="GU100" i="2"/>
  <c r="GT101" i="2"/>
  <c r="GU101" i="2"/>
  <c r="GT102" i="2"/>
  <c r="GU102" i="2"/>
  <c r="GT103" i="2"/>
  <c r="GU103" i="2"/>
  <c r="GT104" i="2"/>
  <c r="GU104" i="2"/>
  <c r="GT105" i="2"/>
  <c r="GU105" i="2"/>
  <c r="GT106" i="2"/>
  <c r="GU106" i="2"/>
  <c r="GT107" i="2"/>
  <c r="GU107" i="2"/>
  <c r="GT108" i="2"/>
  <c r="GU108" i="2"/>
  <c r="GT109" i="2"/>
  <c r="GU109" i="2"/>
  <c r="GT110" i="2"/>
  <c r="GU110" i="2"/>
  <c r="GT111" i="2"/>
  <c r="GU111" i="2"/>
  <c r="GT112" i="2"/>
  <c r="GU112" i="2"/>
  <c r="GT113" i="2"/>
  <c r="GU113" i="2"/>
  <c r="GT114" i="2"/>
  <c r="GU114" i="2"/>
  <c r="GT115" i="2"/>
  <c r="GU115" i="2"/>
  <c r="GT116" i="2"/>
  <c r="GU116" i="2"/>
  <c r="GT117" i="2"/>
  <c r="GU117" i="2"/>
  <c r="GT118" i="2"/>
  <c r="GU118" i="2"/>
  <c r="GT119" i="2"/>
  <c r="GU119" i="2"/>
  <c r="GT120" i="2"/>
  <c r="GU120" i="2"/>
  <c r="GT121" i="2"/>
  <c r="GU121" i="2"/>
  <c r="GT122" i="2"/>
  <c r="GU122" i="2"/>
  <c r="GT123" i="2"/>
  <c r="GU123" i="2"/>
  <c r="GT124" i="2"/>
  <c r="GU124" i="2"/>
  <c r="GT125" i="2"/>
  <c r="GU125" i="2"/>
  <c r="GT126" i="2"/>
  <c r="GU126" i="2"/>
  <c r="GT127" i="2"/>
  <c r="GU127" i="2"/>
  <c r="GT128" i="2"/>
  <c r="GU128" i="2"/>
  <c r="GT129" i="2"/>
  <c r="GU129" i="2"/>
  <c r="GT130" i="2"/>
  <c r="GU130" i="2"/>
  <c r="GT131" i="2"/>
  <c r="GU131" i="2"/>
  <c r="GT132" i="2"/>
  <c r="GU132" i="2"/>
  <c r="GT133" i="2"/>
  <c r="GU133" i="2"/>
  <c r="GT134" i="2"/>
  <c r="GU134" i="2"/>
  <c r="GT135" i="2"/>
  <c r="GU135" i="2"/>
  <c r="GT136" i="2"/>
  <c r="GU136" i="2"/>
  <c r="GT137" i="2"/>
  <c r="GU137" i="2"/>
  <c r="GT138" i="2"/>
  <c r="GU138" i="2"/>
  <c r="GT139" i="2"/>
  <c r="GU139" i="2"/>
  <c r="GT140" i="2"/>
  <c r="GU140" i="2"/>
  <c r="GT141" i="2"/>
  <c r="GU141" i="2"/>
  <c r="GT142" i="2"/>
  <c r="GU142" i="2"/>
  <c r="GT143" i="2"/>
  <c r="GU143" i="2"/>
  <c r="GT144" i="2"/>
  <c r="GU144" i="2"/>
  <c r="GT145" i="2"/>
  <c r="GU145" i="2"/>
  <c r="GT146" i="2"/>
  <c r="GU146" i="2"/>
  <c r="GT147" i="2"/>
  <c r="GU147" i="2"/>
  <c r="GT148" i="2"/>
  <c r="GU148" i="2"/>
  <c r="GT149" i="2"/>
  <c r="GU149" i="2"/>
  <c r="GT150" i="2"/>
  <c r="GU150" i="2"/>
  <c r="GT151" i="2"/>
  <c r="GU151" i="2"/>
  <c r="GT152" i="2"/>
  <c r="GU152" i="2"/>
  <c r="GT153" i="2"/>
  <c r="GU153" i="2"/>
  <c r="GT154" i="2"/>
  <c r="GU154" i="2"/>
  <c r="GT155" i="2"/>
  <c r="GU155" i="2"/>
  <c r="GT156" i="2"/>
  <c r="GU156" i="2"/>
  <c r="GT157" i="2"/>
  <c r="GU157" i="2"/>
  <c r="GT158" i="2"/>
  <c r="GU158" i="2"/>
  <c r="GT159" i="2"/>
  <c r="GU159" i="2"/>
  <c r="GT160" i="2"/>
  <c r="GU160" i="2"/>
  <c r="GT161" i="2"/>
  <c r="GU161" i="2"/>
  <c r="GT162" i="2"/>
  <c r="GU162" i="2"/>
  <c r="GT163" i="2"/>
  <c r="GU163" i="2"/>
  <c r="GT164" i="2"/>
  <c r="GU164" i="2"/>
  <c r="GT165" i="2"/>
  <c r="GU165" i="2"/>
  <c r="GT166" i="2"/>
  <c r="GU166" i="2"/>
  <c r="GT167" i="2"/>
  <c r="GU167" i="2"/>
  <c r="GT168" i="2"/>
  <c r="GU168" i="2"/>
  <c r="GT169" i="2"/>
  <c r="GU169" i="2"/>
  <c r="GT170" i="2"/>
  <c r="GU170" i="2"/>
  <c r="GT171" i="2"/>
  <c r="GU171" i="2"/>
  <c r="GT172" i="2"/>
  <c r="GU172" i="2"/>
  <c r="GT173" i="2"/>
  <c r="GU173" i="2"/>
  <c r="GT174" i="2"/>
  <c r="GU174" i="2"/>
  <c r="GT175" i="2"/>
  <c r="GU175" i="2"/>
  <c r="GT176" i="2"/>
  <c r="GU176" i="2"/>
  <c r="GT177" i="2"/>
  <c r="GU177" i="2"/>
  <c r="GT178" i="2"/>
  <c r="GU178" i="2"/>
  <c r="GT179" i="2"/>
  <c r="GU179" i="2"/>
  <c r="GT180" i="2"/>
  <c r="GU180" i="2"/>
  <c r="GT181" i="2"/>
  <c r="GU181" i="2"/>
  <c r="GT182" i="2"/>
  <c r="GU182" i="2"/>
  <c r="GT183" i="2"/>
  <c r="GU183" i="2"/>
  <c r="GT184" i="2"/>
  <c r="GU184" i="2"/>
  <c r="GT185" i="2"/>
  <c r="GU185" i="2"/>
  <c r="GT186" i="2"/>
  <c r="GU186" i="2"/>
  <c r="GT187" i="2"/>
  <c r="GU187" i="2"/>
  <c r="GT188" i="2"/>
  <c r="GU188" i="2"/>
  <c r="GT189" i="2"/>
  <c r="GU189" i="2"/>
  <c r="GT190" i="2"/>
  <c r="GU190" i="2"/>
  <c r="GT191" i="2"/>
  <c r="GU191" i="2"/>
  <c r="GT192" i="2"/>
  <c r="GU192" i="2"/>
  <c r="GT193" i="2"/>
  <c r="GU193" i="2"/>
  <c r="GT194" i="2"/>
  <c r="GU194" i="2"/>
  <c r="GT195" i="2"/>
  <c r="GU195" i="2"/>
  <c r="GT196" i="2"/>
  <c r="GU196" i="2"/>
  <c r="GT197" i="2"/>
  <c r="GU197" i="2"/>
  <c r="GT198" i="2"/>
  <c r="GU198" i="2"/>
  <c r="GT199" i="2"/>
  <c r="GU199" i="2"/>
  <c r="GT200" i="2"/>
  <c r="GU200" i="2"/>
  <c r="GT201" i="2"/>
  <c r="GU201" i="2"/>
  <c r="GT202" i="2"/>
  <c r="GU202" i="2"/>
  <c r="GT203" i="2"/>
  <c r="GU203" i="2"/>
  <c r="GT204" i="2"/>
  <c r="GU204" i="2"/>
  <c r="GT205" i="2"/>
  <c r="GU205" i="2"/>
  <c r="GT206" i="2"/>
  <c r="GU206" i="2"/>
  <c r="GT207" i="2"/>
  <c r="GU207" i="2"/>
  <c r="GT208" i="2"/>
  <c r="GU208" i="2"/>
  <c r="GT209" i="2"/>
  <c r="GU209" i="2"/>
  <c r="GT210" i="2"/>
  <c r="GU210" i="2"/>
  <c r="GT211" i="2"/>
  <c r="GU211" i="2"/>
  <c r="GT212" i="2"/>
  <c r="GU212" i="2"/>
  <c r="GT213" i="2"/>
  <c r="GU213" i="2"/>
  <c r="GT214" i="2"/>
  <c r="GU214" i="2"/>
  <c r="GT215" i="2"/>
  <c r="GU215" i="2"/>
  <c r="GT216" i="2"/>
  <c r="GU216" i="2"/>
  <c r="GT217" i="2"/>
  <c r="GU217" i="2"/>
  <c r="GT218" i="2"/>
  <c r="GU218" i="2"/>
  <c r="GT219" i="2"/>
  <c r="GU219" i="2"/>
  <c r="GT220" i="2"/>
  <c r="GU220" i="2"/>
  <c r="GT221" i="2"/>
  <c r="GU221" i="2"/>
  <c r="GT222" i="2"/>
  <c r="GU222" i="2"/>
  <c r="GT223" i="2"/>
  <c r="GU223" i="2"/>
  <c r="GT224" i="2"/>
  <c r="GU224" i="2"/>
  <c r="GT225" i="2"/>
  <c r="GU225" i="2"/>
  <c r="GT226" i="2"/>
  <c r="GU226" i="2"/>
  <c r="GT227" i="2"/>
  <c r="GU227" i="2"/>
  <c r="GT228" i="2"/>
  <c r="GU228" i="2"/>
  <c r="GT229" i="2"/>
  <c r="GU229" i="2"/>
  <c r="GT230" i="2"/>
  <c r="GU230" i="2"/>
  <c r="GT231" i="2"/>
  <c r="GU231" i="2"/>
  <c r="GT232" i="2"/>
  <c r="GU232" i="2"/>
  <c r="GT233" i="2"/>
  <c r="GU233" i="2"/>
  <c r="GT234" i="2"/>
  <c r="GU234" i="2"/>
  <c r="GT235" i="2"/>
  <c r="GU235" i="2"/>
  <c r="GT236" i="2"/>
  <c r="GU236" i="2"/>
  <c r="GT237" i="2"/>
  <c r="GU237" i="2"/>
  <c r="GT238" i="2"/>
  <c r="GU238" i="2"/>
  <c r="GT239" i="2"/>
  <c r="GU239" i="2"/>
  <c r="GT240" i="2"/>
  <c r="GU240" i="2"/>
  <c r="GT241" i="2"/>
  <c r="GU241" i="2"/>
  <c r="GT242" i="2"/>
  <c r="GU242" i="2"/>
  <c r="GT243" i="2"/>
  <c r="GU243" i="2"/>
  <c r="GT244" i="2"/>
  <c r="GU244" i="2"/>
  <c r="GT245" i="2"/>
  <c r="GU245" i="2"/>
  <c r="GT246" i="2"/>
  <c r="GU246" i="2"/>
  <c r="GT247" i="2"/>
  <c r="GU247" i="2"/>
  <c r="GT248" i="2"/>
  <c r="GU248" i="2"/>
  <c r="GT249" i="2"/>
  <c r="GU249" i="2"/>
  <c r="GT250" i="2"/>
  <c r="GU250" i="2"/>
  <c r="GT251" i="2"/>
  <c r="GU251" i="2"/>
  <c r="GT252" i="2"/>
  <c r="GU252" i="2"/>
  <c r="GT253" i="2"/>
  <c r="GU253" i="2"/>
  <c r="GT254" i="2"/>
  <c r="GU254" i="2"/>
  <c r="GT255" i="2"/>
  <c r="GU255" i="2"/>
  <c r="GT256" i="2"/>
  <c r="GU256" i="2"/>
  <c r="GT257" i="2"/>
  <c r="GU257" i="2"/>
  <c r="GT258" i="2"/>
  <c r="GU258" i="2"/>
  <c r="GT259" i="2"/>
  <c r="GU259" i="2"/>
  <c r="GT260" i="2"/>
  <c r="GU260" i="2"/>
  <c r="GT261" i="2"/>
  <c r="GU261" i="2"/>
  <c r="GT262" i="2"/>
  <c r="GU262" i="2"/>
  <c r="GT263" i="2"/>
  <c r="GU263" i="2"/>
  <c r="GT264" i="2"/>
  <c r="GU264" i="2"/>
  <c r="GT265" i="2"/>
  <c r="GU265" i="2"/>
  <c r="GT266" i="2"/>
  <c r="GU266" i="2"/>
  <c r="GT267" i="2"/>
  <c r="GU267" i="2"/>
  <c r="GT268" i="2"/>
  <c r="GU268" i="2"/>
  <c r="GT269" i="2"/>
  <c r="GU269" i="2"/>
  <c r="GT270" i="2"/>
  <c r="GU270" i="2"/>
  <c r="GT271" i="2"/>
  <c r="GU271" i="2"/>
  <c r="GT272" i="2"/>
  <c r="GU272" i="2"/>
  <c r="GT273" i="2"/>
  <c r="GU273" i="2"/>
  <c r="GT274" i="2"/>
  <c r="GU274" i="2"/>
  <c r="GT275" i="2"/>
  <c r="GU275" i="2"/>
  <c r="GT276" i="2"/>
  <c r="GU276" i="2"/>
  <c r="GT277" i="2"/>
  <c r="GU277" i="2"/>
  <c r="GT278" i="2"/>
  <c r="GU278" i="2"/>
  <c r="GT279" i="2"/>
  <c r="GU279" i="2"/>
  <c r="GT280" i="2"/>
  <c r="GU280" i="2"/>
  <c r="GT281" i="2"/>
  <c r="GU281" i="2"/>
  <c r="GT282" i="2"/>
  <c r="GU282" i="2"/>
  <c r="GT283" i="2"/>
  <c r="GU283" i="2"/>
  <c r="GT284" i="2"/>
  <c r="GU284" i="2"/>
  <c r="GT285" i="2"/>
  <c r="GU285" i="2"/>
  <c r="GT286" i="2"/>
  <c r="GU286" i="2"/>
  <c r="GT287" i="2"/>
  <c r="GU287" i="2"/>
  <c r="GT288" i="2"/>
  <c r="GU288" i="2"/>
  <c r="GT289" i="2"/>
  <c r="GU289" i="2"/>
  <c r="GT290" i="2"/>
  <c r="GU290" i="2"/>
  <c r="GT291" i="2"/>
  <c r="GU291" i="2"/>
  <c r="GT292" i="2"/>
  <c r="GU292" i="2"/>
  <c r="GT293" i="2"/>
  <c r="GU293" i="2"/>
  <c r="GT294" i="2"/>
  <c r="GU294" i="2"/>
  <c r="GT295" i="2"/>
  <c r="GU295" i="2"/>
  <c r="GT296" i="2"/>
  <c r="GU296" i="2"/>
  <c r="GT297" i="2"/>
  <c r="GU297" i="2"/>
  <c r="GT298" i="2"/>
  <c r="GU298" i="2"/>
  <c r="GT299" i="2"/>
  <c r="GU299" i="2"/>
  <c r="GT300" i="2"/>
  <c r="GU300" i="2"/>
  <c r="GT301" i="2"/>
  <c r="GU301" i="2"/>
  <c r="GT302" i="2"/>
  <c r="GU302" i="2"/>
  <c r="GT303" i="2"/>
  <c r="GU303" i="2"/>
  <c r="GT304" i="2"/>
  <c r="GU304" i="2"/>
  <c r="GT305" i="2"/>
  <c r="GU305" i="2"/>
  <c r="GT306" i="2"/>
  <c r="GU306" i="2"/>
  <c r="GT307" i="2"/>
  <c r="GU307" i="2"/>
  <c r="GT308" i="2"/>
  <c r="GU308" i="2"/>
  <c r="GT309" i="2"/>
  <c r="GU309" i="2"/>
  <c r="GT310" i="2"/>
  <c r="GU310" i="2"/>
  <c r="GT311" i="2"/>
  <c r="GU311" i="2"/>
  <c r="GT312" i="2"/>
  <c r="GU312" i="2"/>
  <c r="GT313" i="2"/>
  <c r="GU313" i="2"/>
  <c r="GT314" i="2"/>
  <c r="GU314" i="2"/>
  <c r="GT315" i="2"/>
  <c r="GU315" i="2"/>
  <c r="GT316" i="2"/>
  <c r="GU316" i="2"/>
  <c r="GT317" i="2"/>
  <c r="GU317" i="2"/>
  <c r="GT318" i="2"/>
  <c r="GU318" i="2"/>
  <c r="GT319" i="2"/>
  <c r="GU319" i="2"/>
  <c r="GT320" i="2"/>
  <c r="GU320" i="2"/>
  <c r="GT321" i="2"/>
  <c r="GU321" i="2"/>
  <c r="GT322" i="2"/>
  <c r="GU322" i="2"/>
  <c r="GT323" i="2"/>
  <c r="GU323" i="2"/>
  <c r="GT324" i="2"/>
  <c r="GU324" i="2"/>
  <c r="GT325" i="2"/>
  <c r="GU325" i="2"/>
  <c r="GT326" i="2"/>
  <c r="GU326" i="2"/>
  <c r="GT327" i="2"/>
  <c r="GU327" i="2"/>
  <c r="GT328" i="2"/>
  <c r="GU328" i="2"/>
  <c r="GT329" i="2"/>
  <c r="GU329" i="2"/>
  <c r="GT330" i="2"/>
  <c r="GU330" i="2"/>
  <c r="GT331" i="2"/>
  <c r="GU331" i="2"/>
  <c r="GT332" i="2"/>
  <c r="GU332" i="2"/>
  <c r="GT333" i="2"/>
  <c r="GU333" i="2"/>
  <c r="GT334" i="2"/>
  <c r="GU334" i="2"/>
  <c r="GT335" i="2"/>
  <c r="GU335" i="2"/>
  <c r="GT336" i="2"/>
  <c r="GU336" i="2"/>
  <c r="GT337" i="2"/>
  <c r="GU337" i="2"/>
  <c r="GT338" i="2"/>
  <c r="GU338" i="2"/>
  <c r="GT339" i="2"/>
  <c r="GU339" i="2"/>
  <c r="GT340" i="2"/>
  <c r="GU340" i="2"/>
  <c r="GT341" i="2"/>
  <c r="GU341" i="2"/>
  <c r="GT342" i="2"/>
  <c r="GU342" i="2"/>
  <c r="GT343" i="2"/>
  <c r="GU343" i="2"/>
  <c r="GT344" i="2"/>
  <c r="GU344" i="2"/>
  <c r="GT345" i="2"/>
  <c r="GU345" i="2"/>
  <c r="GT346" i="2"/>
  <c r="GU346" i="2"/>
  <c r="GT347" i="2"/>
  <c r="GU347" i="2"/>
  <c r="GT348" i="2"/>
  <c r="GU348" i="2"/>
  <c r="GT349" i="2"/>
  <c r="GU349" i="2"/>
  <c r="GT350" i="2"/>
  <c r="GU350" i="2"/>
  <c r="GT351" i="2"/>
  <c r="GU351" i="2"/>
  <c r="GT352" i="2"/>
  <c r="GU352" i="2"/>
  <c r="GT353" i="2"/>
  <c r="GU353" i="2"/>
  <c r="GT354" i="2"/>
  <c r="GU354" i="2"/>
  <c r="GT355" i="2"/>
  <c r="GU355" i="2"/>
  <c r="GT356" i="2"/>
  <c r="GU356" i="2"/>
  <c r="GT357" i="2"/>
  <c r="GU357" i="2"/>
  <c r="GT358" i="2"/>
  <c r="GU358" i="2"/>
  <c r="GT359" i="2"/>
  <c r="GU359" i="2"/>
  <c r="GT360" i="2"/>
  <c r="GU360" i="2"/>
  <c r="GT361" i="2"/>
  <c r="GU361" i="2"/>
  <c r="GT362" i="2"/>
  <c r="GU362" i="2"/>
  <c r="GT363" i="2"/>
  <c r="GU363" i="2"/>
  <c r="GT364" i="2"/>
  <c r="GU364" i="2"/>
  <c r="GT365" i="2"/>
  <c r="GU365" i="2"/>
  <c r="GT366" i="2"/>
  <c r="GU366" i="2"/>
  <c r="GT367" i="2"/>
  <c r="GU367" i="2"/>
  <c r="GT368" i="2"/>
  <c r="GU368" i="2"/>
  <c r="GT369" i="2"/>
  <c r="GU369" i="2"/>
  <c r="GT370" i="2"/>
  <c r="GU370" i="2"/>
  <c r="GT371" i="2"/>
  <c r="GU371" i="2"/>
  <c r="GT372" i="2"/>
  <c r="GU372" i="2"/>
  <c r="GT373" i="2"/>
  <c r="GU373" i="2"/>
  <c r="GT374" i="2"/>
  <c r="GU374" i="2"/>
  <c r="GT375" i="2"/>
  <c r="GU375" i="2"/>
  <c r="GT376" i="2"/>
  <c r="GU376" i="2"/>
  <c r="GT377" i="2"/>
  <c r="GU377" i="2"/>
  <c r="GT378" i="2"/>
  <c r="GU378" i="2"/>
  <c r="GT379" i="2"/>
  <c r="GU379" i="2"/>
  <c r="GT380" i="2"/>
  <c r="GU380" i="2"/>
  <c r="GT381" i="2"/>
  <c r="GU381" i="2"/>
  <c r="GT382" i="2"/>
  <c r="GU382" i="2"/>
  <c r="GT383" i="2"/>
  <c r="GU383" i="2"/>
  <c r="GT384" i="2"/>
  <c r="GU384" i="2"/>
  <c r="GT385" i="2"/>
  <c r="GU385" i="2"/>
  <c r="GT386" i="2"/>
  <c r="GU386" i="2"/>
  <c r="GT387" i="2"/>
  <c r="GU387" i="2"/>
  <c r="GT388" i="2"/>
  <c r="GU388" i="2"/>
  <c r="GT389" i="2"/>
  <c r="GU389" i="2"/>
  <c r="GT390" i="2"/>
  <c r="GU390" i="2"/>
  <c r="GT391" i="2"/>
  <c r="GU391" i="2"/>
  <c r="GT392" i="2"/>
  <c r="GU392" i="2"/>
  <c r="GT393" i="2"/>
  <c r="GU393" i="2"/>
  <c r="GT394" i="2"/>
  <c r="GU394" i="2"/>
  <c r="GT395" i="2"/>
  <c r="GU395" i="2"/>
  <c r="GT396" i="2"/>
  <c r="GU396" i="2"/>
  <c r="GT397" i="2"/>
  <c r="GU397" i="2"/>
  <c r="GT398" i="2"/>
  <c r="GU398" i="2"/>
  <c r="GT399" i="2"/>
  <c r="GU399" i="2"/>
  <c r="GT400" i="2"/>
  <c r="GU400" i="2"/>
  <c r="GT401" i="2"/>
  <c r="GU401" i="2"/>
  <c r="GT402" i="2"/>
  <c r="GU402" i="2"/>
  <c r="GT403" i="2"/>
  <c r="GU403" i="2"/>
  <c r="GT404" i="2"/>
  <c r="GU404" i="2"/>
  <c r="GT405" i="2"/>
  <c r="GU405" i="2"/>
  <c r="GT406" i="2"/>
  <c r="GU406" i="2"/>
  <c r="GT407" i="2"/>
  <c r="GU407" i="2"/>
  <c r="GT408" i="2"/>
  <c r="GU408" i="2"/>
  <c r="GT409" i="2"/>
  <c r="GU409" i="2"/>
  <c r="GT410" i="2"/>
  <c r="GU410" i="2"/>
  <c r="GT411" i="2"/>
  <c r="GU411" i="2"/>
  <c r="GT412" i="2"/>
  <c r="GU412" i="2"/>
  <c r="GT413" i="2"/>
  <c r="GU413" i="2"/>
  <c r="GT414" i="2"/>
  <c r="GU414" i="2"/>
  <c r="GT415" i="2"/>
  <c r="GU415" i="2"/>
  <c r="GT416" i="2"/>
  <c r="GU416" i="2"/>
  <c r="GT417" i="2"/>
  <c r="GU417" i="2"/>
  <c r="GT418" i="2"/>
  <c r="GU418" i="2"/>
  <c r="GT419" i="2"/>
  <c r="GU419" i="2"/>
  <c r="GT420" i="2"/>
  <c r="GU420" i="2"/>
  <c r="GT421" i="2"/>
  <c r="GU421" i="2"/>
  <c r="GT422" i="2"/>
  <c r="GU422" i="2"/>
  <c r="GT423" i="2"/>
  <c r="GU423" i="2"/>
  <c r="GT424" i="2"/>
  <c r="GU424" i="2"/>
  <c r="GT425" i="2"/>
  <c r="GU425" i="2"/>
  <c r="GT426" i="2"/>
  <c r="GU426" i="2"/>
  <c r="GT427" i="2"/>
  <c r="GU427" i="2"/>
  <c r="GT428" i="2"/>
  <c r="GU428" i="2"/>
  <c r="GT429" i="2"/>
  <c r="GU429" i="2"/>
  <c r="GT430" i="2"/>
  <c r="GU430" i="2"/>
  <c r="GT431" i="2"/>
  <c r="GU431" i="2"/>
  <c r="GT432" i="2"/>
  <c r="GU432" i="2"/>
  <c r="GT433" i="2"/>
  <c r="GU433" i="2"/>
  <c r="GT434" i="2"/>
  <c r="GU434" i="2"/>
  <c r="GT435" i="2"/>
  <c r="GU435" i="2"/>
  <c r="GT436" i="2"/>
  <c r="GU436" i="2"/>
  <c r="GT437" i="2"/>
  <c r="GU437" i="2"/>
  <c r="GT438" i="2"/>
  <c r="GU438" i="2"/>
  <c r="GT439" i="2"/>
  <c r="GU439" i="2"/>
  <c r="GT440" i="2"/>
  <c r="GU440" i="2"/>
  <c r="GT441" i="2"/>
  <c r="GU441" i="2"/>
  <c r="GT442" i="2"/>
  <c r="GU442" i="2"/>
  <c r="GT443" i="2"/>
  <c r="GU443" i="2"/>
  <c r="GT444" i="2"/>
  <c r="GU444" i="2"/>
  <c r="GT445" i="2"/>
  <c r="GU445" i="2"/>
  <c r="GT446" i="2"/>
  <c r="GU446" i="2"/>
  <c r="GT447" i="2"/>
  <c r="GU447" i="2"/>
  <c r="GT448" i="2"/>
  <c r="GU448" i="2"/>
  <c r="GT449" i="2"/>
  <c r="GU449" i="2"/>
  <c r="GT450" i="2"/>
  <c r="GU450" i="2"/>
  <c r="GT451" i="2"/>
  <c r="GU451" i="2"/>
  <c r="GT452" i="2"/>
  <c r="GU452" i="2"/>
  <c r="GT453" i="2"/>
  <c r="GU453" i="2"/>
  <c r="GT454" i="2"/>
  <c r="GU454" i="2"/>
  <c r="GT455" i="2"/>
  <c r="GU455" i="2"/>
  <c r="GT456" i="2"/>
  <c r="GU456" i="2"/>
  <c r="GT457" i="2"/>
  <c r="GU457" i="2"/>
  <c r="GT458" i="2"/>
  <c r="GU458" i="2"/>
  <c r="GT459" i="2"/>
  <c r="GU459" i="2"/>
  <c r="GT460" i="2"/>
  <c r="GU460" i="2"/>
  <c r="GT461" i="2"/>
  <c r="GU461" i="2"/>
  <c r="GT462" i="2"/>
  <c r="GU462" i="2"/>
  <c r="GT463" i="2"/>
  <c r="GU463" i="2"/>
  <c r="GT464" i="2"/>
  <c r="GU464" i="2"/>
  <c r="GT465" i="2"/>
  <c r="GU465" i="2"/>
  <c r="GT466" i="2"/>
  <c r="GU466" i="2"/>
  <c r="GT467" i="2"/>
  <c r="GU467" i="2"/>
  <c r="GT468" i="2"/>
  <c r="GU468" i="2"/>
  <c r="GT469" i="2"/>
  <c r="GU469" i="2"/>
  <c r="GT470" i="2"/>
  <c r="GU470" i="2"/>
  <c r="GT471" i="2"/>
  <c r="GU471" i="2"/>
  <c r="GT472" i="2"/>
  <c r="GU472" i="2"/>
  <c r="GT473" i="2"/>
  <c r="GU473" i="2"/>
  <c r="GT474" i="2"/>
  <c r="GU474" i="2"/>
  <c r="GT475" i="2"/>
  <c r="GU475" i="2"/>
  <c r="GT476" i="2"/>
  <c r="GU476" i="2"/>
  <c r="GT477" i="2"/>
  <c r="GU477" i="2"/>
  <c r="GT478" i="2"/>
  <c r="GU478" i="2"/>
  <c r="GT479" i="2"/>
  <c r="GU479" i="2"/>
  <c r="GT480" i="2"/>
  <c r="GU480" i="2"/>
  <c r="GT481" i="2"/>
  <c r="GU481" i="2"/>
  <c r="GT482" i="2"/>
  <c r="GU482" i="2"/>
  <c r="GT483" i="2"/>
  <c r="GU483" i="2"/>
  <c r="GT484" i="2"/>
  <c r="GU484" i="2"/>
  <c r="GT485" i="2"/>
  <c r="GU485" i="2"/>
  <c r="GT486" i="2"/>
  <c r="GU486" i="2"/>
  <c r="GT487" i="2"/>
  <c r="GU487" i="2"/>
  <c r="GT488" i="2"/>
  <c r="GU488" i="2"/>
  <c r="GT489" i="2"/>
  <c r="GU489" i="2"/>
  <c r="GT490" i="2"/>
  <c r="GU490" i="2"/>
  <c r="GT491" i="2"/>
  <c r="GU491" i="2"/>
  <c r="GT492" i="2"/>
  <c r="GU492" i="2"/>
  <c r="GT493" i="2"/>
  <c r="GU493" i="2"/>
  <c r="GT494" i="2"/>
  <c r="GU494" i="2"/>
  <c r="GT495" i="2"/>
  <c r="GU495" i="2"/>
  <c r="GT496" i="2"/>
  <c r="GU496" i="2"/>
  <c r="GT497" i="2"/>
  <c r="GU497" i="2"/>
  <c r="GT498" i="2"/>
  <c r="GU498" i="2"/>
  <c r="GT499" i="2"/>
  <c r="GU499" i="2"/>
  <c r="GT500" i="2"/>
  <c r="GU500" i="2"/>
  <c r="GT501" i="2"/>
  <c r="GU501" i="2"/>
  <c r="GT502" i="2"/>
  <c r="GU502" i="2"/>
  <c r="GT503" i="2"/>
  <c r="GU503" i="2"/>
  <c r="GT504" i="2"/>
  <c r="GU504" i="2"/>
  <c r="GT505" i="2"/>
  <c r="GU505" i="2"/>
  <c r="GT506" i="2"/>
  <c r="GU506" i="2"/>
  <c r="GT507" i="2"/>
  <c r="GU507" i="2"/>
  <c r="GT508" i="2"/>
  <c r="GU508" i="2"/>
  <c r="GT509" i="2"/>
  <c r="GU509" i="2"/>
  <c r="GT510" i="2"/>
  <c r="GU510" i="2"/>
  <c r="GT511" i="2"/>
  <c r="GU511" i="2"/>
  <c r="GT512" i="2"/>
  <c r="GU512" i="2"/>
  <c r="GT513" i="2"/>
  <c r="GU513" i="2"/>
  <c r="GT514" i="2"/>
  <c r="GU514" i="2"/>
  <c r="GT515" i="2"/>
  <c r="GU515" i="2"/>
  <c r="GT516" i="2"/>
  <c r="GU516" i="2"/>
  <c r="GT517" i="2"/>
  <c r="GU517" i="2"/>
  <c r="GT518" i="2"/>
  <c r="GU518" i="2"/>
  <c r="GT519" i="2"/>
  <c r="GU519" i="2"/>
  <c r="GT520" i="2"/>
  <c r="GU520" i="2"/>
  <c r="GT521" i="2"/>
  <c r="GU521" i="2"/>
  <c r="GT522" i="2"/>
  <c r="GU522" i="2"/>
  <c r="GT523" i="2"/>
  <c r="GU523" i="2"/>
  <c r="GT524" i="2"/>
  <c r="GU524" i="2"/>
  <c r="GT525" i="2"/>
  <c r="GU525" i="2"/>
  <c r="GT526" i="2"/>
  <c r="GU526" i="2"/>
  <c r="GT527" i="2"/>
  <c r="GU527" i="2"/>
  <c r="GT528" i="2"/>
  <c r="GU528" i="2"/>
  <c r="GT529" i="2"/>
  <c r="GU529" i="2"/>
  <c r="GT530" i="2"/>
  <c r="GU530" i="2"/>
  <c r="GT531" i="2"/>
  <c r="GU531" i="2"/>
  <c r="GT532" i="2"/>
  <c r="GU532" i="2"/>
  <c r="GT533" i="2"/>
  <c r="GU533" i="2"/>
  <c r="GT534" i="2"/>
  <c r="GU534" i="2"/>
  <c r="GT535" i="2"/>
  <c r="GU535" i="2"/>
  <c r="GT536" i="2"/>
  <c r="GU536" i="2"/>
  <c r="GT537" i="2"/>
  <c r="GU537" i="2"/>
  <c r="GT538" i="2"/>
  <c r="GU538" i="2"/>
  <c r="GT539" i="2"/>
  <c r="GU539" i="2"/>
  <c r="GT540" i="2"/>
  <c r="GU540" i="2"/>
  <c r="GT541" i="2"/>
  <c r="GU541" i="2"/>
  <c r="GT542" i="2"/>
  <c r="GU542" i="2"/>
  <c r="GT543" i="2"/>
  <c r="GU543" i="2"/>
  <c r="GT544" i="2"/>
  <c r="GU544" i="2"/>
  <c r="GT545" i="2"/>
  <c r="GU545" i="2"/>
  <c r="GT546" i="2"/>
  <c r="GU546" i="2"/>
  <c r="GT547" i="2"/>
  <c r="GU547" i="2"/>
  <c r="GT548" i="2"/>
  <c r="GU548" i="2"/>
  <c r="GT549" i="2"/>
  <c r="GU549" i="2"/>
  <c r="GT550" i="2"/>
  <c r="GU550" i="2"/>
  <c r="GT551" i="2"/>
  <c r="GU551" i="2"/>
  <c r="GT552" i="2"/>
  <c r="GU552" i="2"/>
  <c r="GT553" i="2"/>
  <c r="GU553" i="2"/>
  <c r="GT554" i="2"/>
  <c r="GU554" i="2"/>
  <c r="GT555" i="2"/>
  <c r="GU555" i="2"/>
  <c r="GT556" i="2"/>
  <c r="GU556" i="2"/>
  <c r="GT557" i="2"/>
  <c r="GU557" i="2"/>
  <c r="GT558" i="2"/>
  <c r="GU558" i="2"/>
  <c r="GT559" i="2"/>
  <c r="GU559" i="2"/>
  <c r="GT560" i="2"/>
  <c r="GU560" i="2"/>
  <c r="GT561" i="2"/>
  <c r="GU561" i="2"/>
  <c r="GT562" i="2"/>
  <c r="GU562" i="2"/>
  <c r="GT563" i="2"/>
  <c r="GU563" i="2"/>
  <c r="GT564" i="2"/>
  <c r="GU564" i="2"/>
  <c r="GT565" i="2"/>
  <c r="GU565" i="2"/>
  <c r="GT566" i="2"/>
  <c r="GU566" i="2"/>
  <c r="GT567" i="2"/>
  <c r="GU567" i="2"/>
  <c r="GT568" i="2"/>
  <c r="GU568" i="2"/>
  <c r="GT569" i="2"/>
  <c r="GU569" i="2"/>
  <c r="GT570" i="2"/>
  <c r="GU570" i="2"/>
  <c r="GT571" i="2"/>
  <c r="GU571" i="2"/>
  <c r="GT572" i="2"/>
  <c r="GU572" i="2"/>
  <c r="GT573" i="2"/>
  <c r="GU573" i="2"/>
  <c r="GT574" i="2"/>
  <c r="GU574" i="2"/>
  <c r="GT575" i="2"/>
  <c r="GU575" i="2"/>
  <c r="GT576" i="2"/>
  <c r="GU576" i="2"/>
  <c r="GT577" i="2"/>
  <c r="GU577" i="2"/>
  <c r="GT578" i="2"/>
  <c r="GU578" i="2"/>
  <c r="GT579" i="2"/>
  <c r="GU579" i="2"/>
  <c r="GT580" i="2"/>
  <c r="GU580" i="2"/>
  <c r="GT581" i="2"/>
  <c r="GU581" i="2"/>
  <c r="GT582" i="2"/>
  <c r="GU582" i="2"/>
  <c r="GT583" i="2"/>
  <c r="GU583" i="2"/>
  <c r="GT584" i="2"/>
  <c r="GU584" i="2"/>
  <c r="GT585" i="2"/>
  <c r="GU585" i="2"/>
  <c r="GT586" i="2"/>
  <c r="GU586" i="2"/>
  <c r="GT587" i="2"/>
  <c r="GU587" i="2"/>
  <c r="GT588" i="2"/>
  <c r="GU588" i="2"/>
  <c r="GT589" i="2"/>
  <c r="GU589" i="2"/>
  <c r="GT590" i="2"/>
  <c r="GU590" i="2"/>
  <c r="GT591" i="2"/>
  <c r="GU591" i="2"/>
  <c r="GT592" i="2"/>
  <c r="GU592" i="2"/>
  <c r="GT593" i="2"/>
  <c r="GU593" i="2"/>
  <c r="GT594" i="2"/>
  <c r="GU594" i="2"/>
  <c r="GT595" i="2"/>
  <c r="GU595" i="2"/>
  <c r="GT596" i="2"/>
  <c r="GU596" i="2"/>
  <c r="GT597" i="2"/>
  <c r="GU597" i="2"/>
  <c r="GT598" i="2"/>
  <c r="GU598" i="2"/>
  <c r="GT599" i="2"/>
  <c r="GU599" i="2"/>
  <c r="GT600" i="2"/>
  <c r="GU600" i="2"/>
  <c r="GT601" i="2"/>
  <c r="GU601" i="2"/>
  <c r="GT602" i="2"/>
  <c r="GU602" i="2"/>
  <c r="GT603" i="2"/>
  <c r="GU603" i="2"/>
  <c r="GT604" i="2"/>
  <c r="GU604" i="2"/>
  <c r="GT605" i="2"/>
  <c r="GU605" i="2"/>
  <c r="GT606" i="2"/>
  <c r="GU606" i="2"/>
  <c r="GT607" i="2"/>
  <c r="GU607" i="2"/>
  <c r="GT608" i="2"/>
  <c r="GU608" i="2"/>
  <c r="GT609" i="2"/>
  <c r="GU609" i="2"/>
  <c r="GT610" i="2"/>
  <c r="GU610" i="2"/>
  <c r="GT611" i="2"/>
  <c r="GU611" i="2"/>
  <c r="GT612" i="2"/>
  <c r="GU612" i="2"/>
  <c r="GT613" i="2"/>
  <c r="GU613" i="2"/>
  <c r="GT614" i="2"/>
  <c r="GU614" i="2"/>
  <c r="GT615" i="2"/>
  <c r="GU615" i="2"/>
  <c r="GT616" i="2"/>
  <c r="GU616" i="2"/>
  <c r="GT617" i="2"/>
  <c r="GU617" i="2"/>
  <c r="GT618" i="2"/>
  <c r="GU618" i="2"/>
  <c r="GT619" i="2"/>
  <c r="GU619" i="2"/>
  <c r="GT620" i="2"/>
  <c r="GU620" i="2"/>
  <c r="GT621" i="2"/>
  <c r="GU621" i="2"/>
  <c r="GT622" i="2"/>
  <c r="GU622" i="2"/>
  <c r="GT623" i="2"/>
  <c r="GU623" i="2"/>
  <c r="GT624" i="2"/>
  <c r="GU624" i="2"/>
  <c r="GT625" i="2"/>
  <c r="GU625" i="2"/>
  <c r="GT626" i="2"/>
  <c r="GU626" i="2"/>
  <c r="GT627" i="2"/>
  <c r="GU627" i="2"/>
  <c r="GT628" i="2"/>
  <c r="GU628" i="2"/>
  <c r="GT629" i="2"/>
  <c r="GU629" i="2"/>
  <c r="GT630" i="2"/>
  <c r="GU630" i="2"/>
  <c r="GT631" i="2"/>
  <c r="GU631" i="2"/>
  <c r="GT632" i="2"/>
  <c r="GU632" i="2"/>
  <c r="GT633" i="2"/>
  <c r="GU633" i="2"/>
  <c r="GT634" i="2"/>
  <c r="GU634" i="2"/>
  <c r="GT635" i="2"/>
  <c r="GU635" i="2"/>
  <c r="GT636" i="2"/>
  <c r="GU636" i="2"/>
  <c r="GT637" i="2"/>
  <c r="GU637" i="2"/>
  <c r="GT638" i="2"/>
  <c r="GU638" i="2"/>
  <c r="GT639" i="2"/>
  <c r="GU639" i="2"/>
  <c r="GT640" i="2"/>
  <c r="GU640" i="2"/>
  <c r="GT641" i="2"/>
  <c r="GU641" i="2"/>
  <c r="GT642" i="2"/>
  <c r="GU642" i="2"/>
  <c r="GT643" i="2"/>
  <c r="GU643" i="2"/>
  <c r="GT644" i="2"/>
  <c r="GU644" i="2"/>
  <c r="GT645" i="2"/>
  <c r="GU645" i="2"/>
  <c r="GT646" i="2"/>
  <c r="GU646" i="2"/>
  <c r="GT647" i="2"/>
  <c r="GU647" i="2"/>
  <c r="GT648" i="2"/>
  <c r="GU648" i="2"/>
  <c r="GT649" i="2"/>
  <c r="GU649" i="2"/>
  <c r="GT650" i="2"/>
  <c r="GU650" i="2"/>
  <c r="GT651" i="2"/>
  <c r="GU651" i="2"/>
  <c r="GT652" i="2"/>
  <c r="GU652" i="2"/>
  <c r="GT653" i="2"/>
  <c r="GU653" i="2"/>
  <c r="GT654" i="2"/>
  <c r="GU654" i="2"/>
  <c r="GT655" i="2"/>
  <c r="GU655" i="2"/>
  <c r="GT656" i="2"/>
  <c r="GU656" i="2"/>
  <c r="GT657" i="2"/>
  <c r="GU657" i="2"/>
  <c r="GT658" i="2"/>
  <c r="GU658" i="2"/>
  <c r="GT659" i="2"/>
  <c r="GU659" i="2"/>
  <c r="GT660" i="2"/>
  <c r="GU660" i="2"/>
  <c r="GT661" i="2"/>
  <c r="GU661" i="2"/>
  <c r="GT662" i="2"/>
  <c r="GU662" i="2"/>
  <c r="GT663" i="2"/>
  <c r="GU663" i="2"/>
  <c r="GT664" i="2"/>
  <c r="GU664" i="2"/>
  <c r="GT665" i="2"/>
  <c r="GU665" i="2"/>
  <c r="GT666" i="2"/>
  <c r="GU666" i="2"/>
  <c r="GT667" i="2"/>
  <c r="GU667" i="2"/>
  <c r="GT668" i="2"/>
  <c r="GU668" i="2"/>
  <c r="GT669" i="2"/>
  <c r="GU669" i="2"/>
  <c r="GT670" i="2"/>
  <c r="GU670" i="2"/>
  <c r="GT671" i="2"/>
  <c r="GU671" i="2"/>
  <c r="GT672" i="2"/>
  <c r="GU672" i="2"/>
  <c r="GT673" i="2"/>
  <c r="GU673" i="2"/>
  <c r="GT674" i="2"/>
  <c r="GU674" i="2"/>
  <c r="GT675" i="2"/>
  <c r="GU675" i="2"/>
  <c r="GT676" i="2"/>
  <c r="GU676" i="2"/>
  <c r="GT677" i="2"/>
  <c r="GU677" i="2"/>
  <c r="GT678" i="2"/>
  <c r="GU678" i="2"/>
  <c r="GT679" i="2"/>
  <c r="GU679" i="2"/>
  <c r="GT680" i="2"/>
  <c r="GU680" i="2"/>
  <c r="GT681" i="2"/>
  <c r="GU681" i="2"/>
  <c r="GT682" i="2"/>
  <c r="GU682" i="2"/>
  <c r="GT683" i="2"/>
  <c r="GU683" i="2"/>
  <c r="GT684" i="2"/>
  <c r="GU684" i="2"/>
  <c r="GT685" i="2"/>
  <c r="GU685" i="2"/>
  <c r="GT686" i="2"/>
  <c r="GU686" i="2"/>
  <c r="GT687" i="2"/>
  <c r="GU687" i="2"/>
  <c r="GT688" i="2"/>
  <c r="GU688" i="2"/>
  <c r="GT689" i="2"/>
  <c r="GU689" i="2"/>
  <c r="GT690" i="2"/>
  <c r="GU690" i="2"/>
  <c r="GT691" i="2"/>
  <c r="GU691" i="2"/>
  <c r="GT692" i="2"/>
  <c r="GU692" i="2"/>
  <c r="GT693" i="2"/>
  <c r="GU693" i="2"/>
  <c r="GT694" i="2"/>
  <c r="GU694" i="2"/>
  <c r="GT695" i="2"/>
  <c r="GU695" i="2"/>
  <c r="GT696" i="2"/>
  <c r="GU696" i="2"/>
  <c r="GT697" i="2"/>
  <c r="GU697" i="2"/>
  <c r="GT698" i="2"/>
  <c r="GU698" i="2"/>
  <c r="GT699" i="2"/>
  <c r="GU699" i="2"/>
  <c r="GT700" i="2"/>
  <c r="GU700" i="2"/>
  <c r="GT701" i="2"/>
  <c r="GU701" i="2"/>
  <c r="GT702" i="2"/>
  <c r="GU702" i="2"/>
  <c r="GT703" i="2"/>
  <c r="GU703" i="2"/>
  <c r="GT704" i="2"/>
  <c r="GU704" i="2"/>
  <c r="GT705" i="2"/>
  <c r="GU705" i="2"/>
  <c r="GT706" i="2"/>
  <c r="GU706" i="2"/>
  <c r="GT707" i="2"/>
  <c r="GU707" i="2"/>
  <c r="GT708" i="2"/>
  <c r="GU708" i="2"/>
  <c r="GT709" i="2"/>
  <c r="GU709" i="2"/>
  <c r="GT710" i="2"/>
  <c r="GU710" i="2"/>
  <c r="GT711" i="2"/>
  <c r="GU711" i="2"/>
  <c r="GT712" i="2"/>
  <c r="GU712" i="2"/>
  <c r="GT713" i="2"/>
  <c r="GU713" i="2"/>
  <c r="GT714" i="2"/>
  <c r="GU714" i="2"/>
  <c r="GT715" i="2"/>
  <c r="GU715" i="2"/>
  <c r="GT716" i="2"/>
  <c r="GU716" i="2"/>
  <c r="GT717" i="2"/>
  <c r="GU717" i="2"/>
  <c r="GT718" i="2"/>
  <c r="GU718" i="2"/>
  <c r="GT719" i="2"/>
  <c r="GU719" i="2"/>
  <c r="GT720" i="2"/>
  <c r="GU720" i="2"/>
  <c r="GT721" i="2"/>
  <c r="GU721" i="2"/>
  <c r="GT722" i="2"/>
  <c r="GU722" i="2"/>
  <c r="GT723" i="2"/>
  <c r="GU723" i="2"/>
  <c r="GT724" i="2"/>
  <c r="GU724" i="2"/>
  <c r="GT725" i="2"/>
  <c r="GU725" i="2"/>
  <c r="GT726" i="2"/>
  <c r="GU726" i="2"/>
  <c r="GT727" i="2"/>
  <c r="GU727" i="2"/>
  <c r="GT728" i="2"/>
  <c r="GU728" i="2"/>
  <c r="GT729" i="2"/>
  <c r="GU729" i="2"/>
  <c r="GT730" i="2"/>
  <c r="GU730" i="2"/>
  <c r="GT731" i="2"/>
  <c r="GU731" i="2"/>
  <c r="GT732" i="2"/>
  <c r="GU732" i="2"/>
  <c r="GT733" i="2"/>
  <c r="GU733" i="2"/>
  <c r="GT734" i="2"/>
  <c r="GU734" i="2"/>
  <c r="GT735" i="2"/>
  <c r="GU735" i="2"/>
  <c r="GT736" i="2"/>
  <c r="GU736" i="2"/>
  <c r="GT737" i="2"/>
  <c r="GU737" i="2"/>
  <c r="GT738" i="2"/>
  <c r="GU738" i="2"/>
  <c r="GT739" i="2"/>
  <c r="GU739" i="2"/>
  <c r="GT740" i="2"/>
  <c r="GU740" i="2"/>
  <c r="GT741" i="2"/>
  <c r="GU741" i="2"/>
  <c r="GT742" i="2"/>
  <c r="GU742" i="2"/>
  <c r="GT743" i="2"/>
  <c r="GU743" i="2"/>
  <c r="GT744" i="2"/>
  <c r="GU744" i="2"/>
  <c r="GT745" i="2"/>
  <c r="GU745" i="2"/>
  <c r="GT746" i="2"/>
  <c r="GU746" i="2"/>
  <c r="GT747" i="2"/>
  <c r="GU747" i="2"/>
  <c r="GT748" i="2"/>
  <c r="GU748" i="2"/>
  <c r="GT749" i="2"/>
  <c r="GU749" i="2"/>
  <c r="GT750" i="2"/>
  <c r="GU750" i="2"/>
  <c r="GT751" i="2"/>
  <c r="GU751" i="2"/>
  <c r="GT752" i="2"/>
  <c r="GU752" i="2"/>
  <c r="GT753" i="2"/>
  <c r="GU753" i="2"/>
  <c r="GT754" i="2"/>
  <c r="GU754" i="2"/>
  <c r="GT755" i="2"/>
  <c r="GU755" i="2"/>
  <c r="GT756" i="2"/>
  <c r="GU756" i="2"/>
  <c r="GT757" i="2"/>
  <c r="GU757" i="2"/>
  <c r="GT758" i="2"/>
  <c r="GU758" i="2"/>
  <c r="GT759" i="2"/>
  <c r="GU759" i="2"/>
  <c r="GT760" i="2"/>
  <c r="GU760" i="2"/>
  <c r="GT761" i="2"/>
  <c r="GU761" i="2"/>
  <c r="GT762" i="2"/>
  <c r="GU762" i="2"/>
  <c r="GT763" i="2"/>
  <c r="GU763" i="2"/>
  <c r="GT764" i="2"/>
  <c r="GU764" i="2"/>
  <c r="GT765" i="2"/>
  <c r="GU765" i="2"/>
  <c r="GT766" i="2"/>
  <c r="GU766" i="2"/>
  <c r="GT767" i="2"/>
  <c r="GU767" i="2"/>
  <c r="GT768" i="2"/>
  <c r="GU768" i="2"/>
  <c r="GT769" i="2"/>
  <c r="GU769" i="2"/>
  <c r="GT770" i="2"/>
  <c r="GU770" i="2"/>
  <c r="GT771" i="2"/>
  <c r="GU771" i="2"/>
  <c r="GT772" i="2"/>
  <c r="GU772" i="2"/>
  <c r="GT773" i="2"/>
  <c r="GU773" i="2"/>
  <c r="GT774" i="2"/>
  <c r="GU774" i="2"/>
  <c r="GT775" i="2"/>
  <c r="GU775" i="2"/>
  <c r="GT776" i="2"/>
  <c r="GU776" i="2"/>
  <c r="GT777" i="2"/>
  <c r="GU777" i="2"/>
  <c r="GT778" i="2"/>
  <c r="GU778" i="2"/>
  <c r="GT779" i="2"/>
  <c r="GU779" i="2"/>
  <c r="GT780" i="2"/>
  <c r="GU780" i="2"/>
  <c r="GT781" i="2"/>
  <c r="GU781" i="2"/>
  <c r="GT782" i="2"/>
  <c r="GU782" i="2"/>
  <c r="GT783" i="2"/>
  <c r="GU783" i="2"/>
  <c r="GT784" i="2"/>
  <c r="GU784" i="2"/>
  <c r="GT785" i="2"/>
  <c r="GU785" i="2"/>
  <c r="GT786" i="2"/>
  <c r="GU786" i="2"/>
  <c r="GT787" i="2"/>
  <c r="GU787" i="2"/>
  <c r="GT788" i="2"/>
  <c r="GU788" i="2"/>
  <c r="GT789" i="2"/>
  <c r="GU789" i="2"/>
  <c r="GT790" i="2"/>
  <c r="GU790" i="2"/>
  <c r="GT791" i="2"/>
  <c r="GU791" i="2"/>
  <c r="GT792" i="2"/>
  <c r="GU792" i="2"/>
  <c r="GT793" i="2"/>
  <c r="GU793" i="2"/>
  <c r="GT794" i="2"/>
  <c r="GU794" i="2"/>
  <c r="GT795" i="2"/>
  <c r="GU795" i="2"/>
  <c r="GT796" i="2"/>
  <c r="GU796" i="2"/>
  <c r="GT797" i="2"/>
  <c r="GU797" i="2"/>
  <c r="GT798" i="2"/>
  <c r="GU798" i="2"/>
  <c r="GT799" i="2"/>
  <c r="GU799" i="2"/>
  <c r="GT800" i="2"/>
  <c r="GU800" i="2"/>
  <c r="GT801" i="2"/>
  <c r="GU801" i="2"/>
  <c r="GT802" i="2"/>
  <c r="GU802" i="2"/>
  <c r="GT803" i="2"/>
  <c r="GU803" i="2"/>
  <c r="GT804" i="2"/>
  <c r="GU804" i="2"/>
  <c r="GT805" i="2"/>
  <c r="GU805" i="2"/>
  <c r="GT806" i="2"/>
  <c r="GU806" i="2"/>
  <c r="GT807" i="2"/>
  <c r="GU807" i="2"/>
  <c r="GT808" i="2"/>
  <c r="GU808" i="2"/>
  <c r="GT809" i="2"/>
  <c r="GU809" i="2"/>
  <c r="GT810" i="2"/>
  <c r="GU810" i="2"/>
  <c r="GT811" i="2"/>
  <c r="GU811" i="2"/>
  <c r="GT812" i="2"/>
  <c r="GU812" i="2"/>
  <c r="GT813" i="2"/>
  <c r="GU813" i="2"/>
  <c r="GT814" i="2"/>
  <c r="GU814" i="2"/>
  <c r="GT815" i="2"/>
  <c r="GU815" i="2"/>
  <c r="GT816" i="2"/>
  <c r="GU816" i="2"/>
  <c r="GT817" i="2"/>
  <c r="GU817" i="2"/>
  <c r="GT818" i="2"/>
  <c r="GU818" i="2"/>
  <c r="GT819" i="2"/>
  <c r="GU819" i="2"/>
  <c r="GT820" i="2"/>
  <c r="GU820" i="2"/>
  <c r="GT821" i="2"/>
  <c r="GU821" i="2"/>
  <c r="GT822" i="2"/>
  <c r="GU822" i="2"/>
  <c r="GT823" i="2"/>
  <c r="GU823" i="2"/>
  <c r="GT824" i="2"/>
  <c r="GU824" i="2"/>
  <c r="GT825" i="2"/>
  <c r="GU825" i="2"/>
  <c r="GT826" i="2"/>
  <c r="GU826" i="2"/>
  <c r="GT827" i="2"/>
  <c r="GU827" i="2"/>
  <c r="GT828" i="2"/>
  <c r="GU828" i="2"/>
  <c r="GT829" i="2"/>
  <c r="GU829" i="2"/>
  <c r="GT830" i="2"/>
  <c r="GU830" i="2"/>
  <c r="GT831" i="2"/>
  <c r="GU831" i="2"/>
  <c r="GT832" i="2"/>
  <c r="GU832" i="2"/>
  <c r="GT833" i="2"/>
  <c r="GU833" i="2"/>
  <c r="GT834" i="2"/>
  <c r="GU834" i="2"/>
  <c r="GT835" i="2"/>
  <c r="GU835" i="2"/>
  <c r="GT836" i="2"/>
  <c r="GU836" i="2"/>
  <c r="GT837" i="2"/>
  <c r="GU837" i="2"/>
  <c r="GT838" i="2"/>
  <c r="GU838" i="2"/>
  <c r="GT839" i="2"/>
  <c r="GU839" i="2"/>
  <c r="GT840" i="2"/>
  <c r="GU840" i="2"/>
  <c r="GT841" i="2"/>
  <c r="GU841" i="2"/>
  <c r="GT842" i="2"/>
  <c r="GU842" i="2"/>
  <c r="GT843" i="2"/>
  <c r="GU843" i="2"/>
  <c r="GT844" i="2"/>
  <c r="GU844" i="2"/>
  <c r="GT845" i="2"/>
  <c r="GU845" i="2"/>
  <c r="GT846" i="2"/>
  <c r="GU846" i="2"/>
  <c r="GT847" i="2"/>
  <c r="GU847" i="2"/>
  <c r="GT848" i="2"/>
  <c r="GU848" i="2"/>
  <c r="GT849" i="2"/>
  <c r="GU849" i="2"/>
  <c r="GT850" i="2"/>
  <c r="GU850" i="2"/>
  <c r="GT851" i="2"/>
  <c r="GU851" i="2"/>
  <c r="GT852" i="2"/>
  <c r="GU852" i="2"/>
  <c r="GT853" i="2"/>
  <c r="GU853" i="2"/>
  <c r="GT854" i="2"/>
  <c r="GU854" i="2"/>
  <c r="GT855" i="2"/>
  <c r="GU855" i="2"/>
  <c r="GT856" i="2"/>
  <c r="GU856" i="2"/>
  <c r="GT857" i="2"/>
  <c r="GU857" i="2"/>
  <c r="GT858" i="2"/>
  <c r="GU858" i="2"/>
  <c r="GT859" i="2"/>
  <c r="GU859" i="2"/>
  <c r="GT860" i="2"/>
  <c r="GU860" i="2"/>
  <c r="GT861" i="2"/>
  <c r="GU861" i="2"/>
  <c r="GT862" i="2"/>
  <c r="GU862" i="2"/>
  <c r="GT863" i="2"/>
  <c r="GU863" i="2"/>
  <c r="GT864" i="2"/>
  <c r="GU864" i="2"/>
  <c r="GT865" i="2"/>
  <c r="GU865" i="2"/>
  <c r="GT866" i="2"/>
  <c r="GU866" i="2"/>
  <c r="GT867" i="2"/>
  <c r="GU867" i="2"/>
  <c r="GT868" i="2"/>
  <c r="GU868" i="2"/>
  <c r="GT869" i="2"/>
  <c r="GU869" i="2"/>
  <c r="GT870" i="2"/>
  <c r="GU870" i="2"/>
  <c r="GT871" i="2"/>
  <c r="GU871" i="2"/>
  <c r="GT872" i="2"/>
  <c r="GU872" i="2"/>
  <c r="GT873" i="2"/>
  <c r="GU873" i="2"/>
  <c r="GT874" i="2"/>
  <c r="GU874" i="2"/>
  <c r="GT875" i="2"/>
  <c r="GU875" i="2"/>
  <c r="GT876" i="2"/>
  <c r="GU876" i="2"/>
  <c r="GT877" i="2"/>
  <c r="GU877" i="2"/>
  <c r="GT878" i="2"/>
  <c r="GU878" i="2"/>
  <c r="GT879" i="2"/>
  <c r="GU879" i="2"/>
  <c r="GT880" i="2"/>
  <c r="GU880" i="2"/>
  <c r="GT881" i="2"/>
  <c r="GU881" i="2"/>
  <c r="GT882" i="2"/>
  <c r="GU882" i="2"/>
  <c r="GT883" i="2"/>
  <c r="GU883" i="2"/>
  <c r="GT884" i="2"/>
  <c r="GU884" i="2"/>
  <c r="GT885" i="2"/>
  <c r="GU885" i="2"/>
  <c r="GT886" i="2"/>
  <c r="GU886" i="2"/>
  <c r="GT887" i="2"/>
  <c r="GU887" i="2"/>
  <c r="GT888" i="2"/>
  <c r="GU888" i="2"/>
  <c r="GT889" i="2"/>
  <c r="GU889" i="2"/>
  <c r="GT890" i="2"/>
  <c r="GU890" i="2"/>
  <c r="GT891" i="2"/>
  <c r="GU891" i="2"/>
  <c r="GT892" i="2"/>
  <c r="GU892" i="2"/>
  <c r="GT893" i="2"/>
  <c r="GU893" i="2"/>
  <c r="GT894" i="2"/>
  <c r="GU894" i="2"/>
  <c r="GT895" i="2"/>
  <c r="GU895" i="2"/>
  <c r="GT896" i="2"/>
  <c r="GU896" i="2"/>
  <c r="GT897" i="2"/>
  <c r="GU897" i="2"/>
  <c r="GT898" i="2"/>
  <c r="GU898" i="2"/>
  <c r="GT899" i="2"/>
  <c r="GU899" i="2"/>
  <c r="GT900" i="2"/>
  <c r="GU900" i="2"/>
  <c r="GT901" i="2"/>
  <c r="GU901" i="2"/>
  <c r="GT902" i="2"/>
  <c r="GU902" i="2"/>
  <c r="GT903" i="2"/>
  <c r="GU903" i="2"/>
  <c r="GT904" i="2"/>
  <c r="GU904" i="2"/>
  <c r="GT905" i="2"/>
  <c r="GU905" i="2"/>
  <c r="GT906" i="2"/>
  <c r="GU906" i="2"/>
  <c r="GT907" i="2"/>
  <c r="GU907" i="2"/>
  <c r="GT908" i="2"/>
  <c r="GU908" i="2"/>
  <c r="GT909" i="2"/>
  <c r="GU909" i="2"/>
  <c r="GT910" i="2"/>
  <c r="GU910" i="2"/>
  <c r="GT911" i="2"/>
  <c r="GU911" i="2"/>
  <c r="GT912" i="2"/>
  <c r="GU912" i="2"/>
  <c r="GT913" i="2"/>
  <c r="GU913" i="2"/>
  <c r="GT914" i="2"/>
  <c r="GU914" i="2"/>
  <c r="GT915" i="2"/>
  <c r="GU915" i="2"/>
  <c r="GT916" i="2"/>
  <c r="GU916" i="2"/>
  <c r="GT917" i="2"/>
  <c r="GU917" i="2"/>
  <c r="GT918" i="2"/>
  <c r="GU918" i="2"/>
  <c r="GT919" i="2"/>
  <c r="GU919" i="2"/>
  <c r="GT920" i="2"/>
  <c r="GU920" i="2"/>
  <c r="GT921" i="2"/>
  <c r="GU921" i="2"/>
  <c r="GT922" i="2"/>
  <c r="GU922" i="2"/>
  <c r="GT923" i="2"/>
  <c r="GU923" i="2"/>
  <c r="GT924" i="2"/>
  <c r="GU924" i="2"/>
  <c r="GT925" i="2"/>
  <c r="GU925" i="2"/>
  <c r="GT926" i="2"/>
  <c r="GU926" i="2"/>
  <c r="GT927" i="2"/>
  <c r="GU927" i="2"/>
  <c r="GT928" i="2"/>
  <c r="GU928" i="2"/>
  <c r="GT929" i="2"/>
  <c r="GU929" i="2"/>
  <c r="GT930" i="2"/>
  <c r="GU930" i="2"/>
  <c r="GT931" i="2"/>
  <c r="GU931" i="2"/>
  <c r="GT932" i="2"/>
  <c r="GU932" i="2"/>
  <c r="GT933" i="2"/>
  <c r="GU933" i="2"/>
  <c r="GT934" i="2"/>
  <c r="GU934" i="2"/>
  <c r="GT935" i="2"/>
  <c r="GU935" i="2"/>
  <c r="GT936" i="2"/>
  <c r="GU936" i="2"/>
  <c r="GT937" i="2"/>
  <c r="GU937" i="2"/>
  <c r="GT938" i="2"/>
  <c r="GU938" i="2"/>
  <c r="GT939" i="2"/>
  <c r="GU939" i="2"/>
  <c r="GT940" i="2"/>
  <c r="GU940" i="2"/>
  <c r="GT941" i="2"/>
  <c r="GU941" i="2"/>
  <c r="GT942" i="2"/>
  <c r="GU942" i="2"/>
  <c r="GT943" i="2"/>
  <c r="GU943" i="2"/>
  <c r="GT944" i="2"/>
  <c r="GU944" i="2"/>
  <c r="GT945" i="2"/>
  <c r="GU945" i="2"/>
  <c r="GT946" i="2"/>
  <c r="GU946" i="2"/>
  <c r="GT947" i="2"/>
  <c r="GU947" i="2"/>
  <c r="GT948" i="2"/>
  <c r="GU948" i="2"/>
  <c r="GT949" i="2"/>
  <c r="GU949" i="2"/>
  <c r="GT950" i="2"/>
  <c r="GU950" i="2"/>
  <c r="GT951" i="2"/>
  <c r="GU951" i="2"/>
  <c r="GT952" i="2"/>
  <c r="GU952" i="2"/>
  <c r="GT953" i="2"/>
  <c r="GU953" i="2"/>
  <c r="GT954" i="2"/>
  <c r="GU954" i="2"/>
  <c r="GT955" i="2"/>
  <c r="GU955" i="2"/>
  <c r="GT956" i="2"/>
  <c r="GU956" i="2"/>
  <c r="GT957" i="2"/>
  <c r="GU957" i="2"/>
  <c r="GT958" i="2"/>
  <c r="GU958" i="2"/>
  <c r="GT959" i="2"/>
  <c r="GU959" i="2"/>
  <c r="GT960" i="2"/>
  <c r="GU960" i="2"/>
  <c r="GT961" i="2"/>
  <c r="GU961" i="2"/>
  <c r="GT962" i="2"/>
  <c r="GU962" i="2"/>
  <c r="GT963" i="2"/>
  <c r="GU963" i="2"/>
  <c r="GT964" i="2"/>
  <c r="GU964" i="2"/>
  <c r="GT965" i="2"/>
  <c r="GU965" i="2"/>
  <c r="GT966" i="2"/>
  <c r="GU966" i="2"/>
  <c r="GT967" i="2"/>
  <c r="GU967" i="2"/>
  <c r="GT968" i="2"/>
  <c r="GU968" i="2"/>
  <c r="GT969" i="2"/>
  <c r="GU969" i="2"/>
  <c r="GT970" i="2"/>
  <c r="GU970" i="2"/>
  <c r="GT971" i="2"/>
  <c r="GU971" i="2"/>
  <c r="GT972" i="2"/>
  <c r="GU972" i="2"/>
  <c r="GT973" i="2"/>
  <c r="GU973" i="2"/>
  <c r="GT974" i="2"/>
  <c r="GU974" i="2"/>
  <c r="GT975" i="2"/>
  <c r="GU975" i="2"/>
  <c r="GT976" i="2"/>
  <c r="GU976" i="2"/>
  <c r="GT977" i="2"/>
  <c r="GU977" i="2"/>
  <c r="GT978" i="2"/>
  <c r="GU978" i="2"/>
  <c r="GT979" i="2"/>
  <c r="GU979" i="2"/>
  <c r="GT980" i="2"/>
  <c r="GU980" i="2"/>
  <c r="GT981" i="2"/>
  <c r="GU981" i="2"/>
  <c r="GT982" i="2"/>
  <c r="GU982" i="2"/>
  <c r="GT983" i="2"/>
  <c r="GU983" i="2"/>
  <c r="GT984" i="2"/>
  <c r="GU984" i="2"/>
  <c r="GT985" i="2"/>
  <c r="GU985" i="2"/>
  <c r="GT986" i="2"/>
  <c r="GU986" i="2"/>
  <c r="GT987" i="2"/>
  <c r="GU987" i="2"/>
  <c r="GT988" i="2"/>
  <c r="GU988" i="2"/>
  <c r="GT989" i="2"/>
  <c r="GU989" i="2"/>
  <c r="GT990" i="2"/>
  <c r="GU990" i="2"/>
  <c r="GT991" i="2"/>
  <c r="GU991" i="2"/>
  <c r="GT992" i="2"/>
  <c r="GU992" i="2"/>
  <c r="GT993" i="2"/>
  <c r="GU993" i="2"/>
  <c r="GT994" i="2"/>
  <c r="GU994" i="2"/>
  <c r="GT995" i="2"/>
  <c r="GU995" i="2"/>
  <c r="GT996" i="2"/>
  <c r="GU996" i="2"/>
  <c r="GT997" i="2"/>
  <c r="GU997" i="2"/>
  <c r="GT998" i="2"/>
  <c r="GU998" i="2"/>
  <c r="GT999" i="2"/>
  <c r="GU999" i="2"/>
  <c r="GT1000" i="2"/>
  <c r="GU1000" i="2"/>
  <c r="GT1001" i="2"/>
  <c r="GU1001" i="2"/>
  <c r="GT1002" i="2"/>
  <c r="GU1002" i="2"/>
  <c r="GT1003" i="2"/>
  <c r="GU1003" i="2"/>
  <c r="GT1004" i="2"/>
  <c r="GU1004" i="2"/>
  <c r="GT1005" i="2"/>
  <c r="GU1005" i="2"/>
  <c r="GT1006" i="2"/>
  <c r="GU1006" i="2"/>
  <c r="GT1007" i="2"/>
  <c r="GU1007" i="2"/>
  <c r="GT1008" i="2"/>
  <c r="GU1008" i="2"/>
  <c r="GT1009" i="2"/>
  <c r="GU1009" i="2"/>
  <c r="GT1010" i="2"/>
  <c r="GU1010" i="2"/>
  <c r="GT1011" i="2"/>
  <c r="GU1011" i="2"/>
  <c r="GT1012" i="2"/>
  <c r="GU1012" i="2"/>
  <c r="GT1013" i="2"/>
  <c r="GU1013" i="2"/>
  <c r="GT1014" i="2"/>
  <c r="GU1014" i="2"/>
  <c r="GU5" i="2"/>
  <c r="AJ510" i="2"/>
</calcChain>
</file>

<file path=xl/sharedStrings.xml><?xml version="1.0" encoding="utf-8"?>
<sst xmlns="http://schemas.openxmlformats.org/spreadsheetml/2006/main" count="61540" uniqueCount="5541">
  <si>
    <t>Zurich Pol-Num</t>
  </si>
  <si>
    <t>Line of Business</t>
  </si>
  <si>
    <t>Store # or other unique identifier
Succursale</t>
  </si>
  <si>
    <t>Insured /Customer Name
Nom client</t>
  </si>
  <si>
    <t>Mailing Address 1
Adresse</t>
  </si>
  <si>
    <t>Mailing Address 2</t>
  </si>
  <si>
    <t>Mail City
Ville</t>
  </si>
  <si>
    <t>Mail Prov
Province</t>
  </si>
  <si>
    <t>Mail postal code
Code Postal</t>
  </si>
  <si>
    <t>Transaction type
Type de transaction</t>
  </si>
  <si>
    <t>Policy Effective  Date
Date Effective de la police</t>
  </si>
  <si>
    <t>Policy Expiry Date
Date d'expiration de la Police</t>
  </si>
  <si>
    <t>Transaction effective date</t>
  </si>
  <si>
    <t>Endorsement description
Description de l'avenant</t>
  </si>
  <si>
    <t>Time Stamp</t>
  </si>
  <si>
    <t>Loc #
Numéro de branche</t>
  </si>
  <si>
    <t>Location Address 1
Adresse de l'emplacement</t>
  </si>
  <si>
    <t>Location Address 2</t>
  </si>
  <si>
    <t>Loc City
Ville de l'emplacement</t>
  </si>
  <si>
    <t>Loc Prov
Province de l'emplacement</t>
  </si>
  <si>
    <t>Location postal code
Code Postal de l'emplacement</t>
  </si>
  <si>
    <t>Yr Built
Année de construction</t>
  </si>
  <si>
    <t>No.of Stories
Nombre d'étages</t>
  </si>
  <si>
    <t>Construction
Type de construction</t>
  </si>
  <si>
    <t>Occupancy
Occupation</t>
  </si>
  <si>
    <t xml:space="preserve">Neighbouring Exposure (3 options: stand alone, mall, residential)
Risques Avoisinants </t>
  </si>
  <si>
    <t>Annual Sales
Chiffre d'affaire annuel</t>
  </si>
  <si>
    <t>Industry Code</t>
  </si>
  <si>
    <t>SIC Code</t>
  </si>
  <si>
    <t>Total TIV
Valeurs Totales</t>
  </si>
  <si>
    <t>POED Ded
Franchise POED</t>
  </si>
  <si>
    <t>POED Prem</t>
  </si>
  <si>
    <t>Bldg Limit
Limite bâtiment</t>
  </si>
  <si>
    <t>Bldg Ded</t>
  </si>
  <si>
    <t>Bldg Prem
Prime bâtiment</t>
  </si>
  <si>
    <t>Limit Rents
Limite Loyers</t>
  </si>
  <si>
    <t>Rents Prem
Prime Loyers</t>
  </si>
  <si>
    <t>Business Interruption
Pertes d'exploitation</t>
  </si>
  <si>
    <t>Business Interruption Prem
Prime Pertes d'exploitation</t>
  </si>
  <si>
    <t xml:space="preserve">Indemnity Period (months)
Période d'indemnisation (mois)
</t>
  </si>
  <si>
    <t>Equip Limit
Limite Équipement</t>
  </si>
  <si>
    <t>Equip Ded</t>
  </si>
  <si>
    <t>Equip Prem
Prime Équipement</t>
  </si>
  <si>
    <t xml:space="preserve">Stock Ded
</t>
  </si>
  <si>
    <t>Stock Prem
Prime stock</t>
  </si>
  <si>
    <t>EQ Limit
Limite Tremblement de Terre</t>
  </si>
  <si>
    <t>EQ Ded %
Franchise Tremblement de Terre</t>
  </si>
  <si>
    <t>EQ Ded Amount
Franchise Tremblement de Terre</t>
  </si>
  <si>
    <t>EQ Prem</t>
  </si>
  <si>
    <t>FL Limit
Limite Inondation</t>
  </si>
  <si>
    <t>FL Ded Amount
Franchise inondation</t>
  </si>
  <si>
    <t>FL Prem</t>
  </si>
  <si>
    <t>Cyber Limit</t>
  </si>
  <si>
    <t>Cyber Ded</t>
  </si>
  <si>
    <t>Cyber Prem</t>
  </si>
  <si>
    <t>Prm Subtotal
Sous-total Property</t>
  </si>
  <si>
    <t>CGL Limit
Limite responsabilité</t>
  </si>
  <si>
    <t>CGL Ded
Franchise responsabilité</t>
  </si>
  <si>
    <t>B&amp;M Limit
Limite Bris de machines</t>
  </si>
  <si>
    <t>B&amp;M Prem</t>
  </si>
  <si>
    <t>B&amp;M Deductible
Franchise Bris de machines</t>
  </si>
  <si>
    <t>LoP-GR Prem</t>
  </si>
  <si>
    <t>Prm Subtotal
Sous-total Bris de machines</t>
  </si>
  <si>
    <t>P&amp;C Total Premium (Excluding Umbrella)</t>
  </si>
  <si>
    <t>UM-Pm Limit
Limite Umbrella</t>
  </si>
  <si>
    <t>UM-Pm Ded
Franchise Umbrella</t>
  </si>
  <si>
    <t>UM-Pm Prem
Prime Umbrella</t>
  </si>
  <si>
    <t>Revenue Exposure Amt</t>
  </si>
  <si>
    <t>Underlying Insurer</t>
  </si>
  <si>
    <t>Underlying Policy #</t>
  </si>
  <si>
    <t>Underlying Pol Eff Dt</t>
  </si>
  <si>
    <t>Underlying Pol Exp Dt</t>
  </si>
  <si>
    <t>Total Premium
Prime Totale</t>
  </si>
  <si>
    <t>Commission</t>
  </si>
  <si>
    <t>Lead Insurer</t>
  </si>
  <si>
    <t>Subscription %</t>
  </si>
  <si>
    <t>Comments
Commentaires</t>
  </si>
  <si>
    <t>Total Cancel Return Premium
Ristourne Totale Annulation</t>
  </si>
  <si>
    <t xml:space="preserve">Service Interruption Extension Limit
Limite Extension - Interruption de service </t>
  </si>
  <si>
    <t xml:space="preserve">Service Interruption Extension Ded
Franchise Extension - Interruption de service </t>
  </si>
  <si>
    <t xml:space="preserve">Service Interruption Extension Premium
Prime Extension - Interruption de service </t>
  </si>
  <si>
    <t>Broker Certificate Number</t>
  </si>
  <si>
    <t xml:space="preserve">Date Range: </t>
  </si>
  <si>
    <t xml:space="preserve">Date Run: </t>
  </si>
  <si>
    <t>Invoice Number</t>
  </si>
  <si>
    <t>Stock Limit
Limite Stocks</t>
  </si>
  <si>
    <t xml:space="preserve">Cnts Limit
</t>
  </si>
  <si>
    <t xml:space="preserve">Cnts Ded
</t>
  </si>
  <si>
    <t xml:space="preserve">Cnts Prem
</t>
  </si>
  <si>
    <t xml:space="preserve">WDD Ded
</t>
  </si>
  <si>
    <t>Qualifying Period</t>
  </si>
  <si>
    <t xml:space="preserve">QP Unit </t>
  </si>
  <si>
    <t>OPSI Subl Limit</t>
  </si>
  <si>
    <t>CSD Limit</t>
  </si>
  <si>
    <t>CSD Ded</t>
  </si>
  <si>
    <t>CS&amp;CI Limit</t>
  </si>
  <si>
    <t>CS&amp;CI Ded</t>
  </si>
  <si>
    <t>CS&amp;CI Prem</t>
  </si>
  <si>
    <t>Profits Limit</t>
  </si>
  <si>
    <t>Profits Ded</t>
  </si>
  <si>
    <t>CSD Prem</t>
  </si>
  <si>
    <t>Profits Prem</t>
  </si>
  <si>
    <t>Rent Limit</t>
  </si>
  <si>
    <t>Rent Ded</t>
  </si>
  <si>
    <t>Rent Prem</t>
  </si>
  <si>
    <t>Cont BI Limit</t>
  </si>
  <si>
    <t>Cont BI Ded</t>
  </si>
  <si>
    <t>Cont BI Prem</t>
  </si>
  <si>
    <t>A/R Limit</t>
  </si>
  <si>
    <t>A/R Ded</t>
  </si>
  <si>
    <t>A/R Prem</t>
  </si>
  <si>
    <t>EE Limit</t>
  </si>
  <si>
    <t>EE Prem</t>
  </si>
  <si>
    <t>FA Limit</t>
  </si>
  <si>
    <t>FA Ded</t>
  </si>
  <si>
    <t>FA Prem</t>
  </si>
  <si>
    <t>Glass Limit</t>
  </si>
  <si>
    <t>Glass Ded</t>
  </si>
  <si>
    <t>Glass Prem</t>
  </si>
  <si>
    <t>CovA-Pm Limit</t>
  </si>
  <si>
    <t>CovA-Pm Ded</t>
  </si>
  <si>
    <t>CovA-Pm Prem</t>
  </si>
  <si>
    <t>CovA-Pd Limit</t>
  </si>
  <si>
    <t>CovA-Pd Ded</t>
  </si>
  <si>
    <t>CovA-Pd Prem</t>
  </si>
  <si>
    <t>CovB Limit</t>
  </si>
  <si>
    <t>CovB Ded</t>
  </si>
  <si>
    <t>CovB Prem</t>
  </si>
  <si>
    <t>CovC Limit</t>
  </si>
  <si>
    <t>CovC Ded</t>
  </si>
  <si>
    <t>CovC Prem</t>
  </si>
  <si>
    <t>CovD Limit</t>
  </si>
  <si>
    <t>CovD Ded</t>
  </si>
  <si>
    <t>CovD Prem</t>
  </si>
  <si>
    <t>SPF6 Limit</t>
  </si>
  <si>
    <t>SPF6 Ded</t>
  </si>
  <si>
    <t>SPF6 Prem</t>
  </si>
  <si>
    <t>P&amp;CO Agg Limit</t>
  </si>
  <si>
    <t>Gen Agg Limit</t>
  </si>
  <si>
    <t>Poll Limit</t>
  </si>
  <si>
    <t>Poll Prem</t>
  </si>
  <si>
    <t>Prm Subtotal
Sous-total Responsabilité</t>
  </si>
  <si>
    <t>Ded Sch Ded</t>
  </si>
  <si>
    <t>LoP Limit</t>
  </si>
  <si>
    <t>LoP Ded</t>
  </si>
  <si>
    <t>Ded Unit Of Measure</t>
  </si>
  <si>
    <t>LoP Prem</t>
  </si>
  <si>
    <t>LoP-GR Limit</t>
  </si>
  <si>
    <t>LoP-GR Ded</t>
  </si>
  <si>
    <t>FormA Limit</t>
  </si>
  <si>
    <t>FormA Ded</t>
  </si>
  <si>
    <t>FormA Prem</t>
  </si>
  <si>
    <t>LIP Limit</t>
  </si>
  <si>
    <t>LIP Ded</t>
  </si>
  <si>
    <t>LIP Prem</t>
  </si>
  <si>
    <t>MOCC Limit</t>
  </si>
  <si>
    <t>MOCC Ded</t>
  </si>
  <si>
    <t>MOCC Prem</t>
  </si>
  <si>
    <t>F&amp;F Limit</t>
  </si>
  <si>
    <t>F&amp;F Ded</t>
  </si>
  <si>
    <t>F&amp;F Prem</t>
  </si>
  <si>
    <t>ICF Limit</t>
  </si>
  <si>
    <t>ICF Ded</t>
  </si>
  <si>
    <t>ICF Prem</t>
  </si>
  <si>
    <t>Prm Subtotal</t>
  </si>
  <si>
    <t>EPL Limit</t>
  </si>
  <si>
    <t>EPL Ded</t>
  </si>
  <si>
    <t>EPL Prem</t>
  </si>
  <si>
    <t>D&amp;O Limit</t>
  </si>
  <si>
    <t>D&amp;O Ded</t>
  </si>
  <si>
    <t>D&amp;O Prem</t>
  </si>
  <si>
    <t>E&amp;O Limit</t>
  </si>
  <si>
    <t>E&amp;O Ded</t>
  </si>
  <si>
    <t>E&amp;O Prem</t>
  </si>
  <si>
    <t>Sec&amp;Pr Limit</t>
  </si>
  <si>
    <t>Sec&amp;Pr Ded</t>
  </si>
  <si>
    <t>Sec&amp;Pr Prem</t>
  </si>
  <si>
    <t>UM-Pd Limit</t>
  </si>
  <si>
    <t>UM-Pd Ded</t>
  </si>
  <si>
    <t>UM-Pd Prem</t>
  </si>
  <si>
    <t>UM-PrCm Ops Agg Limit</t>
  </si>
  <si>
    <t>UM-Other Agg Limit</t>
  </si>
  <si>
    <t>UM Ded</t>
  </si>
  <si>
    <t>Underlying Prem</t>
  </si>
  <si>
    <t>Underlying Limit</t>
  </si>
  <si>
    <t>Premium Subtotal</t>
  </si>
  <si>
    <t>CTDA Stores - Zurich Bordereau</t>
  </si>
  <si>
    <t>Total Warehouse Stock (off-site) - Incl. in  stock limit</t>
  </si>
  <si>
    <t>15 Dec 2025</t>
  </si>
  <si>
    <t>CT0001</t>
  </si>
  <si>
    <t>P&amp;C</t>
  </si>
  <si>
    <t>Brancy One Holdings Ltd.</t>
  </si>
  <si>
    <t>110 Young Street</t>
  </si>
  <si>
    <t>Alliston</t>
  </si>
  <si>
    <t>ON</t>
  </si>
  <si>
    <t>L9R 1P8</t>
  </si>
  <si>
    <t>Ren</t>
  </si>
  <si>
    <t>Concrete</t>
  </si>
  <si>
    <t>5%</t>
  </si>
  <si>
    <t>ZURICH</t>
  </si>
  <si>
    <t>0%</t>
  </si>
  <si>
    <t>Acceptance Process</t>
  </si>
  <si>
    <t>00377039979798</t>
  </si>
  <si>
    <t>CT0002</t>
  </si>
  <si>
    <t>COBRO Investments Inc.</t>
  </si>
  <si>
    <t>Antigonish Mall, 133 Church Street</t>
  </si>
  <si>
    <t>Antigonish</t>
  </si>
  <si>
    <t>NS</t>
  </si>
  <si>
    <t>B2G 2E3</t>
  </si>
  <si>
    <t>00377039980112</t>
  </si>
  <si>
    <t>CT0003</t>
  </si>
  <si>
    <t>John J Daigle Holding Inc.</t>
  </si>
  <si>
    <t>152 South Albion Street</t>
  </si>
  <si>
    <t>Amherst</t>
  </si>
  <si>
    <t>B4H 4H4</t>
  </si>
  <si>
    <t>00377039979800</t>
  </si>
  <si>
    <t>CT0004</t>
  </si>
  <si>
    <t>Tunison Ventures Ltd.</t>
  </si>
  <si>
    <t>375 Daniel Street South</t>
  </si>
  <si>
    <t>Arnprior</t>
  </si>
  <si>
    <t>K7S 3K6</t>
  </si>
  <si>
    <t>00377039979966</t>
  </si>
  <si>
    <t>CT0005</t>
  </si>
  <si>
    <t>Honour Innovations Inc.</t>
  </si>
  <si>
    <t>341 Hastings Street North, Box l30</t>
  </si>
  <si>
    <t>Bancroft</t>
  </si>
  <si>
    <t>K0L 1C0</t>
  </si>
  <si>
    <t>00377039980011</t>
  </si>
  <si>
    <t>CT0006</t>
  </si>
  <si>
    <t>Paul S. Pollock Enterprises Ltd.</t>
  </si>
  <si>
    <t>320 Bayfield St., Unit M103</t>
  </si>
  <si>
    <t>Barrie</t>
  </si>
  <si>
    <t>L4M 3C1</t>
  </si>
  <si>
    <t>00377039979760</t>
  </si>
  <si>
    <t>CT0007</t>
  </si>
  <si>
    <t>D.E. McCullough Enterprises Ltd.</t>
  </si>
  <si>
    <t>101 Bell Blvd.</t>
  </si>
  <si>
    <t>Belleville</t>
  </si>
  <si>
    <t>K8P 4V2</t>
  </si>
  <si>
    <t>00377039979803</t>
  </si>
  <si>
    <t>CT0008</t>
  </si>
  <si>
    <t>Ghayeni Enterprises Ltd.</t>
  </si>
  <si>
    <t>20215 Communication Road</t>
  </si>
  <si>
    <t>Blenheim</t>
  </si>
  <si>
    <t>N0P 1A0</t>
  </si>
  <si>
    <t>00377039980240</t>
  </si>
  <si>
    <t>CT0009</t>
  </si>
  <si>
    <t>Gestion G. Le Dû inc.</t>
  </si>
  <si>
    <t>6565 Jean Talon Rue Est</t>
  </si>
  <si>
    <t>St. Leonard</t>
  </si>
  <si>
    <t>QC</t>
  </si>
  <si>
    <t>H1S 1N2</t>
  </si>
  <si>
    <t>00377039980019</t>
  </si>
  <si>
    <t>CT0010</t>
  </si>
  <si>
    <t>KOTE Holdings Ltd.</t>
  </si>
  <si>
    <t>499 Main St South</t>
  </si>
  <si>
    <t>Unit # 199, Shoppers World Mall</t>
  </si>
  <si>
    <t>Brampton</t>
  </si>
  <si>
    <t>L6Y 1N7</t>
  </si>
  <si>
    <t>Unit # 199, Shoppers World Mall, 499 Main St South</t>
  </si>
  <si>
    <t>00377039979807</t>
  </si>
  <si>
    <t>CT0011</t>
  </si>
  <si>
    <t>A. &amp; B. Deschenes Sales Ltd.</t>
  </si>
  <si>
    <t>520 St. Peter Avenue</t>
  </si>
  <si>
    <t>Bathurst</t>
  </si>
  <si>
    <t>NB</t>
  </si>
  <si>
    <t>E2A 2Y7</t>
  </si>
  <si>
    <t>00377039979808</t>
  </si>
  <si>
    <t>CT0013</t>
  </si>
  <si>
    <t>R.P. Anaka Investments Ltd.</t>
  </si>
  <si>
    <t>1 - 16 Pine Grove Road</t>
  </si>
  <si>
    <t>Cookville</t>
  </si>
  <si>
    <t>B4V 7P7</t>
  </si>
  <si>
    <t>00377039979809</t>
  </si>
  <si>
    <t>CT0014</t>
  </si>
  <si>
    <t>R.M. Williams Holdings Ltd</t>
  </si>
  <si>
    <t>2360 Parkedale Avenue,</t>
  </si>
  <si>
    <t>Brockville</t>
  </si>
  <si>
    <t>K6V 7J5</t>
  </si>
  <si>
    <t>00377039979954</t>
  </si>
  <si>
    <t>CT0015</t>
  </si>
  <si>
    <t>Gestions Jean Leblond Ltee.</t>
  </si>
  <si>
    <t>170 Lepine Avenue</t>
  </si>
  <si>
    <t>Gatineau</t>
  </si>
  <si>
    <t>J8L 4M4</t>
  </si>
  <si>
    <t>00377039979811</t>
  </si>
  <si>
    <t>CT0016</t>
  </si>
  <si>
    <t>Gestion P. Girard Inc.</t>
  </si>
  <si>
    <t>384 Val D'Amour Road</t>
  </si>
  <si>
    <t>Atholville</t>
  </si>
  <si>
    <t>E3N 4E3</t>
  </si>
  <si>
    <t>00377039979812</t>
  </si>
  <si>
    <t>CT0017</t>
  </si>
  <si>
    <t>Aaron Macanuel Holdings Limited</t>
  </si>
  <si>
    <t>130 Grand Road</t>
  </si>
  <si>
    <t>Campbellford</t>
  </si>
  <si>
    <t>K0L 1L0</t>
  </si>
  <si>
    <t>00377039979813</t>
  </si>
  <si>
    <t>CT0018</t>
  </si>
  <si>
    <t>Vandervaart Sales &amp; Service Ltd.</t>
  </si>
  <si>
    <t>485 McNeely Ave. &amp; Highway 7</t>
  </si>
  <si>
    <t>Carleton Place</t>
  </si>
  <si>
    <t>K7C 4S6</t>
  </si>
  <si>
    <t>00377039979814</t>
  </si>
  <si>
    <t>CT0019</t>
  </si>
  <si>
    <t>M. Gauthier Sales Ltd.</t>
  </si>
  <si>
    <t>700 Lawrence Avenue West</t>
  </si>
  <si>
    <t>Toronto</t>
  </si>
  <si>
    <t>M6A 1B6</t>
  </si>
  <si>
    <t>00377039980001</t>
  </si>
  <si>
    <t>CT0020</t>
  </si>
  <si>
    <t>Cameron J. and D. Beach Sales Ltd.</t>
  </si>
  <si>
    <t>20 Babineau Avenue</t>
  </si>
  <si>
    <t>Charlottetown</t>
  </si>
  <si>
    <t>PE</t>
  </si>
  <si>
    <t>C1A 0G1</t>
  </si>
  <si>
    <t>00377039979815</t>
  </si>
  <si>
    <t>CT0021</t>
  </si>
  <si>
    <t>B &amp; G Kerr Sales Ltd.</t>
  </si>
  <si>
    <t>575 Grand Ave. West</t>
  </si>
  <si>
    <t>Chatham</t>
  </si>
  <si>
    <t>N7L 1C5</t>
  </si>
  <si>
    <t>00377039979884</t>
  </si>
  <si>
    <t>CT0022</t>
  </si>
  <si>
    <t>Tex-Don Ltd.</t>
  </si>
  <si>
    <t>801 Centre Street</t>
  </si>
  <si>
    <t>Espanola</t>
  </si>
  <si>
    <t>P5E 1T3</t>
  </si>
  <si>
    <t>P5E 1N2</t>
  </si>
  <si>
    <t>00377039980006</t>
  </si>
  <si>
    <t>CT0023</t>
  </si>
  <si>
    <t>P.M. Puglia Sales Ltd.</t>
  </si>
  <si>
    <t>1125 Elgin Street West</t>
  </si>
  <si>
    <t>Cobourg</t>
  </si>
  <si>
    <t>K9A 5T9</t>
  </si>
  <si>
    <t>00377039979818</t>
  </si>
  <si>
    <t>CT0024</t>
  </si>
  <si>
    <t>KERNEY SALES LTD</t>
  </si>
  <si>
    <t>201 Highway 11 West, P.O. Box 1058</t>
  </si>
  <si>
    <t>P.O. Box 1058</t>
  </si>
  <si>
    <t>Cochrane</t>
  </si>
  <si>
    <t>P0L 1C0</t>
  </si>
  <si>
    <t>00377039980253</t>
  </si>
  <si>
    <t>CT0025</t>
  </si>
  <si>
    <t>IOE Sales Incorporated</t>
  </si>
  <si>
    <t>112 Warwick Street</t>
  </si>
  <si>
    <t>P.O. BOX 400</t>
  </si>
  <si>
    <t>Digby</t>
  </si>
  <si>
    <t>B0V 1A0</t>
  </si>
  <si>
    <t>112 Warwick Street, P.O. BOX 400</t>
  </si>
  <si>
    <t>00377039980258</t>
  </si>
  <si>
    <t>CT0026</t>
  </si>
  <si>
    <t>Magasin Marc Andre St. Jacques Inc.</t>
  </si>
  <si>
    <t>201-9th Street East</t>
  </si>
  <si>
    <t>Cornwall</t>
  </si>
  <si>
    <t>K6H 2V1</t>
  </si>
  <si>
    <t>201-ninth Street East</t>
  </si>
  <si>
    <t>00377039979821</t>
  </si>
  <si>
    <t>CT0027</t>
  </si>
  <si>
    <t>CMND MacArthur Enterprises Ltd</t>
  </si>
  <si>
    <t>119 Osler Drive</t>
  </si>
  <si>
    <t>Unit 20</t>
  </si>
  <si>
    <t>Dundas</t>
  </si>
  <si>
    <t>L9H 6X4</t>
  </si>
  <si>
    <t>119 Osler Drive, Unit 20</t>
  </si>
  <si>
    <t>00377039980235</t>
  </si>
  <si>
    <t>CT0029</t>
  </si>
  <si>
    <t>BBAD Borland Enterprises Inc.</t>
  </si>
  <si>
    <t>1002 Broad St. East</t>
  </si>
  <si>
    <t>Dunnville</t>
  </si>
  <si>
    <t>N1A 2Z2</t>
  </si>
  <si>
    <t>00377039979829</t>
  </si>
  <si>
    <t>CT0030</t>
  </si>
  <si>
    <t>McCarthy-Ellis Mercantile Ltd.</t>
  </si>
  <si>
    <t>404 Mountain Brow Blvd.</t>
  </si>
  <si>
    <t>Hamilton</t>
  </si>
  <si>
    <t>L8T1A7</t>
  </si>
  <si>
    <t>1901 Eglinton Avenue East</t>
  </si>
  <si>
    <t>Scarborough</t>
  </si>
  <si>
    <t>M1L 2L6</t>
  </si>
  <si>
    <t>00377039979824</t>
  </si>
  <si>
    <t>CT0031</t>
  </si>
  <si>
    <t>SSJT Holdings Ltd.</t>
  </si>
  <si>
    <t>950 Tower Street South</t>
  </si>
  <si>
    <t>Fergus</t>
  </si>
  <si>
    <t>N1M 3N7</t>
  </si>
  <si>
    <t>950 Tower St. S.</t>
  </si>
  <si>
    <t>N1M 3N8</t>
  </si>
  <si>
    <t>00377039980116</t>
  </si>
  <si>
    <t>CT0032</t>
  </si>
  <si>
    <t>J and J Cote Sales Ltd.</t>
  </si>
  <si>
    <t>24614 Adelaide Road</t>
  </si>
  <si>
    <t>Strathroy</t>
  </si>
  <si>
    <t>N7G 2P8</t>
  </si>
  <si>
    <t>84 Union Street, Box 730</t>
  </si>
  <si>
    <t>Forest</t>
  </si>
  <si>
    <t>N0N 1J0</t>
  </si>
  <si>
    <t>00377039980174</t>
  </si>
  <si>
    <t>CT0033</t>
  </si>
  <si>
    <t>Richard Reinders Sales Ltd.</t>
  </si>
  <si>
    <t>240 Garrison Rd.</t>
  </si>
  <si>
    <t>Fort Erie</t>
  </si>
  <si>
    <t>L2A 1M7</t>
  </si>
  <si>
    <t>00377039979826</t>
  </si>
  <si>
    <t>CT0034</t>
  </si>
  <si>
    <t>Michel Deguire Holdings Inc., Gestions</t>
  </si>
  <si>
    <t>1221 West Arthur Street</t>
  </si>
  <si>
    <t>Thunder Bay</t>
  </si>
  <si>
    <t>P7K 1A7</t>
  </si>
  <si>
    <t>00377039979806</t>
  </si>
  <si>
    <t>CT0035</t>
  </si>
  <si>
    <t>Charles Guitard Merchandising Limited</t>
  </si>
  <si>
    <t>1110 Smythe Street</t>
  </si>
  <si>
    <t>Fredericton</t>
  </si>
  <si>
    <t>E3B 3H4</t>
  </si>
  <si>
    <t>00377039979827</t>
  </si>
  <si>
    <t>CT0036</t>
  </si>
  <si>
    <t>Team Reid Retail Ltd.</t>
  </si>
  <si>
    <t>1530 Albion Road</t>
  </si>
  <si>
    <t>Etobicoke</t>
  </si>
  <si>
    <t>M9V 1B4</t>
  </si>
  <si>
    <t>Highland Shopping Ctr., 75 Dundas St.  Unit 12</t>
  </si>
  <si>
    <t>Cambridge</t>
  </si>
  <si>
    <t>N1R 6G5</t>
  </si>
  <si>
    <t>00377039979805</t>
  </si>
  <si>
    <t>CT0037</t>
  </si>
  <si>
    <t>Cmotire Sales Ltd.</t>
  </si>
  <si>
    <t>705 King Street East</t>
  </si>
  <si>
    <t>Gananoque</t>
  </si>
  <si>
    <t>K7G 1H4</t>
  </si>
  <si>
    <t>00377039980213</t>
  </si>
  <si>
    <t>CT0038</t>
  </si>
  <si>
    <t>QUJABR  Merchandising Ltd</t>
  </si>
  <si>
    <t>160 Lindsay Street, P.O. Box 208</t>
  </si>
  <si>
    <t>Fenelon Falls</t>
  </si>
  <si>
    <t>K0M 1N0</t>
  </si>
  <si>
    <t>00377039979830</t>
  </si>
  <si>
    <t>CT0039</t>
  </si>
  <si>
    <t>S&amp;T Telfer Merchandising Ltd.</t>
  </si>
  <si>
    <t>35430 Huron Road, HWY 8 RR 2</t>
  </si>
  <si>
    <t>Goderich</t>
  </si>
  <si>
    <t>N7A 3X8</t>
  </si>
  <si>
    <t>00377039979831</t>
  </si>
  <si>
    <t>CT0040</t>
  </si>
  <si>
    <t>RJJ  Holdings Ltd.</t>
  </si>
  <si>
    <t>Grimsby Square Plaza, 44 Livingston Ave.</t>
  </si>
  <si>
    <t>Grimsby</t>
  </si>
  <si>
    <t>L3M 1L1</t>
  </si>
  <si>
    <t>00377039979832</t>
  </si>
  <si>
    <t>CT0041</t>
  </si>
  <si>
    <t>JAMMM Adventures Inc.</t>
  </si>
  <si>
    <t>30  Lamont Terrace</t>
  </si>
  <si>
    <t>Dartmouth</t>
  </si>
  <si>
    <t>B3B 0B5</t>
  </si>
  <si>
    <t>30 Lamont Terrace</t>
  </si>
  <si>
    <t>00377039980250</t>
  </si>
  <si>
    <t>CT0042</t>
  </si>
  <si>
    <t>R. S. Pointon Holdings Ltd.</t>
  </si>
  <si>
    <t>127 Stone Road West</t>
  </si>
  <si>
    <t>Guelph</t>
  </si>
  <si>
    <t>N1G 5G4</t>
  </si>
  <si>
    <t>00377039979833</t>
  </si>
  <si>
    <t>CT0043</t>
  </si>
  <si>
    <t>AKMM Enterprises Ltd.</t>
  </si>
  <si>
    <t>300 Grand River St.N.</t>
  </si>
  <si>
    <t>Paris</t>
  </si>
  <si>
    <t>N3L 3R7</t>
  </si>
  <si>
    <t>00377039980219</t>
  </si>
  <si>
    <t>CT0044</t>
  </si>
  <si>
    <t>William Whiting Sales Ltd.</t>
  </si>
  <si>
    <t>6203 Quinpool Road</t>
  </si>
  <si>
    <t>Halifax</t>
  </si>
  <si>
    <t>B3L 4P6</t>
  </si>
  <si>
    <t>00377039979834</t>
  </si>
  <si>
    <t>CT0045</t>
  </si>
  <si>
    <t>Bulldog Square Holdings INC</t>
  </si>
  <si>
    <t>304 Main Street, East</t>
  </si>
  <si>
    <t>L8N 1H9</t>
  </si>
  <si>
    <t>00377039980244</t>
  </si>
  <si>
    <t>CT0046</t>
  </si>
  <si>
    <t>Dale Cousins Sales Ltd.</t>
  </si>
  <si>
    <t>896 - 10th Street</t>
  </si>
  <si>
    <t>Hanover</t>
  </si>
  <si>
    <t>N4N 3P2</t>
  </si>
  <si>
    <t>00377039979836</t>
  </si>
  <si>
    <t>CT0047</t>
  </si>
  <si>
    <t>McEwen CT Sales Ltd.</t>
  </si>
  <si>
    <t>77 King William Street</t>
  </si>
  <si>
    <t>Huntsville</t>
  </si>
  <si>
    <t>P1H 1E5</t>
  </si>
  <si>
    <t>00377039979838</t>
  </si>
  <si>
    <t>CT0048</t>
  </si>
  <si>
    <t>J. Race Retailing Ltd.</t>
  </si>
  <si>
    <t>465 Norwich Avenue</t>
  </si>
  <si>
    <t>Woodstock</t>
  </si>
  <si>
    <t>N4S 9A2</t>
  </si>
  <si>
    <t>98 Mutual Street South</t>
  </si>
  <si>
    <t>Ingersoll</t>
  </si>
  <si>
    <t>N5C 1S5</t>
  </si>
  <si>
    <t>00377039979899</t>
  </si>
  <si>
    <t>CT0049</t>
  </si>
  <si>
    <t>Dempstown Inc.</t>
  </si>
  <si>
    <t>365 Argyle Street South</t>
  </si>
  <si>
    <t>Caledonia</t>
  </si>
  <si>
    <t>N3W 1Z2</t>
  </si>
  <si>
    <t>00377039980277</t>
  </si>
  <si>
    <t>CT0051</t>
  </si>
  <si>
    <t>J.T. Satosek Sales Ltd.</t>
  </si>
  <si>
    <t>811 Durham Street</t>
  </si>
  <si>
    <t>Kincardine</t>
  </si>
  <si>
    <t>N2Z 3B8</t>
  </si>
  <si>
    <t>00377039979840</t>
  </si>
  <si>
    <t>CT0052</t>
  </si>
  <si>
    <t>Johnstone Adventures Inc.</t>
  </si>
  <si>
    <t>146 Government Road, West</t>
  </si>
  <si>
    <t>Kirkland Lake</t>
  </si>
  <si>
    <t>P2N 2E9</t>
  </si>
  <si>
    <t>00377039980245</t>
  </si>
  <si>
    <t>CT0053</t>
  </si>
  <si>
    <t>Chris J. Gauthier Holdings Ltd.</t>
  </si>
  <si>
    <t>385 Fairway Rd. South</t>
  </si>
  <si>
    <t>Kitchener</t>
  </si>
  <si>
    <t>N2C 2N9</t>
  </si>
  <si>
    <t>00377039979843</t>
  </si>
  <si>
    <t>CT0054</t>
  </si>
  <si>
    <t>Derek Hutchison Sales Limited</t>
  </si>
  <si>
    <t>9212 Commercial Street</t>
  </si>
  <si>
    <t>New Minas</t>
  </si>
  <si>
    <t>B4N 5J5</t>
  </si>
  <si>
    <t>00377039979844</t>
  </si>
  <si>
    <t>CT0055</t>
  </si>
  <si>
    <t>B &amp; T Waechter Holdings Limited</t>
  </si>
  <si>
    <t>262 Erie Street, South</t>
  </si>
  <si>
    <t>Leamington</t>
  </si>
  <si>
    <t>N8H 3C5</t>
  </si>
  <si>
    <t>00377039979845</t>
  </si>
  <si>
    <t>CT0056</t>
  </si>
  <si>
    <t>L &amp; L McCaw Holdings Ltd.</t>
  </si>
  <si>
    <t>377 Kent Street West</t>
  </si>
  <si>
    <t>Lindsay</t>
  </si>
  <si>
    <t>K9V 2Z7</t>
  </si>
  <si>
    <t>00377039979846</t>
  </si>
  <si>
    <t>CT0057</t>
  </si>
  <si>
    <t>G &amp; C Reddemann Investments Ltd.</t>
  </si>
  <si>
    <t>500 Mitchell Road South</t>
  </si>
  <si>
    <t>Listowel</t>
  </si>
  <si>
    <t>N4W 3G7</t>
  </si>
  <si>
    <t>00377039979848</t>
  </si>
  <si>
    <t>CT0058</t>
  </si>
  <si>
    <t>Brackenrig Enterprises Inc.</t>
  </si>
  <si>
    <t>1125 Wellington Road, South</t>
  </si>
  <si>
    <t>London</t>
  </si>
  <si>
    <t>N6E 1M1</t>
  </si>
  <si>
    <t>00377039979849</t>
  </si>
  <si>
    <t>CT0061</t>
  </si>
  <si>
    <t>M&amp;M Ferris Home and Auto Ltd.</t>
  </si>
  <si>
    <t>9303 County Rd 93</t>
  </si>
  <si>
    <t>Midland</t>
  </si>
  <si>
    <t>L4R 5K9</t>
  </si>
  <si>
    <t>9303 Country Rd 93</t>
  </si>
  <si>
    <t>L4R 5K4</t>
  </si>
  <si>
    <t>00377039979850</t>
  </si>
  <si>
    <t>CT0062</t>
  </si>
  <si>
    <t>Kevin P. Smith Holdings Ltd.</t>
  </si>
  <si>
    <t>431 Talisman Drive</t>
  </si>
  <si>
    <t>Gravenhurst</t>
  </si>
  <si>
    <t>P1P 0A7</t>
  </si>
  <si>
    <t>00377039979851</t>
  </si>
  <si>
    <t>CT0063</t>
  </si>
  <si>
    <t>Enterprises Pierre Lauzon Ltee.</t>
  </si>
  <si>
    <t>500 Regis Street</t>
  </si>
  <si>
    <t>Dieppe</t>
  </si>
  <si>
    <t>E1A 5T2</t>
  </si>
  <si>
    <t>00377039979852</t>
  </si>
  <si>
    <t>CT0064</t>
  </si>
  <si>
    <t>MK Major Enterprises Inc.</t>
  </si>
  <si>
    <t>2225 Cremazie Est</t>
  </si>
  <si>
    <t>Montreal</t>
  </si>
  <si>
    <t>H1Z 4N4</t>
  </si>
  <si>
    <t>00377039979853</t>
  </si>
  <si>
    <t>CT0065</t>
  </si>
  <si>
    <t>Thiessen Retail Sales Inc.</t>
  </si>
  <si>
    <t>7200 Market Crossing</t>
  </si>
  <si>
    <t>Burnaby</t>
  </si>
  <si>
    <t>BC</t>
  </si>
  <si>
    <t>V5J 0A2</t>
  </si>
  <si>
    <t>476 Centre St. (At The Napanee Mall)</t>
  </si>
  <si>
    <t>Napanee</t>
  </si>
  <si>
    <t>K7R 1P8</t>
  </si>
  <si>
    <t>00377039979768</t>
  </si>
  <si>
    <t>CT0066</t>
  </si>
  <si>
    <t>RJRM Retail Holdings Ltd.</t>
  </si>
  <si>
    <t>101 Mount Forest Drive</t>
  </si>
  <si>
    <t>Mount Forest</t>
  </si>
  <si>
    <t>N0G 2L2</t>
  </si>
  <si>
    <t>00377039979854</t>
  </si>
  <si>
    <t>CT0067</t>
  </si>
  <si>
    <t>Cmjago Sales Ltd</t>
  </si>
  <si>
    <t>699 Westville Rd., Highland Sq. Mall</t>
  </si>
  <si>
    <t>New Glasgow</t>
  </si>
  <si>
    <t>B2H 2J6</t>
  </si>
  <si>
    <t>00377039980195</t>
  </si>
  <si>
    <t>CT0068</t>
  </si>
  <si>
    <t>John P Goodlad Sales Inc.</t>
  </si>
  <si>
    <t>997431 Hwy # 11 North</t>
  </si>
  <si>
    <t>New Liskeard</t>
  </si>
  <si>
    <t>P0J 1P0</t>
  </si>
  <si>
    <t>00377039979856</t>
  </si>
  <si>
    <t>CT0069</t>
  </si>
  <si>
    <t>WCLA Deplaedt Holdings Limited</t>
  </si>
  <si>
    <t>17750 Yonge Street</t>
  </si>
  <si>
    <t>Newmarket</t>
  </si>
  <si>
    <t>L3Y 8P4</t>
  </si>
  <si>
    <t>00377039979790</t>
  </si>
  <si>
    <t>CT0070</t>
  </si>
  <si>
    <t>Talka Enterprises Ltd.</t>
  </si>
  <si>
    <t>1608 The Queensway</t>
  </si>
  <si>
    <t>M8Z 1V1</t>
  </si>
  <si>
    <t>00377039979779</t>
  </si>
  <si>
    <t>CT0071</t>
  </si>
  <si>
    <t>Paul Medeiros Enterprises Limited</t>
  </si>
  <si>
    <t>7190 Morrison Street</t>
  </si>
  <si>
    <t>Niagara Falls</t>
  </si>
  <si>
    <t>L2E 7K5</t>
  </si>
  <si>
    <t>00377039979857</t>
  </si>
  <si>
    <t>CT0072</t>
  </si>
  <si>
    <t>Dwayne Ouellet Holdings Ltd.</t>
  </si>
  <si>
    <t>890 McKeown Avenue</t>
  </si>
  <si>
    <t>North Bay</t>
  </si>
  <si>
    <t>P1B 8M1</t>
  </si>
  <si>
    <t>00377039980016</t>
  </si>
  <si>
    <t>CT0073</t>
  </si>
  <si>
    <t>Boogie &amp; Bean Holdings Inc.</t>
  </si>
  <si>
    <t>99 First St.</t>
  </si>
  <si>
    <t>Orangeville</t>
  </si>
  <si>
    <t>L9W 2E8</t>
  </si>
  <si>
    <t>00377039979890</t>
  </si>
  <si>
    <t>CT0074</t>
  </si>
  <si>
    <t>Linbraand Holdings Ltd</t>
  </si>
  <si>
    <t>1029  Brodie Drive</t>
  </si>
  <si>
    <t>Severn</t>
  </si>
  <si>
    <t>L3V 7X6</t>
  </si>
  <si>
    <t>00377039979858</t>
  </si>
  <si>
    <t>CT0075</t>
  </si>
  <si>
    <t>Gestions JP Lord Inc and/or JP Lord Hold</t>
  </si>
  <si>
    <t>441 Gibb Street</t>
  </si>
  <si>
    <t>Oshawa</t>
  </si>
  <si>
    <t>L1J 1Z4</t>
  </si>
  <si>
    <t>00377039980104</t>
  </si>
  <si>
    <t>CT0077</t>
  </si>
  <si>
    <t>A.J. Ersser Holdings Ltd.</t>
  </si>
  <si>
    <t>1605 16th Street East</t>
  </si>
  <si>
    <t>Owen Sound</t>
  </si>
  <si>
    <t>N4K 5N3</t>
  </si>
  <si>
    <t>00377039979861</t>
  </si>
  <si>
    <t>CT0078</t>
  </si>
  <si>
    <t>B.R. Lavier Holdings Inc.</t>
  </si>
  <si>
    <t>30 Pine Drive</t>
  </si>
  <si>
    <t>Parry Sound</t>
  </si>
  <si>
    <t>P2A 3B8</t>
  </si>
  <si>
    <t>00377039979862</t>
  </si>
  <si>
    <t>CT0079</t>
  </si>
  <si>
    <t>Raymond J. Pilon Enterprises Limited</t>
  </si>
  <si>
    <t>1104 Pembroke St. East</t>
  </si>
  <si>
    <t>Pembroke</t>
  </si>
  <si>
    <t>K8A 8S2</t>
  </si>
  <si>
    <t>00377039979863</t>
  </si>
  <si>
    <t>CT0080</t>
  </si>
  <si>
    <t>C. J. Tremblay Investments Inc.</t>
  </si>
  <si>
    <t>45 Dufferin Street</t>
  </si>
  <si>
    <t>Perth</t>
  </si>
  <si>
    <t>K7H 3A5</t>
  </si>
  <si>
    <t>00377039979986</t>
  </si>
  <si>
    <t>CT0081</t>
  </si>
  <si>
    <t>Eighty One Holdings Inc.</t>
  </si>
  <si>
    <t>1200 Lansdowne St. West</t>
  </si>
  <si>
    <t>Peterborough</t>
  </si>
  <si>
    <t>K9J 2A1</t>
  </si>
  <si>
    <t>00377039979864</t>
  </si>
  <si>
    <t>CT0082</t>
  </si>
  <si>
    <t>Tk &amp; Christina Roach Sales Ltd.</t>
  </si>
  <si>
    <t>13321 Loyalist Parkway, Box 6005</t>
  </si>
  <si>
    <t>Picton</t>
  </si>
  <si>
    <t>K0K 2T0</t>
  </si>
  <si>
    <t>00377039980181</t>
  </si>
  <si>
    <t>CT0083</t>
  </si>
  <si>
    <t>Auburn Retailing Limited</t>
  </si>
  <si>
    <t>939 Fort William Road</t>
  </si>
  <si>
    <t>P7B 3A6</t>
  </si>
  <si>
    <t>00377039980099</t>
  </si>
  <si>
    <t>CT0085</t>
  </si>
  <si>
    <t>RGIC Holdings Ltd</t>
  </si>
  <si>
    <t>140 Prescott Centre Drive, Box 2389</t>
  </si>
  <si>
    <t>Prescott</t>
  </si>
  <si>
    <t>K0E 1T0</t>
  </si>
  <si>
    <t>00377039980248</t>
  </si>
  <si>
    <t>CT0086</t>
  </si>
  <si>
    <t>C &amp; T Murray Sales Ltd.</t>
  </si>
  <si>
    <t>101-3550 Carrington Rd.</t>
  </si>
  <si>
    <t>WestBank</t>
  </si>
  <si>
    <t>V4T 2Z1</t>
  </si>
  <si>
    <t>1050 O'Brien Road</t>
  </si>
  <si>
    <t>Renfrew</t>
  </si>
  <si>
    <t>K7V 0B4</t>
  </si>
  <si>
    <t>00377039980196</t>
  </si>
  <si>
    <t>A.S. Kent Holdings Ltd.</t>
  </si>
  <si>
    <t>CT0087</t>
  </si>
  <si>
    <t>G.P Mulligan &amp; Son Enterprises Ltd.</t>
  </si>
  <si>
    <t>250 Silver Linden Drive</t>
  </si>
  <si>
    <t>Richmond Hill</t>
  </si>
  <si>
    <t>L4B 4W7</t>
  </si>
  <si>
    <t>00377039979976</t>
  </si>
  <si>
    <t>CT0089</t>
  </si>
  <si>
    <t>Martin Leclercq Holding Inc.</t>
  </si>
  <si>
    <t>245 boul. Rideau</t>
  </si>
  <si>
    <t>Rouyn Noranda</t>
  </si>
  <si>
    <t>J9X 5Y6</t>
  </si>
  <si>
    <t>00377039980015</t>
  </si>
  <si>
    <t>CT0090</t>
  </si>
  <si>
    <t>Pat &amp; Marleen McMaster Enterprises</t>
  </si>
  <si>
    <t>431 Louth Street</t>
  </si>
  <si>
    <t>St. Catharines</t>
  </si>
  <si>
    <t>L2S 4A2</t>
  </si>
  <si>
    <t>00377039979773</t>
  </si>
  <si>
    <t>CT0091</t>
  </si>
  <si>
    <t>Lamoureux Ventures Ltd.</t>
  </si>
  <si>
    <t>100 Thames Road East</t>
  </si>
  <si>
    <t>Exeter</t>
  </si>
  <si>
    <t>N0M 1S3</t>
  </si>
  <si>
    <t>84 Wellington St. South, Box 2070</t>
  </si>
  <si>
    <t>St. Marys</t>
  </si>
  <si>
    <t>N4X 1C3</t>
  </si>
  <si>
    <t>00377039980090</t>
  </si>
  <si>
    <t>CT0092</t>
  </si>
  <si>
    <t>J.P. Cronier Enterprises Inc.</t>
  </si>
  <si>
    <t>1063 Talbot Street, Unit #25</t>
  </si>
  <si>
    <t>St. Thomas</t>
  </si>
  <si>
    <t>N5P 1G4</t>
  </si>
  <si>
    <t>00377039979870</t>
  </si>
  <si>
    <t>CT0093</t>
  </si>
  <si>
    <t>Carmen &amp; Dean Provencher Holdings Ltd.</t>
  </si>
  <si>
    <t>590 Victoria Street</t>
  </si>
  <si>
    <t>Edmundston</t>
  </si>
  <si>
    <t>E3V 3N1</t>
  </si>
  <si>
    <t>00377039980214</t>
  </si>
  <si>
    <t>CT0094</t>
  </si>
  <si>
    <t>Daniel Leroux Enterprises Inc.</t>
  </si>
  <si>
    <t>1380 London Road, Lambton Mall</t>
  </si>
  <si>
    <t>Sarnia</t>
  </si>
  <si>
    <t>N7S 1P8</t>
  </si>
  <si>
    <t>00377039979874</t>
  </si>
  <si>
    <t>CT0095</t>
  </si>
  <si>
    <t>JHW Holdings Ltd.</t>
  </si>
  <si>
    <t>200 McNabb Street</t>
  </si>
  <si>
    <t>Sault Ste. Marie</t>
  </si>
  <si>
    <t>P6B 1Y4</t>
  </si>
  <si>
    <t>00377039979875</t>
  </si>
  <si>
    <t>CT0096</t>
  </si>
  <si>
    <t>Les Placements Michel Mayrand Inc.</t>
  </si>
  <si>
    <t>4100 Josaphat Rancourt</t>
  </si>
  <si>
    <t>Sherbrooke</t>
  </si>
  <si>
    <t>J1L 3C6</t>
  </si>
  <si>
    <t>00377039979876</t>
  </si>
  <si>
    <t>CT0097</t>
  </si>
  <si>
    <t>R. Portengen Home and Auto Inc.</t>
  </si>
  <si>
    <t>142 Queensway East, Simcoe Mall</t>
  </si>
  <si>
    <t>Simcoe</t>
  </si>
  <si>
    <t>N3Y 4Y7</t>
  </si>
  <si>
    <t>142 Queensway East</t>
  </si>
  <si>
    <t>00377039979889</t>
  </si>
  <si>
    <t>CT0098</t>
  </si>
  <si>
    <t>Shaun M. Gallagher Retail Sales LTD.</t>
  </si>
  <si>
    <t>10 Ferrara Drive</t>
  </si>
  <si>
    <t>Smiths Falls</t>
  </si>
  <si>
    <t>K7A 5K4</t>
  </si>
  <si>
    <t>00377039979878</t>
  </si>
  <si>
    <t>CT0099</t>
  </si>
  <si>
    <t>Gestion MLJCB Inc.</t>
  </si>
  <si>
    <t>C431 Highway 148, Box 640</t>
  </si>
  <si>
    <t>Shawville</t>
  </si>
  <si>
    <t>J0X 2Y0</t>
  </si>
  <si>
    <t>00377039980246</t>
  </si>
  <si>
    <t>CT0100</t>
  </si>
  <si>
    <t>A&amp;M Wardell Sales Ltd.</t>
  </si>
  <si>
    <t>1811 - 22nd Avenue NE</t>
  </si>
  <si>
    <t>Swift Current</t>
  </si>
  <si>
    <t>SK</t>
  </si>
  <si>
    <t>S9H 5B7</t>
  </si>
  <si>
    <t>00377039979880</t>
  </si>
  <si>
    <t>CT0101</t>
  </si>
  <si>
    <t>Gestion J.M. Leroux Ltee.</t>
  </si>
  <si>
    <t>630 Boulevard Hamel, Ville Vanier</t>
  </si>
  <si>
    <t>Quebec</t>
  </si>
  <si>
    <t>G1M 3P9</t>
  </si>
  <si>
    <t>00377039979881</t>
  </si>
  <si>
    <t>CT0102</t>
  </si>
  <si>
    <t>A&amp;J Roseneck Investments Ltd.</t>
  </si>
  <si>
    <t>12011 Hwy 17 East</t>
  </si>
  <si>
    <t>Sturgeon Falls</t>
  </si>
  <si>
    <t>P2B 2S7</t>
  </si>
  <si>
    <t>00377039980073</t>
  </si>
  <si>
    <t>CT0103</t>
  </si>
  <si>
    <t>Barry Finch Enterprises Ltd.</t>
  </si>
  <si>
    <t>1093 Ontario Street</t>
  </si>
  <si>
    <t>Stratford</t>
  </si>
  <si>
    <t>N5A 6W6</t>
  </si>
  <si>
    <t>00377039979883</t>
  </si>
  <si>
    <t>CT0104</t>
  </si>
  <si>
    <t>00377039980173</t>
  </si>
  <si>
    <t>CT0106</t>
  </si>
  <si>
    <t>CV Butt Stores Ltd.</t>
  </si>
  <si>
    <t>138 Main Street</t>
  </si>
  <si>
    <t>Sussex</t>
  </si>
  <si>
    <t>E4E 3E1</t>
  </si>
  <si>
    <t>00377039979959</t>
  </si>
  <si>
    <t>CT0107</t>
  </si>
  <si>
    <t>Ken Doucette Enterprises Ltd.</t>
  </si>
  <si>
    <t>49 Spar Road</t>
  </si>
  <si>
    <t>Sydney</t>
  </si>
  <si>
    <t>B1P 7J1</t>
  </si>
  <si>
    <t>00377039979886</t>
  </si>
  <si>
    <t>CT0108</t>
  </si>
  <si>
    <t>Daniel S. Webster Holdings Limited</t>
  </si>
  <si>
    <t>89 Balsam Street</t>
  </si>
  <si>
    <t>Collingwood</t>
  </si>
  <si>
    <t>L9Y 3Y6</t>
  </si>
  <si>
    <t>00377039979887</t>
  </si>
  <si>
    <t>CT0109</t>
  </si>
  <si>
    <t>Gestions Julien Pigeon Inc.</t>
  </si>
  <si>
    <t>350, rue Barkoff</t>
  </si>
  <si>
    <t>Trois-Rivières</t>
  </si>
  <si>
    <t>G8T 9P5</t>
  </si>
  <si>
    <t>350 rue Barkoff</t>
  </si>
  <si>
    <t>Trois-Rivieres</t>
  </si>
  <si>
    <t>00377039980056</t>
  </si>
  <si>
    <t>CT0110</t>
  </si>
  <si>
    <t>Bortolussi Enterprises Ltd.</t>
  </si>
  <si>
    <t>248 Broadway Street</t>
  </si>
  <si>
    <t>Tillsonburg</t>
  </si>
  <si>
    <t>N4G 3P4</t>
  </si>
  <si>
    <t>248 Broadway</t>
  </si>
  <si>
    <t>N4G 3R4</t>
  </si>
  <si>
    <t>00377039979937</t>
  </si>
  <si>
    <t>CT0111</t>
  </si>
  <si>
    <t>JNSK Sales Ltd.</t>
  </si>
  <si>
    <t>2199 Riverside Drive</t>
  </si>
  <si>
    <t>Timmins</t>
  </si>
  <si>
    <t>P4R 0A1</t>
  </si>
  <si>
    <t>00377039979948</t>
  </si>
  <si>
    <t>CT0112</t>
  </si>
  <si>
    <t>GEP Sales Inc.</t>
  </si>
  <si>
    <t>285 Dundas Street East</t>
  </si>
  <si>
    <t>Trenton</t>
  </si>
  <si>
    <t>K8V 1M1</t>
  </si>
  <si>
    <t>00377039979891</t>
  </si>
  <si>
    <t>CT0113</t>
  </si>
  <si>
    <t>B. &amp; H. Hinze Enterprises Ltd.</t>
  </si>
  <si>
    <t>90 Robie Street Extension</t>
  </si>
  <si>
    <t>Truro</t>
  </si>
  <si>
    <t>B2N 1L1</t>
  </si>
  <si>
    <t>00377039979892</t>
  </si>
  <si>
    <t>CT0114</t>
  </si>
  <si>
    <t>Gestion Gilles St. Michel Inc.</t>
  </si>
  <si>
    <t>1806, 3e Avenue</t>
  </si>
  <si>
    <t>Val D'or</t>
  </si>
  <si>
    <t>J9P 7A9</t>
  </si>
  <si>
    <t>00377039979893</t>
  </si>
  <si>
    <t>CT0115</t>
  </si>
  <si>
    <t>Gestion Claude Jacob Inc.</t>
  </si>
  <si>
    <t>1770 Boul. Mgr Langlois</t>
  </si>
  <si>
    <t>Salaberry-De-Valleyfield</t>
  </si>
  <si>
    <t>J6S 5R1</t>
  </si>
  <si>
    <t>00377039979888</t>
  </si>
  <si>
    <t>CT0117</t>
  </si>
  <si>
    <t>Gestions Gilbert Roy Inc.</t>
  </si>
  <si>
    <t>3180 Wellington Street</t>
  </si>
  <si>
    <t>Verdun</t>
  </si>
  <si>
    <t>H4G 1T3</t>
  </si>
  <si>
    <t>00377039979894</t>
  </si>
  <si>
    <t>CT0118</t>
  </si>
  <si>
    <t>Sandy McTyre Retail Ltd.</t>
  </si>
  <si>
    <t>158 Primeway Drive</t>
  </si>
  <si>
    <t>Welland</t>
  </si>
  <si>
    <t>L3B 0A1</t>
  </si>
  <si>
    <t>00377039979895</t>
  </si>
  <si>
    <t>CT0119</t>
  </si>
  <si>
    <t>Geethaezhil Inc.</t>
  </si>
  <si>
    <t>175 Vetiver Dr</t>
  </si>
  <si>
    <t>M9W 0G3</t>
  </si>
  <si>
    <t>ETOBICOKE</t>
  </si>
  <si>
    <t xml:space="preserve"> M9W 0G3</t>
  </si>
  <si>
    <t>00377039979896</t>
  </si>
  <si>
    <t>CT0120</t>
  </si>
  <si>
    <t>Talan Holdings Ltd.</t>
  </si>
  <si>
    <t>12329 County Road 2</t>
  </si>
  <si>
    <t>Box 854</t>
  </si>
  <si>
    <t>Morrisburg</t>
  </si>
  <si>
    <t>K0C 1X0</t>
  </si>
  <si>
    <t>12329 County Road 2, Box 854</t>
  </si>
  <si>
    <t>00377039980229</t>
  </si>
  <si>
    <t>CT0121</t>
  </si>
  <si>
    <t>Trevor J. Lowe Holdings Ltd.</t>
  </si>
  <si>
    <t>2650 Tecumseh Rd. West</t>
  </si>
  <si>
    <t>Windsor</t>
  </si>
  <si>
    <t>N9B 3R1</t>
  </si>
  <si>
    <t>00377039979751</t>
  </si>
  <si>
    <t>CT0122</t>
  </si>
  <si>
    <t>DG-MED Holdings Inc and/or</t>
  </si>
  <si>
    <t>777 Upper James Street, South</t>
  </si>
  <si>
    <t>L9C 3A1</t>
  </si>
  <si>
    <t>777 Guelph Line</t>
  </si>
  <si>
    <t>Burlington</t>
  </si>
  <si>
    <t>L7R 3N2</t>
  </si>
  <si>
    <t>00377039979775</t>
  </si>
  <si>
    <t>CT0124</t>
  </si>
  <si>
    <t>00377039979897</t>
  </si>
  <si>
    <t>CT0125</t>
  </si>
  <si>
    <t>Honour Adventures Inc.</t>
  </si>
  <si>
    <t>120 Starr's Road</t>
  </si>
  <si>
    <t>Yarmouth</t>
  </si>
  <si>
    <t>B5A 4T3</t>
  </si>
  <si>
    <t>00377039979885</t>
  </si>
  <si>
    <t>CT0126</t>
  </si>
  <si>
    <t>G. C. Loh Merchandising Ltd.</t>
  </si>
  <si>
    <t>6310 Yonge St., Centre Point Mall</t>
  </si>
  <si>
    <t>Willowdale</t>
  </si>
  <si>
    <t>M2M 3X4</t>
  </si>
  <si>
    <t>00377039979793</t>
  </si>
  <si>
    <t>CT0127</t>
  </si>
  <si>
    <t>H. S. Pike Holdings Ltd.</t>
  </si>
  <si>
    <t>2681 Danforth Avenue</t>
  </si>
  <si>
    <t>M4C 1L4</t>
  </si>
  <si>
    <t>327 Toronto Street,  Box 1119</t>
  </si>
  <si>
    <t>Uxbridge</t>
  </si>
  <si>
    <t>L9P 1Z7</t>
  </si>
  <si>
    <t>00377039980008</t>
  </si>
  <si>
    <t>CT0128</t>
  </si>
  <si>
    <t>A &amp; Ranas Holdings Ltd.</t>
  </si>
  <si>
    <t>287 West Side Road</t>
  </si>
  <si>
    <t>Port Colborne</t>
  </si>
  <si>
    <t>L3K 5L2</t>
  </si>
  <si>
    <t>00377039980215</t>
  </si>
  <si>
    <t>CT0129</t>
  </si>
  <si>
    <t>Douglas S. Bullis Holdings Ltd.</t>
  </si>
  <si>
    <t>1283 Barton Street East</t>
  </si>
  <si>
    <t>L8H 2V4</t>
  </si>
  <si>
    <t>00377039979901</t>
  </si>
  <si>
    <t>CT0130</t>
  </si>
  <si>
    <t>David G. Beaton Holdings Limited</t>
  </si>
  <si>
    <t>1050 Hwy 17 E.</t>
  </si>
  <si>
    <t>P1B 8G4</t>
  </si>
  <si>
    <t>1975 Dundas Street East</t>
  </si>
  <si>
    <t>N5V 4Y5</t>
  </si>
  <si>
    <t>00377039979902</t>
  </si>
  <si>
    <t>CT0131</t>
  </si>
  <si>
    <t>Magasin Pierre Marcotte Inc.</t>
  </si>
  <si>
    <t>1555 Trudel Street</t>
  </si>
  <si>
    <t>Shawinigan</t>
  </si>
  <si>
    <t>G9N 8K8</t>
  </si>
  <si>
    <t>00377039979903</t>
  </si>
  <si>
    <t>Les Entreprises Max-Alix Bosse Inc.</t>
  </si>
  <si>
    <t>3079 Boul Des Sources</t>
  </si>
  <si>
    <t>Dollard Des Ormeaux</t>
  </si>
  <si>
    <t>H9B 1Z6</t>
  </si>
  <si>
    <t>CT0132</t>
  </si>
  <si>
    <t>GSSJ McMillan Holdings Limited</t>
  </si>
  <si>
    <t>474 Granville Street</t>
  </si>
  <si>
    <t>Summerside</t>
  </si>
  <si>
    <t>C1N 4K6</t>
  </si>
  <si>
    <t>00377039980228</t>
  </si>
  <si>
    <t>CT0133</t>
  </si>
  <si>
    <t>Dave Deplaedt Retail Sales Ltd.</t>
  </si>
  <si>
    <t>1731 Preston Ave. North</t>
  </si>
  <si>
    <t>Saskatoon</t>
  </si>
  <si>
    <t>S7N 4V2</t>
  </si>
  <si>
    <t>00377039979757</t>
  </si>
  <si>
    <t>CT0134</t>
  </si>
  <si>
    <t>G. Johnston Home, Auto &amp; Leisure</t>
  </si>
  <si>
    <t>24270 Woodbine Ave.</t>
  </si>
  <si>
    <t>Keswick</t>
  </si>
  <si>
    <t>L4P 0L3</t>
  </si>
  <si>
    <t>00377039979905</t>
  </si>
  <si>
    <t>CT0135</t>
  </si>
  <si>
    <t>Andrade, Barrow &amp; Family Inc.</t>
  </si>
  <si>
    <t>74 McNaughton  Avenue</t>
  </si>
  <si>
    <t>Wallaceburg</t>
  </si>
  <si>
    <t>N8A 1R9</t>
  </si>
  <si>
    <t>74 McNaughton Avenue</t>
  </si>
  <si>
    <t>00377039980269</t>
  </si>
  <si>
    <t>CT0136</t>
  </si>
  <si>
    <t>CEDM Tower Ltd.</t>
  </si>
  <si>
    <t>2491 King George Highway</t>
  </si>
  <si>
    <t>Miramichi</t>
  </si>
  <si>
    <t>E1V 6W3</t>
  </si>
  <si>
    <t>00377039979907</t>
  </si>
  <si>
    <t>CT0137</t>
  </si>
  <si>
    <t>M &amp; D Brien Enterprises Ltd.</t>
  </si>
  <si>
    <t>388 Connell Street</t>
  </si>
  <si>
    <t>E7M 5G9</t>
  </si>
  <si>
    <t>00377039979978</t>
  </si>
  <si>
    <t>CT0138</t>
  </si>
  <si>
    <t>Enterprises Sylvie Drolet Inc.</t>
  </si>
  <si>
    <t>70 Simonds North</t>
  </si>
  <si>
    <t>Granby</t>
  </si>
  <si>
    <t>J2J 2L1</t>
  </si>
  <si>
    <t>00377039979909</t>
  </si>
  <si>
    <t>CT0139</t>
  </si>
  <si>
    <t>J.C.A. Family Holdings Inc.</t>
  </si>
  <si>
    <t>Stanley Park Mall Unit #1</t>
  </si>
  <si>
    <t>1005 Ottawa Street North</t>
  </si>
  <si>
    <t>N2A 1H2</t>
  </si>
  <si>
    <t>1005 Ottawa Street North,Stanley Park Mall Unit #1</t>
  </si>
  <si>
    <t>00377039979911</t>
  </si>
  <si>
    <t>CT0140</t>
  </si>
  <si>
    <t>PMD Retail Sales Inc.</t>
  </si>
  <si>
    <t>1210 Steeles Ave., E</t>
  </si>
  <si>
    <t>Milton</t>
  </si>
  <si>
    <t>L9T 6R1</t>
  </si>
  <si>
    <t>00377039979912</t>
  </si>
  <si>
    <t>CT0141</t>
  </si>
  <si>
    <t>00377039980089</t>
  </si>
  <si>
    <t>CT0142</t>
  </si>
  <si>
    <t>DePadua Enterprises Ltd.</t>
  </si>
  <si>
    <t>605 John Street North</t>
  </si>
  <si>
    <t>Aylmer</t>
  </si>
  <si>
    <t>N5H 2B6</t>
  </si>
  <si>
    <t>00377039980234</t>
  </si>
  <si>
    <t>CT0143</t>
  </si>
  <si>
    <t>Collin &amp; Diana Parker Sales Ltd.</t>
  </si>
  <si>
    <t>1100 Kerr Street</t>
  </si>
  <si>
    <t>Oakville</t>
  </si>
  <si>
    <t>L6M 0L4</t>
  </si>
  <si>
    <t>00377039979915</t>
  </si>
  <si>
    <t>CT0144</t>
  </si>
  <si>
    <t>S &amp; C Dewling Sales Ltd.</t>
  </si>
  <si>
    <t>40 Hebron Way</t>
  </si>
  <si>
    <t>St. John's</t>
  </si>
  <si>
    <t>NL</t>
  </si>
  <si>
    <t>A1A 0L9</t>
  </si>
  <si>
    <t>00377039980068</t>
  </si>
  <si>
    <t>CT0145</t>
  </si>
  <si>
    <t>D&amp;A Mackey Holdings Ltd.</t>
  </si>
  <si>
    <t>380 Sandwich Street, South</t>
  </si>
  <si>
    <t>Amherstburg</t>
  </si>
  <si>
    <t>N9V 3B5</t>
  </si>
  <si>
    <t>300 Glendale Avenue</t>
  </si>
  <si>
    <t>L2T 2L5</t>
  </si>
  <si>
    <t>00377039980013</t>
  </si>
  <si>
    <t>CT0146</t>
  </si>
  <si>
    <t>B. Lamoureux Sales Inc.</t>
  </si>
  <si>
    <t>200 King Street</t>
  </si>
  <si>
    <t>Estevan</t>
  </si>
  <si>
    <t>S4A 2W4</t>
  </si>
  <si>
    <t>00377039980140</t>
  </si>
  <si>
    <t>CT0147</t>
  </si>
  <si>
    <t>Les Entreprises J. W. Parisien Ltee</t>
  </si>
  <si>
    <t>140 Blvd. D'Anjou</t>
  </si>
  <si>
    <t>Châteauguay</t>
  </si>
  <si>
    <t>J6K 1C4</t>
  </si>
  <si>
    <t>Chateauguay</t>
  </si>
  <si>
    <t>00377039979918</t>
  </si>
  <si>
    <t>CT0148</t>
  </si>
  <si>
    <t>D. Pressault Holding Inc.</t>
  </si>
  <si>
    <t>280 Blvd Fiset</t>
  </si>
  <si>
    <t>Sorel-Tracy</t>
  </si>
  <si>
    <t>J3P 5X7</t>
  </si>
  <si>
    <t>280 Blvd. Fiset</t>
  </si>
  <si>
    <t>00377039979984</t>
  </si>
  <si>
    <t>CT0149</t>
  </si>
  <si>
    <t>Marlor Ventes et Service Ltée</t>
  </si>
  <si>
    <t>16821 Trans Canada</t>
  </si>
  <si>
    <t>Kirkland</t>
  </si>
  <si>
    <t>H9H 5J1</t>
  </si>
  <si>
    <t>00377039979921</t>
  </si>
  <si>
    <t>CT0150</t>
  </si>
  <si>
    <t>D &amp; T Moser Ltd.</t>
  </si>
  <si>
    <t>839 Yonge Street</t>
  </si>
  <si>
    <t>M4W 2H2</t>
  </si>
  <si>
    <t>00377039979922</t>
  </si>
  <si>
    <t>CT0151</t>
  </si>
  <si>
    <t>Gestion Alain Guillemette Inc. / Alain G</t>
  </si>
  <si>
    <t>5930 Martineau Street</t>
  </si>
  <si>
    <t>St. Hyacinthe</t>
  </si>
  <si>
    <t>J2R 2H6</t>
  </si>
  <si>
    <t>00377039979859</t>
  </si>
  <si>
    <t>CT0152</t>
  </si>
  <si>
    <t>WC Sears Holding Inc.</t>
  </si>
  <si>
    <t>1156 Dundas St. East</t>
  </si>
  <si>
    <t>Mississauga</t>
  </si>
  <si>
    <t>L4Y 2C1</t>
  </si>
  <si>
    <t>00377039979867</t>
  </si>
  <si>
    <t>CT0153</t>
  </si>
  <si>
    <t>Les Entreprises de Vente R. Lewis Inc.,</t>
  </si>
  <si>
    <t>701-300 Allée Hart</t>
  </si>
  <si>
    <t>G9A 0H1</t>
  </si>
  <si>
    <t>855, boul. Du Seminaire Nord</t>
  </si>
  <si>
    <t>St.-Jean-sur-Richelieu</t>
  </si>
  <si>
    <t>J3A 1J2</t>
  </si>
  <si>
    <t>00377039979924</t>
  </si>
  <si>
    <t>CT0154</t>
  </si>
  <si>
    <t>R &amp; D Combe Enterprises Ltd.</t>
  </si>
  <si>
    <t>686 Queenston Road</t>
  </si>
  <si>
    <t>Stoney Creek</t>
  </si>
  <si>
    <t>L8G 1A3</t>
  </si>
  <si>
    <t>00377039979925</t>
  </si>
  <si>
    <t>CT0155</t>
  </si>
  <si>
    <t>Magasin Jean Dumas Inc.</t>
  </si>
  <si>
    <t>500 Autoroute Chomedey</t>
  </si>
  <si>
    <t>Laval</t>
  </si>
  <si>
    <t>H7X 3S9</t>
  </si>
  <si>
    <t>00377039979994</t>
  </si>
  <si>
    <t>CT0156</t>
  </si>
  <si>
    <t>Dominic Lauzon Store Inc. and/or Magasin</t>
  </si>
  <si>
    <t>70 boulevard Frontenac Est</t>
  </si>
  <si>
    <t>Thetford Mines</t>
  </si>
  <si>
    <t>G6G 1N4</t>
  </si>
  <si>
    <t>00377039979965</t>
  </si>
  <si>
    <t>CT0157</t>
  </si>
  <si>
    <t>Magasin Pierre Marchand Inc.</t>
  </si>
  <si>
    <t>1525 Cameron Street</t>
  </si>
  <si>
    <t>Hawkesbury</t>
  </si>
  <si>
    <t>K6A 3R3</t>
  </si>
  <si>
    <t>00377039979882</t>
  </si>
  <si>
    <t>CT0158</t>
  </si>
  <si>
    <t>Magasin Alain St. Jean Inc.</t>
  </si>
  <si>
    <t>715 St. Joseph Blvd.</t>
  </si>
  <si>
    <t>Drummondville</t>
  </si>
  <si>
    <t>J2C 7V2</t>
  </si>
  <si>
    <t>00377039979928</t>
  </si>
  <si>
    <t>CT0159</t>
  </si>
  <si>
    <t>Tomas Kase Merchandisers Ltd.</t>
  </si>
  <si>
    <t>315 Guelph Street</t>
  </si>
  <si>
    <t>Georgetown</t>
  </si>
  <si>
    <t>L7G 4B3</t>
  </si>
  <si>
    <t>00377039979930</t>
  </si>
  <si>
    <t>CT0160</t>
  </si>
  <si>
    <t>D.A. Clifford Holdings LTD.</t>
  </si>
  <si>
    <t>250 Kingston Rd. East</t>
  </si>
  <si>
    <t>Ajax</t>
  </si>
  <si>
    <t>L1Z 1G1</t>
  </si>
  <si>
    <t>00377039979931</t>
  </si>
  <si>
    <t>CT0162</t>
  </si>
  <si>
    <t>PRH Merchants Ltd.</t>
  </si>
  <si>
    <t>459A Welland Avenue</t>
  </si>
  <si>
    <t>L2M 6P3</t>
  </si>
  <si>
    <t>00377039979932</t>
  </si>
  <si>
    <t>CT0164</t>
  </si>
  <si>
    <t>Greg Velanoff Enterprises LTD</t>
  </si>
  <si>
    <t>2900 Major Mackenzie Drive East</t>
  </si>
  <si>
    <t>Markham</t>
  </si>
  <si>
    <t>L6C 0G6</t>
  </si>
  <si>
    <t>00377039980142</t>
  </si>
  <si>
    <t>CT0165</t>
  </si>
  <si>
    <t>Les investissements Yves Gagne Ltee</t>
  </si>
  <si>
    <t>100 Kennedy Blvd.</t>
  </si>
  <si>
    <t>Levis</t>
  </si>
  <si>
    <t>G6V 6C9</t>
  </si>
  <si>
    <t>00377039979934</t>
  </si>
  <si>
    <t>CT0167</t>
  </si>
  <si>
    <t>Me-Us Jones Enterprises Inc.</t>
  </si>
  <si>
    <t>2259 Regent Street</t>
  </si>
  <si>
    <t>Sudbury</t>
  </si>
  <si>
    <t>P3E 5M9</t>
  </si>
  <si>
    <t>50 Hillside Drive, South,</t>
  </si>
  <si>
    <t>Elliot Lake</t>
  </si>
  <si>
    <t>P5A 1M7</t>
  </si>
  <si>
    <t>00377039980118</t>
  </si>
  <si>
    <t>CT0168</t>
  </si>
  <si>
    <t>S. &amp; L. McLean Merchants Ltd.</t>
  </si>
  <si>
    <t>65 Pinebush Road</t>
  </si>
  <si>
    <t>N1R 8P3</t>
  </si>
  <si>
    <t>65 Pinebush Road,</t>
  </si>
  <si>
    <t>00377039980268</t>
  </si>
  <si>
    <t>CT0169</t>
  </si>
  <si>
    <t>Bluedot Neighbourhood Tire Ltd.</t>
  </si>
  <si>
    <t>6670 Meadowvale Town Centre</t>
  </si>
  <si>
    <t>L5N 4B7</t>
  </si>
  <si>
    <t>00377039979801</t>
  </si>
  <si>
    <t>CT0170</t>
  </si>
  <si>
    <t>JDMA Sales Ltd.</t>
  </si>
  <si>
    <t>2000 Green Rd.</t>
  </si>
  <si>
    <t>Bowmanville</t>
  </si>
  <si>
    <t>L1C 3K7</t>
  </si>
  <si>
    <t>00377039979936</t>
  </si>
  <si>
    <t>CT0172</t>
  </si>
  <si>
    <t>A&amp;L Plant Holdings Ltd.</t>
  </si>
  <si>
    <t>300 Maidstone Ave. W</t>
  </si>
  <si>
    <t>Essex</t>
  </si>
  <si>
    <t>N8M 2X6</t>
  </si>
  <si>
    <t>00377039979908</t>
  </si>
  <si>
    <t>CT0173</t>
  </si>
  <si>
    <t>Magasin Leopold Fontaine Inc.</t>
  </si>
  <si>
    <t>500 107 Rue</t>
  </si>
  <si>
    <t>St. Georges De Beauce</t>
  </si>
  <si>
    <t>G5Y 8K1</t>
  </si>
  <si>
    <t>00377039979938</t>
  </si>
  <si>
    <t>CT0174</t>
  </si>
  <si>
    <t>Engelbertink Enterprises Ltd.</t>
  </si>
  <si>
    <t>330 Coventry Road</t>
  </si>
  <si>
    <t>Ottawa</t>
  </si>
  <si>
    <t>K1K 4S3</t>
  </si>
  <si>
    <t>00377039979939</t>
  </si>
  <si>
    <t>CT0175</t>
  </si>
  <si>
    <t>PL Retail Holdings Ltd.</t>
  </si>
  <si>
    <t>3553 Lawrence Avenue, East</t>
  </si>
  <si>
    <t>M1H 1B2</t>
  </si>
  <si>
    <t>00377039979914</t>
  </si>
  <si>
    <t>CT0176</t>
  </si>
  <si>
    <t>Gestion Rejean Trottier Inc.</t>
  </si>
  <si>
    <t>355 de la Carriere</t>
  </si>
  <si>
    <t>Hull</t>
  </si>
  <si>
    <t>J8Y 6W4</t>
  </si>
  <si>
    <t>00377039979968</t>
  </si>
  <si>
    <t>CT0177</t>
  </si>
  <si>
    <t>Aldo Lombardi Sales Inc.</t>
  </si>
  <si>
    <t>777 Upper James St</t>
  </si>
  <si>
    <t>L4C 3A1</t>
  </si>
  <si>
    <t>00377039979784</t>
  </si>
  <si>
    <t>CT0178</t>
  </si>
  <si>
    <t>Francois Berube Enterprises Inc. and/or</t>
  </si>
  <si>
    <t>25 Brunetville Rd.</t>
  </si>
  <si>
    <t>Kapuskasing</t>
  </si>
  <si>
    <t>P5N 2E9</t>
  </si>
  <si>
    <t>00377039980247</t>
  </si>
  <si>
    <t>CT0179</t>
  </si>
  <si>
    <t>J A Malgo Sales Ltd.</t>
  </si>
  <si>
    <t>1000 King's Highway</t>
  </si>
  <si>
    <t>Fort Frances</t>
  </si>
  <si>
    <t>P9A 2X6</t>
  </si>
  <si>
    <t>00377039979942</t>
  </si>
  <si>
    <t>CT0180</t>
  </si>
  <si>
    <t>Gestion Famille Grandisson inc.</t>
  </si>
  <si>
    <t>488 Avenue St-David</t>
  </si>
  <si>
    <t>Montmagny</t>
  </si>
  <si>
    <t>G5V 4P9</t>
  </si>
  <si>
    <t>488 Avenue Saint-David</t>
  </si>
  <si>
    <t>00377039979975</t>
  </si>
  <si>
    <t>CT0181</t>
  </si>
  <si>
    <t>Gestion France Collet inc.</t>
  </si>
  <si>
    <t>101 Cardinal Leger, Ile Perrot Shop.Ctr.</t>
  </si>
  <si>
    <t>Pincourt</t>
  </si>
  <si>
    <t>J7W 3Y3</t>
  </si>
  <si>
    <t>00377039980265</t>
  </si>
  <si>
    <t>CT0182</t>
  </si>
  <si>
    <t>Timothy J. Tallon Sales Inc.</t>
  </si>
  <si>
    <t>2129 St. Clair Ave. West</t>
  </si>
  <si>
    <t>M6N 5B4</t>
  </si>
  <si>
    <t>00377039979944</t>
  </si>
  <si>
    <t>CT0184</t>
  </si>
  <si>
    <t>Les Entreprises Mario Larochelle Inc.</t>
  </si>
  <si>
    <t>705 rue Clémenceau</t>
  </si>
  <si>
    <t>Québec</t>
  </si>
  <si>
    <t>G1C 7T9</t>
  </si>
  <si>
    <t>705 Clemenceau</t>
  </si>
  <si>
    <t>Beauport</t>
  </si>
  <si>
    <t>00377039980188</t>
  </si>
  <si>
    <t>CT0185</t>
  </si>
  <si>
    <t>Sabraw Enterprises Ltd.</t>
  </si>
  <si>
    <t>4 Murphy's Square</t>
  </si>
  <si>
    <t>Corner Brook</t>
  </si>
  <si>
    <t>A2H 1R4</t>
  </si>
  <si>
    <t>00377039979855</t>
  </si>
  <si>
    <t>CT0186</t>
  </si>
  <si>
    <t>16 Dentith Road</t>
  </si>
  <si>
    <t>Spryfield, Halifax</t>
  </si>
  <si>
    <t>B3R 2H9</t>
  </si>
  <si>
    <t>00377039979946</t>
  </si>
  <si>
    <t>CT0187</t>
  </si>
  <si>
    <t>Carston Sales Ltd</t>
  </si>
  <si>
    <t>111 Rylander Blvd.</t>
  </si>
  <si>
    <t>M1B 4X3</t>
  </si>
  <si>
    <t>155 Consumers Drive</t>
  </si>
  <si>
    <t>Whitby</t>
  </si>
  <si>
    <t>L1N 1C4</t>
  </si>
  <si>
    <t>00377039980083</t>
  </si>
  <si>
    <t>CT0188</t>
  </si>
  <si>
    <t>Alain Belanger Store Inc.</t>
  </si>
  <si>
    <t>409 Government St., Box 577</t>
  </si>
  <si>
    <t>Dryden</t>
  </si>
  <si>
    <t>P8N 2P4</t>
  </si>
  <si>
    <t>00377039979990</t>
  </si>
  <si>
    <t>CT0189</t>
  </si>
  <si>
    <t>Jeff Hodgkinson Enterprises Ltd.</t>
  </si>
  <si>
    <t>15400 Bayview Ave.</t>
  </si>
  <si>
    <t>Aurora</t>
  </si>
  <si>
    <t>L4G 7J1</t>
  </si>
  <si>
    <t>00377039979949</t>
  </si>
  <si>
    <t>CT0190</t>
  </si>
  <si>
    <t>Gestion JB-CEL Inc.</t>
  </si>
  <si>
    <t>4909  Boulevard Taschereau</t>
  </si>
  <si>
    <t>Greenfield Park</t>
  </si>
  <si>
    <t>J4V 3K3</t>
  </si>
  <si>
    <t>00377039980030</t>
  </si>
  <si>
    <t>CT0191</t>
  </si>
  <si>
    <t>D.L. Leger Sales Inc. et/ou Les Entrepri</t>
  </si>
  <si>
    <t>700 Boul Maloney Ouest</t>
  </si>
  <si>
    <t>J8T 8K7</t>
  </si>
  <si>
    <t>00377039979765</t>
  </si>
  <si>
    <t>CT0192</t>
  </si>
  <si>
    <t>Hicks Family Holdings Limited</t>
  </si>
  <si>
    <t>1019 Sheppard Avenue, East</t>
  </si>
  <si>
    <t>M2K 1C2</t>
  </si>
  <si>
    <t>00377039979950</t>
  </si>
  <si>
    <t>CT0193</t>
  </si>
  <si>
    <t>308 James Street</t>
  </si>
  <si>
    <t>Delhi</t>
  </si>
  <si>
    <t>N4B 2B4</t>
  </si>
  <si>
    <t>00377039979898</t>
  </si>
  <si>
    <t>CT0194</t>
  </si>
  <si>
    <t>KOS Vantol Holdings Ltd.</t>
  </si>
  <si>
    <t>2160 Rymal Road East</t>
  </si>
  <si>
    <t>Hannon</t>
  </si>
  <si>
    <t>L0R 1P0</t>
  </si>
  <si>
    <t>00377039979777</t>
  </si>
  <si>
    <t>CT0195</t>
  </si>
  <si>
    <t>Espey Holdings Inc.</t>
  </si>
  <si>
    <t>151 Bath Rd</t>
  </si>
  <si>
    <t>Kingston</t>
  </si>
  <si>
    <t>K7L 1H2</t>
  </si>
  <si>
    <t>00377039979758</t>
  </si>
  <si>
    <t>CT0196</t>
  </si>
  <si>
    <t>Entreprises Nathalie Matte Inc.</t>
  </si>
  <si>
    <t>250  Blvd. Des Jardins</t>
  </si>
  <si>
    <t>Maniwaki</t>
  </si>
  <si>
    <t>J9E 3G4</t>
  </si>
  <si>
    <t>250 Blvd. Desjardins</t>
  </si>
  <si>
    <t>00377039980236</t>
  </si>
  <si>
    <t>CT0197</t>
  </si>
  <si>
    <t>Tom Mara Enterprises Limited</t>
  </si>
  <si>
    <t>99 McEwan Drive East</t>
  </si>
  <si>
    <t>Bolton</t>
  </si>
  <si>
    <t>L7E 2Z7</t>
  </si>
  <si>
    <t>00377039979953</t>
  </si>
  <si>
    <t>CT0198</t>
  </si>
  <si>
    <t>Wirkung Holdings Ltd.</t>
  </si>
  <si>
    <t>60 Selkirk Street</t>
  </si>
  <si>
    <t>Thompson</t>
  </si>
  <si>
    <t>MB</t>
  </si>
  <si>
    <t>R8N 0M8</t>
  </si>
  <si>
    <t>00377039979791</t>
  </si>
  <si>
    <t>CT0199</t>
  </si>
  <si>
    <t>David W Morrison Enterprises Ltd.</t>
  </si>
  <si>
    <t>8505 Tecumseh Road East</t>
  </si>
  <si>
    <t>Windsor East</t>
  </si>
  <si>
    <t>N8R 1A1</t>
  </si>
  <si>
    <t>00377039979956</t>
  </si>
  <si>
    <t>CT0200</t>
  </si>
  <si>
    <t>Magasin Michel Frechette Inc.</t>
  </si>
  <si>
    <t>1475 Boul. Firestone</t>
  </si>
  <si>
    <t>Joliette</t>
  </si>
  <si>
    <t>J6E 9E5</t>
  </si>
  <si>
    <t>00377039979957</t>
  </si>
  <si>
    <t>CT0201</t>
  </si>
  <si>
    <t>191 First Street, Box 820</t>
  </si>
  <si>
    <t>Nipigon</t>
  </si>
  <si>
    <t>P0T 2J0</t>
  </si>
  <si>
    <t>00377039980100</t>
  </si>
  <si>
    <t>CT0202</t>
  </si>
  <si>
    <t>M&amp;B Sellers Enterprises Ltd.</t>
  </si>
  <si>
    <t>21 Blowers Street</t>
  </si>
  <si>
    <t>North Sydney</t>
  </si>
  <si>
    <t>B2A 3S3</t>
  </si>
  <si>
    <t>00377039980275</t>
  </si>
  <si>
    <t>CT0203</t>
  </si>
  <si>
    <t>H. J. Nurkkala Investments(Canada) Inc.</t>
  </si>
  <si>
    <t>131 Highway #12 North</t>
  </si>
  <si>
    <t>Steinbach</t>
  </si>
  <si>
    <t>R5G 1T5</t>
  </si>
  <si>
    <t>00377039979960</t>
  </si>
  <si>
    <t>CT0204</t>
  </si>
  <si>
    <t>Gestion Simon Carignan Inc.</t>
  </si>
  <si>
    <t>1229 Hwy 17 E</t>
  </si>
  <si>
    <t>Kenora</t>
  </si>
  <si>
    <t>P9N 1L9</t>
  </si>
  <si>
    <t>1229 Highway 17 East</t>
  </si>
  <si>
    <t>00377039980110</t>
  </si>
  <si>
    <t>CT0205</t>
  </si>
  <si>
    <t>KCARE Service Ltd.</t>
  </si>
  <si>
    <t>1 Cohen Place</t>
  </si>
  <si>
    <t>Grand Falls</t>
  </si>
  <si>
    <t>A2A 0E7</t>
  </si>
  <si>
    <t>00377039979951</t>
  </si>
  <si>
    <t>CT0206</t>
  </si>
  <si>
    <t>Grandview Sales &amp; Distribution Ltd.</t>
  </si>
  <si>
    <t>450 Highway #118 West, Box 1260</t>
  </si>
  <si>
    <t>Bracebridge</t>
  </si>
  <si>
    <t>P1L 1V4</t>
  </si>
  <si>
    <t>00377039979963</t>
  </si>
  <si>
    <t>CT0208</t>
  </si>
  <si>
    <t>FCH Enterprises Ltd.</t>
  </si>
  <si>
    <t>3100 Wonderland Rd. South</t>
  </si>
  <si>
    <t>N6L 1A6</t>
  </si>
  <si>
    <t>00377039979977</t>
  </si>
  <si>
    <t>CT0209</t>
  </si>
  <si>
    <t>Rob Willitts Sales Ltd.</t>
  </si>
  <si>
    <t>4630 Sheppard Avenue, East</t>
  </si>
  <si>
    <t>Agincourt</t>
  </si>
  <si>
    <t>M1S 3V5</t>
  </si>
  <si>
    <t>2850 Kingston Road</t>
  </si>
  <si>
    <t>M1M 1M7</t>
  </si>
  <si>
    <t>00377039979763</t>
  </si>
  <si>
    <t>CT0210</t>
  </si>
  <si>
    <t>Bodnar Merchandising Inc.</t>
  </si>
  <si>
    <t>1170 Heron Road</t>
  </si>
  <si>
    <t>K1V 6B2</t>
  </si>
  <si>
    <t>00377039980187</t>
  </si>
  <si>
    <t>CT0212</t>
  </si>
  <si>
    <t>Stephanie and Cameron Carfagnini Inc.</t>
  </si>
  <si>
    <t>404 Cassils Road West</t>
  </si>
  <si>
    <t>Brooks</t>
  </si>
  <si>
    <t>AB</t>
  </si>
  <si>
    <t>T1R 0V4</t>
  </si>
  <si>
    <t>00377039979819</t>
  </si>
  <si>
    <t>CT0213</t>
  </si>
  <si>
    <t>3 Red Wheels Inc</t>
  </si>
  <si>
    <t>625 Reeves St., Box 580</t>
  </si>
  <si>
    <t>Port Hawkesbury</t>
  </si>
  <si>
    <t>B9A 2R8</t>
  </si>
  <si>
    <t>00377039979967</t>
  </si>
  <si>
    <t>CT0214</t>
  </si>
  <si>
    <t>ADAZ Enterprises Inc.</t>
  </si>
  <si>
    <t>2360 Eglinton Avenue West</t>
  </si>
  <si>
    <t>M6M 1S6</t>
  </si>
  <si>
    <t>00377039979987</t>
  </si>
  <si>
    <t>CT0215</t>
  </si>
  <si>
    <t>JIMDJC Inc.</t>
  </si>
  <si>
    <t>37 Mill Street East, Box 280</t>
  </si>
  <si>
    <t>Tilbury</t>
  </si>
  <si>
    <t>N0P 2L0</t>
  </si>
  <si>
    <t>00377039980272</t>
  </si>
  <si>
    <t>CT0216</t>
  </si>
  <si>
    <t>Allan Dillabough Holdings Ltd.</t>
  </si>
  <si>
    <t>50 Kelsey Drive</t>
  </si>
  <si>
    <t>A1B 5C7</t>
  </si>
  <si>
    <t>50 Kelsey Dr.</t>
  </si>
  <si>
    <t>00377039980010</t>
  </si>
  <si>
    <t>CT0217</t>
  </si>
  <si>
    <t>Rapide Technologies Inc. (Rapide Retail</t>
  </si>
  <si>
    <t>95 Columbus Drive</t>
  </si>
  <si>
    <t>Carbonear</t>
  </si>
  <si>
    <t>A1Y 1A6</t>
  </si>
  <si>
    <t>00377039980212</t>
  </si>
  <si>
    <t>CT0218</t>
  </si>
  <si>
    <t>Investissements Patrick J. Mercier Inc.</t>
  </si>
  <si>
    <t>500, boul. Arthur-Sauve</t>
  </si>
  <si>
    <t>St. Eustache</t>
  </si>
  <si>
    <t>J7R 4Z3</t>
  </si>
  <si>
    <t>00377039979879</t>
  </si>
  <si>
    <t>CT0219</t>
  </si>
  <si>
    <t>HOMONG Holdings Limited</t>
  </si>
  <si>
    <t>383 Madawaska Road</t>
  </si>
  <si>
    <t>E3Y 1A4</t>
  </si>
  <si>
    <t>00377039980231</t>
  </si>
  <si>
    <t>CT0220</t>
  </si>
  <si>
    <t xml:space="preserve">Jim &amp; Deanna Files Sales &amp; Services </t>
  </si>
  <si>
    <t>11 Clappison Ave.</t>
  </si>
  <si>
    <t>Waterdown</t>
  </si>
  <si>
    <t>L8B 0Y2</t>
  </si>
  <si>
    <t>00377039979972</t>
  </si>
  <si>
    <t>CT0221</t>
  </si>
  <si>
    <t>Gestions Marc-André Lord Inc.</t>
  </si>
  <si>
    <t>2290 Blv. Rene Levesque</t>
  </si>
  <si>
    <t>Jonquiere</t>
  </si>
  <si>
    <t>G7S 5Y5</t>
  </si>
  <si>
    <t>00377039979973</t>
  </si>
  <si>
    <t>CT0222</t>
  </si>
  <si>
    <t>Gestion Famille Bucci Inc.</t>
  </si>
  <si>
    <t>115 Boulevard Brien</t>
  </si>
  <si>
    <t>Repentigny</t>
  </si>
  <si>
    <t>J6A 8J3</t>
  </si>
  <si>
    <t>00377039980033</t>
  </si>
  <si>
    <t>CT0223</t>
  </si>
  <si>
    <t>1711 Kenaston Blvd.</t>
  </si>
  <si>
    <t>Winnipeg</t>
  </si>
  <si>
    <t>R3Y 1V5</t>
  </si>
  <si>
    <t>JBE SALES INC.</t>
  </si>
  <si>
    <t>00377040028330</t>
  </si>
  <si>
    <t>CT0224</t>
  </si>
  <si>
    <t>K&amp;J Peck Investments Ltd.</t>
  </si>
  <si>
    <t>150 Damascus Road</t>
  </si>
  <si>
    <t>Bedford</t>
  </si>
  <si>
    <t>B4A 0E5</t>
  </si>
  <si>
    <t>00377039980270</t>
  </si>
  <si>
    <t>CT0225</t>
  </si>
  <si>
    <t>Les Entreprises Morin Donovan Inc</t>
  </si>
  <si>
    <t>3642 Rue Laval</t>
  </si>
  <si>
    <t>Lac Megantic</t>
  </si>
  <si>
    <t>G6B 1A4</t>
  </si>
  <si>
    <t>00377039980254</t>
  </si>
  <si>
    <t>CT0226</t>
  </si>
  <si>
    <t>14325 Simcoe St.</t>
  </si>
  <si>
    <t>Port Perry</t>
  </si>
  <si>
    <t>L9L 2C8</t>
  </si>
  <si>
    <t>Douglas R. Stewart Sales Inc.</t>
  </si>
  <si>
    <t>00377039980122</t>
  </si>
  <si>
    <t>CT0227</t>
  </si>
  <si>
    <t>R &amp; J Johnson Retail Ltd.</t>
  </si>
  <si>
    <t>311 Ryan's Well Drive</t>
  </si>
  <si>
    <t>Kemptville</t>
  </si>
  <si>
    <t>K0G 1J0</t>
  </si>
  <si>
    <t>00377039980042</t>
  </si>
  <si>
    <t>CT0228</t>
  </si>
  <si>
    <t>Gestion Mario Roy Inc.</t>
  </si>
  <si>
    <t>600 Blvd. Laurier 6</t>
  </si>
  <si>
    <t>Beloeil</t>
  </si>
  <si>
    <t>J3G 4J2</t>
  </si>
  <si>
    <t>00377039979964</t>
  </si>
  <si>
    <t>CT0229</t>
  </si>
  <si>
    <t>Dodson Merchandising Ltd.</t>
  </si>
  <si>
    <t>130 Reserve Street</t>
  </si>
  <si>
    <t>Glace Bay</t>
  </si>
  <si>
    <t>B1A 4W5</t>
  </si>
  <si>
    <t>00377039980238</t>
  </si>
  <si>
    <t>CT0230</t>
  </si>
  <si>
    <t>Gestions Jean-Marc Gagne Ltee.</t>
  </si>
  <si>
    <t>2221 Boulevard Angrignon</t>
  </si>
  <si>
    <t>La Salle</t>
  </si>
  <si>
    <t>H8N 3E3</t>
  </si>
  <si>
    <t>00377039979979</t>
  </si>
  <si>
    <t>CT0231</t>
  </si>
  <si>
    <t>Gestion Rejean Savard Ltee.</t>
  </si>
  <si>
    <t>4975 boul. Robert Bourrassa</t>
  </si>
  <si>
    <t>H7E 0A4</t>
  </si>
  <si>
    <t>00377039979980</t>
  </si>
  <si>
    <t>CT0232</t>
  </si>
  <si>
    <t>RAH Regnier Sales Limited</t>
  </si>
  <si>
    <t>250 King Street</t>
  </si>
  <si>
    <t>St. Stephen</t>
  </si>
  <si>
    <t>E3L 2E5</t>
  </si>
  <si>
    <t>00377039980237</t>
  </si>
  <si>
    <t>CT0233</t>
  </si>
  <si>
    <t>Magasin Alduca Inc. et/ou Alduca Store I</t>
  </si>
  <si>
    <t>91 - 2IEME Rue Est,</t>
  </si>
  <si>
    <t>La Sarre</t>
  </si>
  <si>
    <t>J9Z 3J9</t>
  </si>
  <si>
    <t>00377039979982</t>
  </si>
  <si>
    <t>CT0234</t>
  </si>
  <si>
    <t>00377039979828</t>
  </si>
  <si>
    <t>CT0235</t>
  </si>
  <si>
    <t>Gestion Stéphane Marcotte Inc.</t>
  </si>
  <si>
    <t>11, 200 Cavendish</t>
  </si>
  <si>
    <t>St-Laurent</t>
  </si>
  <si>
    <t>H4R 2J7</t>
  </si>
  <si>
    <t>St. Laurent</t>
  </si>
  <si>
    <t>00377039979971</t>
  </si>
  <si>
    <t>CT0236</t>
  </si>
  <si>
    <t>Michael J Kenopic Sales Ltd</t>
  </si>
  <si>
    <t>4150 Walker Rd</t>
  </si>
  <si>
    <t>N8W 3T5</t>
  </si>
  <si>
    <t>00377039979985</t>
  </si>
  <si>
    <t>CT0237</t>
  </si>
  <si>
    <t>J. C. Cayen Holdings Ltd.</t>
  </si>
  <si>
    <t>3850 No. 7 Highway</t>
  </si>
  <si>
    <t>Woodbridge</t>
  </si>
  <si>
    <t>L4L 9C3</t>
  </si>
  <si>
    <t>00377039980182</t>
  </si>
  <si>
    <t>CT0238</t>
  </si>
  <si>
    <t>400 Main Street, South</t>
  </si>
  <si>
    <t>Alexandria</t>
  </si>
  <si>
    <t>K0C 1A0</t>
  </si>
  <si>
    <t>00377039979822</t>
  </si>
  <si>
    <t>CT0240</t>
  </si>
  <si>
    <t>Michel Lafleur Holding Inc.</t>
  </si>
  <si>
    <t>2135 Sherbrooke St.</t>
  </si>
  <si>
    <t>Magog</t>
  </si>
  <si>
    <t>J1X 2T5</t>
  </si>
  <si>
    <t>00377039980096</t>
  </si>
  <si>
    <t>CT0241</t>
  </si>
  <si>
    <t>Magasin Mathieu Doyon Inc. and/or Store</t>
  </si>
  <si>
    <t>900 Southdown Road</t>
  </si>
  <si>
    <t>L5J 2Y4</t>
  </si>
  <si>
    <t>00377039979799</t>
  </si>
  <si>
    <t>CT0243</t>
  </si>
  <si>
    <t>Gestion Guy L'Heureux Inc.</t>
  </si>
  <si>
    <t>571 Boul. Jutras Est, C.P. 337</t>
  </si>
  <si>
    <t>Victoriaville</t>
  </si>
  <si>
    <t>G6P 7H4</t>
  </si>
  <si>
    <t xml:space="preserve">571 Boul. Jutras Est, </t>
  </si>
  <si>
    <t>00377039979988</t>
  </si>
  <si>
    <t>CT0244</t>
  </si>
  <si>
    <t>ES Creative Sales Inc.</t>
  </si>
  <si>
    <t>1-3595 Highway 144</t>
  </si>
  <si>
    <t>Chelmsford</t>
  </si>
  <si>
    <t>P0M 1L0</t>
  </si>
  <si>
    <t>00377039979913</t>
  </si>
  <si>
    <t>CT0245</t>
  </si>
  <si>
    <t>Gestion Deshaies Maltais Inc.</t>
  </si>
  <si>
    <t>1170 Rte. De L'Eglise Quebec</t>
  </si>
  <si>
    <t>Ste. Foy</t>
  </si>
  <si>
    <t>G1V 3W7</t>
  </si>
  <si>
    <t>00377039980210</t>
  </si>
  <si>
    <t>CT0247</t>
  </si>
  <si>
    <t>Gestion MBB Julien Inc.</t>
  </si>
  <si>
    <t>4250 Jean Talon Est.</t>
  </si>
  <si>
    <t>H1S 1J7</t>
  </si>
  <si>
    <t>00377039980209</t>
  </si>
  <si>
    <t>CT0248</t>
  </si>
  <si>
    <t>Gestion Marc Gaudreau Inc. et/ou Marc Ga</t>
  </si>
  <si>
    <t>750 St. James Street</t>
  </si>
  <si>
    <t>R3G 3J7</t>
  </si>
  <si>
    <t>00377039980075</t>
  </si>
  <si>
    <t>CT0249</t>
  </si>
  <si>
    <t>Malayny Management Limited</t>
  </si>
  <si>
    <t>1380 Mountain Rd., Unit 1</t>
  </si>
  <si>
    <t>Moncton</t>
  </si>
  <si>
    <t>E1C 2T8</t>
  </si>
  <si>
    <t>00377039979785</t>
  </si>
  <si>
    <t>CT0251</t>
  </si>
  <si>
    <t>Phil McDonald Enterprises Ltd.</t>
  </si>
  <si>
    <t>400 Weber Street North</t>
  </si>
  <si>
    <t>Waterloo</t>
  </si>
  <si>
    <t>N2J 3J3</t>
  </si>
  <si>
    <t>00377039979992</t>
  </si>
  <si>
    <t>CT0252</t>
  </si>
  <si>
    <t>D&amp;L Guitard Sales Inc.</t>
  </si>
  <si>
    <t>3615 Portage Avenue</t>
  </si>
  <si>
    <t>R3K 2G6</t>
  </si>
  <si>
    <t>00377039980201</t>
  </si>
  <si>
    <t>CT0253</t>
  </si>
  <si>
    <t>MSoffar Holdings Ltd.</t>
  </si>
  <si>
    <t>33277 Highway No. 17 West, P.O. Box 1480</t>
  </si>
  <si>
    <t>Deep River</t>
  </si>
  <si>
    <t>K0J 1P0</t>
  </si>
  <si>
    <t>00377039980204</t>
  </si>
  <si>
    <t>CT0254</t>
  </si>
  <si>
    <t>JEBELL Sales Inc.</t>
  </si>
  <si>
    <t>400 Westmorland Rd.,</t>
  </si>
  <si>
    <t>Box 100</t>
  </si>
  <si>
    <t>Saint John</t>
  </si>
  <si>
    <t>E2J 2G4</t>
  </si>
  <si>
    <t>00377039980199</t>
  </si>
  <si>
    <t>CT0256</t>
  </si>
  <si>
    <t>Legare, Duperre Inc.</t>
  </si>
  <si>
    <t>2211 Roland Therrien</t>
  </si>
  <si>
    <t>Longueuil</t>
  </si>
  <si>
    <t>J4N 1P2</t>
  </si>
  <si>
    <t>00377039980164</t>
  </si>
  <si>
    <t>CT0257</t>
  </si>
  <si>
    <t>Les Entreprises Joel Barrette Inc</t>
  </si>
  <si>
    <t>50 Boul. Norbert Morin</t>
  </si>
  <si>
    <t>Ste. Agathe Des Monts</t>
  </si>
  <si>
    <t>J8C 2V6</t>
  </si>
  <si>
    <t>00377039979970</t>
  </si>
  <si>
    <t>CT0258</t>
  </si>
  <si>
    <t>C.L. Murray Enterprises Ltd.</t>
  </si>
  <si>
    <t>1820 Merivale Rd.</t>
  </si>
  <si>
    <t>Nepean</t>
  </si>
  <si>
    <t>K2G 1E6</t>
  </si>
  <si>
    <t>00377039979995</t>
  </si>
  <si>
    <t>CT0259</t>
  </si>
  <si>
    <t>J+M Adventures LTD</t>
  </si>
  <si>
    <t>425 Main Street  West</t>
  </si>
  <si>
    <t>Lewisporte</t>
  </si>
  <si>
    <t>A0G 3A0</t>
  </si>
  <si>
    <t>132 Bennett Drive,</t>
  </si>
  <si>
    <t>Gander</t>
  </si>
  <si>
    <t>A1V 2H2</t>
  </si>
  <si>
    <t>00377039980266</t>
  </si>
  <si>
    <t>CT0260</t>
  </si>
  <si>
    <t>Dirmar Reid Sales Ltd.</t>
  </si>
  <si>
    <t>10 Woodlawn Road East</t>
  </si>
  <si>
    <t>N1H 1G7</t>
  </si>
  <si>
    <t>00377039979996</t>
  </si>
  <si>
    <t>CT0261</t>
  </si>
  <si>
    <t>J&amp;P Rosche Enterprises Ltd.</t>
  </si>
  <si>
    <t>730 Central Avenue</t>
  </si>
  <si>
    <t>Greenwood</t>
  </si>
  <si>
    <t>B0P 1N0</t>
  </si>
  <si>
    <t>00377039980143</t>
  </si>
  <si>
    <t>CT0262</t>
  </si>
  <si>
    <t>Dennis M. Tallon &amp; Assoc. Inc.</t>
  </si>
  <si>
    <t>505 Bethany St.</t>
  </si>
  <si>
    <t>Lachute</t>
  </si>
  <si>
    <t>J8H 4A6</t>
  </si>
  <si>
    <t>00377039979997</t>
  </si>
  <si>
    <t>CT0263</t>
  </si>
  <si>
    <t>Leckie Adventures Ltd.</t>
  </si>
  <si>
    <t>400 Thatcher Drive East</t>
  </si>
  <si>
    <t>Moose Jaw</t>
  </si>
  <si>
    <t>S6J 1L7</t>
  </si>
  <si>
    <t>00377039979998</t>
  </si>
  <si>
    <t>CT0264</t>
  </si>
  <si>
    <t>00377039979764</t>
  </si>
  <si>
    <t>CT0265</t>
  </si>
  <si>
    <t>Gestion Catherine Heeremans Inc.</t>
  </si>
  <si>
    <t>650 de Parfondeval</t>
  </si>
  <si>
    <t>Baie Comeau</t>
  </si>
  <si>
    <t>G5C 3R3</t>
  </si>
  <si>
    <t>00377039980107</t>
  </si>
  <si>
    <t>CT0266</t>
  </si>
  <si>
    <t>Kavco Sales Ltd.</t>
  </si>
  <si>
    <t>157 Vermillion Road</t>
  </si>
  <si>
    <t>R2J 3Z7</t>
  </si>
  <si>
    <t>00377039980000</t>
  </si>
  <si>
    <t>CT0267</t>
  </si>
  <si>
    <t>Gestion Mathieu Laforest Inc.</t>
  </si>
  <si>
    <t>6000, boul. Henri-Bourassa Est</t>
  </si>
  <si>
    <t>unité Z1</t>
  </si>
  <si>
    <t>H1G 2T6</t>
  </si>
  <si>
    <t>6000 Boul Henri-Bourassa, EST unite Z1</t>
  </si>
  <si>
    <t>Montreal- Nord</t>
  </si>
  <si>
    <t>00377039980070</t>
  </si>
  <si>
    <t>CT0268</t>
  </si>
  <si>
    <t>Les Entreprises Amadei Inc.</t>
  </si>
  <si>
    <t>1257 Blvd. Talbot</t>
  </si>
  <si>
    <t>Chicoutimi</t>
  </si>
  <si>
    <t>G7H 4C1</t>
  </si>
  <si>
    <t>00377039979927</t>
  </si>
  <si>
    <t>CT0269</t>
  </si>
  <si>
    <t>M &amp; E Mowbray Enterprises Inc.</t>
  </si>
  <si>
    <t>5116 Hwy 21, Box 2020</t>
  </si>
  <si>
    <t>Port Elgin</t>
  </si>
  <si>
    <t>N0H 2C0</t>
  </si>
  <si>
    <t>00377039980003</t>
  </si>
  <si>
    <t>CT0270</t>
  </si>
  <si>
    <t>Paul England Sales Ltd.</t>
  </si>
  <si>
    <t>1519 Regent Avenue West</t>
  </si>
  <si>
    <t>R2C 4M4</t>
  </si>
  <si>
    <t>00377039980004</t>
  </si>
  <si>
    <t>CT0271</t>
  </si>
  <si>
    <t>Gestion René J. Beaudoin Inc.</t>
  </si>
  <si>
    <t>700 boul. Monseigneur Dubois</t>
  </si>
  <si>
    <t>St-Jerome</t>
  </si>
  <si>
    <t>J7Y 4Y9</t>
  </si>
  <si>
    <t>00377039980005</t>
  </si>
  <si>
    <t>CT0272</t>
  </si>
  <si>
    <t>Gestion Celjs Gagné Inc.</t>
  </si>
  <si>
    <t>2135 Robertson Road</t>
  </si>
  <si>
    <t>K2H 5Z2</t>
  </si>
  <si>
    <t>00377039980072</t>
  </si>
  <si>
    <t>CT0273</t>
  </si>
  <si>
    <t>00377039980007</t>
  </si>
  <si>
    <t>CT0274</t>
  </si>
  <si>
    <t>Les Entreprises Louis-F Lacaille Inc.</t>
  </si>
  <si>
    <t>145 rue de Salaberry</t>
  </si>
  <si>
    <t>Cowansville</t>
  </si>
  <si>
    <t>J2K 5G9</t>
  </si>
  <si>
    <t>00377039980014</t>
  </si>
  <si>
    <t>CT0275</t>
  </si>
  <si>
    <t>T. R. Sanford Enterprises Ltd.</t>
  </si>
  <si>
    <t>655 Albert Street</t>
  </si>
  <si>
    <t>Regina</t>
  </si>
  <si>
    <t>S4R 2P4</t>
  </si>
  <si>
    <t>00377039980134</t>
  </si>
  <si>
    <t>CT0277</t>
  </si>
  <si>
    <t>D&amp;M Fraser Family Sales Ltd.</t>
  </si>
  <si>
    <t>2445 Saskatchewan Ave. W.</t>
  </si>
  <si>
    <t>Portage La Prairie</t>
  </si>
  <si>
    <t>R1N 3N8</t>
  </si>
  <si>
    <t>2445 Sask. Ave. W.</t>
  </si>
  <si>
    <t>R1N 4A6</t>
  </si>
  <si>
    <t>00377039979981</t>
  </si>
  <si>
    <t>CT0278</t>
  </si>
  <si>
    <t>Mercier 5 Holdings Ltd.</t>
  </si>
  <si>
    <t>2560 Princess Street</t>
  </si>
  <si>
    <t>K7P 2S8</t>
  </si>
  <si>
    <t>1485 LaSalle Blvd., Unit M1</t>
  </si>
  <si>
    <t>P3A 5H7</t>
  </si>
  <si>
    <t>00377039980224</t>
  </si>
  <si>
    <t>CT0279</t>
  </si>
  <si>
    <t>L.E. Crew Sales Ltd.</t>
  </si>
  <si>
    <t>54 Broadway Avenue, Box 1248</t>
  </si>
  <si>
    <t>Wawa</t>
  </si>
  <si>
    <t>P0S 1K0</t>
  </si>
  <si>
    <t>00377039980280</t>
  </si>
  <si>
    <t>CT0280</t>
  </si>
  <si>
    <t>J &amp; C Dubois Limited</t>
  </si>
  <si>
    <t>1090 Hoover Park Drive</t>
  </si>
  <si>
    <t>Stouffville</t>
  </si>
  <si>
    <t>L4A 0K2</t>
  </si>
  <si>
    <t>00377039980039</t>
  </si>
  <si>
    <t>CT0281</t>
  </si>
  <si>
    <t>Andrea N Pilon Enterprises Limited</t>
  </si>
  <si>
    <t>00377039980175</t>
  </si>
  <si>
    <t>CT0284</t>
  </si>
  <si>
    <t>PLD Management Inc.</t>
  </si>
  <si>
    <t>1751 Boul. Vezina</t>
  </si>
  <si>
    <t>Dolbeau Mistassini</t>
  </si>
  <si>
    <t>G8L 3S4</t>
  </si>
  <si>
    <t>00377039980163</t>
  </si>
  <si>
    <t>CT0285</t>
  </si>
  <si>
    <t>P. Mino Tansery Holding Inc.</t>
  </si>
  <si>
    <t>281 route 111 est</t>
  </si>
  <si>
    <t>Amos</t>
  </si>
  <si>
    <t>J9T 3A2</t>
  </si>
  <si>
    <t>00377039979943</t>
  </si>
  <si>
    <t>CT0286</t>
  </si>
  <si>
    <t>GMCB Butt Enterprises Ltd.</t>
  </si>
  <si>
    <t>1655 - 18th Street,</t>
  </si>
  <si>
    <t>Brandon</t>
  </si>
  <si>
    <t>R7A 5C6</t>
  </si>
  <si>
    <t>00377039979776</t>
  </si>
  <si>
    <t>CT0287</t>
  </si>
  <si>
    <t>Wakeham Taylor Holdings Inc.</t>
  </si>
  <si>
    <t>277 Broadway Street East</t>
  </si>
  <si>
    <t>Yorkton</t>
  </si>
  <si>
    <t>S3N 3G7</t>
  </si>
  <si>
    <t>277 Broadway St. E</t>
  </si>
  <si>
    <t>00377039979877</t>
  </si>
  <si>
    <t>CT0288</t>
  </si>
  <si>
    <t>Feist Enterprises Ltd.</t>
  </si>
  <si>
    <t>9909-178th Street</t>
  </si>
  <si>
    <t>Edmonton</t>
  </si>
  <si>
    <t>T5T 6H6</t>
  </si>
  <si>
    <t>00377039979750</t>
  </si>
  <si>
    <t>CT0289</t>
  </si>
  <si>
    <t>Gord MacDonald Sales Inc.</t>
  </si>
  <si>
    <t>796 Sackville Dr.</t>
  </si>
  <si>
    <t>Lower Sackville</t>
  </si>
  <si>
    <t>B4E 1R7</t>
  </si>
  <si>
    <t>00377039980017</t>
  </si>
  <si>
    <t>CT0290</t>
  </si>
  <si>
    <t>Valiff Sales Inc.</t>
  </si>
  <si>
    <t>2165 Carling Avenue,</t>
  </si>
  <si>
    <t>K2A 1H2</t>
  </si>
  <si>
    <t xml:space="preserve">2165 Carling Avenue </t>
  </si>
  <si>
    <t>00377039979755</t>
  </si>
  <si>
    <t>CT0291</t>
  </si>
  <si>
    <t>425 Main Street West</t>
  </si>
  <si>
    <t>00377039980267</t>
  </si>
  <si>
    <t>CT0292</t>
  </si>
  <si>
    <t>Les Gestions M&amp;D Picard Inc et/out M&amp;D</t>
  </si>
  <si>
    <t>9050 Blv. De L'Acadie</t>
  </si>
  <si>
    <t>H4N 2S5</t>
  </si>
  <si>
    <t>00377039980018</t>
  </si>
  <si>
    <t>CT0294</t>
  </si>
  <si>
    <t>00377039979804</t>
  </si>
  <si>
    <t>Brad and Sonia Marchand Holdings Ltd</t>
  </si>
  <si>
    <t>1530 Albion Road, Unit 36,</t>
  </si>
  <si>
    <t>CT0296</t>
  </si>
  <si>
    <t>J. Paul Cairns Enterprises Ltd.</t>
  </si>
  <si>
    <t>300 Confederation Drive</t>
  </si>
  <si>
    <t>Saskatoon West</t>
  </si>
  <si>
    <t>S7L 5C3</t>
  </si>
  <si>
    <t>00377039980022</t>
  </si>
  <si>
    <t>CT0297</t>
  </si>
  <si>
    <t>Jason Yung Sales Ltd.</t>
  </si>
  <si>
    <t>2010 Ogilvie Road</t>
  </si>
  <si>
    <t>Gloucester (Ottawa)</t>
  </si>
  <si>
    <t>K1J 8X3</t>
  </si>
  <si>
    <t>00377039980407</t>
  </si>
  <si>
    <t>CT0298</t>
  </si>
  <si>
    <t>50 Avenue St. Luc</t>
  </si>
  <si>
    <t>Alma</t>
  </si>
  <si>
    <t>G8B 6K1</t>
  </si>
  <si>
    <t>00377039979983</t>
  </si>
  <si>
    <t>CT0299</t>
  </si>
  <si>
    <t>M. A. Feener Sales Ltd.</t>
  </si>
  <si>
    <t>5404 Dalton Drive N.W.</t>
  </si>
  <si>
    <t>Calgary</t>
  </si>
  <si>
    <t>T3A 2C3</t>
  </si>
  <si>
    <t>00377039980024</t>
  </si>
  <si>
    <t>CT0300</t>
  </si>
  <si>
    <t>Magasin Myrlanie inc</t>
  </si>
  <si>
    <t>1450 Boul Le Corbusier,</t>
  </si>
  <si>
    <t>Centre Ville Laval</t>
  </si>
  <si>
    <t>H7N 6J5</t>
  </si>
  <si>
    <t>1450 Boul Le Corbusier, Centre Ville Laval</t>
  </si>
  <si>
    <t>00377039980025</t>
  </si>
  <si>
    <t>CT0301</t>
  </si>
  <si>
    <t>Onaicul Holdings Ltd.</t>
  </si>
  <si>
    <t>11802 Railway Avenue, East</t>
  </si>
  <si>
    <t>North Battleford</t>
  </si>
  <si>
    <t>S9A 3P7</t>
  </si>
  <si>
    <t>00377039979917</t>
  </si>
  <si>
    <t>CT0302</t>
  </si>
  <si>
    <t>D. M. Charlebois Enterprises Inc.</t>
  </si>
  <si>
    <t>Richmond Square, 5200 Richmond Rd., S.W.</t>
  </si>
  <si>
    <t>T3E 6M9</t>
  </si>
  <si>
    <t>00377039980027</t>
  </si>
  <si>
    <t>CT0303</t>
  </si>
  <si>
    <t>Les Entreprises Roland Doyon Inc.</t>
  </si>
  <si>
    <t>3500 Tricentennaire</t>
  </si>
  <si>
    <t>H1B 0A3</t>
  </si>
  <si>
    <t>00377039979873</t>
  </si>
  <si>
    <t>CT0304</t>
  </si>
  <si>
    <t>J. and M. Kavanagh Sales Ltd.</t>
  </si>
  <si>
    <t>2110 - 101st Street NW</t>
  </si>
  <si>
    <t>T6N 1J2</t>
  </si>
  <si>
    <t>00377039980051</t>
  </si>
  <si>
    <t>CT0305</t>
  </si>
  <si>
    <t>Ersser Sales &amp; Marketing Inc.</t>
  </si>
  <si>
    <t>2850 Queen Street East</t>
  </si>
  <si>
    <t>L6S 6E8</t>
  </si>
  <si>
    <t>00377039980028</t>
  </si>
  <si>
    <t>CT0306</t>
  </si>
  <si>
    <t>Les Gestions Marios Lteif Inc.</t>
  </si>
  <si>
    <t>375, boul. De Comporte, Suite 118</t>
  </si>
  <si>
    <t>La Malbaie</t>
  </si>
  <si>
    <t>G5A 1H9</t>
  </si>
  <si>
    <t>00377039980225</t>
  </si>
  <si>
    <t>CT0307</t>
  </si>
  <si>
    <t>Gestion Florent &amp; Dionne Inc.</t>
  </si>
  <si>
    <t>402 Boul Laure</t>
  </si>
  <si>
    <t>Sept Iles</t>
  </si>
  <si>
    <t>G4R 1X5</t>
  </si>
  <si>
    <t>00377039979999</t>
  </si>
  <si>
    <t>CT0308</t>
  </si>
  <si>
    <t>Magasin Pierre St. Jacques Inc.</t>
  </si>
  <si>
    <t>3525 Boul Des Forges</t>
  </si>
  <si>
    <t>Trois Rivieres</t>
  </si>
  <si>
    <t>G8Y 4P2</t>
  </si>
  <si>
    <t>00377039980031</t>
  </si>
  <si>
    <t>CT0309</t>
  </si>
  <si>
    <t>Claude Landry Investments Inc.</t>
  </si>
  <si>
    <t>345 Miramichi Road</t>
  </si>
  <si>
    <t>Oromocto</t>
  </si>
  <si>
    <t>E2V 4T4</t>
  </si>
  <si>
    <t>00377039979904</t>
  </si>
  <si>
    <t>CT0310</t>
  </si>
  <si>
    <t>Coccimiglio Retail Sales Ltd.</t>
  </si>
  <si>
    <t>2965 Gordon Road</t>
  </si>
  <si>
    <t>S4S 6H7</t>
  </si>
  <si>
    <t>00377039979756</t>
  </si>
  <si>
    <t>CT0312</t>
  </si>
  <si>
    <t>Gestion C &amp; L Larochelle Inc.</t>
  </si>
  <si>
    <t>1250 Moody Blvd.</t>
  </si>
  <si>
    <t>Terrebonne</t>
  </si>
  <si>
    <t>J6W 3K9</t>
  </si>
  <si>
    <t xml:space="preserve">1250 boul. Moody </t>
  </si>
  <si>
    <t>00377039980069</t>
  </si>
  <si>
    <t>CT0313</t>
  </si>
  <si>
    <t>Dand Auto Parts Ltd.</t>
  </si>
  <si>
    <t>9940 Macleod Trail S.E.</t>
  </si>
  <si>
    <t>T2J 3K9</t>
  </si>
  <si>
    <t>00377039979761</t>
  </si>
  <si>
    <t>CT0315</t>
  </si>
  <si>
    <t>Gestion Alexandre Giguere Inc.</t>
  </si>
  <si>
    <t>145 Piuze</t>
  </si>
  <si>
    <t>Matane</t>
  </si>
  <si>
    <t>G4W 0H7</t>
  </si>
  <si>
    <t>00377039979841</t>
  </si>
  <si>
    <t>CT0317</t>
  </si>
  <si>
    <t>Alex Joannides Holdings Inc.</t>
  </si>
  <si>
    <t>3725 2nd Avenue, West</t>
  </si>
  <si>
    <t>Prince Albert</t>
  </si>
  <si>
    <t>S6W 1A1</t>
  </si>
  <si>
    <t>00377039979810</t>
  </si>
  <si>
    <t>CT0318</t>
  </si>
  <si>
    <t>Gestions Jonathan Gagné Ltée/Jonathan</t>
  </si>
  <si>
    <t>213 Boul. Des Grives</t>
  </si>
  <si>
    <t>J9A 0C7</t>
  </si>
  <si>
    <t>00377039979933</t>
  </si>
  <si>
    <t>CT0319</t>
  </si>
  <si>
    <t>Perera Retail Sales Ltd.</t>
  </si>
  <si>
    <t>P.O. Box 160, High Street</t>
  </si>
  <si>
    <t>Port Aux Basques</t>
  </si>
  <si>
    <t>A0M 1C0</t>
  </si>
  <si>
    <t>00377039980274</t>
  </si>
  <si>
    <t>CT0320</t>
  </si>
  <si>
    <t>Gestion Mario Delarosbil Inc.</t>
  </si>
  <si>
    <t>419 Boul. Jessop</t>
  </si>
  <si>
    <t>Rimouski Est</t>
  </si>
  <si>
    <t>G5L 7Y5</t>
  </si>
  <si>
    <t>00377039980037</t>
  </si>
  <si>
    <t>CT0321</t>
  </si>
  <si>
    <t>ATCT Enterprise Ltd.</t>
  </si>
  <si>
    <t>8081 Dufferin Street</t>
  </si>
  <si>
    <t>Thornhill</t>
  </si>
  <si>
    <t>L4J 8R9</t>
  </si>
  <si>
    <t>00377039980141</t>
  </si>
  <si>
    <t>CT0322</t>
  </si>
  <si>
    <t>P. &amp; M. Sigurdson Sales Ltd.</t>
  </si>
  <si>
    <t>Cormerstone Mall  9510 - 86th Avenue</t>
  </si>
  <si>
    <t>Fort Saskatchewan</t>
  </si>
  <si>
    <t>T8L 4P4</t>
  </si>
  <si>
    <t>00377039980036</t>
  </si>
  <si>
    <t>CT0323</t>
  </si>
  <si>
    <t>FBGCL Management Inc. et/ou Gestion FBGC</t>
  </si>
  <si>
    <t>237 rue Hotel de Ville</t>
  </si>
  <si>
    <t>Riviere du Loup</t>
  </si>
  <si>
    <t>G5R 4E5</t>
  </si>
  <si>
    <t>237 Rue Hotel De Ville</t>
  </si>
  <si>
    <t>Riviere Du Loup</t>
  </si>
  <si>
    <t>00377039979906</t>
  </si>
  <si>
    <t>CT0324</t>
  </si>
  <si>
    <t>Dan Stinson Sales Limited</t>
  </si>
  <si>
    <t>1735 Pickering Parkway,</t>
  </si>
  <si>
    <t>Pickering</t>
  </si>
  <si>
    <t>L1V 7C7</t>
  </si>
  <si>
    <t>00377039980038</t>
  </si>
  <si>
    <t>CT0325</t>
  </si>
  <si>
    <t>Cam Peters Holdings Ltd.</t>
  </si>
  <si>
    <t>54 Prince Rupert Drive</t>
  </si>
  <si>
    <t>Stephenville</t>
  </si>
  <si>
    <t>A2N 3W7</t>
  </si>
  <si>
    <t>00377039980222</t>
  </si>
  <si>
    <t>CT0326</t>
  </si>
  <si>
    <t>Jason Hayes Sales Ltd.</t>
  </si>
  <si>
    <t>3516 8th Avenue, N.E.</t>
  </si>
  <si>
    <t>T2A 6K5</t>
  </si>
  <si>
    <t>00377039979749</t>
  </si>
  <si>
    <t>CT0328</t>
  </si>
  <si>
    <t>R &amp; J Harvey Adventures Ltd.</t>
  </si>
  <si>
    <t>1971 Strachan Road S.E.</t>
  </si>
  <si>
    <t>Medicine Hat</t>
  </si>
  <si>
    <t>T1B 0G4</t>
  </si>
  <si>
    <t>00377039980040</t>
  </si>
  <si>
    <t>CT0329</t>
  </si>
  <si>
    <t>J. A. &amp; Patrice Pilon Inc.</t>
  </si>
  <si>
    <t>2510 Gaetz Ave.</t>
  </si>
  <si>
    <t>Red Deer</t>
  </si>
  <si>
    <t>T4R 1M3</t>
  </si>
  <si>
    <t>00377039980113</t>
  </si>
  <si>
    <t>CT0330</t>
  </si>
  <si>
    <t>Stephen J Pointon Sales Ltd.</t>
  </si>
  <si>
    <t>3851-56th Street</t>
  </si>
  <si>
    <t>Wetaskiwin</t>
  </si>
  <si>
    <t>T9A 2B1</t>
  </si>
  <si>
    <t>00377039980207</t>
  </si>
  <si>
    <t>CT0331</t>
  </si>
  <si>
    <t>GR Fast Holdings Ltd.</t>
  </si>
  <si>
    <t>1500 Main Street, South</t>
  </si>
  <si>
    <t>Dauphin</t>
  </si>
  <si>
    <t>R7N 1M8</t>
  </si>
  <si>
    <t>00377039980239</t>
  </si>
  <si>
    <t>CT0332</t>
  </si>
  <si>
    <t>Gestions Sylvain Berube Inc.</t>
  </si>
  <si>
    <t>1055  Rue Montarville</t>
  </si>
  <si>
    <t>Boucherville</t>
  </si>
  <si>
    <t>J4B 6R2</t>
  </si>
  <si>
    <t>00377039979926</t>
  </si>
  <si>
    <t>CT0333</t>
  </si>
  <si>
    <t>Robert G. Aylward Sales Ltd.</t>
  </si>
  <si>
    <t>26 Merchant Drive</t>
  </si>
  <si>
    <t>Mount Pearl</t>
  </si>
  <si>
    <t>A1N 5J5</t>
  </si>
  <si>
    <t>00377039980043</t>
  </si>
  <si>
    <t>CT0334</t>
  </si>
  <si>
    <t>Steven K Lee Sales Inc.</t>
  </si>
  <si>
    <t>40 Bellerose Drive</t>
  </si>
  <si>
    <t>St. Albert</t>
  </si>
  <si>
    <t>T8N 6M3</t>
  </si>
  <si>
    <t>00377039980044</t>
  </si>
  <si>
    <t>DJMJ Holdings Limited</t>
  </si>
  <si>
    <t>T8N6M3</t>
  </si>
  <si>
    <t>CT0335</t>
  </si>
  <si>
    <t>Gestion Martin L. Inc. et/ou Martin L. H</t>
  </si>
  <si>
    <t>2300 Bagot Street</t>
  </si>
  <si>
    <t>Ville De La Baie</t>
  </si>
  <si>
    <t>G7B 3Z3</t>
  </si>
  <si>
    <t>00377039980260</t>
  </si>
  <si>
    <t>CT0336</t>
  </si>
  <si>
    <t>M. &amp; A. Wright Sales Ltd.</t>
  </si>
  <si>
    <t>1333 Wilson Road, North</t>
  </si>
  <si>
    <t>L1K 2B8</t>
  </si>
  <si>
    <t>00377039980046</t>
  </si>
  <si>
    <t>CT0337</t>
  </si>
  <si>
    <t>Soehner Sales Ltd.</t>
  </si>
  <si>
    <t>75 Two Nations Crossing</t>
  </si>
  <si>
    <t>E3A 0T3</t>
  </si>
  <si>
    <t>00377039980047</t>
  </si>
  <si>
    <t>CT0339</t>
  </si>
  <si>
    <t>BCMMM Goodwin Investment Limited</t>
  </si>
  <si>
    <t>1 Hospital Street</t>
  </si>
  <si>
    <t>Fort McMurray</t>
  </si>
  <si>
    <t>T9H 5C1</t>
  </si>
  <si>
    <t>00377039980227</t>
  </si>
  <si>
    <t>CT0341</t>
  </si>
  <si>
    <t>4104 80 Avenue</t>
  </si>
  <si>
    <t>Lloydminster</t>
  </si>
  <si>
    <t>T9V 0X9</t>
  </si>
  <si>
    <t>00377039980049</t>
  </si>
  <si>
    <t>CT0342</t>
  </si>
  <si>
    <t>4500 Armand Viau</t>
  </si>
  <si>
    <t>Quebec City</t>
  </si>
  <si>
    <t>G2C 2B9</t>
  </si>
  <si>
    <t>00377039980020</t>
  </si>
  <si>
    <t>CT0343</t>
  </si>
  <si>
    <t>Gestion SG.Bouchard Inc</t>
  </si>
  <si>
    <t>6275 St. Laurent Street</t>
  </si>
  <si>
    <t>H2S 3C3</t>
  </si>
  <si>
    <t>00377039980249</t>
  </si>
  <si>
    <t>CT0344</t>
  </si>
  <si>
    <t>D.B. Dungey Holdings Inc.</t>
  </si>
  <si>
    <t>11601-104 Avenue</t>
  </si>
  <si>
    <t>Grande Prairie</t>
  </si>
  <si>
    <t>T8V 3X9</t>
  </si>
  <si>
    <t>00377039980048</t>
  </si>
  <si>
    <t>CT0345</t>
  </si>
  <si>
    <t>CF Sales Inc.</t>
  </si>
  <si>
    <t>2305 McPhillips Street</t>
  </si>
  <si>
    <t>R2V 3E1</t>
  </si>
  <si>
    <t>00377039979923</t>
  </si>
  <si>
    <t>CT0346</t>
  </si>
  <si>
    <t>M &amp; T Garofalo Investments Inc.</t>
  </si>
  <si>
    <t>3050 Mavis Road</t>
  </si>
  <si>
    <t>M5C 1T8</t>
  </si>
  <si>
    <t>00377039980192</t>
  </si>
  <si>
    <t>CT0347</t>
  </si>
  <si>
    <t>D.S. Waldie Holdings Inc.</t>
  </si>
  <si>
    <t>3650 158 Ave. NW</t>
  </si>
  <si>
    <t>T5Y 0S5</t>
  </si>
  <si>
    <t>00377039979788</t>
  </si>
  <si>
    <t>CT0348</t>
  </si>
  <si>
    <t>Enterprises Marian Richard Inc.</t>
  </si>
  <si>
    <t>1805 12ieme Avenue Nord</t>
  </si>
  <si>
    <t>J1E 4J5</t>
  </si>
  <si>
    <t>00377039980052</t>
  </si>
  <si>
    <t>CT0349</t>
  </si>
  <si>
    <t>DORNL Enterprises Inc.</t>
  </si>
  <si>
    <t>885 Fairville Blvd.</t>
  </si>
  <si>
    <t>E2M 5T9</t>
  </si>
  <si>
    <t>00377039980156</t>
  </si>
  <si>
    <t>CT0350</t>
  </si>
  <si>
    <t>J.L. Heeringa Enterprises Ltd.</t>
  </si>
  <si>
    <t>2081 Cliffe Avenue</t>
  </si>
  <si>
    <t>Courtenay</t>
  </si>
  <si>
    <t>V9N 2L8</t>
  </si>
  <si>
    <t>00377039980054</t>
  </si>
  <si>
    <t>CT0351</t>
  </si>
  <si>
    <t>JPT Gamble Enterprises Ltd.</t>
  </si>
  <si>
    <t>960 Railway Street</t>
  </si>
  <si>
    <t>Penticton</t>
  </si>
  <si>
    <t>V2A 8N2</t>
  </si>
  <si>
    <t>960 Railway Street,</t>
  </si>
  <si>
    <t>00377039980259</t>
  </si>
  <si>
    <t>CT0352</t>
  </si>
  <si>
    <t>Gestion Elms Avenue Inc.</t>
  </si>
  <si>
    <t>1200 Blvd. Ducharme</t>
  </si>
  <si>
    <t>La Tuque</t>
  </si>
  <si>
    <t>G9X 3Z9</t>
  </si>
  <si>
    <t>00377039980216</t>
  </si>
  <si>
    <t>CT0353</t>
  </si>
  <si>
    <t>MakMor Sales &amp; Service Ltd</t>
  </si>
  <si>
    <t>1655 Leckie Road</t>
  </si>
  <si>
    <t>Kelowna</t>
  </si>
  <si>
    <t>V1X 6E4</t>
  </si>
  <si>
    <t>00377039980262</t>
  </si>
  <si>
    <t>CT0355</t>
  </si>
  <si>
    <t>Jack Juusola Sales Limited</t>
  </si>
  <si>
    <t>944 - 8th Street</t>
  </si>
  <si>
    <t>Kamloops North</t>
  </si>
  <si>
    <t>V2B 2X5</t>
  </si>
  <si>
    <t>1441 Hillside Drive</t>
  </si>
  <si>
    <t>Kamloops</t>
  </si>
  <si>
    <t>V2E 1A9</t>
  </si>
  <si>
    <t>00377039980058</t>
  </si>
  <si>
    <t>CT0356</t>
  </si>
  <si>
    <t>00377039980057</t>
  </si>
  <si>
    <t>CT0358</t>
  </si>
  <si>
    <t>D &amp; L Dunseath Enterprises Limited</t>
  </si>
  <si>
    <t>781 Norquay Drive</t>
  </si>
  <si>
    <t>Winkler</t>
  </si>
  <si>
    <t>R6W 0H9</t>
  </si>
  <si>
    <t>00377039980059</t>
  </si>
  <si>
    <t>CT0360</t>
  </si>
  <si>
    <t>Selen Anita Securities Inc.</t>
  </si>
  <si>
    <t>5008 Domano Blvd.</t>
  </si>
  <si>
    <t>Prince George</t>
  </si>
  <si>
    <t>V2N 4V8</t>
  </si>
  <si>
    <t>00377039980060</t>
  </si>
  <si>
    <t>CT0361</t>
  </si>
  <si>
    <t>Desutter Investments Inc.</t>
  </si>
  <si>
    <t>4900 - 27th Street, Unit#345</t>
  </si>
  <si>
    <t>Vernon</t>
  </si>
  <si>
    <t>V1T 7G7</t>
  </si>
  <si>
    <t>00377039979820</t>
  </si>
  <si>
    <t>CT0362</t>
  </si>
  <si>
    <t>D.G. McClenahan Sales Incorporated</t>
  </si>
  <si>
    <t>4585 Uplands Road</t>
  </si>
  <si>
    <t>Nanaimo</t>
  </si>
  <si>
    <t>V9T 4K6</t>
  </si>
  <si>
    <t>V9T 6m8</t>
  </si>
  <si>
    <t>00377039980129</t>
  </si>
  <si>
    <t>CT0363</t>
  </si>
  <si>
    <t>Dorel Sales Ltd.</t>
  </si>
  <si>
    <t>9716 Old Fort Rd</t>
  </si>
  <si>
    <t>Fort St. John</t>
  </si>
  <si>
    <t>V1J 0S6</t>
  </si>
  <si>
    <t>00377039980252</t>
  </si>
  <si>
    <t>CT0365</t>
  </si>
  <si>
    <t>J. &amp; S. Young Merchants Ltd.</t>
  </si>
  <si>
    <t>1610 Hillside Avenue</t>
  </si>
  <si>
    <t>Victoria</t>
  </si>
  <si>
    <t>V8T 2C5</t>
  </si>
  <si>
    <t>00377039980062</t>
  </si>
  <si>
    <t>CT0366</t>
  </si>
  <si>
    <t>Mark &amp; Pamela Barsanti Sales Limited</t>
  </si>
  <si>
    <t>855 Langford Parkway</t>
  </si>
  <si>
    <t>V9B 4V5</t>
  </si>
  <si>
    <t>00377039980064</t>
  </si>
  <si>
    <t>CT0368</t>
  </si>
  <si>
    <t>K.A.R Industries Limited</t>
  </si>
  <si>
    <t>1519 Admirals Road</t>
  </si>
  <si>
    <t>V9A 2P8</t>
  </si>
  <si>
    <t>00377039980065</t>
  </si>
  <si>
    <t>CT0369</t>
  </si>
  <si>
    <t>D &amp; L MacMillan Investments LTD.</t>
  </si>
  <si>
    <t>801 Royal Oak Drive, Broadmead Village</t>
  </si>
  <si>
    <t>V8X 4V1</t>
  </si>
  <si>
    <t>00377039980055</t>
  </si>
  <si>
    <t>CT0389</t>
  </si>
  <si>
    <t xml:space="preserve">Greater Vancouver Associate Stores </t>
  </si>
  <si>
    <t>2290 Cambie St.</t>
  </si>
  <si>
    <t>Vancouver</t>
  </si>
  <si>
    <t>V5Z 2T7</t>
  </si>
  <si>
    <t>00377039980066</t>
  </si>
  <si>
    <t>CT0395</t>
  </si>
  <si>
    <t>Dave Williams Sales and Service Ltd.</t>
  </si>
  <si>
    <t>1500 Cranbrook Street North</t>
  </si>
  <si>
    <t>Cranbrook</t>
  </si>
  <si>
    <t>V1C 3S8</t>
  </si>
  <si>
    <t>00377039979759</t>
  </si>
  <si>
    <t>CT0396</t>
  </si>
  <si>
    <t>Gestion Simon Blanchard Inc</t>
  </si>
  <si>
    <t>65 Rte 132</t>
  </si>
  <si>
    <t>Delson</t>
  </si>
  <si>
    <t>J5B 1H1</t>
  </si>
  <si>
    <t>00377039979868</t>
  </si>
  <si>
    <t>CT0397</t>
  </si>
  <si>
    <t>Pieter Ciere Enterprises Inc.</t>
  </si>
  <si>
    <t>9603-162nd Avenue</t>
  </si>
  <si>
    <t>T5Z 3T6</t>
  </si>
  <si>
    <t>00377039980091</t>
  </si>
  <si>
    <t>CT0398</t>
  </si>
  <si>
    <t>DT &amp; TM Kopacz Holdings Ltd.</t>
  </si>
  <si>
    <t>Unit 46, 6601 - 48 Avenue</t>
  </si>
  <si>
    <t>Camrose</t>
  </si>
  <si>
    <t>T4V 3G8</t>
  </si>
  <si>
    <t>00377039979916</t>
  </si>
  <si>
    <t>CT0399</t>
  </si>
  <si>
    <t>Michel Proulx Store Inc.</t>
  </si>
  <si>
    <t>7650 Markham Rd.</t>
  </si>
  <si>
    <t>L3S 3K1</t>
  </si>
  <si>
    <t>00377039979754</t>
  </si>
  <si>
    <t>CT0400</t>
  </si>
  <si>
    <t>Jérôme Bernard Holding Inc.</t>
  </si>
  <si>
    <t>3025 Rue Sherbrooke Est</t>
  </si>
  <si>
    <t>H1W 1B2</t>
  </si>
  <si>
    <t>00377039979962</t>
  </si>
  <si>
    <t>CT0401</t>
  </si>
  <si>
    <t>Gestion MGLH inc.</t>
  </si>
  <si>
    <t>6700 Cote Des Neiges</t>
  </si>
  <si>
    <t>Suite 240</t>
  </si>
  <si>
    <t>H3S 2B2</t>
  </si>
  <si>
    <t>6700 Cote Des Neiges  Suite 240</t>
  </si>
  <si>
    <t>00377039980264</t>
  </si>
  <si>
    <t>CT0405</t>
  </si>
  <si>
    <t>Gestions M.L.B. Cardinal LTEE</t>
  </si>
  <si>
    <t>5500 Boul. Des Gradins</t>
  </si>
  <si>
    <t>G2J 1A1</t>
  </si>
  <si>
    <t>00377039980071</t>
  </si>
  <si>
    <t>CT0406</t>
  </si>
  <si>
    <t>Leblanc Diamond Holding Inc. et/ou Gesti</t>
  </si>
  <si>
    <t>1330 Front Street</t>
  </si>
  <si>
    <t>P.O. Box 997</t>
  </si>
  <si>
    <t>Hearst</t>
  </si>
  <si>
    <t>P0L 1N0</t>
  </si>
  <si>
    <t>1330 Front Street, P.O. Box 997</t>
  </si>
  <si>
    <t>00377039980205</t>
  </si>
  <si>
    <t>CT0407</t>
  </si>
  <si>
    <t>Kondracki Sales Inc.</t>
  </si>
  <si>
    <t>300 - 202  Veteran's Blvd.</t>
  </si>
  <si>
    <t>Airdrie</t>
  </si>
  <si>
    <t>T4B 3P2</t>
  </si>
  <si>
    <t>00377039979945</t>
  </si>
  <si>
    <t>CT0408</t>
  </si>
  <si>
    <t>Brendan Burns Sale Inc.</t>
  </si>
  <si>
    <t>1240 Sims Ave.</t>
  </si>
  <si>
    <t>Weyburn</t>
  </si>
  <si>
    <t>S4H 3N9</t>
  </si>
  <si>
    <t>00377039980255</t>
  </si>
  <si>
    <t>CT0410</t>
  </si>
  <si>
    <t>Gam Ranger Enterprises Ltd.</t>
  </si>
  <si>
    <t>6623 Hwy 16A W.</t>
  </si>
  <si>
    <t>Vegreville</t>
  </si>
  <si>
    <t>T9C 0A3</t>
  </si>
  <si>
    <t>00377039980257</t>
  </si>
  <si>
    <t>CT0411</t>
  </si>
  <si>
    <t>7739524 Canada Limited</t>
  </si>
  <si>
    <t>10 Great lakes Drive</t>
  </si>
  <si>
    <t>L6R 2K7</t>
  </si>
  <si>
    <t>10 Great Lakes Drive</t>
  </si>
  <si>
    <t>00377039979940</t>
  </si>
  <si>
    <t>CT0412</t>
  </si>
  <si>
    <t>Paul K. Brennan Holdings Limited</t>
  </si>
  <si>
    <t>2070 Appleby Line, Unit J,</t>
  </si>
  <si>
    <t>Millcroft Shopping</t>
  </si>
  <si>
    <t>L7L 6M6</t>
  </si>
  <si>
    <t>2070 Appleby Line, Unit J, Millcroft Shopping</t>
  </si>
  <si>
    <t>00377039980076</t>
  </si>
  <si>
    <t>CT0416</t>
  </si>
  <si>
    <t>Gestion Michel Guillemette Inc.</t>
  </si>
  <si>
    <t>980 Boul. Vachon Nord</t>
  </si>
  <si>
    <t>Ste. Marie De Beauce</t>
  </si>
  <si>
    <t>G6E 1M2</t>
  </si>
  <si>
    <t>00377039980077</t>
  </si>
  <si>
    <t>CT0417</t>
  </si>
  <si>
    <t>Robert C. Nearing Holdings Inc.</t>
  </si>
  <si>
    <t>2560 Princess St.</t>
  </si>
  <si>
    <t>00377039979866</t>
  </si>
  <si>
    <t>CT0418</t>
  </si>
  <si>
    <t>J.P. Larochelle Enterprises Inc.</t>
  </si>
  <si>
    <t>10 Bouthillier, Place Rosemere</t>
  </si>
  <si>
    <t>Rosemere</t>
  </si>
  <si>
    <t>J7H 4B4</t>
  </si>
  <si>
    <t>00377039980078</t>
  </si>
  <si>
    <t>CT0419</t>
  </si>
  <si>
    <t>JAWL Holdings Ltd.</t>
  </si>
  <si>
    <t>910 - 57th Avenue N.E.,</t>
  </si>
  <si>
    <t>T2E 9B7</t>
  </si>
  <si>
    <t>910 - 57th Avenue N.E.</t>
  </si>
  <si>
    <t>00377039980079</t>
  </si>
  <si>
    <t>CT0420</t>
  </si>
  <si>
    <t>Kevin W Mann Ltd</t>
  </si>
  <si>
    <t>1400 Ottawa Street South.</t>
  </si>
  <si>
    <t>N2E 4E2</t>
  </si>
  <si>
    <t>00377039979769</t>
  </si>
  <si>
    <t>CT0422</t>
  </si>
  <si>
    <t>Gestion Claude L'Heureux Inc.</t>
  </si>
  <si>
    <t>3910 Innes Road</t>
  </si>
  <si>
    <t>Orleans</t>
  </si>
  <si>
    <t>K1W 1K9</t>
  </si>
  <si>
    <t>00377039979753</t>
  </si>
  <si>
    <t>CT0423</t>
  </si>
  <si>
    <t>Les Entrerprises Josselin Ares Inc.</t>
  </si>
  <si>
    <t>223, Route 138</t>
  </si>
  <si>
    <t>Donnacona</t>
  </si>
  <si>
    <t>G3M 1C1</t>
  </si>
  <si>
    <t>00377039980080</t>
  </si>
  <si>
    <t>CT0424</t>
  </si>
  <si>
    <t>D.C. (Don) King Sales Ltd.</t>
  </si>
  <si>
    <t>2510 Hyde Park Gate</t>
  </si>
  <si>
    <t>L6H 6M2</t>
  </si>
  <si>
    <t>00377039979789</t>
  </si>
  <si>
    <t>CT0425</t>
  </si>
  <si>
    <t>Richard Line Merchandising Ltd.</t>
  </si>
  <si>
    <t>1875 Hyde Park Rd.</t>
  </si>
  <si>
    <t>N6H 0A3</t>
  </si>
  <si>
    <t>00377039980081</t>
  </si>
  <si>
    <t>CT0426</t>
  </si>
  <si>
    <t>Peter Charles Ansley Holdings Limited</t>
  </si>
  <si>
    <t>6312 - 200th Street</t>
  </si>
  <si>
    <t>Langley</t>
  </si>
  <si>
    <t>V2Y 1A1</t>
  </si>
  <si>
    <t>00377039979770</t>
  </si>
  <si>
    <t>CT0427</t>
  </si>
  <si>
    <t>00377039980082</t>
  </si>
  <si>
    <t>CT0428</t>
  </si>
  <si>
    <t>MR Bauldic Investments Limited</t>
  </si>
  <si>
    <t>169 Ordze Ave. Sherwood Park</t>
  </si>
  <si>
    <t>Sherwood Park</t>
  </si>
  <si>
    <t>T8B 1M6</t>
  </si>
  <si>
    <t>00377039980084</t>
  </si>
  <si>
    <t>CT0429</t>
  </si>
  <si>
    <t>Dennis &amp; Rebecca Shannon Sales Limited</t>
  </si>
  <si>
    <t>400 Dundas Street East</t>
  </si>
  <si>
    <t>L6H 6Z9</t>
  </si>
  <si>
    <t>00377039979991</t>
  </si>
  <si>
    <t>CT0433</t>
  </si>
  <si>
    <t>Marcel Nadeau Management Inc.</t>
  </si>
  <si>
    <t>45495 Luckakuck Way</t>
  </si>
  <si>
    <t>Chilliwack</t>
  </si>
  <si>
    <t>V2R 6J3</t>
  </si>
  <si>
    <t>00377039980085</t>
  </si>
  <si>
    <t>CT0434</t>
  </si>
  <si>
    <t>Jacmeco Holdings Ltd</t>
  </si>
  <si>
    <t>32513 South Fraser Way</t>
  </si>
  <si>
    <t>Abbotsford</t>
  </si>
  <si>
    <t>V2T 4N5</t>
  </si>
  <si>
    <t>00377039980281</t>
  </si>
  <si>
    <t>CT0435</t>
  </si>
  <si>
    <t>Sylvain M. Leroux Enterprises Ltd.</t>
  </si>
  <si>
    <t>1500 Atwater Ave.West Alexis Nihon Plaza</t>
  </si>
  <si>
    <t>H3Z 1X5</t>
  </si>
  <si>
    <t>00377039980086</t>
  </si>
  <si>
    <t>CT0436</t>
  </si>
  <si>
    <t>Marc J. Sturch Enterprises Ltd.</t>
  </si>
  <si>
    <t>24 Forest Hills Parkway</t>
  </si>
  <si>
    <t>B2W 6E4</t>
  </si>
  <si>
    <t>00377039980102</t>
  </si>
  <si>
    <t>CT0437</t>
  </si>
  <si>
    <t>Grant Wood Holdings Ltd.</t>
  </si>
  <si>
    <t>1444 Island Highway</t>
  </si>
  <si>
    <t>Campbell River</t>
  </si>
  <si>
    <t>V9W 8C9</t>
  </si>
  <si>
    <t>00377039980202</t>
  </si>
  <si>
    <t>CT0438</t>
  </si>
  <si>
    <t>JML Paré Ventures Limited</t>
  </si>
  <si>
    <t>1050 South Lakeside Dr.</t>
  </si>
  <si>
    <t>Williams Lake</t>
  </si>
  <si>
    <t>V2G 3A6</t>
  </si>
  <si>
    <t>00377039980023</t>
  </si>
  <si>
    <t>CT0439</t>
  </si>
  <si>
    <t>Snelgrove Sales Inc.</t>
  </si>
  <si>
    <t>100-650 South Railway Avenue East</t>
  </si>
  <si>
    <t>Box 1270</t>
  </si>
  <si>
    <t>Drumheller</t>
  </si>
  <si>
    <t>T0J 0Y0</t>
  </si>
  <si>
    <t>100-650 South Railway Avenue East, Box 1270</t>
  </si>
  <si>
    <t>00377039980233</t>
  </si>
  <si>
    <t>CT0441</t>
  </si>
  <si>
    <t>P.E. Fisher Sales Ltd.</t>
  </si>
  <si>
    <t>1240 Second Ave. 'A' North</t>
  </si>
  <si>
    <t>Lethbridge</t>
  </si>
  <si>
    <t>T1H 0E4</t>
  </si>
  <si>
    <t>00377039979961</t>
  </si>
  <si>
    <t>CT0442</t>
  </si>
  <si>
    <t>J. S. Maclaren Enterprises Inc.</t>
  </si>
  <si>
    <t>2501 Greenbank Road</t>
  </si>
  <si>
    <t>K2J 4Y6</t>
  </si>
  <si>
    <t>00377039980009</t>
  </si>
  <si>
    <t>CT0443</t>
  </si>
  <si>
    <t>Olive Green Investments Inc.</t>
  </si>
  <si>
    <t>7599 King George Blvd.</t>
  </si>
  <si>
    <t>Surrey</t>
  </si>
  <si>
    <t>V3W 5A8</t>
  </si>
  <si>
    <t>00377039980026</t>
  </si>
  <si>
    <t>CT0444</t>
  </si>
  <si>
    <t>Jamie &amp; Barb Grant Holdings Ltd</t>
  </si>
  <si>
    <t>75 Mapleview Drive</t>
  </si>
  <si>
    <t>L4N 9H7</t>
  </si>
  <si>
    <t>00377039980092</t>
  </si>
  <si>
    <t>CT0445</t>
  </si>
  <si>
    <t>2259 Regent Street South</t>
  </si>
  <si>
    <t>00377039980117</t>
  </si>
  <si>
    <t>CT0446</t>
  </si>
  <si>
    <t>M &amp; D Sheeler Investments Ltd.</t>
  </si>
  <si>
    <t>430 Holland Street West</t>
  </si>
  <si>
    <t>Bradford</t>
  </si>
  <si>
    <t>L3Z 0G1</t>
  </si>
  <si>
    <t>00377039980093</t>
  </si>
  <si>
    <t>CT0447</t>
  </si>
  <si>
    <t>KEMH Holdings Limited</t>
  </si>
  <si>
    <t>1041 Manitoba Avenue</t>
  </si>
  <si>
    <t>Selkirk</t>
  </si>
  <si>
    <t>R1A 3T7</t>
  </si>
  <si>
    <t>00377039980094</t>
  </si>
  <si>
    <t>CT0448</t>
  </si>
  <si>
    <t>S. &amp; J. Laurion Limited</t>
  </si>
  <si>
    <t>5402 Discovery Way</t>
  </si>
  <si>
    <t>Leduc</t>
  </si>
  <si>
    <t>T9E 8L9</t>
  </si>
  <si>
    <t>00377039980095</t>
  </si>
  <si>
    <t>CT0449</t>
  </si>
  <si>
    <t>Giacomo D'Amico Holding Inc.</t>
  </si>
  <si>
    <t>38 McLeod Avenue,</t>
  </si>
  <si>
    <t>Spruce Grove</t>
  </si>
  <si>
    <t>T7X 3Y2</t>
  </si>
  <si>
    <t>00377039980061</t>
  </si>
  <si>
    <t>CT0450</t>
  </si>
  <si>
    <t>Sunstrum Enterprises Ltd.</t>
  </si>
  <si>
    <t>6703- 51 Street</t>
  </si>
  <si>
    <t>Cold Lake</t>
  </si>
  <si>
    <t>T9M 1Z9</t>
  </si>
  <si>
    <t>00377039980012</t>
  </si>
  <si>
    <t>CT0451</t>
  </si>
  <si>
    <t>HMHS Sales Group Inc</t>
  </si>
  <si>
    <t>3 Peninsula Rd., P.O. Box 1660</t>
  </si>
  <si>
    <t>P.O. Box 1660</t>
  </si>
  <si>
    <t>Marathon</t>
  </si>
  <si>
    <t>P0T 2E0</t>
  </si>
  <si>
    <t>00377039980251</t>
  </si>
  <si>
    <t>CT0452</t>
  </si>
  <si>
    <t>M&amp;P Varley Holdings Ltd.</t>
  </si>
  <si>
    <t>18 Chilkoot Way</t>
  </si>
  <si>
    <t>Whitehorse</t>
  </si>
  <si>
    <t>YT</t>
  </si>
  <si>
    <t>Y1A 6T5</t>
  </si>
  <si>
    <t>00377039980098</t>
  </si>
  <si>
    <t>CT0453</t>
  </si>
  <si>
    <t>Southam Holdings Inc.</t>
  </si>
  <si>
    <t>328 Old Airport Road</t>
  </si>
  <si>
    <t>Yellowknife</t>
  </si>
  <si>
    <t>NT</t>
  </si>
  <si>
    <t>X1A 3T3</t>
  </si>
  <si>
    <t>328 Old Airport Rd.</t>
  </si>
  <si>
    <t>00377039979823</t>
  </si>
  <si>
    <t>CT0454</t>
  </si>
  <si>
    <t>Gestion Aligan inc.</t>
  </si>
  <si>
    <t>7555 Maurice Duplessis Blvd.</t>
  </si>
  <si>
    <t>H1E 7N2</t>
  </si>
  <si>
    <t>00377039980050</t>
  </si>
  <si>
    <t>CT0455</t>
  </si>
  <si>
    <t>S &amp; S Morash Mercantile Inc.</t>
  </si>
  <si>
    <t>868 Carmichael Lane</t>
  </si>
  <si>
    <t>Hinton</t>
  </si>
  <si>
    <t>T7V 1Y6</t>
  </si>
  <si>
    <t>00377039980206</t>
  </si>
  <si>
    <t>CT0456</t>
  </si>
  <si>
    <t>Gestion Thoja Inc.</t>
  </si>
  <si>
    <t>39 - 37 Montee de Sandy Beach</t>
  </si>
  <si>
    <t>Gaspe</t>
  </si>
  <si>
    <t>G4X 2A9</t>
  </si>
  <si>
    <t>00377039980045</t>
  </si>
  <si>
    <t>CT0457</t>
  </si>
  <si>
    <t>United Malwood Merchants Inc.</t>
  </si>
  <si>
    <t>8181 Campeau Drive</t>
  </si>
  <si>
    <t>Kanata</t>
  </si>
  <si>
    <t>K2T 1B7</t>
  </si>
  <si>
    <t>00377039980106</t>
  </si>
  <si>
    <t>CT0458</t>
  </si>
  <si>
    <t>Magasin Rémi St-Jacques Inc.</t>
  </si>
  <si>
    <t>1056 Boul Olivier Vien</t>
  </si>
  <si>
    <t>Roberval</t>
  </si>
  <si>
    <t>G8H 3G3</t>
  </si>
  <si>
    <t>00377039980276</t>
  </si>
  <si>
    <t>CT0459</t>
  </si>
  <si>
    <t>A&amp;J Marshall Holdings Ltd.</t>
  </si>
  <si>
    <t>825 Eglinton Ave. East</t>
  </si>
  <si>
    <t>East York</t>
  </si>
  <si>
    <t>M4G 4G9</t>
  </si>
  <si>
    <t>00377039980108</t>
  </si>
  <si>
    <t>CT0460</t>
  </si>
  <si>
    <t>Ciavone Investments Ltd.</t>
  </si>
  <si>
    <t>4100 Garden Street</t>
  </si>
  <si>
    <t>Whitby North</t>
  </si>
  <si>
    <t>L1R 3K5</t>
  </si>
  <si>
    <t>00377039979774</t>
  </si>
  <si>
    <t>CT0461</t>
  </si>
  <si>
    <t>Les Investissements Michel Deslauriers</t>
  </si>
  <si>
    <t>228, Route 117</t>
  </si>
  <si>
    <t>Mont Tremblant</t>
  </si>
  <si>
    <t>J8E 2X1</t>
  </si>
  <si>
    <t>00377039980109</t>
  </si>
  <si>
    <t>CT0462</t>
  </si>
  <si>
    <t>PTML Sales Ltd.</t>
  </si>
  <si>
    <t>250 Shawville Way South East</t>
  </si>
  <si>
    <t>T2Y 3J1</t>
  </si>
  <si>
    <t>00377039979816</t>
  </si>
  <si>
    <t>CT0463</t>
  </si>
  <si>
    <t>Gestion THMS Inc. et/ou THMS Holdings In</t>
  </si>
  <si>
    <t>49 Boul.  Gerard D. Levesque Est</t>
  </si>
  <si>
    <t>Case Postale 69</t>
  </si>
  <si>
    <t>Paspebiac</t>
  </si>
  <si>
    <t>G0C 2K0</t>
  </si>
  <si>
    <t>49 Boul. Gerard D. Levesque Est, Case Postale 69</t>
  </si>
  <si>
    <t>00377039980217</t>
  </si>
  <si>
    <t>CT0465</t>
  </si>
  <si>
    <t>Peter M. Oliver Sales Ltd.</t>
  </si>
  <si>
    <t>194 Chain Lake Dr.</t>
  </si>
  <si>
    <t>B3S 1C5</t>
  </si>
  <si>
    <t>00377039980169</t>
  </si>
  <si>
    <t>CT0466</t>
  </si>
  <si>
    <t>Bob Bridger Enterprises Inc.</t>
  </si>
  <si>
    <t>2929 Green Road</t>
  </si>
  <si>
    <t>Duncan</t>
  </si>
  <si>
    <t>V9L 0C1</t>
  </si>
  <si>
    <t>00377039980111</t>
  </si>
  <si>
    <t>CT0467</t>
  </si>
  <si>
    <t>TyKat Sales Inc.</t>
  </si>
  <si>
    <t>11839 Kingsway Avenue</t>
  </si>
  <si>
    <t>T5G 3J7</t>
  </si>
  <si>
    <t>00377039980124</t>
  </si>
  <si>
    <t>CT0468</t>
  </si>
  <si>
    <t>25 - 49 Columbia Drive P.O. Box 250</t>
  </si>
  <si>
    <t>Marystown</t>
  </si>
  <si>
    <t>A0E 2M0</t>
  </si>
  <si>
    <t>00377039980211</t>
  </si>
  <si>
    <t>CT0469</t>
  </si>
  <si>
    <t>Les Gestions Mirko Langlois Inc.</t>
  </si>
  <si>
    <t>1110 Gateway Ave</t>
  </si>
  <si>
    <t>Canmore</t>
  </si>
  <si>
    <t>T1W 0J1</t>
  </si>
  <si>
    <t>00377039980034</t>
  </si>
  <si>
    <t>CT0474</t>
  </si>
  <si>
    <t>Slabbert Retail Enterprises Ltd.</t>
  </si>
  <si>
    <t>7713-100 Ave.</t>
  </si>
  <si>
    <t>Peace River</t>
  </si>
  <si>
    <t>T8S 1M5</t>
  </si>
  <si>
    <t>00377039980097</t>
  </si>
  <si>
    <t>CT0475</t>
  </si>
  <si>
    <t>Michael Asaris Enterprises Ltd.</t>
  </si>
  <si>
    <t>Unit 600, 6900 46th Street</t>
  </si>
  <si>
    <t>Olds</t>
  </si>
  <si>
    <t>T4H 0A2</t>
  </si>
  <si>
    <t>00377039980114</t>
  </si>
  <si>
    <t>CT0476</t>
  </si>
  <si>
    <t>J. S. George Enterprises Ltd.</t>
  </si>
  <si>
    <t>160 Hampton Road</t>
  </si>
  <si>
    <t>Rothesay</t>
  </si>
  <si>
    <t>E2E 2R3</t>
  </si>
  <si>
    <t>00377039980115</t>
  </si>
  <si>
    <t>CT0477</t>
  </si>
  <si>
    <t>Sacha &amp; Lejla Adventures Inc.</t>
  </si>
  <si>
    <t>5919 - 2nd Avenue</t>
  </si>
  <si>
    <t>Edson</t>
  </si>
  <si>
    <t>T7E 1L8</t>
  </si>
  <si>
    <t>5919 2 Avenue</t>
  </si>
  <si>
    <t>00377039979839</t>
  </si>
  <si>
    <t>CT0478</t>
  </si>
  <si>
    <t>R&amp;D Smith Family Holdings INC.</t>
  </si>
  <si>
    <t>2331 66th Street North West</t>
  </si>
  <si>
    <t>T6K 4B6</t>
  </si>
  <si>
    <t>00377039980177</t>
  </si>
  <si>
    <t>CT0479</t>
  </si>
  <si>
    <t>J &amp; K Oliver Enterprises Inc.</t>
  </si>
  <si>
    <t>32545 London Avenue</t>
  </si>
  <si>
    <t>Mission</t>
  </si>
  <si>
    <t>V2V 6M7</t>
  </si>
  <si>
    <t>00377039980119</t>
  </si>
  <si>
    <t>CT0480</t>
  </si>
  <si>
    <t>MKMK Wekking Enterprises Ltd.</t>
  </si>
  <si>
    <t>4720 Joyce Avenue</t>
  </si>
  <si>
    <t>Powell River</t>
  </si>
  <si>
    <t>V8A 3B5</t>
  </si>
  <si>
    <t>00377039980120</t>
  </si>
  <si>
    <t>CT0481</t>
  </si>
  <si>
    <t>Kimberley J. Mak Holdings Inc.</t>
  </si>
  <si>
    <t>11969 200th Street</t>
  </si>
  <si>
    <t>Maple Ridge</t>
  </si>
  <si>
    <t>V2X 3M7</t>
  </si>
  <si>
    <t>00377039980087</t>
  </si>
  <si>
    <t>CT0482</t>
  </si>
  <si>
    <t>Hodgkinson-Kristof Inc.</t>
  </si>
  <si>
    <t>1151 10th Ave SW Unit #300</t>
  </si>
  <si>
    <t>Salmon Arm</t>
  </si>
  <si>
    <t>V1E 1T3</t>
  </si>
  <si>
    <t>00377039980088</t>
  </si>
  <si>
    <t>CT0483</t>
  </si>
  <si>
    <t>Houseco Holdings Inc.</t>
  </si>
  <si>
    <t>1851 Mamquam Road</t>
  </si>
  <si>
    <t>Squamish</t>
  </si>
  <si>
    <t>V8B 0H5</t>
  </si>
  <si>
    <t>00377039980193</t>
  </si>
  <si>
    <t>CT0484</t>
  </si>
  <si>
    <t>Gestion Ghislain Grandisson Ent.a/o</t>
  </si>
  <si>
    <t>900, Avenue Andrée-Champagne</t>
  </si>
  <si>
    <t>St- Bruno</t>
  </si>
  <si>
    <t>J3V 6K8</t>
  </si>
  <si>
    <t>900, avenue Andrée-Champagne</t>
  </si>
  <si>
    <t>00377039980121</t>
  </si>
  <si>
    <t>CT0485</t>
  </si>
  <si>
    <t>JD2MJ Holdings Ltd</t>
  </si>
  <si>
    <t>4400 Dufferin Street</t>
  </si>
  <si>
    <t>North York</t>
  </si>
  <si>
    <t>M3H 5R9</t>
  </si>
  <si>
    <t>00377039980279</t>
  </si>
  <si>
    <t>CT0486</t>
  </si>
  <si>
    <t>Orford Retail Sales Ltd.</t>
  </si>
  <si>
    <t>5100 Hwy 16 West</t>
  </si>
  <si>
    <t>Terrace</t>
  </si>
  <si>
    <t>V8G 5S5</t>
  </si>
  <si>
    <t>5100 Hwy 16 West,</t>
  </si>
  <si>
    <t>00377039980242</t>
  </si>
  <si>
    <t>CT0487</t>
  </si>
  <si>
    <t>JBabb Sales LTD.</t>
  </si>
  <si>
    <t>570 Newman Road</t>
  </si>
  <si>
    <t>Quesnel</t>
  </si>
  <si>
    <t>V2J 6Z8</t>
  </si>
  <si>
    <t>00377039980159</t>
  </si>
  <si>
    <t>CT0488</t>
  </si>
  <si>
    <t>J. &amp; D. Weaver Holdings Ltd.</t>
  </si>
  <si>
    <t>3550 Johnston Road</t>
  </si>
  <si>
    <t>Port Alberni</t>
  </si>
  <si>
    <t>V9Y 7W8</t>
  </si>
  <si>
    <t>00377039980123</t>
  </si>
  <si>
    <t>CT0490</t>
  </si>
  <si>
    <t>Ward And Janet Cooper Sales Ltd.</t>
  </si>
  <si>
    <t>822 Island Highway</t>
  </si>
  <si>
    <t>Parksville</t>
  </si>
  <si>
    <t>V9P 2B7</t>
  </si>
  <si>
    <t>00377039979782</t>
  </si>
  <si>
    <t>CT0491</t>
  </si>
  <si>
    <t>Gestion G &amp; S Lemay Holdings Inc.</t>
  </si>
  <si>
    <t>450  DuMoulin</t>
  </si>
  <si>
    <t>Tracadie-Sheila</t>
  </si>
  <si>
    <t>E1X 1A4</t>
  </si>
  <si>
    <t>00377039980125</t>
  </si>
  <si>
    <t>CT0492</t>
  </si>
  <si>
    <t>Jakubow Enterprises Ltd.</t>
  </si>
  <si>
    <t>2000 Columbia Avenue</t>
  </si>
  <si>
    <t>Castlegar</t>
  </si>
  <si>
    <t>V1N 2W7</t>
  </si>
  <si>
    <t>00377039980126</t>
  </si>
  <si>
    <t>CT0493</t>
  </si>
  <si>
    <t>Robert Hatch Retail Inc.</t>
  </si>
  <si>
    <t>55 Quarry Street Est</t>
  </si>
  <si>
    <t>T4C 0W6</t>
  </si>
  <si>
    <t>00377039980127</t>
  </si>
  <si>
    <t>CT0494</t>
  </si>
  <si>
    <t>378 Horton Street</t>
  </si>
  <si>
    <t>N6B 1L7</t>
  </si>
  <si>
    <t>00377039979871</t>
  </si>
  <si>
    <t>CT0496</t>
  </si>
  <si>
    <t>C. Mark Caldwell Enterprise Ltd.</t>
  </si>
  <si>
    <t>200 - 388 Country Hills Blvd. N.E.</t>
  </si>
  <si>
    <t>T3K 5J6</t>
  </si>
  <si>
    <t>00377039980128</t>
  </si>
  <si>
    <t>CT0497</t>
  </si>
  <si>
    <t>PL Blanchard Enterprise Inc. and /or</t>
  </si>
  <si>
    <t>5970 Mavis Road</t>
  </si>
  <si>
    <t>L5V 2P5</t>
  </si>
  <si>
    <t>00377039980002</t>
  </si>
  <si>
    <t>CT0600</t>
  </si>
  <si>
    <t>Kevin Shay Sales Limited</t>
  </si>
  <si>
    <t>65 Dundas St. West</t>
  </si>
  <si>
    <t>M5G 2C3</t>
  </si>
  <si>
    <t>00377039980184</t>
  </si>
  <si>
    <t>CT0601</t>
  </si>
  <si>
    <t>T. MacRae Family Sales Ltd.</t>
  </si>
  <si>
    <t>1350 Main Street</t>
  </si>
  <si>
    <t>North Vancouver</t>
  </si>
  <si>
    <t>V7J 1C4</t>
  </si>
  <si>
    <t>00377039979771</t>
  </si>
  <si>
    <t>CT0603</t>
  </si>
  <si>
    <t>James Anderson Investments Ltd.</t>
  </si>
  <si>
    <t>00377039980130</t>
  </si>
  <si>
    <t>CT0604</t>
  </si>
  <si>
    <t>2830 Bentall St.</t>
  </si>
  <si>
    <t>V5M 4H4</t>
  </si>
  <si>
    <t>00377039980067</t>
  </si>
  <si>
    <t>CT0605</t>
  </si>
  <si>
    <t>PDS Sales Limited</t>
  </si>
  <si>
    <t>8277 Ontario Street</t>
  </si>
  <si>
    <t>V5X 0A7</t>
  </si>
  <si>
    <t>00377039980131</t>
  </si>
  <si>
    <t>CT0606</t>
  </si>
  <si>
    <t>ACCO Retail Management Inc.</t>
  </si>
  <si>
    <t>3500 No. 3 Road</t>
  </si>
  <si>
    <t>Richmond</t>
  </si>
  <si>
    <t>V6X 2C1</t>
  </si>
  <si>
    <t>00377039979941</t>
  </si>
  <si>
    <t>CT0608</t>
  </si>
  <si>
    <t>Pagalis Sales Ltd.</t>
  </si>
  <si>
    <t>1200 Seguin Drive</t>
  </si>
  <si>
    <t>Coquitlam</t>
  </si>
  <si>
    <t>V3K 6W8</t>
  </si>
  <si>
    <t>00377039979778</t>
  </si>
  <si>
    <t>CT0609</t>
  </si>
  <si>
    <t>Hope Distribution Sales Inc.</t>
  </si>
  <si>
    <t>2125 Hawkins St.,</t>
  </si>
  <si>
    <t>Port Coquitlam</t>
  </si>
  <si>
    <t>V3B 0G6</t>
  </si>
  <si>
    <t>00377039979772</t>
  </si>
  <si>
    <t>CT0610</t>
  </si>
  <si>
    <t>Disdero Sales Ltd.</t>
  </si>
  <si>
    <t>11388 Steveston Hwy.</t>
  </si>
  <si>
    <t>South Richmond</t>
  </si>
  <si>
    <t>V7A 5J5</t>
  </si>
  <si>
    <t>00377039980132</t>
  </si>
  <si>
    <t>CT0611</t>
  </si>
  <si>
    <t>Linis Sales Inc.</t>
  </si>
  <si>
    <t>11940 Sarcee Trail NW</t>
  </si>
  <si>
    <t>T3R 0A1</t>
  </si>
  <si>
    <t>00377039979787</t>
  </si>
  <si>
    <t>CT0612</t>
  </si>
  <si>
    <t>D &amp; T Cummins Enterprises Ltd.</t>
  </si>
  <si>
    <t>00377039980137</t>
  </si>
  <si>
    <t>CT0613</t>
  </si>
  <si>
    <t>CML Boswell Holdings Ltd.</t>
  </si>
  <si>
    <t>5440 46th Street</t>
  </si>
  <si>
    <t>Box 1780</t>
  </si>
  <si>
    <t>Rocky Mountain House</t>
  </si>
  <si>
    <t>T4T 1B3</t>
  </si>
  <si>
    <t>5440 46th Street, Box 1780</t>
  </si>
  <si>
    <t>00377039980138</t>
  </si>
  <si>
    <t>CT0614</t>
  </si>
  <si>
    <t>G. &amp; O. Young Enterprises Ltd.</t>
  </si>
  <si>
    <t>9847 50th St. NW</t>
  </si>
  <si>
    <t>T6A 3X5</t>
  </si>
  <si>
    <t>00377039979766</t>
  </si>
  <si>
    <t>CT0615</t>
  </si>
  <si>
    <t>JJ London Sales &amp; Services Ltd.</t>
  </si>
  <si>
    <t>5201 Power Centre Blvd.</t>
  </si>
  <si>
    <t>Drayton Valley</t>
  </si>
  <si>
    <t>T7A 0A5</t>
  </si>
  <si>
    <t>00377039980165</t>
  </si>
  <si>
    <t>CT0616</t>
  </si>
  <si>
    <t>S&amp;V Winvestments Inc.</t>
  </si>
  <si>
    <t>325 Arthur Street South</t>
  </si>
  <si>
    <t>Elmira</t>
  </si>
  <si>
    <t>N3B 3L5</t>
  </si>
  <si>
    <t>00377039980220</t>
  </si>
  <si>
    <t>CT0618</t>
  </si>
  <si>
    <t>D &amp; M Bouwman Retailing Ltd.</t>
  </si>
  <si>
    <t>5130 St. Margarets Bay Road</t>
  </si>
  <si>
    <t>Upper Tantallon</t>
  </si>
  <si>
    <t>B3Z 1E2</t>
  </si>
  <si>
    <t>00377039979780</t>
  </si>
  <si>
    <t>CT0619</t>
  </si>
  <si>
    <t>Three Point Retail Ltd.</t>
  </si>
  <si>
    <t>269 Hwy# 214 - Unit#100</t>
  </si>
  <si>
    <t>Elmsdale</t>
  </si>
  <si>
    <t>B2S 1K1</t>
  </si>
  <si>
    <t>00377039980278</t>
  </si>
  <si>
    <t>CT0621</t>
  </si>
  <si>
    <t>Derouin Holdings Inc. </t>
  </si>
  <si>
    <t>5 Joe Shuster Way</t>
  </si>
  <si>
    <t>M6K 0C7</t>
  </si>
  <si>
    <t>00377039979794</t>
  </si>
  <si>
    <t>CT0622</t>
  </si>
  <si>
    <t>Rick Arsenault Enterprises Inc.</t>
  </si>
  <si>
    <t>3059-152nd Street</t>
  </si>
  <si>
    <t>Whiterock</t>
  </si>
  <si>
    <t>V4P 3K1</t>
  </si>
  <si>
    <t>00377039979795</t>
  </si>
  <si>
    <t>CT0623</t>
  </si>
  <si>
    <t>Higley Merchandising Ltd.</t>
  </si>
  <si>
    <t>9040 County Road #17</t>
  </si>
  <si>
    <t>Rockland</t>
  </si>
  <si>
    <t>K4K 1V5</t>
  </si>
  <si>
    <t>00377039979786</t>
  </si>
  <si>
    <t>CT0624</t>
  </si>
  <si>
    <t>Gestion Rejean Leger Inc.</t>
  </si>
  <si>
    <t>600 de la Concorde</t>
  </si>
  <si>
    <t>Lévis</t>
  </si>
  <si>
    <t>G6W 8A8</t>
  </si>
  <si>
    <t>00377039980144</t>
  </si>
  <si>
    <t>CT0625</t>
  </si>
  <si>
    <t>Doug Poulin Store Inc.</t>
  </si>
  <si>
    <t>95 Lafleche Blvd.</t>
  </si>
  <si>
    <t>Casselman</t>
  </si>
  <si>
    <t>K0A 1M0</t>
  </si>
  <si>
    <t>00377039980145</t>
  </si>
  <si>
    <t>CT0626</t>
  </si>
  <si>
    <t>Les Entreprises Sylvain Charron Inc.</t>
  </si>
  <si>
    <t>3400 Boul. Fréchette</t>
  </si>
  <si>
    <t>Chambly</t>
  </si>
  <si>
    <t>J3L 6Z6</t>
  </si>
  <si>
    <t>00377039980146</t>
  </si>
  <si>
    <t>CT0627</t>
  </si>
  <si>
    <t>Magasin Rene Veilleux Inc.</t>
  </si>
  <si>
    <t>7200 Ste-Anne De Bellevue</t>
  </si>
  <si>
    <t>H4B 1T4</t>
  </si>
  <si>
    <t>00377039980147</t>
  </si>
  <si>
    <t>CT0628</t>
  </si>
  <si>
    <t>Colorwheel Holdings Inc.</t>
  </si>
  <si>
    <t>2801 13th Avenue</t>
  </si>
  <si>
    <t>Wainwright</t>
  </si>
  <si>
    <t>T9W 0A2</t>
  </si>
  <si>
    <t>00377039979835</t>
  </si>
  <si>
    <t>CT0629</t>
  </si>
  <si>
    <t>Les Enterprises Francois Brien Limitee</t>
  </si>
  <si>
    <t>2325 Prince of Wales Drive</t>
  </si>
  <si>
    <t>Regina East</t>
  </si>
  <si>
    <t>S4V 3A4</t>
  </si>
  <si>
    <t>00377039980150</t>
  </si>
  <si>
    <t>CT0631</t>
  </si>
  <si>
    <t>S&amp;A Westgate Holdings Ltd.</t>
  </si>
  <si>
    <t>3221 Highway 16</t>
  </si>
  <si>
    <t>Box 669</t>
  </si>
  <si>
    <t>Smithers</t>
  </si>
  <si>
    <t>V0J 2N0</t>
  </si>
  <si>
    <t>3221 Highway 16, Box 669</t>
  </si>
  <si>
    <t>00377039980151</t>
  </si>
  <si>
    <t>CT0633</t>
  </si>
  <si>
    <t>Les Entreprises Edith Bouchard Inc.</t>
  </si>
  <si>
    <t>175 Route 230 West</t>
  </si>
  <si>
    <t>La Pocatiere</t>
  </si>
  <si>
    <t>G0R 1Z0</t>
  </si>
  <si>
    <t>00377039980261</t>
  </si>
  <si>
    <t>CT0634</t>
  </si>
  <si>
    <t>B D Lachance Sales Ltd.</t>
  </si>
  <si>
    <t>2720 Fairway Road South</t>
  </si>
  <si>
    <t>T1K 7A5</t>
  </si>
  <si>
    <t>00377039980152</t>
  </si>
  <si>
    <t>CT0635</t>
  </si>
  <si>
    <t>Angus McDonald Retailing Ltd.</t>
  </si>
  <si>
    <t>1791 9th Avenue</t>
  </si>
  <si>
    <t>P.O. Box 2637</t>
  </si>
  <si>
    <t>Fernie</t>
  </si>
  <si>
    <t>V0B 1M0</t>
  </si>
  <si>
    <t>1791 9th Avenue, P.O. Box 2637</t>
  </si>
  <si>
    <t>00377039980153</t>
  </si>
  <si>
    <t>CT0636</t>
  </si>
  <si>
    <t>Endress Sales and Distribution Ltd.</t>
  </si>
  <si>
    <t>4380 Sunshine Coast Highway</t>
  </si>
  <si>
    <t>Sechelt</t>
  </si>
  <si>
    <t>V0N 3A1</t>
  </si>
  <si>
    <t>V7Z0B1</t>
  </si>
  <si>
    <t>00377039980154</t>
  </si>
  <si>
    <t>CT0637</t>
  </si>
  <si>
    <t>Greg Saari Merchandising Ltd.</t>
  </si>
  <si>
    <t>4155 126 Avenue South East</t>
  </si>
  <si>
    <t>T2Z 0A1</t>
  </si>
  <si>
    <t>00377039980155</t>
  </si>
  <si>
    <t>CT0638</t>
  </si>
  <si>
    <t>Megan White Enterprises Ltd.</t>
  </si>
  <si>
    <t>2302 8th Avenue, P.O. Box 1720</t>
  </si>
  <si>
    <t>Humboldt</t>
  </si>
  <si>
    <t>S0K 2P0</t>
  </si>
  <si>
    <t>00377039980208</t>
  </si>
  <si>
    <t>CT0639</t>
  </si>
  <si>
    <t>Lubimcev Investments Ltd</t>
  </si>
  <si>
    <t>1060  Wilson Street West</t>
  </si>
  <si>
    <t>Ancaster</t>
  </si>
  <si>
    <t>L9G 3K9</t>
  </si>
  <si>
    <t>00377039979869</t>
  </si>
  <si>
    <t>CT0640</t>
  </si>
  <si>
    <t>RS Retailing Ltd.</t>
  </si>
  <si>
    <t>170 Provincial Trunk, Hwy. 10A</t>
  </si>
  <si>
    <t>Flinflon</t>
  </si>
  <si>
    <t>R8A 0C6</t>
  </si>
  <si>
    <t>00377039980221</t>
  </si>
  <si>
    <t>CT0641</t>
  </si>
  <si>
    <t>Gestion FSTG Inc.</t>
  </si>
  <si>
    <t>4785 Boul. Laurier</t>
  </si>
  <si>
    <t>La Plaine</t>
  </si>
  <si>
    <t>J7M 1C3</t>
  </si>
  <si>
    <t>00377039980160</t>
  </si>
  <si>
    <t>CT0642</t>
  </si>
  <si>
    <t>Paul Ventura Enterprises Ltd</t>
  </si>
  <si>
    <t>100-201 Southridge Drive</t>
  </si>
  <si>
    <t>Okotokos</t>
  </si>
  <si>
    <t>T1S 2C9</t>
  </si>
  <si>
    <t>00377039980161</t>
  </si>
  <si>
    <t>CT0643</t>
  </si>
  <si>
    <t>Gestion Michel Seguin Inc.</t>
  </si>
  <si>
    <t>9900 boul.  Leduc (Quartier Dix 30)</t>
  </si>
  <si>
    <t>Brossard</t>
  </si>
  <si>
    <t>J4Y 0B4</t>
  </si>
  <si>
    <t>00377039980162</t>
  </si>
  <si>
    <t>CT0645</t>
  </si>
  <si>
    <t>Ken Bennett Enterprises Inc.</t>
  </si>
  <si>
    <t>300, 6380 - 50th Avenue</t>
  </si>
  <si>
    <t>T4N 4C6</t>
  </si>
  <si>
    <t>300, 6380 50th Ave</t>
  </si>
  <si>
    <t>00377039979989</t>
  </si>
  <si>
    <t>CT0646</t>
  </si>
  <si>
    <t>D.M.V. Coderre Enterprise Inc.</t>
  </si>
  <si>
    <t>50 Blvd. Cite Des Jeunes</t>
  </si>
  <si>
    <t>Vaudreuil</t>
  </si>
  <si>
    <t>J7V 9L5</t>
  </si>
  <si>
    <t>00377039979952</t>
  </si>
  <si>
    <t>CT0647</t>
  </si>
  <si>
    <t>Gestion JKL Inc. and/or Holding JKL Inc.</t>
  </si>
  <si>
    <t>173 Main Street</t>
  </si>
  <si>
    <t>Shediac</t>
  </si>
  <si>
    <t>E4P 2A5</t>
  </si>
  <si>
    <t>00377039980241</t>
  </si>
  <si>
    <t>CT0648</t>
  </si>
  <si>
    <t>Gestion Marylene Rochefort Inc.</t>
  </si>
  <si>
    <t>1675 Albiny-Paquette Blvd.</t>
  </si>
  <si>
    <t>Suite 118</t>
  </si>
  <si>
    <t>Mont-Laurier</t>
  </si>
  <si>
    <t>J9L 1M8</t>
  </si>
  <si>
    <t>1675 Blvd Albiny-Paquette</t>
  </si>
  <si>
    <t>00377039980029</t>
  </si>
  <si>
    <t>CT0649</t>
  </si>
  <si>
    <t>Gestion Famille Marsan Inc.</t>
  </si>
  <si>
    <t>500 boul de la Seigneurie Ouest</t>
  </si>
  <si>
    <t>Blainville</t>
  </si>
  <si>
    <t>J7C 5T7</t>
  </si>
  <si>
    <t>500 Boul. de la Seigneurie Ouest</t>
  </si>
  <si>
    <t>00377039980232</t>
  </si>
  <si>
    <t>CT0650</t>
  </si>
  <si>
    <t>B-Live-It Holdings Ltd.</t>
  </si>
  <si>
    <t>27-43 Manitoba Drive</t>
  </si>
  <si>
    <t>Clarenville</t>
  </si>
  <si>
    <t>A5A 1K3</t>
  </si>
  <si>
    <t>00377039979792</t>
  </si>
  <si>
    <t>CT0651</t>
  </si>
  <si>
    <t>Jasper Merchandising Ltd.</t>
  </si>
  <si>
    <t>900 Pine Road, Unit 109</t>
  </si>
  <si>
    <t>Strathmore</t>
  </si>
  <si>
    <t>T1P 0A2</t>
  </si>
  <si>
    <t>00377039980148</t>
  </si>
  <si>
    <t>CT0652</t>
  </si>
  <si>
    <t>Kenn Voss Sales Inc.</t>
  </si>
  <si>
    <t>75 45th Street South</t>
  </si>
  <si>
    <t>Wasaga Beach</t>
  </si>
  <si>
    <t>L9Z 1A7</t>
  </si>
  <si>
    <t>00377039980167</t>
  </si>
  <si>
    <t>CT0653</t>
  </si>
  <si>
    <t>K.R. Estey Holdings Ltd.</t>
  </si>
  <si>
    <t>3200 Rutherford Road</t>
  </si>
  <si>
    <t>Concord</t>
  </si>
  <si>
    <t>L4K 5R3</t>
  </si>
  <si>
    <t>00377039980168</t>
  </si>
  <si>
    <t>CT0654</t>
  </si>
  <si>
    <t>JMCH Holdings Ltd.</t>
  </si>
  <si>
    <t>1015 Lakeshore Blvd. E.</t>
  </si>
  <si>
    <t>M4M 1B4</t>
  </si>
  <si>
    <t>00377039979797</t>
  </si>
  <si>
    <t>CT0655</t>
  </si>
  <si>
    <t>Randalis Sales Ltd.</t>
  </si>
  <si>
    <t>#200-62 Thevenaz Industrial Trail</t>
  </si>
  <si>
    <t>Sylvan Lake</t>
  </si>
  <si>
    <t>T4S 0B6</t>
  </si>
  <si>
    <t>00377039980170</t>
  </si>
  <si>
    <t>CT0656</t>
  </si>
  <si>
    <t>P &amp; A Penner Sales Inc.</t>
  </si>
  <si>
    <t>300 Stonegate Road</t>
  </si>
  <si>
    <t>Box 2390</t>
  </si>
  <si>
    <t>Melfort</t>
  </si>
  <si>
    <t>S0E 1A0</t>
  </si>
  <si>
    <t>300 Stonegate Road,  Box 2390</t>
  </si>
  <si>
    <t>00377039980171</t>
  </si>
  <si>
    <t>CT0657</t>
  </si>
  <si>
    <t>Mars Adventures Ltd.</t>
  </si>
  <si>
    <t>5206 Highway 69 North</t>
  </si>
  <si>
    <t>Hanmer</t>
  </si>
  <si>
    <t>P3P 1Z3</t>
  </si>
  <si>
    <t>00377039980172</t>
  </si>
  <si>
    <t>CT0658</t>
  </si>
  <si>
    <t>Adam Turnbull Sales Ltd.</t>
  </si>
  <si>
    <t>480 Sarah Road</t>
  </si>
  <si>
    <t>Invermere</t>
  </si>
  <si>
    <t>V0A 2K1</t>
  </si>
  <si>
    <t>V0A 1K3</t>
  </si>
  <si>
    <t>00377039979993</t>
  </si>
  <si>
    <t>CT0659</t>
  </si>
  <si>
    <t>4776 Bank Street</t>
  </si>
  <si>
    <t>Gloucester</t>
  </si>
  <si>
    <t>K1T 0A8</t>
  </si>
  <si>
    <t>00377039980186</t>
  </si>
  <si>
    <t>CT0660</t>
  </si>
  <si>
    <t>M.S.Weinbrecht Sales Ltd.</t>
  </si>
  <si>
    <t>1050 Chemong  Road</t>
  </si>
  <si>
    <t>K9H 7S2</t>
  </si>
  <si>
    <t>00377039980176</t>
  </si>
  <si>
    <t>CT0661</t>
  </si>
  <si>
    <t>MSGFROM Distribution and Sales Ltd.</t>
  </si>
  <si>
    <t>11628 8th Street</t>
  </si>
  <si>
    <t>Dawson Creek</t>
  </si>
  <si>
    <t>V1G 4R7</t>
  </si>
  <si>
    <t>00377039980139</t>
  </si>
  <si>
    <t>CT0664</t>
  </si>
  <si>
    <t>K.D. Leroux Sales Ltd.</t>
  </si>
  <si>
    <t>30 Lynden Road</t>
  </si>
  <si>
    <t>Brantford</t>
  </si>
  <si>
    <t>N3R 8A4</t>
  </si>
  <si>
    <t>00377039979935</t>
  </si>
  <si>
    <t>CT0665</t>
  </si>
  <si>
    <t>Dorazio Retail Group Inc.</t>
  </si>
  <si>
    <t>8238 Highway 3B</t>
  </si>
  <si>
    <t>Trail</t>
  </si>
  <si>
    <t>V1R 4W4</t>
  </si>
  <si>
    <t>00377039980179</t>
  </si>
  <si>
    <t>CT0667</t>
  </si>
  <si>
    <t>L.T. LeSage Holdings Ltd.</t>
  </si>
  <si>
    <t>2913 48th Avenue</t>
  </si>
  <si>
    <t>Athabasca</t>
  </si>
  <si>
    <t>T9S 1M9</t>
  </si>
  <si>
    <t>00377039980180</t>
  </si>
  <si>
    <t>CT0671</t>
  </si>
  <si>
    <t>TNSG Brook's Ventures Ltd.</t>
  </si>
  <si>
    <t>6607 50th Avenue</t>
  </si>
  <si>
    <t>Stettler</t>
  </si>
  <si>
    <t>T4K 1M2</t>
  </si>
  <si>
    <t>00377039980243</t>
  </si>
  <si>
    <t>CT0674</t>
  </si>
  <si>
    <t>Mohr Sales Inc.</t>
  </si>
  <si>
    <t>656 Erb St West</t>
  </si>
  <si>
    <t>N2T 2Z7</t>
  </si>
  <si>
    <t>656 Erb Street West</t>
  </si>
  <si>
    <t>00377039979900</t>
  </si>
  <si>
    <t>CT0675</t>
  </si>
  <si>
    <t>TKBS Family Sales Ltd.</t>
  </si>
  <si>
    <t>10031 McLaughlin Rd.</t>
  </si>
  <si>
    <t>L7A 2X5</t>
  </si>
  <si>
    <t>00377039979947</t>
  </si>
  <si>
    <t>CT0676</t>
  </si>
  <si>
    <t>Kor Bran Holdings Inc.</t>
  </si>
  <si>
    <t>6014 Currents Drive NW</t>
  </si>
  <si>
    <t>T6W 0L7</t>
  </si>
  <si>
    <t>00377039979781</t>
  </si>
  <si>
    <t>CT0678</t>
  </si>
  <si>
    <t>Vicki Gould Holdings Ltd.</t>
  </si>
  <si>
    <t>7878 120th St. (Scott Road)</t>
  </si>
  <si>
    <t>V3W 3N2</t>
  </si>
  <si>
    <t>00377039979796</t>
  </si>
  <si>
    <t>CT0682</t>
  </si>
  <si>
    <t>Carkae English Sales Ltd.</t>
  </si>
  <si>
    <t>92 Water Street, P.O. Box 457</t>
  </si>
  <si>
    <t>Minden</t>
  </si>
  <si>
    <t>K0M 2K0</t>
  </si>
  <si>
    <t>00377039980158</t>
  </si>
  <si>
    <t>CT0686</t>
  </si>
  <si>
    <t>Les Entreprises Keven Roy Inc.</t>
  </si>
  <si>
    <t>2000 Bl. Louis-Fréchette Local 300</t>
  </si>
  <si>
    <t>Nicolet</t>
  </si>
  <si>
    <t>J3T 1M9</t>
  </si>
  <si>
    <t>00377039980271</t>
  </si>
  <si>
    <t>CT0687</t>
  </si>
  <si>
    <t>Stéphane Diamond Store Inc.</t>
  </si>
  <si>
    <t>1455 Innisfil Beach Road</t>
  </si>
  <si>
    <t>Innisfil</t>
  </si>
  <si>
    <t>L9S 4B2</t>
  </si>
  <si>
    <t>00377039980101</t>
  </si>
  <si>
    <t>CT0690</t>
  </si>
  <si>
    <t>Les Entreprises Michel Hamelin Inc.</t>
  </si>
  <si>
    <t>544 Cure-Labelle Blvd</t>
  </si>
  <si>
    <t>Laval - Fabreville</t>
  </si>
  <si>
    <t>H7P 2P4</t>
  </si>
  <si>
    <t>00377039980185</t>
  </si>
  <si>
    <t>CT0691</t>
  </si>
  <si>
    <t>Very Busy Holdings Ltd.</t>
  </si>
  <si>
    <t>525 Pinewood Road</t>
  </si>
  <si>
    <t>Riverview</t>
  </si>
  <si>
    <t>E1B 0K3</t>
  </si>
  <si>
    <t>00377039980218</t>
  </si>
  <si>
    <t>CT0692</t>
  </si>
  <si>
    <t>Gestion Dominic Paquette Inc</t>
  </si>
  <si>
    <t>1233 Autoroute Duplessis</t>
  </si>
  <si>
    <t>Ancienne Lorette</t>
  </si>
  <si>
    <t>G2G 2B4</t>
  </si>
  <si>
    <t>00377039980035</t>
  </si>
  <si>
    <t>CT0694</t>
  </si>
  <si>
    <t>Dan Gostlin Enterprises Inc.</t>
  </si>
  <si>
    <t>1040 Division Street</t>
  </si>
  <si>
    <t>K7K 0C3</t>
  </si>
  <si>
    <t>00377039980189</t>
  </si>
  <si>
    <t>CT0695</t>
  </si>
  <si>
    <t>M &amp; J Tourond Enterprises Inc.</t>
  </si>
  <si>
    <t>4721 51st Street, PO Box 1140</t>
  </si>
  <si>
    <t>Whitecourt</t>
  </si>
  <si>
    <t>T7S 1P1</t>
  </si>
  <si>
    <t>00377039980166</t>
  </si>
  <si>
    <t>CT0696</t>
  </si>
  <si>
    <t>JW Storry Enterprises Limited</t>
  </si>
  <si>
    <t>2761 Forksdale Avenue</t>
  </si>
  <si>
    <t>Merritt</t>
  </si>
  <si>
    <t>V1K 1R9</t>
  </si>
  <si>
    <t>00377039980191</t>
  </si>
  <si>
    <t>CT0697</t>
  </si>
  <si>
    <t>J. Senese Enterprises LTD.</t>
  </si>
  <si>
    <t>11720 Yonge St.</t>
  </si>
  <si>
    <t>L4E 0K4</t>
  </si>
  <si>
    <t>00377039979767</t>
  </si>
  <si>
    <t>CT0698</t>
  </si>
  <si>
    <t>5717 Main Street Unit 175</t>
  </si>
  <si>
    <t>Oliver</t>
  </si>
  <si>
    <t>V0H 1T0</t>
  </si>
  <si>
    <t>00377039980135</t>
  </si>
  <si>
    <t>CT0699</t>
  </si>
  <si>
    <t>PRAKM Ventures Ltd.</t>
  </si>
  <si>
    <t>101 Cornerstone, 1500 Main St. S.W.</t>
  </si>
  <si>
    <t>Slave Lake</t>
  </si>
  <si>
    <t>T0G 2A4</t>
  </si>
  <si>
    <t>101 Cornerstone 1500 Main St. Southwest, BOX 820</t>
  </si>
  <si>
    <t>T0G 2A0</t>
  </si>
  <si>
    <t>00377039979825</t>
  </si>
  <si>
    <t>CT0900</t>
  </si>
  <si>
    <t>Majake Merchandising Ltd.</t>
  </si>
  <si>
    <t>3929 49th Avenue</t>
  </si>
  <si>
    <t>St. Paul</t>
  </si>
  <si>
    <t>T0A 3A2</t>
  </si>
  <si>
    <t>00377039980194</t>
  </si>
  <si>
    <t>CT0901</t>
  </si>
  <si>
    <t>JECANAKA Investments Inc.</t>
  </si>
  <si>
    <t>500 Vanier Avenue</t>
  </si>
  <si>
    <t>Labrador City</t>
  </si>
  <si>
    <t>A2V 2W7</t>
  </si>
  <si>
    <t>00377039979865</t>
  </si>
  <si>
    <t>CT0908</t>
  </si>
  <si>
    <t>Nick Arora Sales Ltd.</t>
  </si>
  <si>
    <t>1 Gateway Boulevard</t>
  </si>
  <si>
    <t>High Level</t>
  </si>
  <si>
    <t>T0H 1Z0</t>
  </si>
  <si>
    <t>00377039980230</t>
  </si>
  <si>
    <t>CT0909</t>
  </si>
  <si>
    <t>G.C. Malloch Enterprise Ltd.</t>
  </si>
  <si>
    <t>1204 - 5th Street SE</t>
  </si>
  <si>
    <t>High River</t>
  </si>
  <si>
    <t>T1V 1J2</t>
  </si>
  <si>
    <t>00377039979958</t>
  </si>
  <si>
    <t>CT0910</t>
  </si>
  <si>
    <t>K.M.Turnbull Sales Inc.</t>
  </si>
  <si>
    <t>Building C - #200-4949 Canoe Pass Way</t>
  </si>
  <si>
    <t>Delta</t>
  </si>
  <si>
    <t>V4M 0B2</t>
  </si>
  <si>
    <t>00377039980197</t>
  </si>
  <si>
    <t>CT0911</t>
  </si>
  <si>
    <t>102- 19 Riedel Street</t>
  </si>
  <si>
    <t>T9H 5P8</t>
  </si>
  <si>
    <t>00377039980226</t>
  </si>
  <si>
    <t>CT0912</t>
  </si>
  <si>
    <t>L. Ullathorne Holdings Ltd.</t>
  </si>
  <si>
    <t>230 Centennial Drive N, Box 100</t>
  </si>
  <si>
    <t>Martensville</t>
  </si>
  <si>
    <t>S0K 2T0</t>
  </si>
  <si>
    <t>00377039979752</t>
  </si>
  <si>
    <t>CT0915</t>
  </si>
  <si>
    <t>Nsm Christophers Sales Corp.</t>
  </si>
  <si>
    <t>290 Prince William Dr.</t>
  </si>
  <si>
    <t>Melville</t>
  </si>
  <si>
    <t>S0A 2P0</t>
  </si>
  <si>
    <t>290 Prince William Drive</t>
  </si>
  <si>
    <t>00377039980273</t>
  </si>
  <si>
    <t>CT0916</t>
  </si>
  <si>
    <t>K.J. Mackintosh Retail Sales (2024) Ltd.</t>
  </si>
  <si>
    <t>#200-3000 Emerald Dr.</t>
  </si>
  <si>
    <t>T8H 0P5</t>
  </si>
  <si>
    <t>00377039980263</t>
  </si>
  <si>
    <t>CT0928</t>
  </si>
  <si>
    <t>Stefano Rover Holding Inc.</t>
  </si>
  <si>
    <t>7275 rue Sherbrooke Est</t>
  </si>
  <si>
    <t>Suite 140</t>
  </si>
  <si>
    <t>Montréal</t>
  </si>
  <si>
    <t>H1N 1E9</t>
  </si>
  <si>
    <t>7275 rue Sherbrooke Est- Suite 140</t>
  </si>
  <si>
    <t>00377039980200</t>
  </si>
  <si>
    <t>CT0929</t>
  </si>
  <si>
    <t>Sarantha Investments Ltd.</t>
  </si>
  <si>
    <t>1080 Grant Park</t>
  </si>
  <si>
    <t>PO Box 1140</t>
  </si>
  <si>
    <t>R3M 2A6</t>
  </si>
  <si>
    <t>00377039980190</t>
  </si>
  <si>
    <t>CT0930</t>
  </si>
  <si>
    <t>Unit 201, 906 16th Ave SW</t>
  </si>
  <si>
    <t>T2R 0T3</t>
  </si>
  <si>
    <t>00377039979762</t>
  </si>
  <si>
    <t>CT0932</t>
  </si>
  <si>
    <t>J.J. Cunningham Sales Ltd.</t>
  </si>
  <si>
    <t>10300 McDonald Park Road</t>
  </si>
  <si>
    <t>North Saanich</t>
  </si>
  <si>
    <t>V8L 5S9</t>
  </si>
  <si>
    <t>V8L 5X7</t>
  </si>
  <si>
    <t>00377039980198</t>
  </si>
  <si>
    <t>CT0935</t>
  </si>
  <si>
    <t>3993 Cedar Hill Rd.</t>
  </si>
  <si>
    <t>V8N 4M9</t>
  </si>
  <si>
    <t>00377039980063</t>
  </si>
  <si>
    <t>CT1000</t>
  </si>
  <si>
    <t>Canadian Tire Dealers' Association</t>
  </si>
  <si>
    <t>171 Ambassador Drive</t>
  </si>
  <si>
    <t>Unit 5</t>
  </si>
  <si>
    <t>L5T 2J1</t>
  </si>
  <si>
    <t>171 Ambassador Drive, Unit 5</t>
  </si>
  <si>
    <t>00377039980203</t>
  </si>
  <si>
    <t>01 Jul 2025 to 31 Jul 2025</t>
  </si>
  <si>
    <t>Crime Limit -
Limite Crime</t>
  </si>
  <si>
    <t>Crime Premium - Prime Crime</t>
  </si>
  <si>
    <t>Crime Deductible -
Franchise Crime</t>
  </si>
  <si>
    <t>8617541 / 9808134</t>
  </si>
  <si>
    <t>CANADIAN TIRE DEALERS' ASSOCIATION</t>
  </si>
  <si>
    <t>PREMIUM ALLOCATION JULY 1 2024-2025</t>
  </si>
  <si>
    <t>Brk Pol-Num</t>
  </si>
  <si>
    <t>Zurich Policy Num</t>
  </si>
  <si>
    <t>LOB</t>
  </si>
  <si>
    <t>Store Number</t>
  </si>
  <si>
    <t>COMPANY NAME</t>
  </si>
  <si>
    <t xml:space="preserve">Brancy One Holdings Ltd. </t>
  </si>
  <si>
    <t xml:space="preserve">COBRO Investments Inc. </t>
  </si>
  <si>
    <t xml:space="preserve">John J Daigle Holding Inc. </t>
  </si>
  <si>
    <t xml:space="preserve">Tunison Ventures Ltd. </t>
  </si>
  <si>
    <t xml:space="preserve">Marilyn D. Rubin Sales and Service Inc. </t>
  </si>
  <si>
    <t xml:space="preserve">Paul S. Pollock Enterprises Ltd. </t>
  </si>
  <si>
    <t xml:space="preserve">D.E. McCullough Enterprises Ltd. </t>
  </si>
  <si>
    <t xml:space="preserve">Douglas R. Stewart Sales Inc. </t>
  </si>
  <si>
    <t xml:space="preserve">Gestion G. Le Dû inc. </t>
  </si>
  <si>
    <t xml:space="preserve">KOTE Holdings Ltd. </t>
  </si>
  <si>
    <t xml:space="preserve">A. &amp; B. Deschenes Sales Ltd. </t>
  </si>
  <si>
    <t xml:space="preserve">R.P. Anaka Investments Ltd. </t>
  </si>
  <si>
    <t xml:space="preserve">R.M. Williams Holdings Ltd </t>
  </si>
  <si>
    <t xml:space="preserve">Gestions Jean Leblond Ltee. </t>
  </si>
  <si>
    <t xml:space="preserve">Gestion P. Girard Inc. </t>
  </si>
  <si>
    <t xml:space="preserve">Aaron Macanuel Holdings Limited </t>
  </si>
  <si>
    <t xml:space="preserve">Vandervaart Sales &amp; Service Ltd. </t>
  </si>
  <si>
    <t xml:space="preserve">M. Gauthier Sales Ltd. </t>
  </si>
  <si>
    <t xml:space="preserve">Cameron J. and D. Beach Sales Ltd. </t>
  </si>
  <si>
    <t xml:space="preserve">B &amp; G Kerr Sales Ltd. </t>
  </si>
  <si>
    <t xml:space="preserve">Tex-Don Ltd. </t>
  </si>
  <si>
    <t xml:space="preserve">P.M. Puglia Sales Ltd. </t>
  </si>
  <si>
    <t xml:space="preserve">KERNEY SALES LTD </t>
  </si>
  <si>
    <t xml:space="preserve">Magasin Marc Andre St. Jacques Inc. </t>
  </si>
  <si>
    <t xml:space="preserve">CMND MacArthur Enterprises Ltd </t>
  </si>
  <si>
    <t xml:space="preserve">BBAD Borland Enterprises Inc. </t>
  </si>
  <si>
    <t xml:space="preserve">McCarthy-Ellis Mercantile Ltd. </t>
  </si>
  <si>
    <t xml:space="preserve">SSJT Holdings Ltd. </t>
  </si>
  <si>
    <t xml:space="preserve">Talan Holdings Ltd. </t>
  </si>
  <si>
    <t xml:space="preserve">Richard Reinders Sales Ltd. </t>
  </si>
  <si>
    <t xml:space="preserve">S. &amp; L. McLean Enterprises Ltd. </t>
  </si>
  <si>
    <t xml:space="preserve">Charles Guitard Merchandising Limited </t>
  </si>
  <si>
    <t xml:space="preserve">Bodnar Merchandising Inc. </t>
  </si>
  <si>
    <t xml:space="preserve">Lubimcev Investments Ltd </t>
  </si>
  <si>
    <t xml:space="preserve">QUJABR  Merchandising Ltd </t>
  </si>
  <si>
    <t xml:space="preserve">S&amp;T Telfer Merchandising Ltd. </t>
  </si>
  <si>
    <t xml:space="preserve">RJJ  Holdings Ltd. </t>
  </si>
  <si>
    <t xml:space="preserve">JAMMM Adventures Inc. </t>
  </si>
  <si>
    <t xml:space="preserve">R. S. Pointon Holdings Ltd. </t>
  </si>
  <si>
    <t xml:space="preserve">KOS Vantol Holdings Ltd. </t>
  </si>
  <si>
    <t xml:space="preserve">William Whiting Sales Ltd. </t>
  </si>
  <si>
    <t xml:space="preserve">Bulldog Square Holding INC </t>
  </si>
  <si>
    <t xml:space="preserve">Dale Cousins Sales Ltd. </t>
  </si>
  <si>
    <t xml:space="preserve">McEwen CT Sales Ltd. </t>
  </si>
  <si>
    <t xml:space="preserve">DePadua Enterprises Ltd. </t>
  </si>
  <si>
    <t xml:space="preserve">Honour Innovations Inc. </t>
  </si>
  <si>
    <t xml:space="preserve">J.T. Satosek Sales Ltd. </t>
  </si>
  <si>
    <t xml:space="preserve">Johnstone Adventures Inc. </t>
  </si>
  <si>
    <t xml:space="preserve">Chris J. Gauthier Holdings Ltd. </t>
  </si>
  <si>
    <t xml:space="preserve">Derek Hutchison Sales Limited </t>
  </si>
  <si>
    <t xml:space="preserve">B &amp; T Waechter Holdings Limited </t>
  </si>
  <si>
    <t xml:space="preserve">L &amp; L McCaw Holdings Ltd. </t>
  </si>
  <si>
    <t xml:space="preserve">G &amp; C Reddemann Investments Ltd. </t>
  </si>
  <si>
    <t xml:space="preserve">Brackenrig Enterprises Inc. </t>
  </si>
  <si>
    <t xml:space="preserve">M&amp;M Ferris Home and Auto Ltd. </t>
  </si>
  <si>
    <t xml:space="preserve">Kevin P. Smith Holdings Ltd. </t>
  </si>
  <si>
    <t xml:space="preserve">Enterprises Pierre Lauzon Ltee. </t>
  </si>
  <si>
    <t xml:space="preserve">MK Major Enterprises Inc. </t>
  </si>
  <si>
    <t xml:space="preserve">Thiessen Retail Sales Inc. </t>
  </si>
  <si>
    <t xml:space="preserve">RJRM Retail Holdings Ltd. </t>
  </si>
  <si>
    <t xml:space="preserve">Cmjago Sales Ltd </t>
  </si>
  <si>
    <t xml:space="preserve">John P Goodlad Sales Inc. </t>
  </si>
  <si>
    <t xml:space="preserve">Wayne Ford Sales Limited </t>
  </si>
  <si>
    <t xml:space="preserve">Talka Enterprises Ltd. </t>
  </si>
  <si>
    <t xml:space="preserve">Paul Medeiros Enterprises Limited </t>
  </si>
  <si>
    <t xml:space="preserve">Dwayne Ouellet Holdings Ltd. </t>
  </si>
  <si>
    <t xml:space="preserve">Boogie &amp; Bean Holdings Inc. </t>
  </si>
  <si>
    <t xml:space="preserve">Linbraand Holdings Ltd </t>
  </si>
  <si>
    <t xml:space="preserve">Gestions JP Lord Inc. </t>
  </si>
  <si>
    <t xml:space="preserve">A.J. Ersser Holdings Ltd. </t>
  </si>
  <si>
    <t xml:space="preserve">B.R. Lavier Holdings Inc. </t>
  </si>
  <si>
    <t xml:space="preserve">Raymond J. Pilon Enterprises Limited </t>
  </si>
  <si>
    <t xml:space="preserve">C. J. Tremblay Investments Inc. </t>
  </si>
  <si>
    <t xml:space="preserve">Eighty One Holdings Inc. </t>
  </si>
  <si>
    <t xml:space="preserve">Tk &amp; Christina Roach Sales Ltd. </t>
  </si>
  <si>
    <t xml:space="preserve">Auburn Retailing Limited </t>
  </si>
  <si>
    <t xml:space="preserve">RGIC Holdings Ltd </t>
  </si>
  <si>
    <t xml:space="preserve">C &amp; T Murray Sales Ltd. </t>
  </si>
  <si>
    <t xml:space="preserve">Mohr Sales Inc. </t>
  </si>
  <si>
    <t xml:space="preserve">Martin Leclercq Holding Inc. </t>
  </si>
  <si>
    <t>Pat &amp; Marleen McMaster Enterprises Limited</t>
  </si>
  <si>
    <t xml:space="preserve">AKMM Enterprises Ltd. </t>
  </si>
  <si>
    <t xml:space="preserve">J.P. Cronier Enterprises Inc. </t>
  </si>
  <si>
    <t xml:space="preserve">Carmen &amp; Dean Provencher Holdings Ltd. </t>
  </si>
  <si>
    <t xml:space="preserve">Daniel Leroux Enterprises Inc. </t>
  </si>
  <si>
    <t xml:space="preserve">JHW Holdings Ltd. </t>
  </si>
  <si>
    <t xml:space="preserve">Les Placements Michel Mayrand Inc. </t>
  </si>
  <si>
    <t xml:space="preserve">R. Portengen Home and Auto Inc. </t>
  </si>
  <si>
    <t xml:space="preserve">Shaun M. Gallagher Retail Sales LTD. </t>
  </si>
  <si>
    <t xml:space="preserve">Gestion MLJCB Inc. </t>
  </si>
  <si>
    <t xml:space="preserve">A&amp;M Wardell Sales Ltd. </t>
  </si>
  <si>
    <t xml:space="preserve">Gestion J.M. Leroux Ltee. </t>
  </si>
  <si>
    <t xml:space="preserve">A&amp;J Roseneck Investments Ltd. </t>
  </si>
  <si>
    <t xml:space="preserve">Barry Finch Enterprises Ltd. </t>
  </si>
  <si>
    <t xml:space="preserve">J and J Cote Sales Ltd. </t>
  </si>
  <si>
    <t xml:space="preserve">ATCT Enterprise Ltd. </t>
  </si>
  <si>
    <t xml:space="preserve">Ken Doucette Enterprises Ltd. </t>
  </si>
  <si>
    <t xml:space="preserve">Daniel S. Webster Holdings Limited </t>
  </si>
  <si>
    <t xml:space="preserve">Magasin Stéphane Boisvert Inc. </t>
  </si>
  <si>
    <t xml:space="preserve">Bortolussi Enterprises Ltd. </t>
  </si>
  <si>
    <t xml:space="preserve">JNSK Sales Ltd. </t>
  </si>
  <si>
    <t xml:space="preserve">GEP Sales Inc. </t>
  </si>
  <si>
    <t xml:space="preserve">B. &amp; H. Hinze Enterprises Ltd. </t>
  </si>
  <si>
    <t xml:space="preserve">Gestion Gilles St. Michel Inc. </t>
  </si>
  <si>
    <t xml:space="preserve">Gestion Claude Jacob Inc. </t>
  </si>
  <si>
    <t xml:space="preserve">Gestions Gilbert Roy Inc. </t>
  </si>
  <si>
    <t xml:space="preserve">Sandy McTyre Retail Ltd. </t>
  </si>
  <si>
    <t xml:space="preserve">Geethaezhil Inc. </t>
  </si>
  <si>
    <t xml:space="preserve">ARCASH Holdings Inc. </t>
  </si>
  <si>
    <t xml:space="preserve">Rick Arsenault Enterprises Inc. </t>
  </si>
  <si>
    <t xml:space="preserve">DG-MED Holdings Inc/ Gestion DG-MED Inc. </t>
  </si>
  <si>
    <t xml:space="preserve">J. Race Retailing Ltd. </t>
  </si>
  <si>
    <t xml:space="preserve">Desutter Investments Inc. </t>
  </si>
  <si>
    <t xml:space="preserve">G. C. Loh Merchandising Ltd. </t>
  </si>
  <si>
    <t xml:space="preserve">M&amp;J Howell Enterprises Incorporated </t>
  </si>
  <si>
    <t xml:space="preserve">A &amp; Ranas Holdings Ltd. </t>
  </si>
  <si>
    <t xml:space="preserve">Douglas S. Bullis Holdings Ltd. </t>
  </si>
  <si>
    <t xml:space="preserve">David G. Beaton Holdings Limited </t>
  </si>
  <si>
    <t xml:space="preserve">Magasin Pierre Marcotte Inc. </t>
  </si>
  <si>
    <t xml:space="preserve">GSSJ McMillan Holdings Limited </t>
  </si>
  <si>
    <t xml:space="preserve">Dave Deplaedt Retail Sales Ltd. </t>
  </si>
  <si>
    <t>G. Johnston Home, Auto &amp; Leisure   Product Ltd.</t>
  </si>
  <si>
    <t xml:space="preserve">FBGCL Management Inc. </t>
  </si>
  <si>
    <t xml:space="preserve">CEDM Tower Ltd. </t>
  </si>
  <si>
    <t xml:space="preserve">M &amp; D Brien Enterprises Ltd. </t>
  </si>
  <si>
    <t xml:space="preserve">Enterprises Sylvie Drolet Inc. </t>
  </si>
  <si>
    <t xml:space="preserve">J.C.A. Family Holdings Inc. </t>
  </si>
  <si>
    <t xml:space="preserve">PMD Retail Sales Inc. </t>
  </si>
  <si>
    <t xml:space="preserve">Lamoureux Ventures Ltd. </t>
  </si>
  <si>
    <t xml:space="preserve">PL Retail Holdings Ltd. </t>
  </si>
  <si>
    <t xml:space="preserve">Collin &amp; Diana Parker Sales Ltd. </t>
  </si>
  <si>
    <t xml:space="preserve">Malayny Management Limited </t>
  </si>
  <si>
    <t xml:space="preserve">DT &amp; TM Kopacz Holdings Ltd. </t>
  </si>
  <si>
    <t xml:space="preserve">Onaicul Holdings Ltd. </t>
  </si>
  <si>
    <t xml:space="preserve">Les Entreprises J. W. Parisien Ltee </t>
  </si>
  <si>
    <t xml:space="preserve">D. Pressault Holding Inc. </t>
  </si>
  <si>
    <t xml:space="preserve">Marlor Ventes et Service Ltée </t>
  </si>
  <si>
    <t xml:space="preserve">D &amp; T Moser Ltd. </t>
  </si>
  <si>
    <t xml:space="preserve">Gestion Alain Guillemette Inc. / Alain G </t>
  </si>
  <si>
    <t xml:space="preserve">WC Sears Holding Inc. </t>
  </si>
  <si>
    <t>Les Entreprises de Vente R. Lewis Inc., R. Lewis Sales Inc.</t>
  </si>
  <si>
    <t xml:space="preserve">R &amp; D Combe Enterprises Ltd. </t>
  </si>
  <si>
    <t xml:space="preserve">Magasin Jean Dumas Inc. </t>
  </si>
  <si>
    <t xml:space="preserve">Les Entreprises Amadei Inc. </t>
  </si>
  <si>
    <t xml:space="preserve">Magasin Pierre Marchand Inc. </t>
  </si>
  <si>
    <t xml:space="preserve">Magasin Alain St. Jean Inc. </t>
  </si>
  <si>
    <t xml:space="preserve">Tomas Kase Merchandisers Ltd. </t>
  </si>
  <si>
    <t xml:space="preserve">D.A. Clifford Holdings LTD. </t>
  </si>
  <si>
    <t xml:space="preserve">PRH Merchants Ltd. </t>
  </si>
  <si>
    <t xml:space="preserve">Greg Velanoff Enterprises LTD </t>
  </si>
  <si>
    <t xml:space="preserve">Les investissements Yves Gagne Ltee </t>
  </si>
  <si>
    <t xml:space="preserve">Higley Merchandising Ltd. </t>
  </si>
  <si>
    <t xml:space="preserve">K.D. Leroux Sales Ltd. </t>
  </si>
  <si>
    <t xml:space="preserve">Bluedot Neighbourhood Tire Ltd. </t>
  </si>
  <si>
    <t xml:space="preserve">JDMA Sales Ltd. </t>
  </si>
  <si>
    <t xml:space="preserve">A&amp;L Plant Holdings Ltd. </t>
  </si>
  <si>
    <t xml:space="preserve">Magasin Leopold Fontaine Inc. </t>
  </si>
  <si>
    <t xml:space="preserve">Engelbertink Enterprises Ltd. </t>
  </si>
  <si>
    <t xml:space="preserve">Marc J. Sturch Enterprises Ltd. </t>
  </si>
  <si>
    <t xml:space="preserve">Gestion Rejean Trottier Inc. </t>
  </si>
  <si>
    <t xml:space="preserve">Francois Berube Enterprises Inc. and/or </t>
  </si>
  <si>
    <t xml:space="preserve">J A Malgo Sales Ltd. </t>
  </si>
  <si>
    <t xml:space="preserve">Gestion Famille Grandisson inc. </t>
  </si>
  <si>
    <t xml:space="preserve">P. Mino Tansery Holding Inc. </t>
  </si>
  <si>
    <t xml:space="preserve">Timothy J. Tallon Sales Inc. </t>
  </si>
  <si>
    <t xml:space="preserve">Les Enterprises Pierre L. Boulos Inc. </t>
  </si>
  <si>
    <t xml:space="preserve">Sabraw Enterprises Ltd. </t>
  </si>
  <si>
    <t xml:space="preserve">A.S. Kent Holdings Ltd. </t>
  </si>
  <si>
    <t xml:space="preserve">TKBS Family Sales Ltd. </t>
  </si>
  <si>
    <t xml:space="preserve">Dennis &amp; Rebecca Shannon Sales Limited </t>
  </si>
  <si>
    <t xml:space="preserve">Jeff Hodgkinson Enterprises Ltd. </t>
  </si>
  <si>
    <t xml:space="preserve">Gestion Denis M. Rossignol Inc. </t>
  </si>
  <si>
    <t xml:space="preserve">Les Entreprises Jacques Carignan Ltee. </t>
  </si>
  <si>
    <t xml:space="preserve">Hicks Family Holdings Limited </t>
  </si>
  <si>
    <t xml:space="preserve">Magasin Alain Bélanger Inc. </t>
  </si>
  <si>
    <t xml:space="preserve">Espey Holdings Inc. </t>
  </si>
  <si>
    <t xml:space="preserve">Entreprises Nathalie Matte Inc. </t>
  </si>
  <si>
    <t xml:space="preserve">Tom Mara Enterprises Limited </t>
  </si>
  <si>
    <t xml:space="preserve">Wirkung Holdings Ltd. </t>
  </si>
  <si>
    <t xml:space="preserve">David W Morrison Enterprises Ltd. </t>
  </si>
  <si>
    <t xml:space="preserve">Magasin Michel Frechette Inc. </t>
  </si>
  <si>
    <t xml:space="preserve">Ghayeni Enterprises Ltd. </t>
  </si>
  <si>
    <t xml:space="preserve">CV Butt Stores Ltd. </t>
  </si>
  <si>
    <t xml:space="preserve">H. J. Nurkkala Investments(Canada) Inc. </t>
  </si>
  <si>
    <t xml:space="preserve">Gestion Simon Carignan Inc. </t>
  </si>
  <si>
    <t xml:space="preserve">KCARE Service Ltd. </t>
  </si>
  <si>
    <t xml:space="preserve">Grandview Sales &amp; Distribution Ltd. </t>
  </si>
  <si>
    <t xml:space="preserve">FCH Enterprises Ltd. </t>
  </si>
  <si>
    <t xml:space="preserve">Gestion Mario Roy Inc. </t>
  </si>
  <si>
    <t xml:space="preserve">Stephanie and Cameron Carfagnini Inc. </t>
  </si>
  <si>
    <t>Dominic Lauzon Store Inc. and/or Magasin Dominic Lauzon Inc.</t>
  </si>
  <si>
    <t xml:space="preserve">ADAZ Enterprises Inc. </t>
  </si>
  <si>
    <t xml:space="preserve">3 Red Wheels Inc </t>
  </si>
  <si>
    <t xml:space="preserve">Allan Dillabough Holdings Ltd. </t>
  </si>
  <si>
    <t xml:space="preserve">Rapide Technologies Inc. (Rapide Retail </t>
  </si>
  <si>
    <t xml:space="preserve">Investissements Patrick J. Mercier Inc. </t>
  </si>
  <si>
    <t xml:space="preserve">HOMONG Holdings Limited </t>
  </si>
  <si>
    <t>Jim &amp; Deanna Files Sales &amp; Services  Limited</t>
  </si>
  <si>
    <t xml:space="preserve">Gestions Marc-André Lord Inc. </t>
  </si>
  <si>
    <t xml:space="preserve">Gestion Famille Bucci Inc. </t>
  </si>
  <si>
    <t xml:space="preserve">Rezansoff Enterprises Ltd. </t>
  </si>
  <si>
    <t xml:space="preserve">ANE Stewart Ltd. </t>
  </si>
  <si>
    <t xml:space="preserve">Les Entreprises Morin Donovan Inc </t>
  </si>
  <si>
    <t xml:space="preserve">G.P Mulligan &amp; Son Enterprises Ltd. </t>
  </si>
  <si>
    <t xml:space="preserve">R &amp; J Johnson Retail Ltd. </t>
  </si>
  <si>
    <t>Gestions Michel Deguire Inc. and/or Michel Deguire Holdings Inc.</t>
  </si>
  <si>
    <t xml:space="preserve">Dodson Merchandising Ltd. </t>
  </si>
  <si>
    <t xml:space="preserve">Gestions Jean-Marc Gagne Ltee. </t>
  </si>
  <si>
    <t xml:space="preserve">Gestion Rejean Savard Ltee. </t>
  </si>
  <si>
    <t xml:space="preserve">RAH Regnier Sales Limited </t>
  </si>
  <si>
    <t xml:space="preserve">Magasin Alduca Inc. / Alduca Store Inc. </t>
  </si>
  <si>
    <t xml:space="preserve">Les Entreprises Max-Alix Bosse Inc. </t>
  </si>
  <si>
    <t xml:space="preserve">Gestion Stéphane Marcotte Inc. </t>
  </si>
  <si>
    <t xml:space="preserve">Michael J Kenopic Sales Ltd </t>
  </si>
  <si>
    <t xml:space="preserve">Aldo Lombardi Sales Inc. </t>
  </si>
  <si>
    <t xml:space="preserve">Michel Lafleur Holding Inc. </t>
  </si>
  <si>
    <t xml:space="preserve">Magasin Mathieu Doyon Inc. and/or Store </t>
  </si>
  <si>
    <t xml:space="preserve">Gestion Guy L'Heureux Inc. </t>
  </si>
  <si>
    <t xml:space="preserve">ES Creative Sales Inc. </t>
  </si>
  <si>
    <t xml:space="preserve">Gestion Deshaies Maltais Inc. </t>
  </si>
  <si>
    <t xml:space="preserve">Gestion MBB Julien Inc. </t>
  </si>
  <si>
    <t xml:space="preserve">W.J. Pariseau Sales Ltd. </t>
  </si>
  <si>
    <t xml:space="preserve">Kor Bran Holdings Inc. </t>
  </si>
  <si>
    <t xml:space="preserve">Phil McDonald Enterprises Ltd. </t>
  </si>
  <si>
    <t xml:space="preserve">D&amp;L Guitard Sales Inc. </t>
  </si>
  <si>
    <t xml:space="preserve">MSoffar Holdings Ltd. </t>
  </si>
  <si>
    <t xml:space="preserve">JEBELL Sales Inc. </t>
  </si>
  <si>
    <t xml:space="preserve">Legare, Duperre Inc. </t>
  </si>
  <si>
    <t>Les Entreprises Joel Barrette Inc / Joel Barrette Enterprises Inc.</t>
  </si>
  <si>
    <t xml:space="preserve">C.L. Murray Enterprises Ltd. </t>
  </si>
  <si>
    <t xml:space="preserve">Honour Adventures Inc. </t>
  </si>
  <si>
    <t xml:space="preserve">Dirmar Reid Sales Ltd. </t>
  </si>
  <si>
    <t xml:space="preserve">K &amp; J Peck Sales LTD. </t>
  </si>
  <si>
    <t xml:space="preserve">Dennis M. Tallon &amp; Assoc. Inc. </t>
  </si>
  <si>
    <t xml:space="preserve">Leckie Adventures Ltd. </t>
  </si>
  <si>
    <t xml:space="preserve">Rob Willitts Sales Ltd. </t>
  </si>
  <si>
    <t xml:space="preserve">Gestion Florent &amp; Dionne Inc. </t>
  </si>
  <si>
    <t xml:space="preserve">Kavco Sales Ltd. </t>
  </si>
  <si>
    <t xml:space="preserve">Gestion Mathieu Laforest Inc. </t>
  </si>
  <si>
    <t xml:space="preserve">Entreprise PL Blanchard Inc. </t>
  </si>
  <si>
    <t xml:space="preserve">M &amp; E Mowbray Enterprises Inc. </t>
  </si>
  <si>
    <t xml:space="preserve">Paul England Sales Ltd. </t>
  </si>
  <si>
    <t xml:space="preserve">Gestion René J. Beaudoin Inc. </t>
  </si>
  <si>
    <t xml:space="preserve">Gestion Celjs Gagné Inc. </t>
  </si>
  <si>
    <t xml:space="preserve">H. S. Pike Holdings Ltd. </t>
  </si>
  <si>
    <t xml:space="preserve">Les Entreprises Louis-F Lacaille Inc. </t>
  </si>
  <si>
    <t xml:space="preserve">T. R. Sanford Enterprises Ltd. </t>
  </si>
  <si>
    <t xml:space="preserve">D&amp;M Fraser Family Sales Ltd. </t>
  </si>
  <si>
    <t xml:space="preserve">Mercier 5 Holdings Ltd. </t>
  </si>
  <si>
    <t xml:space="preserve">Cmotire Sales Ltd. </t>
  </si>
  <si>
    <t xml:space="preserve">J &amp; C Dubois Limited </t>
  </si>
  <si>
    <t xml:space="preserve">D&amp;A Mackey Holdings Ltd. </t>
  </si>
  <si>
    <t xml:space="preserve">PLD Management Inc. </t>
  </si>
  <si>
    <t xml:space="preserve">GMCB Butt Enterprises Ltd. </t>
  </si>
  <si>
    <t xml:space="preserve">Wakeham Taylor Holdings Inc. </t>
  </si>
  <si>
    <t xml:space="preserve">Feist Enterprises Ltd. </t>
  </si>
  <si>
    <t xml:space="preserve">Gord MacDonald Sales Inc. </t>
  </si>
  <si>
    <t xml:space="preserve">Valiff Sales Inc. </t>
  </si>
  <si>
    <t>Les Gestions M&amp;D Picard Inc/ M&amp;D  Picard Holdings Inc.</t>
  </si>
  <si>
    <t xml:space="preserve">Team Reid Retail Ltd. </t>
  </si>
  <si>
    <t xml:space="preserve">J. Paul Cairns Enterprises Ltd. </t>
  </si>
  <si>
    <t xml:space="preserve">Trevor J. Lowe Holdings Ltd. </t>
  </si>
  <si>
    <t xml:space="preserve">JML Paré Ventures Limited </t>
  </si>
  <si>
    <t xml:space="preserve">M. A. Feener Sales Ltd. </t>
  </si>
  <si>
    <t xml:space="preserve">Magasin Myrlanie inc </t>
  </si>
  <si>
    <t xml:space="preserve">Olive Green Investments Inc. </t>
  </si>
  <si>
    <t xml:space="preserve">D. M. Charlebois Enterprises Inc. </t>
  </si>
  <si>
    <t xml:space="preserve">Les Entreprises Roland Doyon Inc. </t>
  </si>
  <si>
    <t xml:space="preserve">J. and M. Kavanagh Sales Ltd. </t>
  </si>
  <si>
    <t xml:space="preserve">Ersser Sales &amp; Marketing Inc. </t>
  </si>
  <si>
    <t xml:space="preserve">Les Gestions Marios Lteif Inc. </t>
  </si>
  <si>
    <t xml:space="preserve">Gestion JB-CEL Inc. </t>
  </si>
  <si>
    <t xml:space="preserve">Magasin Pierre St. Jacques Inc. </t>
  </si>
  <si>
    <t xml:space="preserve">Claude Landry Investments Inc. </t>
  </si>
  <si>
    <t xml:space="preserve">Coccimiglio Retail Sales Ltd. </t>
  </si>
  <si>
    <t xml:space="preserve">Gestion C &amp; L Larochelle Inc. </t>
  </si>
  <si>
    <t xml:space="preserve">Dand Auto Parts Ltd. </t>
  </si>
  <si>
    <t xml:space="preserve">Gestion Alexandre Giguere Inc. </t>
  </si>
  <si>
    <t xml:space="preserve">Alex Joannides Holdings Inc. </t>
  </si>
  <si>
    <t>Gestions Jonathan Gagné Ltée/Jonathan Gagne Holdings Ltd</t>
  </si>
  <si>
    <t xml:space="preserve">S&amp;V Winvestments Inc. </t>
  </si>
  <si>
    <t xml:space="preserve">Gestion Dominic Paquette Inc </t>
  </si>
  <si>
    <t xml:space="preserve">Gestions Julien Pigeon Inc. and/or </t>
  </si>
  <si>
    <t xml:space="preserve">P. &amp; M. Sigurdson Sales Ltd. </t>
  </si>
  <si>
    <t xml:space="preserve">Gestion Mario Delarosbil Inc. </t>
  </si>
  <si>
    <t xml:space="preserve">Dan Stinson Sales Limited </t>
  </si>
  <si>
    <t xml:space="preserve">Cam Peters Holdings Ltd. </t>
  </si>
  <si>
    <t xml:space="preserve">Jason Hayes Sales Ltd. </t>
  </si>
  <si>
    <t xml:space="preserve">R &amp; J Harvey Adventures Ltd. </t>
  </si>
  <si>
    <t xml:space="preserve">J. A. &amp; Patrice Pilon Inc. </t>
  </si>
  <si>
    <t xml:space="preserve">Jason Yung Sales Ltd. </t>
  </si>
  <si>
    <t xml:space="preserve">GR Fast Holdings Ltd. </t>
  </si>
  <si>
    <t xml:space="preserve">Gestions Sylvain Berube Inc. </t>
  </si>
  <si>
    <t xml:space="preserve">Robert G. Aylward Sales Ltd. </t>
  </si>
  <si>
    <t xml:space="preserve">Steven K Lee Sales Inc. </t>
  </si>
  <si>
    <t xml:space="preserve">Gestion Martin L. Inc./ Martin L. Holdin </t>
  </si>
  <si>
    <t xml:space="preserve">M. &amp; A. Wright Sales Ltd. </t>
  </si>
  <si>
    <t xml:space="preserve">Soehner Sales Ltd. </t>
  </si>
  <si>
    <t xml:space="preserve">BCMMM Goodwin Investment Limited </t>
  </si>
  <si>
    <t xml:space="preserve">DJMJ Holdings Limited </t>
  </si>
  <si>
    <t xml:space="preserve">Benoit Dufour Enterprises </t>
  </si>
  <si>
    <t xml:space="preserve">Gestion SG.Bouchard Inc </t>
  </si>
  <si>
    <t xml:space="preserve">D.B. Dungey Holdings Inc. </t>
  </si>
  <si>
    <t xml:space="preserve">CF Sales Inc. </t>
  </si>
  <si>
    <t xml:space="preserve">M &amp; T Garofalo Investments Inc. </t>
  </si>
  <si>
    <t xml:space="preserve">D.S. Waldie Holdings Inc. </t>
  </si>
  <si>
    <t xml:space="preserve">Enterprises Marian Richard Inc. </t>
  </si>
  <si>
    <t xml:space="preserve">DORNL Enterprises Inc. </t>
  </si>
  <si>
    <t xml:space="preserve">J.L. Heeringa Enterprises Ltd. </t>
  </si>
  <si>
    <t xml:space="preserve">JPT Gamble Enterprises Ltd. </t>
  </si>
  <si>
    <t xml:space="preserve">Gestion Elms Avenue Inc. </t>
  </si>
  <si>
    <t xml:space="preserve">Excel West Coast Retail Limited </t>
  </si>
  <si>
    <t xml:space="preserve">Jack Juusola Sales Limited </t>
  </si>
  <si>
    <t xml:space="preserve">D &amp; L Dunseath Enterprises Limited </t>
  </si>
  <si>
    <t xml:space="preserve">Selen Anita Securities Inc. </t>
  </si>
  <si>
    <t xml:space="preserve">Giacomo D'Amico Holding Inc. </t>
  </si>
  <si>
    <t xml:space="preserve">D.G. McClenahan Sales Incorporated </t>
  </si>
  <si>
    <t xml:space="preserve">Dorel Sales Ltd. </t>
  </si>
  <si>
    <t xml:space="preserve">J. &amp; S. Young Merchants Ltd. </t>
  </si>
  <si>
    <t xml:space="preserve">Mark &amp; Pamela Barsanti Sales Limited </t>
  </si>
  <si>
    <t xml:space="preserve">K.A.R Industries Limited </t>
  </si>
  <si>
    <t xml:space="preserve">Doug MacMillan Enterprises Ltd. </t>
  </si>
  <si>
    <t>Greater Vancouver Associate Stores  Limited</t>
  </si>
  <si>
    <t>Dave Williams Sales and Service Ltd. Dave Williams</t>
  </si>
  <si>
    <t xml:space="preserve">Gestion Simon Blanchard Inc </t>
  </si>
  <si>
    <t xml:space="preserve">K.J. Mackintosh Sales </t>
  </si>
  <si>
    <t xml:space="preserve">S &amp; C Dewling Sales Ltd. </t>
  </si>
  <si>
    <t xml:space="preserve">Michel Proulx Store Inc. </t>
  </si>
  <si>
    <t xml:space="preserve">Jérôme Bernard Holding Inc. </t>
  </si>
  <si>
    <t xml:space="preserve">Gestions M.L.B. Cardinal LTEE </t>
  </si>
  <si>
    <t>Leblanc Diamond Holding Inc. / Gestions Leblanc Diamond Inc.</t>
  </si>
  <si>
    <t xml:space="preserve">Kondracki Sales Inc. </t>
  </si>
  <si>
    <t xml:space="preserve">Brendan Burns Sale Inc. </t>
  </si>
  <si>
    <t>Gam Ranger Enterprises Ltd. Ashley Baye Ranger</t>
  </si>
  <si>
    <t xml:space="preserve">D.L. Leger Sales Inc. </t>
  </si>
  <si>
    <t xml:space="preserve">Paul K. Brennan Holdings Limited </t>
  </si>
  <si>
    <t xml:space="preserve">Gestion Michel Guillemette Inc. </t>
  </si>
  <si>
    <t xml:space="preserve">Robert C. Nearing Holdings Inc. </t>
  </si>
  <si>
    <t xml:space="preserve">J.P. Larochelle Enterprises Inc. </t>
  </si>
  <si>
    <t xml:space="preserve">JAWL Holdings Ltd. </t>
  </si>
  <si>
    <t xml:space="preserve">Kevin W Mann Ltd </t>
  </si>
  <si>
    <t xml:space="preserve">Gestion Claude L'Heureux Inc. </t>
  </si>
  <si>
    <t xml:space="preserve">Les Entrerprises Josselin Ares Inc. </t>
  </si>
  <si>
    <t xml:space="preserve">D.C. (Don) King Sales Ltd. </t>
  </si>
  <si>
    <t xml:space="preserve">Richard Line Merchandising Ltd. </t>
  </si>
  <si>
    <t xml:space="preserve">Peter Charles Ansley Holdings Limited </t>
  </si>
  <si>
    <t xml:space="preserve">Carston Sales Ltd </t>
  </si>
  <si>
    <t xml:space="preserve">MR Bauldic Investments Limited </t>
  </si>
  <si>
    <t xml:space="preserve">JMCH Holdings Ltd. </t>
  </si>
  <si>
    <t xml:space="preserve">Marcel Nadeau Management Inc. </t>
  </si>
  <si>
    <t xml:space="preserve">JBE Home &amp; Auto Limited </t>
  </si>
  <si>
    <t xml:space="preserve">Sylvain M. Leroux Enterprises Ltd. </t>
  </si>
  <si>
    <t xml:space="preserve">Caissieco Enterprises Ltd. </t>
  </si>
  <si>
    <t xml:space="preserve">Grant Wood Holdings Ltd. </t>
  </si>
  <si>
    <t xml:space="preserve">Hodgkinson-Kristof Inc. </t>
  </si>
  <si>
    <t xml:space="preserve">Snelgrove Sales Inc. </t>
  </si>
  <si>
    <t xml:space="preserve">P.E. Fisher Sales Ltd. </t>
  </si>
  <si>
    <t xml:space="preserve">J. S. Maclaren Enterprises Inc. </t>
  </si>
  <si>
    <t xml:space="preserve">Pieter Ciere Enterprises Inc. </t>
  </si>
  <si>
    <t xml:space="preserve">Jamie &amp; Barb Grant Holdings Ltd </t>
  </si>
  <si>
    <t xml:space="preserve">Me-Us Jones Enterprises Inc. </t>
  </si>
  <si>
    <t xml:space="preserve">M &amp; D Sheeler Investments Ltd. </t>
  </si>
  <si>
    <t xml:space="preserve">KEMH Holdings Limited </t>
  </si>
  <si>
    <t xml:space="preserve">S. &amp; J. Laurion Limited </t>
  </si>
  <si>
    <t xml:space="preserve">EJK Automotive Ltd. </t>
  </si>
  <si>
    <t xml:space="preserve">Sunstrum Enterprises Ltd. </t>
  </si>
  <si>
    <t xml:space="preserve">HMHS Sales Group Inc </t>
  </si>
  <si>
    <t xml:space="preserve">M&amp;P Varley Holdings Ltd. </t>
  </si>
  <si>
    <t xml:space="preserve">Southam Holdings Inc. </t>
  </si>
  <si>
    <t xml:space="preserve">Gestion Aligan inc. </t>
  </si>
  <si>
    <t xml:space="preserve">S &amp; S Morash Mercantile Inc. </t>
  </si>
  <si>
    <t xml:space="preserve">Gestion Thoja Inc. </t>
  </si>
  <si>
    <t xml:space="preserve">United Malwood Merchants Inc. </t>
  </si>
  <si>
    <t xml:space="preserve">Gestion Catherine Heeremans Inc. </t>
  </si>
  <si>
    <t xml:space="preserve">A&amp;J Marshall Holdings Ltd. </t>
  </si>
  <si>
    <t xml:space="preserve">Ciavone Investments Ltd. </t>
  </si>
  <si>
    <t>Les Investissements Michel Deslauriers Inc.</t>
  </si>
  <si>
    <t xml:space="preserve">PTML Sales Ltd. </t>
  </si>
  <si>
    <t xml:space="preserve">Gestion THMS Inc. / THMS Holdings Inc. </t>
  </si>
  <si>
    <t xml:space="preserve">A.H. Cunningham Sales Ltd. </t>
  </si>
  <si>
    <t xml:space="preserve">Bob Bridger Enterprises Inc. </t>
  </si>
  <si>
    <t xml:space="preserve">TyKat Sales Inc. </t>
  </si>
  <si>
    <t xml:space="preserve">Brad and Sonia Marchand Holdings Ltd </t>
  </si>
  <si>
    <t xml:space="preserve">Les Gestions Mirko Langlois Inc. </t>
  </si>
  <si>
    <t xml:space="preserve">Slabbert Retail Enterprises Ltd. </t>
  </si>
  <si>
    <t xml:space="preserve">Michael Asaris Enterprises Ltd. </t>
  </si>
  <si>
    <t xml:space="preserve">J. S. George Enterprises Ltd. </t>
  </si>
  <si>
    <t xml:space="preserve">Sacha &amp; Lejla Adventures Inc. </t>
  </si>
  <si>
    <t xml:space="preserve">R&amp;D Smith Family Holdings INC. </t>
  </si>
  <si>
    <t xml:space="preserve">J &amp; K Oliver Enterprises Inc. </t>
  </si>
  <si>
    <t xml:space="preserve">MKMK Wekking Enterprises Ltd. </t>
  </si>
  <si>
    <t xml:space="preserve">Kimberley J. Mak Holdings Inc. </t>
  </si>
  <si>
    <t xml:space="preserve">M.P.C.T. Schuchardt Sales Ltd. </t>
  </si>
  <si>
    <t xml:space="preserve">Houseco Holdings Inc. </t>
  </si>
  <si>
    <t>Gestion Ghislain Grandisson Ent.a/o 9032-8402 Quebec Inc.</t>
  </si>
  <si>
    <t xml:space="preserve">M&amp;M Costantino Retail Holdings Inc. </t>
  </si>
  <si>
    <t xml:space="preserve">Orford Retail Sales Ltd. </t>
  </si>
  <si>
    <t xml:space="preserve">JMQ Enterprises LTD. </t>
  </si>
  <si>
    <t xml:space="preserve">J. &amp; D. Weaver Holdings Ltd. </t>
  </si>
  <si>
    <t xml:space="preserve">Ward And Janet Cooper Sales Ltd. </t>
  </si>
  <si>
    <t xml:space="preserve">Gestion G &amp; S Lemay Holdings Inc. </t>
  </si>
  <si>
    <t xml:space="preserve">Jakubow Enterprises Ltd. </t>
  </si>
  <si>
    <t xml:space="preserve">Robert Hatch Retail Inc. </t>
  </si>
  <si>
    <t xml:space="preserve">C. Mark Caldwell Enterprise Ltd. </t>
  </si>
  <si>
    <t xml:space="preserve">WCLA Deplaedt Holdings Limited </t>
  </si>
  <si>
    <t xml:space="preserve">Kevin Shay Sales Limited </t>
  </si>
  <si>
    <t xml:space="preserve">T. MacRae Family Sales Ltd. </t>
  </si>
  <si>
    <t xml:space="preserve">James Anderson Investments Ltd. </t>
  </si>
  <si>
    <t xml:space="preserve">PDS Sales Limited </t>
  </si>
  <si>
    <t xml:space="preserve">ACCO Retail Management Inc. </t>
  </si>
  <si>
    <t xml:space="preserve">Pagalis Sales Ltd. </t>
  </si>
  <si>
    <t xml:space="preserve">Hope Distribution Sales Inc. </t>
  </si>
  <si>
    <t xml:space="preserve">Disdero Sales Ltd. </t>
  </si>
  <si>
    <t xml:space="preserve">Linis Sales Inc. </t>
  </si>
  <si>
    <t xml:space="preserve">D &amp; T Cummins Enterprises Ltd. </t>
  </si>
  <si>
    <t xml:space="preserve">CML Boswell Holdings Ltd. </t>
  </si>
  <si>
    <t xml:space="preserve">G. &amp; O. Young Enterprises Ltd. </t>
  </si>
  <si>
    <t xml:space="preserve">JJ London Sales &amp; Services Ltd. </t>
  </si>
  <si>
    <t xml:space="preserve">B. Lamoureux Sales Inc. </t>
  </si>
  <si>
    <t xml:space="preserve">D &amp; M Bouwman Retailing Ltd. </t>
  </si>
  <si>
    <t xml:space="preserve">Stephen J Pointon Sales Ltd. </t>
  </si>
  <si>
    <t xml:space="preserve">Derouin Holdings Inc.  </t>
  </si>
  <si>
    <t xml:space="preserve">Tysach Higgins Investments Ltd. </t>
  </si>
  <si>
    <t xml:space="preserve">J&amp;P Rosche Enterprises Ltd. </t>
  </si>
  <si>
    <t xml:space="preserve">Gestion Rejean Leger Inc. </t>
  </si>
  <si>
    <t xml:space="preserve">Doug Poulin Store Inc. </t>
  </si>
  <si>
    <t xml:space="preserve">Les Entreprises Sylvain Charron Inc. </t>
  </si>
  <si>
    <t xml:space="preserve">Magasin Rene Veilleux Inc. </t>
  </si>
  <si>
    <t xml:space="preserve">Colorwheel Holdings Inc. </t>
  </si>
  <si>
    <t xml:space="preserve">Les Enterprises Francois Brien Limitee </t>
  </si>
  <si>
    <t xml:space="preserve">S&amp;A Westgate Holdings Ltd. </t>
  </si>
  <si>
    <t xml:space="preserve">B D Lachance Sales Ltd. </t>
  </si>
  <si>
    <t xml:space="preserve">Angus McDonald Retailing Ltd. </t>
  </si>
  <si>
    <t xml:space="preserve">Endress Sales and Distribution Ltd. </t>
  </si>
  <si>
    <t xml:space="preserve">Greg Saari Merchandising Ltd. </t>
  </si>
  <si>
    <t xml:space="preserve">Megan White Enterprises Ltd. </t>
  </si>
  <si>
    <t xml:space="preserve">Carkae English Sales Ltd. </t>
  </si>
  <si>
    <t xml:space="preserve">JBabb Sales LTD. </t>
  </si>
  <si>
    <t xml:space="preserve">Gestion FSTG Inc. </t>
  </si>
  <si>
    <t xml:space="preserve">Paul Ventura Enterprises Ltd </t>
  </si>
  <si>
    <t xml:space="preserve">Gestion Michel Seguin Inc. </t>
  </si>
  <si>
    <t xml:space="preserve">Ken Bennett Enterprises Inc. </t>
  </si>
  <si>
    <t xml:space="preserve">D.M.V. Coderre Enterprise Inc. </t>
  </si>
  <si>
    <t xml:space="preserve">Gestion JKL Inc. and/or Holding JKL Inc. </t>
  </si>
  <si>
    <t xml:space="preserve">Gestion Marylene Rochefort Inc. </t>
  </si>
  <si>
    <t xml:space="preserve">Gestion Famille Marsan Inc. </t>
  </si>
  <si>
    <t xml:space="preserve">B-Live-It Holdings Ltd. </t>
  </si>
  <si>
    <t xml:space="preserve">Jasper Merchandising Ltd. </t>
  </si>
  <si>
    <t xml:space="preserve">Kenn Voss Sales Inc. </t>
  </si>
  <si>
    <t xml:space="preserve">K.R. Estey Holdings Ltd. </t>
  </si>
  <si>
    <t xml:space="preserve">Peter M. Oliver Sales Ltd. </t>
  </si>
  <si>
    <t xml:space="preserve">Randalis Sales Ltd. </t>
  </si>
  <si>
    <t xml:space="preserve">P &amp; A Penner Sales Inc. </t>
  </si>
  <si>
    <t xml:space="preserve">Mars Adventures Ltd. </t>
  </si>
  <si>
    <t xml:space="preserve">Adam Turnbull Sales Ltd. </t>
  </si>
  <si>
    <t xml:space="preserve">Andrea N Pilon Enterprises Limited </t>
  </si>
  <si>
    <t xml:space="preserve">M.S.Weinbrecht Sales Ltd. </t>
  </si>
  <si>
    <t xml:space="preserve">MSGFROM Distribution and Sales Ltd. </t>
  </si>
  <si>
    <t xml:space="preserve">Dorazio Retail Group Inc. </t>
  </si>
  <si>
    <t xml:space="preserve">L.T. LeSage Holdings Ltd. </t>
  </si>
  <si>
    <t xml:space="preserve">TNSG Brook's Ventures Ltd. </t>
  </si>
  <si>
    <t xml:space="preserve">J. C. Cayen Holdings Ltd. </t>
  </si>
  <si>
    <t xml:space="preserve">7739524 Canada Limited </t>
  </si>
  <si>
    <t xml:space="preserve">Vicki Gould Holdings Ltd. </t>
  </si>
  <si>
    <t xml:space="preserve">Gregorini Enterprises Inc. </t>
  </si>
  <si>
    <t xml:space="preserve">Stéphane Diamond Store Inc. </t>
  </si>
  <si>
    <t xml:space="preserve">Les Entreprises Michel Hamelin Inc. </t>
  </si>
  <si>
    <t xml:space="preserve">Very Busy Holdings Ltd. </t>
  </si>
  <si>
    <t xml:space="preserve">Les Entreprises Mario Larochelle Inc. </t>
  </si>
  <si>
    <t xml:space="preserve">Dan Gostlin Enterprises Inc. </t>
  </si>
  <si>
    <t xml:space="preserve">M &amp; J Tourond Enterprises Inc. </t>
  </si>
  <si>
    <t xml:space="preserve">JW Storry Enterprises Limited </t>
  </si>
  <si>
    <t xml:space="preserve">J. Senese Enterprises LTD. </t>
  </si>
  <si>
    <t xml:space="preserve">PRAKM Ventures Ltd. </t>
  </si>
  <si>
    <t xml:space="preserve">Majake Merchandising Ltd. </t>
  </si>
  <si>
    <t xml:space="preserve">JECANAKA Investments Inc. </t>
  </si>
  <si>
    <t xml:space="preserve">Nick Arora Sales Ltd. </t>
  </si>
  <si>
    <t xml:space="preserve">G.C. Malloch Enterprise Ltd. </t>
  </si>
  <si>
    <t xml:space="preserve">K.M.Turnbull Sales Inc. </t>
  </si>
  <si>
    <t xml:space="preserve">L. Ullathorne Holdings Ltd. </t>
  </si>
  <si>
    <t xml:space="preserve">RS Retailing Ltd. </t>
  </si>
  <si>
    <t>Gestion Marc Gaudreau Inc./ Marc Gaudreau Holding Inc.</t>
  </si>
  <si>
    <t xml:space="preserve">Stefano Rover Holding Inc. </t>
  </si>
  <si>
    <t xml:space="preserve">Sarantha Investments Ltd. </t>
  </si>
  <si>
    <t xml:space="preserve">J.J. Cunningham Sales Ltd. </t>
  </si>
  <si>
    <t xml:space="preserve">Canadian Tire Dealers' Association </t>
  </si>
  <si>
    <t>SN0001</t>
  </si>
  <si>
    <t xml:space="preserve">Security </t>
  </si>
  <si>
    <t>SN0002</t>
  </si>
  <si>
    <t>SN0003</t>
  </si>
  <si>
    <t>SN0004</t>
  </si>
  <si>
    <t>SN0005</t>
  </si>
  <si>
    <t>SN0006</t>
  </si>
  <si>
    <t>SN0007</t>
  </si>
  <si>
    <t>SN0008</t>
  </si>
  <si>
    <t>SN0009</t>
  </si>
  <si>
    <t>SN0010</t>
  </si>
  <si>
    <t>SN0011</t>
  </si>
  <si>
    <t>SN0013</t>
  </si>
  <si>
    <t>SN0014</t>
  </si>
  <si>
    <t>SN0015</t>
  </si>
  <si>
    <t>SN0016</t>
  </si>
  <si>
    <t>SN0017</t>
  </si>
  <si>
    <t>SN0018</t>
  </si>
  <si>
    <t>SN0019</t>
  </si>
  <si>
    <t>SN0020</t>
  </si>
  <si>
    <t>SN0021</t>
  </si>
  <si>
    <t>SN0022</t>
  </si>
  <si>
    <t>SN0023</t>
  </si>
  <si>
    <t>SN0024</t>
  </si>
  <si>
    <t>SN0025</t>
  </si>
  <si>
    <t>SN0026</t>
  </si>
  <si>
    <t>SN0027</t>
  </si>
  <si>
    <t>SN0029</t>
  </si>
  <si>
    <t>SN0030</t>
  </si>
  <si>
    <t>SN0031</t>
  </si>
  <si>
    <t>SN0032</t>
  </si>
  <si>
    <t>SN0033</t>
  </si>
  <si>
    <t>SN0034</t>
  </si>
  <si>
    <t>SN0035</t>
  </si>
  <si>
    <t>SN0036</t>
  </si>
  <si>
    <t>SN0037</t>
  </si>
  <si>
    <t>SN0038</t>
  </si>
  <si>
    <t>SN0039</t>
  </si>
  <si>
    <t>SN0040</t>
  </si>
  <si>
    <t>SN0041</t>
  </si>
  <si>
    <t>SN0042</t>
  </si>
  <si>
    <t>SN0043</t>
  </si>
  <si>
    <t>SN0044</t>
  </si>
  <si>
    <t>SN0045</t>
  </si>
  <si>
    <t>SN0046</t>
  </si>
  <si>
    <t>SN0047</t>
  </si>
  <si>
    <t>SN0048</t>
  </si>
  <si>
    <t>SN0049</t>
  </si>
  <si>
    <t>SN0051</t>
  </si>
  <si>
    <t>SN0052</t>
  </si>
  <si>
    <t>SN0053</t>
  </si>
  <si>
    <t>SN0054</t>
  </si>
  <si>
    <t>SN0055</t>
  </si>
  <si>
    <t>SN0056</t>
  </si>
  <si>
    <t>SN0057</t>
  </si>
  <si>
    <t>SN0058</t>
  </si>
  <si>
    <t>SN0061</t>
  </si>
  <si>
    <t>SN0062</t>
  </si>
  <si>
    <t>SN0063</t>
  </si>
  <si>
    <t>SN0064</t>
  </si>
  <si>
    <t>SN0065</t>
  </si>
  <si>
    <t>SN0066</t>
  </si>
  <si>
    <t>SN0067</t>
  </si>
  <si>
    <t>SN0068</t>
  </si>
  <si>
    <t>SN0069</t>
  </si>
  <si>
    <t>SN0070</t>
  </si>
  <si>
    <t>SN0071</t>
  </si>
  <si>
    <t>SN0072</t>
  </si>
  <si>
    <t>SN0073</t>
  </si>
  <si>
    <t>SN0074</t>
  </si>
  <si>
    <t>SN0075</t>
  </si>
  <si>
    <t>SN0077</t>
  </si>
  <si>
    <t>SN0078</t>
  </si>
  <si>
    <t>SN0079</t>
  </si>
  <si>
    <t>SN0080</t>
  </si>
  <si>
    <t>SN0081</t>
  </si>
  <si>
    <t>SN0082</t>
  </si>
  <si>
    <t>SN0083</t>
  </si>
  <si>
    <t>SN0085</t>
  </si>
  <si>
    <t>SN0086</t>
  </si>
  <si>
    <t>SN0087</t>
  </si>
  <si>
    <t>SN0089</t>
  </si>
  <si>
    <t>SN0090</t>
  </si>
  <si>
    <t>SN0091</t>
  </si>
  <si>
    <t>SN0092</t>
  </si>
  <si>
    <t>SN0093</t>
  </si>
  <si>
    <t>SN0094</t>
  </si>
  <si>
    <t>SN0095</t>
  </si>
  <si>
    <t>SN0096</t>
  </si>
  <si>
    <t>SN0097</t>
  </si>
  <si>
    <t>SN0098</t>
  </si>
  <si>
    <t>SN0099</t>
  </si>
  <si>
    <t>SN0100</t>
  </si>
  <si>
    <t>SN0101</t>
  </si>
  <si>
    <t>SN0102</t>
  </si>
  <si>
    <t>SN0103</t>
  </si>
  <si>
    <t>SN0104</t>
  </si>
  <si>
    <t>SN0106</t>
  </si>
  <si>
    <t>SN0107</t>
  </si>
  <si>
    <t>SN0108</t>
  </si>
  <si>
    <t>SN0109</t>
  </si>
  <si>
    <t>SN0110</t>
  </si>
  <si>
    <t>SN0111</t>
  </si>
  <si>
    <t>SN0112</t>
  </si>
  <si>
    <t>SN0113</t>
  </si>
  <si>
    <t>SN0114</t>
  </si>
  <si>
    <t>SN0115</t>
  </si>
  <si>
    <t>SN0117</t>
  </si>
  <si>
    <t>SN0118</t>
  </si>
  <si>
    <t>SN0119</t>
  </si>
  <si>
    <t>SN0120</t>
  </si>
  <si>
    <t>SN0121</t>
  </si>
  <si>
    <t>SN0122</t>
  </si>
  <si>
    <t>SN0124</t>
  </si>
  <si>
    <t>SN0125</t>
  </si>
  <si>
    <t>SN0126</t>
  </si>
  <si>
    <t>SN0127</t>
  </si>
  <si>
    <t>SN0128</t>
  </si>
  <si>
    <t>SN0129</t>
  </si>
  <si>
    <t>SN0130</t>
  </si>
  <si>
    <t>SN0131</t>
  </si>
  <si>
    <t>SN0132</t>
  </si>
  <si>
    <t>SN0133</t>
  </si>
  <si>
    <t>SN0134</t>
  </si>
  <si>
    <t>SN0135</t>
  </si>
  <si>
    <t>SN0136</t>
  </si>
  <si>
    <t>SN0137</t>
  </si>
  <si>
    <t>SN0138</t>
  </si>
  <si>
    <t>SN0139</t>
  </si>
  <si>
    <t>SN0140</t>
  </si>
  <si>
    <t>SN0141</t>
  </si>
  <si>
    <t>SN0142</t>
  </si>
  <si>
    <t>SN0143</t>
  </si>
  <si>
    <t>SN0144</t>
  </si>
  <si>
    <t>SN0145</t>
  </si>
  <si>
    <t>SN0146</t>
  </si>
  <si>
    <t>SN0147</t>
  </si>
  <si>
    <t>SN0148</t>
  </si>
  <si>
    <t>SN0149</t>
  </si>
  <si>
    <t>SN0150</t>
  </si>
  <si>
    <t>SN0151</t>
  </si>
  <si>
    <t>SN0152</t>
  </si>
  <si>
    <t>SN0153</t>
  </si>
  <si>
    <t>SN0154</t>
  </si>
  <si>
    <t>SN0155</t>
  </si>
  <si>
    <t>SN0156</t>
  </si>
  <si>
    <t>SN0157</t>
  </si>
  <si>
    <t>SN0158</t>
  </si>
  <si>
    <t>SN0159</t>
  </si>
  <si>
    <t>SN0160</t>
  </si>
  <si>
    <t>SN0162</t>
  </si>
  <si>
    <t>SN0164</t>
  </si>
  <si>
    <t>SN0165</t>
  </si>
  <si>
    <t>SN0167</t>
  </si>
  <si>
    <t>SN0168</t>
  </si>
  <si>
    <t>SN0169</t>
  </si>
  <si>
    <t>SN0170</t>
  </si>
  <si>
    <t>SN0172</t>
  </si>
  <si>
    <t>SN0173</t>
  </si>
  <si>
    <t>SN0174</t>
  </si>
  <si>
    <t>SN0175</t>
  </si>
  <si>
    <t>SN0176</t>
  </si>
  <si>
    <t>SN0177</t>
  </si>
  <si>
    <t>SN0178</t>
  </si>
  <si>
    <t>SN0179</t>
  </si>
  <si>
    <t>SN0180</t>
  </si>
  <si>
    <t>SN0181</t>
  </si>
  <si>
    <t>SN0182</t>
  </si>
  <si>
    <t>SN0184</t>
  </si>
  <si>
    <t>SN0185</t>
  </si>
  <si>
    <t>SN0186</t>
  </si>
  <si>
    <t>SN0187</t>
  </si>
  <si>
    <t>SN0188</t>
  </si>
  <si>
    <t>SN0189</t>
  </si>
  <si>
    <t>SN0190</t>
  </si>
  <si>
    <t>SN0191</t>
  </si>
  <si>
    <t>SN0192</t>
  </si>
  <si>
    <t>SN0193</t>
  </si>
  <si>
    <t>SN0194</t>
  </si>
  <si>
    <t>SN0195</t>
  </si>
  <si>
    <t>SN0196</t>
  </si>
  <si>
    <t>SN0197</t>
  </si>
  <si>
    <t>SN0198</t>
  </si>
  <si>
    <t>SN0199</t>
  </si>
  <si>
    <t>SN0200</t>
  </si>
  <si>
    <t>SN0201</t>
  </si>
  <si>
    <t>SN0202</t>
  </si>
  <si>
    <t>SN0203</t>
  </si>
  <si>
    <t>SN0204</t>
  </si>
  <si>
    <t>SN0205</t>
  </si>
  <si>
    <t>SN0206</t>
  </si>
  <si>
    <t>SN0208</t>
  </si>
  <si>
    <t>SN0209</t>
  </si>
  <si>
    <t>SN0210</t>
  </si>
  <si>
    <t>SN0212</t>
  </si>
  <si>
    <t>SN0213</t>
  </si>
  <si>
    <t>SN0214</t>
  </si>
  <si>
    <t>SN0215</t>
  </si>
  <si>
    <t>SN0216</t>
  </si>
  <si>
    <t>SN0217</t>
  </si>
  <si>
    <t>SN0218</t>
  </si>
  <si>
    <t>SN0219</t>
  </si>
  <si>
    <t>SN0220</t>
  </si>
  <si>
    <t>SN0221</t>
  </si>
  <si>
    <t>SN0222</t>
  </si>
  <si>
    <t>SN0223</t>
  </si>
  <si>
    <t>SN0224</t>
  </si>
  <si>
    <t>SN0225</t>
  </si>
  <si>
    <t>SN0226</t>
  </si>
  <si>
    <t>SN0227</t>
  </si>
  <si>
    <t>SN0228</t>
  </si>
  <si>
    <t>SN0229</t>
  </si>
  <si>
    <t>SN0230</t>
  </si>
  <si>
    <t>SN0231</t>
  </si>
  <si>
    <t>SN0232</t>
  </si>
  <si>
    <t>SN0233</t>
  </si>
  <si>
    <t>SN0234</t>
  </si>
  <si>
    <t>SN0235</t>
  </si>
  <si>
    <t>SN0236</t>
  </si>
  <si>
    <t>SN0237</t>
  </si>
  <si>
    <t>SN0238</t>
  </si>
  <si>
    <t>SN0240</t>
  </si>
  <si>
    <t>SN0241</t>
  </si>
  <si>
    <t>SN0243</t>
  </si>
  <si>
    <t>SN0244</t>
  </si>
  <si>
    <t>SN0245</t>
  </si>
  <si>
    <t>SN0247</t>
  </si>
  <si>
    <t>SN0248</t>
  </si>
  <si>
    <t>SN0249</t>
  </si>
  <si>
    <t>SN0251</t>
  </si>
  <si>
    <t>SN0252</t>
  </si>
  <si>
    <t>SN0253</t>
  </si>
  <si>
    <t>SN0254</t>
  </si>
  <si>
    <t>SN0256</t>
  </si>
  <si>
    <t>SN0257</t>
  </si>
  <si>
    <t>SN0258</t>
  </si>
  <si>
    <t>SN0259</t>
  </si>
  <si>
    <t>SN0260</t>
  </si>
  <si>
    <t>SN0261</t>
  </si>
  <si>
    <t>SN0262</t>
  </si>
  <si>
    <t>SN0263</t>
  </si>
  <si>
    <t>SN0264</t>
  </si>
  <si>
    <t>SN0265</t>
  </si>
  <si>
    <t>SN0266</t>
  </si>
  <si>
    <t>SN0267</t>
  </si>
  <si>
    <t>SN0268</t>
  </si>
  <si>
    <t>SN0269</t>
  </si>
  <si>
    <t>SN0270</t>
  </si>
  <si>
    <t>SN0271</t>
  </si>
  <si>
    <t>SN0272</t>
  </si>
  <si>
    <t>SN0273</t>
  </si>
  <si>
    <t>SN0274</t>
  </si>
  <si>
    <t>SN0275</t>
  </si>
  <si>
    <t>SN0277</t>
  </si>
  <si>
    <t>SN0278</t>
  </si>
  <si>
    <t>SN0279</t>
  </si>
  <si>
    <t>SN0280</t>
  </si>
  <si>
    <t>SN0281</t>
  </si>
  <si>
    <t>SN0284</t>
  </si>
  <si>
    <t>SN0285</t>
  </si>
  <si>
    <t>SN0286</t>
  </si>
  <si>
    <t>SN0287</t>
  </si>
  <si>
    <t>SN0288</t>
  </si>
  <si>
    <t>SN0289</t>
  </si>
  <si>
    <t>SN0290</t>
  </si>
  <si>
    <t>SN0291</t>
  </si>
  <si>
    <t>SN0292</t>
  </si>
  <si>
    <t>SN0294</t>
  </si>
  <si>
    <t>SN0296</t>
  </si>
  <si>
    <t>SN0297</t>
  </si>
  <si>
    <t>SN0298</t>
  </si>
  <si>
    <t>SN0299</t>
  </si>
  <si>
    <t>SN0300</t>
  </si>
  <si>
    <t>SN0301</t>
  </si>
  <si>
    <t>SN0302</t>
  </si>
  <si>
    <t>SN0303</t>
  </si>
  <si>
    <t>SN0304</t>
  </si>
  <si>
    <t>SN0305</t>
  </si>
  <si>
    <t>SN0306</t>
  </si>
  <si>
    <t>SN0307</t>
  </si>
  <si>
    <t>SN0308</t>
  </si>
  <si>
    <t>SN0309</t>
  </si>
  <si>
    <t>SN0310</t>
  </si>
  <si>
    <t>SN0312</t>
  </si>
  <si>
    <t>SN0313</t>
  </si>
  <si>
    <t>SN0315</t>
  </si>
  <si>
    <t>SN0317</t>
  </si>
  <si>
    <t>SN0318</t>
  </si>
  <si>
    <t>SN0319</t>
  </si>
  <si>
    <t>SN0320</t>
  </si>
  <si>
    <t>SN0321</t>
  </si>
  <si>
    <t>SN0322</t>
  </si>
  <si>
    <t>SN0323</t>
  </si>
  <si>
    <t>SN0324</t>
  </si>
  <si>
    <t>SN0325</t>
  </si>
  <si>
    <t>SN0326</t>
  </si>
  <si>
    <t>SN0328</t>
  </si>
  <si>
    <t>SN0329</t>
  </si>
  <si>
    <t>SN0330</t>
  </si>
  <si>
    <t>SN0331</t>
  </si>
  <si>
    <t>SN0332</t>
  </si>
  <si>
    <t>SN0333</t>
  </si>
  <si>
    <t>SN0334</t>
  </si>
  <si>
    <t>SN0335</t>
  </si>
  <si>
    <t>SN0336</t>
  </si>
  <si>
    <t>SN0337</t>
  </si>
  <si>
    <t>SN0339</t>
  </si>
  <si>
    <t>SN0341</t>
  </si>
  <si>
    <t>SN0342</t>
  </si>
  <si>
    <t>SN0343</t>
  </si>
  <si>
    <t>SN0344</t>
  </si>
  <si>
    <t>SN0345</t>
  </si>
  <si>
    <t>SN0346</t>
  </si>
  <si>
    <t>SN0347</t>
  </si>
  <si>
    <t>SN0348</t>
  </si>
  <si>
    <t>SN0349</t>
  </si>
  <si>
    <t>SN0350</t>
  </si>
  <si>
    <t>SN0351</t>
  </si>
  <si>
    <t>SN0352</t>
  </si>
  <si>
    <t>SN0353</t>
  </si>
  <si>
    <t>SN0355</t>
  </si>
  <si>
    <t>SN0356</t>
  </si>
  <si>
    <t>SN0358</t>
  </si>
  <si>
    <t>SN0360</t>
  </si>
  <si>
    <t>SN0361</t>
  </si>
  <si>
    <t>SN0362</t>
  </si>
  <si>
    <t>SN0363</t>
  </si>
  <si>
    <t>SN0365</t>
  </si>
  <si>
    <t>SN0366</t>
  </si>
  <si>
    <t>SN0368</t>
  </si>
  <si>
    <t>SN0369</t>
  </si>
  <si>
    <t>SN0389</t>
  </si>
  <si>
    <t>SN0395</t>
  </si>
  <si>
    <t>SN0396</t>
  </si>
  <si>
    <t>SN0397</t>
  </si>
  <si>
    <t>SN0398</t>
  </si>
  <si>
    <t>SN0399</t>
  </si>
  <si>
    <t>SN0400</t>
  </si>
  <si>
    <t>SN0401</t>
  </si>
  <si>
    <t>SN0405</t>
  </si>
  <si>
    <t>SN0406</t>
  </si>
  <si>
    <t>SN0407</t>
  </si>
  <si>
    <t>SN0408</t>
  </si>
  <si>
    <t>SN0410</t>
  </si>
  <si>
    <t>SN0411</t>
  </si>
  <si>
    <t>SN0412</t>
  </si>
  <si>
    <t>SN0416</t>
  </si>
  <si>
    <t>SN0417</t>
  </si>
  <si>
    <t>SN0418</t>
  </si>
  <si>
    <t>SN0419</t>
  </si>
  <si>
    <t>SN0420</t>
  </si>
  <si>
    <t>SN0422</t>
  </si>
  <si>
    <t>SN0423</t>
  </si>
  <si>
    <t>SN0424</t>
  </si>
  <si>
    <t>SN0425</t>
  </si>
  <si>
    <t>SN0426</t>
  </si>
  <si>
    <t>SN0427</t>
  </si>
  <si>
    <t>SN0428</t>
  </si>
  <si>
    <t>SN0429</t>
  </si>
  <si>
    <t>SN0433</t>
  </si>
  <si>
    <t>SN0434</t>
  </si>
  <si>
    <t>SN0435</t>
  </si>
  <si>
    <t>SN0436</t>
  </si>
  <si>
    <t>SN0437</t>
  </si>
  <si>
    <t>SN0438</t>
  </si>
  <si>
    <t>SN0439</t>
  </si>
  <si>
    <t>SN0441</t>
  </si>
  <si>
    <t>SN0442</t>
  </si>
  <si>
    <t>SN0443</t>
  </si>
  <si>
    <t>SN0444</t>
  </si>
  <si>
    <t>SN0445</t>
  </si>
  <si>
    <t>SN0446</t>
  </si>
  <si>
    <t>SN0447</t>
  </si>
  <si>
    <t>SN0448</t>
  </si>
  <si>
    <t>SN0449</t>
  </si>
  <si>
    <t>SN0450</t>
  </si>
  <si>
    <t>SN0451</t>
  </si>
  <si>
    <t>SN0452</t>
  </si>
  <si>
    <t>SN0453</t>
  </si>
  <si>
    <t>SN0454</t>
  </si>
  <si>
    <t>SN0455</t>
  </si>
  <si>
    <t>SN0456</t>
  </si>
  <si>
    <t>SN0457</t>
  </si>
  <si>
    <t>SN0458</t>
  </si>
  <si>
    <t>SN0459</t>
  </si>
  <si>
    <t>SN0460</t>
  </si>
  <si>
    <t>SN0461</t>
  </si>
  <si>
    <t>SN0462</t>
  </si>
  <si>
    <t>SN0463</t>
  </si>
  <si>
    <t>SN0465</t>
  </si>
  <si>
    <t>SN0466</t>
  </si>
  <si>
    <t>SN0467</t>
  </si>
  <si>
    <t>SN0468</t>
  </si>
  <si>
    <t>SN0469</t>
  </si>
  <si>
    <t>SN0474</t>
  </si>
  <si>
    <t>SN0475</t>
  </si>
  <si>
    <t>SN0476</t>
  </si>
  <si>
    <t>SN0477</t>
  </si>
  <si>
    <t>SN0478</t>
  </si>
  <si>
    <t>SN0479</t>
  </si>
  <si>
    <t>SN0480</t>
  </si>
  <si>
    <t>SN0481</t>
  </si>
  <si>
    <t>SN0482</t>
  </si>
  <si>
    <t>SN0483</t>
  </si>
  <si>
    <t>SN0484</t>
  </si>
  <si>
    <t>SN0485</t>
  </si>
  <si>
    <t>SN0486</t>
  </si>
  <si>
    <t>SN0487</t>
  </si>
  <si>
    <t>SN0488</t>
  </si>
  <si>
    <t>SN0490</t>
  </si>
  <si>
    <t>SN0491</t>
  </si>
  <si>
    <t>SN0492</t>
  </si>
  <si>
    <t>SN0493</t>
  </si>
  <si>
    <t>SN0494</t>
  </si>
  <si>
    <t>SN0496</t>
  </si>
  <si>
    <t>SN0497</t>
  </si>
  <si>
    <t>SN0600</t>
  </si>
  <si>
    <t>SN0601</t>
  </si>
  <si>
    <t>SN0603</t>
  </si>
  <si>
    <t>SN0604</t>
  </si>
  <si>
    <t>SN0605</t>
  </si>
  <si>
    <t>SN0606</t>
  </si>
  <si>
    <t>SN0608</t>
  </si>
  <si>
    <t>SN0609</t>
  </si>
  <si>
    <t>SN0610</t>
  </si>
  <si>
    <t>SN0611</t>
  </si>
  <si>
    <t>SN0612</t>
  </si>
  <si>
    <t>SN0613</t>
  </si>
  <si>
    <t>SN0614</t>
  </si>
  <si>
    <t>SN0615</t>
  </si>
  <si>
    <t>SN0616</t>
  </si>
  <si>
    <t>SN0618</t>
  </si>
  <si>
    <t>SN0619</t>
  </si>
  <si>
    <t>SN0621</t>
  </si>
  <si>
    <t>SN0622</t>
  </si>
  <si>
    <t>SN0623</t>
  </si>
  <si>
    <t>SN0624</t>
  </si>
  <si>
    <t>SN0625</t>
  </si>
  <si>
    <t>SN0626</t>
  </si>
  <si>
    <t>SN0627</t>
  </si>
  <si>
    <t>SN0628</t>
  </si>
  <si>
    <t>SN0629</t>
  </si>
  <si>
    <t>SN0631</t>
  </si>
  <si>
    <t>SN0633</t>
  </si>
  <si>
    <t>SN0634</t>
  </si>
  <si>
    <t>SN0635</t>
  </si>
  <si>
    <t>SN0636</t>
  </si>
  <si>
    <t>SN0637</t>
  </si>
  <si>
    <t>SN0638</t>
  </si>
  <si>
    <t>SN0639</t>
  </si>
  <si>
    <t>SN0640</t>
  </si>
  <si>
    <t>SN0641</t>
  </si>
  <si>
    <t>SN0642</t>
  </si>
  <si>
    <t>SN0643</t>
  </si>
  <si>
    <t>SN0645</t>
  </si>
  <si>
    <t>SN0646</t>
  </si>
  <si>
    <t>SN0647</t>
  </si>
  <si>
    <t>SN0648</t>
  </si>
  <si>
    <t>SN0649</t>
  </si>
  <si>
    <t>SN0650</t>
  </si>
  <si>
    <t>SN0651</t>
  </si>
  <si>
    <t>SN0652</t>
  </si>
  <si>
    <t>SN0653</t>
  </si>
  <si>
    <t>SN0654</t>
  </si>
  <si>
    <t>SN0655</t>
  </si>
  <si>
    <t>SN0656</t>
  </si>
  <si>
    <t>SN0657</t>
  </si>
  <si>
    <t>SN0658</t>
  </si>
  <si>
    <t>SN0659</t>
  </si>
  <si>
    <t>SN0660</t>
  </si>
  <si>
    <t>SN0661</t>
  </si>
  <si>
    <t>SN0664</t>
  </si>
  <si>
    <t>SN0665</t>
  </si>
  <si>
    <t>SN0667</t>
  </si>
  <si>
    <t>SN0671</t>
  </si>
  <si>
    <t>SN0674</t>
  </si>
  <si>
    <t>SN0675</t>
  </si>
  <si>
    <t>SN0676</t>
  </si>
  <si>
    <t>SN0678</t>
  </si>
  <si>
    <t>SN0682</t>
  </si>
  <si>
    <t>SN0686</t>
  </si>
  <si>
    <t>SN0687</t>
  </si>
  <si>
    <t>SN0690</t>
  </si>
  <si>
    <t>SN0691</t>
  </si>
  <si>
    <t>SN0692</t>
  </si>
  <si>
    <t>SN0694</t>
  </si>
  <si>
    <t>SN0695</t>
  </si>
  <si>
    <t>SN0696</t>
  </si>
  <si>
    <t>SN0697</t>
  </si>
  <si>
    <t>SN0698</t>
  </si>
  <si>
    <t>SN0699</t>
  </si>
  <si>
    <t>SN0900</t>
  </si>
  <si>
    <t>SN0901</t>
  </si>
  <si>
    <t>SN0908</t>
  </si>
  <si>
    <t>SN0909</t>
  </si>
  <si>
    <t>SN0910</t>
  </si>
  <si>
    <t>SN0911</t>
  </si>
  <si>
    <t>SN0912</t>
  </si>
  <si>
    <t>SN0915</t>
  </si>
  <si>
    <t>SN0916</t>
  </si>
  <si>
    <t>SN0928</t>
  </si>
  <si>
    <t>SN0929</t>
  </si>
  <si>
    <t>SN0930</t>
  </si>
  <si>
    <t>SN0932</t>
  </si>
  <si>
    <t>SN0935</t>
  </si>
  <si>
    <t>SN1000</t>
  </si>
  <si>
    <t>Security</t>
  </si>
  <si>
    <t>Obtain a copy of the previous year's bdx as this will be required to assist with the cleansing and verification on the new bdx.</t>
  </si>
  <si>
    <t>Column W - Yr Built Année de construction - Entire column must only contain one year, if multiple years are listed, keep the oldest year and delete all others. For example, if 1996/2002/2010 is listed, keep 1996 and delete /2002/2010</t>
  </si>
  <si>
    <t>Column N - Transaction effective date - For renewals, the transaction effective date must equal the Policy Effective date in column L</t>
  </si>
  <si>
    <t>Column AZ - WDD Ded - if the column is blank, use the values that were on the previous year's bdx.</t>
  </si>
  <si>
    <t>Column BB - EQ Ded % Franchise Tremblement de Terre - Ensure that all values are numbers and not text fields and if so change the text field to a number field. For example, 5% was listed as a text field, so this was changed to a number field.</t>
  </si>
  <si>
    <t xml:space="preserve">Column DT - Prm Subtotal Sous-total Responsabilité - a portion of the CGL premium is removed and allocated to the Auto premium, so $175 is deducted from column DT. A copy of column DT is made on a separate tab where the $175 is removed. Then the newly calculated column is copied and pasted back onto the main bdx in column DT. The tab where this calculation occurs is called CGL and Crime values. </t>
  </si>
  <si>
    <t xml:space="preserve">Column EL - Crime Premium - Prime Crime - a portion of the Crime premium is removed and allocated to the Security and Privacy premium, so $45 is deducted from column EL. A copy of column EL is made on a separate tab where the $45 is removed. Then the newly calculated column is copied and pasted back onto the main bdx in column EL. The tab where this calculation occurs is called CGL and Crime values. </t>
  </si>
  <si>
    <t>Verification that all renewals are valid and identify if any new business records exist</t>
  </si>
  <si>
    <t>CGL Original values Column DT</t>
  </si>
  <si>
    <t>CGL values to USE in Column DT  (Column DT - $175)</t>
  </si>
  <si>
    <t>Crime Original values Column EL</t>
  </si>
  <si>
    <t>Crime values to USE in Column EL (Column EL - $45)</t>
  </si>
  <si>
    <t xml:space="preserve"> 0001</t>
  </si>
  <si>
    <t>STORE NUMBER</t>
  </si>
  <si>
    <t>Insured</t>
  </si>
  <si>
    <t>Location</t>
  </si>
  <si>
    <t>Deplaedt Enterprises Limited</t>
  </si>
  <si>
    <t>110 Young Street, , Alliston, ON L9R 1V7</t>
  </si>
  <si>
    <t xml:space="preserve"> 0002</t>
  </si>
  <si>
    <t>Store Mathieu Doyon Inc.</t>
  </si>
  <si>
    <t>Antigonish Mall, 133 Church Street, , Antigonish, NS B2G 2E3</t>
  </si>
  <si>
    <t xml:space="preserve"> 0003</t>
  </si>
  <si>
    <t>152 South Albion Street, , Amherst, NS B4H 4H4</t>
  </si>
  <si>
    <t xml:space="preserve"> 0004</t>
  </si>
  <si>
    <t>375 Daniel Street South, , Arnprior, ON K7S 3K5</t>
  </si>
  <si>
    <t xml:space="preserve"> 0005</t>
  </si>
  <si>
    <t>Marilyn D. Rubin Sales and Service Inc.</t>
  </si>
  <si>
    <t>341 Hastings Street North, Box l30, , Bancroft, ON K0L 1C0</t>
  </si>
  <si>
    <t xml:space="preserve"> 0006</t>
  </si>
  <si>
    <t>320 Bayfield St., Unit M103, , Barrie, ON L4M 3C1</t>
  </si>
  <si>
    <t xml:space="preserve"> 0007</t>
  </si>
  <si>
    <t>101 Bell Blvd., , Belleville, ON K8P 4V2</t>
  </si>
  <si>
    <t xml:space="preserve"> 0008</t>
  </si>
  <si>
    <t>20215 Chatham Street North  P.O. Box # 640, , Blenheim, ON NOP 1AO</t>
  </si>
  <si>
    <t xml:space="preserve"> 0009</t>
  </si>
  <si>
    <t>Michel Deguire Holdings Inc.</t>
  </si>
  <si>
    <t>6565 Jean Talon Rue Est, , St. Leonard, QC H1S 1N2</t>
  </si>
  <si>
    <t xml:space="preserve"> 0010</t>
  </si>
  <si>
    <t>H.A. Robbins Automotive Industries Inc.</t>
  </si>
  <si>
    <t>Unit # 199, Shoppers World Mall, 499 Main St South, , Brampton, ON L6Y 1N7</t>
  </si>
  <si>
    <t xml:space="preserve"> 0011</t>
  </si>
  <si>
    <t>520 St. Peter Avenue, , Bathurst, NB E2A 2Y7</t>
  </si>
  <si>
    <t xml:space="preserve"> 0013</t>
  </si>
  <si>
    <t>1 - 16 Pine Grove Road, , Cookville, NS B4V 7P7</t>
  </si>
  <si>
    <t xml:space="preserve"> 0014</t>
  </si>
  <si>
    <t>2360 Parkedale Avenue,, , Brockville, ON K6V 7J5</t>
  </si>
  <si>
    <t xml:space="preserve"> 0015</t>
  </si>
  <si>
    <t>170 Lepine Avenue, , Gatineau, QC J8L 4M4</t>
  </si>
  <si>
    <t xml:space="preserve"> 0016</t>
  </si>
  <si>
    <t>384 Val D'Amour Road, , Atholville, NB E3N 4E3</t>
  </si>
  <si>
    <t xml:space="preserve"> 0017</t>
  </si>
  <si>
    <t>130 Grand Road, , Campbellford, ON K0L 1L0</t>
  </si>
  <si>
    <t xml:space="preserve"> 0018</t>
  </si>
  <si>
    <t>485 McNeely Ave. &amp; Highway 7, , Carleton Place, ON K7C 4S6</t>
  </si>
  <si>
    <t xml:space="preserve"> 0019</t>
  </si>
  <si>
    <t>Dave Williams Sales And Service Limited</t>
  </si>
  <si>
    <t>700 Lawrence Avenue West, , Toronto, ON M6A 1B6</t>
  </si>
  <si>
    <t xml:space="preserve"> 0020</t>
  </si>
  <si>
    <t>20 Babineau Avenue, , Charlottetown, PE C1A 0G1</t>
  </si>
  <si>
    <t xml:space="preserve"> 0021</t>
  </si>
  <si>
    <t>Peter B. Marshall Sales Ltd.</t>
  </si>
  <si>
    <t>575 Grand Ave. West, , Chatham, ON N7L 1C5</t>
  </si>
  <si>
    <t xml:space="preserve"> 0022</t>
  </si>
  <si>
    <t>Michel Semegen Holdings Ltd.</t>
  </si>
  <si>
    <t>801 Centre Street, , Espanola, ON P5E 1T3</t>
  </si>
  <si>
    <t xml:space="preserve"> 0023</t>
  </si>
  <si>
    <t>1125 Elgin Street West, , Cobourg, ON K9A 5T9</t>
  </si>
  <si>
    <t xml:space="preserve"> 0024</t>
  </si>
  <si>
    <t>201 Highway 11 West, P.O. Box 1058, , Cochrane, ON P0L 1C0</t>
  </si>
  <si>
    <t xml:space="preserve"> 0025</t>
  </si>
  <si>
    <t>112 Warwick Street, P.O. BOX 400, , Digby, NS B0V 1A0</t>
  </si>
  <si>
    <t xml:space="preserve"> 0026</t>
  </si>
  <si>
    <t>201-9th Street East, , Cornwall, ON K6H 2V1</t>
  </si>
  <si>
    <t xml:space="preserve"> 0027</t>
  </si>
  <si>
    <t>50 Cootes Drive, , Dundas, ON L9H 1B6</t>
  </si>
  <si>
    <t xml:space="preserve"> 0029</t>
  </si>
  <si>
    <t>D.C. Ryan Sales Inc.</t>
  </si>
  <si>
    <t>1002 Broad St. East, , Dunnville, ON N1A 2Z2</t>
  </si>
  <si>
    <t xml:space="preserve"> 0030</t>
  </si>
  <si>
    <t>MK Major Enterprises Inc</t>
  </si>
  <si>
    <t>1901 Eglinton Avenue East, , Scarborough, ON M1L 2L6</t>
  </si>
  <si>
    <t xml:space="preserve"> 0031</t>
  </si>
  <si>
    <t>CMND MacArthur Sales Ltd.</t>
  </si>
  <si>
    <t>950 Tower St. S., , Fergus, ON N1M 3N8</t>
  </si>
  <si>
    <t xml:space="preserve"> 0032</t>
  </si>
  <si>
    <t>JP Lord Holdings Inc.</t>
  </si>
  <si>
    <t>84 Union Street, Box 730, , Forest, ON N0N 1J0</t>
  </si>
  <si>
    <t xml:space="preserve"> 0033</t>
  </si>
  <si>
    <t>240 Garrison Rd., , Fort Erie, ON L2A 1M7</t>
  </si>
  <si>
    <t xml:space="preserve"> 0034</t>
  </si>
  <si>
    <t>Bruce Stone Enterprises Ltd.</t>
  </si>
  <si>
    <t>1221 West Arthur Street, , Thunder Bay, ON P7K 1A7</t>
  </si>
  <si>
    <t xml:space="preserve"> 0035</t>
  </si>
  <si>
    <t>1110 Smythe Street, , Fredericton, NB E3B 3H4</t>
  </si>
  <si>
    <t xml:space="preserve"> 0036</t>
  </si>
  <si>
    <t>Highland Shopping Ctr., 75 Dundas St.  Unit 12, , Cambridge, ON N1R 6G5</t>
  </si>
  <si>
    <t xml:space="preserve"> 0037</t>
  </si>
  <si>
    <t>705 King Street East, , GanaNoque, ON K7G 1H4</t>
  </si>
  <si>
    <t xml:space="preserve"> 0038</t>
  </si>
  <si>
    <t>JEACL Sales Inc.</t>
  </si>
  <si>
    <t>160 Lindsay Street, P.O. Box 208, , Fenelon Falls, ON K0M 1N0</t>
  </si>
  <si>
    <t xml:space="preserve"> 0039</t>
  </si>
  <si>
    <t>Hwy. # 8, R.R. # 2, , Goderich, ON N7A 3X8</t>
  </si>
  <si>
    <t xml:space="preserve"> 0040</t>
  </si>
  <si>
    <t>Grimsby Square Plaza, 44 Livingston Ave., , Grimsby, ON L3M 1L1</t>
  </si>
  <si>
    <t xml:space="preserve"> 0041</t>
  </si>
  <si>
    <t>A.J. Acheson Sales Limited</t>
  </si>
  <si>
    <t>30 Lamont Terrace, , Dartmouth, NS B3B 0B5</t>
  </si>
  <si>
    <t xml:space="preserve"> 0042</t>
  </si>
  <si>
    <t>127 Stone Road West, , Guelph, ON N1G 5G4</t>
  </si>
  <si>
    <t xml:space="preserve"> 0043</t>
  </si>
  <si>
    <t>300 Grand River St.N., , Paris, ON N3L 3R7</t>
  </si>
  <si>
    <t xml:space="preserve"> 0044</t>
  </si>
  <si>
    <t>6203 Quinpool Road, , Halifax, NS B3L 4P6</t>
  </si>
  <si>
    <t xml:space="preserve"> 0045</t>
  </si>
  <si>
    <t>A &amp; J Roseneck Investments Ltd.</t>
  </si>
  <si>
    <t>304 Main Street, East, , Hamilton, ON L8N 1H9</t>
  </si>
  <si>
    <t xml:space="preserve"> 0046</t>
  </si>
  <si>
    <t>896 - 10th Street, , Hanover, ON N4N 3P2</t>
  </si>
  <si>
    <t xml:space="preserve"> 0047</t>
  </si>
  <si>
    <t>77 King William Street, , Huntsville, ON P1H 1E5</t>
  </si>
  <si>
    <t xml:space="preserve"> 0048</t>
  </si>
  <si>
    <t>98 Mutual Street, , Ingersoll, ON N5C 1S5</t>
  </si>
  <si>
    <t xml:space="preserve"> 0049</t>
  </si>
  <si>
    <t>365 Argyle Street South, , Caledonia, ON N3W 1Z2</t>
  </si>
  <si>
    <t xml:space="preserve"> 0051</t>
  </si>
  <si>
    <t>811 Durham Street, , Kincardine, ON N2Z 3B8</t>
  </si>
  <si>
    <t xml:space="preserve"> 0052</t>
  </si>
  <si>
    <t>146 Government Road, West, , Kirkland Lake, ON P2N 2E9</t>
  </si>
  <si>
    <t xml:space="preserve"> 0053</t>
  </si>
  <si>
    <t>385 Fairway Rd. South, , Kitchener, ON N2C 2N9</t>
  </si>
  <si>
    <t xml:space="preserve"> 0054</t>
  </si>
  <si>
    <t>9212 Commercial Street, , New Minas, NS B4N 5J5</t>
  </si>
  <si>
    <t xml:space="preserve"> 0055</t>
  </si>
  <si>
    <t>262 Erie Street, South, , Leamington, ON N8H 3C5</t>
  </si>
  <si>
    <t xml:space="preserve"> 0056</t>
  </si>
  <si>
    <t>377 Kent Street West, Box 240, , Lindsay, ON K9V 4S1</t>
  </si>
  <si>
    <t xml:space="preserve"> 0057</t>
  </si>
  <si>
    <t>500 Mitchell Road South, , Listowel, ON N4W 3G7</t>
  </si>
  <si>
    <t xml:space="preserve"> 0058</t>
  </si>
  <si>
    <t>1125 Wellington Road, South, , London, ON N6E 1M1</t>
  </si>
  <si>
    <t xml:space="preserve"> 0061</t>
  </si>
  <si>
    <t>9303 Highway 93, , Midland, ON L4R 5K9</t>
  </si>
  <si>
    <t xml:space="preserve"> 0062</t>
  </si>
  <si>
    <t>431 Talisman Drive, , Gravenhurst, ON P1P 0A7</t>
  </si>
  <si>
    <t xml:space="preserve"> 0063</t>
  </si>
  <si>
    <t>500 Regis Street, , Dieppe, NB E1A 5T2</t>
  </si>
  <si>
    <t xml:space="preserve"> 0064</t>
  </si>
  <si>
    <t>Mark Vandzura Enterprises Ltd.</t>
  </si>
  <si>
    <t>2225 Cremazie Est, , Montreal, QC H1Z 4N4</t>
  </si>
  <si>
    <t xml:space="preserve"> 0065</t>
  </si>
  <si>
    <t>476 Centre St. (At The Napanee Mall), , Napanee, ON K7R 1P8</t>
  </si>
  <si>
    <t xml:space="preserve"> 0066</t>
  </si>
  <si>
    <t>525 Queen Street, West, Box 29, , Mount Forest, ON N0G 2L0</t>
  </si>
  <si>
    <t xml:space="preserve"> 0067</t>
  </si>
  <si>
    <t>699 Westville Rd., Highland Sq. Mall, , New Glasgow, NS B2H 2J6</t>
  </si>
  <si>
    <t xml:space="preserve"> 0068</t>
  </si>
  <si>
    <t>Jeff Levy Investments Ltd.</t>
  </si>
  <si>
    <t>997431 Hwy # 11 North, , New Liskeard, ON P0J 1P0</t>
  </si>
  <si>
    <t xml:space="preserve"> 0069</t>
  </si>
  <si>
    <t>Wayne Ford Sales Limited</t>
  </si>
  <si>
    <t>17750 Yonge Street, , Newmarket, ON L3Y 8P4</t>
  </si>
  <si>
    <t xml:space="preserve"> 0070</t>
  </si>
  <si>
    <t>1608 The Queensway, , Toronto, ON M8Z 1V1</t>
  </si>
  <si>
    <t xml:space="preserve"> 0071</t>
  </si>
  <si>
    <t>Paul Medeiros Limited</t>
  </si>
  <si>
    <t>3770 Montrose Road, , Niagara Falls, ON L2H 3C8</t>
  </si>
  <si>
    <t xml:space="preserve"> 0072</t>
  </si>
  <si>
    <t>Paul Lamont Automotive Ltd.</t>
  </si>
  <si>
    <t>890 McKeown Avenue, , North Bay, ON P1B 8M1</t>
  </si>
  <si>
    <t xml:space="preserve"> 0073</t>
  </si>
  <si>
    <t>4137566 Canada Ltd.</t>
  </si>
  <si>
    <t>99 First St., , Orangeville, ON L9W 2E8</t>
  </si>
  <si>
    <t xml:space="preserve"> 0074</t>
  </si>
  <si>
    <t>1017 Brodie Drive, , Orillia, ON L3V 7X6</t>
  </si>
  <si>
    <t xml:space="preserve"> 0075</t>
  </si>
  <si>
    <t>D.A. Clifford Holdings Ltd.</t>
  </si>
  <si>
    <t>441 Gibb Street, , Oshawa, ON L1J 1Z4</t>
  </si>
  <si>
    <t xml:space="preserve"> 0077</t>
  </si>
  <si>
    <t>1605 16th Street East, , Owen Sound, ON N4K 5N3</t>
  </si>
  <si>
    <t xml:space="preserve"> 0078</t>
  </si>
  <si>
    <t>D. &amp; F. Cloutier Group Enterprises Inc.</t>
  </si>
  <si>
    <t>30 Pine Drive, , Parry Sound, ON P2A 3B8</t>
  </si>
  <si>
    <t xml:space="preserve"> 0079</t>
  </si>
  <si>
    <t>1104 Pembroke St. East, , Pembroke, ON K8A 8S2</t>
  </si>
  <si>
    <t xml:space="preserve"> 0080</t>
  </si>
  <si>
    <t>P &amp; R Hofstatter Sales Ltd</t>
  </si>
  <si>
    <t>45 Dufferin Street, , Perth, ON K7H 3A5</t>
  </si>
  <si>
    <t xml:space="preserve"> 0081</t>
  </si>
  <si>
    <t>1200 Lansdowne St. West, , Peterborough, ON K9J 2A1</t>
  </si>
  <si>
    <t xml:space="preserve"> 0082</t>
  </si>
  <si>
    <t>J &amp; M Adventures Ltd.</t>
  </si>
  <si>
    <t>13321 Loyalist Parkway, Box 6005, , Picton, ON K0K 2T0</t>
  </si>
  <si>
    <t xml:space="preserve"> 0083</t>
  </si>
  <si>
    <t>939 Fort William Road, , Thunder Bay, ON P7B 3A6</t>
  </si>
  <si>
    <t xml:space="preserve"> 0085</t>
  </si>
  <si>
    <t>140 Prescott Centre Drive, Box 2389, , Prescott, ON K0E 1T0</t>
  </si>
  <si>
    <t xml:space="preserve"> 0086</t>
  </si>
  <si>
    <t>1050 O'Brien Road, , Renfrew, ON K7V 0B4</t>
  </si>
  <si>
    <t xml:space="preserve"> 0087</t>
  </si>
  <si>
    <t>250 Silver Linden Drive, , Richmond Hill, ON L4B 4W7</t>
  </si>
  <si>
    <t xml:space="preserve"> 0089</t>
  </si>
  <si>
    <t>Gestion DG-MED Inc.</t>
  </si>
  <si>
    <t>245 boul. Rideau, , Rouyn Noranda, QC J9X 5Y6</t>
  </si>
  <si>
    <t xml:space="preserve"> 0090</t>
  </si>
  <si>
    <t xml:space="preserve">Pat &amp; Marleen McMaster Enterprises </t>
  </si>
  <si>
    <t>431 Louth Street, , St. Catharines, ON L2S 4A2</t>
  </si>
  <si>
    <t xml:space="preserve"> 0091</t>
  </si>
  <si>
    <t>84 Wellington St. South, Box 2070, , St. Marys, ON N4X 1C3</t>
  </si>
  <si>
    <t xml:space="preserve"> 0092</t>
  </si>
  <si>
    <t>1063 Talbot Street, Unit #25, , St. Thomas, ON N5P 1G4</t>
  </si>
  <si>
    <t xml:space="preserve"> 0093</t>
  </si>
  <si>
    <t>590 Victoria Street, , Edmundston, NB E3V 3N1</t>
  </si>
  <si>
    <t xml:space="preserve"> 0094</t>
  </si>
  <si>
    <t>Magasin Michel Demers Inc.</t>
  </si>
  <si>
    <t>1380 London Road, Lambton Mall, , Sarnia, ON N7S 1P8</t>
  </si>
  <si>
    <t xml:space="preserve"> 0095</t>
  </si>
  <si>
    <t>200 McNabb Street, , Sault Ste. Marie, ON P6B 1Y4</t>
  </si>
  <si>
    <t xml:space="preserve"> 0096</t>
  </si>
  <si>
    <t>4100 Josaphat Rancourt, , Sherbrooke, QC J1L 3C6</t>
  </si>
  <si>
    <t xml:space="preserve"> 0097</t>
  </si>
  <si>
    <t>142 Queensway East, , Simcoe, ON N3Y 4Y7</t>
  </si>
  <si>
    <t xml:space="preserve"> 0098</t>
  </si>
  <si>
    <t>C.Lattanville Enterprises Inc.</t>
  </si>
  <si>
    <t>10 Ferrara Drive, , Smiths Falls, ON K7A 5K4</t>
  </si>
  <si>
    <t xml:space="preserve"> 0099</t>
  </si>
  <si>
    <t>Gestion Gaston Boivin Inc.</t>
  </si>
  <si>
    <t>C431 Highway 148, Box 640, , Shawville, QC J0X 2Y0</t>
  </si>
  <si>
    <t xml:space="preserve"> 0100</t>
  </si>
  <si>
    <t>1811 - 22nd Avenue NE, , Swift Current, SK S9H 5B7</t>
  </si>
  <si>
    <t xml:space="preserve"> 0101</t>
  </si>
  <si>
    <t>Gestion J.M.  Leroux Ltee.</t>
  </si>
  <si>
    <t>630 Boulevard Hamel, Ville Vanier, , Quebec, QC G1M 3P9</t>
  </si>
  <si>
    <t xml:space="preserve"> 0102</t>
  </si>
  <si>
    <t>12011 Hwy 17 East, , Sturgeon Falls, ON P2B 2S7</t>
  </si>
  <si>
    <t xml:space="preserve"> 0103</t>
  </si>
  <si>
    <t>1093 Ontario Street, , Stratford, ON N5A 6W6</t>
  </si>
  <si>
    <t xml:space="preserve"> 0104</t>
  </si>
  <si>
    <t>24614 Adelaide Road, , Strathroy, ON N7G 2P8</t>
  </si>
  <si>
    <t xml:space="preserve"> 0106</t>
  </si>
  <si>
    <t>138 Main Street, , Sussex, NB E4E 3E1</t>
  </si>
  <si>
    <t xml:space="preserve"> 0107</t>
  </si>
  <si>
    <t>49 Spar Road, , Sydney, NS B1P 7J1</t>
  </si>
  <si>
    <t xml:space="preserve"> 0108</t>
  </si>
  <si>
    <t>89 Balsam Street, , Collingwood, ON L9Y 3Y6</t>
  </si>
  <si>
    <t xml:space="preserve"> 0109</t>
  </si>
  <si>
    <t>6 Rue Fusey, , Trois Rivieres, QC G8T 2T1</t>
  </si>
  <si>
    <t xml:space="preserve"> 0110</t>
  </si>
  <si>
    <t>248 Broadway, , Tillsonburg, ON N4G 3R4</t>
  </si>
  <si>
    <t xml:space="preserve"> 0111</t>
  </si>
  <si>
    <t>2199 Riverside Drive, , Timmins, ON P4R 0A1</t>
  </si>
  <si>
    <t xml:space="preserve"> 0112</t>
  </si>
  <si>
    <t>285 Dundas Street East, , Trenton, ON K8V 1M1</t>
  </si>
  <si>
    <t xml:space="preserve"> 0113</t>
  </si>
  <si>
    <t>90 Robie Street Extension, , Truro, NS B2N 1L1</t>
  </si>
  <si>
    <t xml:space="preserve"> 0114</t>
  </si>
  <si>
    <t>1806, 3e Avenue, , Val D'or, QC J9P 7A9</t>
  </si>
  <si>
    <t xml:space="preserve"> 0115</t>
  </si>
  <si>
    <t>Les Entreprises Michel Choiniere Inc.</t>
  </si>
  <si>
    <t>1770 Boul. Mgr Langlois, , Salaberry-De-Valleyfield, QC J6S 5R1</t>
  </si>
  <si>
    <t xml:space="preserve"> 0117</t>
  </si>
  <si>
    <t>3180 Wellington Street, , Verdun, QC H4G 1T3</t>
  </si>
  <si>
    <t xml:space="preserve"> 0118</t>
  </si>
  <si>
    <t>158 Primeway Drive, , Welland, ON L3B 0A1</t>
  </si>
  <si>
    <t xml:space="preserve"> 0119</t>
  </si>
  <si>
    <t>John P. Goodlad Sales Inc.</t>
  </si>
  <si>
    <t>2625 B Weston Road, , Weston, ON M9N 3W1</t>
  </si>
  <si>
    <t xml:space="preserve"> 0120</t>
  </si>
  <si>
    <t>K.M. Turnbull Sales Inc.</t>
  </si>
  <si>
    <t>12329 County Road 2, Box 854, , Morrisburg, ON K0C 1X0</t>
  </si>
  <si>
    <t xml:space="preserve"> 0121</t>
  </si>
  <si>
    <t>M.J. Doreleyers Sales Ltd.</t>
  </si>
  <si>
    <t>2650 Tecumseh Rd. West, , Windsor, ON N9B 3R1</t>
  </si>
  <si>
    <t xml:space="preserve"> 0122</t>
  </si>
  <si>
    <t>777 Guelph Line, , Burlington, ON L7R 3N2</t>
  </si>
  <si>
    <t xml:space="preserve"> 0124</t>
  </si>
  <si>
    <t>465 Norwich Avenue, , Woodstock, ON N4S 9A2</t>
  </si>
  <si>
    <t xml:space="preserve"> 0125</t>
  </si>
  <si>
    <t>120 Starr's Road, , Yarmouth, NS B5A 4T3</t>
  </si>
  <si>
    <t xml:space="preserve"> 0126</t>
  </si>
  <si>
    <t>6310 Yonge St., Centre Point Mall, , Willowdale, ON M2M 3X4</t>
  </si>
  <si>
    <t xml:space="preserve"> 0127</t>
  </si>
  <si>
    <t>J. Patrick Higgins Enterprises Ltd.</t>
  </si>
  <si>
    <t>327 Toronto Street,  Box 1119, , Uxbridge, ON L9P 1Z7</t>
  </si>
  <si>
    <t xml:space="preserve"> 0128</t>
  </si>
  <si>
    <t>287 West Side Road, , Port Colborne, ON L3K 5L2</t>
  </si>
  <si>
    <t xml:space="preserve"> 0129</t>
  </si>
  <si>
    <t>1283 Barton Street East, , Hamilton, ON L8H 2V4</t>
  </si>
  <si>
    <t xml:space="preserve"> 0130</t>
  </si>
  <si>
    <t>C.L Murray Enterprises ltd.</t>
  </si>
  <si>
    <t>1975 Dundas Street East, , London, ON N5V 4Y5</t>
  </si>
  <si>
    <t xml:space="preserve"> 0131</t>
  </si>
  <si>
    <t>Les Enterprises Mario Larochelle Inc.</t>
  </si>
  <si>
    <t>1555 Trudel Street, , Shawinigan, QC G9N 8K8</t>
  </si>
  <si>
    <t xml:space="preserve"> 0132</t>
  </si>
  <si>
    <t>474 Granville Street, , Summerside, PE C1N 4K6</t>
  </si>
  <si>
    <t xml:space="preserve"> 0133</t>
  </si>
  <si>
    <t>1731 Preston Ave. North, , Saskatoon, SK S7N 4V2</t>
  </si>
  <si>
    <t xml:space="preserve"> 0134</t>
  </si>
  <si>
    <t xml:space="preserve">G. Johnston Home, Auto &amp; Leisure </t>
  </si>
  <si>
    <t>24270 Woodbine Ave., , Keswick, ON L4P 3E9</t>
  </si>
  <si>
    <t xml:space="preserve"> 0135</t>
  </si>
  <si>
    <t>74 McNaughton Avenue, , Wallaceburg, ON N8A 1R9</t>
  </si>
  <si>
    <t xml:space="preserve"> 0136</t>
  </si>
  <si>
    <t>2491 King George Highway, , Miramichi, NB E1V 6W3</t>
  </si>
  <si>
    <t xml:space="preserve"> 0137</t>
  </si>
  <si>
    <t>K &amp; J Peck Sales Ltd.</t>
  </si>
  <si>
    <t>388 Connell Street, , Woodstock, NB E7M 5G9</t>
  </si>
  <si>
    <t xml:space="preserve"> 0138</t>
  </si>
  <si>
    <t>70 Simonds North, , Granby, QC J2J 2L1</t>
  </si>
  <si>
    <t xml:space="preserve"> 0139</t>
  </si>
  <si>
    <t>1080 Victoria Street North, , Kitchener, ON N2B 3C4</t>
  </si>
  <si>
    <t xml:space="preserve"> 0140</t>
  </si>
  <si>
    <t>1210 Steeles Ave., E, , Milton, ON L9T 6R1</t>
  </si>
  <si>
    <t xml:space="preserve"> 0141</t>
  </si>
  <si>
    <t>A &amp; L Plant Holdings Ltd.</t>
  </si>
  <si>
    <t>100 Thames Road East, , Exeter, ON N0M 1S3</t>
  </si>
  <si>
    <t xml:space="preserve"> 0142</t>
  </si>
  <si>
    <t>605 John Street North, , Aylmer, ON N5H 2B6</t>
  </si>
  <si>
    <t xml:space="preserve"> 0143</t>
  </si>
  <si>
    <t>1100 Kerr Street, , Oakville, ON L6M 0L4</t>
  </si>
  <si>
    <t xml:space="preserve"> 0144</t>
  </si>
  <si>
    <t>40 Hebron Way, , St. John's, NL A1A 0L9</t>
  </si>
  <si>
    <t xml:space="preserve"> 0145</t>
  </si>
  <si>
    <t>Martin Home &amp; Auto Ltd.</t>
  </si>
  <si>
    <t>300 Glendale Avenue, , St. Catharines, ON L2T 2L5</t>
  </si>
  <si>
    <t xml:space="preserve"> 0146</t>
  </si>
  <si>
    <t>DT&amp;TM Kopacz Holdings Ltd</t>
  </si>
  <si>
    <t>200 King Street, , Estevan, SK S4A 2W4</t>
  </si>
  <si>
    <t xml:space="preserve"> 0147</t>
  </si>
  <si>
    <t>140 Blvd. D'Anjou, , Châteauguay, QC J6K 1C4</t>
  </si>
  <si>
    <t xml:space="preserve"> 0148</t>
  </si>
  <si>
    <t>Jemarica Inc.</t>
  </si>
  <si>
    <t>280 Blvd. Fiset, , Sorel-Tracy, QC J3P 5X7</t>
  </si>
  <si>
    <t xml:space="preserve"> 0149</t>
  </si>
  <si>
    <t>Les Entreprises Jean Claude Leroux Ltee.</t>
  </si>
  <si>
    <t>16821 Trans Canada, , Kirkland, QC H9H 5J1</t>
  </si>
  <si>
    <t xml:space="preserve"> 0150</t>
  </si>
  <si>
    <t>L&amp;L McCaw Holdings Ltd.</t>
  </si>
  <si>
    <t>839 Yonge Street, , Toronto, ON M4W 2H2</t>
  </si>
  <si>
    <t xml:space="preserve"> 0151</t>
  </si>
  <si>
    <t>Gestions Marcel G. Gagne Inc.</t>
  </si>
  <si>
    <t>5930 Martineau Street, , St. Hyacinthe, QC J2R 2H6</t>
  </si>
  <si>
    <t xml:space="preserve"> 0152</t>
  </si>
  <si>
    <t>1156 Dundas St. East, , Mississauga, ON L4Y 2C1</t>
  </si>
  <si>
    <t xml:space="preserve"> 0153</t>
  </si>
  <si>
    <t xml:space="preserve">Les Entreprises de Vente R. Lewis Inc., </t>
  </si>
  <si>
    <t>855, boul. Du Seminaire Nord, , St.-Jean-sur-Richelieu, QC J3A 1J2</t>
  </si>
  <si>
    <t xml:space="preserve"> 0154</t>
  </si>
  <si>
    <t>686 Queenston Road, , Stoney Creek, ON L8G 1A3</t>
  </si>
  <si>
    <t xml:space="preserve"> 0155</t>
  </si>
  <si>
    <t>500 Autoroute Chomedey, , Laval, QC H7X 3S9</t>
  </si>
  <si>
    <t xml:space="preserve"> 0156</t>
  </si>
  <si>
    <t>Gestion Benoit Guillemette Inc.</t>
  </si>
  <si>
    <t>70 boulevard Frontenac Est, , Thetford Mines, QC G6G 1N4</t>
  </si>
  <si>
    <t xml:space="preserve"> 0157</t>
  </si>
  <si>
    <t>Gestion Remi Gauthier Inc.</t>
  </si>
  <si>
    <t>1525 Cameron Street, , Hawkesbury, ON K6A 3R3</t>
  </si>
  <si>
    <t xml:space="preserve"> 0158</t>
  </si>
  <si>
    <t>715 St. Joseph Blvd., , Drummondville, QC J2C 7V2</t>
  </si>
  <si>
    <t xml:space="preserve"> 0159</t>
  </si>
  <si>
    <t>315 Guelph Street, , Georgetown, ON L7G 4B3</t>
  </si>
  <si>
    <t xml:space="preserve"> 0160</t>
  </si>
  <si>
    <t>William B. Rattray Holdings Inc.</t>
  </si>
  <si>
    <t>250 Kingston Rd. East, , Ajax, ON L1Z 1G1</t>
  </si>
  <si>
    <t xml:space="preserve"> 0162</t>
  </si>
  <si>
    <t>Graham J. Keene Enterprises Ltd.</t>
  </si>
  <si>
    <t>459A Welland Avenue, , St. Catharines, ON L2M 6P3</t>
  </si>
  <si>
    <t xml:space="preserve"> 0164</t>
  </si>
  <si>
    <t xml:space="preserve">Gestions Jonathan Gagné Ltée/Jonathan </t>
  </si>
  <si>
    <t>2900 Major Mackenzie Drive East, , Markham, ON L6C 0G6</t>
  </si>
  <si>
    <t xml:space="preserve"> 0165</t>
  </si>
  <si>
    <t>100 Kennedy Blvd., , Levis, QC G6V 6C9</t>
  </si>
  <si>
    <t xml:space="preserve"> 0167</t>
  </si>
  <si>
    <t>50 Hillside Drive, South,, , Elliot Lake, ON P5A 1M7</t>
  </si>
  <si>
    <t xml:space="preserve"> 0168</t>
  </si>
  <si>
    <t>65 Pinebush Road,, , Cambridge, ON N1R 8P3</t>
  </si>
  <si>
    <t xml:space="preserve"> 0169</t>
  </si>
  <si>
    <t>D.W. Inglis Limited</t>
  </si>
  <si>
    <t>6670 Meadowvale Town Centre, , Mississauga, ON L5N 4B7</t>
  </si>
  <si>
    <t xml:space="preserve"> 0170</t>
  </si>
  <si>
    <t>2000 Green Rd., , Bowmanville, ON L1C 3K7</t>
  </si>
  <si>
    <t xml:space="preserve"> 0172</t>
  </si>
  <si>
    <t>300 Maidstone Ave. W, , Essex, ON N8M 2X6</t>
  </si>
  <si>
    <t xml:space="preserve"> 0173</t>
  </si>
  <si>
    <t>500 107 Rue, , St. Georges De Beauce, QC G5Y 8K1</t>
  </si>
  <si>
    <t xml:space="preserve"> 0174</t>
  </si>
  <si>
    <t>330 Coventry Road, , Ottawa, ON K1K 4S3</t>
  </si>
  <si>
    <t xml:space="preserve"> 0175</t>
  </si>
  <si>
    <t>3553 Lawrence Avenue, East, , Scarborough, ON M1H 1B2</t>
  </si>
  <si>
    <t xml:space="preserve"> 0176</t>
  </si>
  <si>
    <t>Les Entreprises Remi C. Bouchard Inc.</t>
  </si>
  <si>
    <t>355 de la Carriere, , Hull, QC J8Y 6W4</t>
  </si>
  <si>
    <t xml:space="preserve"> 0177</t>
  </si>
  <si>
    <t>David C. King Limited</t>
  </si>
  <si>
    <t>777 Upper James Street, South, , Hamilton, ON L9C 3A1</t>
  </si>
  <si>
    <t xml:space="preserve"> 0178</t>
  </si>
  <si>
    <t>Stephane Diamond Store Inc.</t>
  </si>
  <si>
    <t>25 Brunetville Rd., , Kapuskasing, ON P5N 2E9</t>
  </si>
  <si>
    <t xml:space="preserve"> 0179</t>
  </si>
  <si>
    <t>1000 King's Highway, , Fort Frances, ON P9A 2X6</t>
  </si>
  <si>
    <t xml:space="preserve"> 0180</t>
  </si>
  <si>
    <t>Gestions Marc-Andre Lord Inc.</t>
  </si>
  <si>
    <t>488 St-David, , Montmagny, QC G5V 4P9</t>
  </si>
  <si>
    <t xml:space="preserve"> 0181</t>
  </si>
  <si>
    <t>JMLParé Ventures Limited</t>
  </si>
  <si>
    <t>101 Cardinal Leger, Ile Perrot Shop.Ctr., , Pincourt, QC J7V 3Y3</t>
  </si>
  <si>
    <t xml:space="preserve"> 0182</t>
  </si>
  <si>
    <t>2129 St. Clair Ave. West, , Toronto, ON M6N 5B4</t>
  </si>
  <si>
    <t xml:space="preserve"> 0184</t>
  </si>
  <si>
    <t>Les Enterprises Pierre L. Boulos Inc.</t>
  </si>
  <si>
    <t>705 Clemenceau, , Beauport, QC G1C 7T9</t>
  </si>
  <si>
    <t xml:space="preserve"> 0185</t>
  </si>
  <si>
    <t>J.A. Hayes Holdings Ltd.</t>
  </si>
  <si>
    <t>4 Murphy's Square, , Corner Brook, NL A2H 1R4</t>
  </si>
  <si>
    <t xml:space="preserve"> 0186</t>
  </si>
  <si>
    <t>J&amp;P ROSCHE ENTERPRISES LTD.</t>
  </si>
  <si>
    <t>16 Dentith Road, , Spryfield, Halifax, NS B3R 2H9</t>
  </si>
  <si>
    <t xml:space="preserve"> 0187</t>
  </si>
  <si>
    <t>Magasin René Veilleux Inc.</t>
  </si>
  <si>
    <t>155 Consumers Drive, , Whitby, ON L1N 1C4</t>
  </si>
  <si>
    <t xml:space="preserve"> 0188</t>
  </si>
  <si>
    <t>J&amp;N Cryan Holdings Inc.</t>
  </si>
  <si>
    <t>409 Government St., Box 577, , Dryden, ON P8N 2P4</t>
  </si>
  <si>
    <t xml:space="preserve"> 0189</t>
  </si>
  <si>
    <t>15400 Bayview Ave., , Aurora, ON L4G 7J1</t>
  </si>
  <si>
    <t xml:space="preserve"> 0190</t>
  </si>
  <si>
    <t>Gestion Denis M. Rossignol Inc.</t>
  </si>
  <si>
    <t>4909  Boulevard Taschereau, , Greenfield Park, QC J4V 3K3</t>
  </si>
  <si>
    <t xml:space="preserve"> 0191</t>
  </si>
  <si>
    <t>Les Entreprises Jacques Carignan Ltee.</t>
  </si>
  <si>
    <t>700 Boul Maloney Ouest, , Gatineau, QC J8P 3W1</t>
  </si>
  <si>
    <t xml:space="preserve"> 0192</t>
  </si>
  <si>
    <t>1019 Sheppard Avenue, East, , Willowdale, ON M2K 1C2</t>
  </si>
  <si>
    <t xml:space="preserve"> 0193</t>
  </si>
  <si>
    <t>308 James Street, , Delhi, ON N4B 2B4</t>
  </si>
  <si>
    <t xml:space="preserve"> 0194</t>
  </si>
  <si>
    <t>KCARE SERVICE LTD.</t>
  </si>
  <si>
    <t>2160 Rymal Road East, , Hannon, ON L8V 4J7</t>
  </si>
  <si>
    <t xml:space="preserve"> 0195</t>
  </si>
  <si>
    <t>4350154 Canada Inc.</t>
  </si>
  <si>
    <t>59 Bath Road, , Kingston West, ON K7L 5G3</t>
  </si>
  <si>
    <t xml:space="preserve"> 0196</t>
  </si>
  <si>
    <t>250 Blvd. Des Jardins, , Maniwaki, QC J9E 3G4</t>
  </si>
  <si>
    <t xml:space="preserve"> 0197</t>
  </si>
  <si>
    <t>A &amp; J Marshall Holdings Ltd.</t>
  </si>
  <si>
    <t>99 McEwan Drive East, , Bolton, ON L7E 2Z7</t>
  </si>
  <si>
    <t xml:space="preserve"> 0198</t>
  </si>
  <si>
    <t>M&amp;J Howell Enterprises Inc.</t>
  </si>
  <si>
    <t>60 Selkirk Street, , Thompson, MB R8N 0M8</t>
  </si>
  <si>
    <t xml:space="preserve"> 0199</t>
  </si>
  <si>
    <t>Peter B. Edmonson Enterprises Limited</t>
  </si>
  <si>
    <t>8505 Tecumseh Road East, , Windsor East, ON N8R 1A1</t>
  </si>
  <si>
    <t xml:space="preserve"> 0200</t>
  </si>
  <si>
    <t>1475 Boul. Firestone, , Joliette, QC J6E 9E5</t>
  </si>
  <si>
    <t xml:space="preserve"> 0201</t>
  </si>
  <si>
    <t>Jason Yung Sales Ltd</t>
  </si>
  <si>
    <t>191 First Street, Box 820, , Nipigon, ON P0T 2J0</t>
  </si>
  <si>
    <t xml:space="preserve"> 0202</t>
  </si>
  <si>
    <t>JBabb Sales Ltd.</t>
  </si>
  <si>
    <t>21 Blowers Street, , North Sydney, NS B2A 3S3</t>
  </si>
  <si>
    <t xml:space="preserve"> 0203</t>
  </si>
  <si>
    <t>H. J. Nurkkala Investments (Canada) Inc.</t>
  </si>
  <si>
    <t>131 Highway #12 North, , Steinbach, MB R5G 1T5</t>
  </si>
  <si>
    <t xml:space="preserve"> 0204</t>
  </si>
  <si>
    <t>P.E. Fisher Sales Ltd</t>
  </si>
  <si>
    <t>1229 Highway 17 East, , Kenora, ON P9N 1L9</t>
  </si>
  <si>
    <t xml:space="preserve"> 0205</t>
  </si>
  <si>
    <t>Cromer Avenue, Box 740, , Grand Falls, NL A2A 2K2</t>
  </si>
  <si>
    <t xml:space="preserve"> 0206</t>
  </si>
  <si>
    <t>Ronald T. Doty Limited</t>
  </si>
  <si>
    <t>450 Highway #118 West, Box 1260, , Bracebridge, ON P1L 1V4</t>
  </si>
  <si>
    <t xml:space="preserve"> 0208</t>
  </si>
  <si>
    <t>Jim Dodson Sales Ltd.</t>
  </si>
  <si>
    <t>3100 Wonderland Rd. South, , London, ON N6L 1A6</t>
  </si>
  <si>
    <t xml:space="preserve"> 0209</t>
  </si>
  <si>
    <t>2850 Kingston Road, , Scarborough, ON M1M 1M7</t>
  </si>
  <si>
    <t xml:space="preserve"> 0210</t>
  </si>
  <si>
    <t>1170 Heron Road, , Ottawa, ON K1V 6B2</t>
  </si>
  <si>
    <t xml:space="preserve"> 0212</t>
  </si>
  <si>
    <t>R. &amp; A. Patton Sales Ltd.</t>
  </si>
  <si>
    <t>404 Cassils Road West, , Brooks, AB T1R 0V4</t>
  </si>
  <si>
    <t xml:space="preserve"> 0213</t>
  </si>
  <si>
    <t>625 Reeves St., Box 580, , Port Hawkesbury, NS B9A 2R8</t>
  </si>
  <si>
    <t xml:space="preserve"> 0214</t>
  </si>
  <si>
    <t>Tunison Adventures Ltd.</t>
  </si>
  <si>
    <t>2360 Eglinton Avenue West, , Toronto, ON M6M 1S6</t>
  </si>
  <si>
    <t xml:space="preserve"> 0215</t>
  </si>
  <si>
    <t>Peter B. Marshall Sales Ltd</t>
  </si>
  <si>
    <t>37 Mill Street East, Box 280, , Tilbury, ON N0P 2L0</t>
  </si>
  <si>
    <t xml:space="preserve"> 0216</t>
  </si>
  <si>
    <t>Rejean Trottier Holding Inc.</t>
  </si>
  <si>
    <t>50 Kelsey Dr., , St. John's, NL A1B 5C7</t>
  </si>
  <si>
    <t xml:space="preserve"> 0217</t>
  </si>
  <si>
    <t>Joel Barrette Enterprises Inc.</t>
  </si>
  <si>
    <t>95 Columbus Drive, , Carbonear, NL A1Y 1A6</t>
  </si>
  <si>
    <t xml:space="preserve"> 0218</t>
  </si>
  <si>
    <t>Gestion Jean Paquette Inc.</t>
  </si>
  <si>
    <t>500, boul. Arthur-Sauvé, , St. Eustache, QC J7R 4Z3</t>
  </si>
  <si>
    <t xml:space="preserve"> 0219</t>
  </si>
  <si>
    <t>383 Madawaska Road, , Grand Falls, NB E3Y 1A4</t>
  </si>
  <si>
    <t xml:space="preserve"> 0220</t>
  </si>
  <si>
    <t>11 Clappison Ave., , Waterdown, ON L0R 2H2</t>
  </si>
  <si>
    <t xml:space="preserve"> 0221</t>
  </si>
  <si>
    <t>Gestion Giacomo D'Amico Inc.</t>
  </si>
  <si>
    <t>2290 Blv. Rene Levesque, , Jonquiere, QC G7S 5Y5</t>
  </si>
  <si>
    <t xml:space="preserve"> 0222</t>
  </si>
  <si>
    <t>Gestion Rene J. Beaudoin Inc.</t>
  </si>
  <si>
    <t>115 Boulevard Brien, , Repentigny, QC J6A 8J3</t>
  </si>
  <si>
    <t xml:space="preserve"> 0223</t>
  </si>
  <si>
    <t>Rezansoff Enterprises Ltd.</t>
  </si>
  <si>
    <t>1711 Kenaston Blvd., , Winnipeg, MB R3Y 1V5</t>
  </si>
  <si>
    <t xml:space="preserve"> 0224</t>
  </si>
  <si>
    <t>ANE Stewart Ltd</t>
  </si>
  <si>
    <t>150 Damascus Road, , Bedford, NS B4A 0E5</t>
  </si>
  <si>
    <t xml:space="preserve"> 0225</t>
  </si>
  <si>
    <t>Magasin Dominic Lauzon Inc.</t>
  </si>
  <si>
    <t>3642 Rue Laval, , Lac Megantic, QC G6B 1A4</t>
  </si>
  <si>
    <t xml:space="preserve"> 0226</t>
  </si>
  <si>
    <t>Leitch Automotive Limited</t>
  </si>
  <si>
    <t>14325 Simcoe St., , Port Perry, ON L9L 2C8</t>
  </si>
  <si>
    <t xml:space="preserve"> 0227</t>
  </si>
  <si>
    <t>311 Ryan's Well Drive, , Kemptville, ON K0G 1J0</t>
  </si>
  <si>
    <t xml:space="preserve"> 0228</t>
  </si>
  <si>
    <t>Gestion Francois Fisette Inc.</t>
  </si>
  <si>
    <t>600 Blvd. Laurier 6, , Beloeil, QC J3G 4J2</t>
  </si>
  <si>
    <t xml:space="preserve"> 0229</t>
  </si>
  <si>
    <t>ARCASH Holdings Inc.</t>
  </si>
  <si>
    <t>130 Reserve Street, , Glace Bay, NS B1A 4W5</t>
  </si>
  <si>
    <t xml:space="preserve"> 0230</t>
  </si>
  <si>
    <t>2221 Boulevard Angrignon, , La Salle, QC H8N 3E3</t>
  </si>
  <si>
    <t xml:space="preserve"> 0231</t>
  </si>
  <si>
    <t>4975 boul. Robert Bourrassa, , Laval, QC H7E 0A4</t>
  </si>
  <si>
    <t xml:space="preserve"> 0232</t>
  </si>
  <si>
    <t>250 King Street, , St. Stephen, NB E3L 2E5</t>
  </si>
  <si>
    <t xml:space="preserve"> 0233</t>
  </si>
  <si>
    <t>Magasin Alduca Inc. / Alduca Store Inc.</t>
  </si>
  <si>
    <t>91 - 2IEME Rue Est,, , La Sarre, QC J9Z 3J9</t>
  </si>
  <si>
    <t xml:space="preserve"> 0234</t>
  </si>
  <si>
    <t>P. Venne Holding Inc.</t>
  </si>
  <si>
    <t>3079 Boul Des Sources, , Dollard Des Ormeaux, QC H9B 1Z6</t>
  </si>
  <si>
    <t xml:space="preserve"> 0235</t>
  </si>
  <si>
    <t>11, 200 Cavendish, , St. Laurent, QC H4R 2J7</t>
  </si>
  <si>
    <t xml:space="preserve"> 0236</t>
  </si>
  <si>
    <t>4150 Walker Rd, , Windsor, ON N8W 3T5</t>
  </si>
  <si>
    <t xml:space="preserve"> 0237</t>
  </si>
  <si>
    <t>Aldo Lombardi Sales Inc</t>
  </si>
  <si>
    <t>3850 No. 7 Highway, , Woodbridge, ON L4L 9C3</t>
  </si>
  <si>
    <t xml:space="preserve"> 0238</t>
  </si>
  <si>
    <t>J.P. CRONIER ENTERPRISES INC</t>
  </si>
  <si>
    <t>400 Main Street, South, Box 160, , Alexandria, ON K0C 1A0</t>
  </si>
  <si>
    <t xml:space="preserve"> 0240</t>
  </si>
  <si>
    <t>Les Investissements Jean C.Lapierre Ltee</t>
  </si>
  <si>
    <t>2135 Sherbrooke St., , Magog, QC J1X 2T5</t>
  </si>
  <si>
    <t xml:space="preserve"> 0241</t>
  </si>
  <si>
    <t>C.J. Tremblay Investments Inc.</t>
  </si>
  <si>
    <t>900 Southdown Road, , Mississauga, ON L5J 2Y4</t>
  </si>
  <si>
    <t xml:space="preserve"> 0243</t>
  </si>
  <si>
    <t>Gestions M.L.B. Cardinal ltée.</t>
  </si>
  <si>
    <t>571 Boul. Jutras Est, C.P. 337, , Victoriaville, QC G6P 7H4</t>
  </si>
  <si>
    <t xml:space="preserve"> 0244</t>
  </si>
  <si>
    <t>1-3595 Highway 144, , Chelmsford, ON P0M 1L0</t>
  </si>
  <si>
    <t xml:space="preserve"> 0245</t>
  </si>
  <si>
    <t>Magasin Alain Bélanger Inc.</t>
  </si>
  <si>
    <t>1170 Rte. De L'Eglise Quebec, , St. Foy, QC G1V 3W7</t>
  </si>
  <si>
    <t xml:space="preserve"> 0247</t>
  </si>
  <si>
    <t>4250 Jean Talon Est., , St. Leonard, QC H1S 1J7</t>
  </si>
  <si>
    <t xml:space="preserve"> 0248</t>
  </si>
  <si>
    <t>W.J. Pariseau Sales Ltd.</t>
  </si>
  <si>
    <t>750 St. James Street, , Winnipeg, MB R3G 3J7</t>
  </si>
  <si>
    <t xml:space="preserve"> 0249</t>
  </si>
  <si>
    <t>1380 Mountain Rd., Unit 1, , Moncton, NB E1C 2T8</t>
  </si>
  <si>
    <t xml:space="preserve"> 0251</t>
  </si>
  <si>
    <t>400 Weber Street North, , Waterloo, ON N2J 3J3</t>
  </si>
  <si>
    <t xml:space="preserve"> 0252</t>
  </si>
  <si>
    <t>Orford Sales (2019) Ltd.</t>
  </si>
  <si>
    <t>3615 Portage Avenue, , Winnipeg, MB R3K 2G6</t>
  </si>
  <si>
    <t xml:space="preserve"> 0253</t>
  </si>
  <si>
    <t>33277 Highway No. 17 West, P.O. Box 1480, , Deep River, ON K0J 1P0</t>
  </si>
  <si>
    <t xml:space="preserve"> 0254</t>
  </si>
  <si>
    <t>Les Entreprises Joel Girard Inc.</t>
  </si>
  <si>
    <t>400 Westmorland Rd.,, , Saint John, NB E2J 2G4</t>
  </si>
  <si>
    <t xml:space="preserve"> 0256</t>
  </si>
  <si>
    <t>Les Investissements Raymond Gagne Ltee.</t>
  </si>
  <si>
    <t>2211 Roland Therrien, , Longueuil, QC J4N 1P2</t>
  </si>
  <si>
    <t xml:space="preserve"> 0257</t>
  </si>
  <si>
    <t>50 Boul. Norbert Morin, , Ste. Agathe Des Monts, QC J8C 2V6</t>
  </si>
  <si>
    <t xml:space="preserve"> 0258</t>
  </si>
  <si>
    <t>R.J. Bonneville Enterprises Inc.</t>
  </si>
  <si>
    <t>1820 Merivale Rd., , Nepean, ON K2G 1E6</t>
  </si>
  <si>
    <t xml:space="preserve"> 0259</t>
  </si>
  <si>
    <t>S. &amp; L. McLean Enterprises Ltd.</t>
  </si>
  <si>
    <t>132 Bennett Drive,, , Gander, NL A1V 2H2</t>
  </si>
  <si>
    <t xml:space="preserve"> 0260</t>
  </si>
  <si>
    <t>10 Woodlawn Road East, , Guelph, ON N1H 1G7</t>
  </si>
  <si>
    <t xml:space="preserve"> 0261</t>
  </si>
  <si>
    <t>K &amp; J Peck Sales LTD</t>
  </si>
  <si>
    <t>730 Central Avenue, , Greenwood, NS B0P 1N0</t>
  </si>
  <si>
    <t xml:space="preserve"> 0262</t>
  </si>
  <si>
    <t>505 Bethany St., , Lachute, QC J8H 4A6</t>
  </si>
  <si>
    <t xml:space="preserve"> 0263</t>
  </si>
  <si>
    <t>Rick Arsenault Enterprise Inc.</t>
  </si>
  <si>
    <t>1350 Main Street, North, , Moose Jaw, SK S6H 8B9</t>
  </si>
  <si>
    <t xml:space="preserve"> 0264</t>
  </si>
  <si>
    <t>4630 Sheppard Avenue, East, , Agincourt, ON M1S 3V5</t>
  </si>
  <si>
    <t xml:space="preserve"> 0265</t>
  </si>
  <si>
    <t>Gestion Mario Delarosbil Inc</t>
  </si>
  <si>
    <t>650 de Parfondeval, , Baie Comeau, QC G5C 3R3</t>
  </si>
  <si>
    <t xml:space="preserve"> 0266</t>
  </si>
  <si>
    <t>157 Vermillion Road, , Winnipeg, MB R2J 3Z7</t>
  </si>
  <si>
    <t xml:space="preserve"> 0267</t>
  </si>
  <si>
    <t>6000 Boul Henri-Bourassa, EST unité 21, , Montréal- Nord, QC H1G 2T6</t>
  </si>
  <si>
    <t xml:space="preserve"> 0268</t>
  </si>
  <si>
    <t>Guy L'Heureux Holding Inc.</t>
  </si>
  <si>
    <t>1257 Blvd. Talbot, , Chicoutimi, QC G7H 4C1</t>
  </si>
  <si>
    <t xml:space="preserve"> 0269</t>
  </si>
  <si>
    <t>5116 Hwy 21, Box 2020, , Port Elgin, ON N0H 2C0</t>
  </si>
  <si>
    <t xml:space="preserve"> 0270</t>
  </si>
  <si>
    <t>1519 Regent Avenue West, , Winnipeg, MB R2C 4M4</t>
  </si>
  <si>
    <t xml:space="preserve"> 0271</t>
  </si>
  <si>
    <t>Magasin Poulin Inc.</t>
  </si>
  <si>
    <t>700 boul. Monseigneur Dubois, , St-Jerome, QC J7Y 4Y9</t>
  </si>
  <si>
    <t xml:space="preserve"> 0272</t>
  </si>
  <si>
    <t>2135 Robertson Road, , Nepean, ON K2H 5Z2</t>
  </si>
  <si>
    <t xml:space="preserve"> 0273</t>
  </si>
  <si>
    <t>JAKUBOW ENTERPRISES LTD.</t>
  </si>
  <si>
    <t>2681 Danforth Avenue, , Toronto, ON M4C 1L4</t>
  </si>
  <si>
    <t xml:space="preserve"> 0274</t>
  </si>
  <si>
    <t>Magasin Denis Bouchard Inc.</t>
  </si>
  <si>
    <t>145 rue de Salaberry, , Cowansville, QC J2K 5G9</t>
  </si>
  <si>
    <t xml:space="preserve"> 0275</t>
  </si>
  <si>
    <t>655 Albert Street, , Regina, SK S4R 2P4</t>
  </si>
  <si>
    <t xml:space="preserve"> 0277</t>
  </si>
  <si>
    <t>2445 Sask. Ave. W., , Portage La Prairie, MB R1N 3B5</t>
  </si>
  <si>
    <t xml:space="preserve"> 0278</t>
  </si>
  <si>
    <t>B.C. Goodwin Merchandising Limited</t>
  </si>
  <si>
    <t>1485 La Salle Blvd., , Sudbury, ON P3A 5H7</t>
  </si>
  <si>
    <t xml:space="preserve"> 0279</t>
  </si>
  <si>
    <t>54 Broadway Avenue, Box 1248, , Wawa, ON P0S 1K0</t>
  </si>
  <si>
    <t xml:space="preserve"> 0280</t>
  </si>
  <si>
    <t>1090 Hoover Park Drive, , Stouffville, ON L4A 1K2</t>
  </si>
  <si>
    <t xml:space="preserve"> 0281</t>
  </si>
  <si>
    <t>H.S. Pike Holdings Ltd.</t>
  </si>
  <si>
    <t>380 Sandwich Street, South, , Amherstburg, ON N9V 3B5</t>
  </si>
  <si>
    <t xml:space="preserve"> 0284</t>
  </si>
  <si>
    <t>1751 Boul. Vezina, , Dolbeau Mistassini, QC G8L 3S4</t>
  </si>
  <si>
    <t xml:space="preserve"> 0285</t>
  </si>
  <si>
    <t>Gestion Simon Blanchard Inc.</t>
  </si>
  <si>
    <t>281 route 111 est, , Amos, QC J9T 3A2</t>
  </si>
  <si>
    <t xml:space="preserve"> 0286</t>
  </si>
  <si>
    <t>J&amp;K Crighton Sales Inc.</t>
  </si>
  <si>
    <t>1655 - 18th Street,, , Brandon, MB R7A 5C6</t>
  </si>
  <si>
    <t xml:space="preserve"> 0287</t>
  </si>
  <si>
    <t>277 Broadway St. E, , Yorkton, SK S3N 3G7</t>
  </si>
  <si>
    <t xml:space="preserve"> 0288</t>
  </si>
  <si>
    <t>9909-178th Street, , Edmonton, AB T5T 6H6</t>
  </si>
  <si>
    <t xml:space="preserve"> 0289</t>
  </si>
  <si>
    <t>796 Sackville Dr., , Lower Sackville, NS B4E 1R7</t>
  </si>
  <si>
    <t xml:space="preserve"> 0290</t>
  </si>
  <si>
    <t>1660 Carling Avenue (including 851 Clyde Avenue), , Ottawa, ON K2A 1C5</t>
  </si>
  <si>
    <t xml:space="preserve"> 0291</t>
  </si>
  <si>
    <t>347 Main Street, West, , Lewisporte, NL A0G 3A0</t>
  </si>
  <si>
    <t xml:space="preserve"> 0292</t>
  </si>
  <si>
    <t>Magasin Myrlanie Inc.</t>
  </si>
  <si>
    <t>9050 Blv. De L'Acadie, , Montreal, QC H4N 2S5</t>
  </si>
  <si>
    <t xml:space="preserve"> 0294</t>
  </si>
  <si>
    <t>Gestion G. Le Dû inc</t>
  </si>
  <si>
    <t>1530 Albion Road, , Etobicoke, ON M9V 1B4</t>
  </si>
  <si>
    <t xml:space="preserve"> 0296</t>
  </si>
  <si>
    <t>300 Confederation Drive, , Saskatoon West, SK S7L 5C3</t>
  </si>
  <si>
    <t xml:space="preserve"> 0297</t>
  </si>
  <si>
    <t>2010 Ogilvie Road, , Gloucester (Ottawa), ON K1J 8X3</t>
  </si>
  <si>
    <t xml:space="preserve"> 0298</t>
  </si>
  <si>
    <t>Alain Guillemette Holding Inc.</t>
  </si>
  <si>
    <t>50 Avenue St. Luc, , Alma, QC G8B 6K1</t>
  </si>
  <si>
    <t xml:space="preserve"> 0299</t>
  </si>
  <si>
    <t>5404 Dalton Drive N.W., , Calgary, AB T3A 2C3</t>
  </si>
  <si>
    <t xml:space="preserve"> 0300</t>
  </si>
  <si>
    <t>Denis R. Cantin Ltee.</t>
  </si>
  <si>
    <t>1450 Boul Le Corbusier, Centre Ville Laval, , Laval, QC H7N 6J5</t>
  </si>
  <si>
    <t xml:space="preserve"> 0301</t>
  </si>
  <si>
    <t>Tykat Holdings Inc.</t>
  </si>
  <si>
    <t>11802 Railway Avenue, East, , North Battleford, SK S9A 3P7</t>
  </si>
  <si>
    <t xml:space="preserve"> 0302</t>
  </si>
  <si>
    <t>Richmond Square, 5200 Richmond Rd., S.W., , Calgary, AB T3E 6M9</t>
  </si>
  <si>
    <t xml:space="preserve"> 0303</t>
  </si>
  <si>
    <t>Gestion Andre R. Vaillancourt Ltee.</t>
  </si>
  <si>
    <t>3500 Tricentennaire, , Montreal, QC H1B 0A3</t>
  </si>
  <si>
    <t xml:space="preserve"> 0304</t>
  </si>
  <si>
    <t>Gunn Adventures Incorporated</t>
  </si>
  <si>
    <t>2110 - 101st Street NW, , Edmonton, AB T6N 1J2</t>
  </si>
  <si>
    <t xml:space="preserve"> 0305</t>
  </si>
  <si>
    <t>2850 Queen Street East, , Brampton, ON L6S 6E8</t>
  </si>
  <si>
    <t xml:space="preserve"> 0306</t>
  </si>
  <si>
    <t>375, boul. De Comporte, Suite 118, , La Malbaie, QC G5A 1H9</t>
  </si>
  <si>
    <t xml:space="preserve"> 0307</t>
  </si>
  <si>
    <t>402 Boul Laure, , Sept Iles, QC G4R 1X5</t>
  </si>
  <si>
    <t xml:space="preserve"> 0308</t>
  </si>
  <si>
    <t>3525 Boul Des Forges, , Trois Rivieres, QC G8Y 4P2</t>
  </si>
  <si>
    <t xml:space="preserve"> 0309</t>
  </si>
  <si>
    <t>Fitchco Enterprises Inc.</t>
  </si>
  <si>
    <t>345 Miramichi Road, , Oromocto, NB E2V 4T4</t>
  </si>
  <si>
    <t xml:space="preserve"> 0310</t>
  </si>
  <si>
    <t>2965 Gordon Road, , Regina, SK S4S 6H7</t>
  </si>
  <si>
    <t xml:space="preserve"> 0312</t>
  </si>
  <si>
    <t>Gestion Famille Bucci</t>
  </si>
  <si>
    <t>1250 Moody Blvd., , Terrebonne, QC J6W 3K9</t>
  </si>
  <si>
    <t xml:space="preserve"> 0313</t>
  </si>
  <si>
    <t>9940 Macleod Trail S.E., , Calgary, AB T2J 3K9</t>
  </si>
  <si>
    <t xml:space="preserve"> 0315</t>
  </si>
  <si>
    <t>Magasin Stéphane Boisvert Inc.</t>
  </si>
  <si>
    <t>145 Piuze, , Matane, QC G4W 0H7</t>
  </si>
  <si>
    <t xml:space="preserve"> 0317</t>
  </si>
  <si>
    <t>Malcolm Jenkins Merchandising Inc.</t>
  </si>
  <si>
    <t>3725 2nd Avenue, West, , Prince Albert, SK S6W 1A1</t>
  </si>
  <si>
    <t xml:space="preserve"> 0318</t>
  </si>
  <si>
    <t>213 Boul. Des Grives, , Gatineau, QC J9A 0C7</t>
  </si>
  <si>
    <t xml:space="preserve"> 0319</t>
  </si>
  <si>
    <t>P.O. Box 160, High Street, , Port Aux Basques, NL A0M 1C0</t>
  </si>
  <si>
    <t xml:space="preserve"> 0320</t>
  </si>
  <si>
    <t>Gestions Réal Jutras Inc.</t>
  </si>
  <si>
    <t>419 Boul. Jessop, , Rimouski Est, QC G5L 7Y5</t>
  </si>
  <si>
    <t xml:space="preserve"> 0321</t>
  </si>
  <si>
    <t>C.M. Knapp Holdings Ltd.</t>
  </si>
  <si>
    <t>8081 Dufferin Street, , Thornhill, ON L4J 8R9</t>
  </si>
  <si>
    <t xml:space="preserve"> 0322</t>
  </si>
  <si>
    <t>Cormerstone Mall  9510 - 86th Avenue, , Fort Saskatchewan, AB T8L 4P4</t>
  </si>
  <si>
    <t xml:space="preserve"> 0323</t>
  </si>
  <si>
    <t>Gestion Dominic Paquette Inc.</t>
  </si>
  <si>
    <t>237 Rue Hotel De Ville, , Riviere Du Loup, QC G5R 4E5</t>
  </si>
  <si>
    <t xml:space="preserve"> 0324</t>
  </si>
  <si>
    <t>1735 Pickering Parkway,, , Pickering, ON L1V 7C7</t>
  </si>
  <si>
    <t xml:space="preserve"> 0325</t>
  </si>
  <si>
    <t>J&amp;C Dubois Limited</t>
  </si>
  <si>
    <t>54 Prince Rupert Drive, , Stephenville, NL A2N 3W7</t>
  </si>
  <si>
    <t xml:space="preserve"> 0326</t>
  </si>
  <si>
    <t>M. &amp; P. Varley Holdings Ltd.</t>
  </si>
  <si>
    <t>3516 8th Avenue, N.E., , Calgary, AB T2A 6K5</t>
  </si>
  <si>
    <t xml:space="preserve"> 0328</t>
  </si>
  <si>
    <t>1971 Strachan Road S.E., , Medicine Hat, AB T1B 0G4</t>
  </si>
  <si>
    <t xml:space="preserve"> 0329</t>
  </si>
  <si>
    <t>2510 Gaetz Ave., , Red Deer, AB T4R 1M3</t>
  </si>
  <si>
    <t xml:space="preserve"> 0330</t>
  </si>
  <si>
    <t>G.P Mulligan &amp; Son Enterprises LTD.</t>
  </si>
  <si>
    <t>3851-56th Street, , Wetaskiwin, AB T9A 2B1</t>
  </si>
  <si>
    <t xml:space="preserve"> 0331</t>
  </si>
  <si>
    <t>1500 Main Street, South, , Dauphin, MB R7N 1M8</t>
  </si>
  <si>
    <t xml:space="preserve"> 0332</t>
  </si>
  <si>
    <t>Gilles Dubreuil Ltee.</t>
  </si>
  <si>
    <t>1055  Rue Montarville, , Boucherville, QC J4B 6R2</t>
  </si>
  <si>
    <t xml:space="preserve"> 0333</t>
  </si>
  <si>
    <t>26 Merchant Drive, , Mount Pearl, NL A1N 5J5</t>
  </si>
  <si>
    <t xml:space="preserve"> 0334</t>
  </si>
  <si>
    <t>Jimmary Holdings Ltd.</t>
  </si>
  <si>
    <t>40 Bellerose Drive, , St. Albert, AB T8N 6M3</t>
  </si>
  <si>
    <t xml:space="preserve"> 0335</t>
  </si>
  <si>
    <t>2300 Bagot Street, , Ville De La Baie, QC G7B 3Z3</t>
  </si>
  <si>
    <t xml:space="preserve"> 0336</t>
  </si>
  <si>
    <t>1333 Wilson Road, North, , Oshawa, ON L1K 2B8</t>
  </si>
  <si>
    <t xml:space="preserve"> 0337</t>
  </si>
  <si>
    <t>75 Two Nations Crossing, , Fredericton, NB E3A 0T3</t>
  </si>
  <si>
    <t xml:space="preserve"> 0339</t>
  </si>
  <si>
    <t>1 Hospital Street, , Fort McMurray, AB T9H 5C1</t>
  </si>
  <si>
    <t xml:space="preserve"> 0341</t>
  </si>
  <si>
    <t>D.L. Leger Sales Inc.</t>
  </si>
  <si>
    <t>4215 70th Avenue, , Lloydminster, AB T9V 2X2</t>
  </si>
  <si>
    <t xml:space="preserve"> 0342</t>
  </si>
  <si>
    <t>Benoit Dufour Enterprises</t>
  </si>
  <si>
    <t>4500 Armand Viau, , Quebec City, QC G2C 2B9</t>
  </si>
  <si>
    <t xml:space="preserve"> 0343</t>
  </si>
  <si>
    <t>Magasin Doug Poulin Inc.</t>
  </si>
  <si>
    <t>6275 St. Laurent Street, , Montreal, QC H2S 3C3</t>
  </si>
  <si>
    <t xml:space="preserve"> 0344</t>
  </si>
  <si>
    <t>11311-99th Street, , Grande Prairie, AB T8V 2H6</t>
  </si>
  <si>
    <t xml:space="preserve"> 0345</t>
  </si>
  <si>
    <t>L&amp;M Mercier Enterprises Inc.</t>
  </si>
  <si>
    <t>2305 McPhillips Street, , Winnipeg, MB R2V 3E1</t>
  </si>
  <si>
    <t xml:space="preserve"> 0346</t>
  </si>
  <si>
    <t>D &amp; T Moser Limited</t>
  </si>
  <si>
    <t>3050 Mavis Road, , Mississauga, ON M5C 1T8</t>
  </si>
  <si>
    <t xml:space="preserve"> 0347</t>
  </si>
  <si>
    <t>3650 158 Ave. NW, , Edmonton, AB T5Y 0S5</t>
  </si>
  <si>
    <t xml:space="preserve"> 0348</t>
  </si>
  <si>
    <t>1645 Est Rue King, , Sherbrooke, QC J1G 5G7</t>
  </si>
  <si>
    <t xml:space="preserve"> 0349</t>
  </si>
  <si>
    <t>TBSO Retail Ltd.</t>
  </si>
  <si>
    <t>885 Fairville Blvd., , Saint John, NB E2M 5T9</t>
  </si>
  <si>
    <t xml:space="preserve"> 0350</t>
  </si>
  <si>
    <t>2081 Cliffe Avenue, , Courtenay, BC V9N 2L8</t>
  </si>
  <si>
    <t xml:space="preserve"> 0351</t>
  </si>
  <si>
    <t>Doug MacMillan Enterprises Ltd.</t>
  </si>
  <si>
    <t>960 Railway Street,, , Penticton, BC V2A 8N2</t>
  </si>
  <si>
    <t xml:space="preserve"> 0352</t>
  </si>
  <si>
    <t>1200 Blvd. Ducharme, , La Tuque, QC G9X 3Z9</t>
  </si>
  <si>
    <t xml:space="preserve"> 0353</t>
  </si>
  <si>
    <t>Excel West Coast Retail Limited</t>
  </si>
  <si>
    <t>1655 Leckie Road, , Kelowna, BC V1X 6E4</t>
  </si>
  <si>
    <t xml:space="preserve"> 0355</t>
  </si>
  <si>
    <t>Jack Juusola Sales Ltd.</t>
  </si>
  <si>
    <t>1441 Hillside Drive, , Kamloops, BC V2E 1A9</t>
  </si>
  <si>
    <t xml:space="preserve"> 0356</t>
  </si>
  <si>
    <t>944 - 8th Street, , Kamloops North, BC V2B 2X5</t>
  </si>
  <si>
    <t xml:space="preserve"> 0358</t>
  </si>
  <si>
    <t>781 Norquay Drive, Box 1629, , Winkler, MB R6W 4B5</t>
  </si>
  <si>
    <t xml:space="preserve"> 0360</t>
  </si>
  <si>
    <t>5008 Domano Blvd., , Prince George, BC V2N 4V8</t>
  </si>
  <si>
    <t xml:space="preserve"> 0361</t>
  </si>
  <si>
    <t>Grant C.T. Turner Enterprises Inc.</t>
  </si>
  <si>
    <t>4900 - 27th Street, Unit#345, , Vernon, BC V1T 7G7</t>
  </si>
  <si>
    <t xml:space="preserve"> 0362</t>
  </si>
  <si>
    <t>C. Head Limited</t>
  </si>
  <si>
    <t>4585 Uplands Road, , Nanaimo, BC V9T 4K6</t>
  </si>
  <si>
    <t xml:space="preserve"> 0363</t>
  </si>
  <si>
    <t>Bannerman Enterprises Inc.</t>
  </si>
  <si>
    <t>9820 - 93rd Avenue, , Fort St. John, BC V1J 6J8</t>
  </si>
  <si>
    <t xml:space="preserve"> 0365</t>
  </si>
  <si>
    <t>1610 Hillside Avenue, , Victoria, BC V8T 2C5</t>
  </si>
  <si>
    <t>0366</t>
  </si>
  <si>
    <t>855 Langford Parkway, , Victoria, BC V9B 4V5</t>
  </si>
  <si>
    <t xml:space="preserve"> 0368</t>
  </si>
  <si>
    <t>1519 Admirals Road, , Victoria, BC V9A 2P8</t>
  </si>
  <si>
    <t xml:space="preserve"> 0369</t>
  </si>
  <si>
    <t>Robert M. Heenan Sales Ltd.</t>
  </si>
  <si>
    <t>801 Royal Oak Drive, Broadmead Village, , Victoria, BC V8X 4V1</t>
  </si>
  <si>
    <t xml:space="preserve"> 0389</t>
  </si>
  <si>
    <t>2290 Cambie St., , Vancouver, BC V5Z 2T7</t>
  </si>
  <si>
    <t xml:space="preserve"> 0395</t>
  </si>
  <si>
    <t>M.A. Feener Sales Ltd.</t>
  </si>
  <si>
    <t>1500 Cranbrook Street North, , Cranbrook, BC V1C 3S8</t>
  </si>
  <si>
    <t xml:space="preserve"> 0396</t>
  </si>
  <si>
    <t>Les Entreprises Paul Woodstock Ltee.</t>
  </si>
  <si>
    <t>65 Rte 132, , Delson, QC J5B 1H1</t>
  </si>
  <si>
    <t xml:space="preserve"> 0397</t>
  </si>
  <si>
    <t>K.J. Mackintosh Sales</t>
  </si>
  <si>
    <t>9603-162nd Avenue, , Edmonton, AB T5Z 3T6</t>
  </si>
  <si>
    <t xml:space="preserve"> 0398</t>
  </si>
  <si>
    <t>Jewell Enterprises Limited</t>
  </si>
  <si>
    <t>Unit 46, 6601 - 48 Avenue, , Camrose, AB T4V 3G8</t>
  </si>
  <si>
    <t xml:space="preserve"> 0399</t>
  </si>
  <si>
    <t>7650 Markham Rd., , Markham, ON L3S 3K1</t>
  </si>
  <si>
    <t xml:space="preserve"> 0400</t>
  </si>
  <si>
    <t>3025 Rue Sherbrooke Est, , Montreal, QC H1W 1B2</t>
  </si>
  <si>
    <t xml:space="preserve"> 0401</t>
  </si>
  <si>
    <t xml:space="preserve">Les gestions Mirko Langlois Inc / Mirko </t>
  </si>
  <si>
    <t>6700 Cote Des Neiges  Suite 240, , Montreal, QC H3S 2B2</t>
  </si>
  <si>
    <t xml:space="preserve"> 0405</t>
  </si>
  <si>
    <t>Gestion Gerald Savard Inc.</t>
  </si>
  <si>
    <t>5500 Boul. Des Gradins, , Quebec, QC G2J 1A1</t>
  </si>
  <si>
    <t xml:space="preserve"> 0406</t>
  </si>
  <si>
    <t>1330 Front Street, P.O. Box 997, , Hearst, ON P0L 1N0</t>
  </si>
  <si>
    <t xml:space="preserve"> 0407</t>
  </si>
  <si>
    <t>Miller Family Sales and Service Ltd.</t>
  </si>
  <si>
    <t>300 - 202  Veteran's Blvd., , Airdrie, AB T4B 3P2</t>
  </si>
  <si>
    <t xml:space="preserve"> 0408</t>
  </si>
  <si>
    <t>R.M. Williams Holdings Ltd.</t>
  </si>
  <si>
    <t>1240 Sims Ave., , Weyburn, SK S4H 3N9</t>
  </si>
  <si>
    <t xml:space="preserve"> 0410</t>
  </si>
  <si>
    <t>Gestion Marc Gaudreau Inc./Marc Gaudreau</t>
  </si>
  <si>
    <t>6623 Hwy 16A W., , Vegreville, AB T9C 0A3</t>
  </si>
  <si>
    <t xml:space="preserve"> 0411</t>
  </si>
  <si>
    <t>Windhart Sales Limited</t>
  </si>
  <si>
    <t>10 Great Lakes Drive, , Brampton, ON L6R 2K7</t>
  </si>
  <si>
    <t xml:space="preserve"> 0412</t>
  </si>
  <si>
    <t>2070 Appleby Line, Unit J, Millcroft Shopping, , Burlington, ON L7L 6M6</t>
  </si>
  <si>
    <t xml:space="preserve"> 0416</t>
  </si>
  <si>
    <t>980 Boul. Vachon Nord, , Ste. Marie De Beauce, QC G6E 1M2</t>
  </si>
  <si>
    <t xml:space="preserve"> 0417</t>
  </si>
  <si>
    <t>E.D. Derbyshire &amp; Sons Limited</t>
  </si>
  <si>
    <t>2560 Princess Street, , Kingston, ON K7P 2S8</t>
  </si>
  <si>
    <t xml:space="preserve"> 0418</t>
  </si>
  <si>
    <t>10 Bouthillier, Place Rosemere, , Rosemere, QC J7H 4B4</t>
  </si>
  <si>
    <t xml:space="preserve"> 0419</t>
  </si>
  <si>
    <t>910 - 57th Avenue N.E.,, , Calgary, AB T2K 6H2</t>
  </si>
  <si>
    <t xml:space="preserve"> 0420</t>
  </si>
  <si>
    <t>Brian H. Draves Merchandising Ltd.</t>
  </si>
  <si>
    <t>1400 Ottawa Street South., , Kitchener, ON N2E 4E2</t>
  </si>
  <si>
    <t>0422</t>
  </si>
  <si>
    <t>3910 Innes Road, , Orleans, ON K1W 1K9</t>
  </si>
  <si>
    <t xml:space="preserve"> 0423</t>
  </si>
  <si>
    <t>223, Route 138, , Donnacona, QC G3M 1C1</t>
  </si>
  <si>
    <t xml:space="preserve"> 0424</t>
  </si>
  <si>
    <t>2510 Hyde Park Gate, , Oakville, ON L5H 6M2</t>
  </si>
  <si>
    <t xml:space="preserve"> 0425</t>
  </si>
  <si>
    <t>1875 Hyde Park Rd., , London, ON N6H 0A3</t>
  </si>
  <si>
    <t xml:space="preserve"> 0426</t>
  </si>
  <si>
    <t>6312 - 200th Street, , Langley, BC V2Y 1A1</t>
  </si>
  <si>
    <t xml:space="preserve"> 0427</t>
  </si>
  <si>
    <t>M&amp;T Garofalo Investments Inc.</t>
  </si>
  <si>
    <t>111 Rylander Blvd., , Scarborough, ON M1B 4X3</t>
  </si>
  <si>
    <t xml:space="preserve"> 0428</t>
  </si>
  <si>
    <t>Steven K. Lee &amp; Co. Ltd.</t>
  </si>
  <si>
    <t>169 Ordze Ave. Sherwood Park, , Sherwood Park, AB T8B 1M6</t>
  </si>
  <si>
    <t xml:space="preserve"> 0429</t>
  </si>
  <si>
    <t>JMCH Holdings Ltd</t>
  </si>
  <si>
    <t>400 Dundas Street East, , Oakville, ON L6H 6Z9</t>
  </si>
  <si>
    <t xml:space="preserve"> 0433</t>
  </si>
  <si>
    <t>7560 Vedder Rd., , Chilliwack, BC V2R 4E8</t>
  </si>
  <si>
    <t xml:space="preserve"> 0434</t>
  </si>
  <si>
    <t>JBE Home &amp; Auto Limited</t>
  </si>
  <si>
    <t>32513 South Fraser Way, , Abbotsford, BC V2T 4N5</t>
  </si>
  <si>
    <t xml:space="preserve"> 0435</t>
  </si>
  <si>
    <t>1500 Atwater Ave.West Alexis Nihon Plaza, , Montreal, QC H3Z 1X5</t>
  </si>
  <si>
    <t xml:space="preserve"> 0436</t>
  </si>
  <si>
    <t>Caissieco Enterprises Ltd.</t>
  </si>
  <si>
    <t>24 Forest Hills Parkway, , Dartmouth, NS B2W 6E4</t>
  </si>
  <si>
    <t xml:space="preserve"> 0437</t>
  </si>
  <si>
    <t>1444 Island Highway, , Campbell River, BC V9W 8C9</t>
  </si>
  <si>
    <t xml:space="preserve"> 0438</t>
  </si>
  <si>
    <t>1050 South Lakeside Dr., , Williams Lake, BC V2G 3A6</t>
  </si>
  <si>
    <t xml:space="preserve"> 0439</t>
  </si>
  <si>
    <t>C &amp; T MURRAY SALES LTD.</t>
  </si>
  <si>
    <t>100-650 South Railway Avenue East, Box 1270, , Drumheller, AB T0J 0Y0</t>
  </si>
  <si>
    <t xml:space="preserve"> 0441</t>
  </si>
  <si>
    <t>Ron G. Campbell Sales Ltd.</t>
  </si>
  <si>
    <t>1240 Second Ave. 'A' North, , Lethbridge, AB T1H 0E4</t>
  </si>
  <si>
    <t xml:space="preserve"> 0442</t>
  </si>
  <si>
    <t>Luc Dagenais Enterprises Ltd.</t>
  </si>
  <si>
    <t xml:space="preserve"> 2501 Greenbank Road, , Nepean, ON K2J 4Y6</t>
  </si>
  <si>
    <t xml:space="preserve"> 0443</t>
  </si>
  <si>
    <t>7599 King George Blvd., , Surrey, BC V3W 5A8</t>
  </si>
  <si>
    <t xml:space="preserve"> 0444</t>
  </si>
  <si>
    <t>75 Mapleview Drive, , Barrie, ON L4N 9H7</t>
  </si>
  <si>
    <t xml:space="preserve"> 0445</t>
  </si>
  <si>
    <t>Stephen K. Mann Limited</t>
  </si>
  <si>
    <t>2259 Regent Street South, , Sudbury, ON P3E 5M9</t>
  </si>
  <si>
    <t xml:space="preserve"> 0446</t>
  </si>
  <si>
    <t>430 Holland Street West, , Bradford, ON L3Z 0G1</t>
  </si>
  <si>
    <t xml:space="preserve"> 0447</t>
  </si>
  <si>
    <t>1041 Manitoba Avenue, , Selkirk, MB R1A 3T7</t>
  </si>
  <si>
    <t xml:space="preserve"> 0448</t>
  </si>
  <si>
    <t>5402 Discovery Way, , Leduc, AB T9E 8L9</t>
  </si>
  <si>
    <t xml:space="preserve"> 0449</t>
  </si>
  <si>
    <t>EJK Automotive Ltd.</t>
  </si>
  <si>
    <t>38 McLeod Avenue,, , Spruce Grove, AB T7X 3Y2</t>
  </si>
  <si>
    <t xml:space="preserve"> 0450</t>
  </si>
  <si>
    <t>6703- 51 Street, , Cold Lake, AB T9M 1Z9</t>
  </si>
  <si>
    <t xml:space="preserve"> 0451</t>
  </si>
  <si>
    <t>3 Peninsula Rd., P.O. Box 1660, , Marathon, ON P0T 2E0</t>
  </si>
  <si>
    <t xml:space="preserve"> 0452</t>
  </si>
  <si>
    <t>D.M. Charlebois Enterprises Inc.</t>
  </si>
  <si>
    <t>18 Chilkoot Way, , Whitehorse, YT Y1A 6T5</t>
  </si>
  <si>
    <t xml:space="preserve"> 0453</t>
  </si>
  <si>
    <t>328 Old Airport Rd., , Yellowknife, NT X1A 3T3</t>
  </si>
  <si>
    <t xml:space="preserve"> 0454</t>
  </si>
  <si>
    <t>7555 Maurice Duplessis Blvd., , Montreal, QC H1E 7N2</t>
  </si>
  <si>
    <t xml:space="preserve"> 0455</t>
  </si>
  <si>
    <t>868 Carmichael Lane, , Hinton, AB T7V 1Y6</t>
  </si>
  <si>
    <t xml:space="preserve"> 0456</t>
  </si>
  <si>
    <t>39 - 37 Montée de Sandy Beach, , Gaspé, QC G4X 2A9</t>
  </si>
  <si>
    <t xml:space="preserve"> 0457</t>
  </si>
  <si>
    <t>8181 Campeau Drive, , Kanata, ON K2T 1B7</t>
  </si>
  <si>
    <t xml:space="preserve"> 0458</t>
  </si>
  <si>
    <t>1056 Boul Olivier Vien, , Roberval, QC G8H 3G3</t>
  </si>
  <si>
    <t xml:space="preserve"> 0459</t>
  </si>
  <si>
    <t>Grandview Sales and Distribution Ltd.</t>
  </si>
  <si>
    <t>825 Eglinton Ave. East, , East York, ON M4G 4G9</t>
  </si>
  <si>
    <t xml:space="preserve"> 0460</t>
  </si>
  <si>
    <t>4100 Garden Street, , Whitby North, ON L1R 3K5</t>
  </si>
  <si>
    <t xml:space="preserve"> 0461</t>
  </si>
  <si>
    <t xml:space="preserve">Les Investissements Michel Deslauriers </t>
  </si>
  <si>
    <t>370 Route 117, , Mont Tremblant, QC J8E 2X3</t>
  </si>
  <si>
    <t xml:space="preserve"> 0462</t>
  </si>
  <si>
    <t>Ronald H. Hlady Auto Sales Ltd.</t>
  </si>
  <si>
    <t>250 Shawville Way South East, , Calgary, AB T2Y 3J1</t>
  </si>
  <si>
    <t xml:space="preserve"> 0463</t>
  </si>
  <si>
    <t>49 Boul. Gerard D. Levesque Est, Case Postale 69, , Paspebiac, QC G0C 2K0</t>
  </si>
  <si>
    <t xml:space="preserve"> 0465</t>
  </si>
  <si>
    <t>A.H. Cunningham Sales Ltd.</t>
  </si>
  <si>
    <t>194 Chain Lake Dr., , Halifax, NS B3S 1C5</t>
  </si>
  <si>
    <t xml:space="preserve"> 0466</t>
  </si>
  <si>
    <t>2929 Green Road, , Duncan, BC V9L 0C1</t>
  </si>
  <si>
    <t xml:space="preserve"> 0467</t>
  </si>
  <si>
    <t>11839 Kingsway Avenue, , Edmonton, AB T5G 3J7</t>
  </si>
  <si>
    <t xml:space="preserve"> 0468</t>
  </si>
  <si>
    <t>25 - 49 Columbia Drive P.O. Box 250, , Marystown, NL A0E 2M0</t>
  </si>
  <si>
    <t xml:space="preserve"> 0469</t>
  </si>
  <si>
    <t>J.A. &amp; Patrice Pilon Inc.</t>
  </si>
  <si>
    <t>1110 Gateway Ave, , Canmore, AB T1W 0J1</t>
  </si>
  <si>
    <t xml:space="preserve"> 0474</t>
  </si>
  <si>
    <t>J. Senese Enterprises LTD</t>
  </si>
  <si>
    <t>7713-100 Ave., , Peace River, AB T8S 1M5</t>
  </si>
  <si>
    <t xml:space="preserve"> 0475</t>
  </si>
  <si>
    <t>Unit 600, 6900 46th Street, , Olds, AB T4H 0A2</t>
  </si>
  <si>
    <t xml:space="preserve"> 0476</t>
  </si>
  <si>
    <t>160 Hampton Road, , Rothesay, NB E2E 2R3</t>
  </si>
  <si>
    <t xml:space="preserve"> 0477</t>
  </si>
  <si>
    <t>5919 2 Avenue, , Edson, AB T7E 1L8</t>
  </si>
  <si>
    <t xml:space="preserve"> 0478</t>
  </si>
  <si>
    <t>Gestions Daniel Picard Inc.</t>
  </si>
  <si>
    <t>2331 66th Street North West, , Edmonton, AB T6K 4B6</t>
  </si>
  <si>
    <t xml:space="preserve"> 0479</t>
  </si>
  <si>
    <t>32545 London Avenue, , Mission, BC V2V 6M7</t>
  </si>
  <si>
    <t xml:space="preserve"> 0480</t>
  </si>
  <si>
    <t>4720 Joyce Avenue, , Powell River, BC V8A 3B5</t>
  </si>
  <si>
    <t xml:space="preserve"> 0481</t>
  </si>
  <si>
    <t>B. Hutton Marketing Ltd.</t>
  </si>
  <si>
    <t>11969 200th Street, , Maple Ridge, BC V2X 3M7</t>
  </si>
  <si>
    <t xml:space="preserve"> 0482</t>
  </si>
  <si>
    <t>M.P.C.T. Schuhardt Sales Ltd.</t>
  </si>
  <si>
    <t>1151 10th Ave SW Unit #300, , Salmon Arm, BC V1E 1T3</t>
  </si>
  <si>
    <t xml:space="preserve"> 0483</t>
  </si>
  <si>
    <t>GS McMillan Holdings Limited</t>
  </si>
  <si>
    <t>1851 Mamquam Road, , Squamish, BC V8B 0H5</t>
  </si>
  <si>
    <t xml:space="preserve"> 0484</t>
  </si>
  <si>
    <t xml:space="preserve">Gestion Ghislain Grandisson Ent. a/o </t>
  </si>
  <si>
    <t>900, Boul. De L'Étang, , St- Bruno, QC J3V 6K8</t>
  </si>
  <si>
    <t xml:space="preserve"> 0485</t>
  </si>
  <si>
    <t>JJ London Sales and Services Ltd.</t>
  </si>
  <si>
    <t>4400 Dufferin Street, , North York, ON M3H 5R9</t>
  </si>
  <si>
    <t xml:space="preserve"> 0486</t>
  </si>
  <si>
    <t>J. Bryan Gascon Investments Inc.</t>
  </si>
  <si>
    <t>5100 Hwy 16 West,, , Terrace, BC V8G 5S5</t>
  </si>
  <si>
    <t xml:space="preserve"> 0487</t>
  </si>
  <si>
    <t>570 Newman Road, , Quesnel, BC V2J 6Z8</t>
  </si>
  <si>
    <t xml:space="preserve"> 0488</t>
  </si>
  <si>
    <t>3550 Johnston Road, , Port Alberni, BC V9Y 7W8</t>
  </si>
  <si>
    <t xml:space="preserve"> 0490</t>
  </si>
  <si>
    <t>822 Island Highway, , Parksville, BC V9P 2B7</t>
  </si>
  <si>
    <t xml:space="preserve"> 0491</t>
  </si>
  <si>
    <t>450  DuMoulin, , Tracadie-Sheila, NB E1X 1A4</t>
  </si>
  <si>
    <t xml:space="preserve"> 0492</t>
  </si>
  <si>
    <t>2000 Columbia Avenue, , Castlegar, BC V1N 2W7</t>
  </si>
  <si>
    <t xml:space="preserve"> 0493</t>
  </si>
  <si>
    <t>55 Quarry Street Est, , Cochrane, AB T4C 0W6</t>
  </si>
  <si>
    <t xml:space="preserve"> 0494</t>
  </si>
  <si>
    <t>J.C.A Family Holdings Inc.</t>
  </si>
  <si>
    <t>378 Horton Street, , London, ON N6B 1L7</t>
  </si>
  <si>
    <t xml:space="preserve"> 0496</t>
  </si>
  <si>
    <t>200 - 388 Country Hills Blvd. N.E., , Calgary, AB T3K 5J6</t>
  </si>
  <si>
    <t xml:space="preserve"> 0497</t>
  </si>
  <si>
    <t>Kevin W Mann Ltd.</t>
  </si>
  <si>
    <t>5970 Mavis Road, , Mississauga, ON L5V 2P5</t>
  </si>
  <si>
    <t xml:space="preserve"> 0600</t>
  </si>
  <si>
    <t>D.G. McClenahan Sales Incorporated.</t>
  </si>
  <si>
    <t>65 Dundas St. West, , Toronto, ON M5G 2C3</t>
  </si>
  <si>
    <t xml:space="preserve"> 0601</t>
  </si>
  <si>
    <t>1350 Main Street, , North Vancouver, BC V7J 1C4</t>
  </si>
  <si>
    <t xml:space="preserve"> 0603</t>
  </si>
  <si>
    <t>David W. Morrison Enterprises Inc</t>
  </si>
  <si>
    <t>7200 Market Crossing, , Burnaby, BC V5J 0A2</t>
  </si>
  <si>
    <t xml:space="preserve"> 0604</t>
  </si>
  <si>
    <t>2830 Bentall St., , Vancouver, BC V5M 4H4</t>
  </si>
  <si>
    <t xml:space="preserve"> 0605</t>
  </si>
  <si>
    <t>8277 Ontario Street, , Vancouver, BC V5X 0A7</t>
  </si>
  <si>
    <t xml:space="preserve"> 0606</t>
  </si>
  <si>
    <t>3500 No. 3 Road, , Richmond, BC V6X 2C1</t>
  </si>
  <si>
    <t xml:space="preserve"> 0608</t>
  </si>
  <si>
    <t>1200 Seguin Drive, , Coquitlam, BC V3K 6W8</t>
  </si>
  <si>
    <t xml:space="preserve"> 0609</t>
  </si>
  <si>
    <t>2125 Hawkins St.,, , Port Coquitlam, BC V3B 0G6</t>
  </si>
  <si>
    <t xml:space="preserve"> 0610</t>
  </si>
  <si>
    <t>11388 Steveston Hwy., , South Richmond, BC V7A 5J5</t>
  </si>
  <si>
    <t xml:space="preserve"> 0611</t>
  </si>
  <si>
    <t>11940 Sarcee Trail NW, , Calgary, AB T3R 0A1</t>
  </si>
  <si>
    <t xml:space="preserve"> 0612</t>
  </si>
  <si>
    <t>101-3550 Carrington Rd., , WestBank, BC V4T 2Z1</t>
  </si>
  <si>
    <t xml:space="preserve"> 0613</t>
  </si>
  <si>
    <t>5440 46th Street, Box 1780, , Rocky Mountain House, AB T4T 1B3</t>
  </si>
  <si>
    <t xml:space="preserve"> 0614</t>
  </si>
  <si>
    <t>G. &amp; O. Young Enterprises Ltd</t>
  </si>
  <si>
    <t>9847 50th St., , Edmonton, AB T6A 3X5</t>
  </si>
  <si>
    <t xml:space="preserve"> 0615</t>
  </si>
  <si>
    <t>Geethaezhil Inc</t>
  </si>
  <si>
    <t>5201 Power Centre Blvd., , Drayton Valley, AB T7A 0A5</t>
  </si>
  <si>
    <t xml:space="preserve"> 0616</t>
  </si>
  <si>
    <t>Shaun M. Gallagher Retail Sales Ltd.</t>
  </si>
  <si>
    <t>325 Arthur Street South, , Elmira, ON N3B 3L5</t>
  </si>
  <si>
    <t xml:space="preserve"> 0618</t>
  </si>
  <si>
    <t>D&amp;M Bouwman Retailing Ltd.</t>
  </si>
  <si>
    <t>5130 St. Margarets Bay Road, , Upper Tantallon, NS B3Z 1E2</t>
  </si>
  <si>
    <t xml:space="preserve"> 0619</t>
  </si>
  <si>
    <t>269 Hwy# 214 - Unit#100, , Elmsdale, NS B2S 1K1</t>
  </si>
  <si>
    <t xml:space="preserve"> 0621</t>
  </si>
  <si>
    <t>5 Joe Shuster Way, , Toronto, ON M6K 0C7</t>
  </si>
  <si>
    <t xml:space="preserve"> 0622</t>
  </si>
  <si>
    <t>Tysach Higgins Investments Ltd.</t>
  </si>
  <si>
    <t>3059-152nd Street, , Whiterock, BC V4P 3K1</t>
  </si>
  <si>
    <t xml:space="preserve"> 0623</t>
  </si>
  <si>
    <t>9040 County Road #17, , Rockland, ON K4K 1V5</t>
  </si>
  <si>
    <t xml:space="preserve"> 0624</t>
  </si>
  <si>
    <t>600 de la Concorde, , St-Romuald, QC G6W 8A8</t>
  </si>
  <si>
    <t xml:space="preserve"> 0625</t>
  </si>
  <si>
    <t>95 Lafleche Blvd., , Casselman, ON K0A 1M0</t>
  </si>
  <si>
    <t xml:space="preserve"> 0626</t>
  </si>
  <si>
    <t>3400 Boul. Fréchette, , Chambly, QC J3L 6Z6</t>
  </si>
  <si>
    <t xml:space="preserve"> 0627</t>
  </si>
  <si>
    <t>Blanchard Automotive and Aviation Inc.</t>
  </si>
  <si>
    <t>7200 Ste-Anne De Bellevue, , Montreal, QC H4B 1T4</t>
  </si>
  <si>
    <t xml:space="preserve"> 0628</t>
  </si>
  <si>
    <t>Jasper Mechandising Ltd.</t>
  </si>
  <si>
    <t>2801 13th Avenue, , Wainwright, AB T9W 0A2</t>
  </si>
  <si>
    <t xml:space="preserve"> 0629</t>
  </si>
  <si>
    <t>2325 Prince of Wales Drive, , Regina East, SK S4V 3A4</t>
  </si>
  <si>
    <t xml:space="preserve"> 0631</t>
  </si>
  <si>
    <t>3221 Highway 16, Box 669, , Smithers, BC V0J 2N0</t>
  </si>
  <si>
    <t xml:space="preserve"> 0633</t>
  </si>
  <si>
    <t>Gestion Marc-Andre Lord Inc.</t>
  </si>
  <si>
    <t>175 Route 230 West, , La Pocatiere, QC G0R 1Z0</t>
  </si>
  <si>
    <t xml:space="preserve"> 0634</t>
  </si>
  <si>
    <t>B D  Lachance Sales Ltd.</t>
  </si>
  <si>
    <t>2720 Fairway Road South, , Lethbridge, AB T1K 7A5</t>
  </si>
  <si>
    <t xml:space="preserve"> 0635</t>
  </si>
  <si>
    <t>1791 9th Avenue, P.O. Box 2637, , Fernie, BC V0B 1M0</t>
  </si>
  <si>
    <t xml:space="preserve"> 0636</t>
  </si>
  <si>
    <t>4380 Sunshine Coast Highway, , Sechelt, BC V0N 3A1</t>
  </si>
  <si>
    <t xml:space="preserve"> 0637</t>
  </si>
  <si>
    <t>4155 126 Avenue South East, , Calgary, AB T2Z 0A1</t>
  </si>
  <si>
    <t xml:space="preserve"> 0638</t>
  </si>
  <si>
    <t>2302 8th Avenue, P.O. Box 1720, , Humboldt, SK S0K 2P0</t>
  </si>
  <si>
    <t xml:space="preserve"> 0639</t>
  </si>
  <si>
    <t>Walter &amp; Chantal Baker Sales Ltd.</t>
  </si>
  <si>
    <t>1060  Wilson Street West, , Ancaster, ON L9G 3K9</t>
  </si>
  <si>
    <t xml:space="preserve"> 0640</t>
  </si>
  <si>
    <t>170 Provincial Trunk, Hwy. 10A, , Flinflon, MB R8A 0C6</t>
  </si>
  <si>
    <t xml:space="preserve"> 0641</t>
  </si>
  <si>
    <t>4785 Boul. Laurier, , La Plaine, QC J7M 1C3</t>
  </si>
  <si>
    <t xml:space="preserve"> 0642</t>
  </si>
  <si>
    <t>Rossdrey Ltd.</t>
  </si>
  <si>
    <t>100-201 Southridge Drive, , Okotokos, AB T1S 2C9</t>
  </si>
  <si>
    <t xml:space="preserve"> 0643</t>
  </si>
  <si>
    <t>9900 boul.  Leduc (Quartier Dix 30), , Brossard, QC J4Y 0B4</t>
  </si>
  <si>
    <t xml:space="preserve"> 0645</t>
  </si>
  <si>
    <t>Don A. Murray Holdings Ltd.</t>
  </si>
  <si>
    <t>300, 6380 50th Ave, , Red Deer, AB T4N 4C6</t>
  </si>
  <si>
    <t xml:space="preserve"> 0646</t>
  </si>
  <si>
    <t>Les Gestions Rejean Poitras Inc.</t>
  </si>
  <si>
    <t>50 Blvd. Cite Des Jeunes, , Vaudreuil, QC J7V 9L5</t>
  </si>
  <si>
    <t xml:space="preserve"> 0647</t>
  </si>
  <si>
    <t>173 Main Street, , Shediac, NB E4P 2A5</t>
  </si>
  <si>
    <t xml:space="preserve"> 0648</t>
  </si>
  <si>
    <t>1675 Blvd Albiny-Paquette, , Mont-Laurier, QC J9L 1M8</t>
  </si>
  <si>
    <t xml:space="preserve"> 0649</t>
  </si>
  <si>
    <t>500 Boul. de la SeigneUrie Ouest, , Blainville, QC J7C 5T7</t>
  </si>
  <si>
    <t xml:space="preserve"> 0650</t>
  </si>
  <si>
    <t>27 Manitoba Drive, , Clarenville, NL A5A 1K3</t>
  </si>
  <si>
    <t xml:space="preserve"> 0651</t>
  </si>
  <si>
    <t>M and J Tourond Enterprizes Inc.</t>
  </si>
  <si>
    <t>900 Pine Road, Unit 109, , Strathmore, AB T1P 0A2</t>
  </si>
  <si>
    <t xml:space="preserve"> 0652</t>
  </si>
  <si>
    <t>75 45th Street South, , Wasaga Beach, ON L9Z 1A7</t>
  </si>
  <si>
    <t xml:space="preserve"> 0653</t>
  </si>
  <si>
    <t>3200 Rutherford Road, , Concord, ON L4K 5R3</t>
  </si>
  <si>
    <t xml:space="preserve"> 0654</t>
  </si>
  <si>
    <t>1015 Lakeshore Blvd. E., , Toronto, ON M4M 1B4</t>
  </si>
  <si>
    <t xml:space="preserve"> 0655</t>
  </si>
  <si>
    <t>Paul Ventura Investments Ltd.</t>
  </si>
  <si>
    <t>#200-62 Thevenaz Industrial Trail, , Sylvan Lake, AB T4S 0B6</t>
  </si>
  <si>
    <t xml:space="preserve"> 0656</t>
  </si>
  <si>
    <t>300 Stonegate Road,  Box 2390, , Melfort, SK S0E 1A0</t>
  </si>
  <si>
    <t xml:space="preserve"> 0657</t>
  </si>
  <si>
    <t>5206 Highway 69 North, , Hanmer, ON P3P 1Z3</t>
  </si>
  <si>
    <t xml:space="preserve"> 0658</t>
  </si>
  <si>
    <t>J and J Cote Enterprises Ltd.</t>
  </si>
  <si>
    <t>480 Sarah Road, , Invermere, BC V0A 2K1</t>
  </si>
  <si>
    <t xml:space="preserve"> 0659</t>
  </si>
  <si>
    <t>4776 Bank Street, , Ottawa, ON K1T 3W7</t>
  </si>
  <si>
    <t xml:space="preserve"> 0660</t>
  </si>
  <si>
    <t>1050 Chemong  Road, , Peterborough, ON K9H 7S2</t>
  </si>
  <si>
    <t xml:space="preserve"> 0661</t>
  </si>
  <si>
    <t>M.R. Bauldic Enterprises Incorporated</t>
  </si>
  <si>
    <t>11628 8th Street, , Dawson Creek, BC V1G 4R7</t>
  </si>
  <si>
    <t xml:space="preserve"> 0664</t>
  </si>
  <si>
    <t>K.E.M. Richer Enterprises Inc.</t>
  </si>
  <si>
    <t>30 Lynden Road, , Brantford, ON N3R 8A4</t>
  </si>
  <si>
    <t xml:space="preserve"> 0665</t>
  </si>
  <si>
    <t>8238 Highway 3B, , Trail, BC V1R 4W4</t>
  </si>
  <si>
    <t xml:space="preserve"> 0667</t>
  </si>
  <si>
    <t>2913 48th Avenue, , Athabasca, AB T9S 1M9</t>
  </si>
  <si>
    <t xml:space="preserve"> 0671</t>
  </si>
  <si>
    <t>QuJaBr Merchandising Ltd.</t>
  </si>
  <si>
    <t>6607 50th Avenue, , Stettler, AB T0C 2L2</t>
  </si>
  <si>
    <t xml:space="preserve"> 0674</t>
  </si>
  <si>
    <t>656 Erb Street West, , Waterloo, ON N2T 2Z7</t>
  </si>
  <si>
    <t xml:space="preserve"> 0675</t>
  </si>
  <si>
    <t>10031 McLaughlin Rd., , Brampton, ON L7A 2X5</t>
  </si>
  <si>
    <t xml:space="preserve"> 0676</t>
  </si>
  <si>
    <t>J &amp; K Gamble Enterprises Ltd.</t>
  </si>
  <si>
    <t>6014 Currents Drive NW, , Edmonton, AB T6W 0L7</t>
  </si>
  <si>
    <t xml:space="preserve"> 0678</t>
  </si>
  <si>
    <t>7878 120th St. (Scott Road), , Surrey, BC V3W 3N2</t>
  </si>
  <si>
    <t xml:space="preserve"> 0682</t>
  </si>
  <si>
    <t>Gregorini Enterprises Inc.</t>
  </si>
  <si>
    <t>92 Water Street, P.O. Box 457, , Minden, ON K0M 2K0</t>
  </si>
  <si>
    <t xml:space="preserve"> 0686</t>
  </si>
  <si>
    <t>2000 Bl. Louis-Fréchette Local 300, , Nicolet,, QC J3T 1M9</t>
  </si>
  <si>
    <t xml:space="preserve"> 0687</t>
  </si>
  <si>
    <t>C. &amp; K. Campbell Enterprises Ltd</t>
  </si>
  <si>
    <t>1455 Innisfil Beach Road, , Innisfil, ON L9S 4B7</t>
  </si>
  <si>
    <t xml:space="preserve"> 0690</t>
  </si>
  <si>
    <t>544 Cure-Labelle Blvd, , Laval - Fabreville, QC H7P 2P4</t>
  </si>
  <si>
    <t xml:space="preserve"> 0691</t>
  </si>
  <si>
    <t>525 Pinewood Road, , Riverview, NB E1B 0K3</t>
  </si>
  <si>
    <t xml:space="preserve"> 0692</t>
  </si>
  <si>
    <t>Gestions Serge Guillemette Inc.</t>
  </si>
  <si>
    <t>1233 Autoroute Duplessis, , Ancienne Lorette, QC G2G 2B4</t>
  </si>
  <si>
    <t xml:space="preserve"> 0694</t>
  </si>
  <si>
    <t>1040 Division Street, , Kingston, ON K7K 0C3</t>
  </si>
  <si>
    <t xml:space="preserve"> 0695</t>
  </si>
  <si>
    <t>Meus Jones Holdings Inc</t>
  </si>
  <si>
    <t>4721 51st Street, PO Box 1140, , Whitecourt, AB T7S 1P1</t>
  </si>
  <si>
    <t xml:space="preserve"> 0696</t>
  </si>
  <si>
    <t>Wekking Enterprises Ltd.</t>
  </si>
  <si>
    <t>2761 Forksdale Avenue, , Merritt, BC V1K 1R9</t>
  </si>
  <si>
    <t xml:space="preserve"> 0697</t>
  </si>
  <si>
    <t>11720 Yonge St., , Richmond Hill, ON L4E 0K4</t>
  </si>
  <si>
    <t xml:space="preserve"> 0698</t>
  </si>
  <si>
    <t>5717 Main Street Unit 175, , Oliver, BC V0H 1T0</t>
  </si>
  <si>
    <t xml:space="preserve"> 0699</t>
  </si>
  <si>
    <t>101 Cornerstone 1500 Main St. Southwest, BOX 820, , Slave Lake, AB T0G 2A0</t>
  </si>
  <si>
    <t xml:space="preserve"> 0900</t>
  </si>
  <si>
    <t>3929 49th Avenue, , St. Paul, AB T0A 3A2</t>
  </si>
  <si>
    <t xml:space="preserve"> 0901</t>
  </si>
  <si>
    <t>G &amp; C Reddeman Investments Ltd.</t>
  </si>
  <si>
    <t>500 Vanier Avenue, , Labrador City, NL A2V 2W7</t>
  </si>
  <si>
    <t xml:space="preserve"> 0908</t>
  </si>
  <si>
    <t>MSGFROM DISTRIBUTION AND SALES LTD</t>
  </si>
  <si>
    <t>1 Gateway Boulevard, , High Level, AB T0H 1Z0</t>
  </si>
  <si>
    <t>0909</t>
  </si>
  <si>
    <t>CMJAGO SALES LTD</t>
  </si>
  <si>
    <t>1204 - 5th Street SE, , High River, AB T1V 1J2</t>
  </si>
  <si>
    <t>0910</t>
  </si>
  <si>
    <t>Building C - #200-4949 Canoe Pass Way, , Delta, BC V4M 0B2</t>
  </si>
  <si>
    <t>0911</t>
  </si>
  <si>
    <t>102- 19 Riedel Street, , Fort McMurray, AB T9H 3H8</t>
  </si>
  <si>
    <t>0912</t>
  </si>
  <si>
    <t>Hodgkinson-Kristof Incorporated</t>
  </si>
  <si>
    <t>230 Centennial Drive N, Box 100, , Martensville, SK S0K 2T0</t>
  </si>
  <si>
    <t xml:space="preserve"> 0915</t>
  </si>
  <si>
    <t>Dwayne Ouellet Holdings Ltd</t>
  </si>
  <si>
    <t>290 Prince William Drive, , Melville, SK S0A 2P0</t>
  </si>
  <si>
    <t xml:space="preserve"> 0916</t>
  </si>
  <si>
    <t>Marc Gaudreau Holding Inc.</t>
  </si>
  <si>
    <t>10 Woodlawn Rd, E, , Guelph, ON N1H 1G7</t>
  </si>
  <si>
    <t>0928</t>
  </si>
  <si>
    <t>7275 rue Sherbrooke Est- Suite 140, , Montréal, QC H1N 1E9</t>
  </si>
  <si>
    <t>0929</t>
  </si>
  <si>
    <t>1080 Grant Park, , Winnipeg, MB R3M 2A6</t>
  </si>
  <si>
    <t>0930</t>
  </si>
  <si>
    <t>S &amp; A Westgate Holdings Ltd</t>
  </si>
  <si>
    <t>Unit 201, 906 16th Ave SW, , Calgary, AB T2R 0T3</t>
  </si>
  <si>
    <t>0932</t>
  </si>
  <si>
    <t>10300 McDonald Park Road, , North Saanich, BC V8L 5X7</t>
  </si>
  <si>
    <t>0935</t>
  </si>
  <si>
    <t>3993 Cedar Hill Rd., , Victoria, BC V8N 4M9</t>
  </si>
  <si>
    <t>171 Ambassador Drive, Unit 5, , Mississauga, ON L5T 2J1</t>
  </si>
  <si>
    <t>Columns GU to GX are from the Policy numbering document from  PRODUCTION</t>
  </si>
  <si>
    <t>Insured name on bdx vs policy numbering document</t>
  </si>
  <si>
    <t>Col A on bdx vs col GX on policy numbering doc</t>
  </si>
  <si>
    <t>Total Client Premium</t>
  </si>
  <si>
    <t>Ensure that the first tab will always be called Premiums and Values&amp;Receipts</t>
  </si>
  <si>
    <t>Water Damage Deductible</t>
  </si>
  <si>
    <t>*****View the last row on the bdx, if there are totals, please remove them, they do not belong on the bdx and should not be uploaded.*****</t>
  </si>
  <si>
    <t>2004</t>
  </si>
  <si>
    <t>2002</t>
  </si>
  <si>
    <t>1997</t>
  </si>
  <si>
    <t>2016</t>
  </si>
  <si>
    <t>2007</t>
  </si>
  <si>
    <t>1989</t>
  </si>
  <si>
    <t>2005-2007</t>
  </si>
  <si>
    <t>2008</t>
  </si>
  <si>
    <t>2006</t>
  </si>
  <si>
    <t>2011</t>
  </si>
  <si>
    <t>1998</t>
  </si>
  <si>
    <t>1999</t>
  </si>
  <si>
    <t>2001</t>
  </si>
  <si>
    <t>2000</t>
  </si>
  <si>
    <t>1996</t>
  </si>
  <si>
    <t>2009</t>
  </si>
  <si>
    <t>1998/2001</t>
  </si>
  <si>
    <t>2002/2005/2007</t>
  </si>
  <si>
    <t>1992</t>
  </si>
  <si>
    <t>2015</t>
  </si>
  <si>
    <t>2014</t>
  </si>
  <si>
    <t>2007 IBM/2004</t>
  </si>
  <si>
    <t>2013</t>
  </si>
  <si>
    <t>2005</t>
  </si>
  <si>
    <t>1993</t>
  </si>
  <si>
    <t>2003</t>
  </si>
  <si>
    <t>1995</t>
  </si>
  <si>
    <t>1995/2005</t>
  </si>
  <si>
    <t>2005/2007</t>
  </si>
  <si>
    <t>200</t>
  </si>
  <si>
    <t>2012</t>
  </si>
  <si>
    <t>1994</t>
  </si>
  <si>
    <t>1996/2007</t>
  </si>
  <si>
    <t>2010</t>
  </si>
  <si>
    <t>1993/1996</t>
  </si>
  <si>
    <t>Leased</t>
  </si>
  <si>
    <t>leased</t>
  </si>
  <si>
    <t>Adding formulas to the columns</t>
  </si>
  <si>
    <t>Cleansing the data</t>
  </si>
  <si>
    <t>Cleansing edits that were made to the CTDA bdx</t>
  </si>
  <si>
    <t>Match the Broker policy # and store # from last year's bdx to the broker policy # and store # for the current term. Both the broker policy # and the store # will be tied together. If there is a match between these values and the customer name is the same, this is a true renewal. If there is not a match with the insured name, then these would be considered new business. This will need to be verified with the UW to confirm if this is the case and if true and if so, steps below will need to be taken to change these records to new business.</t>
  </si>
  <si>
    <t>Adding the Security and Privacy coverage to the bdx</t>
  </si>
  <si>
    <t xml:space="preserve">The Security &amp; Privacy policies will need to be added to the bdx. Copy all the P&amp;C policies starting with row 5 all the way to the bottom of the list and copy columns A to Z and paste them right after the last row with data. For example, if the last row of data is on row 509, copy from rows 5 through to 509 and from columsn A to Z and paste the data on row 510 in column A. </t>
  </si>
  <si>
    <t>The following chnages need to be made for the Security and Privacy records:
-Column A - for all the rows from 510 and above, the broker certifcate number needs to be change from CT0001 to SN0001, so all the newly copied records from row 510 above need to have the first two characters changed from CT to SN.
-Column C - Line of Business,for all the rows from 510 and above should be changed to LOB Security
-Column D - Store # -for all the rows from 510 and above should have the corresponding store #s with the broker certificate number, last year's bdx can help with identifying the correct values.
-Column FO - Sec&amp;Pr Prem, for all the rows from 510 and above, enter in $45 for all these rows.</t>
  </si>
  <si>
    <t>In column CU - Prm Subtotal Sous-total Property, make this a formula because if the values do not add up, there will be an error on the upload template. This should be a formula =AN5+AR5+AU5+AY5 which is the Total Property Premium of Buisiness Interruption Premium, Equipment Premium, Stock Premium and Contents' Premium. Drag down the entire column.</t>
  </si>
  <si>
    <t>Ensure that the Store # and broker certifcate number on the bdx match the store number and broker certificate number on the policy numbering document. The concatention of the two values on the policy numbering document is what determines whether a new policy number will be created or whether it will retrieve the existing renewal policy number. Ensure that the store # on the bdx is exactly what is in the policy numbering document because if it is not the exact same number or format, it will not match and it will not locate or assign the correct policy number. For example, 0001 is formatted as a text field and it should locate and find the correct policy number for if it appears as 1 and not 0001, the correct policy number will not be found and this is especially important for renewal records.</t>
  </si>
  <si>
    <t>Verification of the renewal records</t>
  </si>
  <si>
    <t>Refer to the previous year's bdx, take a copy of these columns: the broker certifcate #, the store #, the LOB, and the Insured name and copy these columns onto the new bdx, and compare the exact same columns as on the current bdx.</t>
  </si>
  <si>
    <t>If the broker certifiate # and store # and insured name are all the same, then these records are all true renewals, and these policies can be uploaded with the transaction type of Renewal.</t>
  </si>
  <si>
    <t>If the broker certifcate # and store # and insured names do not match, then these need to be verified to see if they are new business. Likely these will all be new business records, so the transaction type would need to be changed to New. ***Need to confirm with the UW before making these changes.******</t>
  </si>
  <si>
    <t>Preparing the Policy numbering document for the New Business Records</t>
  </si>
  <si>
    <t>If the records have been indeed idetified as new business, the following needs to be completed:
-Change the transaction type to New Business (remove the current Renewal value)
-In the Policy Numbering document, all the store #s with the old insured name will need to be canceled. All the new insured names on the current bdx will be assigned new policy numbers based on the broker policy # and the store #. Whatever is listed on the current bdx will be the new insureds and will be automatically assigned a new policy number.</t>
  </si>
  <si>
    <t>Total Liability amount deductied 88200</t>
  </si>
  <si>
    <t>Amount deducted from Crime premium $22,680</t>
  </si>
  <si>
    <t>Total Liability amount deductied 67,200 (row 5 to 389, so that is 384 rows)</t>
  </si>
  <si>
    <t>Total Liability amount deductied 21000  (row 5 to 124, so that is 120 rows)</t>
  </si>
  <si>
    <t>Comparison summary</t>
  </si>
  <si>
    <t>Sum of the two files to be uploaded, Renewals and Need to confirm which are the new business records.</t>
  </si>
  <si>
    <t>In column FL - P&amp;C Total Premium (Excluding Umbrella), make this a formula because  if the values do not add up, there will be an error on the upload template. This should be the formula =CU5+DT5+EL5 which is the Total P&amp;C Premium of Total Property Premium + CGL Premium +Crime Premium. Drag down the entire column. Take a copy of the original values and paste them in the CGL and Crime values' tab.</t>
  </si>
  <si>
    <t>A new column called Total Client Premium needs to be added to idenitry the P&amp;C and Security &amp; Privacy Premiums. This new column will be column GN and this formula will be =FL5+FO5 which is the sum of the Total P&amp;C Premium + Security &amp; Privacy Premium. Drag down the entire column. Take a copy of the original values and paste them in the CGL and Crime values' tab.</t>
  </si>
  <si>
    <t>Difference of $4</t>
  </si>
  <si>
    <t>New</t>
  </si>
  <si>
    <t>OK</t>
  </si>
  <si>
    <t>8863251 old</t>
  </si>
  <si>
    <t>8865098 old</t>
  </si>
  <si>
    <t>CTF001</t>
  </si>
  <si>
    <t>Boogie &amp; Bean Holdings Inc. Feb 17</t>
  </si>
  <si>
    <t>CTF002</t>
  </si>
  <si>
    <t>A.J. Ersser Holdings Ltd. Feb 17</t>
  </si>
  <si>
    <t>SNF001</t>
  </si>
  <si>
    <t>SNF002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</si>
</sst>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43" formatCode="_(* #,##0.00_);_(* \(#,##0.00\);_(* &quot;-&quot;??_);_(@_)"/>
    <numFmt numFmtId="164" formatCode="[$-409]d\-mmm\-yyyy;@"/>
    <numFmt numFmtId="165" formatCode="00000"/>
    <numFmt numFmtId="166" formatCode="&quot;$&quot;#,##0"/>
  </numFmts>
  <fonts count="25">
    <font>
      <sz val="11"/>
      <color theme="1"/>
      <name val="Calibri"/>
      <family val="2"/>
      <scheme val="minor"/>
    </font>
    <font>
      <sz val="12"/>
      <name val="Arial MT"/>
    </font>
    <font>
      <sz val="11"/>
      <name val="Calibri"/>
      <family val="2"/>
    </font>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b/>
      <sz val="11"/>
      <name val="Calibri"/>
      <family val="2"/>
      <scheme val="minor"/>
    </font>
    <font>
      <b/>
      <sz val="20"/>
      <color theme="1"/>
      <name val="Calibri"/>
      <family val="2"/>
      <scheme val="minor"/>
    </font>
    <font>
      <b/>
      <sz val="12"/>
      <color theme="1"/>
      <name val="Calibri"/>
      <family val="2"/>
      <scheme val="minor"/>
    </font>
    <font>
      <sz val="8"/>
      <name val="Calibri"/>
      <family val="2"/>
      <scheme val="minor"/>
    </font>
    <font>
      <b/>
      <sz val="10"/>
      <name val="Arial"/>
      <family val="2"/>
    </font>
    <font>
      <sz val="10"/>
      <name val="Arial"/>
      <family val="2"/>
    </font>
    <font>
      <b/>
      <sz val="10"/>
      <color rgb="FFFF0000"/>
      <name val="Arial"/>
      <family val="2"/>
    </font>
    <font>
      <b/>
      <sz val="10"/>
      <color theme="1"/>
      <name val="Arial"/>
      <family val="2"/>
    </font>
    <font>
      <sz val="10"/>
      <color theme="1"/>
      <name val="Arial"/>
      <family val="2"/>
    </font>
    <font>
      <sz val="10"/>
      <color indexed="8"/>
      <name val="Arial"/>
      <family val="2"/>
    </font>
    <font>
      <sz val="11"/>
      <color theme="1"/>
      <name val="Calibri"/>
      <family val="2"/>
    </font>
    <font>
      <sz val="11"/>
      <color rgb="FF000000"/>
      <name val="Calibri"/>
      <family val="2"/>
    </font>
    <font>
      <sz val="10"/>
      <color theme="1"/>
      <name val="Tahoma"/>
      <family val="2"/>
    </font>
    <font>
      <sz val="11"/>
      <name val="Calibri"/>
      <family val="2"/>
      <scheme val="minor"/>
    </font>
    <font>
      <sz val="12"/>
      <color theme="1"/>
      <name val="Calibri"/>
      <family val="2"/>
      <scheme val="minor"/>
    </font>
    <font>
      <sz val="11"/>
      <color rgb="FF333A3F"/>
      <name val="Calibri"/>
      <family val="2"/>
      <scheme val="minor"/>
    </font>
    <font>
      <sz val="10"/>
      <color rgb="FF333A3F"/>
      <name val="Arial"/>
      <family val="2"/>
    </font>
    <font>
      <sz val="22"/>
      <color theme="1"/>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rgb="FF0070C0"/>
        <bgColor indexed="64"/>
      </patternFill>
    </fill>
    <fill>
      <patternFill patternType="solid">
        <fgColor theme="9" tint="0.59999389629810485"/>
        <bgColor indexed="64"/>
      </patternFill>
    </fill>
    <fill>
      <patternFill patternType="solid">
        <fgColor theme="0"/>
        <bgColor indexed="64"/>
      </patternFill>
    </fill>
    <fill>
      <patternFill patternType="solid">
        <fgColor rgb="FF00B050"/>
        <bgColor indexed="64"/>
      </patternFill>
    </fill>
    <fill>
      <patternFill patternType="solid">
        <fgColor rgb="FF00FFFF"/>
        <bgColor indexed="64"/>
      </patternFill>
    </fill>
    <fill>
      <patternFill patternType="solid">
        <fgColor rgb="FF7030A0"/>
        <bgColor indexed="64"/>
      </patternFill>
    </fill>
    <fill>
      <patternFill patternType="solid">
        <fgColor rgb="FF00B0F0"/>
        <bgColor indexed="64"/>
      </patternFill>
    </fill>
    <fill>
      <patternFill patternType="solid">
        <fgColor rgb="FFFFC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4">
    <xf numFmtId="0" fontId="0" fillId="0" borderId="0"/>
    <xf numFmtId="43" fontId="3" fillId="0" borderId="0" applyFont="0" applyFill="0" applyBorder="0" applyAlignment="0" applyProtection="0"/>
    <xf numFmtId="37" fontId="1" fillId="0" borderId="0"/>
    <xf numFmtId="37" fontId="1" fillId="0" borderId="0"/>
    <xf numFmtId="37" fontId="1" fillId="0" borderId="0"/>
    <xf numFmtId="37" fontId="1" fillId="0" borderId="0"/>
    <xf numFmtId="37" fontId="1" fillId="0" borderId="0"/>
    <xf numFmtId="37" fontId="1" fillId="0" borderId="0"/>
    <xf numFmtId="37" fontId="1" fillId="0" borderId="0"/>
    <xf numFmtId="0" fontId="2" fillId="0" borderId="0"/>
    <xf numFmtId="0" fontId="2" fillId="0" borderId="0"/>
    <xf numFmtId="0" fontId="2" fillId="0" borderId="0"/>
    <xf numFmtId="37" fontId="1" fillId="0" borderId="0"/>
    <xf numFmtId="9" fontId="3" fillId="0" borderId="0" applyFont="0" applyFill="0" applyBorder="0" applyAlignment="0" applyProtection="0"/>
  </cellStyleXfs>
  <cellXfs count="141">
    <xf numFmtId="0" fontId="0" fillId="0" borderId="0" xfId="0"/>
    <xf numFmtId="0" fontId="5" fillId="2" borderId="1" xfId="0" applyFont="1" applyFill="1" applyBorder="1" applyAlignment="1">
      <alignment horizontal="left" wrapText="1"/>
    </xf>
    <xf numFmtId="0" fontId="5" fillId="3" borderId="1" xfId="0" applyFont="1" applyFill="1" applyBorder="1" applyAlignment="1">
      <alignment horizontal="center" wrapText="1"/>
    </xf>
    <xf numFmtId="1" fontId="6" fillId="4" borderId="2" xfId="1" applyNumberFormat="1" applyFont="1" applyFill="1" applyBorder="1" applyAlignment="1">
      <alignment vertical="top"/>
    </xf>
    <xf numFmtId="0" fontId="5" fillId="3" borderId="1" xfId="0" applyFont="1" applyFill="1" applyBorder="1" applyAlignment="1">
      <alignment wrapText="1"/>
    </xf>
    <xf numFmtId="0" fontId="0" fillId="0" borderId="0" xfId="0" applyAlignment="1">
      <alignment wrapText="1"/>
    </xf>
    <xf numFmtId="0" fontId="0" fillId="0" borderId="0" xfId="0" applyAlignment="1">
      <alignment horizontal="left"/>
    </xf>
    <xf numFmtId="1" fontId="8" fillId="4" borderId="0" xfId="1" applyNumberFormat="1" applyFont="1" applyFill="1" applyBorder="1" applyAlignment="1">
      <alignment horizontal="left" vertical="top"/>
    </xf>
    <xf numFmtId="1" fontId="6" fillId="4" borderId="0" xfId="1" applyNumberFormat="1" applyFont="1" applyFill="1" applyBorder="1" applyAlignment="1">
      <alignment horizontal="left" vertical="top"/>
    </xf>
    <xf numFmtId="1" fontId="8" fillId="4" borderId="3" xfId="1" applyNumberFormat="1" applyFont="1" applyFill="1" applyBorder="1" applyAlignment="1">
      <alignment vertical="top"/>
    </xf>
    <xf numFmtId="1" fontId="8" fillId="4" borderId="0" xfId="1" applyNumberFormat="1" applyFont="1" applyFill="1" applyBorder="1" applyAlignment="1">
      <alignment vertical="top"/>
    </xf>
    <xf numFmtId="4" fontId="8" fillId="4" borderId="0" xfId="1" applyNumberFormat="1" applyFont="1" applyFill="1" applyBorder="1" applyAlignment="1">
      <alignment horizontal="right" vertical="top"/>
    </xf>
    <xf numFmtId="4" fontId="6" fillId="4" borderId="0" xfId="1" applyNumberFormat="1" applyFont="1" applyFill="1" applyBorder="1" applyAlignment="1">
      <alignment horizontal="right" vertical="top"/>
    </xf>
    <xf numFmtId="4" fontId="0" fillId="0" borderId="0" xfId="0" applyNumberFormat="1" applyAlignment="1">
      <alignment horizontal="right"/>
    </xf>
    <xf numFmtId="3" fontId="8" fillId="4" borderId="0" xfId="1" applyNumberFormat="1" applyFont="1" applyFill="1" applyBorder="1" applyAlignment="1">
      <alignment horizontal="right" vertical="top"/>
    </xf>
    <xf numFmtId="3" fontId="6" fillId="4" borderId="0" xfId="1" applyNumberFormat="1" applyFont="1" applyFill="1" applyBorder="1" applyAlignment="1">
      <alignment horizontal="right" vertical="top"/>
    </xf>
    <xf numFmtId="3" fontId="0" fillId="0" borderId="0" xfId="0" applyNumberFormat="1" applyAlignment="1">
      <alignment horizontal="right"/>
    </xf>
    <xf numFmtId="1" fontId="6" fillId="4" borderId="0" xfId="1" applyNumberFormat="1" applyFont="1" applyFill="1" applyBorder="1" applyAlignment="1">
      <alignment vertical="top"/>
    </xf>
    <xf numFmtId="1" fontId="0" fillId="0" borderId="0" xfId="0" applyNumberFormat="1" applyAlignment="1">
      <alignment horizontal="left"/>
    </xf>
    <xf numFmtId="1" fontId="0" fillId="0" borderId="0" xfId="0" applyNumberFormat="1"/>
    <xf numFmtId="1" fontId="5" fillId="3" borderId="1" xfId="0" applyNumberFormat="1" applyFont="1" applyFill="1" applyBorder="1" applyAlignment="1">
      <alignment wrapText="1"/>
    </xf>
    <xf numFmtId="1" fontId="9" fillId="4" borderId="0" xfId="1" applyNumberFormat="1" applyFont="1" applyFill="1" applyBorder="1" applyAlignment="1">
      <alignment horizontal="left" vertical="top" wrapText="1"/>
    </xf>
    <xf numFmtId="3" fontId="8" fillId="4" borderId="0" xfId="1" applyNumberFormat="1" applyFont="1" applyFill="1" applyBorder="1" applyAlignment="1">
      <alignment horizontal="left" vertical="top"/>
    </xf>
    <xf numFmtId="3" fontId="6" fillId="4" borderId="0" xfId="1" applyNumberFormat="1" applyFont="1" applyFill="1" applyBorder="1" applyAlignment="1">
      <alignment horizontal="left" vertical="top"/>
    </xf>
    <xf numFmtId="3" fontId="0" fillId="0" borderId="0" xfId="0" applyNumberFormat="1"/>
    <xf numFmtId="0" fontId="0" fillId="0" borderId="0" xfId="0" applyAlignment="1">
      <alignment horizontal="center"/>
    </xf>
    <xf numFmtId="0" fontId="0" fillId="0" borderId="0" xfId="0" applyAlignment="1">
      <alignment horizontal="right"/>
    </xf>
    <xf numFmtId="1" fontId="0" fillId="0" borderId="0" xfId="0" applyNumberFormat="1" applyAlignment="1">
      <alignment horizontal="right"/>
    </xf>
    <xf numFmtId="3" fontId="9" fillId="4" borderId="0" xfId="1" applyNumberFormat="1" applyFont="1" applyFill="1" applyBorder="1" applyAlignment="1">
      <alignment horizontal="left" vertical="top" wrapText="1"/>
    </xf>
    <xf numFmtId="164" fontId="8" fillId="4" borderId="0" xfId="1" applyNumberFormat="1" applyFont="1" applyFill="1" applyBorder="1" applyAlignment="1">
      <alignment horizontal="left" vertical="top"/>
    </xf>
    <xf numFmtId="164" fontId="6" fillId="4" borderId="0" xfId="1" applyNumberFormat="1" applyFont="1" applyFill="1" applyBorder="1" applyAlignment="1">
      <alignment horizontal="left" vertical="top"/>
    </xf>
    <xf numFmtId="164" fontId="0" fillId="0" borderId="0" xfId="0" applyNumberFormat="1" applyAlignment="1">
      <alignment horizontal="right"/>
    </xf>
    <xf numFmtId="164" fontId="0" fillId="0" borderId="0" xfId="0" applyNumberFormat="1"/>
    <xf numFmtId="3" fontId="5" fillId="3" borderId="1" xfId="0" applyNumberFormat="1" applyFont="1" applyFill="1" applyBorder="1" applyAlignment="1">
      <alignment horizontal="center" wrapText="1"/>
    </xf>
    <xf numFmtId="0" fontId="5" fillId="2" borderId="1" xfId="0" applyFont="1" applyFill="1" applyBorder="1" applyAlignment="1">
      <alignment wrapText="1"/>
    </xf>
    <xf numFmtId="0" fontId="5" fillId="5" borderId="1" xfId="0" applyFont="1" applyFill="1" applyBorder="1" applyAlignment="1">
      <alignment wrapText="1"/>
    </xf>
    <xf numFmtId="164" fontId="5" fillId="2" borderId="1" xfId="0" applyNumberFormat="1" applyFont="1" applyFill="1" applyBorder="1" applyAlignment="1">
      <alignment wrapText="1"/>
    </xf>
    <xf numFmtId="0" fontId="5" fillId="5" borderId="1" xfId="0" applyFont="1" applyFill="1" applyBorder="1" applyAlignment="1">
      <alignment horizontal="left" wrapText="1"/>
    </xf>
    <xf numFmtId="1" fontId="5" fillId="2" borderId="1" xfId="0" applyNumberFormat="1" applyFont="1" applyFill="1" applyBorder="1" applyAlignment="1">
      <alignment wrapText="1"/>
    </xf>
    <xf numFmtId="1" fontId="5" fillId="6" borderId="1" xfId="0" applyNumberFormat="1" applyFont="1" applyFill="1" applyBorder="1" applyAlignment="1">
      <alignment wrapText="1"/>
    </xf>
    <xf numFmtId="0" fontId="5" fillId="7" borderId="1" xfId="0" applyFont="1" applyFill="1" applyBorder="1" applyAlignment="1">
      <alignment wrapText="1"/>
    </xf>
    <xf numFmtId="3" fontId="5" fillId="7" borderId="1" xfId="0" applyNumberFormat="1" applyFont="1" applyFill="1" applyBorder="1" applyAlignment="1">
      <alignment wrapText="1"/>
    </xf>
    <xf numFmtId="3" fontId="5" fillId="8" borderId="1" xfId="0" applyNumberFormat="1" applyFont="1" applyFill="1" applyBorder="1" applyAlignment="1">
      <alignment horizontal="center" wrapText="1"/>
    </xf>
    <xf numFmtId="0" fontId="5" fillId="8" borderId="1" xfId="0" applyFont="1" applyFill="1" applyBorder="1" applyAlignment="1">
      <alignment horizontal="center" wrapText="1"/>
    </xf>
    <xf numFmtId="0" fontId="5" fillId="7" borderId="1" xfId="0" applyFont="1" applyFill="1" applyBorder="1" applyAlignment="1">
      <alignment horizontal="center" wrapText="1"/>
    </xf>
    <xf numFmtId="3" fontId="5" fillId="7" borderId="1" xfId="0" applyNumberFormat="1" applyFont="1" applyFill="1" applyBorder="1" applyAlignment="1">
      <alignment horizontal="center" wrapText="1"/>
    </xf>
    <xf numFmtId="4" fontId="5" fillId="3" borderId="1" xfId="0" applyNumberFormat="1" applyFont="1" applyFill="1" applyBorder="1" applyAlignment="1">
      <alignment horizontal="center" wrapText="1"/>
    </xf>
    <xf numFmtId="3" fontId="5" fillId="9" borderId="1" xfId="0" applyNumberFormat="1" applyFont="1" applyFill="1" applyBorder="1" applyAlignment="1">
      <alignment horizontal="center" wrapText="1"/>
    </xf>
    <xf numFmtId="0" fontId="5" fillId="6" borderId="1" xfId="0" applyFont="1" applyFill="1" applyBorder="1" applyAlignment="1">
      <alignment horizontal="center" wrapText="1"/>
    </xf>
    <xf numFmtId="3" fontId="4" fillId="10" borderId="1" xfId="0" applyNumberFormat="1" applyFont="1" applyFill="1" applyBorder="1" applyAlignment="1">
      <alignment horizontal="center" wrapText="1"/>
    </xf>
    <xf numFmtId="3" fontId="5" fillId="11" borderId="1" xfId="0" applyNumberFormat="1" applyFont="1" applyFill="1" applyBorder="1" applyAlignment="1">
      <alignment horizontal="center" wrapText="1"/>
    </xf>
    <xf numFmtId="0" fontId="5" fillId="3" borderId="1" xfId="0" applyFont="1" applyFill="1" applyBorder="1" applyAlignment="1">
      <alignment horizontal="left" wrapText="1"/>
    </xf>
    <xf numFmtId="164" fontId="5" fillId="3" borderId="1" xfId="0" applyNumberFormat="1" applyFont="1" applyFill="1" applyBorder="1" applyAlignment="1">
      <alignment horizontal="center" wrapText="1"/>
    </xf>
    <xf numFmtId="3" fontId="7" fillId="2" borderId="1" xfId="0" applyNumberFormat="1" applyFont="1" applyFill="1" applyBorder="1" applyAlignment="1">
      <alignment horizontal="center" wrapText="1"/>
    </xf>
    <xf numFmtId="0" fontId="7" fillId="3" borderId="1" xfId="0" applyFont="1" applyFill="1" applyBorder="1" applyAlignment="1">
      <alignment wrapText="1"/>
    </xf>
    <xf numFmtId="0" fontId="5" fillId="11" borderId="1" xfId="0" applyFont="1" applyFill="1" applyBorder="1" applyAlignment="1">
      <alignment wrapText="1"/>
    </xf>
    <xf numFmtId="3" fontId="0" fillId="0" borderId="0" xfId="0" applyNumberFormat="1" applyAlignment="1">
      <alignment horizontal="left"/>
    </xf>
    <xf numFmtId="9" fontId="3" fillId="0" borderId="0" xfId="13" applyFont="1" applyAlignment="1">
      <alignment horizontal="right"/>
    </xf>
    <xf numFmtId="0" fontId="5" fillId="0" borderId="0" xfId="0" applyFont="1"/>
    <xf numFmtId="164" fontId="5" fillId="0" borderId="0" xfId="0" applyNumberFormat="1" applyFont="1"/>
    <xf numFmtId="1" fontId="5" fillId="0" borderId="0" xfId="0" applyNumberFormat="1" applyFont="1"/>
    <xf numFmtId="3" fontId="5" fillId="0" borderId="0" xfId="0" applyNumberFormat="1" applyFont="1"/>
    <xf numFmtId="3" fontId="5" fillId="0" borderId="0" xfId="0" applyNumberFormat="1" applyFont="1" applyAlignment="1">
      <alignment horizontal="right"/>
    </xf>
    <xf numFmtId="4" fontId="5" fillId="0" borderId="0" xfId="0" applyNumberFormat="1" applyFont="1" applyAlignment="1">
      <alignment horizontal="right"/>
    </xf>
    <xf numFmtId="3" fontId="11" fillId="0" borderId="0" xfId="0" applyNumberFormat="1" applyFont="1" applyAlignment="1">
      <alignment horizontal="center" vertical="center"/>
    </xf>
    <xf numFmtId="3" fontId="12" fillId="0" borderId="0" xfId="0" applyNumberFormat="1" applyFont="1" applyAlignment="1">
      <alignment vertical="center"/>
    </xf>
    <xf numFmtId="0" fontId="11" fillId="0" borderId="0" xfId="0" applyFont="1" applyAlignment="1">
      <alignment horizontal="center" vertical="center"/>
    </xf>
    <xf numFmtId="8" fontId="13" fillId="0" borderId="4" xfId="0" applyNumberFormat="1" applyFont="1" applyBorder="1" applyAlignment="1">
      <alignment horizontal="center" vertical="center" wrapText="1"/>
    </xf>
    <xf numFmtId="0" fontId="13" fillId="0" borderId="5" xfId="0" applyFont="1" applyBorder="1" applyAlignment="1">
      <alignment horizontal="center" vertical="center" wrapText="1"/>
    </xf>
    <xf numFmtId="8" fontId="13" fillId="0" borderId="5" xfId="0" applyNumberFormat="1" applyFont="1" applyBorder="1" applyAlignment="1">
      <alignment horizontal="center" vertical="center" wrapText="1"/>
    </xf>
    <xf numFmtId="8" fontId="13" fillId="0" borderId="6" xfId="0" applyNumberFormat="1" applyFont="1" applyBorder="1" applyAlignment="1">
      <alignment horizontal="center" vertical="center" wrapText="1"/>
    </xf>
    <xf numFmtId="0" fontId="14" fillId="0" borderId="4" xfId="0" applyFont="1" applyBorder="1" applyAlignment="1">
      <alignment horizontal="center" vertical="center" wrapText="1"/>
    </xf>
    <xf numFmtId="3" fontId="12" fillId="0" borderId="7" xfId="0" applyNumberFormat="1" applyFont="1" applyBorder="1" applyAlignment="1">
      <alignment horizontal="center" vertical="center"/>
    </xf>
    <xf numFmtId="0" fontId="0" fillId="0" borderId="7" xfId="0" applyBorder="1"/>
    <xf numFmtId="0" fontId="15" fillId="0" borderId="7" xfId="0" applyFont="1" applyBorder="1" applyAlignment="1">
      <alignment horizontal="center" vertical="center"/>
    </xf>
    <xf numFmtId="3" fontId="12" fillId="0" borderId="7" xfId="0" applyNumberFormat="1" applyFont="1" applyBorder="1" applyAlignment="1">
      <alignment vertical="center"/>
    </xf>
    <xf numFmtId="3" fontId="12" fillId="0" borderId="1" xfId="0" applyNumberFormat="1" applyFont="1" applyBorder="1" applyAlignment="1">
      <alignment horizontal="center" vertical="center"/>
    </xf>
    <xf numFmtId="0" fontId="0" fillId="0" borderId="1" xfId="0" applyBorder="1"/>
    <xf numFmtId="0" fontId="15" fillId="0" borderId="1" xfId="0" applyFont="1" applyBorder="1" applyAlignment="1">
      <alignment horizontal="center" vertical="center"/>
    </xf>
    <xf numFmtId="3" fontId="12" fillId="0" borderId="1" xfId="0" applyNumberFormat="1" applyFont="1" applyBorder="1" applyAlignment="1">
      <alignment vertical="center"/>
    </xf>
    <xf numFmtId="0" fontId="12" fillId="12" borderId="8" xfId="0" quotePrefix="1" applyFont="1" applyFill="1" applyBorder="1" applyAlignment="1">
      <alignment horizontal="center"/>
    </xf>
    <xf numFmtId="0" fontId="15" fillId="0" borderId="1" xfId="0" applyFont="1" applyBorder="1"/>
    <xf numFmtId="0" fontId="12" fillId="0" borderId="1" xfId="0" applyFont="1" applyBorder="1" applyAlignment="1">
      <alignment horizontal="center"/>
    </xf>
    <xf numFmtId="0" fontId="12" fillId="12" borderId="9" xfId="0" quotePrefix="1" applyFont="1" applyFill="1" applyBorder="1" applyAlignment="1">
      <alignment horizontal="center"/>
    </xf>
    <xf numFmtId="0" fontId="12" fillId="0" borderId="9" xfId="0" quotePrefix="1" applyFont="1" applyBorder="1" applyAlignment="1">
      <alignment horizontal="center"/>
    </xf>
    <xf numFmtId="8" fontId="16" fillId="12" borderId="9" xfId="0" applyNumberFormat="1" applyFont="1" applyFill="1" applyBorder="1" applyAlignment="1">
      <alignment horizontal="center" vertical="center"/>
    </xf>
    <xf numFmtId="6" fontId="16" fillId="12" borderId="9" xfId="0" applyNumberFormat="1" applyFont="1" applyFill="1" applyBorder="1" applyAlignment="1">
      <alignment horizontal="center" vertical="center"/>
    </xf>
    <xf numFmtId="0" fontId="12" fillId="12" borderId="9" xfId="0" applyFont="1" applyFill="1" applyBorder="1" applyAlignment="1">
      <alignment horizontal="center"/>
    </xf>
    <xf numFmtId="3" fontId="12" fillId="12" borderId="9" xfId="0" applyNumberFormat="1" applyFont="1" applyFill="1" applyBorder="1" applyAlignment="1">
      <alignment horizontal="center" vertical="center"/>
    </xf>
    <xf numFmtId="0" fontId="0" fillId="13" borderId="0" xfId="0" applyFill="1"/>
    <xf numFmtId="164" fontId="0" fillId="13" borderId="0" xfId="0" applyNumberFormat="1" applyFill="1"/>
    <xf numFmtId="1" fontId="0" fillId="13" borderId="0" xfId="0" applyNumberFormat="1" applyFill="1"/>
    <xf numFmtId="3" fontId="0" fillId="13" borderId="0" xfId="0" applyNumberFormat="1" applyFill="1"/>
    <xf numFmtId="3" fontId="0" fillId="13" borderId="0" xfId="0" applyNumberFormat="1" applyFill="1" applyAlignment="1">
      <alignment horizontal="right"/>
    </xf>
    <xf numFmtId="4" fontId="0" fillId="13" borderId="0" xfId="0" applyNumberFormat="1" applyFill="1" applyAlignment="1">
      <alignment horizontal="right"/>
    </xf>
    <xf numFmtId="3" fontId="0" fillId="14" borderId="0" xfId="0" applyNumberFormat="1" applyFill="1" applyAlignment="1">
      <alignment horizontal="right"/>
    </xf>
    <xf numFmtId="0" fontId="0" fillId="14" borderId="0" xfId="0" applyFill="1"/>
    <xf numFmtId="1" fontId="0" fillId="14" borderId="0" xfId="0" applyNumberFormat="1" applyFill="1" applyAlignment="1">
      <alignment horizontal="left"/>
    </xf>
    <xf numFmtId="3" fontId="6" fillId="4" borderId="0" xfId="1" applyNumberFormat="1" applyFont="1" applyFill="1" applyBorder="1" applyAlignment="1">
      <alignment horizontal="right" vertical="top" wrapText="1"/>
    </xf>
    <xf numFmtId="3" fontId="5" fillId="15" borderId="0" xfId="0" applyNumberFormat="1" applyFont="1" applyFill="1" applyAlignment="1">
      <alignment horizontal="right"/>
    </xf>
    <xf numFmtId="3" fontId="5" fillId="15" borderId="0" xfId="0" applyNumberFormat="1" applyFont="1" applyFill="1"/>
    <xf numFmtId="165" fontId="0" fillId="0" borderId="1" xfId="0" applyNumberFormat="1" applyBorder="1"/>
    <xf numFmtId="0" fontId="0" fillId="0" borderId="1" xfId="0" applyBorder="1" applyAlignment="1">
      <alignment vertical="center"/>
    </xf>
    <xf numFmtId="0" fontId="17" fillId="0" borderId="1" xfId="0" applyFont="1" applyBorder="1"/>
    <xf numFmtId="0" fontId="9" fillId="0" borderId="1" xfId="0" applyFont="1" applyBorder="1" applyAlignment="1">
      <alignment horizontal="center" wrapText="1"/>
    </xf>
    <xf numFmtId="0" fontId="9" fillId="0" borderId="1" xfId="0" applyFont="1" applyBorder="1" applyAlignment="1">
      <alignment horizontal="center"/>
    </xf>
    <xf numFmtId="0" fontId="18" fillId="0" borderId="1" xfId="0" applyFont="1" applyBorder="1" applyAlignment="1">
      <alignment vertical="center"/>
    </xf>
    <xf numFmtId="0" fontId="19" fillId="0" borderId="1" xfId="0" applyFont="1" applyBorder="1" applyAlignment="1">
      <alignment vertical="center"/>
    </xf>
    <xf numFmtId="0" fontId="19" fillId="0" borderId="1" xfId="0" applyFont="1" applyBorder="1"/>
    <xf numFmtId="0" fontId="20" fillId="0" borderId="1" xfId="0" applyFont="1" applyBorder="1"/>
    <xf numFmtId="0" fontId="21" fillId="0" borderId="1" xfId="0" applyFont="1" applyBorder="1"/>
    <xf numFmtId="0" fontId="21" fillId="0" borderId="0" xfId="0" applyFont="1"/>
    <xf numFmtId="0" fontId="22" fillId="0" borderId="1" xfId="0" applyFont="1" applyBorder="1"/>
    <xf numFmtId="0" fontId="23" fillId="0" borderId="1" xfId="0" applyFont="1" applyBorder="1"/>
    <xf numFmtId="0" fontId="5" fillId="0" borderId="1" xfId="0" applyFont="1" applyBorder="1"/>
    <xf numFmtId="0" fontId="0" fillId="0" borderId="0" xfId="0" applyAlignment="1">
      <alignment horizontal="left" vertical="center"/>
    </xf>
    <xf numFmtId="0" fontId="0" fillId="0" borderId="1" xfId="0" applyBorder="1" applyAlignment="1">
      <alignment horizontal="left"/>
    </xf>
    <xf numFmtId="0" fontId="0" fillId="0" borderId="1" xfId="0" applyBorder="1" applyAlignment="1">
      <alignment horizontal="left" vertical="center"/>
    </xf>
    <xf numFmtId="0" fontId="0" fillId="16" borderId="0" xfId="0" applyFill="1"/>
    <xf numFmtId="0" fontId="9" fillId="0" borderId="0" xfId="0" applyFont="1" applyAlignment="1">
      <alignment horizontal="center" wrapText="1"/>
    </xf>
    <xf numFmtId="0" fontId="9" fillId="0" borderId="3" xfId="0" applyFont="1" applyBorder="1" applyAlignment="1">
      <alignment horizontal="center" wrapText="1"/>
    </xf>
    <xf numFmtId="0" fontId="0" fillId="16" borderId="1" xfId="0" applyFill="1" applyBorder="1"/>
    <xf numFmtId="0" fontId="5" fillId="11" borderId="10" xfId="0" applyFont="1" applyFill="1" applyBorder="1" applyAlignment="1">
      <alignment wrapText="1"/>
    </xf>
    <xf numFmtId="1" fontId="6" fillId="4" borderId="0" xfId="1" applyNumberFormat="1" applyFont="1" applyFill="1" applyBorder="1" applyAlignment="1">
      <alignment horizontal="left" vertical="top" wrapText="1"/>
    </xf>
    <xf numFmtId="6" fontId="13" fillId="0" borderId="5" xfId="0" applyNumberFormat="1" applyFont="1" applyBorder="1" applyAlignment="1">
      <alignment horizontal="center" vertical="center" wrapText="1"/>
    </xf>
    <xf numFmtId="6" fontId="16" fillId="12" borderId="7" xfId="0" applyNumberFormat="1" applyFont="1" applyFill="1" applyBorder="1" applyAlignment="1">
      <alignment vertical="center"/>
    </xf>
    <xf numFmtId="6" fontId="16" fillId="12" borderId="1" xfId="0" applyNumberFormat="1" applyFont="1" applyFill="1" applyBorder="1" applyAlignment="1">
      <alignment vertical="center"/>
    </xf>
    <xf numFmtId="6" fontId="16" fillId="0" borderId="1" xfId="0" applyNumberFormat="1" applyFont="1" applyBorder="1" applyAlignment="1">
      <alignment vertical="center"/>
    </xf>
    <xf numFmtId="6" fontId="16" fillId="14" borderId="7" xfId="0" applyNumberFormat="1" applyFont="1" applyFill="1" applyBorder="1" applyAlignment="1">
      <alignment vertical="center"/>
    </xf>
    <xf numFmtId="6" fontId="16" fillId="14" borderId="1" xfId="0" applyNumberFormat="1" applyFont="1" applyFill="1" applyBorder="1" applyAlignment="1">
      <alignment vertical="center"/>
    </xf>
    <xf numFmtId="0" fontId="0" fillId="2" borderId="0" xfId="0" applyFill="1" applyAlignment="1">
      <alignment wrapText="1"/>
    </xf>
    <xf numFmtId="0" fontId="24" fillId="0" borderId="0" xfId="0" applyFont="1" applyAlignment="1">
      <alignment wrapText="1"/>
    </xf>
    <xf numFmtId="164" fontId="0" fillId="14" borderId="0" xfId="0" applyNumberFormat="1" applyFill="1" applyAlignment="1">
      <alignment horizontal="right"/>
    </xf>
    <xf numFmtId="0" fontId="0" fillId="17" borderId="0" xfId="0" applyFill="1" applyAlignment="1">
      <alignment horizontal="left"/>
    </xf>
    <xf numFmtId="0" fontId="0" fillId="14" borderId="1" xfId="0" applyFill="1" applyBorder="1"/>
    <xf numFmtId="0" fontId="15" fillId="14" borderId="1" xfId="0" applyFont="1" applyFill="1" applyBorder="1"/>
    <xf numFmtId="0" fontId="0" fillId="14" borderId="0" xfId="0" applyFill="1" applyAlignment="1">
      <alignment horizontal="left"/>
    </xf>
    <xf numFmtId="166" fontId="15" fillId="14" borderId="1" xfId="0" applyNumberFormat="1" applyFont="1" applyFill="1" applyBorder="1" applyAlignment="1">
      <alignment vertical="center"/>
    </xf>
    <xf numFmtId="3" fontId="12" fillId="14" borderId="1" xfId="0" applyNumberFormat="1" applyFont="1" applyFill="1" applyBorder="1" applyAlignment="1">
      <alignment horizontal="center" vertical="center"/>
    </xf>
    <xf numFmtId="0" fontId="15" fillId="14" borderId="1" xfId="0" applyFont="1" applyFill="1" applyBorder="1" applyAlignment="1">
      <alignment horizontal="center" vertical="center"/>
    </xf>
    <xf numFmtId="0" fontId="12" fillId="14" borderId="9" xfId="0" quotePrefix="1" applyFont="1" applyFill="1" applyBorder="1" applyAlignment="1">
      <alignment horizontal="center"/>
    </xf>
  </cellXfs>
  <cellStyles count="14">
    <cellStyle name="Comma" xfId="1" builtinId="3"/>
    <cellStyle name="Normal" xfId="0" builtinId="0"/>
    <cellStyle name="Normal 2195" xfId="2" xr:uid="{95B24749-5FBF-4D70-9682-341693EB1644}"/>
    <cellStyle name="Normal 2196" xfId="3" xr:uid="{16588D02-D925-4B29-9F16-199D5487E312}"/>
    <cellStyle name="Normal 2197" xfId="4" xr:uid="{9C0AE390-B03A-42BF-A430-BB781FDD65FC}"/>
    <cellStyle name="Normal 2199" xfId="5" xr:uid="{488EA011-6BE2-4188-8C22-4FFE24587BE9}"/>
    <cellStyle name="Normal 2201" xfId="6" xr:uid="{F3A1009E-6127-4B77-A08B-062EE941513E}"/>
    <cellStyle name="Normal 2202" xfId="7" xr:uid="{B2FCBF12-C433-412B-B2F6-CA63ED4805FF}"/>
    <cellStyle name="Normal 2213" xfId="8" xr:uid="{42A51280-BA92-480D-AC36-C1ACFA886715}"/>
    <cellStyle name="Normal 2237" xfId="9" xr:uid="{76748024-61E9-4340-8E86-879C532EF9A3}"/>
    <cellStyle name="Normal 2238" xfId="10" xr:uid="{F54F324F-0491-40B0-8CF8-169CE5206796}"/>
    <cellStyle name="Normal 2248" xfId="11" xr:uid="{419951A0-450C-4845-9C50-3038E3389372}"/>
    <cellStyle name="Normal 2258" xfId="12" xr:uid="{C504F79B-0276-4948-8FDF-258290C1EA51}"/>
    <cellStyle name="Percent" xfId="13" builtinId="5"/>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FFFF"/>
      <color rgb="FFFF99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EF63E-B339-47D4-940B-09D158345611}">
  <dimension ref="A1:HI11"/>
  <sheetViews>
    <sheetView tabSelected="1" topLeftCell="B1" zoomScaleNormal="100" workbookViewId="0">
      <pane ySplit="4" topLeftCell="A5" activePane="bottomLeft" state="frozen"/>
      <selection pane="bottomLeft" activeCell="E9" sqref="E9:E10"/>
    </sheetView>
  </sheetViews>
  <sheetFormatPr defaultRowHeight="14.5"/>
  <cols>
    <col min="1" max="1" width="17.1796875" customWidth="1"/>
    <col min="2" max="2" width="13.54296875" customWidth="1"/>
    <col min="3" max="3" width="11.453125" customWidth="1"/>
    <col min="4" max="4" width="16.81640625" customWidth="1"/>
    <col min="5" max="5" width="73.54296875" customWidth="1"/>
    <col min="6" max="7" width="42.1796875" customWidth="1"/>
    <col min="8" max="8" width="20.1796875" customWidth="1"/>
    <col min="9" max="9" width="8.453125" customWidth="1"/>
    <col min="10" max="10" width="12.54296875" customWidth="1"/>
    <col min="11" max="11" width="17.1796875" customWidth="1"/>
    <col min="12" max="14" width="20.1796875" style="32" customWidth="1"/>
    <col min="15" max="16" width="20.1796875" customWidth="1"/>
    <col min="17" max="17" width="20.1796875" style="19" customWidth="1"/>
    <col min="18" max="18" width="40.54296875" customWidth="1"/>
    <col min="19" max="20" width="20.1796875" customWidth="1"/>
    <col min="21" max="22" width="14.54296875" customWidth="1"/>
    <col min="23" max="24" width="20.1796875" style="19" customWidth="1"/>
    <col min="25" max="27" width="20.1796875" customWidth="1"/>
    <col min="28" max="28" width="20.1796875" style="24" customWidth="1"/>
    <col min="29" max="30" width="20.1796875" style="19" customWidth="1"/>
    <col min="31" max="33" width="20.1796875" style="24" customWidth="1"/>
    <col min="34" max="38" width="20.1796875" customWidth="1"/>
    <col min="39" max="39" width="20.1796875" style="24" customWidth="1"/>
    <col min="40" max="41" width="20.1796875" customWidth="1"/>
    <col min="42" max="42" width="20.1796875" style="24" customWidth="1"/>
    <col min="43" max="44" width="20.1796875" customWidth="1"/>
    <col min="45" max="45" width="20.1796875" style="24" customWidth="1"/>
    <col min="46" max="47" width="20.1796875" customWidth="1"/>
    <col min="48" max="48" width="23.1796875" style="24" customWidth="1"/>
    <col min="49" max="49" width="20.1796875" style="24" customWidth="1"/>
    <col min="50" max="52" width="20.1796875" customWidth="1"/>
    <col min="53" max="55" width="20.1796875" style="24" customWidth="1"/>
    <col min="56" max="56" width="20.1796875" customWidth="1"/>
    <col min="57" max="58" width="20.1796875" style="24" customWidth="1"/>
    <col min="59" max="95" width="20.1796875" customWidth="1"/>
    <col min="96" max="98" width="16.81640625" customWidth="1"/>
    <col min="99" max="100" width="16.81640625" style="16" customWidth="1"/>
    <col min="101" max="101" width="16.81640625" style="24" customWidth="1"/>
    <col min="102" max="123" width="14.1796875" style="13" customWidth="1"/>
    <col min="124" max="124" width="19.453125" style="16" customWidth="1"/>
    <col min="125" max="125" width="16" customWidth="1"/>
    <col min="126" max="133" width="16" style="13" customWidth="1"/>
    <col min="134" max="139" width="16" customWidth="1"/>
    <col min="140" max="140" width="22.26953125" style="24" customWidth="1"/>
    <col min="141" max="141" width="18.1796875" style="24" customWidth="1"/>
    <col min="142" max="142" width="21.54296875" style="24" customWidth="1"/>
    <col min="143" max="167" width="16" customWidth="1"/>
    <col min="168" max="168" width="20.54296875" style="16" customWidth="1"/>
    <col min="169" max="171" width="16" customWidth="1"/>
    <col min="172" max="174" width="20.54296875" style="24" customWidth="1"/>
    <col min="175" max="182" width="20.54296875" customWidth="1"/>
    <col min="183" max="183" width="28.26953125" customWidth="1"/>
    <col min="184" max="185" width="20.54296875" style="32" customWidth="1"/>
    <col min="186" max="188" width="20.54296875" customWidth="1"/>
    <col min="189" max="189" width="20.54296875" style="16" customWidth="1"/>
    <col min="190" max="192" width="20.54296875" customWidth="1"/>
    <col min="193" max="193" width="60.54296875" customWidth="1"/>
    <col min="194" max="196" width="20.54296875" customWidth="1"/>
  </cols>
  <sheetData>
    <row r="1" spans="1:217" ht="26">
      <c r="A1" s="9" t="s">
        <v>186</v>
      </c>
      <c r="B1" s="10"/>
      <c r="C1" s="10"/>
      <c r="D1" s="10"/>
      <c r="E1" s="7"/>
      <c r="F1" s="7"/>
      <c r="G1" s="7"/>
      <c r="H1" s="7"/>
      <c r="I1" s="7"/>
      <c r="J1" s="7"/>
      <c r="K1" s="7"/>
      <c r="L1" s="29"/>
      <c r="M1" s="29"/>
      <c r="N1" s="29"/>
      <c r="O1" s="7"/>
      <c r="P1" s="7"/>
      <c r="Q1" s="7"/>
      <c r="R1" s="7"/>
      <c r="S1" s="7"/>
      <c r="T1" s="7"/>
      <c r="U1" s="7"/>
      <c r="V1" s="7"/>
      <c r="W1" s="7"/>
      <c r="X1" s="7"/>
      <c r="Y1" s="10"/>
      <c r="Z1" s="10"/>
      <c r="AA1" s="7"/>
      <c r="AB1" s="22"/>
      <c r="AC1" s="7"/>
      <c r="AD1" s="7"/>
      <c r="AE1" s="22"/>
      <c r="AF1" s="22"/>
      <c r="AG1" s="22"/>
      <c r="AH1" s="7"/>
      <c r="AI1" s="7"/>
      <c r="AJ1" s="7"/>
      <c r="AK1" s="7"/>
      <c r="AL1" s="7"/>
      <c r="AM1" s="22"/>
      <c r="AN1" s="7"/>
      <c r="AO1" s="7"/>
      <c r="AP1" s="22"/>
      <c r="AQ1" s="7"/>
      <c r="AR1" s="7"/>
      <c r="AS1" s="22"/>
      <c r="AT1" s="7"/>
      <c r="AU1" s="7"/>
      <c r="AV1" s="22"/>
      <c r="AW1" s="22"/>
      <c r="AX1" s="7"/>
      <c r="AY1" s="7"/>
      <c r="AZ1" s="7"/>
      <c r="BA1" s="28"/>
      <c r="BB1" s="22"/>
      <c r="BC1" s="22"/>
      <c r="BD1" s="7"/>
      <c r="BE1" s="28"/>
      <c r="BF1" s="22"/>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14"/>
      <c r="CV1" s="14"/>
      <c r="CW1" s="22"/>
      <c r="CX1" s="11"/>
      <c r="CY1" s="11"/>
      <c r="CZ1" s="11"/>
      <c r="DA1" s="11"/>
      <c r="DB1" s="11"/>
      <c r="DC1" s="11"/>
      <c r="DD1" s="11"/>
      <c r="DE1" s="11"/>
      <c r="DF1" s="11"/>
      <c r="DG1" s="11"/>
      <c r="DH1" s="11"/>
      <c r="DI1" s="11"/>
      <c r="DJ1" s="11"/>
      <c r="DK1" s="11"/>
      <c r="DL1" s="11"/>
      <c r="DM1" s="11"/>
      <c r="DN1" s="11"/>
      <c r="DO1" s="11"/>
      <c r="DP1" s="11"/>
      <c r="DQ1" s="11"/>
      <c r="DR1" s="11"/>
      <c r="DS1" s="11"/>
      <c r="DT1" s="14"/>
      <c r="DU1" s="21"/>
      <c r="DV1" s="11"/>
      <c r="DW1" s="11"/>
      <c r="DX1" s="11"/>
      <c r="DY1" s="11"/>
      <c r="DZ1" s="11"/>
      <c r="EA1" s="11"/>
      <c r="EB1" s="11"/>
      <c r="EC1" s="11"/>
      <c r="ED1" s="7"/>
      <c r="EE1" s="7"/>
      <c r="EF1" s="7"/>
      <c r="EG1" s="7"/>
      <c r="EH1" s="7"/>
      <c r="EI1" s="7"/>
      <c r="EJ1" s="22"/>
      <c r="EK1" s="22"/>
      <c r="EL1" s="22"/>
      <c r="EM1" s="7"/>
      <c r="EN1" s="7"/>
      <c r="EO1" s="7"/>
      <c r="EP1" s="7"/>
      <c r="EQ1" s="7"/>
      <c r="ER1" s="7"/>
      <c r="ES1" s="7"/>
      <c r="ET1" s="7"/>
      <c r="EU1" s="7"/>
      <c r="EV1" s="7"/>
      <c r="EW1" s="7"/>
      <c r="EX1" s="7"/>
      <c r="EY1" s="7"/>
      <c r="EZ1" s="7"/>
      <c r="FA1" s="7"/>
      <c r="FB1" s="7"/>
      <c r="FC1" s="7"/>
      <c r="FD1" s="7"/>
      <c r="FE1" s="7"/>
      <c r="FF1" s="7"/>
      <c r="FG1" s="7"/>
      <c r="FH1" s="7"/>
      <c r="FI1" s="7"/>
      <c r="FJ1" s="7"/>
      <c r="FK1" s="7"/>
      <c r="FL1" s="28"/>
      <c r="FM1" s="7"/>
      <c r="FN1" s="7"/>
      <c r="FO1" s="7"/>
      <c r="FP1" s="22"/>
      <c r="FQ1" s="22"/>
      <c r="FR1" s="22"/>
      <c r="FS1" s="7"/>
      <c r="FT1" s="7"/>
      <c r="FU1" s="7"/>
      <c r="FV1" s="7"/>
      <c r="FW1" s="7"/>
      <c r="FX1" s="7"/>
      <c r="FY1" s="7"/>
      <c r="FZ1" s="7"/>
      <c r="GA1" s="7"/>
      <c r="GB1" s="29"/>
      <c r="GC1" s="29"/>
      <c r="GD1" s="7"/>
      <c r="GE1" s="7"/>
      <c r="GF1" s="7"/>
      <c r="GG1" s="28"/>
      <c r="GH1" s="7"/>
      <c r="GI1" s="7"/>
      <c r="GJ1" s="7"/>
      <c r="GK1" s="7"/>
      <c r="GL1" s="7"/>
      <c r="GM1" s="7"/>
      <c r="GN1" s="7"/>
    </row>
    <row r="2" spans="1:217" ht="18.75" customHeight="1">
      <c r="A2" s="3" t="s">
        <v>82</v>
      </c>
      <c r="B2" s="8" t="s">
        <v>3213</v>
      </c>
      <c r="C2" s="8"/>
      <c r="D2" s="8"/>
      <c r="E2" s="8"/>
      <c r="F2" s="8"/>
      <c r="G2" s="8"/>
      <c r="H2" s="8"/>
      <c r="I2" s="8"/>
      <c r="J2" s="8"/>
      <c r="K2" s="8"/>
      <c r="L2" s="30"/>
      <c r="M2" s="30"/>
      <c r="N2" s="30"/>
      <c r="O2" s="8"/>
      <c r="P2" s="8"/>
      <c r="Q2" s="8"/>
      <c r="R2" s="8"/>
      <c r="S2" s="8"/>
      <c r="T2" s="8"/>
      <c r="U2" s="8"/>
      <c r="V2" s="8"/>
      <c r="W2" s="8"/>
      <c r="X2" s="8"/>
      <c r="Y2" s="17"/>
      <c r="Z2" s="17"/>
      <c r="AA2" s="8"/>
      <c r="AB2" s="23"/>
      <c r="AC2" s="8"/>
      <c r="AD2" s="8"/>
      <c r="AE2" s="23"/>
      <c r="AF2" s="23"/>
      <c r="AG2" s="23"/>
      <c r="AH2" s="8"/>
      <c r="AI2" s="8"/>
      <c r="AJ2" s="8"/>
      <c r="AK2" s="8"/>
      <c r="AL2" s="8"/>
      <c r="AM2" s="23"/>
      <c r="AN2" s="8"/>
      <c r="AO2" s="8"/>
      <c r="AP2" s="23"/>
      <c r="AQ2" s="8"/>
      <c r="AR2" s="8"/>
      <c r="AS2" s="23"/>
      <c r="AT2" s="8"/>
      <c r="AU2" s="8"/>
      <c r="AV2" s="23"/>
      <c r="AW2" s="23"/>
      <c r="AX2" s="8"/>
      <c r="AY2" s="8"/>
      <c r="AZ2" s="8"/>
      <c r="BA2" s="23"/>
      <c r="BB2" s="23"/>
      <c r="BC2" s="23"/>
      <c r="BD2" s="8"/>
      <c r="BE2" s="23"/>
      <c r="BF2" s="23"/>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15"/>
      <c r="CV2" s="15"/>
      <c r="CW2" s="23"/>
      <c r="CX2" s="12"/>
      <c r="CY2" s="12"/>
      <c r="CZ2" s="12"/>
      <c r="DA2" s="12"/>
      <c r="DB2" s="12"/>
      <c r="DC2" s="12"/>
      <c r="DD2" s="12"/>
      <c r="DE2" s="12"/>
      <c r="DF2" s="12"/>
      <c r="DG2" s="12"/>
      <c r="DH2" s="12"/>
      <c r="DI2" s="12"/>
      <c r="DJ2" s="12"/>
      <c r="DK2" s="12"/>
      <c r="DL2" s="12"/>
      <c r="DM2" s="12"/>
      <c r="DN2" s="12"/>
      <c r="DO2" s="12"/>
      <c r="DP2" s="12"/>
      <c r="DQ2" s="12"/>
      <c r="DR2" s="12"/>
      <c r="DS2" s="12"/>
      <c r="DT2" s="15"/>
      <c r="DU2" s="8"/>
      <c r="DV2" s="12"/>
      <c r="DW2" s="12"/>
      <c r="DX2" s="12"/>
      <c r="DY2" s="12"/>
      <c r="DZ2" s="12"/>
      <c r="EA2" s="12"/>
      <c r="EB2" s="12"/>
      <c r="EC2" s="12"/>
      <c r="ED2" s="8"/>
      <c r="EE2" s="8"/>
      <c r="EF2" s="8"/>
      <c r="EG2" s="8"/>
      <c r="EH2" s="8"/>
      <c r="EI2" s="8"/>
      <c r="EJ2" s="23"/>
      <c r="EK2" s="23"/>
      <c r="EL2" s="23"/>
      <c r="EM2" s="8"/>
      <c r="EN2" s="8"/>
      <c r="EO2" s="8"/>
      <c r="EP2" s="8"/>
      <c r="EQ2" s="8"/>
      <c r="ER2" s="8"/>
      <c r="ES2" s="8"/>
      <c r="ET2" s="8"/>
      <c r="EU2" s="8"/>
      <c r="EV2" s="8"/>
      <c r="EW2" s="8"/>
      <c r="EX2" s="8"/>
      <c r="EY2" s="8"/>
      <c r="EZ2" s="8"/>
      <c r="FA2" s="8"/>
      <c r="FB2" s="8"/>
      <c r="FC2" s="8"/>
      <c r="FD2" s="8"/>
      <c r="FE2" s="8"/>
      <c r="FF2" s="8"/>
      <c r="FG2" s="8"/>
      <c r="FH2" s="8"/>
      <c r="FI2" s="8"/>
      <c r="FJ2" s="8"/>
      <c r="FK2" s="8"/>
      <c r="FL2" s="15"/>
      <c r="FM2" s="8"/>
      <c r="FN2" s="8"/>
      <c r="FO2" s="8"/>
      <c r="FP2" s="23"/>
      <c r="FQ2" s="23"/>
      <c r="FR2" s="23"/>
      <c r="FS2" s="8"/>
      <c r="FT2" s="8"/>
      <c r="FU2" s="8"/>
      <c r="FV2" s="8"/>
      <c r="FW2" s="8"/>
      <c r="FX2" s="8"/>
      <c r="FY2" s="8"/>
      <c r="FZ2" s="8"/>
      <c r="GA2" s="8"/>
      <c r="GB2" s="30"/>
      <c r="GC2" s="30"/>
      <c r="GD2" s="8"/>
      <c r="GE2" s="8"/>
      <c r="GF2" s="8"/>
      <c r="GG2" s="15"/>
      <c r="GH2" s="8"/>
      <c r="GI2" s="8"/>
      <c r="GJ2" s="8"/>
      <c r="GK2" s="8"/>
      <c r="GL2" s="8"/>
      <c r="GM2" s="8"/>
      <c r="GN2" s="8"/>
    </row>
    <row r="3" spans="1:217" ht="30" customHeight="1">
      <c r="A3" s="3" t="s">
        <v>83</v>
      </c>
      <c r="B3" s="8" t="s">
        <v>188</v>
      </c>
      <c r="C3" s="8"/>
      <c r="D3" s="8"/>
      <c r="E3" s="8"/>
      <c r="F3" s="8"/>
      <c r="G3" s="8"/>
      <c r="H3" s="8"/>
      <c r="I3" s="8"/>
      <c r="J3" s="8"/>
      <c r="K3" s="8"/>
      <c r="L3" s="30"/>
      <c r="M3" s="30"/>
      <c r="N3" s="30"/>
      <c r="O3" s="8"/>
      <c r="P3" s="8"/>
      <c r="Q3" s="8"/>
      <c r="R3" s="8"/>
      <c r="S3" s="8"/>
      <c r="T3" s="8"/>
      <c r="U3" s="8"/>
      <c r="V3" s="8"/>
      <c r="W3" s="8"/>
      <c r="X3" s="8"/>
      <c r="Y3" s="17"/>
      <c r="Z3" s="17"/>
      <c r="AA3" s="8"/>
      <c r="AB3" s="23"/>
      <c r="AC3" s="8"/>
      <c r="AD3" s="8"/>
      <c r="AE3" s="23"/>
      <c r="AF3" s="23"/>
      <c r="AG3" s="23"/>
      <c r="AH3" s="8"/>
      <c r="AI3" s="8"/>
      <c r="AJ3" s="8"/>
      <c r="AK3" s="8"/>
      <c r="AL3" s="8"/>
      <c r="AM3" s="23"/>
      <c r="AN3" s="15">
        <f>SUM(AN5:AN223)</f>
        <v>23752</v>
      </c>
      <c r="AO3" s="15"/>
      <c r="AP3" s="23"/>
      <c r="AQ3" s="8"/>
      <c r="AR3" s="15">
        <f>SUM(AR5:AR223)</f>
        <v>6426</v>
      </c>
      <c r="AS3" s="23"/>
      <c r="AT3" s="8"/>
      <c r="AU3" s="15">
        <f>SUM(AU5:AU223)</f>
        <v>51383</v>
      </c>
      <c r="AV3" s="23"/>
      <c r="AW3" s="23"/>
      <c r="AX3" s="8"/>
      <c r="AY3" s="15">
        <f>SUM(AY5:AY223)</f>
        <v>28045</v>
      </c>
      <c r="AZ3" s="8"/>
      <c r="BA3" s="23"/>
      <c r="BB3" s="23"/>
      <c r="BC3" s="23"/>
      <c r="BD3" s="15">
        <f>SUM(BD5:BD223)</f>
        <v>0</v>
      </c>
      <c r="BE3" s="23"/>
      <c r="BF3" s="23"/>
      <c r="BG3" s="15">
        <f>SUM(BG5:BG223)</f>
        <v>0</v>
      </c>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15">
        <f>SUM(CU5:CU223)</f>
        <v>109605</v>
      </c>
      <c r="CV3" s="15"/>
      <c r="CW3" s="23"/>
      <c r="CX3" s="12"/>
      <c r="CY3" s="12"/>
      <c r="CZ3" s="12"/>
      <c r="DA3" s="12"/>
      <c r="DB3" s="12"/>
      <c r="DC3" s="12"/>
      <c r="DD3" s="12"/>
      <c r="DE3" s="12"/>
      <c r="DF3" s="12"/>
      <c r="DG3" s="12"/>
      <c r="DH3" s="12"/>
      <c r="DI3" s="12"/>
      <c r="DJ3" s="12"/>
      <c r="DK3" s="12"/>
      <c r="DL3" s="12"/>
      <c r="DM3" s="12"/>
      <c r="DN3" s="12"/>
      <c r="DO3" s="12"/>
      <c r="DP3" s="12"/>
      <c r="DQ3" s="12"/>
      <c r="DR3" s="12"/>
      <c r="DS3" s="12"/>
      <c r="DT3" s="15">
        <f>SUM(DT5:DT223)</f>
        <v>33976</v>
      </c>
      <c r="DU3" s="8" t="s">
        <v>5524</v>
      </c>
      <c r="DV3" s="12"/>
      <c r="DW3" s="12"/>
      <c r="DX3" s="12"/>
      <c r="DY3" s="12"/>
      <c r="DZ3" s="12"/>
      <c r="EA3" s="12"/>
      <c r="EB3" s="12"/>
      <c r="EC3" s="12"/>
      <c r="ED3" s="8"/>
      <c r="EE3" s="8"/>
      <c r="EF3" s="8"/>
      <c r="EG3" s="8"/>
      <c r="EH3" s="8"/>
      <c r="EI3" s="8"/>
      <c r="EJ3" s="23"/>
      <c r="EK3" s="23"/>
      <c r="EL3" s="15">
        <f>SUM(EL5:EL223)</f>
        <v>792</v>
      </c>
      <c r="EM3" s="8"/>
      <c r="EN3" s="8"/>
      <c r="EO3" s="8"/>
      <c r="EP3" s="8"/>
      <c r="EQ3" s="8"/>
      <c r="ER3" s="8"/>
      <c r="ES3" s="8"/>
      <c r="ET3" s="8"/>
      <c r="EU3" s="8"/>
      <c r="EV3" s="8"/>
      <c r="EW3" s="8"/>
      <c r="EX3" s="8"/>
      <c r="EY3" s="8"/>
      <c r="EZ3" s="8"/>
      <c r="FA3" s="8"/>
      <c r="FB3" s="8"/>
      <c r="FC3" s="8"/>
      <c r="FD3" s="8"/>
      <c r="FE3" s="8"/>
      <c r="FF3" s="8"/>
      <c r="FG3" s="8"/>
      <c r="FH3" s="8"/>
      <c r="FI3" s="8"/>
      <c r="FJ3" s="8"/>
      <c r="FK3" s="8"/>
      <c r="FL3" s="15">
        <f>SUM(FL5:FL223)</f>
        <v>144373</v>
      </c>
      <c r="FM3" s="8"/>
      <c r="FN3" s="8"/>
      <c r="FO3" s="15">
        <f>SUM(FO5:FO223)</f>
        <v>135</v>
      </c>
      <c r="FP3" s="23"/>
      <c r="FQ3" s="23"/>
      <c r="FR3" s="23"/>
      <c r="FS3" s="8"/>
      <c r="FT3" s="8"/>
      <c r="FU3" s="8"/>
      <c r="FV3" s="8"/>
      <c r="FW3" s="8"/>
      <c r="FX3" s="8"/>
      <c r="FY3" s="8"/>
      <c r="FZ3" s="8"/>
      <c r="GA3" s="8"/>
      <c r="GB3" s="30"/>
      <c r="GC3" s="30"/>
      <c r="GD3" s="8"/>
      <c r="GE3" s="8"/>
      <c r="GF3" s="8"/>
      <c r="GG3" s="15"/>
      <c r="GH3" s="8"/>
      <c r="GI3" s="8"/>
      <c r="GJ3" s="8"/>
      <c r="GK3" s="8"/>
      <c r="GL3" s="8"/>
      <c r="GM3" s="8"/>
      <c r="GN3" s="15">
        <f>SUM(GN5:GN223)</f>
        <v>144508</v>
      </c>
    </row>
    <row r="4" spans="1:217" ht="105" customHeight="1">
      <c r="A4" s="34" t="s">
        <v>81</v>
      </c>
      <c r="B4" s="35" t="s">
        <v>0</v>
      </c>
      <c r="C4" s="4" t="s">
        <v>1</v>
      </c>
      <c r="D4" s="34" t="s">
        <v>2</v>
      </c>
      <c r="E4" s="34" t="s">
        <v>3</v>
      </c>
      <c r="F4" s="34" t="s">
        <v>4</v>
      </c>
      <c r="G4" s="4" t="s">
        <v>5</v>
      </c>
      <c r="H4" s="34" t="s">
        <v>6</v>
      </c>
      <c r="I4" s="34" t="s">
        <v>7</v>
      </c>
      <c r="J4" s="34" t="s">
        <v>8</v>
      </c>
      <c r="K4" s="1" t="s">
        <v>9</v>
      </c>
      <c r="L4" s="36" t="s">
        <v>10</v>
      </c>
      <c r="M4" s="36" t="s">
        <v>11</v>
      </c>
      <c r="N4" s="36" t="s">
        <v>12</v>
      </c>
      <c r="O4" s="37" t="s">
        <v>13</v>
      </c>
      <c r="P4" s="4" t="s">
        <v>14</v>
      </c>
      <c r="Q4" s="38" t="s">
        <v>15</v>
      </c>
      <c r="R4" s="34" t="s">
        <v>16</v>
      </c>
      <c r="S4" s="4" t="s">
        <v>17</v>
      </c>
      <c r="T4" s="34" t="s">
        <v>18</v>
      </c>
      <c r="U4" s="34" t="s">
        <v>19</v>
      </c>
      <c r="V4" s="34" t="s">
        <v>20</v>
      </c>
      <c r="W4" s="39" t="s">
        <v>21</v>
      </c>
      <c r="X4" s="39" t="s">
        <v>22</v>
      </c>
      <c r="Y4" s="34" t="s">
        <v>23</v>
      </c>
      <c r="Z4" s="34" t="s">
        <v>24</v>
      </c>
      <c r="AA4" s="40" t="s">
        <v>25</v>
      </c>
      <c r="AB4" s="41" t="s">
        <v>26</v>
      </c>
      <c r="AC4" s="20" t="s">
        <v>27</v>
      </c>
      <c r="AD4" s="20" t="s">
        <v>28</v>
      </c>
      <c r="AE4" s="42" t="s">
        <v>29</v>
      </c>
      <c r="AF4" s="42" t="s">
        <v>30</v>
      </c>
      <c r="AG4" s="33" t="s">
        <v>31</v>
      </c>
      <c r="AH4" s="43" t="s">
        <v>32</v>
      </c>
      <c r="AI4" s="2" t="s">
        <v>33</v>
      </c>
      <c r="AJ4" s="43" t="s">
        <v>34</v>
      </c>
      <c r="AK4" s="44" t="s">
        <v>35</v>
      </c>
      <c r="AL4" s="44" t="s">
        <v>36</v>
      </c>
      <c r="AM4" s="45" t="s">
        <v>37</v>
      </c>
      <c r="AN4" s="44" t="s">
        <v>38</v>
      </c>
      <c r="AO4" s="44" t="s">
        <v>39</v>
      </c>
      <c r="AP4" s="42" t="s">
        <v>40</v>
      </c>
      <c r="AQ4" s="2" t="s">
        <v>41</v>
      </c>
      <c r="AR4" s="43" t="s">
        <v>42</v>
      </c>
      <c r="AS4" s="42" t="s">
        <v>85</v>
      </c>
      <c r="AT4" s="2" t="s">
        <v>43</v>
      </c>
      <c r="AU4" s="43" t="s">
        <v>44</v>
      </c>
      <c r="AV4" s="33" t="s">
        <v>187</v>
      </c>
      <c r="AW4" s="33" t="s">
        <v>86</v>
      </c>
      <c r="AX4" s="2" t="s">
        <v>87</v>
      </c>
      <c r="AY4" s="2" t="s">
        <v>88</v>
      </c>
      <c r="AZ4" s="2" t="s">
        <v>89</v>
      </c>
      <c r="BA4" s="42" t="s">
        <v>45</v>
      </c>
      <c r="BB4" s="42" t="s">
        <v>46</v>
      </c>
      <c r="BC4" s="42" t="s">
        <v>47</v>
      </c>
      <c r="BD4" s="2" t="s">
        <v>48</v>
      </c>
      <c r="BE4" s="42" t="s">
        <v>49</v>
      </c>
      <c r="BF4" s="42" t="s">
        <v>50</v>
      </c>
      <c r="BG4" s="2" t="s">
        <v>51</v>
      </c>
      <c r="BH4" s="2" t="s">
        <v>52</v>
      </c>
      <c r="BI4" s="2" t="s">
        <v>53</v>
      </c>
      <c r="BJ4" s="2" t="s">
        <v>54</v>
      </c>
      <c r="BK4" s="2" t="s">
        <v>90</v>
      </c>
      <c r="BL4" s="2" t="s">
        <v>91</v>
      </c>
      <c r="BM4" s="2" t="s">
        <v>92</v>
      </c>
      <c r="BN4" s="2" t="s">
        <v>93</v>
      </c>
      <c r="BO4" s="2" t="s">
        <v>94</v>
      </c>
      <c r="BP4" s="2" t="s">
        <v>100</v>
      </c>
      <c r="BQ4" s="2" t="s">
        <v>90</v>
      </c>
      <c r="BR4" s="2" t="s">
        <v>91</v>
      </c>
      <c r="BS4" s="2" t="s">
        <v>95</v>
      </c>
      <c r="BT4" s="2" t="s">
        <v>96</v>
      </c>
      <c r="BU4" s="2" t="s">
        <v>97</v>
      </c>
      <c r="BV4" s="2" t="s">
        <v>90</v>
      </c>
      <c r="BW4" s="2" t="s">
        <v>91</v>
      </c>
      <c r="BX4" s="2" t="s">
        <v>98</v>
      </c>
      <c r="BY4" s="2" t="s">
        <v>99</v>
      </c>
      <c r="BZ4" s="2" t="s">
        <v>101</v>
      </c>
      <c r="CA4" s="2" t="s">
        <v>102</v>
      </c>
      <c r="CB4" s="2" t="s">
        <v>103</v>
      </c>
      <c r="CC4" s="2" t="s">
        <v>104</v>
      </c>
      <c r="CD4" s="2" t="s">
        <v>105</v>
      </c>
      <c r="CE4" s="2" t="s">
        <v>106</v>
      </c>
      <c r="CF4" s="2" t="s">
        <v>107</v>
      </c>
      <c r="CG4" s="2" t="s">
        <v>108</v>
      </c>
      <c r="CH4" s="2" t="s">
        <v>109</v>
      </c>
      <c r="CI4" s="2" t="s">
        <v>110</v>
      </c>
      <c r="CJ4" s="2" t="s">
        <v>111</v>
      </c>
      <c r="CK4" s="2" t="s">
        <v>112</v>
      </c>
      <c r="CL4" s="2" t="s">
        <v>113</v>
      </c>
      <c r="CM4" s="2" t="s">
        <v>114</v>
      </c>
      <c r="CN4" s="2" t="s">
        <v>115</v>
      </c>
      <c r="CO4" s="2" t="s">
        <v>116</v>
      </c>
      <c r="CP4" s="2" t="s">
        <v>117</v>
      </c>
      <c r="CQ4" s="2" t="s">
        <v>118</v>
      </c>
      <c r="CR4" s="44" t="s">
        <v>78</v>
      </c>
      <c r="CS4" s="44" t="s">
        <v>79</v>
      </c>
      <c r="CT4" s="44" t="s">
        <v>80</v>
      </c>
      <c r="CU4" s="42" t="s">
        <v>55</v>
      </c>
      <c r="CV4" s="45" t="s">
        <v>56</v>
      </c>
      <c r="CW4" s="45" t="s">
        <v>57</v>
      </c>
      <c r="CX4" s="46" t="s">
        <v>119</v>
      </c>
      <c r="CY4" s="46" t="s">
        <v>120</v>
      </c>
      <c r="CZ4" s="46" t="s">
        <v>121</v>
      </c>
      <c r="DA4" s="46" t="s">
        <v>122</v>
      </c>
      <c r="DB4" s="46" t="s">
        <v>123</v>
      </c>
      <c r="DC4" s="46" t="s">
        <v>124</v>
      </c>
      <c r="DD4" s="46" t="s">
        <v>125</v>
      </c>
      <c r="DE4" s="46" t="s">
        <v>126</v>
      </c>
      <c r="DF4" s="46" t="s">
        <v>127</v>
      </c>
      <c r="DG4" s="46" t="s">
        <v>128</v>
      </c>
      <c r="DH4" s="46" t="s">
        <v>129</v>
      </c>
      <c r="DI4" s="46" t="s">
        <v>130</v>
      </c>
      <c r="DJ4" s="46" t="s">
        <v>131</v>
      </c>
      <c r="DK4" s="46" t="s">
        <v>132</v>
      </c>
      <c r="DL4" s="46" t="s">
        <v>133</v>
      </c>
      <c r="DM4" s="46" t="s">
        <v>134</v>
      </c>
      <c r="DN4" s="46" t="s">
        <v>135</v>
      </c>
      <c r="DO4" s="46" t="s">
        <v>136</v>
      </c>
      <c r="DP4" s="46" t="s">
        <v>137</v>
      </c>
      <c r="DQ4" s="46" t="s">
        <v>138</v>
      </c>
      <c r="DR4" s="46" t="s">
        <v>139</v>
      </c>
      <c r="DS4" s="46" t="s">
        <v>140</v>
      </c>
      <c r="DT4" s="47" t="s">
        <v>141</v>
      </c>
      <c r="DU4" s="48" t="s">
        <v>58</v>
      </c>
      <c r="DV4" s="46" t="s">
        <v>59</v>
      </c>
      <c r="DW4" s="46" t="s">
        <v>142</v>
      </c>
      <c r="DX4" s="46" t="s">
        <v>143</v>
      </c>
      <c r="DY4" s="46" t="s">
        <v>144</v>
      </c>
      <c r="DZ4" s="46" t="s">
        <v>145</v>
      </c>
      <c r="EA4" s="46" t="s">
        <v>146</v>
      </c>
      <c r="EB4" s="46" t="s">
        <v>147</v>
      </c>
      <c r="EC4" s="46" t="s">
        <v>148</v>
      </c>
      <c r="ED4" s="48" t="s">
        <v>60</v>
      </c>
      <c r="EE4" s="2" t="s">
        <v>61</v>
      </c>
      <c r="EF4" s="48" t="s">
        <v>62</v>
      </c>
      <c r="EG4" s="2" t="s">
        <v>149</v>
      </c>
      <c r="EH4" s="2" t="s">
        <v>150</v>
      </c>
      <c r="EI4" s="2" t="s">
        <v>151</v>
      </c>
      <c r="EJ4" s="45" t="s">
        <v>3214</v>
      </c>
      <c r="EK4" s="45" t="s">
        <v>3216</v>
      </c>
      <c r="EL4" s="45" t="s">
        <v>3215</v>
      </c>
      <c r="EM4" s="2" t="s">
        <v>152</v>
      </c>
      <c r="EN4" s="2" t="s">
        <v>153</v>
      </c>
      <c r="EO4" s="2" t="s">
        <v>154</v>
      </c>
      <c r="EP4" s="2" t="s">
        <v>152</v>
      </c>
      <c r="EQ4" s="2" t="s">
        <v>153</v>
      </c>
      <c r="ER4" s="2" t="s">
        <v>154</v>
      </c>
      <c r="ES4" s="2" t="s">
        <v>155</v>
      </c>
      <c r="ET4" s="2" t="s">
        <v>156</v>
      </c>
      <c r="EU4" s="2" t="s">
        <v>157</v>
      </c>
      <c r="EV4" s="2" t="s">
        <v>158</v>
      </c>
      <c r="EW4" s="2" t="s">
        <v>159</v>
      </c>
      <c r="EX4" s="2" t="s">
        <v>160</v>
      </c>
      <c r="EY4" s="2" t="s">
        <v>161</v>
      </c>
      <c r="EZ4" s="2" t="s">
        <v>162</v>
      </c>
      <c r="FA4" s="2" t="s">
        <v>163</v>
      </c>
      <c r="FB4" s="2" t="s">
        <v>164</v>
      </c>
      <c r="FC4" s="2" t="s">
        <v>165</v>
      </c>
      <c r="FD4" s="2" t="s">
        <v>166</v>
      </c>
      <c r="FE4" s="2" t="s">
        <v>167</v>
      </c>
      <c r="FF4" s="2" t="s">
        <v>168</v>
      </c>
      <c r="FG4" s="2" t="s">
        <v>169</v>
      </c>
      <c r="FH4" s="2" t="s">
        <v>170</v>
      </c>
      <c r="FI4" s="2" t="s">
        <v>171</v>
      </c>
      <c r="FJ4" s="2" t="s">
        <v>172</v>
      </c>
      <c r="FK4" s="2" t="s">
        <v>173</v>
      </c>
      <c r="FL4" s="49" t="s">
        <v>63</v>
      </c>
      <c r="FM4" s="2" t="s">
        <v>174</v>
      </c>
      <c r="FN4" s="2" t="s">
        <v>175</v>
      </c>
      <c r="FO4" s="2" t="s">
        <v>176</v>
      </c>
      <c r="FP4" s="50" t="s">
        <v>64</v>
      </c>
      <c r="FQ4" s="50" t="s">
        <v>65</v>
      </c>
      <c r="FR4" s="50" t="s">
        <v>66</v>
      </c>
      <c r="FS4" s="2" t="s">
        <v>177</v>
      </c>
      <c r="FT4" s="2" t="s">
        <v>178</v>
      </c>
      <c r="FU4" s="2" t="s">
        <v>179</v>
      </c>
      <c r="FV4" s="2" t="s">
        <v>180</v>
      </c>
      <c r="FW4" s="2" t="s">
        <v>181</v>
      </c>
      <c r="FX4" s="2" t="s">
        <v>182</v>
      </c>
      <c r="FY4" s="51" t="s">
        <v>67</v>
      </c>
      <c r="FZ4" s="2" t="s">
        <v>68</v>
      </c>
      <c r="GA4" s="2" t="s">
        <v>69</v>
      </c>
      <c r="GB4" s="52" t="s">
        <v>70</v>
      </c>
      <c r="GC4" s="52" t="s">
        <v>71</v>
      </c>
      <c r="GD4" s="2" t="s">
        <v>183</v>
      </c>
      <c r="GE4" s="2" t="s">
        <v>184</v>
      </c>
      <c r="GF4" s="2" t="s">
        <v>185</v>
      </c>
      <c r="GG4" s="53" t="s">
        <v>72</v>
      </c>
      <c r="GH4" s="54" t="s">
        <v>73</v>
      </c>
      <c r="GI4" s="4" t="s">
        <v>74</v>
      </c>
      <c r="GJ4" s="4" t="s">
        <v>75</v>
      </c>
      <c r="GK4" s="55" t="s">
        <v>76</v>
      </c>
      <c r="GL4" s="55" t="s">
        <v>77</v>
      </c>
      <c r="GM4" s="55" t="s">
        <v>84</v>
      </c>
      <c r="GN4" s="122" t="s">
        <v>5466</v>
      </c>
    </row>
    <row r="5" spans="1:217" ht="15" customHeight="1">
      <c r="A5" s="6" t="s">
        <v>2047</v>
      </c>
      <c r="B5" s="134" t="s">
        <v>5533</v>
      </c>
      <c r="C5" s="6" t="s">
        <v>190</v>
      </c>
      <c r="D5" s="101" t="s">
        <v>4977</v>
      </c>
      <c r="E5" s="133" t="s">
        <v>2048</v>
      </c>
      <c r="F5" s="6" t="s">
        <v>2049</v>
      </c>
      <c r="G5" s="6"/>
      <c r="H5" s="6" t="s">
        <v>413</v>
      </c>
      <c r="I5" s="6" t="s">
        <v>265</v>
      </c>
      <c r="J5" s="25" t="s">
        <v>2050</v>
      </c>
      <c r="K5" s="136" t="s">
        <v>5531</v>
      </c>
      <c r="L5" s="31">
        <v>45839</v>
      </c>
      <c r="M5" s="31">
        <v>46204</v>
      </c>
      <c r="N5" s="132">
        <v>45839</v>
      </c>
      <c r="Q5" s="27">
        <v>1</v>
      </c>
      <c r="R5" s="6" t="s">
        <v>2049</v>
      </c>
      <c r="T5" s="6" t="s">
        <v>413</v>
      </c>
      <c r="U5" s="6" t="s">
        <v>265</v>
      </c>
      <c r="V5" s="6" t="s">
        <v>2050</v>
      </c>
      <c r="W5" s="6">
        <v>1996</v>
      </c>
      <c r="Y5" s="6" t="s">
        <v>197</v>
      </c>
      <c r="AB5" s="16">
        <v>20385569</v>
      </c>
      <c r="AC5" s="27">
        <v>5314</v>
      </c>
      <c r="AD5" s="27">
        <v>5399</v>
      </c>
      <c r="AE5" s="16">
        <v>19831773</v>
      </c>
      <c r="AF5" s="16">
        <v>5000</v>
      </c>
      <c r="AG5" s="16">
        <v>37589</v>
      </c>
      <c r="AH5" s="16">
        <v>0</v>
      </c>
      <c r="AI5" s="16">
        <v>5000</v>
      </c>
      <c r="AJ5" s="16">
        <v>0</v>
      </c>
      <c r="AM5" s="16">
        <v>3808675</v>
      </c>
      <c r="AN5" s="16">
        <v>7219</v>
      </c>
      <c r="AO5" s="26">
        <v>12</v>
      </c>
      <c r="AP5" s="16">
        <v>1269747</v>
      </c>
      <c r="AQ5" s="56">
        <v>5000</v>
      </c>
      <c r="AR5" s="16">
        <v>2407</v>
      </c>
      <c r="AS5" s="16">
        <v>9706897</v>
      </c>
      <c r="AT5" s="56">
        <v>5000</v>
      </c>
      <c r="AU5" s="16">
        <v>18398</v>
      </c>
      <c r="AV5" s="16">
        <v>0</v>
      </c>
      <c r="AW5" s="16">
        <v>5046454</v>
      </c>
      <c r="AY5" s="16">
        <v>9565</v>
      </c>
      <c r="AZ5" s="129">
        <v>5000</v>
      </c>
      <c r="BA5" s="16">
        <v>30000000</v>
      </c>
      <c r="BB5" s="57">
        <v>0.03</v>
      </c>
      <c r="BC5" s="16">
        <v>100000</v>
      </c>
      <c r="BE5" s="16">
        <v>30000000</v>
      </c>
      <c r="BF5" s="16">
        <v>50000</v>
      </c>
      <c r="CG5" s="16">
        <v>250000</v>
      </c>
      <c r="CJ5" s="16">
        <v>2500000</v>
      </c>
      <c r="CL5" s="16">
        <v>100000</v>
      </c>
      <c r="CU5" s="16">
        <v>37588</v>
      </c>
      <c r="CV5" s="16">
        <v>5000000</v>
      </c>
      <c r="CW5" s="16">
        <v>2500</v>
      </c>
      <c r="DS5" s="5"/>
      <c r="DT5" s="95">
        <v>10454</v>
      </c>
      <c r="EJ5" s="16">
        <v>250000</v>
      </c>
      <c r="EK5" s="16">
        <v>2500</v>
      </c>
      <c r="EL5" s="95">
        <v>264</v>
      </c>
      <c r="FL5" s="95">
        <v>48306</v>
      </c>
      <c r="FP5" s="16">
        <v>20000000</v>
      </c>
      <c r="FQ5" s="16">
        <v>10000</v>
      </c>
      <c r="FR5" s="16">
        <v>2182</v>
      </c>
      <c r="FZ5" t="s">
        <v>199</v>
      </c>
      <c r="GA5" t="s">
        <v>3217</v>
      </c>
      <c r="GB5" s="31">
        <v>45839</v>
      </c>
      <c r="GC5" s="31">
        <v>46204</v>
      </c>
      <c r="GG5" s="16">
        <v>50708</v>
      </c>
      <c r="GH5" s="26" t="s">
        <v>200</v>
      </c>
      <c r="GK5" t="s">
        <v>201</v>
      </c>
      <c r="GM5" t="s">
        <v>2051</v>
      </c>
      <c r="GN5" s="24">
        <v>48306</v>
      </c>
      <c r="GO5" s="76" t="s">
        <v>2047</v>
      </c>
      <c r="GP5" s="77">
        <v>8863251</v>
      </c>
      <c r="GQ5" s="76" t="s">
        <v>190</v>
      </c>
      <c r="GR5" s="78">
        <v>337</v>
      </c>
      <c r="GS5" s="79" t="s">
        <v>3522</v>
      </c>
      <c r="GT5" t="s">
        <v>5532</v>
      </c>
      <c r="GU5" t="s">
        <v>5532</v>
      </c>
      <c r="GV5" s="101" t="s">
        <v>4977</v>
      </c>
      <c r="GW5" s="77" t="s">
        <v>2048</v>
      </c>
      <c r="GX5" s="77" t="s">
        <v>4978</v>
      </c>
      <c r="GY5" s="101" t="s">
        <v>2047</v>
      </c>
      <c r="GZ5" t="s">
        <v>5532</v>
      </c>
      <c r="HA5" t="s">
        <v>5532</v>
      </c>
      <c r="HD5" s="76" t="s">
        <v>2047</v>
      </c>
      <c r="HE5" s="77">
        <v>8863251</v>
      </c>
      <c r="HF5" s="76" t="s">
        <v>190</v>
      </c>
      <c r="HG5" s="78">
        <v>337</v>
      </c>
      <c r="HH5" s="126">
        <v>5000</v>
      </c>
      <c r="HI5" t="s">
        <v>5532</v>
      </c>
    </row>
    <row r="6" spans="1:217" ht="15" customHeight="1">
      <c r="A6" s="138" t="s">
        <v>5535</v>
      </c>
      <c r="B6" s="96">
        <v>8865307</v>
      </c>
      <c r="C6" s="6" t="s">
        <v>190</v>
      </c>
      <c r="D6" s="139">
        <v>500</v>
      </c>
      <c r="E6" s="136" t="s">
        <v>5536</v>
      </c>
      <c r="F6" s="6" t="s">
        <v>633</v>
      </c>
      <c r="G6" s="6"/>
      <c r="H6" s="6" t="s">
        <v>634</v>
      </c>
      <c r="I6" s="6" t="s">
        <v>194</v>
      </c>
      <c r="J6" s="25" t="s">
        <v>635</v>
      </c>
      <c r="K6" s="6" t="s">
        <v>196</v>
      </c>
      <c r="L6" s="31">
        <v>45839</v>
      </c>
      <c r="M6" s="31">
        <v>46204</v>
      </c>
      <c r="N6" s="132">
        <v>45839</v>
      </c>
      <c r="Q6" s="27">
        <v>1</v>
      </c>
      <c r="R6" s="6" t="s">
        <v>633</v>
      </c>
      <c r="T6" s="6" t="s">
        <v>634</v>
      </c>
      <c r="U6" s="6" t="s">
        <v>194</v>
      </c>
      <c r="V6" s="6" t="s">
        <v>635</v>
      </c>
      <c r="W6" s="6">
        <v>1998</v>
      </c>
      <c r="Y6" s="6" t="s">
        <v>197</v>
      </c>
      <c r="AB6" s="16">
        <v>21689907</v>
      </c>
      <c r="AC6" s="27">
        <v>5314</v>
      </c>
      <c r="AD6" s="27">
        <v>5399</v>
      </c>
      <c r="AE6" s="16">
        <v>16964593</v>
      </c>
      <c r="AF6" s="16">
        <v>5000</v>
      </c>
      <c r="AG6" s="16">
        <v>32447</v>
      </c>
      <c r="AH6" s="16">
        <v>0</v>
      </c>
      <c r="AI6" s="16">
        <v>5000</v>
      </c>
      <c r="AJ6" s="16">
        <v>0</v>
      </c>
      <c r="AM6" s="16">
        <v>4180206</v>
      </c>
      <c r="AN6" s="16">
        <v>7995</v>
      </c>
      <c r="AO6" s="26">
        <v>12</v>
      </c>
      <c r="AP6" s="16">
        <v>1014297</v>
      </c>
      <c r="AQ6" s="56">
        <v>5000</v>
      </c>
      <c r="AR6" s="16">
        <v>1940</v>
      </c>
      <c r="AS6" s="16">
        <v>7129379</v>
      </c>
      <c r="AT6" s="56">
        <v>5000</v>
      </c>
      <c r="AU6" s="16">
        <v>13636</v>
      </c>
      <c r="AV6" s="16">
        <v>0</v>
      </c>
      <c r="AW6" s="16">
        <v>4640711</v>
      </c>
      <c r="AY6" s="16">
        <v>8876</v>
      </c>
      <c r="AZ6" s="129">
        <v>5000</v>
      </c>
      <c r="BA6" s="16">
        <v>30000000</v>
      </c>
      <c r="BB6" s="57">
        <v>0.03</v>
      </c>
      <c r="BC6" s="16">
        <v>100000</v>
      </c>
      <c r="BE6" s="16">
        <v>30000000</v>
      </c>
      <c r="BF6" s="16">
        <v>50000</v>
      </c>
      <c r="CG6" s="16">
        <v>250000</v>
      </c>
      <c r="CH6" s="137">
        <v>5000</v>
      </c>
      <c r="CJ6" s="16">
        <v>2500000</v>
      </c>
      <c r="CL6" s="16">
        <v>100000</v>
      </c>
      <c r="CM6" s="137">
        <v>5000</v>
      </c>
      <c r="CU6" s="95">
        <f t="shared" ref="CU6:CU7" si="0">AN6+AR6+AU6+AY6</f>
        <v>32447</v>
      </c>
      <c r="CV6" s="16">
        <v>5000000</v>
      </c>
      <c r="CW6" s="16">
        <v>2500</v>
      </c>
      <c r="DS6" s="5"/>
      <c r="DT6" s="95">
        <v>11134</v>
      </c>
      <c r="EJ6" s="16">
        <v>250000</v>
      </c>
      <c r="EK6" s="16">
        <v>2500</v>
      </c>
      <c r="EL6" s="95">
        <v>264</v>
      </c>
      <c r="FL6" s="95">
        <f t="shared" ref="FL6:FL7" si="1">CU6+DT6+EL6</f>
        <v>43845</v>
      </c>
      <c r="FP6" s="16">
        <v>20000000</v>
      </c>
      <c r="FQ6" s="16">
        <v>10000</v>
      </c>
      <c r="FR6" s="16">
        <v>2182</v>
      </c>
      <c r="FZ6" t="s">
        <v>199</v>
      </c>
      <c r="GA6" t="s">
        <v>3217</v>
      </c>
      <c r="GB6" s="31">
        <v>45839</v>
      </c>
      <c r="GC6" s="31">
        <v>46204</v>
      </c>
      <c r="GG6" s="16">
        <v>46248</v>
      </c>
      <c r="GH6" s="26" t="s">
        <v>200</v>
      </c>
      <c r="GK6" t="s">
        <v>201</v>
      </c>
      <c r="GM6" t="s">
        <v>636</v>
      </c>
      <c r="GN6" s="24">
        <f t="shared" ref="GN6:GN7" si="2">FL6+FO6</f>
        <v>43845</v>
      </c>
    </row>
    <row r="7" spans="1:217" ht="15" customHeight="1">
      <c r="A7" s="138" t="s">
        <v>5537</v>
      </c>
      <c r="B7" s="96">
        <v>8865308</v>
      </c>
      <c r="C7" s="6" t="s">
        <v>190</v>
      </c>
      <c r="D7" s="139">
        <v>501</v>
      </c>
      <c r="E7" s="136" t="s">
        <v>5538</v>
      </c>
      <c r="F7" s="6" t="s">
        <v>651</v>
      </c>
      <c r="G7" s="6"/>
      <c r="H7" s="6" t="s">
        <v>652</v>
      </c>
      <c r="I7" s="6" t="s">
        <v>194</v>
      </c>
      <c r="J7" s="25" t="s">
        <v>653</v>
      </c>
      <c r="K7" s="6" t="s">
        <v>196</v>
      </c>
      <c r="L7" s="31">
        <v>45839</v>
      </c>
      <c r="M7" s="31">
        <v>46204</v>
      </c>
      <c r="N7" s="132">
        <v>45839</v>
      </c>
      <c r="Q7" s="27">
        <v>1</v>
      </c>
      <c r="R7" s="6" t="s">
        <v>651</v>
      </c>
      <c r="T7" s="6" t="s">
        <v>652</v>
      </c>
      <c r="U7" s="6" t="s">
        <v>194</v>
      </c>
      <c r="V7" s="6" t="s">
        <v>653</v>
      </c>
      <c r="W7" s="6">
        <v>2002</v>
      </c>
      <c r="Y7" s="6" t="s">
        <v>197</v>
      </c>
      <c r="AB7" s="16">
        <v>24095664</v>
      </c>
      <c r="AC7" s="27">
        <v>5314</v>
      </c>
      <c r="AD7" s="27">
        <v>5399</v>
      </c>
      <c r="AE7" s="16">
        <v>20788242</v>
      </c>
      <c r="AF7" s="16">
        <v>5000</v>
      </c>
      <c r="AG7" s="16">
        <v>39570</v>
      </c>
      <c r="AH7" s="16">
        <v>0</v>
      </c>
      <c r="AI7" s="16">
        <v>5000</v>
      </c>
      <c r="AJ7" s="16">
        <v>0</v>
      </c>
      <c r="AM7" s="16">
        <v>4485446</v>
      </c>
      <c r="AN7" s="16">
        <v>8538</v>
      </c>
      <c r="AO7" s="26">
        <v>12</v>
      </c>
      <c r="AP7" s="16">
        <v>1092323</v>
      </c>
      <c r="AQ7" s="56">
        <v>5000</v>
      </c>
      <c r="AR7" s="16">
        <v>2079</v>
      </c>
      <c r="AS7" s="16">
        <v>10165112</v>
      </c>
      <c r="AT7" s="56">
        <v>5000</v>
      </c>
      <c r="AU7" s="16">
        <v>19349</v>
      </c>
      <c r="AV7" s="16">
        <v>0</v>
      </c>
      <c r="AW7" s="16">
        <v>5045361</v>
      </c>
      <c r="AY7" s="16">
        <v>9604</v>
      </c>
      <c r="AZ7" s="129">
        <v>5000</v>
      </c>
      <c r="BA7" s="16">
        <v>35000000</v>
      </c>
      <c r="BB7" s="57">
        <v>0.03</v>
      </c>
      <c r="BC7" s="16">
        <v>100000</v>
      </c>
      <c r="BE7" s="16">
        <v>35000000</v>
      </c>
      <c r="BF7" s="16">
        <v>50000</v>
      </c>
      <c r="CG7" s="16">
        <v>250000</v>
      </c>
      <c r="CH7" s="137">
        <v>5000</v>
      </c>
      <c r="CJ7" s="16">
        <v>2500000</v>
      </c>
      <c r="CL7" s="16">
        <v>100000</v>
      </c>
      <c r="CM7" s="137">
        <v>5000</v>
      </c>
      <c r="CU7" s="95">
        <f t="shared" si="0"/>
        <v>39570</v>
      </c>
      <c r="CV7" s="16">
        <v>5000000</v>
      </c>
      <c r="CW7" s="16">
        <v>2500</v>
      </c>
      <c r="DS7" s="5"/>
      <c r="DT7" s="95">
        <v>12388</v>
      </c>
      <c r="EJ7" s="16">
        <v>250000</v>
      </c>
      <c r="EK7" s="16">
        <v>2500</v>
      </c>
      <c r="EL7" s="95">
        <v>264</v>
      </c>
      <c r="FL7" s="95">
        <f t="shared" si="1"/>
        <v>52222</v>
      </c>
      <c r="FP7" s="16">
        <v>20000000</v>
      </c>
      <c r="FQ7" s="16">
        <v>10000</v>
      </c>
      <c r="FR7" s="16">
        <v>2182</v>
      </c>
      <c r="FZ7" t="s">
        <v>199</v>
      </c>
      <c r="GA7" t="s">
        <v>3217</v>
      </c>
      <c r="GB7" s="31">
        <v>45839</v>
      </c>
      <c r="GC7" s="31">
        <v>46204</v>
      </c>
      <c r="GG7" s="16">
        <v>54625</v>
      </c>
      <c r="GH7" s="26" t="s">
        <v>200</v>
      </c>
      <c r="GK7" t="s">
        <v>201</v>
      </c>
      <c r="GM7" t="s">
        <v>654</v>
      </c>
      <c r="GN7" s="24">
        <f t="shared" si="2"/>
        <v>52222</v>
      </c>
    </row>
    <row r="8" spans="1:217">
      <c r="A8" t="s">
        <v>4016</v>
      </c>
      <c r="B8" s="135" t="s">
        <v>5534</v>
      </c>
      <c r="C8" t="s">
        <v>4217</v>
      </c>
      <c r="D8" s="101">
        <v>5337</v>
      </c>
      <c r="E8" s="133" t="s">
        <v>2048</v>
      </c>
      <c r="F8" s="6" t="s">
        <v>2049</v>
      </c>
      <c r="G8" s="6"/>
      <c r="H8" s="6" t="s">
        <v>413</v>
      </c>
      <c r="I8" s="6" t="s">
        <v>265</v>
      </c>
      <c r="J8" s="25" t="s">
        <v>2050</v>
      </c>
      <c r="K8" s="136" t="s">
        <v>5531</v>
      </c>
      <c r="L8" s="31">
        <v>45839</v>
      </c>
      <c r="M8" s="31">
        <v>46204</v>
      </c>
      <c r="N8" s="132">
        <v>45839</v>
      </c>
      <c r="Q8" s="27">
        <v>1</v>
      </c>
      <c r="R8" s="6" t="s">
        <v>2049</v>
      </c>
      <c r="T8" s="6" t="s">
        <v>413</v>
      </c>
      <c r="U8" s="6" t="s">
        <v>265</v>
      </c>
      <c r="V8" s="6" t="s">
        <v>2050</v>
      </c>
      <c r="W8" s="6">
        <v>1996</v>
      </c>
      <c r="Y8" s="6" t="s">
        <v>197</v>
      </c>
      <c r="FO8" s="96">
        <v>45</v>
      </c>
      <c r="GN8" s="24">
        <v>45</v>
      </c>
      <c r="GO8" s="83" t="s">
        <v>4016</v>
      </c>
      <c r="GP8" s="81">
        <v>8865101</v>
      </c>
      <c r="GQ8" s="82" t="s">
        <v>3712</v>
      </c>
      <c r="GR8" s="78">
        <v>337</v>
      </c>
      <c r="GS8" s="79" t="s">
        <v>3522</v>
      </c>
      <c r="GT8" t="s">
        <v>5532</v>
      </c>
      <c r="GU8" t="s">
        <v>5532</v>
      </c>
      <c r="GV8" s="101">
        <v>5337</v>
      </c>
      <c r="GW8" s="77" t="s">
        <v>2048</v>
      </c>
      <c r="GX8" s="77" t="s">
        <v>4978</v>
      </c>
      <c r="GY8" s="116" t="s">
        <v>4016</v>
      </c>
      <c r="GZ8" t="s">
        <v>5532</v>
      </c>
      <c r="HA8" t="s">
        <v>5532</v>
      </c>
    </row>
    <row r="9" spans="1:217">
      <c r="A9" s="140" t="s">
        <v>5539</v>
      </c>
      <c r="B9" s="96">
        <v>8865313</v>
      </c>
      <c r="C9" t="s">
        <v>4217</v>
      </c>
      <c r="D9" s="139">
        <v>500</v>
      </c>
      <c r="E9" s="136" t="s">
        <v>5536</v>
      </c>
      <c r="F9" s="6" t="s">
        <v>633</v>
      </c>
      <c r="G9" s="6"/>
      <c r="H9" s="6" t="s">
        <v>634</v>
      </c>
      <c r="I9" s="6" t="s">
        <v>194</v>
      </c>
      <c r="J9" s="25" t="s">
        <v>635</v>
      </c>
      <c r="K9" s="6" t="s">
        <v>196</v>
      </c>
      <c r="L9" s="31">
        <v>45839</v>
      </c>
      <c r="M9" s="31">
        <v>46204</v>
      </c>
      <c r="N9" s="132">
        <v>45839</v>
      </c>
      <c r="Q9" s="27">
        <v>1</v>
      </c>
      <c r="R9" s="6" t="s">
        <v>633</v>
      </c>
      <c r="T9" s="6" t="s">
        <v>634</v>
      </c>
      <c r="U9" s="6" t="s">
        <v>194</v>
      </c>
      <c r="V9" s="6" t="s">
        <v>635</v>
      </c>
      <c r="W9" s="6">
        <v>1998</v>
      </c>
      <c r="Y9" s="6" t="s">
        <v>197</v>
      </c>
      <c r="FO9" s="96">
        <v>45</v>
      </c>
      <c r="GN9" s="24">
        <f t="shared" ref="GN9:GN10" si="3">FL9+FO9</f>
        <v>45</v>
      </c>
    </row>
    <row r="10" spans="1:217">
      <c r="A10" s="140" t="s">
        <v>5540</v>
      </c>
      <c r="B10" s="96">
        <v>8865314</v>
      </c>
      <c r="C10" t="s">
        <v>4217</v>
      </c>
      <c r="D10" s="139">
        <v>501</v>
      </c>
      <c r="E10" s="136" t="s">
        <v>5538</v>
      </c>
      <c r="F10" s="6" t="s">
        <v>651</v>
      </c>
      <c r="G10" s="6"/>
      <c r="H10" s="6" t="s">
        <v>652</v>
      </c>
      <c r="I10" s="6" t="s">
        <v>194</v>
      </c>
      <c r="J10" s="25" t="s">
        <v>653</v>
      </c>
      <c r="K10" s="6" t="s">
        <v>196</v>
      </c>
      <c r="L10" s="31">
        <v>45839</v>
      </c>
      <c r="M10" s="31">
        <v>46204</v>
      </c>
      <c r="N10" s="132">
        <v>45839</v>
      </c>
      <c r="Q10" s="27">
        <v>1</v>
      </c>
      <c r="R10" s="6" t="s">
        <v>651</v>
      </c>
      <c r="T10" s="6" t="s">
        <v>652</v>
      </c>
      <c r="U10" s="6" t="s">
        <v>194</v>
      </c>
      <c r="V10" s="6" t="s">
        <v>653</v>
      </c>
      <c r="W10" s="6">
        <v>2002</v>
      </c>
      <c r="Y10" s="6" t="s">
        <v>197</v>
      </c>
      <c r="FO10" s="96">
        <v>45</v>
      </c>
      <c r="GN10" s="24">
        <f t="shared" si="3"/>
        <v>45</v>
      </c>
    </row>
    <row r="11" spans="1:217" s="89" customFormat="1">
      <c r="L11" s="90"/>
      <c r="M11" s="90"/>
      <c r="N11" s="90"/>
      <c r="Q11" s="91"/>
      <c r="W11" s="91"/>
      <c r="X11" s="91"/>
      <c r="AB11" s="92"/>
      <c r="AC11" s="91"/>
      <c r="AD11" s="91"/>
      <c r="AE11" s="92"/>
      <c r="AF11" s="92"/>
      <c r="AG11" s="92"/>
      <c r="AM11" s="92"/>
      <c r="AP11" s="92"/>
      <c r="AS11" s="92"/>
      <c r="AV11" s="92"/>
      <c r="AW11" s="92"/>
      <c r="BA11" s="92"/>
      <c r="BB11" s="92"/>
      <c r="BC11" s="92"/>
      <c r="BE11" s="92"/>
      <c r="BF11" s="92"/>
      <c r="CU11" s="93"/>
      <c r="CV11" s="93"/>
      <c r="CW11" s="92"/>
      <c r="CX11" s="94"/>
      <c r="CY11" s="94"/>
      <c r="CZ11" s="94"/>
      <c r="DA11" s="94"/>
      <c r="DB11" s="94"/>
      <c r="DC11" s="94"/>
      <c r="DD11" s="94"/>
      <c r="DE11" s="94"/>
      <c r="DF11" s="94"/>
      <c r="DG11" s="94"/>
      <c r="DH11" s="94"/>
      <c r="DI11" s="94"/>
      <c r="DJ11" s="94"/>
      <c r="DK11" s="94"/>
      <c r="DL11" s="94"/>
      <c r="DM11" s="94"/>
      <c r="DN11" s="94"/>
      <c r="DO11" s="94"/>
      <c r="DP11" s="94"/>
      <c r="DQ11" s="94"/>
      <c r="DR11" s="94"/>
      <c r="DS11" s="94"/>
      <c r="DT11" s="93"/>
      <c r="DV11" s="94"/>
      <c r="DW11" s="94"/>
      <c r="DX11" s="94"/>
      <c r="DY11" s="94"/>
      <c r="DZ11" s="94"/>
      <c r="EA11" s="94"/>
      <c r="EB11" s="94"/>
      <c r="EC11" s="94"/>
      <c r="EJ11" s="92"/>
      <c r="EK11" s="92"/>
      <c r="EL11" s="92"/>
      <c r="FL11" s="93"/>
      <c r="FP11" s="92"/>
      <c r="FQ11" s="92"/>
      <c r="FR11" s="92"/>
      <c r="GB11" s="90"/>
      <c r="GC11" s="90"/>
      <c r="GG11" s="93"/>
    </row>
  </sheetData>
  <autoFilter ref="A4:HU8" xr:uid="{4E3410A3-99F2-441D-A0B1-2EBADB4031D8}"/>
  <conditionalFormatting sqref="D11:D13">
    <cfRule type="duplicateValues" dxfId="8" priority="1" stopIfTrue="1"/>
  </conditionalFormatting>
  <conditionalFormatting sqref="D14:D1048576 D1:D4">
    <cfRule type="duplicateValues" dxfId="7" priority="3" stopIfTrue="1"/>
  </conditionalFormatting>
  <pageMargins left="0.7" right="0.7" top="0.75" bottom="0.75" header="0.3" footer="0.3"/>
  <pageSetup orientation="portrait" r:id="rId1"/>
  <headerFooter>
    <oddFooter>&amp;L_x000D_&amp;1#&amp;"Aptos"&amp;10&amp;K000000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86356-3FB4-4973-9D84-02D6D04B2512}">
  <dimension ref="A1:HI7115"/>
  <sheetViews>
    <sheetView zoomScaleNormal="100" workbookViewId="0">
      <pane ySplit="4" topLeftCell="A5" activePane="bottomLeft" state="frozen"/>
      <selection pane="bottomLeft" sqref="A1:E1048576"/>
    </sheetView>
  </sheetViews>
  <sheetFormatPr defaultRowHeight="14.5"/>
  <cols>
    <col min="1" max="1" width="17.1796875" customWidth="1"/>
    <col min="2" max="2" width="13.54296875" customWidth="1"/>
    <col min="3" max="3" width="11.453125" customWidth="1"/>
    <col min="4" max="4" width="16.81640625" customWidth="1"/>
    <col min="5" max="5" width="73.54296875" customWidth="1"/>
    <col min="6" max="7" width="42.1796875" customWidth="1"/>
    <col min="8" max="8" width="20.1796875" customWidth="1"/>
    <col min="9" max="9" width="8.453125" customWidth="1"/>
    <col min="10" max="10" width="12.54296875" customWidth="1"/>
    <col min="11" max="11" width="17.1796875" customWidth="1"/>
    <col min="12" max="14" width="20.1796875" style="32" customWidth="1"/>
    <col min="15" max="16" width="20.1796875" customWidth="1"/>
    <col min="17" max="17" width="20.1796875" style="19" customWidth="1"/>
    <col min="18" max="18" width="40.54296875" customWidth="1"/>
    <col min="19" max="20" width="20.1796875" customWidth="1"/>
    <col min="21" max="22" width="14.54296875" customWidth="1"/>
    <col min="23" max="24" width="20.1796875" style="19" customWidth="1"/>
    <col min="25" max="27" width="20.1796875" customWidth="1"/>
    <col min="28" max="28" width="20.1796875" style="24" customWidth="1"/>
    <col min="29" max="30" width="20.1796875" style="19" customWidth="1"/>
    <col min="31" max="33" width="20.1796875" style="24" customWidth="1"/>
    <col min="34" max="38" width="20.1796875" customWidth="1"/>
    <col min="39" max="39" width="20.1796875" style="24" customWidth="1"/>
    <col min="40" max="41" width="20.1796875" customWidth="1"/>
    <col min="42" max="42" width="20.1796875" style="24" customWidth="1"/>
    <col min="43" max="44" width="20.1796875" customWidth="1"/>
    <col min="45" max="45" width="20.1796875" style="24" customWidth="1"/>
    <col min="46" max="47" width="20.1796875" customWidth="1"/>
    <col min="48" max="48" width="23.1796875" style="24" customWidth="1"/>
    <col min="49" max="49" width="20.1796875" style="24" customWidth="1"/>
    <col min="50" max="52" width="20.1796875" customWidth="1"/>
    <col min="53" max="55" width="20.1796875" style="24" customWidth="1"/>
    <col min="56" max="56" width="20.1796875" customWidth="1"/>
    <col min="57" max="58" width="20.1796875" style="24" customWidth="1"/>
    <col min="59" max="95" width="20.1796875" customWidth="1"/>
    <col min="96" max="98" width="16.81640625" customWidth="1"/>
    <col min="99" max="100" width="16.81640625" style="16" customWidth="1"/>
    <col min="101" max="101" width="16.81640625" style="24" customWidth="1"/>
    <col min="102" max="123" width="14.1796875" style="13" customWidth="1"/>
    <col min="124" max="124" width="19.453125" style="16" customWidth="1"/>
    <col min="125" max="125" width="16" customWidth="1"/>
    <col min="126" max="133" width="16" style="13" customWidth="1"/>
    <col min="134" max="139" width="16" customWidth="1"/>
    <col min="140" max="140" width="22.26953125" style="24" customWidth="1"/>
    <col min="141" max="141" width="18.1796875" style="24" customWidth="1"/>
    <col min="142" max="142" width="21.54296875" style="24" customWidth="1"/>
    <col min="143" max="167" width="16" customWidth="1"/>
    <col min="168" max="168" width="20.54296875" style="16" customWidth="1"/>
    <col min="169" max="171" width="16" customWidth="1"/>
    <col min="172" max="174" width="20.54296875" style="24" customWidth="1"/>
    <col min="175" max="182" width="20.54296875" customWidth="1"/>
    <col min="183" max="183" width="28.26953125" customWidth="1"/>
    <col min="184" max="185" width="20.54296875" style="32" customWidth="1"/>
    <col min="186" max="188" width="20.54296875" customWidth="1"/>
    <col min="189" max="189" width="20.54296875" style="16" customWidth="1"/>
    <col min="190" max="192" width="20.54296875" customWidth="1"/>
    <col min="193" max="193" width="60.54296875" customWidth="1"/>
    <col min="194" max="196" width="20.54296875" customWidth="1"/>
    <col min="197" max="197" width="15.1796875" style="64" customWidth="1"/>
    <col min="199" max="200" width="15.1796875" style="64" customWidth="1"/>
    <col min="201" max="201" width="52.54296875" style="65" customWidth="1"/>
    <col min="202" max="203" width="20.54296875" customWidth="1"/>
    <col min="204" max="204" width="13" customWidth="1"/>
    <col min="205" max="205" width="46.54296875" customWidth="1"/>
    <col min="206" max="206" width="36.54296875" customWidth="1"/>
    <col min="207" max="207" width="23.7265625" customWidth="1"/>
    <col min="208" max="209" width="20.1796875" customWidth="1"/>
    <col min="210" max="210" width="13.81640625" customWidth="1"/>
    <col min="211" max="212" width="15.54296875" customWidth="1"/>
    <col min="213" max="213" width="45.1796875" customWidth="1"/>
    <col min="214" max="214" width="18.453125" customWidth="1"/>
    <col min="215" max="215" width="21.1796875" customWidth="1"/>
  </cols>
  <sheetData>
    <row r="1" spans="1:217" ht="26">
      <c r="A1" s="9" t="s">
        <v>186</v>
      </c>
      <c r="B1" s="10"/>
      <c r="C1" s="10"/>
      <c r="D1" s="10"/>
      <c r="E1" s="7"/>
      <c r="F1" s="7"/>
      <c r="G1" s="7"/>
      <c r="H1" s="7"/>
      <c r="I1" s="7"/>
      <c r="J1" s="7"/>
      <c r="K1" s="7"/>
      <c r="L1" s="29"/>
      <c r="M1" s="29"/>
      <c r="N1" s="29"/>
      <c r="O1" s="7"/>
      <c r="P1" s="7"/>
      <c r="Q1" s="7"/>
      <c r="R1" s="7"/>
      <c r="S1" s="7"/>
      <c r="T1" s="7"/>
      <c r="U1" s="7"/>
      <c r="V1" s="7"/>
      <c r="W1" s="7"/>
      <c r="X1" s="7"/>
      <c r="Y1" s="10"/>
      <c r="Z1" s="10"/>
      <c r="AA1" s="7"/>
      <c r="AB1" s="22"/>
      <c r="AC1" s="7"/>
      <c r="AD1" s="7"/>
      <c r="AE1" s="22"/>
      <c r="AF1" s="22"/>
      <c r="AG1" s="22"/>
      <c r="AH1" s="7"/>
      <c r="AI1" s="7"/>
      <c r="AJ1" s="7"/>
      <c r="AK1" s="7"/>
      <c r="AL1" s="7"/>
      <c r="AM1" s="22"/>
      <c r="AN1" s="7"/>
      <c r="AO1" s="7"/>
      <c r="AP1" s="22"/>
      <c r="AQ1" s="7"/>
      <c r="AR1" s="7"/>
      <c r="AS1" s="22"/>
      <c r="AT1" s="7"/>
      <c r="AU1" s="7"/>
      <c r="AV1" s="22"/>
      <c r="AW1" s="22"/>
      <c r="AX1" s="7"/>
      <c r="AY1" s="7"/>
      <c r="AZ1" s="7"/>
      <c r="BA1" s="28"/>
      <c r="BB1" s="22"/>
      <c r="BC1" s="22"/>
      <c r="BD1" s="7"/>
      <c r="BE1" s="28"/>
      <c r="BF1" s="22"/>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14"/>
      <c r="CV1" s="14"/>
      <c r="CW1" s="22"/>
      <c r="CX1" s="11"/>
      <c r="CY1" s="11"/>
      <c r="CZ1" s="11"/>
      <c r="DA1" s="11"/>
      <c r="DB1" s="11"/>
      <c r="DC1" s="11"/>
      <c r="DD1" s="11"/>
      <c r="DE1" s="11"/>
      <c r="DF1" s="11"/>
      <c r="DG1" s="11"/>
      <c r="DH1" s="11"/>
      <c r="DI1" s="11"/>
      <c r="DJ1" s="11"/>
      <c r="DK1" s="11"/>
      <c r="DL1" s="11"/>
      <c r="DM1" s="11"/>
      <c r="DN1" s="11"/>
      <c r="DO1" s="11"/>
      <c r="DP1" s="11"/>
      <c r="DQ1" s="11"/>
      <c r="DR1" s="11"/>
      <c r="DS1" s="11"/>
      <c r="DT1" s="14"/>
      <c r="DU1" s="21"/>
      <c r="DV1" s="11"/>
      <c r="DW1" s="11"/>
      <c r="DX1" s="11"/>
      <c r="DY1" s="11"/>
      <c r="DZ1" s="11"/>
      <c r="EA1" s="11"/>
      <c r="EB1" s="11"/>
      <c r="EC1" s="11"/>
      <c r="ED1" s="7"/>
      <c r="EE1" s="7"/>
      <c r="EF1" s="7"/>
      <c r="EG1" s="7"/>
      <c r="EH1" s="7"/>
      <c r="EI1" s="7"/>
      <c r="EJ1" s="22"/>
      <c r="EK1" s="22"/>
      <c r="EL1" s="22"/>
      <c r="EM1" s="7"/>
      <c r="EN1" s="7"/>
      <c r="EO1" s="7"/>
      <c r="EP1" s="7"/>
      <c r="EQ1" s="7"/>
      <c r="ER1" s="7"/>
      <c r="ES1" s="7"/>
      <c r="ET1" s="7"/>
      <c r="EU1" s="7"/>
      <c r="EV1" s="7"/>
      <c r="EW1" s="7"/>
      <c r="EX1" s="7"/>
      <c r="EY1" s="7"/>
      <c r="EZ1" s="7"/>
      <c r="FA1" s="7"/>
      <c r="FB1" s="7"/>
      <c r="FC1" s="7"/>
      <c r="FD1" s="7"/>
      <c r="FE1" s="7"/>
      <c r="FF1" s="7"/>
      <c r="FG1" s="7"/>
      <c r="FH1" s="7"/>
      <c r="FI1" s="7"/>
      <c r="FJ1" s="7"/>
      <c r="FK1" s="7"/>
      <c r="FL1" s="28"/>
      <c r="FM1" s="7"/>
      <c r="FN1" s="7"/>
      <c r="FO1" s="7"/>
      <c r="FP1" s="22"/>
      <c r="FQ1" s="22"/>
      <c r="FR1" s="22"/>
      <c r="FS1" s="7"/>
      <c r="FT1" s="7"/>
      <c r="FU1" s="7"/>
      <c r="FV1" s="7"/>
      <c r="FW1" s="7"/>
      <c r="FX1" s="7"/>
      <c r="FY1" s="7"/>
      <c r="FZ1" s="7"/>
      <c r="GA1" s="7"/>
      <c r="GB1" s="29"/>
      <c r="GC1" s="29"/>
      <c r="GD1" s="7"/>
      <c r="GE1" s="7"/>
      <c r="GF1" s="7"/>
      <c r="GG1" s="28"/>
      <c r="GH1" s="7"/>
      <c r="GI1" s="7"/>
      <c r="GJ1" s="7"/>
      <c r="GK1" s="7"/>
      <c r="GL1" s="7"/>
      <c r="GM1" s="7"/>
      <c r="GN1" s="7"/>
      <c r="GV1" s="118" t="s">
        <v>5463</v>
      </c>
      <c r="GW1" s="118"/>
      <c r="GX1" s="118"/>
      <c r="GY1" s="118"/>
    </row>
    <row r="2" spans="1:217" ht="18.75" customHeight="1">
      <c r="A2" s="3" t="s">
        <v>82</v>
      </c>
      <c r="B2" s="8" t="s">
        <v>3213</v>
      </c>
      <c r="C2" s="8"/>
      <c r="D2" s="8"/>
      <c r="E2" s="8"/>
      <c r="F2" s="8"/>
      <c r="G2" s="8"/>
      <c r="H2" s="8"/>
      <c r="I2" s="8"/>
      <c r="J2" s="8"/>
      <c r="K2" s="8"/>
      <c r="L2" s="30"/>
      <c r="M2" s="30"/>
      <c r="N2" s="30"/>
      <c r="O2" s="8"/>
      <c r="P2" s="8"/>
      <c r="Q2" s="8"/>
      <c r="R2" s="8"/>
      <c r="S2" s="8"/>
      <c r="T2" s="8"/>
      <c r="U2" s="8"/>
      <c r="V2" s="8"/>
      <c r="W2" s="8"/>
      <c r="X2" s="8"/>
      <c r="Y2" s="17"/>
      <c r="Z2" s="17"/>
      <c r="AA2" s="8"/>
      <c r="AB2" s="23"/>
      <c r="AC2" s="8"/>
      <c r="AD2" s="8"/>
      <c r="AE2" s="23"/>
      <c r="AF2" s="23"/>
      <c r="AG2" s="23"/>
      <c r="AH2" s="8"/>
      <c r="AI2" s="8"/>
      <c r="AJ2" s="8"/>
      <c r="AK2" s="8"/>
      <c r="AL2" s="8"/>
      <c r="AM2" s="23"/>
      <c r="AN2" s="8"/>
      <c r="AO2" s="8"/>
      <c r="AP2" s="23"/>
      <c r="AQ2" s="8"/>
      <c r="AR2" s="8"/>
      <c r="AS2" s="23"/>
      <c r="AT2" s="8"/>
      <c r="AU2" s="8"/>
      <c r="AV2" s="23"/>
      <c r="AW2" s="23"/>
      <c r="AX2" s="8"/>
      <c r="AY2" s="8"/>
      <c r="AZ2" s="8"/>
      <c r="BA2" s="23"/>
      <c r="BB2" s="23"/>
      <c r="BC2" s="23"/>
      <c r="BD2" s="8"/>
      <c r="BE2" s="23"/>
      <c r="BF2" s="23"/>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15"/>
      <c r="CV2" s="15"/>
      <c r="CW2" s="23"/>
      <c r="CX2" s="12"/>
      <c r="CY2" s="12"/>
      <c r="CZ2" s="12"/>
      <c r="DA2" s="12"/>
      <c r="DB2" s="12"/>
      <c r="DC2" s="12"/>
      <c r="DD2" s="12"/>
      <c r="DE2" s="12"/>
      <c r="DF2" s="12"/>
      <c r="DG2" s="12"/>
      <c r="DH2" s="12"/>
      <c r="DI2" s="12"/>
      <c r="DJ2" s="12"/>
      <c r="DK2" s="12"/>
      <c r="DL2" s="12"/>
      <c r="DM2" s="12"/>
      <c r="DN2" s="12"/>
      <c r="DO2" s="12"/>
      <c r="DP2" s="12"/>
      <c r="DQ2" s="12"/>
      <c r="DR2" s="12"/>
      <c r="DS2" s="12"/>
      <c r="DT2" s="15"/>
      <c r="DU2" s="8"/>
      <c r="DV2" s="12"/>
      <c r="DW2" s="12"/>
      <c r="DX2" s="12"/>
      <c r="DY2" s="12"/>
      <c r="DZ2" s="12"/>
      <c r="EA2" s="12"/>
      <c r="EB2" s="12"/>
      <c r="EC2" s="12"/>
      <c r="ED2" s="8"/>
      <c r="EE2" s="8"/>
      <c r="EF2" s="8"/>
      <c r="EG2" s="8"/>
      <c r="EH2" s="8"/>
      <c r="EI2" s="8"/>
      <c r="EJ2" s="23"/>
      <c r="EK2" s="23"/>
      <c r="EL2" s="23"/>
      <c r="EM2" s="8"/>
      <c r="EN2" s="8"/>
      <c r="EO2" s="8"/>
      <c r="EP2" s="8"/>
      <c r="EQ2" s="8"/>
      <c r="ER2" s="8"/>
      <c r="ES2" s="8"/>
      <c r="ET2" s="8"/>
      <c r="EU2" s="8"/>
      <c r="EV2" s="8"/>
      <c r="EW2" s="8"/>
      <c r="EX2" s="8"/>
      <c r="EY2" s="8"/>
      <c r="EZ2" s="8"/>
      <c r="FA2" s="8"/>
      <c r="FB2" s="8"/>
      <c r="FC2" s="8"/>
      <c r="FD2" s="8"/>
      <c r="FE2" s="8"/>
      <c r="FF2" s="8"/>
      <c r="FG2" s="8"/>
      <c r="FH2" s="8"/>
      <c r="FI2" s="8"/>
      <c r="FJ2" s="8"/>
      <c r="FK2" s="8"/>
      <c r="FL2" s="15"/>
      <c r="FM2" s="8"/>
      <c r="FN2" s="8"/>
      <c r="FO2" s="8"/>
      <c r="FP2" s="23"/>
      <c r="FQ2" s="23"/>
      <c r="FR2" s="23"/>
      <c r="FS2" s="8"/>
      <c r="FT2" s="8"/>
      <c r="FU2" s="8"/>
      <c r="FV2" s="8"/>
      <c r="FW2" s="8"/>
      <c r="FX2" s="8"/>
      <c r="FY2" s="8"/>
      <c r="FZ2" s="8"/>
      <c r="GA2" s="8"/>
      <c r="GB2" s="30"/>
      <c r="GC2" s="30"/>
      <c r="GD2" s="8"/>
      <c r="GE2" s="8"/>
      <c r="GF2" s="8"/>
      <c r="GG2" s="15"/>
      <c r="GH2" s="8"/>
      <c r="GI2" s="8"/>
      <c r="GJ2" s="8"/>
      <c r="GK2" s="8"/>
      <c r="GL2" s="8"/>
      <c r="GM2" s="8"/>
      <c r="GN2" s="8"/>
      <c r="GS2" t="s">
        <v>3218</v>
      </c>
      <c r="GV2" s="118"/>
      <c r="GW2" s="118"/>
      <c r="GX2" s="118"/>
      <c r="GY2" s="118"/>
    </row>
    <row r="3" spans="1:217" ht="98.25" customHeight="1" thickBot="1">
      <c r="A3" s="3" t="s">
        <v>83</v>
      </c>
      <c r="B3" s="8" t="s">
        <v>188</v>
      </c>
      <c r="C3" s="8"/>
      <c r="D3" s="8"/>
      <c r="E3" s="8"/>
      <c r="F3" s="8"/>
      <c r="G3" s="8"/>
      <c r="H3" s="8"/>
      <c r="I3" s="8"/>
      <c r="J3" s="8"/>
      <c r="K3" s="8"/>
      <c r="L3" s="30"/>
      <c r="M3" s="30"/>
      <c r="N3" s="30"/>
      <c r="O3" s="8"/>
      <c r="P3" s="8"/>
      <c r="Q3" s="8"/>
      <c r="R3" s="8"/>
      <c r="S3" s="8"/>
      <c r="T3" s="8"/>
      <c r="U3" s="8"/>
      <c r="V3" s="8"/>
      <c r="W3" s="8"/>
      <c r="X3" s="8"/>
      <c r="Y3" s="17"/>
      <c r="Z3" s="17"/>
      <c r="AA3" s="8"/>
      <c r="AB3" s="23"/>
      <c r="AC3" s="8"/>
      <c r="AD3" s="8"/>
      <c r="AE3" s="23"/>
      <c r="AF3" s="23"/>
      <c r="AG3" s="23"/>
      <c r="AH3" s="8"/>
      <c r="AI3" s="8"/>
      <c r="AJ3" s="8"/>
      <c r="AK3" s="8"/>
      <c r="AL3" s="8"/>
      <c r="AM3" s="23"/>
      <c r="AN3" s="15">
        <f>SUM(AN5:AN1014)</f>
        <v>813692</v>
      </c>
      <c r="AO3" s="15"/>
      <c r="AP3" s="23"/>
      <c r="AQ3" s="8"/>
      <c r="AR3" s="15">
        <f>SUM(AR5:AR1014)</f>
        <v>210034</v>
      </c>
      <c r="AS3" s="23"/>
      <c r="AT3" s="8"/>
      <c r="AU3" s="15">
        <f>SUM(AU5:AU1014)</f>
        <v>1779946</v>
      </c>
      <c r="AV3" s="23"/>
      <c r="AW3" s="23"/>
      <c r="AX3" s="8"/>
      <c r="AY3" s="15">
        <f>SUM(AY5:AY1014)</f>
        <v>845669</v>
      </c>
      <c r="AZ3" s="8"/>
      <c r="BA3" s="23"/>
      <c r="BB3" s="23"/>
      <c r="BC3" s="23"/>
      <c r="BD3" s="15">
        <f>SUM(BD5:BD1014)</f>
        <v>0</v>
      </c>
      <c r="BE3" s="23"/>
      <c r="BF3" s="23"/>
      <c r="BG3" s="15">
        <f>SUM(BG5:BG1014)</f>
        <v>0</v>
      </c>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15">
        <f>SUM(CU5:CU1014)</f>
        <v>3649351</v>
      </c>
      <c r="CV3" s="15"/>
      <c r="CW3" s="23"/>
      <c r="CX3" s="12"/>
      <c r="CY3" s="12"/>
      <c r="CZ3" s="12"/>
      <c r="DA3" s="12"/>
      <c r="DB3" s="12"/>
      <c r="DC3" s="12"/>
      <c r="DD3" s="12"/>
      <c r="DE3" s="12"/>
      <c r="DF3" s="12"/>
      <c r="DG3" s="12"/>
      <c r="DH3" s="12"/>
      <c r="DI3" s="12"/>
      <c r="DJ3" s="12"/>
      <c r="DK3" s="12"/>
      <c r="DL3" s="12"/>
      <c r="DM3" s="12"/>
      <c r="DN3" s="12"/>
      <c r="DO3" s="12"/>
      <c r="DP3" s="12"/>
      <c r="DQ3" s="12"/>
      <c r="DR3" s="12"/>
      <c r="DS3" s="12"/>
      <c r="DT3" s="15">
        <f>SUM(DT5:DT1014)</f>
        <v>1178763</v>
      </c>
      <c r="DU3" s="123" t="s">
        <v>5525</v>
      </c>
      <c r="DV3" s="12"/>
      <c r="DW3" s="12"/>
      <c r="DX3" s="12"/>
      <c r="DY3" s="12"/>
      <c r="DZ3" s="12"/>
      <c r="EA3" s="12"/>
      <c r="EB3" s="12"/>
      <c r="EC3" s="12"/>
      <c r="ED3" s="8"/>
      <c r="EE3" s="8"/>
      <c r="EF3" s="8"/>
      <c r="EG3" s="8"/>
      <c r="EH3" s="8"/>
      <c r="EI3" s="8"/>
      <c r="EJ3" s="23"/>
      <c r="EK3" s="23"/>
      <c r="EL3" s="15">
        <f>SUM(EL5:EL1014)</f>
        <v>31680</v>
      </c>
      <c r="EM3" s="8"/>
      <c r="EN3" s="8"/>
      <c r="EO3" s="8"/>
      <c r="EP3" s="8"/>
      <c r="EQ3" s="8"/>
      <c r="ER3" s="8"/>
      <c r="ES3" s="8"/>
      <c r="ET3" s="8"/>
      <c r="EU3" s="8"/>
      <c r="EV3" s="8"/>
      <c r="EW3" s="8"/>
      <c r="EX3" s="8"/>
      <c r="EY3" s="8"/>
      <c r="EZ3" s="8"/>
      <c r="FA3" s="8"/>
      <c r="FB3" s="8"/>
      <c r="FC3" s="8"/>
      <c r="FD3" s="8"/>
      <c r="FE3" s="8"/>
      <c r="FF3" s="8"/>
      <c r="FG3" s="8"/>
      <c r="FH3" s="8"/>
      <c r="FI3" s="8"/>
      <c r="FJ3" s="8"/>
      <c r="FK3" s="8"/>
      <c r="FL3" s="15">
        <f>SUM(FL5:FL1014)</f>
        <v>4859794</v>
      </c>
      <c r="FM3" s="8"/>
      <c r="FN3" s="8"/>
      <c r="FO3" s="15">
        <f>SUM(FO5:FO1014)</f>
        <v>5400</v>
      </c>
      <c r="FP3" s="23"/>
      <c r="FQ3" s="23"/>
      <c r="FR3" s="23"/>
      <c r="FS3" s="8"/>
      <c r="FT3" s="8"/>
      <c r="FU3" s="8"/>
      <c r="FV3" s="8"/>
      <c r="FW3" s="8"/>
      <c r="FX3" s="8"/>
      <c r="FY3" s="8"/>
      <c r="FZ3" s="8"/>
      <c r="GA3" s="8"/>
      <c r="GB3" s="30"/>
      <c r="GC3" s="30"/>
      <c r="GD3" s="8"/>
      <c r="GE3" s="8"/>
      <c r="GF3" s="8"/>
      <c r="GG3" s="15"/>
      <c r="GH3" s="8"/>
      <c r="GI3" s="8"/>
      <c r="GJ3" s="8"/>
      <c r="GK3" s="8"/>
      <c r="GL3" s="8"/>
      <c r="GM3" s="8"/>
      <c r="GN3" s="15">
        <f>SUM(GN5:GN1014)</f>
        <v>4865194</v>
      </c>
      <c r="GO3" s="66"/>
      <c r="GQ3" s="66"/>
      <c r="GR3" s="66"/>
      <c r="GS3" t="s">
        <v>3219</v>
      </c>
      <c r="GV3" s="104"/>
      <c r="GW3" s="105"/>
      <c r="GX3" s="105"/>
      <c r="GY3" s="105"/>
    </row>
    <row r="4" spans="1:217" ht="105" customHeight="1" thickBot="1">
      <c r="A4" s="34" t="s">
        <v>81</v>
      </c>
      <c r="B4" s="35" t="s">
        <v>0</v>
      </c>
      <c r="C4" s="4" t="s">
        <v>1</v>
      </c>
      <c r="D4" s="34" t="s">
        <v>2</v>
      </c>
      <c r="E4" s="34" t="s">
        <v>3</v>
      </c>
      <c r="F4" s="34" t="s">
        <v>4</v>
      </c>
      <c r="G4" s="4" t="s">
        <v>5</v>
      </c>
      <c r="H4" s="34" t="s">
        <v>6</v>
      </c>
      <c r="I4" s="34" t="s">
        <v>7</v>
      </c>
      <c r="J4" s="34" t="s">
        <v>8</v>
      </c>
      <c r="K4" s="1" t="s">
        <v>9</v>
      </c>
      <c r="L4" s="36" t="s">
        <v>10</v>
      </c>
      <c r="M4" s="36" t="s">
        <v>11</v>
      </c>
      <c r="N4" s="36" t="s">
        <v>12</v>
      </c>
      <c r="O4" s="37" t="s">
        <v>13</v>
      </c>
      <c r="P4" s="4" t="s">
        <v>14</v>
      </c>
      <c r="Q4" s="38" t="s">
        <v>15</v>
      </c>
      <c r="R4" s="34" t="s">
        <v>16</v>
      </c>
      <c r="S4" s="4" t="s">
        <v>17</v>
      </c>
      <c r="T4" s="34" t="s">
        <v>18</v>
      </c>
      <c r="U4" s="34" t="s">
        <v>19</v>
      </c>
      <c r="V4" s="34" t="s">
        <v>20</v>
      </c>
      <c r="W4" s="39" t="s">
        <v>21</v>
      </c>
      <c r="X4" s="39" t="s">
        <v>22</v>
      </c>
      <c r="Y4" s="34" t="s">
        <v>23</v>
      </c>
      <c r="Z4" s="34" t="s">
        <v>24</v>
      </c>
      <c r="AA4" s="40" t="s">
        <v>25</v>
      </c>
      <c r="AB4" s="41" t="s">
        <v>26</v>
      </c>
      <c r="AC4" s="20" t="s">
        <v>27</v>
      </c>
      <c r="AD4" s="20" t="s">
        <v>28</v>
      </c>
      <c r="AE4" s="42" t="s">
        <v>29</v>
      </c>
      <c r="AF4" s="42" t="s">
        <v>30</v>
      </c>
      <c r="AG4" s="33" t="s">
        <v>31</v>
      </c>
      <c r="AH4" s="43" t="s">
        <v>32</v>
      </c>
      <c r="AI4" s="2" t="s">
        <v>33</v>
      </c>
      <c r="AJ4" s="43" t="s">
        <v>34</v>
      </c>
      <c r="AK4" s="44" t="s">
        <v>35</v>
      </c>
      <c r="AL4" s="44" t="s">
        <v>36</v>
      </c>
      <c r="AM4" s="45" t="s">
        <v>37</v>
      </c>
      <c r="AN4" s="44" t="s">
        <v>38</v>
      </c>
      <c r="AO4" s="44" t="s">
        <v>39</v>
      </c>
      <c r="AP4" s="42" t="s">
        <v>40</v>
      </c>
      <c r="AQ4" s="2" t="s">
        <v>41</v>
      </c>
      <c r="AR4" s="43" t="s">
        <v>42</v>
      </c>
      <c r="AS4" s="42" t="s">
        <v>85</v>
      </c>
      <c r="AT4" s="2" t="s">
        <v>43</v>
      </c>
      <c r="AU4" s="43" t="s">
        <v>44</v>
      </c>
      <c r="AV4" s="33" t="s">
        <v>187</v>
      </c>
      <c r="AW4" s="33" t="s">
        <v>86</v>
      </c>
      <c r="AX4" s="2" t="s">
        <v>87</v>
      </c>
      <c r="AY4" s="2" t="s">
        <v>88</v>
      </c>
      <c r="AZ4" s="2" t="s">
        <v>89</v>
      </c>
      <c r="BA4" s="42" t="s">
        <v>45</v>
      </c>
      <c r="BB4" s="42" t="s">
        <v>46</v>
      </c>
      <c r="BC4" s="42" t="s">
        <v>47</v>
      </c>
      <c r="BD4" s="2" t="s">
        <v>48</v>
      </c>
      <c r="BE4" s="42" t="s">
        <v>49</v>
      </c>
      <c r="BF4" s="42" t="s">
        <v>50</v>
      </c>
      <c r="BG4" s="2" t="s">
        <v>51</v>
      </c>
      <c r="BH4" s="2" t="s">
        <v>52</v>
      </c>
      <c r="BI4" s="2" t="s">
        <v>53</v>
      </c>
      <c r="BJ4" s="2" t="s">
        <v>54</v>
      </c>
      <c r="BK4" s="2" t="s">
        <v>90</v>
      </c>
      <c r="BL4" s="2" t="s">
        <v>91</v>
      </c>
      <c r="BM4" s="2" t="s">
        <v>92</v>
      </c>
      <c r="BN4" s="2" t="s">
        <v>93</v>
      </c>
      <c r="BO4" s="2" t="s">
        <v>94</v>
      </c>
      <c r="BP4" s="2" t="s">
        <v>100</v>
      </c>
      <c r="BQ4" s="2" t="s">
        <v>90</v>
      </c>
      <c r="BR4" s="2" t="s">
        <v>91</v>
      </c>
      <c r="BS4" s="2" t="s">
        <v>95</v>
      </c>
      <c r="BT4" s="2" t="s">
        <v>96</v>
      </c>
      <c r="BU4" s="2" t="s">
        <v>97</v>
      </c>
      <c r="BV4" s="2" t="s">
        <v>90</v>
      </c>
      <c r="BW4" s="2" t="s">
        <v>91</v>
      </c>
      <c r="BX4" s="2" t="s">
        <v>98</v>
      </c>
      <c r="BY4" s="2" t="s">
        <v>99</v>
      </c>
      <c r="BZ4" s="2" t="s">
        <v>101</v>
      </c>
      <c r="CA4" s="2" t="s">
        <v>102</v>
      </c>
      <c r="CB4" s="2" t="s">
        <v>103</v>
      </c>
      <c r="CC4" s="2" t="s">
        <v>104</v>
      </c>
      <c r="CD4" s="2" t="s">
        <v>105</v>
      </c>
      <c r="CE4" s="2" t="s">
        <v>106</v>
      </c>
      <c r="CF4" s="2" t="s">
        <v>107</v>
      </c>
      <c r="CG4" s="2" t="s">
        <v>108</v>
      </c>
      <c r="CH4" s="2" t="s">
        <v>109</v>
      </c>
      <c r="CI4" s="2" t="s">
        <v>110</v>
      </c>
      <c r="CJ4" s="2" t="s">
        <v>111</v>
      </c>
      <c r="CK4" s="2" t="s">
        <v>112</v>
      </c>
      <c r="CL4" s="2" t="s">
        <v>113</v>
      </c>
      <c r="CM4" s="2" t="s">
        <v>114</v>
      </c>
      <c r="CN4" s="2" t="s">
        <v>115</v>
      </c>
      <c r="CO4" s="2" t="s">
        <v>116</v>
      </c>
      <c r="CP4" s="2" t="s">
        <v>117</v>
      </c>
      <c r="CQ4" s="2" t="s">
        <v>118</v>
      </c>
      <c r="CR4" s="44" t="s">
        <v>78</v>
      </c>
      <c r="CS4" s="44" t="s">
        <v>79</v>
      </c>
      <c r="CT4" s="44" t="s">
        <v>80</v>
      </c>
      <c r="CU4" s="42" t="s">
        <v>55</v>
      </c>
      <c r="CV4" s="45" t="s">
        <v>56</v>
      </c>
      <c r="CW4" s="45" t="s">
        <v>57</v>
      </c>
      <c r="CX4" s="46" t="s">
        <v>119</v>
      </c>
      <c r="CY4" s="46" t="s">
        <v>120</v>
      </c>
      <c r="CZ4" s="46" t="s">
        <v>121</v>
      </c>
      <c r="DA4" s="46" t="s">
        <v>122</v>
      </c>
      <c r="DB4" s="46" t="s">
        <v>123</v>
      </c>
      <c r="DC4" s="46" t="s">
        <v>124</v>
      </c>
      <c r="DD4" s="46" t="s">
        <v>125</v>
      </c>
      <c r="DE4" s="46" t="s">
        <v>126</v>
      </c>
      <c r="DF4" s="46" t="s">
        <v>127</v>
      </c>
      <c r="DG4" s="46" t="s">
        <v>128</v>
      </c>
      <c r="DH4" s="46" t="s">
        <v>129</v>
      </c>
      <c r="DI4" s="46" t="s">
        <v>130</v>
      </c>
      <c r="DJ4" s="46" t="s">
        <v>131</v>
      </c>
      <c r="DK4" s="46" t="s">
        <v>132</v>
      </c>
      <c r="DL4" s="46" t="s">
        <v>133</v>
      </c>
      <c r="DM4" s="46" t="s">
        <v>134</v>
      </c>
      <c r="DN4" s="46" t="s">
        <v>135</v>
      </c>
      <c r="DO4" s="46" t="s">
        <v>136</v>
      </c>
      <c r="DP4" s="46" t="s">
        <v>137</v>
      </c>
      <c r="DQ4" s="46" t="s">
        <v>138</v>
      </c>
      <c r="DR4" s="46" t="s">
        <v>139</v>
      </c>
      <c r="DS4" s="46" t="s">
        <v>140</v>
      </c>
      <c r="DT4" s="47" t="s">
        <v>141</v>
      </c>
      <c r="DU4" s="48" t="s">
        <v>58</v>
      </c>
      <c r="DV4" s="46" t="s">
        <v>59</v>
      </c>
      <c r="DW4" s="46" t="s">
        <v>142</v>
      </c>
      <c r="DX4" s="46" t="s">
        <v>143</v>
      </c>
      <c r="DY4" s="46" t="s">
        <v>144</v>
      </c>
      <c r="DZ4" s="46" t="s">
        <v>145</v>
      </c>
      <c r="EA4" s="46" t="s">
        <v>146</v>
      </c>
      <c r="EB4" s="46" t="s">
        <v>147</v>
      </c>
      <c r="EC4" s="46" t="s">
        <v>148</v>
      </c>
      <c r="ED4" s="48" t="s">
        <v>60</v>
      </c>
      <c r="EE4" s="2" t="s">
        <v>61</v>
      </c>
      <c r="EF4" s="48" t="s">
        <v>62</v>
      </c>
      <c r="EG4" s="2" t="s">
        <v>149</v>
      </c>
      <c r="EH4" s="2" t="s">
        <v>150</v>
      </c>
      <c r="EI4" s="2" t="s">
        <v>151</v>
      </c>
      <c r="EJ4" s="45" t="s">
        <v>3214</v>
      </c>
      <c r="EK4" s="45" t="s">
        <v>3216</v>
      </c>
      <c r="EL4" s="45" t="s">
        <v>3215</v>
      </c>
      <c r="EM4" s="2" t="s">
        <v>152</v>
      </c>
      <c r="EN4" s="2" t="s">
        <v>153</v>
      </c>
      <c r="EO4" s="2" t="s">
        <v>154</v>
      </c>
      <c r="EP4" s="2" t="s">
        <v>152</v>
      </c>
      <c r="EQ4" s="2" t="s">
        <v>153</v>
      </c>
      <c r="ER4" s="2" t="s">
        <v>154</v>
      </c>
      <c r="ES4" s="2" t="s">
        <v>155</v>
      </c>
      <c r="ET4" s="2" t="s">
        <v>156</v>
      </c>
      <c r="EU4" s="2" t="s">
        <v>157</v>
      </c>
      <c r="EV4" s="2" t="s">
        <v>158</v>
      </c>
      <c r="EW4" s="2" t="s">
        <v>159</v>
      </c>
      <c r="EX4" s="2" t="s">
        <v>160</v>
      </c>
      <c r="EY4" s="2" t="s">
        <v>161</v>
      </c>
      <c r="EZ4" s="2" t="s">
        <v>162</v>
      </c>
      <c r="FA4" s="2" t="s">
        <v>163</v>
      </c>
      <c r="FB4" s="2" t="s">
        <v>164</v>
      </c>
      <c r="FC4" s="2" t="s">
        <v>165</v>
      </c>
      <c r="FD4" s="2" t="s">
        <v>166</v>
      </c>
      <c r="FE4" s="2" t="s">
        <v>167</v>
      </c>
      <c r="FF4" s="2" t="s">
        <v>168</v>
      </c>
      <c r="FG4" s="2" t="s">
        <v>169</v>
      </c>
      <c r="FH4" s="2" t="s">
        <v>170</v>
      </c>
      <c r="FI4" s="2" t="s">
        <v>171</v>
      </c>
      <c r="FJ4" s="2" t="s">
        <v>172</v>
      </c>
      <c r="FK4" s="2" t="s">
        <v>173</v>
      </c>
      <c r="FL4" s="49" t="s">
        <v>63</v>
      </c>
      <c r="FM4" s="2" t="s">
        <v>174</v>
      </c>
      <c r="FN4" s="2" t="s">
        <v>175</v>
      </c>
      <c r="FO4" s="2" t="s">
        <v>176</v>
      </c>
      <c r="FP4" s="50" t="s">
        <v>64</v>
      </c>
      <c r="FQ4" s="50" t="s">
        <v>65</v>
      </c>
      <c r="FR4" s="50" t="s">
        <v>66</v>
      </c>
      <c r="FS4" s="2" t="s">
        <v>177</v>
      </c>
      <c r="FT4" s="2" t="s">
        <v>178</v>
      </c>
      <c r="FU4" s="2" t="s">
        <v>179</v>
      </c>
      <c r="FV4" s="2" t="s">
        <v>180</v>
      </c>
      <c r="FW4" s="2" t="s">
        <v>181</v>
      </c>
      <c r="FX4" s="2" t="s">
        <v>182</v>
      </c>
      <c r="FY4" s="51" t="s">
        <v>67</v>
      </c>
      <c r="FZ4" s="2" t="s">
        <v>68</v>
      </c>
      <c r="GA4" s="2" t="s">
        <v>69</v>
      </c>
      <c r="GB4" s="52" t="s">
        <v>70</v>
      </c>
      <c r="GC4" s="52" t="s">
        <v>71</v>
      </c>
      <c r="GD4" s="2" t="s">
        <v>183</v>
      </c>
      <c r="GE4" s="2" t="s">
        <v>184</v>
      </c>
      <c r="GF4" s="2" t="s">
        <v>185</v>
      </c>
      <c r="GG4" s="53" t="s">
        <v>72</v>
      </c>
      <c r="GH4" s="54" t="s">
        <v>73</v>
      </c>
      <c r="GI4" s="4" t="s">
        <v>74</v>
      </c>
      <c r="GJ4" s="4" t="s">
        <v>75</v>
      </c>
      <c r="GK4" s="55" t="s">
        <v>76</v>
      </c>
      <c r="GL4" s="55" t="s">
        <v>77</v>
      </c>
      <c r="GM4" s="55" t="s">
        <v>84</v>
      </c>
      <c r="GN4" s="122" t="s">
        <v>5466</v>
      </c>
      <c r="GO4" s="67" t="s">
        <v>3220</v>
      </c>
      <c r="GP4" s="68" t="s">
        <v>3221</v>
      </c>
      <c r="GQ4" s="69" t="s">
        <v>3222</v>
      </c>
      <c r="GR4" s="70" t="s">
        <v>3223</v>
      </c>
      <c r="GS4" s="71" t="s">
        <v>3224</v>
      </c>
      <c r="GV4" s="104" t="s">
        <v>4231</v>
      </c>
      <c r="GW4" s="105" t="s">
        <v>4232</v>
      </c>
      <c r="GX4" s="105" t="s">
        <v>4233</v>
      </c>
      <c r="GY4" s="105" t="s">
        <v>3220</v>
      </c>
      <c r="GZ4" s="120" t="s">
        <v>5465</v>
      </c>
      <c r="HA4" s="119" t="s">
        <v>5464</v>
      </c>
      <c r="HD4" s="67" t="s">
        <v>3220</v>
      </c>
      <c r="HE4" s="68" t="s">
        <v>3221</v>
      </c>
      <c r="HF4" s="69" t="s">
        <v>3222</v>
      </c>
      <c r="HG4" s="70" t="s">
        <v>3223</v>
      </c>
      <c r="HH4" s="124" t="s">
        <v>5468</v>
      </c>
    </row>
    <row r="5" spans="1:217" ht="15" customHeight="1">
      <c r="A5" s="6" t="s">
        <v>222</v>
      </c>
      <c r="B5" s="77">
        <v>8862950</v>
      </c>
      <c r="C5" s="6" t="s">
        <v>190</v>
      </c>
      <c r="D5" s="101" t="s">
        <v>4243</v>
      </c>
      <c r="E5" s="6" t="s">
        <v>223</v>
      </c>
      <c r="F5" s="6" t="s">
        <v>224</v>
      </c>
      <c r="G5" s="6"/>
      <c r="H5" s="6" t="s">
        <v>225</v>
      </c>
      <c r="I5" s="6" t="s">
        <v>194</v>
      </c>
      <c r="J5" s="25" t="s">
        <v>226</v>
      </c>
      <c r="K5" s="6" t="s">
        <v>196</v>
      </c>
      <c r="L5" s="31">
        <v>45839</v>
      </c>
      <c r="M5" s="31">
        <v>46204</v>
      </c>
      <c r="N5" s="31">
        <v>45986</v>
      </c>
      <c r="Q5" s="27">
        <v>1</v>
      </c>
      <c r="R5" s="6" t="s">
        <v>224</v>
      </c>
      <c r="T5" s="6" t="s">
        <v>225</v>
      </c>
      <c r="U5" s="6" t="s">
        <v>194</v>
      </c>
      <c r="V5" s="6" t="s">
        <v>226</v>
      </c>
      <c r="W5" s="6">
        <v>2007</v>
      </c>
      <c r="Y5" s="6" t="s">
        <v>197</v>
      </c>
      <c r="AB5" s="16">
        <v>18688165</v>
      </c>
      <c r="AC5" s="27">
        <v>5314</v>
      </c>
      <c r="AD5" s="27">
        <v>5399</v>
      </c>
      <c r="AE5" s="16">
        <v>13720553</v>
      </c>
      <c r="AF5" s="16">
        <v>5000</v>
      </c>
      <c r="AG5" s="16">
        <v>26064</v>
      </c>
      <c r="AH5" s="16">
        <v>0</v>
      </c>
      <c r="AI5" s="16">
        <v>5000</v>
      </c>
      <c r="AJ5" s="16">
        <v>0</v>
      </c>
      <c r="AM5" s="16">
        <v>3573954</v>
      </c>
      <c r="AN5" s="16">
        <v>6789</v>
      </c>
      <c r="AO5" s="26">
        <v>12</v>
      </c>
      <c r="AP5" s="16">
        <v>489170</v>
      </c>
      <c r="AQ5" s="56">
        <v>5000</v>
      </c>
      <c r="AR5" s="16">
        <v>929</v>
      </c>
      <c r="AS5" s="16">
        <v>6177375</v>
      </c>
      <c r="AT5" s="56">
        <v>5000</v>
      </c>
      <c r="AU5" s="16">
        <v>11735</v>
      </c>
      <c r="AV5" s="16">
        <v>0</v>
      </c>
      <c r="AW5" s="16">
        <v>3480054</v>
      </c>
      <c r="AY5" s="16">
        <v>6611</v>
      </c>
      <c r="AZ5" s="129">
        <v>10000</v>
      </c>
      <c r="BA5" s="16">
        <v>25000000</v>
      </c>
      <c r="BB5" s="57">
        <v>0.03</v>
      </c>
      <c r="BC5" s="16">
        <v>100000</v>
      </c>
      <c r="BE5" s="16">
        <v>25000000</v>
      </c>
      <c r="BF5" s="16">
        <v>50000</v>
      </c>
      <c r="CG5" s="16">
        <v>250000</v>
      </c>
      <c r="CJ5" s="16">
        <v>2500000</v>
      </c>
      <c r="CL5" s="16">
        <v>100000</v>
      </c>
      <c r="CU5" s="16">
        <v>26065</v>
      </c>
      <c r="CV5" s="16">
        <v>5000000</v>
      </c>
      <c r="CW5" s="16">
        <v>2500</v>
      </c>
      <c r="DT5" s="95">
        <v>9569</v>
      </c>
      <c r="DU5">
        <v>175</v>
      </c>
      <c r="EJ5" s="16">
        <v>250000</v>
      </c>
      <c r="EK5" s="16">
        <v>2500</v>
      </c>
      <c r="EL5" s="95">
        <v>264</v>
      </c>
      <c r="FL5" s="95">
        <f>CU5+DT5+EL5</f>
        <v>35898</v>
      </c>
      <c r="FP5" s="16">
        <v>20000000</v>
      </c>
      <c r="FQ5" s="16">
        <v>10000</v>
      </c>
      <c r="FR5" s="16">
        <v>2182</v>
      </c>
      <c r="FZ5" t="s">
        <v>199</v>
      </c>
      <c r="GA5" t="s">
        <v>3217</v>
      </c>
      <c r="GB5" s="31">
        <v>45839</v>
      </c>
      <c r="GC5" s="31">
        <v>46204</v>
      </c>
      <c r="GG5" s="16">
        <v>38301</v>
      </c>
      <c r="GH5" s="26" t="s">
        <v>200</v>
      </c>
      <c r="GK5" t="s">
        <v>201</v>
      </c>
      <c r="GM5" t="s">
        <v>227</v>
      </c>
      <c r="GN5" s="24">
        <f t="shared" ref="GN5:GN15" si="0">FL5+FO5</f>
        <v>35898</v>
      </c>
      <c r="GO5" s="76" t="s">
        <v>222</v>
      </c>
      <c r="GP5" s="77">
        <v>8862950</v>
      </c>
      <c r="GQ5" s="76" t="s">
        <v>190</v>
      </c>
      <c r="GR5" s="78">
        <v>5</v>
      </c>
      <c r="GS5" s="79" t="s">
        <v>3229</v>
      </c>
      <c r="GT5" t="str">
        <f t="shared" ref="GT5:GT15" si="1">IF(A5=GO5, "OK", "ERROR")</f>
        <v>OK</v>
      </c>
      <c r="GU5" t="str">
        <f t="shared" ref="GU5:GU15" si="2">IF(TRIM(E5)=TRIM(GS5), "OK", "ERROR")</f>
        <v>ERROR</v>
      </c>
      <c r="GV5" s="101" t="s">
        <v>4243</v>
      </c>
      <c r="GW5" s="109" t="s">
        <v>4244</v>
      </c>
      <c r="GX5" s="77" t="s">
        <v>4245</v>
      </c>
      <c r="GY5" s="101" t="s">
        <v>222</v>
      </c>
      <c r="GZ5" t="str">
        <f t="shared" ref="GZ5:GZ15" si="3">IF(A5=GY5, "OK", "ERROR")</f>
        <v>OK</v>
      </c>
      <c r="HA5" t="str">
        <f t="shared" ref="HA5:HA15" si="4">IF(E5=GW5, "OK", "ERROR")</f>
        <v>ERROR</v>
      </c>
      <c r="HD5" s="76" t="s">
        <v>222</v>
      </c>
      <c r="HE5" s="77">
        <v>8862950</v>
      </c>
      <c r="HF5" s="76" t="s">
        <v>190</v>
      </c>
      <c r="HG5" s="78">
        <v>5</v>
      </c>
      <c r="HH5" s="126">
        <v>10000</v>
      </c>
      <c r="HI5" t="str">
        <f t="shared" ref="HI5:HI15" si="5">IF(GO5=HD5, "OK", "ERROR")</f>
        <v>OK</v>
      </c>
    </row>
    <row r="6" spans="1:217" ht="15" customHeight="1">
      <c r="A6" s="6" t="s">
        <v>240</v>
      </c>
      <c r="B6" s="77">
        <v>8862953</v>
      </c>
      <c r="C6" s="6" t="s">
        <v>190</v>
      </c>
      <c r="D6" s="101" t="s">
        <v>4250</v>
      </c>
      <c r="E6" s="6" t="s">
        <v>241</v>
      </c>
      <c r="F6" s="6" t="s">
        <v>242</v>
      </c>
      <c r="G6" s="6"/>
      <c r="H6" s="6" t="s">
        <v>243</v>
      </c>
      <c r="I6" s="6" t="s">
        <v>194</v>
      </c>
      <c r="J6" s="25" t="s">
        <v>244</v>
      </c>
      <c r="K6" s="6" t="s">
        <v>196</v>
      </c>
      <c r="L6" s="31">
        <v>45839</v>
      </c>
      <c r="M6" s="31">
        <v>46204</v>
      </c>
      <c r="N6" s="31">
        <v>45986</v>
      </c>
      <c r="Q6" s="27">
        <v>1</v>
      </c>
      <c r="R6" s="6" t="s">
        <v>242</v>
      </c>
      <c r="T6" s="6" t="s">
        <v>243</v>
      </c>
      <c r="U6" s="6" t="s">
        <v>194</v>
      </c>
      <c r="V6" s="6" t="s">
        <v>244</v>
      </c>
      <c r="W6" s="6">
        <v>2008</v>
      </c>
      <c r="Y6" s="6" t="s">
        <v>197</v>
      </c>
      <c r="AB6" s="16">
        <v>8995907</v>
      </c>
      <c r="AC6" s="27">
        <v>5314</v>
      </c>
      <c r="AD6" s="27">
        <v>5399</v>
      </c>
      <c r="AE6" s="16">
        <v>9189773</v>
      </c>
      <c r="AF6" s="16">
        <v>5000</v>
      </c>
      <c r="AG6" s="16">
        <v>17440</v>
      </c>
      <c r="AH6" s="16">
        <v>0</v>
      </c>
      <c r="AI6" s="16">
        <v>5000</v>
      </c>
      <c r="AJ6" s="16">
        <v>0</v>
      </c>
      <c r="AM6" s="16">
        <v>1718738</v>
      </c>
      <c r="AN6" s="16">
        <v>3262</v>
      </c>
      <c r="AO6" s="26">
        <v>12</v>
      </c>
      <c r="AP6" s="16">
        <v>661443</v>
      </c>
      <c r="AQ6" s="56">
        <v>5000</v>
      </c>
      <c r="AR6" s="16">
        <v>1255</v>
      </c>
      <c r="AS6" s="16">
        <v>5122182</v>
      </c>
      <c r="AT6" s="56">
        <v>5000</v>
      </c>
      <c r="AU6" s="16">
        <v>9721</v>
      </c>
      <c r="AV6" s="16">
        <v>0</v>
      </c>
      <c r="AW6" s="16">
        <v>1687410</v>
      </c>
      <c r="AY6" s="16">
        <v>3202</v>
      </c>
      <c r="AZ6" s="129">
        <v>5000</v>
      </c>
      <c r="BA6" s="16">
        <v>20000000</v>
      </c>
      <c r="BB6" s="57">
        <v>0.03</v>
      </c>
      <c r="BC6" s="16">
        <v>100000</v>
      </c>
      <c r="BE6" s="16">
        <v>20000000</v>
      </c>
      <c r="BF6" s="16">
        <v>50000</v>
      </c>
      <c r="CG6" s="16">
        <v>250000</v>
      </c>
      <c r="CJ6" s="16">
        <v>2500000</v>
      </c>
      <c r="CL6" s="16">
        <v>100000</v>
      </c>
      <c r="CU6" s="16">
        <v>17441</v>
      </c>
      <c r="CV6" s="16">
        <v>5000000</v>
      </c>
      <c r="CW6" s="16">
        <v>2500</v>
      </c>
      <c r="DT6" s="95">
        <v>4515</v>
      </c>
      <c r="DU6">
        <v>175</v>
      </c>
      <c r="EJ6" s="16">
        <v>250000</v>
      </c>
      <c r="EK6" s="16">
        <v>2500</v>
      </c>
      <c r="EL6" s="95">
        <v>264</v>
      </c>
      <c r="FL6" s="95">
        <f t="shared" ref="FL6:FL69" si="6">CU6+DT6+EL6</f>
        <v>22220</v>
      </c>
      <c r="FP6" s="16">
        <v>20000000</v>
      </c>
      <c r="FQ6" s="16">
        <v>10000</v>
      </c>
      <c r="FR6" s="16">
        <v>2182</v>
      </c>
      <c r="FZ6" t="s">
        <v>199</v>
      </c>
      <c r="GA6" t="s">
        <v>3217</v>
      </c>
      <c r="GB6" s="31">
        <v>45839</v>
      </c>
      <c r="GC6" s="31">
        <v>46204</v>
      </c>
      <c r="GG6" s="16">
        <v>24623</v>
      </c>
      <c r="GH6" s="26" t="s">
        <v>200</v>
      </c>
      <c r="GK6" t="s">
        <v>201</v>
      </c>
      <c r="GM6" t="s">
        <v>245</v>
      </c>
      <c r="GN6" s="24">
        <f t="shared" si="0"/>
        <v>22220</v>
      </c>
      <c r="GO6" s="76" t="s">
        <v>240</v>
      </c>
      <c r="GP6" s="77">
        <v>8862953</v>
      </c>
      <c r="GQ6" s="76" t="s">
        <v>190</v>
      </c>
      <c r="GR6" s="78">
        <v>8</v>
      </c>
      <c r="GS6" s="79" t="s">
        <v>3232</v>
      </c>
      <c r="GT6" t="str">
        <f t="shared" si="1"/>
        <v>OK</v>
      </c>
      <c r="GU6" t="str">
        <f t="shared" si="2"/>
        <v>ERROR</v>
      </c>
      <c r="GV6" s="101" t="s">
        <v>4250</v>
      </c>
      <c r="GW6" s="109" t="s">
        <v>382</v>
      </c>
      <c r="GX6" s="109" t="s">
        <v>4251</v>
      </c>
      <c r="GY6" s="101" t="s">
        <v>240</v>
      </c>
      <c r="GZ6" t="str">
        <f t="shared" si="3"/>
        <v>OK</v>
      </c>
      <c r="HA6" t="str">
        <f t="shared" si="4"/>
        <v>ERROR</v>
      </c>
      <c r="HD6" s="76" t="s">
        <v>240</v>
      </c>
      <c r="HE6" s="77">
        <v>8862953</v>
      </c>
      <c r="HF6" s="76" t="s">
        <v>190</v>
      </c>
      <c r="HG6" s="78">
        <v>8</v>
      </c>
      <c r="HH6" s="126">
        <v>5000</v>
      </c>
      <c r="HI6" t="str">
        <f t="shared" si="5"/>
        <v>OK</v>
      </c>
    </row>
    <row r="7" spans="1:217" ht="15" customHeight="1">
      <c r="A7" s="6" t="s">
        <v>389</v>
      </c>
      <c r="B7" s="77">
        <v>8862975</v>
      </c>
      <c r="C7" s="6" t="s">
        <v>190</v>
      </c>
      <c r="D7" s="101" t="s">
        <v>4302</v>
      </c>
      <c r="E7" s="6" t="s">
        <v>390</v>
      </c>
      <c r="F7" s="6" t="s">
        <v>391</v>
      </c>
      <c r="G7" s="6"/>
      <c r="H7" s="6" t="s">
        <v>392</v>
      </c>
      <c r="I7" s="6" t="s">
        <v>194</v>
      </c>
      <c r="J7" s="25" t="s">
        <v>393</v>
      </c>
      <c r="K7" s="6" t="s">
        <v>196</v>
      </c>
      <c r="L7" s="31">
        <v>45839</v>
      </c>
      <c r="M7" s="31">
        <v>46204</v>
      </c>
      <c r="N7" s="31">
        <v>45986</v>
      </c>
      <c r="Q7" s="27">
        <v>1</v>
      </c>
      <c r="R7" s="6" t="s">
        <v>394</v>
      </c>
      <c r="T7" s="6" t="s">
        <v>395</v>
      </c>
      <c r="U7" s="6" t="s">
        <v>194</v>
      </c>
      <c r="V7" s="6" t="s">
        <v>396</v>
      </c>
      <c r="W7" s="6">
        <v>2002</v>
      </c>
      <c r="Y7" s="6" t="s">
        <v>197</v>
      </c>
      <c r="AB7" s="16">
        <v>6355744</v>
      </c>
      <c r="AC7" s="27">
        <v>5314</v>
      </c>
      <c r="AD7" s="27">
        <v>5399</v>
      </c>
      <c r="AE7" s="16">
        <v>4895458</v>
      </c>
      <c r="AF7" s="16">
        <v>5000</v>
      </c>
      <c r="AG7" s="16">
        <v>9260</v>
      </c>
      <c r="AH7" s="16">
        <v>0</v>
      </c>
      <c r="AI7" s="16">
        <v>5000</v>
      </c>
      <c r="AJ7" s="16">
        <v>0</v>
      </c>
      <c r="AM7" s="16">
        <v>1163142</v>
      </c>
      <c r="AN7" s="16">
        <v>2200</v>
      </c>
      <c r="AO7" s="26">
        <v>12</v>
      </c>
      <c r="AP7" s="16">
        <v>492238</v>
      </c>
      <c r="AQ7" s="56">
        <v>5000</v>
      </c>
      <c r="AR7" s="16">
        <v>931</v>
      </c>
      <c r="AS7" s="16">
        <v>2916542</v>
      </c>
      <c r="AT7" s="56">
        <v>5000</v>
      </c>
      <c r="AU7" s="16">
        <v>5517</v>
      </c>
      <c r="AV7" s="16">
        <v>0</v>
      </c>
      <c r="AW7" s="16">
        <v>323536</v>
      </c>
      <c r="AY7" s="16">
        <v>612</v>
      </c>
      <c r="AZ7" s="129">
        <v>5000</v>
      </c>
      <c r="BA7" s="16">
        <v>10000000</v>
      </c>
      <c r="BB7" s="57">
        <v>0.03</v>
      </c>
      <c r="BC7" s="16">
        <v>100000</v>
      </c>
      <c r="BE7" s="16">
        <v>10000000</v>
      </c>
      <c r="BF7" s="16">
        <v>50000</v>
      </c>
      <c r="CG7" s="16">
        <v>250000</v>
      </c>
      <c r="CJ7" s="16">
        <v>2500000</v>
      </c>
      <c r="CL7" s="16">
        <v>100000</v>
      </c>
      <c r="CU7" s="16">
        <v>9260</v>
      </c>
      <c r="CV7" s="16">
        <v>5000000</v>
      </c>
      <c r="CW7" s="16">
        <v>2500</v>
      </c>
      <c r="DT7" s="95">
        <v>3139</v>
      </c>
      <c r="DU7">
        <v>175</v>
      </c>
      <c r="EJ7" s="16">
        <v>250000</v>
      </c>
      <c r="EK7" s="16">
        <v>2500</v>
      </c>
      <c r="EL7" s="95">
        <v>264</v>
      </c>
      <c r="FL7" s="95">
        <f t="shared" si="6"/>
        <v>12663</v>
      </c>
      <c r="FP7" s="16">
        <v>20000000</v>
      </c>
      <c r="FQ7" s="16">
        <v>10000</v>
      </c>
      <c r="FR7" s="16">
        <v>2182</v>
      </c>
      <c r="FZ7" t="s">
        <v>199</v>
      </c>
      <c r="GA7" t="s">
        <v>3217</v>
      </c>
      <c r="GB7" s="31">
        <v>45839</v>
      </c>
      <c r="GC7" s="31">
        <v>46204</v>
      </c>
      <c r="GG7" s="16">
        <v>15066</v>
      </c>
      <c r="GH7" s="26" t="s">
        <v>200</v>
      </c>
      <c r="GK7" t="s">
        <v>201</v>
      </c>
      <c r="GM7" t="s">
        <v>397</v>
      </c>
      <c r="GN7" s="24">
        <f t="shared" si="0"/>
        <v>12663</v>
      </c>
      <c r="GO7" s="76" t="s">
        <v>389</v>
      </c>
      <c r="GP7" s="77">
        <v>8862975</v>
      </c>
      <c r="GQ7" s="76" t="s">
        <v>190</v>
      </c>
      <c r="GR7" s="78">
        <v>32</v>
      </c>
      <c r="GS7" s="79" t="s">
        <v>3253</v>
      </c>
      <c r="GT7" t="str">
        <f t="shared" si="1"/>
        <v>OK</v>
      </c>
      <c r="GU7" t="str">
        <f t="shared" si="2"/>
        <v>ERROR</v>
      </c>
      <c r="GV7" s="101" t="s">
        <v>4302</v>
      </c>
      <c r="GW7" s="109" t="s">
        <v>4303</v>
      </c>
      <c r="GX7" s="106" t="s">
        <v>4304</v>
      </c>
      <c r="GY7" s="101" t="s">
        <v>389</v>
      </c>
      <c r="GZ7" t="str">
        <f t="shared" si="3"/>
        <v>OK</v>
      </c>
      <c r="HA7" t="str">
        <f t="shared" si="4"/>
        <v>ERROR</v>
      </c>
      <c r="HD7" s="76" t="s">
        <v>389</v>
      </c>
      <c r="HE7" s="77">
        <v>8862975</v>
      </c>
      <c r="HF7" s="76" t="s">
        <v>190</v>
      </c>
      <c r="HG7" s="78">
        <v>32</v>
      </c>
      <c r="HH7" s="126">
        <v>5000</v>
      </c>
      <c r="HI7" t="str">
        <f t="shared" si="5"/>
        <v>OK</v>
      </c>
    </row>
    <row r="8" spans="1:217" ht="15" customHeight="1">
      <c r="A8" s="6" t="s">
        <v>404</v>
      </c>
      <c r="B8" s="77">
        <v>8862977</v>
      </c>
      <c r="C8" s="6" t="s">
        <v>190</v>
      </c>
      <c r="D8" s="101" t="s">
        <v>4307</v>
      </c>
      <c r="E8" s="6" t="s">
        <v>405</v>
      </c>
      <c r="F8" s="6" t="s">
        <v>406</v>
      </c>
      <c r="G8" s="6"/>
      <c r="H8" s="6" t="s">
        <v>407</v>
      </c>
      <c r="I8" s="6" t="s">
        <v>194</v>
      </c>
      <c r="J8" s="25" t="s">
        <v>408</v>
      </c>
      <c r="K8" s="6" t="s">
        <v>196</v>
      </c>
      <c r="L8" s="31">
        <v>45839</v>
      </c>
      <c r="M8" s="31">
        <v>46204</v>
      </c>
      <c r="N8" s="31">
        <v>45986</v>
      </c>
      <c r="Q8" s="27">
        <v>1</v>
      </c>
      <c r="R8" s="6" t="s">
        <v>406</v>
      </c>
      <c r="T8" s="6" t="s">
        <v>407</v>
      </c>
      <c r="U8" s="6" t="s">
        <v>194</v>
      </c>
      <c r="V8" s="6" t="s">
        <v>408</v>
      </c>
      <c r="W8" s="6">
        <v>2007</v>
      </c>
      <c r="Y8" s="6" t="s">
        <v>197</v>
      </c>
      <c r="AB8" s="16">
        <v>31839292</v>
      </c>
      <c r="AC8" s="27">
        <v>5314</v>
      </c>
      <c r="AD8" s="27">
        <v>5399</v>
      </c>
      <c r="AE8" s="16">
        <v>24378433</v>
      </c>
      <c r="AF8" s="16">
        <v>5000</v>
      </c>
      <c r="AG8" s="16">
        <v>44770</v>
      </c>
      <c r="AH8" s="16">
        <v>0</v>
      </c>
      <c r="AI8" s="16">
        <v>5000</v>
      </c>
      <c r="AJ8" s="16">
        <v>0</v>
      </c>
      <c r="AM8" s="16">
        <v>6043257</v>
      </c>
      <c r="AN8" s="16">
        <v>11098</v>
      </c>
      <c r="AO8" s="26">
        <v>12</v>
      </c>
      <c r="AP8" s="16">
        <v>1270953</v>
      </c>
      <c r="AQ8" s="56">
        <v>5000</v>
      </c>
      <c r="AR8" s="16">
        <v>2334</v>
      </c>
      <c r="AS8" s="16">
        <v>11088710</v>
      </c>
      <c r="AT8" s="56">
        <v>5000</v>
      </c>
      <c r="AU8" s="16">
        <v>20364</v>
      </c>
      <c r="AV8" s="16">
        <v>0</v>
      </c>
      <c r="AW8" s="16">
        <v>5975513</v>
      </c>
      <c r="AY8" s="16">
        <v>10974</v>
      </c>
      <c r="AZ8" s="129">
        <v>5000</v>
      </c>
      <c r="BA8" s="16">
        <v>40000000</v>
      </c>
      <c r="BB8" s="57">
        <v>0.03</v>
      </c>
      <c r="BC8" s="16">
        <v>100000</v>
      </c>
      <c r="BE8" s="16">
        <v>40000000</v>
      </c>
      <c r="BF8" s="16">
        <v>100000</v>
      </c>
      <c r="CG8" s="16">
        <v>250000</v>
      </c>
      <c r="CJ8" s="16">
        <v>2500000</v>
      </c>
      <c r="CL8" s="16">
        <v>100000</v>
      </c>
      <c r="CU8" s="16">
        <v>44771</v>
      </c>
      <c r="CV8" s="16">
        <v>5000000</v>
      </c>
      <c r="CW8" s="16">
        <v>2500</v>
      </c>
      <c r="DT8" s="95">
        <v>16426</v>
      </c>
      <c r="DU8">
        <v>175</v>
      </c>
      <c r="EJ8" s="16">
        <v>250000</v>
      </c>
      <c r="EK8" s="16">
        <v>2500</v>
      </c>
      <c r="EL8" s="95">
        <v>264</v>
      </c>
      <c r="FL8" s="95">
        <f t="shared" si="6"/>
        <v>61461</v>
      </c>
      <c r="FP8" s="16">
        <v>20000000</v>
      </c>
      <c r="FQ8" s="16">
        <v>10000</v>
      </c>
      <c r="FR8" s="16">
        <v>2182</v>
      </c>
      <c r="FZ8" t="s">
        <v>199</v>
      </c>
      <c r="GA8" t="s">
        <v>3217</v>
      </c>
      <c r="GB8" s="31">
        <v>45839</v>
      </c>
      <c r="GC8" s="31">
        <v>46204</v>
      </c>
      <c r="GG8" s="16">
        <v>63863</v>
      </c>
      <c r="GH8" s="26" t="s">
        <v>200</v>
      </c>
      <c r="GK8" t="s">
        <v>201</v>
      </c>
      <c r="GM8" t="s">
        <v>409</v>
      </c>
      <c r="GN8" s="24">
        <f t="shared" si="0"/>
        <v>61461</v>
      </c>
      <c r="GO8" s="76" t="s">
        <v>404</v>
      </c>
      <c r="GP8" s="77">
        <v>8862977</v>
      </c>
      <c r="GQ8" s="76" t="s">
        <v>190</v>
      </c>
      <c r="GR8" s="78">
        <v>34</v>
      </c>
      <c r="GS8" s="79" t="s">
        <v>3255</v>
      </c>
      <c r="GT8" t="str">
        <f t="shared" si="1"/>
        <v>OK</v>
      </c>
      <c r="GU8" t="str">
        <f t="shared" si="2"/>
        <v>ERROR</v>
      </c>
      <c r="GV8" s="101" t="s">
        <v>4307</v>
      </c>
      <c r="GW8" s="109" t="s">
        <v>4308</v>
      </c>
      <c r="GX8" s="106" t="s">
        <v>4309</v>
      </c>
      <c r="GY8" s="101" t="s">
        <v>404</v>
      </c>
      <c r="GZ8" t="str">
        <f t="shared" si="3"/>
        <v>OK</v>
      </c>
      <c r="HA8" t="str">
        <f t="shared" si="4"/>
        <v>ERROR</v>
      </c>
      <c r="HD8" s="76" t="s">
        <v>404</v>
      </c>
      <c r="HE8" s="77">
        <v>8862977</v>
      </c>
      <c r="HF8" s="76" t="s">
        <v>190</v>
      </c>
      <c r="HG8" s="78">
        <v>34</v>
      </c>
      <c r="HH8" s="126">
        <v>5000</v>
      </c>
      <c r="HI8" t="str">
        <f t="shared" si="5"/>
        <v>OK</v>
      </c>
    </row>
    <row r="9" spans="1:217" ht="15" customHeight="1">
      <c r="A9" s="6" t="s">
        <v>416</v>
      </c>
      <c r="B9" s="77">
        <v>8862979</v>
      </c>
      <c r="C9" s="6" t="s">
        <v>190</v>
      </c>
      <c r="D9" s="101" t="s">
        <v>4312</v>
      </c>
      <c r="E9" s="6" t="s">
        <v>417</v>
      </c>
      <c r="F9" s="6" t="s">
        <v>418</v>
      </c>
      <c r="G9" s="6"/>
      <c r="H9" s="6" t="s">
        <v>419</v>
      </c>
      <c r="I9" s="6" t="s">
        <v>194</v>
      </c>
      <c r="J9" s="25" t="s">
        <v>420</v>
      </c>
      <c r="K9" s="6" t="s">
        <v>196</v>
      </c>
      <c r="L9" s="31">
        <v>45839</v>
      </c>
      <c r="M9" s="31">
        <v>46204</v>
      </c>
      <c r="N9" s="31">
        <v>45986</v>
      </c>
      <c r="Q9" s="27">
        <v>1</v>
      </c>
      <c r="R9" s="6" t="s">
        <v>421</v>
      </c>
      <c r="T9" s="6" t="s">
        <v>422</v>
      </c>
      <c r="U9" s="6" t="s">
        <v>194</v>
      </c>
      <c r="V9" s="6" t="s">
        <v>423</v>
      </c>
      <c r="W9" s="6">
        <v>2008</v>
      </c>
      <c r="Y9" s="6" t="s">
        <v>197</v>
      </c>
      <c r="AB9" s="16">
        <v>17982361</v>
      </c>
      <c r="AC9" s="27">
        <v>5314</v>
      </c>
      <c r="AD9" s="27">
        <v>5399</v>
      </c>
      <c r="AE9" s="16">
        <v>16310144</v>
      </c>
      <c r="AF9" s="16">
        <v>25000</v>
      </c>
      <c r="AG9" s="16">
        <v>29508</v>
      </c>
      <c r="AH9" s="16">
        <v>0</v>
      </c>
      <c r="AI9" s="16">
        <v>25000</v>
      </c>
      <c r="AJ9" s="16">
        <v>0</v>
      </c>
      <c r="AM9" s="16">
        <v>3372659</v>
      </c>
      <c r="AN9" s="16">
        <v>6102</v>
      </c>
      <c r="AO9" s="26">
        <v>12</v>
      </c>
      <c r="AP9" s="16">
        <v>991874</v>
      </c>
      <c r="AQ9" s="56">
        <v>25000</v>
      </c>
      <c r="AR9" s="16">
        <v>1794</v>
      </c>
      <c r="AS9" s="16">
        <v>8769742</v>
      </c>
      <c r="AT9" s="56">
        <v>25000</v>
      </c>
      <c r="AU9" s="16">
        <v>15866</v>
      </c>
      <c r="AV9" s="16">
        <v>300000</v>
      </c>
      <c r="AW9" s="16">
        <v>3175869</v>
      </c>
      <c r="AY9" s="16">
        <v>5746</v>
      </c>
      <c r="AZ9" s="129">
        <v>7500</v>
      </c>
      <c r="BA9" s="16">
        <v>30000000</v>
      </c>
      <c r="BB9" s="57">
        <v>0.03</v>
      </c>
      <c r="BC9" s="16">
        <v>100000</v>
      </c>
      <c r="BE9" s="16">
        <v>30000000</v>
      </c>
      <c r="BF9" s="16">
        <v>50000</v>
      </c>
      <c r="CG9" s="16">
        <v>250000</v>
      </c>
      <c r="CJ9" s="16">
        <v>2500000</v>
      </c>
      <c r="CL9" s="16">
        <v>100000</v>
      </c>
      <c r="CU9" s="16">
        <v>29508</v>
      </c>
      <c r="CV9" s="16">
        <v>5000000</v>
      </c>
      <c r="CW9" s="16">
        <v>2500</v>
      </c>
      <c r="DT9" s="95">
        <v>9201</v>
      </c>
      <c r="DU9">
        <v>175</v>
      </c>
      <c r="EJ9" s="16">
        <v>250000</v>
      </c>
      <c r="EK9" s="16">
        <v>2500</v>
      </c>
      <c r="EL9" s="95">
        <v>264</v>
      </c>
      <c r="FL9" s="95">
        <f t="shared" si="6"/>
        <v>38973</v>
      </c>
      <c r="FP9" s="16">
        <v>20000000</v>
      </c>
      <c r="FQ9" s="16">
        <v>10000</v>
      </c>
      <c r="FR9" s="16">
        <v>2182</v>
      </c>
      <c r="FZ9" t="s">
        <v>199</v>
      </c>
      <c r="GA9" t="s">
        <v>3217</v>
      </c>
      <c r="GB9" s="31">
        <v>45839</v>
      </c>
      <c r="GC9" s="31">
        <v>46204</v>
      </c>
      <c r="GG9" s="16">
        <v>41375</v>
      </c>
      <c r="GH9" s="26" t="s">
        <v>200</v>
      </c>
      <c r="GK9" t="s">
        <v>201</v>
      </c>
      <c r="GM9" t="s">
        <v>424</v>
      </c>
      <c r="GN9" s="24">
        <f t="shared" si="0"/>
        <v>38973</v>
      </c>
      <c r="GO9" s="76" t="s">
        <v>416</v>
      </c>
      <c r="GP9" s="77">
        <v>8862979</v>
      </c>
      <c r="GQ9" s="76" t="s">
        <v>190</v>
      </c>
      <c r="GR9" s="78">
        <v>36</v>
      </c>
      <c r="GS9" s="79" t="s">
        <v>3257</v>
      </c>
      <c r="GT9" t="str">
        <f t="shared" si="1"/>
        <v>OK</v>
      </c>
      <c r="GU9" t="str">
        <f t="shared" si="2"/>
        <v>ERROR</v>
      </c>
      <c r="GV9" s="101" t="s">
        <v>4312</v>
      </c>
      <c r="GW9" s="109" t="s">
        <v>960</v>
      </c>
      <c r="GX9" s="106" t="s">
        <v>4313</v>
      </c>
      <c r="GY9" s="101" t="s">
        <v>416</v>
      </c>
      <c r="GZ9" t="str">
        <f t="shared" si="3"/>
        <v>OK</v>
      </c>
      <c r="HA9" t="str">
        <f t="shared" si="4"/>
        <v>ERROR</v>
      </c>
      <c r="HD9" s="76" t="s">
        <v>416</v>
      </c>
      <c r="HE9" s="77">
        <v>8862979</v>
      </c>
      <c r="HF9" s="76" t="s">
        <v>190</v>
      </c>
      <c r="HG9" s="78">
        <v>36</v>
      </c>
      <c r="HH9" s="126">
        <v>7500</v>
      </c>
      <c r="HI9" t="str">
        <f t="shared" si="5"/>
        <v>OK</v>
      </c>
    </row>
    <row r="10" spans="1:217" ht="15" customHeight="1">
      <c r="A10" s="6" t="s">
        <v>425</v>
      </c>
      <c r="B10" s="77">
        <v>8862980</v>
      </c>
      <c r="C10" s="6" t="s">
        <v>190</v>
      </c>
      <c r="D10" s="101" t="s">
        <v>4314</v>
      </c>
      <c r="E10" s="6" t="s">
        <v>426</v>
      </c>
      <c r="F10" s="6" t="s">
        <v>427</v>
      </c>
      <c r="G10" s="6"/>
      <c r="H10" s="6" t="s">
        <v>428</v>
      </c>
      <c r="I10" s="6" t="s">
        <v>194</v>
      </c>
      <c r="J10" s="25" t="s">
        <v>429</v>
      </c>
      <c r="K10" s="6" t="s">
        <v>196</v>
      </c>
      <c r="L10" s="31">
        <v>45839</v>
      </c>
      <c r="M10" s="31">
        <v>46204</v>
      </c>
      <c r="N10" s="31">
        <v>45986</v>
      </c>
      <c r="Q10" s="27">
        <v>1</v>
      </c>
      <c r="R10" s="6" t="s">
        <v>427</v>
      </c>
      <c r="T10" s="6" t="s">
        <v>428</v>
      </c>
      <c r="U10" s="6" t="s">
        <v>194</v>
      </c>
      <c r="V10" s="6" t="s">
        <v>429</v>
      </c>
      <c r="W10" s="6">
        <v>2000</v>
      </c>
      <c r="Y10" s="6" t="s">
        <v>197</v>
      </c>
      <c r="AB10" s="16">
        <v>10268796</v>
      </c>
      <c r="AC10" s="27">
        <v>5314</v>
      </c>
      <c r="AD10" s="27">
        <v>5399</v>
      </c>
      <c r="AE10" s="16">
        <v>9945975</v>
      </c>
      <c r="AF10" s="16">
        <v>7500</v>
      </c>
      <c r="AG10" s="16">
        <v>17719</v>
      </c>
      <c r="AH10" s="16">
        <v>0</v>
      </c>
      <c r="AI10" s="16">
        <v>7500</v>
      </c>
      <c r="AJ10" s="16">
        <v>0</v>
      </c>
      <c r="AM10" s="16">
        <v>1917031</v>
      </c>
      <c r="AN10" s="16">
        <v>3415</v>
      </c>
      <c r="AO10" s="26">
        <v>12</v>
      </c>
      <c r="AP10" s="16">
        <v>707558</v>
      </c>
      <c r="AQ10" s="56">
        <v>7500</v>
      </c>
      <c r="AR10" s="16">
        <v>1261</v>
      </c>
      <c r="AS10" s="16">
        <v>5005353</v>
      </c>
      <c r="AT10" s="56">
        <v>7500</v>
      </c>
      <c r="AU10" s="16">
        <v>8917</v>
      </c>
      <c r="AV10" s="16">
        <v>0</v>
      </c>
      <c r="AW10" s="16">
        <v>2316033</v>
      </c>
      <c r="AY10" s="16">
        <v>4126</v>
      </c>
      <c r="AZ10" s="129">
        <v>5000</v>
      </c>
      <c r="BA10" s="16">
        <v>20000000</v>
      </c>
      <c r="BB10" s="57">
        <v>0.03</v>
      </c>
      <c r="BC10" s="16">
        <v>100000</v>
      </c>
      <c r="BE10" s="16">
        <v>20000000</v>
      </c>
      <c r="BF10" s="16">
        <v>50000</v>
      </c>
      <c r="CG10" s="16">
        <v>250000</v>
      </c>
      <c r="CJ10" s="16">
        <v>2500000</v>
      </c>
      <c r="CL10" s="16">
        <v>100000</v>
      </c>
      <c r="CU10" s="16">
        <v>17719</v>
      </c>
      <c r="CV10" s="16">
        <v>5000000</v>
      </c>
      <c r="CW10" s="16">
        <v>2500</v>
      </c>
      <c r="DT10" s="95">
        <v>5179</v>
      </c>
      <c r="DU10">
        <v>175</v>
      </c>
      <c r="EJ10" s="16">
        <v>250000</v>
      </c>
      <c r="EK10" s="16">
        <v>2500</v>
      </c>
      <c r="EL10" s="95">
        <v>264</v>
      </c>
      <c r="FL10" s="95">
        <f t="shared" si="6"/>
        <v>23162</v>
      </c>
      <c r="FP10" s="16">
        <v>20000000</v>
      </c>
      <c r="FQ10" s="16">
        <v>10000</v>
      </c>
      <c r="FR10" s="16">
        <v>2182</v>
      </c>
      <c r="FZ10" t="s">
        <v>199</v>
      </c>
      <c r="GA10" t="s">
        <v>3217</v>
      </c>
      <c r="GB10" s="31">
        <v>45839</v>
      </c>
      <c r="GC10" s="31">
        <v>46204</v>
      </c>
      <c r="GG10" s="16">
        <v>25564</v>
      </c>
      <c r="GH10" s="26" t="s">
        <v>200</v>
      </c>
      <c r="GK10" t="s">
        <v>201</v>
      </c>
      <c r="GM10" t="s">
        <v>430</v>
      </c>
      <c r="GN10" s="24">
        <f t="shared" si="0"/>
        <v>23162</v>
      </c>
      <c r="GO10" s="76" t="s">
        <v>425</v>
      </c>
      <c r="GP10" s="77">
        <v>8862980</v>
      </c>
      <c r="GQ10" s="76" t="s">
        <v>190</v>
      </c>
      <c r="GR10" s="78">
        <v>37</v>
      </c>
      <c r="GS10" s="79" t="s">
        <v>3258</v>
      </c>
      <c r="GT10" t="str">
        <f t="shared" si="1"/>
        <v>OK</v>
      </c>
      <c r="GU10" t="str">
        <f t="shared" si="2"/>
        <v>ERROR</v>
      </c>
      <c r="GV10" s="101" t="s">
        <v>4314</v>
      </c>
      <c r="GW10" s="109" t="s">
        <v>367</v>
      </c>
      <c r="GX10" s="106" t="s">
        <v>4315</v>
      </c>
      <c r="GY10" s="101" t="s">
        <v>425</v>
      </c>
      <c r="GZ10" t="str">
        <f t="shared" si="3"/>
        <v>OK</v>
      </c>
      <c r="HA10" t="str">
        <f t="shared" si="4"/>
        <v>ERROR</v>
      </c>
      <c r="HD10" s="76" t="s">
        <v>425</v>
      </c>
      <c r="HE10" s="77">
        <v>8862980</v>
      </c>
      <c r="HF10" s="76" t="s">
        <v>190</v>
      </c>
      <c r="HG10" s="78">
        <v>37</v>
      </c>
      <c r="HH10" s="126">
        <v>5000</v>
      </c>
      <c r="HI10" t="str">
        <f t="shared" si="5"/>
        <v>OK</v>
      </c>
    </row>
    <row r="11" spans="1:217" ht="15" customHeight="1">
      <c r="A11" s="6" t="s">
        <v>462</v>
      </c>
      <c r="B11" s="77">
        <v>8862986</v>
      </c>
      <c r="C11" s="6" t="s">
        <v>190</v>
      </c>
      <c r="D11" s="101" t="s">
        <v>4328</v>
      </c>
      <c r="E11" s="6" t="s">
        <v>463</v>
      </c>
      <c r="F11" s="6" t="s">
        <v>464</v>
      </c>
      <c r="G11" s="6"/>
      <c r="H11" s="6" t="s">
        <v>465</v>
      </c>
      <c r="I11" s="6" t="s">
        <v>194</v>
      </c>
      <c r="J11" s="25" t="s">
        <v>466</v>
      </c>
      <c r="K11" s="6" t="s">
        <v>196</v>
      </c>
      <c r="L11" s="31">
        <v>45839</v>
      </c>
      <c r="M11" s="31">
        <v>46204</v>
      </c>
      <c r="N11" s="31">
        <v>45986</v>
      </c>
      <c r="Q11" s="27">
        <v>1</v>
      </c>
      <c r="R11" s="6" t="s">
        <v>464</v>
      </c>
      <c r="T11" s="6" t="s">
        <v>465</v>
      </c>
      <c r="U11" s="6" t="s">
        <v>194</v>
      </c>
      <c r="V11" s="6" t="s">
        <v>466</v>
      </c>
      <c r="W11" s="6">
        <v>2002</v>
      </c>
      <c r="Y11" s="6" t="s">
        <v>197</v>
      </c>
      <c r="AB11" s="16">
        <v>10094131</v>
      </c>
      <c r="AC11" s="27">
        <v>5314</v>
      </c>
      <c r="AD11" s="27">
        <v>5399</v>
      </c>
      <c r="AE11" s="16">
        <v>9120813</v>
      </c>
      <c r="AF11" s="16">
        <v>2500</v>
      </c>
      <c r="AG11" s="16">
        <v>17608</v>
      </c>
      <c r="AH11" s="16">
        <v>0</v>
      </c>
      <c r="AI11" s="16">
        <v>2500</v>
      </c>
      <c r="AJ11" s="16">
        <v>0</v>
      </c>
      <c r="AM11" s="16">
        <v>1878227</v>
      </c>
      <c r="AN11" s="16">
        <v>3626</v>
      </c>
      <c r="AO11" s="26">
        <v>12</v>
      </c>
      <c r="AP11" s="16">
        <v>495366</v>
      </c>
      <c r="AQ11" s="56">
        <v>2500</v>
      </c>
      <c r="AR11" s="16">
        <v>956</v>
      </c>
      <c r="AS11" s="16">
        <v>5078108</v>
      </c>
      <c r="AT11" s="56">
        <v>2500</v>
      </c>
      <c r="AU11" s="16">
        <v>9804</v>
      </c>
      <c r="AV11" s="16">
        <v>0</v>
      </c>
      <c r="AW11" s="16">
        <v>1669112</v>
      </c>
      <c r="AY11" s="16">
        <v>3222</v>
      </c>
      <c r="AZ11" s="129">
        <v>5000</v>
      </c>
      <c r="BA11" s="16">
        <v>20000000</v>
      </c>
      <c r="BB11" s="57">
        <v>0.03</v>
      </c>
      <c r="BC11" s="16">
        <v>100000</v>
      </c>
      <c r="BE11" s="16">
        <v>20000000</v>
      </c>
      <c r="BF11" s="16">
        <v>50000</v>
      </c>
      <c r="CG11" s="16">
        <v>250000</v>
      </c>
      <c r="CJ11" s="16">
        <v>2500000</v>
      </c>
      <c r="CL11" s="16">
        <v>100000</v>
      </c>
      <c r="CU11" s="16">
        <v>17609</v>
      </c>
      <c r="CV11" s="16">
        <v>5000000</v>
      </c>
      <c r="CW11" s="16">
        <v>2500</v>
      </c>
      <c r="DT11" s="95">
        <v>5088</v>
      </c>
      <c r="DU11">
        <v>175</v>
      </c>
      <c r="EJ11" s="16">
        <v>250000</v>
      </c>
      <c r="EK11" s="16">
        <v>2500</v>
      </c>
      <c r="EL11" s="95">
        <v>264</v>
      </c>
      <c r="FL11" s="95">
        <f t="shared" si="6"/>
        <v>22961</v>
      </c>
      <c r="FP11" s="16">
        <v>20000000</v>
      </c>
      <c r="FQ11" s="16">
        <v>10000</v>
      </c>
      <c r="FR11" s="16">
        <v>2182</v>
      </c>
      <c r="FZ11" t="s">
        <v>199</v>
      </c>
      <c r="GA11" t="s">
        <v>3217</v>
      </c>
      <c r="GB11" s="31">
        <v>45839</v>
      </c>
      <c r="GC11" s="31">
        <v>46204</v>
      </c>
      <c r="GG11" s="16">
        <v>25364</v>
      </c>
      <c r="GH11" s="26" t="s">
        <v>200</v>
      </c>
      <c r="GK11" t="s">
        <v>201</v>
      </c>
      <c r="GM11" t="s">
        <v>467</v>
      </c>
      <c r="GN11" s="24">
        <f t="shared" si="0"/>
        <v>22961</v>
      </c>
      <c r="GO11" s="76" t="s">
        <v>462</v>
      </c>
      <c r="GP11" s="77">
        <v>8862986</v>
      </c>
      <c r="GQ11" s="76" t="s">
        <v>190</v>
      </c>
      <c r="GR11" s="78">
        <v>43</v>
      </c>
      <c r="GS11" s="79" t="s">
        <v>3264</v>
      </c>
      <c r="GT11" t="str">
        <f t="shared" si="1"/>
        <v>OK</v>
      </c>
      <c r="GU11" t="str">
        <f t="shared" si="2"/>
        <v>ERROR</v>
      </c>
      <c r="GV11" s="101" t="s">
        <v>4328</v>
      </c>
      <c r="GW11" s="109" t="s">
        <v>1309</v>
      </c>
      <c r="GX11" s="106" t="s">
        <v>4329</v>
      </c>
      <c r="GY11" s="101" t="s">
        <v>462</v>
      </c>
      <c r="GZ11" t="str">
        <f t="shared" si="3"/>
        <v>OK</v>
      </c>
      <c r="HA11" t="str">
        <f t="shared" si="4"/>
        <v>ERROR</v>
      </c>
      <c r="HD11" s="76" t="s">
        <v>462</v>
      </c>
      <c r="HE11" s="77">
        <v>8862986</v>
      </c>
      <c r="HF11" s="76" t="s">
        <v>190</v>
      </c>
      <c r="HG11" s="78">
        <v>43</v>
      </c>
      <c r="HH11" s="126">
        <v>5000</v>
      </c>
      <c r="HI11" t="str">
        <f t="shared" si="5"/>
        <v>OK</v>
      </c>
    </row>
    <row r="12" spans="1:217" ht="15" customHeight="1">
      <c r="A12" s="6" t="s">
        <v>474</v>
      </c>
      <c r="B12" s="77">
        <v>8862988</v>
      </c>
      <c r="C12" s="6" t="s">
        <v>190</v>
      </c>
      <c r="D12" s="101" t="s">
        <v>4332</v>
      </c>
      <c r="E12" s="6" t="s">
        <v>475</v>
      </c>
      <c r="F12" s="6" t="s">
        <v>476</v>
      </c>
      <c r="G12" s="6"/>
      <c r="H12" s="6" t="s">
        <v>375</v>
      </c>
      <c r="I12" s="6" t="s">
        <v>194</v>
      </c>
      <c r="J12" s="25" t="s">
        <v>477</v>
      </c>
      <c r="K12" s="6" t="s">
        <v>196</v>
      </c>
      <c r="L12" s="31">
        <v>45839</v>
      </c>
      <c r="M12" s="31">
        <v>46204</v>
      </c>
      <c r="N12" s="31">
        <v>45986</v>
      </c>
      <c r="Q12" s="27">
        <v>1</v>
      </c>
      <c r="R12" s="6" t="s">
        <v>476</v>
      </c>
      <c r="T12" s="6" t="s">
        <v>375</v>
      </c>
      <c r="U12" s="6" t="s">
        <v>194</v>
      </c>
      <c r="V12" s="6" t="s">
        <v>477</v>
      </c>
      <c r="W12" s="6">
        <v>1998</v>
      </c>
      <c r="Y12" s="6" t="s">
        <v>197</v>
      </c>
      <c r="AB12" s="16">
        <v>6071199</v>
      </c>
      <c r="AC12" s="27">
        <v>5314</v>
      </c>
      <c r="AD12" s="27">
        <v>5399</v>
      </c>
      <c r="AE12" s="16">
        <v>5842842</v>
      </c>
      <c r="AF12" s="16">
        <v>5000</v>
      </c>
      <c r="AG12" s="16">
        <v>11159</v>
      </c>
      <c r="AH12" s="16">
        <v>0</v>
      </c>
      <c r="AI12" s="16">
        <v>5000</v>
      </c>
      <c r="AJ12" s="16">
        <v>0</v>
      </c>
      <c r="AM12" s="16">
        <v>1148195</v>
      </c>
      <c r="AN12" s="16">
        <v>2193</v>
      </c>
      <c r="AO12" s="26">
        <v>12</v>
      </c>
      <c r="AP12" s="16">
        <v>284854</v>
      </c>
      <c r="AQ12" s="56">
        <v>5000</v>
      </c>
      <c r="AR12" s="16">
        <v>544</v>
      </c>
      <c r="AS12" s="16">
        <v>3483947</v>
      </c>
      <c r="AT12" s="56">
        <v>5000</v>
      </c>
      <c r="AU12" s="16">
        <v>6654</v>
      </c>
      <c r="AV12" s="16">
        <v>0</v>
      </c>
      <c r="AW12" s="16">
        <v>925846</v>
      </c>
      <c r="AY12" s="16">
        <v>1768</v>
      </c>
      <c r="AZ12" s="129">
        <v>10000</v>
      </c>
      <c r="BA12" s="16">
        <v>10000000</v>
      </c>
      <c r="BB12" s="57">
        <v>0.03</v>
      </c>
      <c r="BC12" s="16">
        <v>100000</v>
      </c>
      <c r="BE12" s="16">
        <v>10000000</v>
      </c>
      <c r="BF12" s="16">
        <v>50000</v>
      </c>
      <c r="CG12" s="16">
        <v>250000</v>
      </c>
      <c r="CJ12" s="16">
        <v>2500000</v>
      </c>
      <c r="CL12" s="16">
        <v>100000</v>
      </c>
      <c r="CU12" s="16">
        <v>11159</v>
      </c>
      <c r="CV12" s="16">
        <v>5000000</v>
      </c>
      <c r="CW12" s="16">
        <v>2500</v>
      </c>
      <c r="DT12" s="95">
        <v>2991</v>
      </c>
      <c r="DU12">
        <v>175</v>
      </c>
      <c r="EJ12" s="16">
        <v>250000</v>
      </c>
      <c r="EK12" s="16">
        <v>2500</v>
      </c>
      <c r="EL12" s="95">
        <v>264</v>
      </c>
      <c r="FL12" s="95">
        <f t="shared" si="6"/>
        <v>14414</v>
      </c>
      <c r="FP12" s="16">
        <v>20000000</v>
      </c>
      <c r="FQ12" s="16">
        <v>10000</v>
      </c>
      <c r="FR12" s="16">
        <v>2182</v>
      </c>
      <c r="FZ12" t="s">
        <v>199</v>
      </c>
      <c r="GA12" t="s">
        <v>3217</v>
      </c>
      <c r="GB12" s="31">
        <v>45839</v>
      </c>
      <c r="GC12" s="31">
        <v>46204</v>
      </c>
      <c r="GG12" s="16">
        <v>16816</v>
      </c>
      <c r="GH12" s="26" t="s">
        <v>200</v>
      </c>
      <c r="GK12" t="s">
        <v>201</v>
      </c>
      <c r="GM12" t="s">
        <v>478</v>
      </c>
      <c r="GN12" s="24">
        <f t="shared" si="0"/>
        <v>14414</v>
      </c>
      <c r="GO12" s="76" t="s">
        <v>474</v>
      </c>
      <c r="GP12" s="77">
        <v>8862988</v>
      </c>
      <c r="GQ12" s="76" t="s">
        <v>190</v>
      </c>
      <c r="GR12" s="78">
        <v>45</v>
      </c>
      <c r="GS12" s="79" t="s">
        <v>3266</v>
      </c>
      <c r="GT12" t="str">
        <f t="shared" si="1"/>
        <v>OK</v>
      </c>
      <c r="GU12" t="str">
        <f t="shared" si="2"/>
        <v>ERROR</v>
      </c>
      <c r="GV12" s="101" t="s">
        <v>4332</v>
      </c>
      <c r="GW12" s="109" t="s">
        <v>4333</v>
      </c>
      <c r="GX12" s="106" t="s">
        <v>4334</v>
      </c>
      <c r="GY12" s="101" t="s">
        <v>474</v>
      </c>
      <c r="GZ12" t="str">
        <f t="shared" si="3"/>
        <v>OK</v>
      </c>
      <c r="HA12" t="str">
        <f t="shared" si="4"/>
        <v>ERROR</v>
      </c>
      <c r="HD12" s="76" t="s">
        <v>474</v>
      </c>
      <c r="HE12" s="77">
        <v>8862988</v>
      </c>
      <c r="HF12" s="76" t="s">
        <v>190</v>
      </c>
      <c r="HG12" s="78">
        <v>45</v>
      </c>
      <c r="HH12" s="126">
        <v>10000</v>
      </c>
      <c r="HI12" t="str">
        <f t="shared" si="5"/>
        <v>OK</v>
      </c>
    </row>
    <row r="13" spans="1:217" ht="15" customHeight="1">
      <c r="A13" s="6" t="s">
        <v>491</v>
      </c>
      <c r="B13" s="77">
        <v>8862991</v>
      </c>
      <c r="C13" s="6" t="s">
        <v>190</v>
      </c>
      <c r="D13" s="101" t="s">
        <v>4339</v>
      </c>
      <c r="E13" s="6" t="s">
        <v>492</v>
      </c>
      <c r="F13" s="6" t="s">
        <v>493</v>
      </c>
      <c r="G13" s="6"/>
      <c r="H13" s="6" t="s">
        <v>494</v>
      </c>
      <c r="I13" s="6" t="s">
        <v>194</v>
      </c>
      <c r="J13" s="25" t="s">
        <v>495</v>
      </c>
      <c r="K13" s="6" t="s">
        <v>196</v>
      </c>
      <c r="L13" s="31">
        <v>45839</v>
      </c>
      <c r="M13" s="31">
        <v>46204</v>
      </c>
      <c r="N13" s="31">
        <v>45986</v>
      </c>
      <c r="Q13" s="27">
        <v>1</v>
      </c>
      <c r="R13" s="6" t="s">
        <v>496</v>
      </c>
      <c r="T13" s="6" t="s">
        <v>497</v>
      </c>
      <c r="U13" s="6" t="s">
        <v>194</v>
      </c>
      <c r="V13" s="6" t="s">
        <v>498</v>
      </c>
      <c r="W13" s="6">
        <v>2001</v>
      </c>
      <c r="Y13" s="6" t="s">
        <v>197</v>
      </c>
      <c r="AB13" s="16">
        <v>6178810</v>
      </c>
      <c r="AC13" s="27">
        <v>5314</v>
      </c>
      <c r="AD13" s="27">
        <v>5399</v>
      </c>
      <c r="AE13" s="16">
        <v>6120571</v>
      </c>
      <c r="AF13" s="16">
        <v>5000</v>
      </c>
      <c r="AG13" s="16">
        <v>11701</v>
      </c>
      <c r="AH13" s="16">
        <v>0</v>
      </c>
      <c r="AI13" s="16">
        <v>5000</v>
      </c>
      <c r="AJ13" s="16">
        <v>0</v>
      </c>
      <c r="AM13" s="16">
        <v>1187216</v>
      </c>
      <c r="AN13" s="16">
        <v>2270</v>
      </c>
      <c r="AO13" s="26">
        <v>12</v>
      </c>
      <c r="AP13" s="16">
        <v>535155</v>
      </c>
      <c r="AQ13" s="56">
        <v>5000</v>
      </c>
      <c r="AR13" s="16">
        <v>1023</v>
      </c>
      <c r="AS13" s="16">
        <v>3416800</v>
      </c>
      <c r="AT13" s="56">
        <v>5000</v>
      </c>
      <c r="AU13" s="16">
        <v>6532</v>
      </c>
      <c r="AV13" s="16">
        <v>40000</v>
      </c>
      <c r="AW13" s="16">
        <v>981400</v>
      </c>
      <c r="AY13" s="16">
        <v>1876</v>
      </c>
      <c r="AZ13" s="129">
        <v>5000</v>
      </c>
      <c r="BA13" s="16">
        <v>15000000</v>
      </c>
      <c r="BB13" s="57">
        <v>0.03</v>
      </c>
      <c r="BC13" s="16">
        <v>100000</v>
      </c>
      <c r="BE13" s="16">
        <v>15000000</v>
      </c>
      <c r="BF13" s="16">
        <v>100000</v>
      </c>
      <c r="CG13" s="16">
        <v>250000</v>
      </c>
      <c r="CJ13" s="16">
        <v>2500000</v>
      </c>
      <c r="CL13" s="16">
        <v>100000</v>
      </c>
      <c r="CU13" s="16">
        <v>11701</v>
      </c>
      <c r="CV13" s="16">
        <v>5000000</v>
      </c>
      <c r="CW13" s="16">
        <v>2500</v>
      </c>
      <c r="DT13" s="95">
        <v>3047</v>
      </c>
      <c r="DU13">
        <v>175</v>
      </c>
      <c r="EJ13" s="16">
        <v>250000</v>
      </c>
      <c r="EK13" s="16">
        <v>2500</v>
      </c>
      <c r="EL13" s="95">
        <v>264</v>
      </c>
      <c r="FL13" s="95">
        <f t="shared" si="6"/>
        <v>15012</v>
      </c>
      <c r="FP13" s="16">
        <v>20000000</v>
      </c>
      <c r="FQ13" s="16">
        <v>10000</v>
      </c>
      <c r="FR13" s="16">
        <v>2182</v>
      </c>
      <c r="FZ13" t="s">
        <v>199</v>
      </c>
      <c r="GA13" t="s">
        <v>3217</v>
      </c>
      <c r="GB13" s="31">
        <v>45839</v>
      </c>
      <c r="GC13" s="31">
        <v>46204</v>
      </c>
      <c r="GG13" s="16">
        <v>17414</v>
      </c>
      <c r="GH13" s="26" t="s">
        <v>200</v>
      </c>
      <c r="GK13" t="s">
        <v>201</v>
      </c>
      <c r="GM13" t="s">
        <v>499</v>
      </c>
      <c r="GN13" s="24">
        <f t="shared" si="0"/>
        <v>15012</v>
      </c>
      <c r="GO13" s="76" t="s">
        <v>491</v>
      </c>
      <c r="GP13" s="77">
        <v>8862991</v>
      </c>
      <c r="GQ13" s="76" t="s">
        <v>190</v>
      </c>
      <c r="GR13" s="78">
        <v>48</v>
      </c>
      <c r="GS13" s="79" t="s">
        <v>3269</v>
      </c>
      <c r="GT13" t="str">
        <f t="shared" si="1"/>
        <v>OK</v>
      </c>
      <c r="GU13" t="str">
        <f t="shared" si="2"/>
        <v>ERROR</v>
      </c>
      <c r="GV13" s="101" t="s">
        <v>4339</v>
      </c>
      <c r="GW13" s="109" t="s">
        <v>3132</v>
      </c>
      <c r="GX13" s="106" t="s">
        <v>4340</v>
      </c>
      <c r="GY13" s="101" t="s">
        <v>491</v>
      </c>
      <c r="GZ13" t="str">
        <f t="shared" si="3"/>
        <v>OK</v>
      </c>
      <c r="HA13" t="str">
        <f t="shared" si="4"/>
        <v>ERROR</v>
      </c>
      <c r="HD13" s="76" t="s">
        <v>491</v>
      </c>
      <c r="HE13" s="77">
        <v>8862991</v>
      </c>
      <c r="HF13" s="76" t="s">
        <v>190</v>
      </c>
      <c r="HG13" s="78">
        <v>48</v>
      </c>
      <c r="HH13" s="126">
        <v>5000</v>
      </c>
      <c r="HI13" t="str">
        <f t="shared" si="5"/>
        <v>OK</v>
      </c>
    </row>
    <row r="14" spans="1:217" ht="15" customHeight="1">
      <c r="A14" s="6" t="s">
        <v>500</v>
      </c>
      <c r="B14" s="77">
        <v>8862992</v>
      </c>
      <c r="C14" s="6" t="s">
        <v>190</v>
      </c>
      <c r="D14" s="101" t="s">
        <v>4341</v>
      </c>
      <c r="E14" s="6" t="s">
        <v>501</v>
      </c>
      <c r="F14" s="6" t="s">
        <v>502</v>
      </c>
      <c r="G14" s="6"/>
      <c r="H14" s="6" t="s">
        <v>503</v>
      </c>
      <c r="I14" s="6" t="s">
        <v>194</v>
      </c>
      <c r="J14" s="25" t="s">
        <v>504</v>
      </c>
      <c r="K14" s="6" t="s">
        <v>196</v>
      </c>
      <c r="L14" s="31">
        <v>45839</v>
      </c>
      <c r="M14" s="31">
        <v>46204</v>
      </c>
      <c r="N14" s="31">
        <v>45986</v>
      </c>
      <c r="Q14" s="27">
        <v>1</v>
      </c>
      <c r="R14" s="6" t="s">
        <v>502</v>
      </c>
      <c r="T14" s="6" t="s">
        <v>503</v>
      </c>
      <c r="U14" s="6" t="s">
        <v>194</v>
      </c>
      <c r="V14" s="6" t="s">
        <v>504</v>
      </c>
      <c r="W14" s="6">
        <v>1996</v>
      </c>
      <c r="Y14" s="6" t="s">
        <v>197</v>
      </c>
      <c r="AB14" s="16">
        <v>16069536</v>
      </c>
      <c r="AC14" s="27">
        <v>5314</v>
      </c>
      <c r="AD14" s="27">
        <v>5399</v>
      </c>
      <c r="AE14" s="16">
        <v>12667018</v>
      </c>
      <c r="AF14" s="16">
        <v>5000</v>
      </c>
      <c r="AG14" s="16">
        <v>23760</v>
      </c>
      <c r="AH14" s="16">
        <v>0</v>
      </c>
      <c r="AI14" s="16">
        <v>5000</v>
      </c>
      <c r="AJ14" s="16">
        <v>0</v>
      </c>
      <c r="AM14" s="16">
        <v>3084856</v>
      </c>
      <c r="AN14" s="16">
        <v>5786</v>
      </c>
      <c r="AO14" s="26">
        <v>12</v>
      </c>
      <c r="AP14" s="16">
        <v>898619</v>
      </c>
      <c r="AQ14" s="56">
        <v>5000</v>
      </c>
      <c r="AR14" s="16">
        <v>1686</v>
      </c>
      <c r="AS14" s="16">
        <v>6420445</v>
      </c>
      <c r="AT14" s="56">
        <v>5000</v>
      </c>
      <c r="AU14" s="16">
        <v>12043</v>
      </c>
      <c r="AV14" s="16">
        <v>0</v>
      </c>
      <c r="AW14" s="16">
        <v>2263098</v>
      </c>
      <c r="AY14" s="16">
        <v>4245</v>
      </c>
      <c r="AZ14" s="129">
        <v>5000</v>
      </c>
      <c r="BA14" s="16">
        <v>20000000</v>
      </c>
      <c r="BB14" s="57">
        <v>0.03</v>
      </c>
      <c r="BC14" s="16">
        <v>100000</v>
      </c>
      <c r="BE14" s="16">
        <v>20000000</v>
      </c>
      <c r="BF14" s="16">
        <v>100000</v>
      </c>
      <c r="CG14" s="16">
        <v>250000</v>
      </c>
      <c r="CJ14" s="16">
        <v>2500000</v>
      </c>
      <c r="CL14" s="16">
        <v>100000</v>
      </c>
      <c r="CU14" s="16">
        <v>23759</v>
      </c>
      <c r="CV14" s="16">
        <v>5000000</v>
      </c>
      <c r="CW14" s="16">
        <v>2500</v>
      </c>
      <c r="DT14" s="95">
        <v>8204</v>
      </c>
      <c r="DU14">
        <v>175</v>
      </c>
      <c r="EJ14" s="16">
        <v>250000</v>
      </c>
      <c r="EK14" s="16">
        <v>2500</v>
      </c>
      <c r="EL14" s="95">
        <v>264</v>
      </c>
      <c r="FL14" s="95">
        <f t="shared" si="6"/>
        <v>32227</v>
      </c>
      <c r="FP14" s="16">
        <v>20000000</v>
      </c>
      <c r="FQ14" s="16">
        <v>10000</v>
      </c>
      <c r="FR14" s="16">
        <v>2182</v>
      </c>
      <c r="FZ14" t="s">
        <v>199</v>
      </c>
      <c r="GA14" t="s">
        <v>3217</v>
      </c>
      <c r="GB14" s="31">
        <v>45839</v>
      </c>
      <c r="GC14" s="31">
        <v>46204</v>
      </c>
      <c r="GG14" s="16">
        <v>34629</v>
      </c>
      <c r="GH14" s="26" t="s">
        <v>200</v>
      </c>
      <c r="GK14" t="s">
        <v>201</v>
      </c>
      <c r="GM14" t="s">
        <v>505</v>
      </c>
      <c r="GN14" s="24">
        <f t="shared" si="0"/>
        <v>32227</v>
      </c>
      <c r="GO14" s="76" t="s">
        <v>500</v>
      </c>
      <c r="GP14" s="77">
        <v>8862992</v>
      </c>
      <c r="GQ14" s="76" t="s">
        <v>190</v>
      </c>
      <c r="GR14" s="78">
        <v>49</v>
      </c>
      <c r="GS14" s="79" t="s">
        <v>3270</v>
      </c>
      <c r="GT14" t="str">
        <f t="shared" si="1"/>
        <v>OK</v>
      </c>
      <c r="GU14" t="str">
        <f t="shared" si="2"/>
        <v>ERROR</v>
      </c>
      <c r="GV14" s="101" t="s">
        <v>4341</v>
      </c>
      <c r="GW14" s="109" t="s">
        <v>3055</v>
      </c>
      <c r="GX14" s="106" t="s">
        <v>4342</v>
      </c>
      <c r="GY14" s="101" t="s">
        <v>500</v>
      </c>
      <c r="GZ14" t="str">
        <f t="shared" si="3"/>
        <v>OK</v>
      </c>
      <c r="HA14" t="str">
        <f t="shared" si="4"/>
        <v>ERROR</v>
      </c>
      <c r="HD14" s="76" t="s">
        <v>500</v>
      </c>
      <c r="HE14" s="77">
        <v>8862992</v>
      </c>
      <c r="HF14" s="76" t="s">
        <v>190</v>
      </c>
      <c r="HG14" s="78">
        <v>49</v>
      </c>
      <c r="HH14" s="126">
        <v>5000</v>
      </c>
      <c r="HI14" t="str">
        <f t="shared" si="5"/>
        <v>OK</v>
      </c>
    </row>
    <row r="15" spans="1:217" ht="15" customHeight="1">
      <c r="A15" s="6" t="s">
        <v>608</v>
      </c>
      <c r="B15" s="77">
        <v>8863009</v>
      </c>
      <c r="C15" s="6" t="s">
        <v>190</v>
      </c>
      <c r="D15" s="101" t="s">
        <v>4377</v>
      </c>
      <c r="E15" s="6" t="s">
        <v>609</v>
      </c>
      <c r="F15" s="6" t="s">
        <v>610</v>
      </c>
      <c r="G15" s="6"/>
      <c r="H15" s="6" t="s">
        <v>611</v>
      </c>
      <c r="I15" s="6" t="s">
        <v>194</v>
      </c>
      <c r="J15" s="25" t="s">
        <v>612</v>
      </c>
      <c r="K15" s="6" t="s">
        <v>196</v>
      </c>
      <c r="L15" s="31">
        <v>45839</v>
      </c>
      <c r="M15" s="31">
        <v>46204</v>
      </c>
      <c r="N15" s="31">
        <v>45986</v>
      </c>
      <c r="Q15" s="27">
        <v>1</v>
      </c>
      <c r="R15" s="6" t="s">
        <v>610</v>
      </c>
      <c r="T15" s="6" t="s">
        <v>611</v>
      </c>
      <c r="U15" s="6" t="s">
        <v>194</v>
      </c>
      <c r="V15" s="6" t="s">
        <v>612</v>
      </c>
      <c r="W15" s="6">
        <v>2001</v>
      </c>
      <c r="Y15" s="6" t="s">
        <v>197</v>
      </c>
      <c r="AB15" s="16">
        <v>24328031</v>
      </c>
      <c r="AC15" s="27">
        <v>5314</v>
      </c>
      <c r="AD15" s="27">
        <v>5399</v>
      </c>
      <c r="AE15" s="16">
        <v>22720988</v>
      </c>
      <c r="AF15" s="16">
        <v>5000</v>
      </c>
      <c r="AG15" s="16">
        <v>43458</v>
      </c>
      <c r="AH15" s="16">
        <v>0</v>
      </c>
      <c r="AI15" s="16">
        <v>5000</v>
      </c>
      <c r="AJ15" s="16">
        <v>0</v>
      </c>
      <c r="AM15" s="16">
        <v>4477558</v>
      </c>
      <c r="AN15" s="16">
        <v>8564</v>
      </c>
      <c r="AO15" s="26">
        <v>12</v>
      </c>
      <c r="AP15" s="16">
        <v>1249944</v>
      </c>
      <c r="AQ15" s="56">
        <v>5000</v>
      </c>
      <c r="AR15" s="16">
        <v>2391</v>
      </c>
      <c r="AS15" s="16">
        <v>11395998</v>
      </c>
      <c r="AT15" s="56">
        <v>5000</v>
      </c>
      <c r="AU15" s="16">
        <v>21797</v>
      </c>
      <c r="AV15" s="16">
        <v>0</v>
      </c>
      <c r="AW15" s="16">
        <v>5597488</v>
      </c>
      <c r="AY15" s="16">
        <v>10706</v>
      </c>
      <c r="AZ15" s="129">
        <v>5000</v>
      </c>
      <c r="BA15" s="16">
        <v>40000000</v>
      </c>
      <c r="BB15" s="57">
        <v>0.03</v>
      </c>
      <c r="BC15" s="16">
        <v>100000</v>
      </c>
      <c r="BE15" s="16">
        <v>40000000</v>
      </c>
      <c r="BF15" s="16">
        <v>50000</v>
      </c>
      <c r="CG15" s="16">
        <v>250000</v>
      </c>
      <c r="CJ15" s="16">
        <v>2500000</v>
      </c>
      <c r="CL15" s="16">
        <v>100000</v>
      </c>
      <c r="CU15" s="16">
        <v>43458</v>
      </c>
      <c r="CV15" s="16">
        <v>5000000</v>
      </c>
      <c r="CW15" s="16">
        <v>2500</v>
      </c>
      <c r="DT15" s="95">
        <v>12510</v>
      </c>
      <c r="DU15">
        <v>175</v>
      </c>
      <c r="EJ15" s="16">
        <v>250000</v>
      </c>
      <c r="EK15" s="16">
        <v>2500</v>
      </c>
      <c r="EL15" s="95">
        <v>264</v>
      </c>
      <c r="FL15" s="95">
        <f t="shared" si="6"/>
        <v>56232</v>
      </c>
      <c r="FP15" s="16">
        <v>20000000</v>
      </c>
      <c r="FQ15" s="16">
        <v>10000</v>
      </c>
      <c r="FR15" s="16">
        <v>2182</v>
      </c>
      <c r="FZ15" t="s">
        <v>199</v>
      </c>
      <c r="GA15" t="s">
        <v>3217</v>
      </c>
      <c r="GB15" s="31">
        <v>45839</v>
      </c>
      <c r="GC15" s="31">
        <v>46204</v>
      </c>
      <c r="GG15" s="16">
        <v>58634</v>
      </c>
      <c r="GH15" s="26" t="s">
        <v>200</v>
      </c>
      <c r="GK15" t="s">
        <v>201</v>
      </c>
      <c r="GM15" t="s">
        <v>613</v>
      </c>
      <c r="GN15" s="24">
        <f t="shared" si="0"/>
        <v>56232</v>
      </c>
      <c r="GO15" s="76" t="s">
        <v>608</v>
      </c>
      <c r="GP15" s="77">
        <v>8863009</v>
      </c>
      <c r="GQ15" s="76" t="s">
        <v>190</v>
      </c>
      <c r="GR15" s="78">
        <v>69</v>
      </c>
      <c r="GS15" s="79" t="s">
        <v>3287</v>
      </c>
      <c r="GT15" t="str">
        <f t="shared" si="1"/>
        <v>OK</v>
      </c>
      <c r="GU15" t="str">
        <f t="shared" si="2"/>
        <v>ERROR</v>
      </c>
      <c r="GV15" s="101" t="s">
        <v>4377</v>
      </c>
      <c r="GW15" s="77" t="s">
        <v>4378</v>
      </c>
      <c r="GX15" s="77" t="s">
        <v>4379</v>
      </c>
      <c r="GY15" s="101" t="s">
        <v>608</v>
      </c>
      <c r="GZ15" t="str">
        <f t="shared" si="3"/>
        <v>OK</v>
      </c>
      <c r="HA15" t="str">
        <f t="shared" si="4"/>
        <v>ERROR</v>
      </c>
      <c r="HD15" s="76" t="s">
        <v>608</v>
      </c>
      <c r="HE15" s="77">
        <v>8863009</v>
      </c>
      <c r="HF15" s="76" t="s">
        <v>190</v>
      </c>
      <c r="HG15" s="78">
        <v>69</v>
      </c>
      <c r="HH15" s="126">
        <v>5000</v>
      </c>
      <c r="HI15" t="str">
        <f t="shared" si="5"/>
        <v>OK</v>
      </c>
    </row>
    <row r="16" spans="1:217" ht="15" customHeight="1">
      <c r="A16" s="6" t="s">
        <v>643</v>
      </c>
      <c r="B16" s="77">
        <v>8863015</v>
      </c>
      <c r="C16" s="6" t="s">
        <v>190</v>
      </c>
      <c r="D16" s="101" t="s">
        <v>4393</v>
      </c>
      <c r="E16" s="6" t="s">
        <v>644</v>
      </c>
      <c r="F16" s="6" t="s">
        <v>645</v>
      </c>
      <c r="G16" s="6"/>
      <c r="H16" s="6" t="s">
        <v>646</v>
      </c>
      <c r="I16" s="6" t="s">
        <v>194</v>
      </c>
      <c r="J16" s="25" t="s">
        <v>647</v>
      </c>
      <c r="K16" s="6" t="s">
        <v>196</v>
      </c>
      <c r="L16" s="31">
        <v>45839</v>
      </c>
      <c r="M16" s="31">
        <v>46204</v>
      </c>
      <c r="N16" s="31">
        <v>45986</v>
      </c>
      <c r="Q16" s="27">
        <v>1</v>
      </c>
      <c r="R16" s="6" t="s">
        <v>645</v>
      </c>
      <c r="T16" s="6" t="s">
        <v>646</v>
      </c>
      <c r="U16" s="6" t="s">
        <v>194</v>
      </c>
      <c r="V16" s="6" t="s">
        <v>647</v>
      </c>
      <c r="W16" s="6">
        <v>2001</v>
      </c>
      <c r="Y16" s="6" t="s">
        <v>197</v>
      </c>
      <c r="AB16" s="16">
        <v>18998672</v>
      </c>
      <c r="AC16" s="27">
        <v>5314</v>
      </c>
      <c r="AD16" s="27">
        <v>5399</v>
      </c>
      <c r="AE16" s="16">
        <v>19734191</v>
      </c>
      <c r="AF16" s="16">
        <v>5000</v>
      </c>
      <c r="AG16" s="16">
        <v>36827</v>
      </c>
      <c r="AH16" s="16">
        <v>0</v>
      </c>
      <c r="AI16" s="16">
        <v>5000</v>
      </c>
      <c r="AJ16" s="16">
        <v>0</v>
      </c>
      <c r="AM16" s="16">
        <v>3587849</v>
      </c>
      <c r="AN16" s="16">
        <v>6695</v>
      </c>
      <c r="AO16" s="26">
        <v>12</v>
      </c>
      <c r="AP16" s="16">
        <v>1713652</v>
      </c>
      <c r="AQ16" s="56">
        <v>5000</v>
      </c>
      <c r="AR16" s="16">
        <v>3198</v>
      </c>
      <c r="AS16" s="16">
        <v>9170646</v>
      </c>
      <c r="AT16" s="56">
        <v>5000</v>
      </c>
      <c r="AU16" s="16">
        <v>17114</v>
      </c>
      <c r="AV16" s="16">
        <v>0</v>
      </c>
      <c r="AW16" s="16">
        <v>5262044</v>
      </c>
      <c r="AY16" s="16">
        <v>9820</v>
      </c>
      <c r="AZ16" s="129">
        <v>5000</v>
      </c>
      <c r="BA16" s="16">
        <v>30000000</v>
      </c>
      <c r="BB16" s="57">
        <v>0.03</v>
      </c>
      <c r="BC16" s="16">
        <v>100000</v>
      </c>
      <c r="BE16" s="16">
        <v>30000000</v>
      </c>
      <c r="BF16" s="16">
        <v>100000</v>
      </c>
      <c r="CG16" s="16">
        <v>250000</v>
      </c>
      <c r="CJ16" s="16">
        <v>2500000</v>
      </c>
      <c r="CL16" s="16">
        <v>100000</v>
      </c>
      <c r="CU16" s="16">
        <v>36827</v>
      </c>
      <c r="CV16" s="16">
        <v>5000000</v>
      </c>
      <c r="CW16" s="16">
        <v>2500</v>
      </c>
      <c r="DT16" s="95">
        <v>9731</v>
      </c>
      <c r="DU16">
        <v>175</v>
      </c>
      <c r="EJ16" s="16">
        <v>250000</v>
      </c>
      <c r="EK16" s="16">
        <v>2500</v>
      </c>
      <c r="EL16" s="95">
        <v>264</v>
      </c>
      <c r="FL16" s="95">
        <f t="shared" si="6"/>
        <v>46822</v>
      </c>
      <c r="FP16" s="16">
        <v>20000000</v>
      </c>
      <c r="FQ16" s="16">
        <v>10000</v>
      </c>
      <c r="FR16" s="16">
        <v>2182</v>
      </c>
      <c r="FZ16" t="s">
        <v>199</v>
      </c>
      <c r="GA16" t="s">
        <v>3217</v>
      </c>
      <c r="GB16" s="31">
        <v>45839</v>
      </c>
      <c r="GC16" s="31">
        <v>46204</v>
      </c>
      <c r="GG16" s="16">
        <v>49224</v>
      </c>
      <c r="GH16" s="26" t="s">
        <v>200</v>
      </c>
      <c r="GK16" t="s">
        <v>201</v>
      </c>
      <c r="GM16" t="s">
        <v>648</v>
      </c>
      <c r="GN16" s="24">
        <f t="shared" ref="GN16:GN28" si="7">FL16+FO16</f>
        <v>46822</v>
      </c>
      <c r="GO16" s="76" t="s">
        <v>643</v>
      </c>
      <c r="GP16" s="77">
        <v>8863015</v>
      </c>
      <c r="GQ16" s="76" t="s">
        <v>190</v>
      </c>
      <c r="GR16" s="78">
        <v>75</v>
      </c>
      <c r="GS16" s="79" t="s">
        <v>3293</v>
      </c>
      <c r="GT16" t="str">
        <f t="shared" ref="GT16:GT28" si="8">IF(A16=GO16, "OK", "ERROR")</f>
        <v>OK</v>
      </c>
      <c r="GU16" t="str">
        <f t="shared" ref="GU16:GU28" si="9">IF(TRIM(E16)=TRIM(GS16), "OK", "ERROR")</f>
        <v>ERROR</v>
      </c>
      <c r="GV16" s="101" t="s">
        <v>4393</v>
      </c>
      <c r="GW16" s="109" t="s">
        <v>4394</v>
      </c>
      <c r="GX16" s="106" t="s">
        <v>4395</v>
      </c>
      <c r="GY16" s="101" t="s">
        <v>643</v>
      </c>
      <c r="GZ16" t="str">
        <f t="shared" ref="GZ16:GZ28" si="10">IF(A16=GY16, "OK", "ERROR")</f>
        <v>OK</v>
      </c>
      <c r="HA16" t="str">
        <f t="shared" ref="HA16:HA28" si="11">IF(E16=GW16, "OK", "ERROR")</f>
        <v>ERROR</v>
      </c>
      <c r="HD16" s="76" t="s">
        <v>643</v>
      </c>
      <c r="HE16" s="77">
        <v>8863015</v>
      </c>
      <c r="HF16" s="76" t="s">
        <v>190</v>
      </c>
      <c r="HG16" s="78">
        <v>75</v>
      </c>
      <c r="HH16" s="126">
        <v>5000</v>
      </c>
      <c r="HI16" t="str">
        <f t="shared" ref="HI16:HI28" si="12">IF(GO16=HD16, "OK", "ERROR")</f>
        <v>OK</v>
      </c>
    </row>
    <row r="17" spans="1:217" ht="15" customHeight="1">
      <c r="A17" s="6" t="s">
        <v>706</v>
      </c>
      <c r="B17" s="77">
        <v>8863025</v>
      </c>
      <c r="C17" s="6" t="s">
        <v>190</v>
      </c>
      <c r="D17" s="101" t="s">
        <v>4417</v>
      </c>
      <c r="E17" s="6" t="s">
        <v>707</v>
      </c>
      <c r="F17" s="6" t="s">
        <v>708</v>
      </c>
      <c r="G17" s="6"/>
      <c r="H17" s="6" t="s">
        <v>709</v>
      </c>
      <c r="I17" s="6" t="s">
        <v>194</v>
      </c>
      <c r="J17" s="25" t="s">
        <v>710</v>
      </c>
      <c r="K17" s="6" t="s">
        <v>196</v>
      </c>
      <c r="L17" s="31">
        <v>45839</v>
      </c>
      <c r="M17" s="31">
        <v>46204</v>
      </c>
      <c r="N17" s="31">
        <v>45986</v>
      </c>
      <c r="Q17" s="27">
        <v>1</v>
      </c>
      <c r="R17" s="6" t="s">
        <v>708</v>
      </c>
      <c r="T17" s="6" t="s">
        <v>709</v>
      </c>
      <c r="U17" s="6" t="s">
        <v>194</v>
      </c>
      <c r="V17" s="6" t="s">
        <v>710</v>
      </c>
      <c r="W17" s="6">
        <v>2007</v>
      </c>
      <c r="Y17" s="6" t="s">
        <v>197</v>
      </c>
      <c r="AB17" s="16">
        <v>19609688</v>
      </c>
      <c r="AC17" s="27">
        <v>5314</v>
      </c>
      <c r="AD17" s="27">
        <v>5399</v>
      </c>
      <c r="AE17" s="16">
        <v>19663826</v>
      </c>
      <c r="AF17" s="16">
        <v>5000</v>
      </c>
      <c r="AG17" s="16">
        <v>37323</v>
      </c>
      <c r="AH17" s="16">
        <v>0</v>
      </c>
      <c r="AI17" s="16">
        <v>5000</v>
      </c>
      <c r="AJ17" s="16">
        <v>0</v>
      </c>
      <c r="AM17" s="16">
        <v>3548752</v>
      </c>
      <c r="AN17" s="16">
        <v>6736</v>
      </c>
      <c r="AO17" s="26">
        <v>12</v>
      </c>
      <c r="AP17" s="16">
        <v>1196710</v>
      </c>
      <c r="AQ17" s="56">
        <v>5000</v>
      </c>
      <c r="AR17" s="16">
        <v>2271</v>
      </c>
      <c r="AS17" s="16">
        <v>9625808</v>
      </c>
      <c r="AT17" s="56">
        <v>5000</v>
      </c>
      <c r="AU17" s="16">
        <v>18270</v>
      </c>
      <c r="AV17" s="16">
        <v>0</v>
      </c>
      <c r="AW17" s="16">
        <v>5292556</v>
      </c>
      <c r="AY17" s="16">
        <v>10046</v>
      </c>
      <c r="AZ17" s="129">
        <v>10000</v>
      </c>
      <c r="BA17" s="16">
        <v>30000000</v>
      </c>
      <c r="BB17" s="57">
        <v>0.03</v>
      </c>
      <c r="BC17" s="16">
        <v>100000</v>
      </c>
      <c r="BE17" s="16">
        <v>30000000</v>
      </c>
      <c r="BF17" s="16">
        <v>50000</v>
      </c>
      <c r="CG17" s="16">
        <v>250000</v>
      </c>
      <c r="CJ17" s="16">
        <v>2500000</v>
      </c>
      <c r="CL17" s="16">
        <v>100000</v>
      </c>
      <c r="CU17" s="16">
        <v>37323</v>
      </c>
      <c r="CV17" s="16">
        <v>5000000</v>
      </c>
      <c r="CW17" s="16">
        <v>2500</v>
      </c>
      <c r="DT17" s="95">
        <v>10049</v>
      </c>
      <c r="DU17">
        <v>175</v>
      </c>
      <c r="EJ17" s="16">
        <v>250000</v>
      </c>
      <c r="EK17" s="16">
        <v>2500</v>
      </c>
      <c r="EL17" s="95">
        <v>264</v>
      </c>
      <c r="FL17" s="95">
        <f t="shared" si="6"/>
        <v>47636</v>
      </c>
      <c r="FP17" s="16">
        <v>20000000</v>
      </c>
      <c r="FQ17" s="16">
        <v>10000</v>
      </c>
      <c r="FR17" s="16">
        <v>2182</v>
      </c>
      <c r="FZ17" t="s">
        <v>199</v>
      </c>
      <c r="GA17" t="s">
        <v>3217</v>
      </c>
      <c r="GB17" s="31">
        <v>45839</v>
      </c>
      <c r="GC17" s="31">
        <v>46204</v>
      </c>
      <c r="GG17" s="16">
        <v>50039</v>
      </c>
      <c r="GH17" s="26" t="s">
        <v>200</v>
      </c>
      <c r="GK17" t="s">
        <v>201</v>
      </c>
      <c r="GM17" t="s">
        <v>711</v>
      </c>
      <c r="GN17" s="24">
        <f t="shared" si="7"/>
        <v>47636</v>
      </c>
      <c r="GO17" s="76" t="s">
        <v>706</v>
      </c>
      <c r="GP17" s="77">
        <v>8863025</v>
      </c>
      <c r="GQ17" s="76" t="s">
        <v>190</v>
      </c>
      <c r="GR17" s="78">
        <v>87</v>
      </c>
      <c r="GS17" s="79" t="s">
        <v>3303</v>
      </c>
      <c r="GT17" t="str">
        <f t="shared" si="8"/>
        <v>OK</v>
      </c>
      <c r="GU17" t="str">
        <f t="shared" si="9"/>
        <v>ERROR</v>
      </c>
      <c r="GV17" s="101" t="s">
        <v>4417</v>
      </c>
      <c r="GW17" s="109" t="s">
        <v>373</v>
      </c>
      <c r="GX17" s="77" t="s">
        <v>4418</v>
      </c>
      <c r="GY17" s="101" t="s">
        <v>706</v>
      </c>
      <c r="GZ17" t="str">
        <f t="shared" si="10"/>
        <v>OK</v>
      </c>
      <c r="HA17" t="str">
        <f t="shared" si="11"/>
        <v>ERROR</v>
      </c>
      <c r="HD17" s="76" t="s">
        <v>706</v>
      </c>
      <c r="HE17" s="77">
        <v>8863025</v>
      </c>
      <c r="HF17" s="76" t="s">
        <v>190</v>
      </c>
      <c r="HG17" s="78">
        <v>87</v>
      </c>
      <c r="HH17" s="126">
        <v>10000</v>
      </c>
      <c r="HI17" t="str">
        <f t="shared" si="12"/>
        <v>OK</v>
      </c>
    </row>
    <row r="18" spans="1:217" ht="15" customHeight="1">
      <c r="A18" s="6" t="s">
        <v>718</v>
      </c>
      <c r="B18" s="77">
        <v>8863027</v>
      </c>
      <c r="C18" s="6" t="s">
        <v>190</v>
      </c>
      <c r="D18" s="101" t="s">
        <v>4422</v>
      </c>
      <c r="E18" s="6" t="s">
        <v>719</v>
      </c>
      <c r="F18" s="6" t="s">
        <v>720</v>
      </c>
      <c r="G18" s="6"/>
      <c r="H18" s="6" t="s">
        <v>721</v>
      </c>
      <c r="I18" s="6" t="s">
        <v>194</v>
      </c>
      <c r="J18" s="25" t="s">
        <v>722</v>
      </c>
      <c r="K18" s="6" t="s">
        <v>196</v>
      </c>
      <c r="L18" s="31">
        <v>45839</v>
      </c>
      <c r="M18" s="31">
        <v>46204</v>
      </c>
      <c r="N18" s="31">
        <v>45986</v>
      </c>
      <c r="Q18" s="27">
        <v>1</v>
      </c>
      <c r="R18" s="6" t="s">
        <v>720</v>
      </c>
      <c r="T18" s="6" t="s">
        <v>721</v>
      </c>
      <c r="U18" s="6" t="s">
        <v>194</v>
      </c>
      <c r="V18" s="6" t="s">
        <v>722</v>
      </c>
      <c r="W18" s="6">
        <v>1996</v>
      </c>
      <c r="Y18" s="6" t="s">
        <v>197</v>
      </c>
      <c r="AB18" s="16">
        <v>24357362</v>
      </c>
      <c r="AC18" s="27">
        <v>5314</v>
      </c>
      <c r="AD18" s="27">
        <v>5399</v>
      </c>
      <c r="AE18" s="16">
        <v>23551602</v>
      </c>
      <c r="AF18" s="16">
        <v>10000</v>
      </c>
      <c r="AG18" s="16">
        <v>44250</v>
      </c>
      <c r="AH18" s="16">
        <v>0</v>
      </c>
      <c r="AI18" s="16">
        <v>10000</v>
      </c>
      <c r="AJ18" s="16">
        <v>0</v>
      </c>
      <c r="AM18" s="16">
        <v>4565507</v>
      </c>
      <c r="AN18" s="16">
        <v>8578</v>
      </c>
      <c r="AO18" s="26">
        <v>12</v>
      </c>
      <c r="AP18" s="16">
        <v>1382257</v>
      </c>
      <c r="AQ18" s="56">
        <v>10000</v>
      </c>
      <c r="AR18" s="16">
        <v>2597</v>
      </c>
      <c r="AS18" s="16">
        <v>12209487</v>
      </c>
      <c r="AT18" s="56">
        <v>10000</v>
      </c>
      <c r="AU18" s="16">
        <v>22940</v>
      </c>
      <c r="AV18" s="16">
        <v>500000</v>
      </c>
      <c r="AW18" s="16">
        <v>5394351</v>
      </c>
      <c r="AY18" s="16">
        <v>10135</v>
      </c>
      <c r="AZ18" s="129">
        <v>10000</v>
      </c>
      <c r="BA18" s="16">
        <v>40000000</v>
      </c>
      <c r="BB18" s="57">
        <v>0.03</v>
      </c>
      <c r="BC18" s="16">
        <v>100000</v>
      </c>
      <c r="BE18" s="16">
        <v>40000000</v>
      </c>
      <c r="BF18" s="16">
        <v>50000</v>
      </c>
      <c r="CG18" s="16">
        <v>250000</v>
      </c>
      <c r="CJ18" s="16">
        <v>2500000</v>
      </c>
      <c r="CL18" s="16">
        <v>100000</v>
      </c>
      <c r="CU18" s="16">
        <v>44250</v>
      </c>
      <c r="CV18" s="16">
        <v>5000000</v>
      </c>
      <c r="CW18" s="16">
        <v>2500</v>
      </c>
      <c r="DT18" s="95">
        <v>12525</v>
      </c>
      <c r="DU18">
        <v>175</v>
      </c>
      <c r="EJ18" s="16">
        <v>250000</v>
      </c>
      <c r="EK18" s="16">
        <v>2500</v>
      </c>
      <c r="EL18" s="95">
        <v>264</v>
      </c>
      <c r="FL18" s="95">
        <f t="shared" si="6"/>
        <v>57039</v>
      </c>
      <c r="FP18" s="16">
        <v>20000000</v>
      </c>
      <c r="FQ18" s="16">
        <v>10000</v>
      </c>
      <c r="FR18" s="16">
        <v>2182</v>
      </c>
      <c r="FZ18" t="s">
        <v>199</v>
      </c>
      <c r="GA18" t="s">
        <v>3217</v>
      </c>
      <c r="GB18" s="31">
        <v>45839</v>
      </c>
      <c r="GC18" s="31">
        <v>46204</v>
      </c>
      <c r="GG18" s="16">
        <v>59442</v>
      </c>
      <c r="GH18" s="26" t="s">
        <v>200</v>
      </c>
      <c r="GK18" t="s">
        <v>201</v>
      </c>
      <c r="GM18" t="s">
        <v>723</v>
      </c>
      <c r="GN18" s="24">
        <f t="shared" si="7"/>
        <v>57039</v>
      </c>
      <c r="GO18" s="76" t="s">
        <v>718</v>
      </c>
      <c r="GP18" s="77">
        <v>8863027</v>
      </c>
      <c r="GQ18" s="76" t="s">
        <v>190</v>
      </c>
      <c r="GR18" s="78">
        <v>90</v>
      </c>
      <c r="GS18" s="79" t="s">
        <v>3305</v>
      </c>
      <c r="GT18" t="str">
        <f t="shared" si="8"/>
        <v>OK</v>
      </c>
      <c r="GU18" t="str">
        <f t="shared" si="9"/>
        <v>ERROR</v>
      </c>
      <c r="GV18" s="101" t="s">
        <v>4422</v>
      </c>
      <c r="GW18" s="109" t="s">
        <v>4423</v>
      </c>
      <c r="GX18" s="77" t="s">
        <v>4424</v>
      </c>
      <c r="GY18" s="101" t="s">
        <v>718</v>
      </c>
      <c r="GZ18" t="str">
        <f t="shared" si="10"/>
        <v>OK</v>
      </c>
      <c r="HA18" t="str">
        <f t="shared" si="11"/>
        <v>ERROR</v>
      </c>
      <c r="HD18" s="76" t="s">
        <v>718</v>
      </c>
      <c r="HE18" s="77">
        <v>8863027</v>
      </c>
      <c r="HF18" s="76" t="s">
        <v>190</v>
      </c>
      <c r="HG18" s="78">
        <v>90</v>
      </c>
      <c r="HH18" s="126">
        <v>10000</v>
      </c>
      <c r="HI18" t="str">
        <f t="shared" si="12"/>
        <v>OK</v>
      </c>
    </row>
    <row r="19" spans="1:217" ht="15" customHeight="1">
      <c r="A19" s="6" t="s">
        <v>724</v>
      </c>
      <c r="B19" s="77">
        <v>8863028</v>
      </c>
      <c r="C19" s="6" t="s">
        <v>190</v>
      </c>
      <c r="D19" s="101" t="s">
        <v>4425</v>
      </c>
      <c r="E19" s="6" t="s">
        <v>725</v>
      </c>
      <c r="F19" s="6" t="s">
        <v>726</v>
      </c>
      <c r="G19" s="6"/>
      <c r="H19" s="6" t="s">
        <v>727</v>
      </c>
      <c r="I19" s="6" t="s">
        <v>194</v>
      </c>
      <c r="J19" s="25" t="s">
        <v>728</v>
      </c>
      <c r="K19" s="6" t="s">
        <v>196</v>
      </c>
      <c r="L19" s="31">
        <v>45839</v>
      </c>
      <c r="M19" s="31">
        <v>46204</v>
      </c>
      <c r="N19" s="31">
        <v>45986</v>
      </c>
      <c r="Q19" s="27">
        <v>1</v>
      </c>
      <c r="R19" s="6" t="s">
        <v>729</v>
      </c>
      <c r="T19" s="6" t="s">
        <v>730</v>
      </c>
      <c r="U19" s="6" t="s">
        <v>194</v>
      </c>
      <c r="V19" s="6" t="s">
        <v>731</v>
      </c>
      <c r="W19" s="6">
        <v>2007</v>
      </c>
      <c r="Y19" s="6" t="s">
        <v>197</v>
      </c>
      <c r="AB19" s="16">
        <v>5657796</v>
      </c>
      <c r="AC19" s="27">
        <v>5314</v>
      </c>
      <c r="AD19" s="27">
        <v>5399</v>
      </c>
      <c r="AE19" s="16">
        <v>5281059</v>
      </c>
      <c r="AF19" s="16">
        <v>10000</v>
      </c>
      <c r="AG19" s="16">
        <v>9588</v>
      </c>
      <c r="AH19" s="16">
        <v>0</v>
      </c>
      <c r="AI19" s="16">
        <v>10000</v>
      </c>
      <c r="AJ19" s="16">
        <v>0</v>
      </c>
      <c r="AM19" s="16">
        <v>1084123</v>
      </c>
      <c r="AN19" s="16">
        <v>1968</v>
      </c>
      <c r="AO19" s="26">
        <v>12</v>
      </c>
      <c r="AP19" s="16">
        <v>485689</v>
      </c>
      <c r="AQ19" s="56">
        <v>10000</v>
      </c>
      <c r="AR19" s="16">
        <v>882</v>
      </c>
      <c r="AS19" s="16">
        <v>2870939</v>
      </c>
      <c r="AT19" s="56">
        <v>10000</v>
      </c>
      <c r="AU19" s="16">
        <v>5212</v>
      </c>
      <c r="AV19" s="16">
        <v>0</v>
      </c>
      <c r="AW19" s="16">
        <v>840308</v>
      </c>
      <c r="AY19" s="16">
        <v>1526</v>
      </c>
      <c r="AZ19" s="129">
        <v>5000</v>
      </c>
      <c r="BA19" s="16">
        <v>10000000</v>
      </c>
      <c r="BB19" s="57">
        <v>0.03</v>
      </c>
      <c r="BC19" s="16">
        <v>100000</v>
      </c>
      <c r="BE19" s="16">
        <v>10000000</v>
      </c>
      <c r="BF19" s="16">
        <v>100000</v>
      </c>
      <c r="CG19" s="16">
        <v>250000</v>
      </c>
      <c r="CJ19" s="16">
        <v>2500000</v>
      </c>
      <c r="CL19" s="16">
        <v>100000</v>
      </c>
      <c r="CU19" s="16">
        <v>9588</v>
      </c>
      <c r="CV19" s="16">
        <v>5000000</v>
      </c>
      <c r="CW19" s="16">
        <v>2500</v>
      </c>
      <c r="DT19" s="95">
        <v>2775</v>
      </c>
      <c r="DU19">
        <v>175</v>
      </c>
      <c r="EJ19" s="16">
        <v>250000</v>
      </c>
      <c r="EK19" s="16">
        <v>2500</v>
      </c>
      <c r="EL19" s="95">
        <v>264</v>
      </c>
      <c r="FL19" s="95">
        <f t="shared" si="6"/>
        <v>12627</v>
      </c>
      <c r="FP19" s="16">
        <v>20000000</v>
      </c>
      <c r="FQ19" s="16">
        <v>10000</v>
      </c>
      <c r="FR19" s="16">
        <v>2182</v>
      </c>
      <c r="FZ19" t="s">
        <v>199</v>
      </c>
      <c r="GA19" t="s">
        <v>3217</v>
      </c>
      <c r="GB19" s="31">
        <v>45839</v>
      </c>
      <c r="GC19" s="31">
        <v>46204</v>
      </c>
      <c r="GG19" s="16">
        <v>15029</v>
      </c>
      <c r="GH19" s="26" t="s">
        <v>200</v>
      </c>
      <c r="GK19" t="s">
        <v>201</v>
      </c>
      <c r="GM19" t="s">
        <v>732</v>
      </c>
      <c r="GN19" s="24">
        <f t="shared" si="7"/>
        <v>12627</v>
      </c>
      <c r="GO19" s="76" t="s">
        <v>724</v>
      </c>
      <c r="GP19" s="77">
        <v>8863028</v>
      </c>
      <c r="GQ19" s="76" t="s">
        <v>190</v>
      </c>
      <c r="GR19" s="78">
        <v>91</v>
      </c>
      <c r="GS19" s="79" t="s">
        <v>3306</v>
      </c>
      <c r="GT19" t="str">
        <f t="shared" si="8"/>
        <v>OK</v>
      </c>
      <c r="GU19" t="str">
        <f t="shared" si="9"/>
        <v>ERROR</v>
      </c>
      <c r="GV19" s="101" t="s">
        <v>4425</v>
      </c>
      <c r="GW19" s="109" t="s">
        <v>1420</v>
      </c>
      <c r="GX19" s="77" t="s">
        <v>4426</v>
      </c>
      <c r="GY19" s="101" t="s">
        <v>724</v>
      </c>
      <c r="GZ19" t="str">
        <f t="shared" si="10"/>
        <v>OK</v>
      </c>
      <c r="HA19" t="str">
        <f t="shared" si="11"/>
        <v>ERROR</v>
      </c>
      <c r="HD19" s="76" t="s">
        <v>724</v>
      </c>
      <c r="HE19" s="77">
        <v>8863028</v>
      </c>
      <c r="HF19" s="76" t="s">
        <v>190</v>
      </c>
      <c r="HG19" s="78">
        <v>91</v>
      </c>
      <c r="HH19" s="126">
        <v>5000</v>
      </c>
      <c r="HI19" t="str">
        <f t="shared" si="12"/>
        <v>OK</v>
      </c>
    </row>
    <row r="20" spans="1:217" ht="15" customHeight="1">
      <c r="A20" s="6" t="s">
        <v>809</v>
      </c>
      <c r="B20" s="77">
        <v>8863042</v>
      </c>
      <c r="C20" s="6" t="s">
        <v>190</v>
      </c>
      <c r="D20" s="101" t="s">
        <v>4457</v>
      </c>
      <c r="E20" s="6" t="s">
        <v>810</v>
      </c>
      <c r="F20" s="6" t="s">
        <v>811</v>
      </c>
      <c r="G20" s="6"/>
      <c r="H20" s="6" t="s">
        <v>812</v>
      </c>
      <c r="I20" s="6" t="s">
        <v>265</v>
      </c>
      <c r="J20" s="25" t="s">
        <v>813</v>
      </c>
      <c r="K20" s="6" t="s">
        <v>196</v>
      </c>
      <c r="L20" s="31">
        <v>45839</v>
      </c>
      <c r="M20" s="31">
        <v>46204</v>
      </c>
      <c r="N20" s="31">
        <v>45986</v>
      </c>
      <c r="Q20" s="27">
        <v>1</v>
      </c>
      <c r="R20" s="6" t="s">
        <v>811</v>
      </c>
      <c r="T20" s="6" t="s">
        <v>812</v>
      </c>
      <c r="U20" s="6" t="s">
        <v>265</v>
      </c>
      <c r="V20" s="6" t="s">
        <v>813</v>
      </c>
      <c r="W20" s="6">
        <v>2005</v>
      </c>
      <c r="Y20" s="6" t="s">
        <v>197</v>
      </c>
      <c r="AB20" s="16">
        <v>12448599</v>
      </c>
      <c r="AC20" s="27">
        <v>5314</v>
      </c>
      <c r="AD20" s="27">
        <v>5399</v>
      </c>
      <c r="AE20" s="16">
        <v>11814324</v>
      </c>
      <c r="AF20" s="16">
        <v>5000</v>
      </c>
      <c r="AG20" s="16">
        <v>22538</v>
      </c>
      <c r="AH20" s="16">
        <v>0</v>
      </c>
      <c r="AI20" s="16">
        <v>5000</v>
      </c>
      <c r="AJ20" s="16">
        <v>0</v>
      </c>
      <c r="AM20" s="16">
        <v>2315519</v>
      </c>
      <c r="AN20" s="16">
        <v>4417</v>
      </c>
      <c r="AO20" s="26">
        <v>12</v>
      </c>
      <c r="AP20" s="16">
        <v>711695</v>
      </c>
      <c r="AQ20" s="56">
        <v>5000</v>
      </c>
      <c r="AR20" s="16">
        <v>1358</v>
      </c>
      <c r="AS20" s="16">
        <v>6499354</v>
      </c>
      <c r="AT20" s="56">
        <v>5000</v>
      </c>
      <c r="AU20" s="16">
        <v>12399</v>
      </c>
      <c r="AV20" s="16">
        <v>2000000</v>
      </c>
      <c r="AW20" s="16">
        <v>2287756</v>
      </c>
      <c r="AY20" s="16">
        <v>4364</v>
      </c>
      <c r="AZ20" s="129">
        <v>5000</v>
      </c>
      <c r="BA20" s="16">
        <v>20000000</v>
      </c>
      <c r="BB20" s="57">
        <v>0.03</v>
      </c>
      <c r="BC20" s="16">
        <v>100000</v>
      </c>
      <c r="BE20" s="16">
        <v>20000000</v>
      </c>
      <c r="BF20" s="16">
        <v>100000</v>
      </c>
      <c r="CG20" s="16">
        <v>250000</v>
      </c>
      <c r="CJ20" s="16">
        <v>2500000</v>
      </c>
      <c r="CL20" s="16">
        <v>100000</v>
      </c>
      <c r="CU20" s="16">
        <v>22538</v>
      </c>
      <c r="CV20" s="16">
        <v>5000000</v>
      </c>
      <c r="CW20" s="16">
        <v>2500</v>
      </c>
      <c r="DT20" s="95">
        <v>6316</v>
      </c>
      <c r="DU20">
        <v>175</v>
      </c>
      <c r="EJ20" s="16">
        <v>250000</v>
      </c>
      <c r="EK20" s="16">
        <v>2500</v>
      </c>
      <c r="EL20" s="95">
        <v>264</v>
      </c>
      <c r="FL20" s="95">
        <f t="shared" si="6"/>
        <v>29118</v>
      </c>
      <c r="FP20" s="16">
        <v>20000000</v>
      </c>
      <c r="FQ20" s="16">
        <v>10000</v>
      </c>
      <c r="FR20" s="16">
        <v>2182</v>
      </c>
      <c r="FZ20" t="s">
        <v>199</v>
      </c>
      <c r="GA20" t="s">
        <v>3217</v>
      </c>
      <c r="GB20" s="31">
        <v>45839</v>
      </c>
      <c r="GC20" s="31">
        <v>46204</v>
      </c>
      <c r="GG20" s="16">
        <v>31520</v>
      </c>
      <c r="GH20" s="26" t="s">
        <v>200</v>
      </c>
      <c r="GK20" t="s">
        <v>201</v>
      </c>
      <c r="GM20" t="s">
        <v>814</v>
      </c>
      <c r="GN20" s="24">
        <f t="shared" si="7"/>
        <v>29118</v>
      </c>
      <c r="GO20" s="76" t="s">
        <v>809</v>
      </c>
      <c r="GP20" s="77">
        <v>8863042</v>
      </c>
      <c r="GQ20" s="76" t="s">
        <v>190</v>
      </c>
      <c r="GR20" s="78">
        <v>106</v>
      </c>
      <c r="GS20" s="79" t="s">
        <v>3320</v>
      </c>
      <c r="GT20" t="str">
        <f t="shared" si="8"/>
        <v>OK</v>
      </c>
      <c r="GU20" t="str">
        <f t="shared" si="9"/>
        <v>ERROR</v>
      </c>
      <c r="GV20" s="101" t="s">
        <v>4457</v>
      </c>
      <c r="GW20" s="109" t="s">
        <v>917</v>
      </c>
      <c r="GX20" s="77" t="s">
        <v>4458</v>
      </c>
      <c r="GY20" s="101" t="s">
        <v>809</v>
      </c>
      <c r="GZ20" t="str">
        <f t="shared" si="10"/>
        <v>OK</v>
      </c>
      <c r="HA20" t="str">
        <f t="shared" si="11"/>
        <v>ERROR</v>
      </c>
      <c r="HD20" s="76" t="s">
        <v>809</v>
      </c>
      <c r="HE20" s="77">
        <v>8863042</v>
      </c>
      <c r="HF20" s="76" t="s">
        <v>190</v>
      </c>
      <c r="HG20" s="78">
        <v>106</v>
      </c>
      <c r="HH20" s="126">
        <v>5000</v>
      </c>
      <c r="HI20" t="str">
        <f t="shared" si="12"/>
        <v>OK</v>
      </c>
    </row>
    <row r="21" spans="1:217" ht="15" customHeight="1">
      <c r="A21" s="6" t="s">
        <v>827</v>
      </c>
      <c r="B21" s="77">
        <v>8863045</v>
      </c>
      <c r="C21" s="6" t="s">
        <v>190</v>
      </c>
      <c r="D21" s="101" t="s">
        <v>4463</v>
      </c>
      <c r="E21" s="6" t="s">
        <v>828</v>
      </c>
      <c r="F21" s="6" t="s">
        <v>829</v>
      </c>
      <c r="G21" s="6"/>
      <c r="H21" s="6" t="s">
        <v>830</v>
      </c>
      <c r="I21" s="6" t="s">
        <v>250</v>
      </c>
      <c r="J21" s="25" t="s">
        <v>831</v>
      </c>
      <c r="K21" s="6" t="s">
        <v>196</v>
      </c>
      <c r="L21" s="31">
        <v>45839</v>
      </c>
      <c r="M21" s="31">
        <v>46204</v>
      </c>
      <c r="N21" s="31">
        <v>45986</v>
      </c>
      <c r="Q21" s="27">
        <v>1</v>
      </c>
      <c r="R21" s="6" t="s">
        <v>832</v>
      </c>
      <c r="T21" s="6" t="s">
        <v>833</v>
      </c>
      <c r="U21" s="6" t="s">
        <v>250</v>
      </c>
      <c r="V21" s="6" t="s">
        <v>831</v>
      </c>
      <c r="W21" s="18"/>
      <c r="Y21" s="6" t="s">
        <v>197</v>
      </c>
      <c r="AB21" s="16">
        <v>19610835</v>
      </c>
      <c r="AC21" s="27">
        <v>5314</v>
      </c>
      <c r="AD21" s="27">
        <v>5399</v>
      </c>
      <c r="AE21" s="16">
        <v>17827293</v>
      </c>
      <c r="AF21" s="16">
        <v>5000</v>
      </c>
      <c r="AG21" s="16">
        <v>33706</v>
      </c>
      <c r="AH21" s="16">
        <v>0</v>
      </c>
      <c r="AI21" s="16">
        <v>5000</v>
      </c>
      <c r="AJ21" s="16">
        <v>0</v>
      </c>
      <c r="AM21" s="16">
        <v>3694871</v>
      </c>
      <c r="AN21" s="16">
        <v>6986</v>
      </c>
      <c r="AO21" s="26">
        <v>12</v>
      </c>
      <c r="AP21" s="16">
        <v>1300174</v>
      </c>
      <c r="AQ21" s="56">
        <v>5000</v>
      </c>
      <c r="AR21" s="16">
        <v>2458</v>
      </c>
      <c r="AS21" s="16">
        <v>8377814</v>
      </c>
      <c r="AT21" s="56">
        <v>5000</v>
      </c>
      <c r="AU21" s="16">
        <v>15840</v>
      </c>
      <c r="AV21" s="16">
        <v>2250000</v>
      </c>
      <c r="AW21" s="16">
        <v>4454434</v>
      </c>
      <c r="AY21" s="16">
        <v>8422</v>
      </c>
      <c r="AZ21" s="129">
        <v>5000</v>
      </c>
      <c r="BA21" s="16">
        <v>30000000</v>
      </c>
      <c r="BB21" s="57" t="s">
        <v>198</v>
      </c>
      <c r="BC21" s="16">
        <v>100000</v>
      </c>
      <c r="BE21" s="16">
        <v>30000000</v>
      </c>
      <c r="BF21" s="16">
        <v>50000</v>
      </c>
      <c r="CG21" s="16">
        <v>250000</v>
      </c>
      <c r="CJ21" s="16">
        <v>2500000</v>
      </c>
      <c r="CL21" s="16">
        <v>100000</v>
      </c>
      <c r="CU21" s="16">
        <v>33706</v>
      </c>
      <c r="CV21" s="16">
        <v>5000000</v>
      </c>
      <c r="CW21" s="16">
        <v>2500</v>
      </c>
      <c r="DT21" s="95">
        <v>10050</v>
      </c>
      <c r="DU21">
        <v>175</v>
      </c>
      <c r="EJ21" s="16">
        <v>250000</v>
      </c>
      <c r="EK21" s="16">
        <v>2500</v>
      </c>
      <c r="EL21" s="95">
        <v>264</v>
      </c>
      <c r="FL21" s="95">
        <f t="shared" si="6"/>
        <v>44020</v>
      </c>
      <c r="FP21" s="16">
        <v>20000000</v>
      </c>
      <c r="FQ21" s="16">
        <v>10000</v>
      </c>
      <c r="FR21" s="16">
        <v>2182</v>
      </c>
      <c r="FZ21" t="s">
        <v>199</v>
      </c>
      <c r="GA21" t="s">
        <v>3217</v>
      </c>
      <c r="GB21" s="31">
        <v>45839</v>
      </c>
      <c r="GC21" s="31">
        <v>46204</v>
      </c>
      <c r="GG21" s="16">
        <v>46422</v>
      </c>
      <c r="GH21" s="26" t="s">
        <v>200</v>
      </c>
      <c r="GK21" t="s">
        <v>201</v>
      </c>
      <c r="GM21" t="s">
        <v>834</v>
      </c>
      <c r="GN21" s="24">
        <f t="shared" si="7"/>
        <v>44020</v>
      </c>
      <c r="GO21" s="76" t="s">
        <v>827</v>
      </c>
      <c r="GP21" s="77">
        <v>8863045</v>
      </c>
      <c r="GQ21" s="76" t="s">
        <v>190</v>
      </c>
      <c r="GR21" s="78">
        <v>109</v>
      </c>
      <c r="GS21" s="79" t="s">
        <v>3323</v>
      </c>
      <c r="GT21" t="str">
        <f t="shared" si="8"/>
        <v>OK</v>
      </c>
      <c r="GU21" t="str">
        <f t="shared" si="9"/>
        <v>ERROR</v>
      </c>
      <c r="GV21" s="101" t="s">
        <v>4463</v>
      </c>
      <c r="GW21" s="109" t="s">
        <v>868</v>
      </c>
      <c r="GX21" s="77" t="s">
        <v>4464</v>
      </c>
      <c r="GY21" s="101" t="s">
        <v>827</v>
      </c>
      <c r="GZ21" t="str">
        <f t="shared" si="10"/>
        <v>OK</v>
      </c>
      <c r="HA21" t="str">
        <f t="shared" si="11"/>
        <v>ERROR</v>
      </c>
      <c r="HD21" s="76" t="s">
        <v>827</v>
      </c>
      <c r="HE21" s="77">
        <v>8863045</v>
      </c>
      <c r="HF21" s="76" t="s">
        <v>190</v>
      </c>
      <c r="HG21" s="78">
        <v>109</v>
      </c>
      <c r="HH21" s="126">
        <v>5000</v>
      </c>
      <c r="HI21" t="str">
        <f t="shared" si="12"/>
        <v>OK</v>
      </c>
    </row>
    <row r="22" spans="1:217" ht="15" customHeight="1">
      <c r="A22" s="6" t="s">
        <v>892</v>
      </c>
      <c r="B22" s="77">
        <v>8863055</v>
      </c>
      <c r="C22" s="6" t="s">
        <v>190</v>
      </c>
      <c r="D22" s="101" t="s">
        <v>4485</v>
      </c>
      <c r="E22" s="6" t="s">
        <v>893</v>
      </c>
      <c r="F22" s="6" t="s">
        <v>894</v>
      </c>
      <c r="G22" s="6" t="s">
        <v>895</v>
      </c>
      <c r="H22" s="6" t="s">
        <v>896</v>
      </c>
      <c r="I22" s="6" t="s">
        <v>194</v>
      </c>
      <c r="J22" s="25" t="s">
        <v>897</v>
      </c>
      <c r="K22" s="6" t="s">
        <v>196</v>
      </c>
      <c r="L22" s="31">
        <v>45839</v>
      </c>
      <c r="M22" s="31">
        <v>46204</v>
      </c>
      <c r="N22" s="31">
        <v>45986</v>
      </c>
      <c r="Q22" s="27">
        <v>1</v>
      </c>
      <c r="R22" s="6" t="s">
        <v>898</v>
      </c>
      <c r="T22" s="6" t="s">
        <v>896</v>
      </c>
      <c r="U22" s="6" t="s">
        <v>194</v>
      </c>
      <c r="V22" s="6" t="s">
        <v>897</v>
      </c>
      <c r="W22" s="6">
        <v>2001</v>
      </c>
      <c r="Y22" s="6" t="s">
        <v>197</v>
      </c>
      <c r="AB22" s="16">
        <v>10130093</v>
      </c>
      <c r="AC22" s="27">
        <v>5314</v>
      </c>
      <c r="AD22" s="27">
        <v>5399</v>
      </c>
      <c r="AE22" s="16">
        <v>10892120</v>
      </c>
      <c r="AF22" s="16">
        <v>5000</v>
      </c>
      <c r="AG22" s="16">
        <v>18347</v>
      </c>
      <c r="AH22" s="16">
        <v>0</v>
      </c>
      <c r="AI22" s="16">
        <v>5000</v>
      </c>
      <c r="AJ22" s="16">
        <v>0</v>
      </c>
      <c r="AM22" s="16">
        <v>1873278</v>
      </c>
      <c r="AN22" s="16">
        <v>3155</v>
      </c>
      <c r="AO22" s="26">
        <v>12</v>
      </c>
      <c r="AP22" s="16">
        <v>1461711</v>
      </c>
      <c r="AQ22" s="56">
        <v>5000</v>
      </c>
      <c r="AR22" s="16">
        <v>2462</v>
      </c>
      <c r="AS22" s="16">
        <v>4889413</v>
      </c>
      <c r="AT22" s="56">
        <v>5000</v>
      </c>
      <c r="AU22" s="16">
        <v>8236</v>
      </c>
      <c r="AV22" s="16">
        <v>2000000</v>
      </c>
      <c r="AW22" s="16">
        <v>2667718</v>
      </c>
      <c r="AY22" s="16">
        <v>4494</v>
      </c>
      <c r="AZ22" s="129">
        <v>5000</v>
      </c>
      <c r="BA22" s="16">
        <v>20000000</v>
      </c>
      <c r="BB22" s="57">
        <v>0.03</v>
      </c>
      <c r="BC22" s="16">
        <v>100000</v>
      </c>
      <c r="BE22" s="16">
        <v>20000000</v>
      </c>
      <c r="BF22" s="16">
        <v>50000</v>
      </c>
      <c r="CG22" s="16">
        <v>250000</v>
      </c>
      <c r="CJ22" s="16">
        <v>2500000</v>
      </c>
      <c r="CL22" s="16">
        <v>100000</v>
      </c>
      <c r="CU22" s="16">
        <v>18347</v>
      </c>
      <c r="CV22" s="16">
        <v>5000000</v>
      </c>
      <c r="CW22" s="16">
        <v>2500</v>
      </c>
      <c r="DT22" s="95">
        <v>5107</v>
      </c>
      <c r="DU22">
        <v>175</v>
      </c>
      <c r="EJ22" s="16">
        <v>250000</v>
      </c>
      <c r="EK22" s="16">
        <v>2500</v>
      </c>
      <c r="EL22" s="95">
        <v>264</v>
      </c>
      <c r="FL22" s="95">
        <f t="shared" si="6"/>
        <v>23718</v>
      </c>
      <c r="FP22" s="16">
        <v>20000000</v>
      </c>
      <c r="FQ22" s="16">
        <v>10000</v>
      </c>
      <c r="FR22" s="16">
        <v>2182</v>
      </c>
      <c r="FZ22" t="s">
        <v>199</v>
      </c>
      <c r="GA22" t="s">
        <v>3217</v>
      </c>
      <c r="GB22" s="31">
        <v>45839</v>
      </c>
      <c r="GC22" s="31">
        <v>46204</v>
      </c>
      <c r="GG22" s="16">
        <v>26120</v>
      </c>
      <c r="GH22" s="26" t="s">
        <v>200</v>
      </c>
      <c r="GK22" t="s">
        <v>201</v>
      </c>
      <c r="GM22" t="s">
        <v>899</v>
      </c>
      <c r="GN22" s="24">
        <f t="shared" si="7"/>
        <v>23718</v>
      </c>
      <c r="GO22" s="76" t="s">
        <v>892</v>
      </c>
      <c r="GP22" s="77">
        <v>8863055</v>
      </c>
      <c r="GQ22" s="76" t="s">
        <v>190</v>
      </c>
      <c r="GR22" s="78">
        <v>120</v>
      </c>
      <c r="GS22" s="79" t="s">
        <v>3333</v>
      </c>
      <c r="GT22" t="str">
        <f t="shared" si="8"/>
        <v>OK</v>
      </c>
      <c r="GU22" t="str">
        <f t="shared" si="9"/>
        <v>ERROR</v>
      </c>
      <c r="GV22" s="101" t="s">
        <v>4485</v>
      </c>
      <c r="GW22" s="109" t="s">
        <v>4486</v>
      </c>
      <c r="GX22" s="77" t="s">
        <v>4487</v>
      </c>
      <c r="GY22" s="101" t="s">
        <v>892</v>
      </c>
      <c r="GZ22" t="str">
        <f t="shared" si="10"/>
        <v>OK</v>
      </c>
      <c r="HA22" t="str">
        <f t="shared" si="11"/>
        <v>ERROR</v>
      </c>
      <c r="HD22" s="76" t="s">
        <v>892</v>
      </c>
      <c r="HE22" s="77">
        <v>8863055</v>
      </c>
      <c r="HF22" s="76" t="s">
        <v>190</v>
      </c>
      <c r="HG22" s="78">
        <v>120</v>
      </c>
      <c r="HH22" s="126">
        <v>5000</v>
      </c>
      <c r="HI22" t="str">
        <f t="shared" si="12"/>
        <v>OK</v>
      </c>
    </row>
    <row r="23" spans="1:217" ht="15" customHeight="1">
      <c r="A23" s="6" t="s">
        <v>900</v>
      </c>
      <c r="B23" s="77">
        <v>8863056</v>
      </c>
      <c r="C23" s="6" t="s">
        <v>190</v>
      </c>
      <c r="D23" s="101" t="s">
        <v>4488</v>
      </c>
      <c r="E23" s="6" t="s">
        <v>901</v>
      </c>
      <c r="F23" s="6" t="s">
        <v>902</v>
      </c>
      <c r="G23" s="6"/>
      <c r="H23" s="6" t="s">
        <v>903</v>
      </c>
      <c r="I23" s="6" t="s">
        <v>194</v>
      </c>
      <c r="J23" s="25" t="s">
        <v>904</v>
      </c>
      <c r="K23" s="6" t="s">
        <v>196</v>
      </c>
      <c r="L23" s="31">
        <v>45839</v>
      </c>
      <c r="M23" s="31">
        <v>46204</v>
      </c>
      <c r="N23" s="31">
        <v>45986</v>
      </c>
      <c r="Q23" s="27">
        <v>1</v>
      </c>
      <c r="R23" s="6" t="s">
        <v>902</v>
      </c>
      <c r="T23" s="6" t="s">
        <v>903</v>
      </c>
      <c r="U23" s="6" t="s">
        <v>194</v>
      </c>
      <c r="V23" s="6" t="s">
        <v>904</v>
      </c>
      <c r="W23" s="6">
        <v>1997</v>
      </c>
      <c r="Y23" s="6" t="s">
        <v>197</v>
      </c>
      <c r="AB23" s="16">
        <v>17787088</v>
      </c>
      <c r="AC23" s="27">
        <v>5314</v>
      </c>
      <c r="AD23" s="27">
        <v>5399</v>
      </c>
      <c r="AE23" s="16">
        <v>15018925</v>
      </c>
      <c r="AF23" s="16">
        <v>5000</v>
      </c>
      <c r="AG23" s="16">
        <v>28318</v>
      </c>
      <c r="AH23" s="16">
        <v>0</v>
      </c>
      <c r="AI23" s="16">
        <v>5000</v>
      </c>
      <c r="AJ23" s="16">
        <v>0</v>
      </c>
      <c r="AM23" s="16">
        <v>3414448</v>
      </c>
      <c r="AN23" s="16">
        <v>6438</v>
      </c>
      <c r="AO23" s="26">
        <v>12</v>
      </c>
      <c r="AP23" s="16">
        <v>916585</v>
      </c>
      <c r="AQ23" s="56">
        <v>5000</v>
      </c>
      <c r="AR23" s="16">
        <v>1728</v>
      </c>
      <c r="AS23" s="16">
        <v>6498322</v>
      </c>
      <c r="AT23" s="56">
        <v>5000</v>
      </c>
      <c r="AU23" s="16">
        <v>12253</v>
      </c>
      <c r="AV23" s="16">
        <v>0</v>
      </c>
      <c r="AW23" s="16">
        <v>4189570</v>
      </c>
      <c r="AY23" s="16">
        <v>7899</v>
      </c>
      <c r="AZ23" s="129">
        <v>5000</v>
      </c>
      <c r="BA23" s="16">
        <v>30000000</v>
      </c>
      <c r="BB23" s="57">
        <v>0.03</v>
      </c>
      <c r="BC23" s="16">
        <v>100000</v>
      </c>
      <c r="BE23" s="16">
        <v>30000000</v>
      </c>
      <c r="BF23" s="16">
        <v>50000</v>
      </c>
      <c r="CG23" s="16">
        <v>250000</v>
      </c>
      <c r="CJ23" s="16">
        <v>2500000</v>
      </c>
      <c r="CL23" s="16">
        <v>100000</v>
      </c>
      <c r="CU23" s="16">
        <v>28318</v>
      </c>
      <c r="CV23" s="16">
        <v>5000000</v>
      </c>
      <c r="CW23" s="16">
        <v>2500</v>
      </c>
      <c r="DT23" s="95">
        <v>9099</v>
      </c>
      <c r="DU23">
        <v>175</v>
      </c>
      <c r="EJ23" s="16">
        <v>250000</v>
      </c>
      <c r="EK23" s="16">
        <v>2500</v>
      </c>
      <c r="EL23" s="95">
        <v>264</v>
      </c>
      <c r="FL23" s="95">
        <f t="shared" si="6"/>
        <v>37681</v>
      </c>
      <c r="FP23" s="16">
        <v>20000000</v>
      </c>
      <c r="FQ23" s="16">
        <v>10000</v>
      </c>
      <c r="FR23" s="16">
        <v>2182</v>
      </c>
      <c r="FZ23" t="s">
        <v>199</v>
      </c>
      <c r="GA23" t="s">
        <v>3217</v>
      </c>
      <c r="GB23" s="31">
        <v>45839</v>
      </c>
      <c r="GC23" s="31">
        <v>46204</v>
      </c>
      <c r="GG23" s="16">
        <v>40084</v>
      </c>
      <c r="GH23" s="26" t="s">
        <v>200</v>
      </c>
      <c r="GK23" t="s">
        <v>201</v>
      </c>
      <c r="GM23" t="s">
        <v>905</v>
      </c>
      <c r="GN23" s="24">
        <f t="shared" si="7"/>
        <v>37681</v>
      </c>
      <c r="GO23" s="76" t="s">
        <v>900</v>
      </c>
      <c r="GP23" s="77">
        <v>8863056</v>
      </c>
      <c r="GQ23" s="76" t="s">
        <v>190</v>
      </c>
      <c r="GR23" s="78">
        <v>121</v>
      </c>
      <c r="GS23" s="79" t="s">
        <v>3334</v>
      </c>
      <c r="GT23" t="str">
        <f t="shared" si="8"/>
        <v>OK</v>
      </c>
      <c r="GU23" t="str">
        <f t="shared" si="9"/>
        <v>ERROR</v>
      </c>
      <c r="GV23" s="101" t="s">
        <v>4488</v>
      </c>
      <c r="GW23" s="109" t="s">
        <v>4489</v>
      </c>
      <c r="GX23" s="77" t="s">
        <v>4490</v>
      </c>
      <c r="GY23" s="101" t="s">
        <v>900</v>
      </c>
      <c r="GZ23" t="str">
        <f t="shared" si="10"/>
        <v>OK</v>
      </c>
      <c r="HA23" t="str">
        <f t="shared" si="11"/>
        <v>ERROR</v>
      </c>
      <c r="HD23" s="76" t="s">
        <v>900</v>
      </c>
      <c r="HE23" s="77">
        <v>8863056</v>
      </c>
      <c r="HF23" s="76" t="s">
        <v>190</v>
      </c>
      <c r="HG23" s="78">
        <v>121</v>
      </c>
      <c r="HH23" s="126">
        <v>5000</v>
      </c>
      <c r="HI23" t="str">
        <f t="shared" si="12"/>
        <v>OK</v>
      </c>
    </row>
    <row r="24" spans="1:217" ht="15" customHeight="1">
      <c r="A24" s="6" t="s">
        <v>906</v>
      </c>
      <c r="B24" s="77">
        <v>8863057</v>
      </c>
      <c r="C24" s="6" t="s">
        <v>190</v>
      </c>
      <c r="D24" s="101" t="s">
        <v>4491</v>
      </c>
      <c r="E24" s="6" t="s">
        <v>907</v>
      </c>
      <c r="F24" s="6" t="s">
        <v>908</v>
      </c>
      <c r="G24" s="6"/>
      <c r="H24" s="6" t="s">
        <v>375</v>
      </c>
      <c r="I24" s="6" t="s">
        <v>194</v>
      </c>
      <c r="J24" s="25" t="s">
        <v>909</v>
      </c>
      <c r="K24" s="6" t="s">
        <v>196</v>
      </c>
      <c r="L24" s="31">
        <v>45839</v>
      </c>
      <c r="M24" s="31">
        <v>46204</v>
      </c>
      <c r="N24" s="31">
        <v>45986</v>
      </c>
      <c r="Q24" s="27">
        <v>1</v>
      </c>
      <c r="R24" s="6" t="s">
        <v>910</v>
      </c>
      <c r="T24" s="6" t="s">
        <v>911</v>
      </c>
      <c r="U24" s="6" t="s">
        <v>194</v>
      </c>
      <c r="V24" s="6" t="s">
        <v>912</v>
      </c>
      <c r="W24" s="6">
        <v>2001</v>
      </c>
      <c r="Y24" s="6" t="s">
        <v>197</v>
      </c>
      <c r="AB24" s="16">
        <v>41461611</v>
      </c>
      <c r="AC24" s="27">
        <v>5314</v>
      </c>
      <c r="AD24" s="27">
        <v>5399</v>
      </c>
      <c r="AE24" s="16">
        <v>33599484</v>
      </c>
      <c r="AF24" s="16">
        <v>5000</v>
      </c>
      <c r="AG24" s="16">
        <v>64102</v>
      </c>
      <c r="AH24" s="16">
        <v>0</v>
      </c>
      <c r="AI24" s="16">
        <v>5000</v>
      </c>
      <c r="AJ24" s="16">
        <v>0</v>
      </c>
      <c r="AM24" s="16">
        <v>7814188</v>
      </c>
      <c r="AN24" s="16">
        <v>14908</v>
      </c>
      <c r="AO24" s="26">
        <v>12</v>
      </c>
      <c r="AP24" s="16">
        <v>1408553</v>
      </c>
      <c r="AQ24" s="56">
        <v>5000</v>
      </c>
      <c r="AR24" s="16">
        <v>2687</v>
      </c>
      <c r="AS24" s="16">
        <v>17865375</v>
      </c>
      <c r="AT24" s="56">
        <v>5000</v>
      </c>
      <c r="AU24" s="16">
        <v>34084</v>
      </c>
      <c r="AV24" s="16">
        <v>2000000</v>
      </c>
      <c r="AW24" s="16">
        <v>6511368</v>
      </c>
      <c r="AY24" s="16">
        <v>12423</v>
      </c>
      <c r="AZ24" s="129">
        <v>5000</v>
      </c>
      <c r="BA24" s="16">
        <v>50000000</v>
      </c>
      <c r="BB24" s="57">
        <v>0.03</v>
      </c>
      <c r="BC24" s="16">
        <v>100000</v>
      </c>
      <c r="BE24" s="16">
        <v>50000000</v>
      </c>
      <c r="BF24" s="16">
        <v>50000</v>
      </c>
      <c r="CG24" s="16">
        <v>250000</v>
      </c>
      <c r="CJ24" s="16">
        <v>2500000</v>
      </c>
      <c r="CL24" s="16">
        <v>100000</v>
      </c>
      <c r="CU24" s="16">
        <v>64102</v>
      </c>
      <c r="CV24" s="16">
        <v>5000000</v>
      </c>
      <c r="CW24" s="16">
        <v>2500</v>
      </c>
      <c r="DT24" s="95">
        <v>21443</v>
      </c>
      <c r="DU24">
        <v>175</v>
      </c>
      <c r="EJ24" s="16">
        <v>250000</v>
      </c>
      <c r="EK24" s="16">
        <v>2500</v>
      </c>
      <c r="EL24" s="95">
        <v>264</v>
      </c>
      <c r="FL24" s="95">
        <f t="shared" si="6"/>
        <v>85809</v>
      </c>
      <c r="FP24" s="16">
        <v>20000000</v>
      </c>
      <c r="FQ24" s="16">
        <v>10000</v>
      </c>
      <c r="FR24" s="16">
        <v>2182</v>
      </c>
      <c r="FZ24" t="s">
        <v>199</v>
      </c>
      <c r="GA24" t="s">
        <v>3217</v>
      </c>
      <c r="GB24" s="31">
        <v>45839</v>
      </c>
      <c r="GC24" s="31">
        <v>46204</v>
      </c>
      <c r="GG24" s="16">
        <v>88212</v>
      </c>
      <c r="GH24" s="26" t="s">
        <v>200</v>
      </c>
      <c r="GK24" t="s">
        <v>201</v>
      </c>
      <c r="GM24" t="s">
        <v>913</v>
      </c>
      <c r="GN24" s="24">
        <f t="shared" si="7"/>
        <v>85809</v>
      </c>
      <c r="GO24" s="76" t="s">
        <v>906</v>
      </c>
      <c r="GP24" s="77">
        <v>8863057</v>
      </c>
      <c r="GQ24" s="76" t="s">
        <v>190</v>
      </c>
      <c r="GR24" s="78">
        <v>122</v>
      </c>
      <c r="GS24" s="79" t="s">
        <v>3335</v>
      </c>
      <c r="GT24" t="str">
        <f t="shared" si="8"/>
        <v>OK</v>
      </c>
      <c r="GU24" t="str">
        <f t="shared" si="9"/>
        <v>ERROR</v>
      </c>
      <c r="GV24" s="101" t="s">
        <v>4491</v>
      </c>
      <c r="GW24" s="109" t="s">
        <v>1787</v>
      </c>
      <c r="GX24" s="106" t="s">
        <v>4492</v>
      </c>
      <c r="GY24" s="101" t="s">
        <v>906</v>
      </c>
      <c r="GZ24" t="str">
        <f t="shared" si="10"/>
        <v>OK</v>
      </c>
      <c r="HA24" t="str">
        <f t="shared" si="11"/>
        <v>ERROR</v>
      </c>
      <c r="HD24" s="76" t="s">
        <v>906</v>
      </c>
      <c r="HE24" s="77">
        <v>8863057</v>
      </c>
      <c r="HF24" s="76" t="s">
        <v>190</v>
      </c>
      <c r="HG24" s="78">
        <v>122</v>
      </c>
      <c r="HH24" s="126">
        <v>5000</v>
      </c>
      <c r="HI24" t="str">
        <f t="shared" si="12"/>
        <v>OK</v>
      </c>
    </row>
    <row r="25" spans="1:217" ht="15" customHeight="1">
      <c r="A25" s="6" t="s">
        <v>916</v>
      </c>
      <c r="B25" s="77">
        <v>8863059</v>
      </c>
      <c r="C25" s="6" t="s">
        <v>190</v>
      </c>
      <c r="D25" s="101" t="s">
        <v>4495</v>
      </c>
      <c r="E25" s="6" t="s">
        <v>917</v>
      </c>
      <c r="F25" s="6" t="s">
        <v>918</v>
      </c>
      <c r="G25" s="6"/>
      <c r="H25" s="6" t="s">
        <v>919</v>
      </c>
      <c r="I25" s="6" t="s">
        <v>207</v>
      </c>
      <c r="J25" s="25" t="s">
        <v>920</v>
      </c>
      <c r="K25" s="6" t="s">
        <v>196</v>
      </c>
      <c r="L25" s="31">
        <v>45839</v>
      </c>
      <c r="M25" s="31">
        <v>46204</v>
      </c>
      <c r="N25" s="31">
        <v>45986</v>
      </c>
      <c r="Q25" s="27">
        <v>1</v>
      </c>
      <c r="R25" s="6" t="s">
        <v>918</v>
      </c>
      <c r="T25" s="6" t="s">
        <v>919</v>
      </c>
      <c r="U25" s="6" t="s">
        <v>207</v>
      </c>
      <c r="V25" s="6" t="s">
        <v>920</v>
      </c>
      <c r="W25" s="6">
        <v>2000</v>
      </c>
      <c r="Y25" s="6" t="s">
        <v>197</v>
      </c>
      <c r="AB25" s="16">
        <v>27646875</v>
      </c>
      <c r="AC25" s="27">
        <v>5314</v>
      </c>
      <c r="AD25" s="27">
        <v>5399</v>
      </c>
      <c r="AE25" s="16">
        <v>20597485</v>
      </c>
      <c r="AF25" s="16">
        <v>5000</v>
      </c>
      <c r="AG25" s="16">
        <v>38437</v>
      </c>
      <c r="AH25" s="16">
        <v>0</v>
      </c>
      <c r="AI25" s="16">
        <v>5000</v>
      </c>
      <c r="AJ25" s="16">
        <v>0</v>
      </c>
      <c r="AM25" s="16">
        <v>5255990</v>
      </c>
      <c r="AN25" s="16">
        <v>9808</v>
      </c>
      <c r="AO25" s="26">
        <v>12</v>
      </c>
      <c r="AP25" s="16">
        <v>1535203</v>
      </c>
      <c r="AQ25" s="56">
        <v>5000</v>
      </c>
      <c r="AR25" s="16">
        <v>2865</v>
      </c>
      <c r="AS25" s="16">
        <v>8937767</v>
      </c>
      <c r="AT25" s="56">
        <v>5000</v>
      </c>
      <c r="AU25" s="16">
        <v>16679</v>
      </c>
      <c r="AV25" s="16">
        <v>0</v>
      </c>
      <c r="AW25" s="16">
        <v>4868525</v>
      </c>
      <c r="AY25" s="16">
        <v>9085</v>
      </c>
      <c r="AZ25" s="129">
        <v>5000</v>
      </c>
      <c r="BA25" s="16">
        <v>30000000</v>
      </c>
      <c r="BB25" s="57">
        <v>0.03</v>
      </c>
      <c r="BC25" s="16">
        <v>100000</v>
      </c>
      <c r="BE25" s="16">
        <v>30000000</v>
      </c>
      <c r="BF25" s="16">
        <v>100000</v>
      </c>
      <c r="CG25" s="16">
        <v>250000</v>
      </c>
      <c r="CJ25" s="16">
        <v>2500000</v>
      </c>
      <c r="CL25" s="16">
        <v>100000</v>
      </c>
      <c r="CU25" s="16">
        <v>38438</v>
      </c>
      <c r="CV25" s="16">
        <v>5000000</v>
      </c>
      <c r="CW25" s="16">
        <v>2500</v>
      </c>
      <c r="DT25" s="95">
        <v>14240</v>
      </c>
      <c r="DU25">
        <v>175</v>
      </c>
      <c r="EJ25" s="16">
        <v>250000</v>
      </c>
      <c r="EK25" s="16">
        <v>2500</v>
      </c>
      <c r="EL25" s="95">
        <v>264</v>
      </c>
      <c r="FL25" s="95">
        <f t="shared" si="6"/>
        <v>52942</v>
      </c>
      <c r="FP25" s="16">
        <v>20000000</v>
      </c>
      <c r="FQ25" s="16">
        <v>10000</v>
      </c>
      <c r="FR25" s="16">
        <v>2182</v>
      </c>
      <c r="FZ25" t="s">
        <v>199</v>
      </c>
      <c r="GA25" t="s">
        <v>3217</v>
      </c>
      <c r="GB25" s="31">
        <v>45839</v>
      </c>
      <c r="GC25" s="31">
        <v>46204</v>
      </c>
      <c r="GG25" s="16">
        <v>55344</v>
      </c>
      <c r="GH25" s="26" t="s">
        <v>200</v>
      </c>
      <c r="GK25" t="s">
        <v>201</v>
      </c>
      <c r="GM25" t="s">
        <v>921</v>
      </c>
      <c r="GN25" s="24">
        <f t="shared" si="7"/>
        <v>52942</v>
      </c>
      <c r="GO25" s="76" t="s">
        <v>916</v>
      </c>
      <c r="GP25" s="77">
        <v>8863059</v>
      </c>
      <c r="GQ25" s="76" t="s">
        <v>190</v>
      </c>
      <c r="GR25" s="78">
        <v>125</v>
      </c>
      <c r="GS25" s="79" t="s">
        <v>3337</v>
      </c>
      <c r="GT25" t="str">
        <f t="shared" si="8"/>
        <v>OK</v>
      </c>
      <c r="GU25" t="str">
        <f t="shared" si="9"/>
        <v>ERROR</v>
      </c>
      <c r="GV25" s="101" t="s">
        <v>4495</v>
      </c>
      <c r="GW25" s="109" t="s">
        <v>2153</v>
      </c>
      <c r="GX25" s="77" t="s">
        <v>4496</v>
      </c>
      <c r="GY25" s="101" t="s">
        <v>916</v>
      </c>
      <c r="GZ25" t="str">
        <f t="shared" si="10"/>
        <v>OK</v>
      </c>
      <c r="HA25" t="str">
        <f t="shared" si="11"/>
        <v>ERROR</v>
      </c>
      <c r="HD25" s="76" t="s">
        <v>916</v>
      </c>
      <c r="HE25" s="77">
        <v>8863059</v>
      </c>
      <c r="HF25" s="76" t="s">
        <v>190</v>
      </c>
      <c r="HG25" s="78">
        <v>125</v>
      </c>
      <c r="HH25" s="126">
        <v>5000</v>
      </c>
      <c r="HI25" t="str">
        <f t="shared" si="12"/>
        <v>OK</v>
      </c>
    </row>
    <row r="26" spans="1:217" ht="15" customHeight="1">
      <c r="A26" s="6" t="s">
        <v>928</v>
      </c>
      <c r="B26" s="77">
        <v>8863061</v>
      </c>
      <c r="C26" s="6" t="s">
        <v>190</v>
      </c>
      <c r="D26" s="101" t="s">
        <v>4499</v>
      </c>
      <c r="E26" s="6" t="s">
        <v>929</v>
      </c>
      <c r="F26" s="6" t="s">
        <v>930</v>
      </c>
      <c r="G26" s="6"/>
      <c r="H26" s="6" t="s">
        <v>307</v>
      </c>
      <c r="I26" s="6" t="s">
        <v>194</v>
      </c>
      <c r="J26" s="25" t="s">
        <v>931</v>
      </c>
      <c r="K26" s="6" t="s">
        <v>196</v>
      </c>
      <c r="L26" s="31">
        <v>45839</v>
      </c>
      <c r="M26" s="31">
        <v>46204</v>
      </c>
      <c r="N26" s="31">
        <v>45986</v>
      </c>
      <c r="Q26" s="27">
        <v>1</v>
      </c>
      <c r="R26" s="6" t="s">
        <v>932</v>
      </c>
      <c r="T26" s="6" t="s">
        <v>933</v>
      </c>
      <c r="U26" s="6" t="s">
        <v>194</v>
      </c>
      <c r="V26" s="6" t="s">
        <v>934</v>
      </c>
      <c r="W26" s="6">
        <v>2007</v>
      </c>
      <c r="Y26" s="6" t="s">
        <v>197</v>
      </c>
      <c r="AB26" s="16">
        <v>18130793</v>
      </c>
      <c r="AC26" s="27">
        <v>5314</v>
      </c>
      <c r="AD26" s="27">
        <v>5399</v>
      </c>
      <c r="AE26" s="16">
        <v>14903732</v>
      </c>
      <c r="AF26" s="16">
        <v>5000</v>
      </c>
      <c r="AG26" s="16">
        <v>28497</v>
      </c>
      <c r="AH26" s="16">
        <v>0</v>
      </c>
      <c r="AI26" s="16">
        <v>5000</v>
      </c>
      <c r="AJ26" s="16">
        <v>0</v>
      </c>
      <c r="AM26" s="16">
        <v>3437725</v>
      </c>
      <c r="AN26" s="16">
        <v>6573</v>
      </c>
      <c r="AO26" s="26">
        <v>12</v>
      </c>
      <c r="AP26" s="16">
        <v>523645</v>
      </c>
      <c r="AQ26" s="56">
        <v>5000</v>
      </c>
      <c r="AR26" s="16">
        <v>1001</v>
      </c>
      <c r="AS26" s="16">
        <v>7004853</v>
      </c>
      <c r="AT26" s="56">
        <v>5000</v>
      </c>
      <c r="AU26" s="16">
        <v>13394</v>
      </c>
      <c r="AV26" s="16">
        <v>0</v>
      </c>
      <c r="AW26" s="16">
        <v>3937509</v>
      </c>
      <c r="AY26" s="16">
        <v>7529</v>
      </c>
      <c r="AZ26" s="129">
        <v>5000</v>
      </c>
      <c r="BA26" s="16">
        <v>30000000</v>
      </c>
      <c r="BB26" s="57">
        <v>0.03</v>
      </c>
      <c r="BC26" s="16">
        <v>100000</v>
      </c>
      <c r="BE26" s="16">
        <v>30000000</v>
      </c>
      <c r="BF26" s="16">
        <v>50000</v>
      </c>
      <c r="CG26" s="16">
        <v>250000</v>
      </c>
      <c r="CJ26" s="16">
        <v>2500000</v>
      </c>
      <c r="CL26" s="16">
        <v>100000</v>
      </c>
      <c r="CU26" s="16">
        <v>28498</v>
      </c>
      <c r="CV26" s="16">
        <v>5000000</v>
      </c>
      <c r="CW26" s="16">
        <v>2500</v>
      </c>
      <c r="DT26" s="95">
        <v>9278</v>
      </c>
      <c r="DU26">
        <v>175</v>
      </c>
      <c r="EJ26" s="16">
        <v>250000</v>
      </c>
      <c r="EK26" s="16">
        <v>2500</v>
      </c>
      <c r="EL26" s="95">
        <v>264</v>
      </c>
      <c r="FL26" s="95">
        <f t="shared" si="6"/>
        <v>38040</v>
      </c>
      <c r="FP26" s="16">
        <v>20000000</v>
      </c>
      <c r="FQ26" s="16">
        <v>10000</v>
      </c>
      <c r="FR26" s="16">
        <v>2182</v>
      </c>
      <c r="FZ26" t="s">
        <v>199</v>
      </c>
      <c r="GA26" t="s">
        <v>3217</v>
      </c>
      <c r="GB26" s="31">
        <v>45839</v>
      </c>
      <c r="GC26" s="31">
        <v>46204</v>
      </c>
      <c r="GG26" s="16">
        <v>40443</v>
      </c>
      <c r="GH26" s="26" t="s">
        <v>200</v>
      </c>
      <c r="GK26" t="s">
        <v>201</v>
      </c>
      <c r="GM26" t="s">
        <v>935</v>
      </c>
      <c r="GN26" s="24">
        <f t="shared" si="7"/>
        <v>38040</v>
      </c>
      <c r="GO26" s="76" t="s">
        <v>928</v>
      </c>
      <c r="GP26" s="77">
        <v>8863061</v>
      </c>
      <c r="GQ26" s="76" t="s">
        <v>190</v>
      </c>
      <c r="GR26" s="78">
        <v>127</v>
      </c>
      <c r="GS26" s="79" t="s">
        <v>3339</v>
      </c>
      <c r="GT26" t="str">
        <f t="shared" si="8"/>
        <v>OK</v>
      </c>
      <c r="GU26" t="str">
        <f t="shared" si="9"/>
        <v>ERROR</v>
      </c>
      <c r="GV26" s="101" t="s">
        <v>4499</v>
      </c>
      <c r="GW26" s="109" t="s">
        <v>4500</v>
      </c>
      <c r="GX26" s="77" t="s">
        <v>4501</v>
      </c>
      <c r="GY26" s="101" t="s">
        <v>928</v>
      </c>
      <c r="GZ26" t="str">
        <f t="shared" si="10"/>
        <v>OK</v>
      </c>
      <c r="HA26" t="str">
        <f t="shared" si="11"/>
        <v>ERROR</v>
      </c>
      <c r="HD26" s="76" t="s">
        <v>928</v>
      </c>
      <c r="HE26" s="77">
        <v>8863061</v>
      </c>
      <c r="HF26" s="76" t="s">
        <v>190</v>
      </c>
      <c r="HG26" s="78">
        <v>127</v>
      </c>
      <c r="HH26" s="126">
        <v>5000</v>
      </c>
      <c r="HI26" t="str">
        <f t="shared" si="12"/>
        <v>OK</v>
      </c>
    </row>
    <row r="27" spans="1:217" ht="15" customHeight="1">
      <c r="A27" s="6" t="s">
        <v>976</v>
      </c>
      <c r="B27" s="77">
        <v>8863068</v>
      </c>
      <c r="C27" s="6" t="s">
        <v>190</v>
      </c>
      <c r="D27" s="101" t="s">
        <v>4516</v>
      </c>
      <c r="E27" s="6" t="s">
        <v>977</v>
      </c>
      <c r="F27" s="6" t="s">
        <v>978</v>
      </c>
      <c r="G27" s="6"/>
      <c r="H27" s="6" t="s">
        <v>979</v>
      </c>
      <c r="I27" s="6" t="s">
        <v>194</v>
      </c>
      <c r="J27" s="25" t="s">
        <v>980</v>
      </c>
      <c r="K27" s="6" t="s">
        <v>196</v>
      </c>
      <c r="L27" s="31">
        <v>45839</v>
      </c>
      <c r="M27" s="31">
        <v>46204</v>
      </c>
      <c r="N27" s="31">
        <v>45986</v>
      </c>
      <c r="Q27" s="27">
        <v>1</v>
      </c>
      <c r="R27" s="6" t="s">
        <v>978</v>
      </c>
      <c r="T27" s="6" t="s">
        <v>979</v>
      </c>
      <c r="U27" s="6" t="s">
        <v>194</v>
      </c>
      <c r="V27" s="6" t="s">
        <v>980</v>
      </c>
      <c r="W27" s="6">
        <v>2002</v>
      </c>
      <c r="Y27" s="6" t="s">
        <v>197</v>
      </c>
      <c r="AB27" s="16">
        <v>19959448</v>
      </c>
      <c r="AC27" s="27">
        <v>5314</v>
      </c>
      <c r="AD27" s="27">
        <v>5399</v>
      </c>
      <c r="AE27" s="16">
        <v>15975546</v>
      </c>
      <c r="AF27" s="16">
        <v>5000</v>
      </c>
      <c r="AG27" s="16">
        <v>30472</v>
      </c>
      <c r="AH27" s="16">
        <v>0</v>
      </c>
      <c r="AI27" s="16">
        <v>5000</v>
      </c>
      <c r="AJ27" s="16">
        <v>0</v>
      </c>
      <c r="AM27" s="16">
        <v>3902694</v>
      </c>
      <c r="AN27" s="16">
        <v>7444</v>
      </c>
      <c r="AO27" s="26">
        <v>12</v>
      </c>
      <c r="AP27" s="16">
        <v>574160</v>
      </c>
      <c r="AQ27" s="56">
        <v>5000</v>
      </c>
      <c r="AR27" s="16">
        <v>1095</v>
      </c>
      <c r="AS27" s="16">
        <v>7263029</v>
      </c>
      <c r="AT27" s="56">
        <v>5000</v>
      </c>
      <c r="AU27" s="16">
        <v>13854</v>
      </c>
      <c r="AV27" s="16">
        <v>0</v>
      </c>
      <c r="AW27" s="16">
        <v>4235663</v>
      </c>
      <c r="AY27" s="16">
        <v>8079</v>
      </c>
      <c r="AZ27" s="129">
        <v>5000</v>
      </c>
      <c r="BA27" s="16">
        <v>30000000</v>
      </c>
      <c r="BB27" s="57">
        <v>0.03</v>
      </c>
      <c r="BC27" s="16">
        <v>100000</v>
      </c>
      <c r="BE27" s="16">
        <v>30000000</v>
      </c>
      <c r="BF27" s="16">
        <v>50000</v>
      </c>
      <c r="CG27" s="16">
        <v>250000</v>
      </c>
      <c r="CJ27" s="16">
        <v>2500000</v>
      </c>
      <c r="CL27" s="16">
        <v>100000</v>
      </c>
      <c r="CU27" s="16">
        <v>30472</v>
      </c>
      <c r="CV27" s="16">
        <v>5000000</v>
      </c>
      <c r="CW27" s="16">
        <v>2500</v>
      </c>
      <c r="DT27" s="95">
        <v>10232</v>
      </c>
      <c r="DU27">
        <v>175</v>
      </c>
      <c r="EJ27" s="16">
        <v>250000</v>
      </c>
      <c r="EK27" s="16">
        <v>2500</v>
      </c>
      <c r="EL27" s="95">
        <v>264</v>
      </c>
      <c r="FL27" s="95">
        <f t="shared" si="6"/>
        <v>40968</v>
      </c>
      <c r="FP27" s="16">
        <v>20000000</v>
      </c>
      <c r="FQ27" s="16">
        <v>10000</v>
      </c>
      <c r="FR27" s="16">
        <v>2182</v>
      </c>
      <c r="FZ27" t="s">
        <v>199</v>
      </c>
      <c r="GA27" t="s">
        <v>3217</v>
      </c>
      <c r="GB27" s="31">
        <v>45839</v>
      </c>
      <c r="GC27" s="31">
        <v>46204</v>
      </c>
      <c r="GG27" s="16">
        <v>43370</v>
      </c>
      <c r="GH27" s="26" t="s">
        <v>200</v>
      </c>
      <c r="GK27" t="s">
        <v>201</v>
      </c>
      <c r="GM27" t="s">
        <v>981</v>
      </c>
      <c r="GN27" s="24">
        <f t="shared" si="7"/>
        <v>40968</v>
      </c>
      <c r="GO27" s="76" t="s">
        <v>976</v>
      </c>
      <c r="GP27" s="77">
        <v>8863068</v>
      </c>
      <c r="GQ27" s="76" t="s">
        <v>190</v>
      </c>
      <c r="GR27" s="78">
        <v>134</v>
      </c>
      <c r="GS27" s="79" t="s">
        <v>3346</v>
      </c>
      <c r="GT27" t="str">
        <f t="shared" si="8"/>
        <v>OK</v>
      </c>
      <c r="GU27" t="str">
        <f t="shared" si="9"/>
        <v>ERROR</v>
      </c>
      <c r="GV27" s="101" t="s">
        <v>4516</v>
      </c>
      <c r="GW27" s="109" t="s">
        <v>4517</v>
      </c>
      <c r="GX27" s="106" t="s">
        <v>4518</v>
      </c>
      <c r="GY27" s="101" t="s">
        <v>976</v>
      </c>
      <c r="GZ27" t="str">
        <f t="shared" si="10"/>
        <v>OK</v>
      </c>
      <c r="HA27" t="str">
        <f t="shared" si="11"/>
        <v>ERROR</v>
      </c>
      <c r="HD27" s="76" t="s">
        <v>976</v>
      </c>
      <c r="HE27" s="77">
        <v>8863068</v>
      </c>
      <c r="HF27" s="76" t="s">
        <v>190</v>
      </c>
      <c r="HG27" s="78">
        <v>134</v>
      </c>
      <c r="HH27" s="126">
        <v>5000</v>
      </c>
      <c r="HI27" t="str">
        <f t="shared" si="12"/>
        <v>OK</v>
      </c>
    </row>
    <row r="28" spans="1:217" ht="15" customHeight="1">
      <c r="A28" s="6" t="s">
        <v>982</v>
      </c>
      <c r="B28" s="77">
        <v>8863069</v>
      </c>
      <c r="C28" s="6" t="s">
        <v>190</v>
      </c>
      <c r="D28" s="101" t="s">
        <v>4519</v>
      </c>
      <c r="E28" s="6" t="s">
        <v>983</v>
      </c>
      <c r="F28" s="6" t="s">
        <v>984</v>
      </c>
      <c r="G28" s="6"/>
      <c r="H28" s="6" t="s">
        <v>985</v>
      </c>
      <c r="I28" s="6" t="s">
        <v>194</v>
      </c>
      <c r="J28" s="25" t="s">
        <v>986</v>
      </c>
      <c r="K28" s="6" t="s">
        <v>196</v>
      </c>
      <c r="L28" s="31">
        <v>45839</v>
      </c>
      <c r="M28" s="31">
        <v>46204</v>
      </c>
      <c r="N28" s="31">
        <v>45986</v>
      </c>
      <c r="Q28" s="27">
        <v>1</v>
      </c>
      <c r="R28" s="6" t="s">
        <v>987</v>
      </c>
      <c r="T28" s="6" t="s">
        <v>985</v>
      </c>
      <c r="U28" s="6" t="s">
        <v>194</v>
      </c>
      <c r="V28" s="6" t="s">
        <v>986</v>
      </c>
      <c r="W28" s="6">
        <v>1996</v>
      </c>
      <c r="Y28" s="6" t="s">
        <v>197</v>
      </c>
      <c r="AB28" s="16">
        <v>8070402</v>
      </c>
      <c r="AC28" s="27">
        <v>5314</v>
      </c>
      <c r="AD28" s="27">
        <v>5399</v>
      </c>
      <c r="AE28" s="16">
        <v>8207001</v>
      </c>
      <c r="AF28" s="16">
        <v>5000</v>
      </c>
      <c r="AG28" s="16">
        <v>15607</v>
      </c>
      <c r="AH28" s="16">
        <v>0</v>
      </c>
      <c r="AI28" s="16">
        <v>5000</v>
      </c>
      <c r="AJ28" s="16">
        <v>0</v>
      </c>
      <c r="AM28" s="16">
        <v>1570161</v>
      </c>
      <c r="AN28" s="16">
        <v>2986</v>
      </c>
      <c r="AO28" s="26">
        <v>12</v>
      </c>
      <c r="AP28" s="16">
        <v>680168</v>
      </c>
      <c r="AQ28" s="56">
        <v>5000</v>
      </c>
      <c r="AR28" s="16">
        <v>1293</v>
      </c>
      <c r="AS28" s="16">
        <v>4228929</v>
      </c>
      <c r="AT28" s="56">
        <v>5000</v>
      </c>
      <c r="AU28" s="16">
        <v>8042</v>
      </c>
      <c r="AV28" s="16">
        <v>0</v>
      </c>
      <c r="AW28" s="16">
        <v>1727743</v>
      </c>
      <c r="AY28" s="16">
        <v>3286</v>
      </c>
      <c r="AZ28" s="129">
        <v>5000</v>
      </c>
      <c r="BA28" s="16">
        <v>20000000</v>
      </c>
      <c r="BB28" s="57">
        <v>0.03</v>
      </c>
      <c r="BC28" s="16">
        <v>100000</v>
      </c>
      <c r="BE28" s="16">
        <v>20000000</v>
      </c>
      <c r="BF28" s="16">
        <v>50000</v>
      </c>
      <c r="CG28" s="16">
        <v>250000</v>
      </c>
      <c r="CJ28" s="16">
        <v>2500000</v>
      </c>
      <c r="CL28" s="16">
        <v>100000</v>
      </c>
      <c r="CU28" s="16">
        <v>15607</v>
      </c>
      <c r="CV28" s="16">
        <v>5000000</v>
      </c>
      <c r="CW28" s="16">
        <v>2500</v>
      </c>
      <c r="DT28" s="95">
        <v>4033</v>
      </c>
      <c r="DU28">
        <v>175</v>
      </c>
      <c r="EJ28" s="16">
        <v>250000</v>
      </c>
      <c r="EK28" s="16">
        <v>2500</v>
      </c>
      <c r="EL28" s="95">
        <v>264</v>
      </c>
      <c r="FL28" s="95">
        <f t="shared" si="6"/>
        <v>19904</v>
      </c>
      <c r="FP28" s="16">
        <v>20000000</v>
      </c>
      <c r="FQ28" s="16">
        <v>10000</v>
      </c>
      <c r="FR28" s="16">
        <v>2182</v>
      </c>
      <c r="FZ28" t="s">
        <v>199</v>
      </c>
      <c r="GA28" t="s">
        <v>3217</v>
      </c>
      <c r="GB28" s="31">
        <v>45839</v>
      </c>
      <c r="GC28" s="31">
        <v>46204</v>
      </c>
      <c r="GG28" s="16">
        <v>22307</v>
      </c>
      <c r="GH28" s="26" t="s">
        <v>200</v>
      </c>
      <c r="GK28" t="s">
        <v>201</v>
      </c>
      <c r="GM28" t="s">
        <v>988</v>
      </c>
      <c r="GN28" s="24">
        <f t="shared" si="7"/>
        <v>19904</v>
      </c>
      <c r="GO28" s="76" t="s">
        <v>982</v>
      </c>
      <c r="GP28" s="77">
        <v>8863069</v>
      </c>
      <c r="GQ28" s="76" t="s">
        <v>190</v>
      </c>
      <c r="GR28" s="78">
        <v>135</v>
      </c>
      <c r="GS28" s="79" t="s">
        <v>3347</v>
      </c>
      <c r="GT28" t="str">
        <f t="shared" si="8"/>
        <v>OK</v>
      </c>
      <c r="GU28" t="str">
        <f t="shared" si="9"/>
        <v>ERROR</v>
      </c>
      <c r="GV28" s="101" t="s">
        <v>4519</v>
      </c>
      <c r="GW28" s="109" t="s">
        <v>4278</v>
      </c>
      <c r="GX28" t="s">
        <v>4520</v>
      </c>
      <c r="GY28" s="101" t="s">
        <v>982</v>
      </c>
      <c r="GZ28" t="str">
        <f t="shared" si="10"/>
        <v>OK</v>
      </c>
      <c r="HA28" t="str">
        <f t="shared" si="11"/>
        <v>ERROR</v>
      </c>
      <c r="HD28" s="76" t="s">
        <v>982</v>
      </c>
      <c r="HE28" s="77">
        <v>8863069</v>
      </c>
      <c r="HF28" s="76" t="s">
        <v>190</v>
      </c>
      <c r="HG28" s="78">
        <v>135</v>
      </c>
      <c r="HH28" s="126">
        <v>5000</v>
      </c>
      <c r="HI28" t="str">
        <f t="shared" si="12"/>
        <v>OK</v>
      </c>
    </row>
    <row r="29" spans="1:217" ht="15" customHeight="1">
      <c r="A29" s="6" t="s">
        <v>1021</v>
      </c>
      <c r="B29" s="77">
        <v>8863076</v>
      </c>
      <c r="C29" s="6" t="s">
        <v>190</v>
      </c>
      <c r="D29" s="101" t="s">
        <v>4535</v>
      </c>
      <c r="E29" s="6" t="s">
        <v>1022</v>
      </c>
      <c r="F29" s="6" t="s">
        <v>1023</v>
      </c>
      <c r="G29" s="6"/>
      <c r="H29" s="6" t="s">
        <v>1024</v>
      </c>
      <c r="I29" s="6" t="s">
        <v>194</v>
      </c>
      <c r="J29" s="25" t="s">
        <v>1025</v>
      </c>
      <c r="K29" s="6" t="s">
        <v>196</v>
      </c>
      <c r="L29" s="31">
        <v>45839</v>
      </c>
      <c r="M29" s="31">
        <v>46204</v>
      </c>
      <c r="N29" s="31">
        <v>45986</v>
      </c>
      <c r="Q29" s="27">
        <v>1</v>
      </c>
      <c r="R29" s="6" t="s">
        <v>1023</v>
      </c>
      <c r="T29" s="6" t="s">
        <v>1024</v>
      </c>
      <c r="U29" s="6" t="s">
        <v>194</v>
      </c>
      <c r="V29" s="6" t="s">
        <v>1025</v>
      </c>
      <c r="W29" s="6">
        <v>2004</v>
      </c>
      <c r="Y29" s="6" t="s">
        <v>197</v>
      </c>
      <c r="AB29" s="16">
        <v>9814318</v>
      </c>
      <c r="AC29" s="27">
        <v>5314</v>
      </c>
      <c r="AD29" s="27">
        <v>5399</v>
      </c>
      <c r="AE29" s="16">
        <v>9597247</v>
      </c>
      <c r="AF29" s="16">
        <v>5000</v>
      </c>
      <c r="AG29" s="16">
        <v>18261</v>
      </c>
      <c r="AH29" s="16">
        <v>0</v>
      </c>
      <c r="AI29" s="16">
        <v>5000</v>
      </c>
      <c r="AJ29" s="16">
        <v>0</v>
      </c>
      <c r="AM29" s="16">
        <v>1895164</v>
      </c>
      <c r="AN29" s="16">
        <v>3606</v>
      </c>
      <c r="AO29" s="26">
        <v>12</v>
      </c>
      <c r="AP29" s="16">
        <v>587453</v>
      </c>
      <c r="AQ29" s="56">
        <v>5000</v>
      </c>
      <c r="AR29" s="16">
        <v>1118</v>
      </c>
      <c r="AS29" s="16">
        <v>5326575</v>
      </c>
      <c r="AT29" s="56">
        <v>5000</v>
      </c>
      <c r="AU29" s="16">
        <v>10135</v>
      </c>
      <c r="AV29" s="16">
        <v>1450000</v>
      </c>
      <c r="AW29" s="16">
        <v>1788055</v>
      </c>
      <c r="AY29" s="16">
        <v>3402</v>
      </c>
      <c r="AZ29" s="129">
        <v>5000</v>
      </c>
      <c r="BA29" s="16">
        <v>20000000</v>
      </c>
      <c r="BB29" s="57">
        <v>0.03</v>
      </c>
      <c r="BC29" s="16">
        <v>100000</v>
      </c>
      <c r="BE29" s="16">
        <v>20000000</v>
      </c>
      <c r="BF29" s="16">
        <v>50000</v>
      </c>
      <c r="CG29" s="16">
        <v>250000</v>
      </c>
      <c r="CJ29" s="16">
        <v>2500000</v>
      </c>
      <c r="CL29" s="16">
        <v>100000</v>
      </c>
      <c r="CU29" s="16">
        <v>18261</v>
      </c>
      <c r="CV29" s="16">
        <v>5000000</v>
      </c>
      <c r="CW29" s="16">
        <v>2500</v>
      </c>
      <c r="DT29" s="95">
        <v>4942</v>
      </c>
      <c r="DU29">
        <v>175</v>
      </c>
      <c r="EJ29" s="16">
        <v>250000</v>
      </c>
      <c r="EK29" s="16">
        <v>2500</v>
      </c>
      <c r="EL29" s="95">
        <v>264</v>
      </c>
      <c r="FL29" s="95">
        <f t="shared" si="6"/>
        <v>23467</v>
      </c>
      <c r="FP29" s="16">
        <v>20000000</v>
      </c>
      <c r="FQ29" s="16">
        <v>10000</v>
      </c>
      <c r="FR29" s="16">
        <v>2182</v>
      </c>
      <c r="FZ29" t="s">
        <v>199</v>
      </c>
      <c r="GA29" t="s">
        <v>3217</v>
      </c>
      <c r="GB29" s="31">
        <v>45839</v>
      </c>
      <c r="GC29" s="31">
        <v>46204</v>
      </c>
      <c r="GG29" s="16">
        <v>25869</v>
      </c>
      <c r="GH29" s="26" t="s">
        <v>200</v>
      </c>
      <c r="GK29" t="s">
        <v>201</v>
      </c>
      <c r="GM29" t="s">
        <v>1026</v>
      </c>
      <c r="GN29" s="24">
        <f t="shared" ref="GN29:GN48" si="13">FL29+FO29</f>
        <v>23467</v>
      </c>
      <c r="GO29" s="76" t="s">
        <v>1021</v>
      </c>
      <c r="GP29" s="77">
        <v>8863076</v>
      </c>
      <c r="GQ29" s="76" t="s">
        <v>190</v>
      </c>
      <c r="GR29" s="78">
        <v>142</v>
      </c>
      <c r="GS29" s="79" t="s">
        <v>3354</v>
      </c>
      <c r="GT29" t="str">
        <f t="shared" ref="GT29:GT49" si="14">IF(A29=GO29, "OK", "ERROR")</f>
        <v>OK</v>
      </c>
      <c r="GU29" t="str">
        <f t="shared" ref="GU29:GU49" si="15">IF(TRIM(E29)=TRIM(GS29), "OK", "ERROR")</f>
        <v>ERROR</v>
      </c>
      <c r="GV29" s="101" t="s">
        <v>4535</v>
      </c>
      <c r="GW29" s="109" t="s">
        <v>1041</v>
      </c>
      <c r="GX29" s="106" t="s">
        <v>4536</v>
      </c>
      <c r="GY29" s="101" t="s">
        <v>1021</v>
      </c>
      <c r="GZ29" t="str">
        <f t="shared" ref="GZ29:GZ49" si="16">IF(A29=GY29, "OK", "ERROR")</f>
        <v>OK</v>
      </c>
      <c r="HA29" t="str">
        <f t="shared" ref="HA29:HA49" si="17">IF(E29=GW29, "OK", "ERROR")</f>
        <v>ERROR</v>
      </c>
      <c r="HD29" s="76" t="s">
        <v>1021</v>
      </c>
      <c r="HE29" s="77">
        <v>8863076</v>
      </c>
      <c r="HF29" s="76" t="s">
        <v>190</v>
      </c>
      <c r="HG29" s="78">
        <v>142</v>
      </c>
      <c r="HH29" s="126">
        <v>5000</v>
      </c>
      <c r="HI29" t="str">
        <f t="shared" ref="HI29:HI49" si="18">IF(GO29=HD29, "OK", "ERROR")</f>
        <v>OK</v>
      </c>
    </row>
    <row r="30" spans="1:217" ht="15" customHeight="1">
      <c r="A30" s="6" t="s">
        <v>1033</v>
      </c>
      <c r="B30" s="77">
        <v>8863078</v>
      </c>
      <c r="C30" s="6" t="s">
        <v>190</v>
      </c>
      <c r="D30" s="101" t="s">
        <v>4539</v>
      </c>
      <c r="E30" s="6" t="s">
        <v>1034</v>
      </c>
      <c r="F30" s="6" t="s">
        <v>1035</v>
      </c>
      <c r="G30" s="6"/>
      <c r="H30" s="6" t="s">
        <v>1036</v>
      </c>
      <c r="I30" s="6" t="s">
        <v>1037</v>
      </c>
      <c r="J30" s="25" t="s">
        <v>1038</v>
      </c>
      <c r="K30" s="6" t="s">
        <v>196</v>
      </c>
      <c r="L30" s="31">
        <v>45839</v>
      </c>
      <c r="M30" s="31">
        <v>46204</v>
      </c>
      <c r="N30" s="31">
        <v>45986</v>
      </c>
      <c r="Q30" s="27">
        <v>1</v>
      </c>
      <c r="R30" s="6" t="s">
        <v>1035</v>
      </c>
      <c r="T30" s="6" t="s">
        <v>1036</v>
      </c>
      <c r="U30" s="6" t="s">
        <v>1037</v>
      </c>
      <c r="V30" s="6" t="s">
        <v>1038</v>
      </c>
      <c r="W30" s="6">
        <v>2007</v>
      </c>
      <c r="Y30" s="6" t="s">
        <v>197</v>
      </c>
      <c r="AB30" s="16">
        <v>24239866</v>
      </c>
      <c r="AC30" s="27">
        <v>5314</v>
      </c>
      <c r="AD30" s="27">
        <v>5399</v>
      </c>
      <c r="AE30" s="16">
        <v>21169869</v>
      </c>
      <c r="AF30" s="16">
        <v>5000</v>
      </c>
      <c r="AG30" s="16">
        <v>40109</v>
      </c>
      <c r="AH30" s="16">
        <v>0</v>
      </c>
      <c r="AI30" s="16">
        <v>5000</v>
      </c>
      <c r="AJ30" s="16">
        <v>0</v>
      </c>
      <c r="AM30" s="16">
        <v>4523146</v>
      </c>
      <c r="AN30" s="16">
        <v>8570</v>
      </c>
      <c r="AO30" s="26">
        <v>12</v>
      </c>
      <c r="AP30" s="16">
        <v>1457498</v>
      </c>
      <c r="AQ30" s="56">
        <v>5000</v>
      </c>
      <c r="AR30" s="16">
        <v>2761</v>
      </c>
      <c r="AS30" s="16">
        <v>10115516</v>
      </c>
      <c r="AT30" s="56">
        <v>5000</v>
      </c>
      <c r="AU30" s="16">
        <v>19165</v>
      </c>
      <c r="AV30" s="16">
        <v>0</v>
      </c>
      <c r="AW30" s="16">
        <v>5073709</v>
      </c>
      <c r="AY30" s="16">
        <v>9613</v>
      </c>
      <c r="AZ30" s="129">
        <v>5000</v>
      </c>
      <c r="BA30" s="16">
        <v>35000000</v>
      </c>
      <c r="BB30" s="57">
        <v>0.03</v>
      </c>
      <c r="BC30" s="16">
        <v>100000</v>
      </c>
      <c r="BE30" s="16">
        <v>35000000</v>
      </c>
      <c r="BF30" s="16">
        <v>50000</v>
      </c>
      <c r="CG30" s="16">
        <v>250000</v>
      </c>
      <c r="CJ30" s="16">
        <v>2500000</v>
      </c>
      <c r="CL30" s="16">
        <v>100000</v>
      </c>
      <c r="CU30" s="16">
        <v>40109</v>
      </c>
      <c r="CV30" s="16">
        <v>5000000</v>
      </c>
      <c r="CW30" s="16">
        <v>2500</v>
      </c>
      <c r="DT30" s="95">
        <v>12464</v>
      </c>
      <c r="DU30">
        <v>175</v>
      </c>
      <c r="EJ30" s="16">
        <v>250000</v>
      </c>
      <c r="EK30" s="16">
        <v>2500</v>
      </c>
      <c r="EL30" s="95">
        <v>264</v>
      </c>
      <c r="FL30" s="95">
        <f t="shared" si="6"/>
        <v>52837</v>
      </c>
      <c r="FP30" s="16">
        <v>20000000</v>
      </c>
      <c r="FQ30" s="16">
        <v>10000</v>
      </c>
      <c r="FR30" s="16">
        <v>2178</v>
      </c>
      <c r="FZ30" t="s">
        <v>199</v>
      </c>
      <c r="GA30" t="s">
        <v>3217</v>
      </c>
      <c r="GB30" s="31">
        <v>45839</v>
      </c>
      <c r="GC30" s="31">
        <v>46204</v>
      </c>
      <c r="GG30" s="16">
        <v>55234</v>
      </c>
      <c r="GH30" s="26" t="s">
        <v>200</v>
      </c>
      <c r="GK30" t="s">
        <v>201</v>
      </c>
      <c r="GM30" t="s">
        <v>1039</v>
      </c>
      <c r="GN30" s="24">
        <f t="shared" si="13"/>
        <v>52837</v>
      </c>
      <c r="GO30" s="76" t="s">
        <v>1033</v>
      </c>
      <c r="GP30" s="77">
        <v>8863078</v>
      </c>
      <c r="GQ30" s="76" t="s">
        <v>190</v>
      </c>
      <c r="GR30" s="78">
        <v>144</v>
      </c>
      <c r="GS30" s="79" t="s">
        <v>3356</v>
      </c>
      <c r="GT30" t="str">
        <f t="shared" si="14"/>
        <v>OK</v>
      </c>
      <c r="GU30" t="str">
        <f t="shared" si="15"/>
        <v>ERROR</v>
      </c>
      <c r="GV30" s="101" t="s">
        <v>4539</v>
      </c>
      <c r="GW30" s="109" t="s">
        <v>1602</v>
      </c>
      <c r="GX30" s="106" t="s">
        <v>4540</v>
      </c>
      <c r="GY30" s="101" t="s">
        <v>1033</v>
      </c>
      <c r="GZ30" t="str">
        <f t="shared" si="16"/>
        <v>OK</v>
      </c>
      <c r="HA30" t="str">
        <f t="shared" si="17"/>
        <v>ERROR</v>
      </c>
      <c r="HD30" s="76" t="s">
        <v>1033</v>
      </c>
      <c r="HE30" s="77">
        <v>8863078</v>
      </c>
      <c r="HF30" s="76" t="s">
        <v>190</v>
      </c>
      <c r="HG30" s="78">
        <v>144</v>
      </c>
      <c r="HH30" s="126">
        <v>5000</v>
      </c>
      <c r="HI30" t="str">
        <f t="shared" si="18"/>
        <v>OK</v>
      </c>
    </row>
    <row r="31" spans="1:217" ht="15" customHeight="1">
      <c r="A31" s="6" t="s">
        <v>1040</v>
      </c>
      <c r="B31" s="77">
        <v>8863079</v>
      </c>
      <c r="C31" s="6" t="s">
        <v>190</v>
      </c>
      <c r="D31" s="101" t="s">
        <v>4541</v>
      </c>
      <c r="E31" s="6" t="s">
        <v>1041</v>
      </c>
      <c r="F31" s="6" t="s">
        <v>1042</v>
      </c>
      <c r="G31" s="6"/>
      <c r="H31" s="6" t="s">
        <v>1043</v>
      </c>
      <c r="I31" s="6" t="s">
        <v>194</v>
      </c>
      <c r="J31" s="25" t="s">
        <v>1044</v>
      </c>
      <c r="K31" s="6" t="s">
        <v>196</v>
      </c>
      <c r="L31" s="31">
        <v>45839</v>
      </c>
      <c r="M31" s="31">
        <v>46204</v>
      </c>
      <c r="N31" s="31">
        <v>45986</v>
      </c>
      <c r="Q31" s="27">
        <v>1</v>
      </c>
      <c r="R31" s="6" t="s">
        <v>1045</v>
      </c>
      <c r="T31" s="6" t="s">
        <v>721</v>
      </c>
      <c r="U31" s="6" t="s">
        <v>194</v>
      </c>
      <c r="V31" s="6" t="s">
        <v>1046</v>
      </c>
      <c r="W31" s="6">
        <v>2006</v>
      </c>
      <c r="Y31" s="6" t="s">
        <v>197</v>
      </c>
      <c r="AB31" s="16">
        <v>15101398</v>
      </c>
      <c r="AC31" s="27">
        <v>5314</v>
      </c>
      <c r="AD31" s="27">
        <v>5399</v>
      </c>
      <c r="AE31" s="16">
        <v>13594972</v>
      </c>
      <c r="AF31" s="16">
        <v>5000</v>
      </c>
      <c r="AG31" s="16">
        <v>26003</v>
      </c>
      <c r="AH31" s="16">
        <v>0</v>
      </c>
      <c r="AI31" s="16">
        <v>5000</v>
      </c>
      <c r="AJ31" s="16">
        <v>0</v>
      </c>
      <c r="AM31" s="16">
        <v>2821133</v>
      </c>
      <c r="AN31" s="16">
        <v>5396</v>
      </c>
      <c r="AO31" s="26">
        <v>12</v>
      </c>
      <c r="AP31" s="16">
        <v>790236</v>
      </c>
      <c r="AQ31" s="56">
        <v>5000</v>
      </c>
      <c r="AR31" s="16">
        <v>1511</v>
      </c>
      <c r="AS31" s="16">
        <v>6161318</v>
      </c>
      <c r="AT31" s="56">
        <v>5000</v>
      </c>
      <c r="AU31" s="16">
        <v>11785</v>
      </c>
      <c r="AV31" s="16">
        <v>0</v>
      </c>
      <c r="AW31" s="16">
        <v>3822285</v>
      </c>
      <c r="AY31" s="16">
        <v>7311</v>
      </c>
      <c r="AZ31" s="129">
        <v>10000</v>
      </c>
      <c r="BA31" s="16">
        <v>25000000</v>
      </c>
      <c r="BB31" s="57">
        <v>0.03</v>
      </c>
      <c r="BC31" s="16">
        <v>100000</v>
      </c>
      <c r="BE31" s="16">
        <v>25000000</v>
      </c>
      <c r="BF31" s="16">
        <v>50000</v>
      </c>
      <c r="CG31" s="16">
        <v>250000</v>
      </c>
      <c r="CJ31" s="16">
        <v>2500000</v>
      </c>
      <c r="CL31" s="16">
        <v>100000</v>
      </c>
      <c r="CU31" s="16">
        <v>26003</v>
      </c>
      <c r="CV31" s="16">
        <v>5000000</v>
      </c>
      <c r="CW31" s="16">
        <v>2500</v>
      </c>
      <c r="DT31" s="95">
        <v>7699</v>
      </c>
      <c r="DU31">
        <v>175</v>
      </c>
      <c r="EJ31" s="16">
        <v>250000</v>
      </c>
      <c r="EK31" s="16">
        <v>2500</v>
      </c>
      <c r="EL31" s="95">
        <v>264</v>
      </c>
      <c r="FL31" s="95">
        <f t="shared" si="6"/>
        <v>33966</v>
      </c>
      <c r="FP31" s="16">
        <v>20000000</v>
      </c>
      <c r="FQ31" s="16">
        <v>10000</v>
      </c>
      <c r="FR31" s="16">
        <v>2182</v>
      </c>
      <c r="FZ31" t="s">
        <v>199</v>
      </c>
      <c r="GA31" t="s">
        <v>3217</v>
      </c>
      <c r="GB31" s="31">
        <v>45839</v>
      </c>
      <c r="GC31" s="31">
        <v>46204</v>
      </c>
      <c r="GG31" s="16">
        <v>36368</v>
      </c>
      <c r="GH31" s="26" t="s">
        <v>200</v>
      </c>
      <c r="GK31" t="s">
        <v>201</v>
      </c>
      <c r="GM31" t="s">
        <v>1047</v>
      </c>
      <c r="GN31" s="24">
        <f t="shared" si="13"/>
        <v>33966</v>
      </c>
      <c r="GO31" s="76" t="s">
        <v>1040</v>
      </c>
      <c r="GP31" s="77">
        <v>8863079</v>
      </c>
      <c r="GQ31" s="76" t="s">
        <v>190</v>
      </c>
      <c r="GR31" s="78">
        <v>145</v>
      </c>
      <c r="GS31" s="79" t="s">
        <v>3357</v>
      </c>
      <c r="GT31" t="str">
        <f t="shared" si="14"/>
        <v>OK</v>
      </c>
      <c r="GU31" t="str">
        <f t="shared" si="15"/>
        <v>ERROR</v>
      </c>
      <c r="GV31" s="101" t="s">
        <v>4541</v>
      </c>
      <c r="GW31" s="109" t="s">
        <v>4542</v>
      </c>
      <c r="GX31" s="77" t="s">
        <v>4543</v>
      </c>
      <c r="GY31" s="101" t="s">
        <v>1040</v>
      </c>
      <c r="GZ31" t="str">
        <f t="shared" si="16"/>
        <v>OK</v>
      </c>
      <c r="HA31" t="str">
        <f t="shared" si="17"/>
        <v>ERROR</v>
      </c>
      <c r="HD31" s="76" t="s">
        <v>1040</v>
      </c>
      <c r="HE31" s="77">
        <v>8863079</v>
      </c>
      <c r="HF31" s="76" t="s">
        <v>190</v>
      </c>
      <c r="HG31" s="78">
        <v>145</v>
      </c>
      <c r="HH31" s="126">
        <v>10000</v>
      </c>
      <c r="HI31" t="str">
        <f t="shared" si="18"/>
        <v>OK</v>
      </c>
    </row>
    <row r="32" spans="1:217" ht="15" customHeight="1">
      <c r="A32" s="6" t="s">
        <v>1048</v>
      </c>
      <c r="B32" s="77">
        <v>8863080</v>
      </c>
      <c r="C32" s="6" t="s">
        <v>190</v>
      </c>
      <c r="D32" s="101" t="s">
        <v>4544</v>
      </c>
      <c r="E32" s="6" t="s">
        <v>1049</v>
      </c>
      <c r="F32" s="6" t="s">
        <v>1050</v>
      </c>
      <c r="G32" s="6"/>
      <c r="H32" s="6" t="s">
        <v>1051</v>
      </c>
      <c r="I32" s="6" t="s">
        <v>786</v>
      </c>
      <c r="J32" s="25" t="s">
        <v>1052</v>
      </c>
      <c r="K32" s="6" t="s">
        <v>196</v>
      </c>
      <c r="L32" s="31">
        <v>45839</v>
      </c>
      <c r="M32" s="31">
        <v>46204</v>
      </c>
      <c r="N32" s="31">
        <v>45986</v>
      </c>
      <c r="Q32" s="27">
        <v>1</v>
      </c>
      <c r="R32" s="6" t="s">
        <v>1050</v>
      </c>
      <c r="T32" s="6" t="s">
        <v>1051</v>
      </c>
      <c r="U32" s="6" t="s">
        <v>786</v>
      </c>
      <c r="V32" s="6" t="s">
        <v>1052</v>
      </c>
      <c r="W32" s="6">
        <v>2007</v>
      </c>
      <c r="Y32" s="6" t="s">
        <v>197</v>
      </c>
      <c r="AB32" s="16">
        <v>13834851</v>
      </c>
      <c r="AC32" s="27">
        <v>5314</v>
      </c>
      <c r="AD32" s="27">
        <v>5399</v>
      </c>
      <c r="AE32" s="16">
        <v>10836269</v>
      </c>
      <c r="AF32" s="16">
        <v>10000</v>
      </c>
      <c r="AG32" s="16">
        <v>20184</v>
      </c>
      <c r="AH32" s="16">
        <v>0</v>
      </c>
      <c r="AI32" s="16">
        <v>10000</v>
      </c>
      <c r="AJ32" s="16">
        <v>0</v>
      </c>
      <c r="AM32" s="16">
        <v>2672918</v>
      </c>
      <c r="AN32" s="16">
        <v>4979</v>
      </c>
      <c r="AO32" s="26">
        <v>12</v>
      </c>
      <c r="AP32" s="16">
        <v>623049</v>
      </c>
      <c r="AQ32" s="56">
        <v>10000</v>
      </c>
      <c r="AR32" s="16">
        <v>1161</v>
      </c>
      <c r="AS32" s="16">
        <v>5523575</v>
      </c>
      <c r="AT32" s="56">
        <v>10000</v>
      </c>
      <c r="AU32" s="16">
        <v>10288</v>
      </c>
      <c r="AV32" s="16">
        <v>0</v>
      </c>
      <c r="AW32" s="16">
        <v>2016727</v>
      </c>
      <c r="AY32" s="16">
        <v>3756</v>
      </c>
      <c r="AZ32" s="129">
        <v>5000</v>
      </c>
      <c r="BA32" s="16">
        <v>20000000</v>
      </c>
      <c r="BB32" s="57">
        <v>0.03</v>
      </c>
      <c r="BC32" s="16">
        <v>100000</v>
      </c>
      <c r="BE32" s="16">
        <v>20000000</v>
      </c>
      <c r="BF32" s="16">
        <v>50000</v>
      </c>
      <c r="CG32" s="16">
        <v>250000</v>
      </c>
      <c r="CJ32" s="16">
        <v>2500000</v>
      </c>
      <c r="CL32" s="16">
        <v>100000</v>
      </c>
      <c r="CU32" s="16">
        <v>20184</v>
      </c>
      <c r="CV32" s="16">
        <v>5000000</v>
      </c>
      <c r="CW32" s="16">
        <v>2500</v>
      </c>
      <c r="DT32" s="95">
        <v>7038</v>
      </c>
      <c r="DU32">
        <v>175</v>
      </c>
      <c r="EJ32" s="16">
        <v>250000</v>
      </c>
      <c r="EK32" s="16">
        <v>2500</v>
      </c>
      <c r="EL32" s="95">
        <v>264</v>
      </c>
      <c r="FL32" s="95">
        <f t="shared" si="6"/>
        <v>27486</v>
      </c>
      <c r="FP32" s="16">
        <v>20000000</v>
      </c>
      <c r="FQ32" s="16">
        <v>10000</v>
      </c>
      <c r="FR32" s="16">
        <v>2182</v>
      </c>
      <c r="FZ32" t="s">
        <v>199</v>
      </c>
      <c r="GA32" t="s">
        <v>3217</v>
      </c>
      <c r="GB32" s="31">
        <v>45839</v>
      </c>
      <c r="GC32" s="31">
        <v>46204</v>
      </c>
      <c r="GG32" s="16">
        <v>29889</v>
      </c>
      <c r="GH32" s="26" t="s">
        <v>200</v>
      </c>
      <c r="GK32" t="s">
        <v>201</v>
      </c>
      <c r="GM32" t="s">
        <v>1053</v>
      </c>
      <c r="GN32" s="24">
        <f t="shared" si="13"/>
        <v>27486</v>
      </c>
      <c r="GO32" s="76" t="s">
        <v>1048</v>
      </c>
      <c r="GP32" s="77">
        <v>8863080</v>
      </c>
      <c r="GQ32" s="76" t="s">
        <v>190</v>
      </c>
      <c r="GR32" s="78">
        <v>146</v>
      </c>
      <c r="GS32" s="79" t="s">
        <v>3358</v>
      </c>
      <c r="GT32" t="str">
        <f t="shared" si="14"/>
        <v>OK</v>
      </c>
      <c r="GU32" t="str">
        <f t="shared" si="15"/>
        <v>ERROR</v>
      </c>
      <c r="GV32" s="101" t="s">
        <v>4544</v>
      </c>
      <c r="GW32" s="109" t="s">
        <v>4545</v>
      </c>
      <c r="GX32" s="106" t="s">
        <v>4546</v>
      </c>
      <c r="GY32" s="101" t="s">
        <v>1048</v>
      </c>
      <c r="GZ32" t="str">
        <f t="shared" si="16"/>
        <v>OK</v>
      </c>
      <c r="HA32" t="str">
        <f t="shared" si="17"/>
        <v>ERROR</v>
      </c>
      <c r="HD32" s="76" t="s">
        <v>1048</v>
      </c>
      <c r="HE32" s="77">
        <v>8863080</v>
      </c>
      <c r="HF32" s="76" t="s">
        <v>190</v>
      </c>
      <c r="HG32" s="78">
        <v>146</v>
      </c>
      <c r="HH32" s="126">
        <v>5000</v>
      </c>
      <c r="HI32" t="str">
        <f t="shared" si="18"/>
        <v>OK</v>
      </c>
    </row>
    <row r="33" spans="1:217" ht="15" customHeight="1">
      <c r="A33" s="6" t="s">
        <v>1091</v>
      </c>
      <c r="B33" s="77">
        <v>8863087</v>
      </c>
      <c r="C33" s="6" t="s">
        <v>190</v>
      </c>
      <c r="D33" s="101" t="s">
        <v>4563</v>
      </c>
      <c r="E33" s="6" t="s">
        <v>1092</v>
      </c>
      <c r="F33" s="6" t="s">
        <v>1093</v>
      </c>
      <c r="G33" s="6"/>
      <c r="H33" s="6" t="s">
        <v>830</v>
      </c>
      <c r="I33" s="6" t="s">
        <v>250</v>
      </c>
      <c r="J33" s="25" t="s">
        <v>1094</v>
      </c>
      <c r="K33" s="6" t="s">
        <v>196</v>
      </c>
      <c r="L33" s="31">
        <v>45839</v>
      </c>
      <c r="M33" s="31">
        <v>46204</v>
      </c>
      <c r="N33" s="31">
        <v>45986</v>
      </c>
      <c r="Q33" s="27">
        <v>1</v>
      </c>
      <c r="R33" s="6" t="s">
        <v>1095</v>
      </c>
      <c r="T33" s="6" t="s">
        <v>1096</v>
      </c>
      <c r="U33" s="6" t="s">
        <v>250</v>
      </c>
      <c r="V33" s="6" t="s">
        <v>1097</v>
      </c>
      <c r="W33" s="6">
        <v>2001</v>
      </c>
      <c r="Y33" s="6" t="s">
        <v>197</v>
      </c>
      <c r="AB33" s="16">
        <v>39214775</v>
      </c>
      <c r="AC33" s="27">
        <v>5314</v>
      </c>
      <c r="AD33" s="27">
        <v>5399</v>
      </c>
      <c r="AE33" s="16">
        <v>27087785</v>
      </c>
      <c r="AF33" s="16">
        <v>5000</v>
      </c>
      <c r="AG33" s="16">
        <v>51351</v>
      </c>
      <c r="AH33" s="16">
        <v>0</v>
      </c>
      <c r="AI33" s="16">
        <v>5000</v>
      </c>
      <c r="AJ33" s="16">
        <v>0</v>
      </c>
      <c r="AM33" s="16">
        <v>7202360</v>
      </c>
      <c r="AN33" s="16">
        <v>13654</v>
      </c>
      <c r="AO33" s="26">
        <v>12</v>
      </c>
      <c r="AP33" s="16">
        <v>1524051</v>
      </c>
      <c r="AQ33" s="56">
        <v>5000</v>
      </c>
      <c r="AR33" s="16">
        <v>2889</v>
      </c>
      <c r="AS33" s="16">
        <v>12576248</v>
      </c>
      <c r="AT33" s="56">
        <v>5000</v>
      </c>
      <c r="AU33" s="16">
        <v>23841</v>
      </c>
      <c r="AV33" s="16">
        <v>1100000</v>
      </c>
      <c r="AW33" s="16">
        <v>5785126</v>
      </c>
      <c r="AY33" s="16">
        <v>10967</v>
      </c>
      <c r="AZ33" s="129">
        <v>5000</v>
      </c>
      <c r="BA33" s="16">
        <v>40000000</v>
      </c>
      <c r="BB33" s="57" t="s">
        <v>198</v>
      </c>
      <c r="BC33" s="16">
        <v>100000</v>
      </c>
      <c r="BE33" s="16">
        <v>40000000</v>
      </c>
      <c r="BF33" s="16">
        <v>100000</v>
      </c>
      <c r="CG33" s="16">
        <v>250000</v>
      </c>
      <c r="CJ33" s="16">
        <v>2500000</v>
      </c>
      <c r="CL33" s="16">
        <v>100000</v>
      </c>
      <c r="CU33" s="16">
        <v>51351</v>
      </c>
      <c r="CV33" s="16">
        <v>5000000</v>
      </c>
      <c r="CW33" s="16">
        <v>2500</v>
      </c>
      <c r="DT33" s="95">
        <v>20272</v>
      </c>
      <c r="DU33">
        <v>175</v>
      </c>
      <c r="EJ33" s="16">
        <v>250000</v>
      </c>
      <c r="EK33" s="16">
        <v>2500</v>
      </c>
      <c r="EL33" s="95">
        <v>264</v>
      </c>
      <c r="FL33" s="95">
        <f t="shared" si="6"/>
        <v>71887</v>
      </c>
      <c r="FP33" s="16">
        <v>20000000</v>
      </c>
      <c r="FQ33" s="16">
        <v>10000</v>
      </c>
      <c r="FR33" s="16">
        <v>2182</v>
      </c>
      <c r="FZ33" t="s">
        <v>199</v>
      </c>
      <c r="GA33" t="s">
        <v>3217</v>
      </c>
      <c r="GB33" s="31">
        <v>45839</v>
      </c>
      <c r="GC33" s="31">
        <v>46204</v>
      </c>
      <c r="GG33" s="16">
        <v>74289</v>
      </c>
      <c r="GH33" s="26" t="s">
        <v>200</v>
      </c>
      <c r="GK33" t="s">
        <v>201</v>
      </c>
      <c r="GM33" t="s">
        <v>1098</v>
      </c>
      <c r="GN33" s="24">
        <f t="shared" si="13"/>
        <v>71887</v>
      </c>
      <c r="GO33" s="76" t="s">
        <v>1091</v>
      </c>
      <c r="GP33" s="77">
        <v>8863087</v>
      </c>
      <c r="GQ33" s="76" t="s">
        <v>190</v>
      </c>
      <c r="GR33" s="78">
        <v>153</v>
      </c>
      <c r="GS33" s="79" t="s">
        <v>3365</v>
      </c>
      <c r="GT33" t="str">
        <f t="shared" si="14"/>
        <v>OK</v>
      </c>
      <c r="GU33" t="str">
        <f t="shared" si="15"/>
        <v>ERROR</v>
      </c>
      <c r="GV33" s="101" t="s">
        <v>4563</v>
      </c>
      <c r="GW33" s="109" t="s">
        <v>4564</v>
      </c>
      <c r="GX33" s="106" t="s">
        <v>4565</v>
      </c>
      <c r="GY33" s="101" t="s">
        <v>1091</v>
      </c>
      <c r="GZ33" t="str">
        <f t="shared" si="16"/>
        <v>OK</v>
      </c>
      <c r="HA33" t="str">
        <f t="shared" si="17"/>
        <v>ERROR</v>
      </c>
      <c r="HD33" s="76" t="s">
        <v>1091</v>
      </c>
      <c r="HE33" s="77">
        <v>8863087</v>
      </c>
      <c r="HF33" s="76" t="s">
        <v>190</v>
      </c>
      <c r="HG33" s="78">
        <v>153</v>
      </c>
      <c r="HH33" s="126">
        <v>5000</v>
      </c>
      <c r="HI33" t="str">
        <f t="shared" si="18"/>
        <v>OK</v>
      </c>
    </row>
    <row r="34" spans="1:217" ht="15" customHeight="1">
      <c r="A34" s="6" t="s">
        <v>1111</v>
      </c>
      <c r="B34" s="77">
        <v>8863090</v>
      </c>
      <c r="C34" s="6" t="s">
        <v>190</v>
      </c>
      <c r="D34" s="101" t="s">
        <v>4570</v>
      </c>
      <c r="E34" s="6" t="s">
        <v>1112</v>
      </c>
      <c r="F34" s="6" t="s">
        <v>1113</v>
      </c>
      <c r="G34" s="6"/>
      <c r="H34" s="6" t="s">
        <v>1114</v>
      </c>
      <c r="I34" s="6" t="s">
        <v>250</v>
      </c>
      <c r="J34" s="25" t="s">
        <v>1115</v>
      </c>
      <c r="K34" s="6" t="s">
        <v>196</v>
      </c>
      <c r="L34" s="31">
        <v>45839</v>
      </c>
      <c r="M34" s="31">
        <v>46204</v>
      </c>
      <c r="N34" s="31">
        <v>45986</v>
      </c>
      <c r="Q34" s="27">
        <v>1</v>
      </c>
      <c r="R34" s="6" t="s">
        <v>1113</v>
      </c>
      <c r="T34" s="6" t="s">
        <v>1114</v>
      </c>
      <c r="U34" s="6" t="s">
        <v>250</v>
      </c>
      <c r="V34" s="6" t="s">
        <v>1115</v>
      </c>
      <c r="W34" s="6">
        <v>2007</v>
      </c>
      <c r="Y34" s="6" t="s">
        <v>197</v>
      </c>
      <c r="AB34" s="16">
        <v>16756862</v>
      </c>
      <c r="AC34" s="27">
        <v>5314</v>
      </c>
      <c r="AD34" s="27">
        <v>5399</v>
      </c>
      <c r="AE34" s="16">
        <v>15750616</v>
      </c>
      <c r="AF34" s="16">
        <v>5000</v>
      </c>
      <c r="AG34" s="16">
        <v>29579</v>
      </c>
      <c r="AH34" s="16">
        <v>0</v>
      </c>
      <c r="AI34" s="16">
        <v>5000</v>
      </c>
      <c r="AJ34" s="16">
        <v>0</v>
      </c>
      <c r="AM34" s="16">
        <v>3286133</v>
      </c>
      <c r="AN34" s="16">
        <v>6171</v>
      </c>
      <c r="AO34" s="26">
        <v>12</v>
      </c>
      <c r="AP34" s="16">
        <v>1384686</v>
      </c>
      <c r="AQ34" s="56">
        <v>5000</v>
      </c>
      <c r="AR34" s="16">
        <v>2600</v>
      </c>
      <c r="AS34" s="16">
        <v>7129443</v>
      </c>
      <c r="AT34" s="56">
        <v>5000</v>
      </c>
      <c r="AU34" s="16">
        <v>13389</v>
      </c>
      <c r="AV34" s="16">
        <v>0</v>
      </c>
      <c r="AW34" s="16">
        <v>3950354</v>
      </c>
      <c r="AY34" s="16">
        <v>7419</v>
      </c>
      <c r="AZ34" s="129">
        <v>5000</v>
      </c>
      <c r="BA34" s="16">
        <v>30000000</v>
      </c>
      <c r="BB34" s="57" t="s">
        <v>198</v>
      </c>
      <c r="BC34" s="16">
        <v>100000</v>
      </c>
      <c r="BE34" s="16">
        <v>30000000</v>
      </c>
      <c r="BF34" s="16">
        <v>50000</v>
      </c>
      <c r="CG34" s="16">
        <v>250000</v>
      </c>
      <c r="CJ34" s="16">
        <v>2500000</v>
      </c>
      <c r="CL34" s="16">
        <v>100000</v>
      </c>
      <c r="CU34" s="16">
        <v>29579</v>
      </c>
      <c r="CV34" s="16">
        <v>5000000</v>
      </c>
      <c r="CW34" s="16">
        <v>2500</v>
      </c>
      <c r="DT34" s="95">
        <v>8562</v>
      </c>
      <c r="DU34">
        <v>175</v>
      </c>
      <c r="EJ34" s="16">
        <v>250000</v>
      </c>
      <c r="EK34" s="16">
        <v>2500</v>
      </c>
      <c r="EL34" s="95">
        <v>264</v>
      </c>
      <c r="FL34" s="95">
        <f t="shared" si="6"/>
        <v>38405</v>
      </c>
      <c r="FP34" s="16">
        <v>20000000</v>
      </c>
      <c r="FQ34" s="16">
        <v>10000</v>
      </c>
      <c r="FR34" s="16">
        <v>2182</v>
      </c>
      <c r="FZ34" t="s">
        <v>199</v>
      </c>
      <c r="GA34" t="s">
        <v>3217</v>
      </c>
      <c r="GB34" s="31">
        <v>45839</v>
      </c>
      <c r="GC34" s="31">
        <v>46204</v>
      </c>
      <c r="GG34" s="16">
        <v>40807</v>
      </c>
      <c r="GH34" s="26" t="s">
        <v>200</v>
      </c>
      <c r="GK34" t="s">
        <v>201</v>
      </c>
      <c r="GM34" t="s">
        <v>1116</v>
      </c>
      <c r="GN34" s="24">
        <f t="shared" si="13"/>
        <v>38405</v>
      </c>
      <c r="GO34" s="76" t="s">
        <v>1111</v>
      </c>
      <c r="GP34" s="77">
        <v>8863090</v>
      </c>
      <c r="GQ34" s="76" t="s">
        <v>190</v>
      </c>
      <c r="GR34" s="78">
        <v>156</v>
      </c>
      <c r="GS34" s="79" t="s">
        <v>3368</v>
      </c>
      <c r="GT34" t="str">
        <f t="shared" si="14"/>
        <v>OK</v>
      </c>
      <c r="GU34" t="str">
        <f t="shared" si="15"/>
        <v>ERROR</v>
      </c>
      <c r="GV34" s="101" t="s">
        <v>4570</v>
      </c>
      <c r="GW34" s="109" t="s">
        <v>4571</v>
      </c>
      <c r="GX34" s="106" t="s">
        <v>4572</v>
      </c>
      <c r="GY34" s="101" t="s">
        <v>1111</v>
      </c>
      <c r="GZ34" t="str">
        <f t="shared" si="16"/>
        <v>OK</v>
      </c>
      <c r="HA34" t="str">
        <f t="shared" si="17"/>
        <v>ERROR</v>
      </c>
      <c r="HD34" s="76" t="s">
        <v>1111</v>
      </c>
      <c r="HE34" s="77">
        <v>8863090</v>
      </c>
      <c r="HF34" s="76" t="s">
        <v>190</v>
      </c>
      <c r="HG34" s="78">
        <v>156</v>
      </c>
      <c r="HH34" s="126">
        <v>5000</v>
      </c>
      <c r="HI34" t="str">
        <f t="shared" si="18"/>
        <v>OK</v>
      </c>
    </row>
    <row r="35" spans="1:217" ht="15" customHeight="1">
      <c r="A35" s="6" t="s">
        <v>1158</v>
      </c>
      <c r="B35" s="77">
        <v>8863098</v>
      </c>
      <c r="C35" s="6" t="s">
        <v>190</v>
      </c>
      <c r="D35" s="101" t="s">
        <v>4591</v>
      </c>
      <c r="E35" s="6" t="s">
        <v>1159</v>
      </c>
      <c r="F35" s="6" t="s">
        <v>1160</v>
      </c>
      <c r="G35" s="6"/>
      <c r="H35" s="6" t="s">
        <v>1161</v>
      </c>
      <c r="I35" s="6" t="s">
        <v>194</v>
      </c>
      <c r="J35" s="25" t="s">
        <v>1162</v>
      </c>
      <c r="K35" s="6" t="s">
        <v>196</v>
      </c>
      <c r="L35" s="31">
        <v>45839</v>
      </c>
      <c r="M35" s="31">
        <v>46204</v>
      </c>
      <c r="N35" s="31">
        <v>45986</v>
      </c>
      <c r="Q35" s="27">
        <v>1</v>
      </c>
      <c r="R35" s="6" t="s">
        <v>1163</v>
      </c>
      <c r="T35" s="6" t="s">
        <v>1164</v>
      </c>
      <c r="U35" s="6" t="s">
        <v>194</v>
      </c>
      <c r="V35" s="6" t="s">
        <v>1165</v>
      </c>
      <c r="W35" s="6">
        <v>2002</v>
      </c>
      <c r="Y35" s="6" t="s">
        <v>197</v>
      </c>
      <c r="AB35" s="16">
        <v>9768342</v>
      </c>
      <c r="AC35" s="27">
        <v>5314</v>
      </c>
      <c r="AD35" s="27">
        <v>5399</v>
      </c>
      <c r="AE35" s="16">
        <v>6637729</v>
      </c>
      <c r="AF35" s="16">
        <v>5000</v>
      </c>
      <c r="AG35" s="16">
        <v>12696</v>
      </c>
      <c r="AH35" s="16">
        <v>0</v>
      </c>
      <c r="AI35" s="16">
        <v>5000</v>
      </c>
      <c r="AJ35" s="16">
        <v>0</v>
      </c>
      <c r="AM35" s="16">
        <v>1814758</v>
      </c>
      <c r="AN35" s="16">
        <v>3471</v>
      </c>
      <c r="AO35" s="26">
        <v>12</v>
      </c>
      <c r="AP35" s="16">
        <v>276354</v>
      </c>
      <c r="AQ35" s="56">
        <v>5000</v>
      </c>
      <c r="AR35" s="16">
        <v>529</v>
      </c>
      <c r="AS35" s="16">
        <v>3672302</v>
      </c>
      <c r="AT35" s="56">
        <v>5000</v>
      </c>
      <c r="AU35" s="16">
        <v>7024</v>
      </c>
      <c r="AV35" s="16">
        <v>0</v>
      </c>
      <c r="AW35" s="16">
        <v>874315</v>
      </c>
      <c r="AY35" s="16">
        <v>1672</v>
      </c>
      <c r="AZ35" s="129">
        <v>5000</v>
      </c>
      <c r="BA35" s="16">
        <v>15000000</v>
      </c>
      <c r="BB35" s="57">
        <v>0.03</v>
      </c>
      <c r="BC35" s="16">
        <v>100000</v>
      </c>
      <c r="BE35" s="16">
        <v>15000000</v>
      </c>
      <c r="BF35" s="16">
        <v>50000</v>
      </c>
      <c r="CG35" s="16">
        <v>250000</v>
      </c>
      <c r="CJ35" s="16">
        <v>2500000</v>
      </c>
      <c r="CL35" s="16">
        <v>100000</v>
      </c>
      <c r="CU35" s="16">
        <v>12696</v>
      </c>
      <c r="CV35" s="16">
        <v>5000000</v>
      </c>
      <c r="CW35" s="16">
        <v>2500</v>
      </c>
      <c r="DT35" s="95">
        <v>4918</v>
      </c>
      <c r="DU35">
        <v>175</v>
      </c>
      <c r="EJ35" s="16">
        <v>250000</v>
      </c>
      <c r="EK35" s="16">
        <v>2500</v>
      </c>
      <c r="EL35" s="95">
        <v>264</v>
      </c>
      <c r="FL35" s="95">
        <f t="shared" si="6"/>
        <v>17878</v>
      </c>
      <c r="FP35" s="16">
        <v>20000000</v>
      </c>
      <c r="FQ35" s="16">
        <v>10000</v>
      </c>
      <c r="FR35" s="16">
        <v>2182</v>
      </c>
      <c r="FZ35" t="s">
        <v>199</v>
      </c>
      <c r="GA35" t="s">
        <v>3217</v>
      </c>
      <c r="GB35" s="31">
        <v>45839</v>
      </c>
      <c r="GC35" s="31">
        <v>46204</v>
      </c>
      <c r="GG35" s="16">
        <v>20281</v>
      </c>
      <c r="GH35" s="26" t="s">
        <v>200</v>
      </c>
      <c r="GK35" t="s">
        <v>201</v>
      </c>
      <c r="GM35" t="s">
        <v>1166</v>
      </c>
      <c r="GN35" s="24">
        <f t="shared" si="13"/>
        <v>17878</v>
      </c>
      <c r="GO35" s="76" t="s">
        <v>1158</v>
      </c>
      <c r="GP35" s="77">
        <v>8863098</v>
      </c>
      <c r="GQ35" s="76" t="s">
        <v>190</v>
      </c>
      <c r="GR35" s="78">
        <v>167</v>
      </c>
      <c r="GS35" s="79" t="s">
        <v>3376</v>
      </c>
      <c r="GT35" t="str">
        <f t="shared" si="14"/>
        <v>OK</v>
      </c>
      <c r="GU35" t="str">
        <f t="shared" si="15"/>
        <v>ERROR</v>
      </c>
      <c r="GV35" s="101" t="s">
        <v>4591</v>
      </c>
      <c r="GW35" s="109" t="s">
        <v>2789</v>
      </c>
      <c r="GX35" s="106" t="s">
        <v>4592</v>
      </c>
      <c r="GY35" s="101" t="s">
        <v>1158</v>
      </c>
      <c r="GZ35" t="str">
        <f t="shared" si="16"/>
        <v>OK</v>
      </c>
      <c r="HA35" t="str">
        <f t="shared" si="17"/>
        <v>ERROR</v>
      </c>
      <c r="HD35" s="76" t="s">
        <v>1158</v>
      </c>
      <c r="HE35" s="77">
        <v>8863098</v>
      </c>
      <c r="HF35" s="76" t="s">
        <v>190</v>
      </c>
      <c r="HG35" s="78">
        <v>167</v>
      </c>
      <c r="HH35" s="126">
        <v>5000</v>
      </c>
      <c r="HI35" t="str">
        <f t="shared" si="18"/>
        <v>OK</v>
      </c>
    </row>
    <row r="36" spans="1:217" ht="15" customHeight="1">
      <c r="A36" s="6" t="s">
        <v>1167</v>
      </c>
      <c r="B36" s="77">
        <v>8863099</v>
      </c>
      <c r="C36" s="6" t="s">
        <v>190</v>
      </c>
      <c r="D36" s="101" t="s">
        <v>4593</v>
      </c>
      <c r="E36" s="6" t="s">
        <v>1168</v>
      </c>
      <c r="F36" s="6" t="s">
        <v>1169</v>
      </c>
      <c r="G36" s="6"/>
      <c r="H36" s="6" t="s">
        <v>422</v>
      </c>
      <c r="I36" s="6" t="s">
        <v>194</v>
      </c>
      <c r="J36" s="25" t="s">
        <v>1170</v>
      </c>
      <c r="K36" s="6" t="s">
        <v>196</v>
      </c>
      <c r="L36" s="31">
        <v>45839</v>
      </c>
      <c r="M36" s="31">
        <v>46204</v>
      </c>
      <c r="N36" s="31">
        <v>45986</v>
      </c>
      <c r="Q36" s="27">
        <v>1</v>
      </c>
      <c r="R36" s="6" t="s">
        <v>1171</v>
      </c>
      <c r="T36" s="6" t="s">
        <v>422</v>
      </c>
      <c r="U36" s="6" t="s">
        <v>194</v>
      </c>
      <c r="V36" s="6" t="s">
        <v>1170</v>
      </c>
      <c r="W36" s="6">
        <v>1997</v>
      </c>
      <c r="Y36" s="6" t="s">
        <v>197</v>
      </c>
      <c r="AB36" s="16">
        <v>32117558</v>
      </c>
      <c r="AC36" s="27">
        <v>5314</v>
      </c>
      <c r="AD36" s="27">
        <v>5399</v>
      </c>
      <c r="AE36" s="16">
        <v>26520116</v>
      </c>
      <c r="AF36" s="16">
        <v>5000</v>
      </c>
      <c r="AG36" s="16">
        <v>50620</v>
      </c>
      <c r="AH36" s="16">
        <v>0</v>
      </c>
      <c r="AI36" s="16">
        <v>5000</v>
      </c>
      <c r="AJ36" s="16">
        <v>0</v>
      </c>
      <c r="AM36" s="16">
        <v>5911871</v>
      </c>
      <c r="AN36" s="16">
        <v>11284</v>
      </c>
      <c r="AO36" s="26">
        <v>12</v>
      </c>
      <c r="AP36" s="16">
        <v>1312199</v>
      </c>
      <c r="AQ36" s="56">
        <v>5000</v>
      </c>
      <c r="AR36" s="16">
        <v>2505</v>
      </c>
      <c r="AS36" s="16">
        <v>13073710</v>
      </c>
      <c r="AT36" s="56">
        <v>5000</v>
      </c>
      <c r="AU36" s="16">
        <v>24954</v>
      </c>
      <c r="AV36" s="16">
        <v>0</v>
      </c>
      <c r="AW36" s="16">
        <v>6222336</v>
      </c>
      <c r="AY36" s="16">
        <v>11877</v>
      </c>
      <c r="AZ36" s="129">
        <v>10000</v>
      </c>
      <c r="BA36" s="16">
        <v>40000000</v>
      </c>
      <c r="BB36" s="57">
        <v>0.03</v>
      </c>
      <c r="BC36" s="16">
        <v>100000</v>
      </c>
      <c r="BE36" s="16">
        <v>40000000</v>
      </c>
      <c r="BF36" s="16">
        <v>50000</v>
      </c>
      <c r="CG36" s="16">
        <v>250000</v>
      </c>
      <c r="CJ36" s="16">
        <v>2500000</v>
      </c>
      <c r="CL36" s="16">
        <v>100000</v>
      </c>
      <c r="CU36" s="16">
        <v>50619</v>
      </c>
      <c r="CV36" s="16">
        <v>5000000</v>
      </c>
      <c r="CW36" s="16">
        <v>2500</v>
      </c>
      <c r="DT36" s="95">
        <v>16571</v>
      </c>
      <c r="DU36">
        <v>175</v>
      </c>
      <c r="EJ36" s="16">
        <v>250000</v>
      </c>
      <c r="EK36" s="16">
        <v>2500</v>
      </c>
      <c r="EL36" s="95">
        <v>264</v>
      </c>
      <c r="FL36" s="95">
        <f t="shared" si="6"/>
        <v>67454</v>
      </c>
      <c r="FP36" s="16">
        <v>20000000</v>
      </c>
      <c r="FQ36" s="16">
        <v>10000</v>
      </c>
      <c r="FR36" s="16">
        <v>2182</v>
      </c>
      <c r="FZ36" t="s">
        <v>199</v>
      </c>
      <c r="GA36" t="s">
        <v>3217</v>
      </c>
      <c r="GB36" s="31">
        <v>45839</v>
      </c>
      <c r="GC36" s="31">
        <v>46204</v>
      </c>
      <c r="GG36" s="16">
        <v>69857</v>
      </c>
      <c r="GH36" s="26" t="s">
        <v>200</v>
      </c>
      <c r="GK36" t="s">
        <v>201</v>
      </c>
      <c r="GM36" t="s">
        <v>1172</v>
      </c>
      <c r="GN36" s="24">
        <f t="shared" si="13"/>
        <v>67454</v>
      </c>
      <c r="GO36" s="76" t="s">
        <v>1167</v>
      </c>
      <c r="GP36" s="77">
        <v>8863099</v>
      </c>
      <c r="GQ36" s="76" t="s">
        <v>190</v>
      </c>
      <c r="GR36" s="78">
        <v>168</v>
      </c>
      <c r="GS36" s="79" t="s">
        <v>3377</v>
      </c>
      <c r="GT36" t="str">
        <f t="shared" si="14"/>
        <v>OK</v>
      </c>
      <c r="GU36" t="str">
        <f t="shared" si="15"/>
        <v>ERROR</v>
      </c>
      <c r="GV36" s="101" t="s">
        <v>4593</v>
      </c>
      <c r="GW36" s="109" t="s">
        <v>3010</v>
      </c>
      <c r="GX36" s="102" t="s">
        <v>4594</v>
      </c>
      <c r="GY36" s="101" t="s">
        <v>1167</v>
      </c>
      <c r="GZ36" t="str">
        <f t="shared" si="16"/>
        <v>OK</v>
      </c>
      <c r="HA36" t="str">
        <f t="shared" si="17"/>
        <v>ERROR</v>
      </c>
      <c r="HD36" s="76" t="s">
        <v>1167</v>
      </c>
      <c r="HE36" s="77">
        <v>8863099</v>
      </c>
      <c r="HF36" s="76" t="s">
        <v>190</v>
      </c>
      <c r="HG36" s="78">
        <v>168</v>
      </c>
      <c r="HH36" s="126">
        <v>10000</v>
      </c>
      <c r="HI36" t="str">
        <f t="shared" si="18"/>
        <v>OK</v>
      </c>
    </row>
    <row r="37" spans="1:217" ht="15" customHeight="1">
      <c r="A37" s="6" t="s">
        <v>1202</v>
      </c>
      <c r="B37" s="77">
        <v>8863105</v>
      </c>
      <c r="C37" s="6" t="s">
        <v>190</v>
      </c>
      <c r="D37" s="101" t="s">
        <v>4606</v>
      </c>
      <c r="E37" s="6" t="s">
        <v>1203</v>
      </c>
      <c r="F37" s="6" t="s">
        <v>1204</v>
      </c>
      <c r="G37" s="6"/>
      <c r="H37" s="6" t="s">
        <v>378</v>
      </c>
      <c r="I37" s="6" t="s">
        <v>194</v>
      </c>
      <c r="J37" s="25" t="s">
        <v>1205</v>
      </c>
      <c r="K37" s="6" t="s">
        <v>196</v>
      </c>
      <c r="L37" s="31">
        <v>45839</v>
      </c>
      <c r="M37" s="31">
        <v>46204</v>
      </c>
      <c r="N37" s="31">
        <v>45986</v>
      </c>
      <c r="Q37" s="27">
        <v>1</v>
      </c>
      <c r="R37" s="6" t="s">
        <v>1204</v>
      </c>
      <c r="T37" s="6" t="s">
        <v>378</v>
      </c>
      <c r="U37" s="6" t="s">
        <v>194</v>
      </c>
      <c r="V37" s="6" t="s">
        <v>1205</v>
      </c>
      <c r="W37" s="6">
        <v>2015</v>
      </c>
      <c r="Y37" s="6" t="s">
        <v>197</v>
      </c>
      <c r="AB37" s="16">
        <v>16917233</v>
      </c>
      <c r="AC37" s="27">
        <v>5314</v>
      </c>
      <c r="AD37" s="27">
        <v>5399</v>
      </c>
      <c r="AE37" s="16">
        <v>17200125</v>
      </c>
      <c r="AF37" s="16">
        <v>5000</v>
      </c>
      <c r="AG37" s="16">
        <v>32688</v>
      </c>
      <c r="AH37" s="16">
        <v>0</v>
      </c>
      <c r="AI37" s="16">
        <v>5000</v>
      </c>
      <c r="AJ37" s="16">
        <v>0</v>
      </c>
      <c r="AM37" s="16">
        <v>2886877</v>
      </c>
      <c r="AN37" s="16">
        <v>5486</v>
      </c>
      <c r="AO37" s="26">
        <v>12</v>
      </c>
      <c r="AP37" s="16">
        <v>891168</v>
      </c>
      <c r="AQ37" s="56">
        <v>5000</v>
      </c>
      <c r="AR37" s="16">
        <v>1694</v>
      </c>
      <c r="AS37" s="16">
        <v>8827447</v>
      </c>
      <c r="AT37" s="56">
        <v>5000</v>
      </c>
      <c r="AU37" s="16">
        <v>16776</v>
      </c>
      <c r="AV37" s="16">
        <v>0</v>
      </c>
      <c r="AW37" s="16">
        <v>4594633</v>
      </c>
      <c r="AY37" s="16">
        <v>8732</v>
      </c>
      <c r="AZ37" s="129">
        <v>10000</v>
      </c>
      <c r="BA37" s="16">
        <v>30000000</v>
      </c>
      <c r="BB37" s="57">
        <v>0.03</v>
      </c>
      <c r="BC37" s="16">
        <v>100000</v>
      </c>
      <c r="BE37" s="16">
        <v>30000000</v>
      </c>
      <c r="BF37" s="16">
        <v>50000</v>
      </c>
      <c r="CG37" s="16">
        <v>250000</v>
      </c>
      <c r="CJ37" s="16">
        <v>2500000</v>
      </c>
      <c r="CL37" s="16">
        <v>100000</v>
      </c>
      <c r="CU37" s="16">
        <v>32688</v>
      </c>
      <c r="CV37" s="16">
        <v>5000000</v>
      </c>
      <c r="CW37" s="16">
        <v>2500</v>
      </c>
      <c r="DT37" s="95">
        <v>8646</v>
      </c>
      <c r="DU37">
        <v>175</v>
      </c>
      <c r="EJ37" s="16">
        <v>250000</v>
      </c>
      <c r="EK37" s="16">
        <v>2500</v>
      </c>
      <c r="EL37" s="95">
        <v>264</v>
      </c>
      <c r="FL37" s="95">
        <f t="shared" si="6"/>
        <v>41598</v>
      </c>
      <c r="FP37" s="16">
        <v>20000000</v>
      </c>
      <c r="FQ37" s="16">
        <v>10000</v>
      </c>
      <c r="FR37" s="16">
        <v>2182</v>
      </c>
      <c r="FZ37" t="s">
        <v>199</v>
      </c>
      <c r="GA37" t="s">
        <v>3217</v>
      </c>
      <c r="GB37" s="31">
        <v>45839</v>
      </c>
      <c r="GC37" s="31">
        <v>46204</v>
      </c>
      <c r="GG37" s="16">
        <v>44000</v>
      </c>
      <c r="GH37" s="26" t="s">
        <v>200</v>
      </c>
      <c r="GK37" t="s">
        <v>201</v>
      </c>
      <c r="GM37" t="s">
        <v>1206</v>
      </c>
      <c r="GN37" s="24">
        <f t="shared" si="13"/>
        <v>41598</v>
      </c>
      <c r="GO37" s="76" t="s">
        <v>1202</v>
      </c>
      <c r="GP37" s="77">
        <v>8863105</v>
      </c>
      <c r="GQ37" s="76" t="s">
        <v>190</v>
      </c>
      <c r="GR37" s="78">
        <v>175</v>
      </c>
      <c r="GS37" s="79" t="s">
        <v>3383</v>
      </c>
      <c r="GT37" t="str">
        <f t="shared" si="14"/>
        <v>OK</v>
      </c>
      <c r="GU37" t="str">
        <f t="shared" si="15"/>
        <v>ERROR</v>
      </c>
      <c r="GV37" s="101" t="s">
        <v>4606</v>
      </c>
      <c r="GW37" s="102" t="s">
        <v>2270</v>
      </c>
      <c r="GX37" s="77" t="s">
        <v>4607</v>
      </c>
      <c r="GY37" s="101" t="s">
        <v>1202</v>
      </c>
      <c r="GZ37" t="str">
        <f t="shared" si="16"/>
        <v>OK</v>
      </c>
      <c r="HA37" t="str">
        <f t="shared" si="17"/>
        <v>ERROR</v>
      </c>
      <c r="HD37" s="76" t="s">
        <v>1202</v>
      </c>
      <c r="HE37" s="77">
        <v>8863105</v>
      </c>
      <c r="HF37" s="76" t="s">
        <v>190</v>
      </c>
      <c r="HG37" s="78">
        <v>175</v>
      </c>
      <c r="HH37" s="126">
        <v>10000</v>
      </c>
      <c r="HI37" t="str">
        <f t="shared" si="18"/>
        <v>OK</v>
      </c>
    </row>
    <row r="38" spans="1:217" ht="15" customHeight="1">
      <c r="A38" s="6" t="s">
        <v>1213</v>
      </c>
      <c r="B38" s="77">
        <v>8863107</v>
      </c>
      <c r="C38" s="6" t="s">
        <v>190</v>
      </c>
      <c r="D38" s="101" t="s">
        <v>4611</v>
      </c>
      <c r="E38" s="6" t="s">
        <v>1214</v>
      </c>
      <c r="F38" s="6" t="s">
        <v>1215</v>
      </c>
      <c r="G38" s="6"/>
      <c r="H38" s="6" t="s">
        <v>375</v>
      </c>
      <c r="I38" s="6" t="s">
        <v>194</v>
      </c>
      <c r="J38" s="25" t="s">
        <v>1216</v>
      </c>
      <c r="K38" s="6" t="s">
        <v>196</v>
      </c>
      <c r="L38" s="31">
        <v>45839</v>
      </c>
      <c r="M38" s="31">
        <v>46204</v>
      </c>
      <c r="N38" s="31">
        <v>45986</v>
      </c>
      <c r="Q38" s="27">
        <v>1</v>
      </c>
      <c r="R38" s="6" t="s">
        <v>908</v>
      </c>
      <c r="T38" s="6" t="s">
        <v>375</v>
      </c>
      <c r="U38" s="6" t="s">
        <v>194</v>
      </c>
      <c r="V38" s="6" t="s">
        <v>909</v>
      </c>
      <c r="W38" s="6">
        <v>1997</v>
      </c>
      <c r="Y38" s="6" t="s">
        <v>197</v>
      </c>
      <c r="AB38" s="16">
        <v>34535894</v>
      </c>
      <c r="AC38" s="27">
        <v>5314</v>
      </c>
      <c r="AD38" s="27">
        <v>5399</v>
      </c>
      <c r="AE38" s="16">
        <v>25433715</v>
      </c>
      <c r="AF38" s="16">
        <v>5000</v>
      </c>
      <c r="AG38" s="16">
        <v>48531</v>
      </c>
      <c r="AH38" s="16">
        <v>0</v>
      </c>
      <c r="AI38" s="16">
        <v>5000</v>
      </c>
      <c r="AJ38" s="16">
        <v>0</v>
      </c>
      <c r="AM38" s="16">
        <v>6538161</v>
      </c>
      <c r="AN38" s="16">
        <v>12476</v>
      </c>
      <c r="AO38" s="26">
        <v>12</v>
      </c>
      <c r="AP38" s="16">
        <v>1285557</v>
      </c>
      <c r="AQ38" s="56">
        <v>5000</v>
      </c>
      <c r="AR38" s="16">
        <v>2453</v>
      </c>
      <c r="AS38" s="16">
        <v>12489146</v>
      </c>
      <c r="AT38" s="56">
        <v>5000</v>
      </c>
      <c r="AU38" s="16">
        <v>23831</v>
      </c>
      <c r="AV38" s="16">
        <v>0</v>
      </c>
      <c r="AW38" s="16">
        <v>5120851</v>
      </c>
      <c r="AY38" s="16">
        <v>9771</v>
      </c>
      <c r="AZ38" s="129">
        <v>5000</v>
      </c>
      <c r="BA38" s="16">
        <v>40000000</v>
      </c>
      <c r="BB38" s="57">
        <v>0.03</v>
      </c>
      <c r="BC38" s="16">
        <v>100000</v>
      </c>
      <c r="BE38" s="16">
        <v>40000000</v>
      </c>
      <c r="BF38" s="16">
        <v>100000</v>
      </c>
      <c r="CG38" s="16">
        <v>250000</v>
      </c>
      <c r="CJ38" s="16">
        <v>2500000</v>
      </c>
      <c r="CL38" s="16">
        <v>100000</v>
      </c>
      <c r="CU38" s="16">
        <v>48532</v>
      </c>
      <c r="CV38" s="16">
        <v>5000000</v>
      </c>
      <c r="CW38" s="16">
        <v>2500</v>
      </c>
      <c r="DT38" s="95">
        <v>17832</v>
      </c>
      <c r="DU38">
        <v>175</v>
      </c>
      <c r="EJ38" s="16">
        <v>250000</v>
      </c>
      <c r="EK38" s="16">
        <v>2500</v>
      </c>
      <c r="EL38" s="95">
        <v>264</v>
      </c>
      <c r="FL38" s="95">
        <f t="shared" si="6"/>
        <v>66628</v>
      </c>
      <c r="FP38" s="16">
        <v>20000000</v>
      </c>
      <c r="FQ38" s="16">
        <v>10000</v>
      </c>
      <c r="FR38" s="16">
        <v>2182</v>
      </c>
      <c r="FZ38" t="s">
        <v>199</v>
      </c>
      <c r="GA38" t="s">
        <v>3217</v>
      </c>
      <c r="GB38" s="31">
        <v>45839</v>
      </c>
      <c r="GC38" s="31">
        <v>46204</v>
      </c>
      <c r="GG38" s="16">
        <v>69030</v>
      </c>
      <c r="GH38" s="26" t="s">
        <v>200</v>
      </c>
      <c r="GK38" t="s">
        <v>201</v>
      </c>
      <c r="GM38" t="s">
        <v>1217</v>
      </c>
      <c r="GN38" s="24">
        <f t="shared" si="13"/>
        <v>66628</v>
      </c>
      <c r="GO38" s="76" t="s">
        <v>1213</v>
      </c>
      <c r="GP38" s="77">
        <v>8863107</v>
      </c>
      <c r="GQ38" s="76" t="s">
        <v>190</v>
      </c>
      <c r="GR38" s="78">
        <v>177</v>
      </c>
      <c r="GS38" s="79" t="s">
        <v>3335</v>
      </c>
      <c r="GT38" t="str">
        <f t="shared" si="14"/>
        <v>OK</v>
      </c>
      <c r="GU38" t="str">
        <f t="shared" si="15"/>
        <v>ERROR</v>
      </c>
      <c r="GV38" s="101" t="s">
        <v>4611</v>
      </c>
      <c r="GW38" s="102" t="s">
        <v>4612</v>
      </c>
      <c r="GX38" s="77" t="s">
        <v>4613</v>
      </c>
      <c r="GY38" s="101" t="s">
        <v>1213</v>
      </c>
      <c r="GZ38" t="str">
        <f t="shared" si="16"/>
        <v>OK</v>
      </c>
      <c r="HA38" t="str">
        <f t="shared" si="17"/>
        <v>ERROR</v>
      </c>
      <c r="HD38" s="76" t="s">
        <v>1213</v>
      </c>
      <c r="HE38" s="77">
        <v>8863107</v>
      </c>
      <c r="HF38" s="76" t="s">
        <v>190</v>
      </c>
      <c r="HG38" s="78">
        <v>177</v>
      </c>
      <c r="HH38" s="126">
        <v>5000</v>
      </c>
      <c r="HI38" t="str">
        <f t="shared" si="18"/>
        <v>OK</v>
      </c>
    </row>
    <row r="39" spans="1:217" ht="15" customHeight="1">
      <c r="A39" s="6" t="s">
        <v>1237</v>
      </c>
      <c r="B39" s="77">
        <v>8863111</v>
      </c>
      <c r="C39" s="6" t="s">
        <v>190</v>
      </c>
      <c r="D39" s="101" t="s">
        <v>4622</v>
      </c>
      <c r="E39" s="6" t="s">
        <v>1238</v>
      </c>
      <c r="F39" s="6" t="s">
        <v>1239</v>
      </c>
      <c r="G39" s="6"/>
      <c r="H39" s="6" t="s">
        <v>1240</v>
      </c>
      <c r="I39" s="6" t="s">
        <v>250</v>
      </c>
      <c r="J39" s="25" t="s">
        <v>1241</v>
      </c>
      <c r="K39" s="6" t="s">
        <v>196</v>
      </c>
      <c r="L39" s="31">
        <v>45839</v>
      </c>
      <c r="M39" s="31">
        <v>46204</v>
      </c>
      <c r="N39" s="31">
        <v>45986</v>
      </c>
      <c r="Q39" s="27">
        <v>1</v>
      </c>
      <c r="R39" s="6" t="s">
        <v>1239</v>
      </c>
      <c r="T39" s="6" t="s">
        <v>1240</v>
      </c>
      <c r="U39" s="6" t="s">
        <v>250</v>
      </c>
      <c r="V39" s="6" t="s">
        <v>1241</v>
      </c>
      <c r="W39" s="6">
        <v>2007</v>
      </c>
      <c r="Y39" s="6" t="s">
        <v>197</v>
      </c>
      <c r="AB39" s="16">
        <v>9882215</v>
      </c>
      <c r="AC39" s="27">
        <v>5314</v>
      </c>
      <c r="AD39" s="27">
        <v>5399</v>
      </c>
      <c r="AE39" s="16">
        <v>11035258</v>
      </c>
      <c r="AF39" s="16">
        <v>5000</v>
      </c>
      <c r="AG39" s="16">
        <v>20068</v>
      </c>
      <c r="AH39" s="16">
        <v>0</v>
      </c>
      <c r="AI39" s="16">
        <v>5000</v>
      </c>
      <c r="AJ39" s="16">
        <v>0</v>
      </c>
      <c r="AM39" s="16">
        <v>1931160</v>
      </c>
      <c r="AN39" s="16">
        <v>3512</v>
      </c>
      <c r="AO39" s="26">
        <v>12</v>
      </c>
      <c r="AP39" s="16">
        <v>767818</v>
      </c>
      <c r="AQ39" s="56">
        <v>5000</v>
      </c>
      <c r="AR39" s="16">
        <v>1396</v>
      </c>
      <c r="AS39" s="16">
        <v>6488659</v>
      </c>
      <c r="AT39" s="56">
        <v>5000</v>
      </c>
      <c r="AU39" s="16">
        <v>11800</v>
      </c>
      <c r="AV39" s="16">
        <v>0</v>
      </c>
      <c r="AW39" s="16">
        <v>1847621</v>
      </c>
      <c r="AY39" s="16">
        <v>3360</v>
      </c>
      <c r="AZ39" s="129">
        <v>5000</v>
      </c>
      <c r="BA39" s="16">
        <v>20000000</v>
      </c>
      <c r="BB39" s="57" t="s">
        <v>198</v>
      </c>
      <c r="BC39" s="16">
        <v>100000</v>
      </c>
      <c r="BE39" s="16">
        <v>20000000</v>
      </c>
      <c r="BF39" s="16">
        <v>50000</v>
      </c>
      <c r="CG39" s="16">
        <v>250000</v>
      </c>
      <c r="CJ39" s="16">
        <v>2500000</v>
      </c>
      <c r="CL39" s="16">
        <v>100000</v>
      </c>
      <c r="CU39" s="16">
        <v>20069</v>
      </c>
      <c r="CV39" s="16">
        <v>5000000</v>
      </c>
      <c r="CW39" s="16">
        <v>2500</v>
      </c>
      <c r="DT39" s="95">
        <v>4978</v>
      </c>
      <c r="DU39">
        <v>175</v>
      </c>
      <c r="EJ39" s="16">
        <v>250000</v>
      </c>
      <c r="EK39" s="16">
        <v>2500</v>
      </c>
      <c r="EL39" s="95">
        <v>264</v>
      </c>
      <c r="FL39" s="95">
        <f t="shared" si="6"/>
        <v>25311</v>
      </c>
      <c r="FP39" s="16">
        <v>20000000</v>
      </c>
      <c r="FQ39" s="16">
        <v>10000</v>
      </c>
      <c r="FR39" s="16">
        <v>2182</v>
      </c>
      <c r="FZ39" t="s">
        <v>199</v>
      </c>
      <c r="GA39" t="s">
        <v>3217</v>
      </c>
      <c r="GB39" s="31">
        <v>45839</v>
      </c>
      <c r="GC39" s="31">
        <v>46204</v>
      </c>
      <c r="GG39" s="16">
        <v>27713</v>
      </c>
      <c r="GH39" s="26" t="s">
        <v>200</v>
      </c>
      <c r="GK39" t="s">
        <v>201</v>
      </c>
      <c r="GM39" t="s">
        <v>1242</v>
      </c>
      <c r="GN39" s="24">
        <f t="shared" si="13"/>
        <v>25311</v>
      </c>
      <c r="GO39" s="76" t="s">
        <v>1237</v>
      </c>
      <c r="GP39" s="77">
        <v>8863111</v>
      </c>
      <c r="GQ39" s="76" t="s">
        <v>190</v>
      </c>
      <c r="GR39" s="78">
        <v>181</v>
      </c>
      <c r="GS39" s="79" t="s">
        <v>3388</v>
      </c>
      <c r="GT39" t="str">
        <f t="shared" si="14"/>
        <v>OK</v>
      </c>
      <c r="GU39" t="str">
        <f t="shared" si="15"/>
        <v>ERROR</v>
      </c>
      <c r="GV39" s="101" t="s">
        <v>4622</v>
      </c>
      <c r="GW39" s="77" t="s">
        <v>4623</v>
      </c>
      <c r="GX39" s="77" t="s">
        <v>4624</v>
      </c>
      <c r="GY39" s="101" t="s">
        <v>1237</v>
      </c>
      <c r="GZ39" t="str">
        <f t="shared" si="16"/>
        <v>OK</v>
      </c>
      <c r="HA39" t="str">
        <f t="shared" si="17"/>
        <v>ERROR</v>
      </c>
      <c r="HD39" s="76" t="s">
        <v>1237</v>
      </c>
      <c r="HE39" s="77">
        <v>8863111</v>
      </c>
      <c r="HF39" s="76" t="s">
        <v>190</v>
      </c>
      <c r="HG39" s="78">
        <v>181</v>
      </c>
      <c r="HH39" s="126">
        <v>5000</v>
      </c>
      <c r="HI39" t="str">
        <f t="shared" si="18"/>
        <v>OK</v>
      </c>
    </row>
    <row r="40" spans="1:217" ht="15" customHeight="1">
      <c r="A40" s="6" t="s">
        <v>1248</v>
      </c>
      <c r="B40" s="77">
        <v>8863113</v>
      </c>
      <c r="C40" s="6" t="s">
        <v>190</v>
      </c>
      <c r="D40" s="101" t="s">
        <v>4627</v>
      </c>
      <c r="E40" s="6" t="s">
        <v>1249</v>
      </c>
      <c r="F40" s="6" t="s">
        <v>1250</v>
      </c>
      <c r="G40" s="6"/>
      <c r="H40" s="6" t="s">
        <v>1251</v>
      </c>
      <c r="I40" s="6" t="s">
        <v>250</v>
      </c>
      <c r="J40" s="25" t="s">
        <v>1252</v>
      </c>
      <c r="K40" s="6" t="s">
        <v>196</v>
      </c>
      <c r="L40" s="31">
        <v>45839</v>
      </c>
      <c r="M40" s="31">
        <v>46204</v>
      </c>
      <c r="N40" s="31">
        <v>45986</v>
      </c>
      <c r="Q40" s="27">
        <v>1</v>
      </c>
      <c r="R40" s="6" t="s">
        <v>1253</v>
      </c>
      <c r="T40" s="6" t="s">
        <v>1254</v>
      </c>
      <c r="U40" s="6" t="s">
        <v>250</v>
      </c>
      <c r="V40" s="6" t="s">
        <v>1252</v>
      </c>
      <c r="W40" s="6">
        <v>1998</v>
      </c>
      <c r="Y40" s="6" t="s">
        <v>197</v>
      </c>
      <c r="AB40" s="16">
        <v>36487514</v>
      </c>
      <c r="AC40" s="27">
        <v>5314</v>
      </c>
      <c r="AD40" s="27">
        <v>5399</v>
      </c>
      <c r="AE40" s="16">
        <v>23800473</v>
      </c>
      <c r="AF40" s="16">
        <v>5000</v>
      </c>
      <c r="AG40" s="16">
        <v>45064</v>
      </c>
      <c r="AH40" s="16">
        <v>0</v>
      </c>
      <c r="AI40" s="16">
        <v>5000</v>
      </c>
      <c r="AJ40" s="16">
        <v>0</v>
      </c>
      <c r="AM40" s="16">
        <v>6607861</v>
      </c>
      <c r="AN40" s="16">
        <v>12511</v>
      </c>
      <c r="AO40" s="26">
        <v>12</v>
      </c>
      <c r="AP40" s="16">
        <v>1381769</v>
      </c>
      <c r="AQ40" s="56">
        <v>5000</v>
      </c>
      <c r="AR40" s="16">
        <v>2616</v>
      </c>
      <c r="AS40" s="16">
        <v>10456597</v>
      </c>
      <c r="AT40" s="56">
        <v>5000</v>
      </c>
      <c r="AU40" s="16">
        <v>19799</v>
      </c>
      <c r="AV40" s="16">
        <v>0</v>
      </c>
      <c r="AW40" s="16">
        <v>5354246</v>
      </c>
      <c r="AY40" s="16">
        <v>10138</v>
      </c>
      <c r="AZ40" s="129">
        <v>5000</v>
      </c>
      <c r="BA40" s="16">
        <v>40000000</v>
      </c>
      <c r="BB40" s="57" t="s">
        <v>198</v>
      </c>
      <c r="BC40" s="16">
        <v>100000</v>
      </c>
      <c r="BE40" s="16">
        <v>40000000</v>
      </c>
      <c r="BF40" s="16">
        <v>50000</v>
      </c>
      <c r="CG40" s="16">
        <v>250000</v>
      </c>
      <c r="CJ40" s="16">
        <v>2500000</v>
      </c>
      <c r="CL40" s="16">
        <v>100000</v>
      </c>
      <c r="CU40" s="16">
        <v>45064</v>
      </c>
      <c r="CV40" s="16">
        <v>5000000</v>
      </c>
      <c r="CW40" s="16">
        <v>2500</v>
      </c>
      <c r="DT40" s="95">
        <v>18850</v>
      </c>
      <c r="DU40">
        <v>175</v>
      </c>
      <c r="EJ40" s="16">
        <v>250000</v>
      </c>
      <c r="EK40" s="16">
        <v>2500</v>
      </c>
      <c r="EL40" s="95">
        <v>264</v>
      </c>
      <c r="FL40" s="95">
        <f t="shared" si="6"/>
        <v>64178</v>
      </c>
      <c r="FP40" s="16">
        <v>20000000</v>
      </c>
      <c r="FQ40" s="16">
        <v>10000</v>
      </c>
      <c r="FR40" s="16">
        <v>2182</v>
      </c>
      <c r="FZ40" t="s">
        <v>199</v>
      </c>
      <c r="GA40" t="s">
        <v>3217</v>
      </c>
      <c r="GB40" s="31">
        <v>45839</v>
      </c>
      <c r="GC40" s="31">
        <v>46204</v>
      </c>
      <c r="GG40" s="16">
        <v>66580</v>
      </c>
      <c r="GH40" s="26" t="s">
        <v>200</v>
      </c>
      <c r="GK40" t="s">
        <v>201</v>
      </c>
      <c r="GM40" t="s">
        <v>1255</v>
      </c>
      <c r="GN40" s="24">
        <f t="shared" si="13"/>
        <v>64178</v>
      </c>
      <c r="GO40" s="76" t="s">
        <v>1248</v>
      </c>
      <c r="GP40" s="77">
        <v>8863113</v>
      </c>
      <c r="GQ40" s="76" t="s">
        <v>190</v>
      </c>
      <c r="GR40" s="78">
        <v>184</v>
      </c>
      <c r="GS40" s="79" t="s">
        <v>3390</v>
      </c>
      <c r="GT40" t="str">
        <f t="shared" si="14"/>
        <v>OK</v>
      </c>
      <c r="GU40" t="str">
        <f t="shared" si="15"/>
        <v>ERROR</v>
      </c>
      <c r="GV40" s="101" t="s">
        <v>4627</v>
      </c>
      <c r="GW40" s="77" t="s">
        <v>4628</v>
      </c>
      <c r="GX40" s="77" t="s">
        <v>4629</v>
      </c>
      <c r="GY40" s="101" t="s">
        <v>1248</v>
      </c>
      <c r="GZ40" t="str">
        <f t="shared" si="16"/>
        <v>OK</v>
      </c>
      <c r="HA40" t="str">
        <f t="shared" si="17"/>
        <v>ERROR</v>
      </c>
      <c r="HD40" s="76" t="s">
        <v>1248</v>
      </c>
      <c r="HE40" s="77">
        <v>8863113</v>
      </c>
      <c r="HF40" s="76" t="s">
        <v>190</v>
      </c>
      <c r="HG40" s="78">
        <v>184</v>
      </c>
      <c r="HH40" s="126">
        <v>5000</v>
      </c>
      <c r="HI40" t="str">
        <f t="shared" si="18"/>
        <v>OK</v>
      </c>
    </row>
    <row r="41" spans="1:217" ht="15" customHeight="1">
      <c r="A41" s="6" t="s">
        <v>1267</v>
      </c>
      <c r="B41" s="77">
        <v>8863116</v>
      </c>
      <c r="C41" s="6" t="s">
        <v>190</v>
      </c>
      <c r="D41" s="101" t="s">
        <v>4636</v>
      </c>
      <c r="E41" s="6" t="s">
        <v>1268</v>
      </c>
      <c r="F41" s="6" t="s">
        <v>1269</v>
      </c>
      <c r="G41" s="6"/>
      <c r="H41" s="6" t="s">
        <v>378</v>
      </c>
      <c r="I41" s="6" t="s">
        <v>194</v>
      </c>
      <c r="J41" s="25" t="s">
        <v>1270</v>
      </c>
      <c r="K41" s="6" t="s">
        <v>196</v>
      </c>
      <c r="L41" s="31">
        <v>45839</v>
      </c>
      <c r="M41" s="31">
        <v>46204</v>
      </c>
      <c r="N41" s="31">
        <v>45986</v>
      </c>
      <c r="Q41" s="27">
        <v>1</v>
      </c>
      <c r="R41" s="6" t="s">
        <v>1271</v>
      </c>
      <c r="T41" s="6" t="s">
        <v>1272</v>
      </c>
      <c r="U41" s="6" t="s">
        <v>194</v>
      </c>
      <c r="V41" s="6" t="s">
        <v>1273</v>
      </c>
      <c r="W41" s="6">
        <v>2007</v>
      </c>
      <c r="Y41" s="6" t="s">
        <v>197</v>
      </c>
      <c r="AB41" s="16">
        <v>14741247</v>
      </c>
      <c r="AC41" s="27">
        <v>5314</v>
      </c>
      <c r="AD41" s="27">
        <v>5399</v>
      </c>
      <c r="AE41" s="16">
        <v>18836796</v>
      </c>
      <c r="AF41" s="16">
        <v>5000</v>
      </c>
      <c r="AG41" s="16">
        <v>31949</v>
      </c>
      <c r="AH41" s="16">
        <v>0</v>
      </c>
      <c r="AI41" s="16">
        <v>5000</v>
      </c>
      <c r="AJ41" s="16">
        <v>0</v>
      </c>
      <c r="AM41" s="16">
        <v>2721277</v>
      </c>
      <c r="AN41" s="16">
        <v>4616</v>
      </c>
      <c r="AO41" s="26">
        <v>12</v>
      </c>
      <c r="AP41" s="16">
        <v>1462848</v>
      </c>
      <c r="AQ41" s="56">
        <v>5000</v>
      </c>
      <c r="AR41" s="16">
        <v>2481</v>
      </c>
      <c r="AS41" s="16">
        <v>8213031</v>
      </c>
      <c r="AT41" s="56">
        <v>5000</v>
      </c>
      <c r="AU41" s="16">
        <v>13930</v>
      </c>
      <c r="AV41" s="16">
        <v>0</v>
      </c>
      <c r="AW41" s="16">
        <v>6439640</v>
      </c>
      <c r="AY41" s="16">
        <v>10922</v>
      </c>
      <c r="AZ41" s="129">
        <v>5000</v>
      </c>
      <c r="BA41" s="16">
        <v>30000000</v>
      </c>
      <c r="BB41" s="57">
        <v>0.03</v>
      </c>
      <c r="BC41" s="16">
        <v>100000</v>
      </c>
      <c r="BE41" s="16">
        <v>30000000</v>
      </c>
      <c r="BF41" s="16">
        <v>50000</v>
      </c>
      <c r="CG41" s="16">
        <v>250000</v>
      </c>
      <c r="CJ41" s="16">
        <v>2500000</v>
      </c>
      <c r="CL41" s="16">
        <v>100000</v>
      </c>
      <c r="CU41" s="16">
        <v>31949</v>
      </c>
      <c r="CV41" s="16">
        <v>5000000</v>
      </c>
      <c r="CW41" s="16">
        <v>2500</v>
      </c>
      <c r="DT41" s="95">
        <v>7511</v>
      </c>
      <c r="DU41">
        <v>175</v>
      </c>
      <c r="EJ41" s="16">
        <v>250000</v>
      </c>
      <c r="EK41" s="16">
        <v>2500</v>
      </c>
      <c r="EL41" s="95">
        <v>264</v>
      </c>
      <c r="FL41" s="95">
        <f t="shared" si="6"/>
        <v>39724</v>
      </c>
      <c r="FP41" s="16">
        <v>20000000</v>
      </c>
      <c r="FQ41" s="16">
        <v>10000</v>
      </c>
      <c r="FR41" s="16">
        <v>2182</v>
      </c>
      <c r="FZ41" t="s">
        <v>199</v>
      </c>
      <c r="GA41" t="s">
        <v>3217</v>
      </c>
      <c r="GB41" s="31">
        <v>45839</v>
      </c>
      <c r="GC41" s="31">
        <v>46204</v>
      </c>
      <c r="GG41" s="16">
        <v>42127</v>
      </c>
      <c r="GH41" s="26" t="s">
        <v>200</v>
      </c>
      <c r="GK41" t="s">
        <v>201</v>
      </c>
      <c r="GM41" t="s">
        <v>1274</v>
      </c>
      <c r="GN41" s="24">
        <f t="shared" si="13"/>
        <v>39724</v>
      </c>
      <c r="GO41" s="76" t="s">
        <v>1267</v>
      </c>
      <c r="GP41" s="77">
        <v>8863116</v>
      </c>
      <c r="GQ41" s="76" t="s">
        <v>190</v>
      </c>
      <c r="GR41" s="78">
        <v>187</v>
      </c>
      <c r="GS41" s="79" t="s">
        <v>3393</v>
      </c>
      <c r="GT41" t="str">
        <f t="shared" si="14"/>
        <v>OK</v>
      </c>
      <c r="GU41" t="str">
        <f t="shared" si="15"/>
        <v>ERROR</v>
      </c>
      <c r="GV41" s="101" t="s">
        <v>4636</v>
      </c>
      <c r="GW41" s="77" t="s">
        <v>4637</v>
      </c>
      <c r="GX41" s="77" t="s">
        <v>4638</v>
      </c>
      <c r="GY41" s="101" t="s">
        <v>1267</v>
      </c>
      <c r="GZ41" t="str">
        <f t="shared" si="16"/>
        <v>OK</v>
      </c>
      <c r="HA41" t="str">
        <f t="shared" si="17"/>
        <v>ERROR</v>
      </c>
      <c r="HD41" s="76" t="s">
        <v>1267</v>
      </c>
      <c r="HE41" s="77">
        <v>8863116</v>
      </c>
      <c r="HF41" s="76" t="s">
        <v>190</v>
      </c>
      <c r="HG41" s="78">
        <v>187</v>
      </c>
      <c r="HH41" s="126">
        <v>5000</v>
      </c>
      <c r="HI41" t="str">
        <f t="shared" si="18"/>
        <v>OK</v>
      </c>
    </row>
    <row r="42" spans="1:217" ht="15" customHeight="1">
      <c r="A42" s="6" t="s">
        <v>1275</v>
      </c>
      <c r="B42" s="77">
        <v>8863117</v>
      </c>
      <c r="C42" s="6" t="s">
        <v>190</v>
      </c>
      <c r="D42" s="101" t="s">
        <v>4639</v>
      </c>
      <c r="E42" s="6" t="s">
        <v>1276</v>
      </c>
      <c r="F42" s="6" t="s">
        <v>1277</v>
      </c>
      <c r="G42" s="6"/>
      <c r="H42" s="6" t="s">
        <v>1278</v>
      </c>
      <c r="I42" s="6" t="s">
        <v>194</v>
      </c>
      <c r="J42" s="25" t="s">
        <v>1279</v>
      </c>
      <c r="K42" s="6" t="s">
        <v>196</v>
      </c>
      <c r="L42" s="31">
        <v>45839</v>
      </c>
      <c r="M42" s="31">
        <v>46204</v>
      </c>
      <c r="N42" s="31">
        <v>45986</v>
      </c>
      <c r="Q42" s="27">
        <v>1</v>
      </c>
      <c r="R42" s="6" t="s">
        <v>1277</v>
      </c>
      <c r="T42" s="6" t="s">
        <v>1278</v>
      </c>
      <c r="U42" s="6" t="s">
        <v>194</v>
      </c>
      <c r="V42" s="6" t="s">
        <v>1279</v>
      </c>
      <c r="W42" s="6">
        <v>2008</v>
      </c>
      <c r="Y42" s="6" t="s">
        <v>197</v>
      </c>
      <c r="AB42" s="16">
        <v>20053302</v>
      </c>
      <c r="AC42" s="27">
        <v>5314</v>
      </c>
      <c r="AD42" s="27">
        <v>5399</v>
      </c>
      <c r="AE42" s="16">
        <v>14101703</v>
      </c>
      <c r="AF42" s="16">
        <v>5000</v>
      </c>
      <c r="AG42" s="16">
        <v>26686</v>
      </c>
      <c r="AH42" s="16">
        <v>0</v>
      </c>
      <c r="AI42" s="16">
        <v>5000</v>
      </c>
      <c r="AJ42" s="16">
        <v>0</v>
      </c>
      <c r="AM42" s="16">
        <v>3856467</v>
      </c>
      <c r="AN42" s="16">
        <v>7298</v>
      </c>
      <c r="AO42" s="26">
        <v>12</v>
      </c>
      <c r="AP42" s="16">
        <v>462318</v>
      </c>
      <c r="AQ42" s="56">
        <v>5000</v>
      </c>
      <c r="AR42" s="16">
        <v>875</v>
      </c>
      <c r="AS42" s="16">
        <v>7684700</v>
      </c>
      <c r="AT42" s="56">
        <v>5000</v>
      </c>
      <c r="AU42" s="16">
        <v>14542</v>
      </c>
      <c r="AV42" s="16">
        <v>0</v>
      </c>
      <c r="AW42" s="16">
        <v>2098218</v>
      </c>
      <c r="AY42" s="16">
        <v>3971</v>
      </c>
      <c r="AZ42" s="129">
        <v>5000</v>
      </c>
      <c r="BA42" s="16">
        <v>25000000</v>
      </c>
      <c r="BB42" s="57">
        <v>0.03</v>
      </c>
      <c r="BC42" s="16">
        <v>100000</v>
      </c>
      <c r="BE42" s="16">
        <v>25000000</v>
      </c>
      <c r="BF42" s="16">
        <v>50000</v>
      </c>
      <c r="CG42" s="16">
        <v>250000</v>
      </c>
      <c r="CJ42" s="16">
        <v>2500000</v>
      </c>
      <c r="CL42" s="16">
        <v>100000</v>
      </c>
      <c r="CU42" s="16">
        <v>26685</v>
      </c>
      <c r="CV42" s="16">
        <v>5000000</v>
      </c>
      <c r="CW42" s="16">
        <v>2500</v>
      </c>
      <c r="DT42" s="95">
        <v>10281</v>
      </c>
      <c r="DU42">
        <v>175</v>
      </c>
      <c r="EJ42" s="16">
        <v>250000</v>
      </c>
      <c r="EK42" s="16">
        <v>2500</v>
      </c>
      <c r="EL42" s="95">
        <v>264</v>
      </c>
      <c r="FL42" s="95">
        <f t="shared" si="6"/>
        <v>37230</v>
      </c>
      <c r="FP42" s="16">
        <v>20000000</v>
      </c>
      <c r="FQ42" s="16">
        <v>10000</v>
      </c>
      <c r="FR42" s="16">
        <v>2182</v>
      </c>
      <c r="FZ42" t="s">
        <v>199</v>
      </c>
      <c r="GA42" t="s">
        <v>3217</v>
      </c>
      <c r="GB42" s="31">
        <v>45839</v>
      </c>
      <c r="GC42" s="31">
        <v>46204</v>
      </c>
      <c r="GG42" s="16">
        <v>39632</v>
      </c>
      <c r="GH42" s="26" t="s">
        <v>200</v>
      </c>
      <c r="GK42" t="s">
        <v>201</v>
      </c>
      <c r="GM42" t="s">
        <v>1280</v>
      </c>
      <c r="GN42" s="24">
        <f t="shared" si="13"/>
        <v>37230</v>
      </c>
      <c r="GO42" s="76" t="s">
        <v>1275</v>
      </c>
      <c r="GP42" s="77">
        <v>8863117</v>
      </c>
      <c r="GQ42" s="76" t="s">
        <v>190</v>
      </c>
      <c r="GR42" s="78">
        <v>188</v>
      </c>
      <c r="GS42" s="79" t="s">
        <v>3394</v>
      </c>
      <c r="GT42" t="str">
        <f t="shared" si="14"/>
        <v>OK</v>
      </c>
      <c r="GU42" t="str">
        <f t="shared" si="15"/>
        <v>ERROR</v>
      </c>
      <c r="GV42" s="101" t="s">
        <v>4639</v>
      </c>
      <c r="GW42" s="77" t="s">
        <v>4640</v>
      </c>
      <c r="GX42" s="77" t="s">
        <v>4641</v>
      </c>
      <c r="GY42" s="101" t="s">
        <v>1275</v>
      </c>
      <c r="GZ42" t="str">
        <f t="shared" si="16"/>
        <v>OK</v>
      </c>
      <c r="HA42" t="str">
        <f t="shared" si="17"/>
        <v>ERROR</v>
      </c>
      <c r="HD42" s="76" t="s">
        <v>1275</v>
      </c>
      <c r="HE42" s="77">
        <v>8863117</v>
      </c>
      <c r="HF42" s="76" t="s">
        <v>190</v>
      </c>
      <c r="HG42" s="78">
        <v>188</v>
      </c>
      <c r="HH42" s="126">
        <v>5000</v>
      </c>
      <c r="HI42" t="str">
        <f t="shared" si="18"/>
        <v>OK</v>
      </c>
    </row>
    <row r="43" spans="1:217" ht="15" customHeight="1">
      <c r="A43" s="6" t="s">
        <v>1287</v>
      </c>
      <c r="B43" s="77">
        <v>8863119</v>
      </c>
      <c r="C43" s="6" t="s">
        <v>190</v>
      </c>
      <c r="D43" s="101" t="s">
        <v>4644</v>
      </c>
      <c r="E43" s="6" t="s">
        <v>1288</v>
      </c>
      <c r="F43" s="6" t="s">
        <v>1289</v>
      </c>
      <c r="G43" s="6"/>
      <c r="H43" s="6" t="s">
        <v>1290</v>
      </c>
      <c r="I43" s="6" t="s">
        <v>250</v>
      </c>
      <c r="J43" s="25" t="s">
        <v>1291</v>
      </c>
      <c r="K43" s="6" t="s">
        <v>196</v>
      </c>
      <c r="L43" s="31">
        <v>45839</v>
      </c>
      <c r="M43" s="31">
        <v>46204</v>
      </c>
      <c r="N43" s="31">
        <v>45986</v>
      </c>
      <c r="Q43" s="27">
        <v>1</v>
      </c>
      <c r="R43" s="6" t="s">
        <v>1289</v>
      </c>
      <c r="T43" s="6" t="s">
        <v>1290</v>
      </c>
      <c r="U43" s="6" t="s">
        <v>250</v>
      </c>
      <c r="V43" s="6" t="s">
        <v>1291</v>
      </c>
      <c r="W43" s="6">
        <v>2007</v>
      </c>
      <c r="Y43" s="6" t="s">
        <v>197</v>
      </c>
      <c r="AB43" s="16">
        <v>25509850</v>
      </c>
      <c r="AC43" s="27">
        <v>5314</v>
      </c>
      <c r="AD43" s="27">
        <v>5399</v>
      </c>
      <c r="AE43" s="16">
        <v>20700480</v>
      </c>
      <c r="AF43" s="16">
        <v>5000</v>
      </c>
      <c r="AG43" s="16">
        <v>39594</v>
      </c>
      <c r="AH43" s="16">
        <v>0</v>
      </c>
      <c r="AI43" s="16">
        <v>5000</v>
      </c>
      <c r="AJ43" s="16">
        <v>0</v>
      </c>
      <c r="AM43" s="16">
        <v>4748145</v>
      </c>
      <c r="AN43" s="16">
        <v>9082</v>
      </c>
      <c r="AO43" s="26">
        <v>12</v>
      </c>
      <c r="AP43" s="16">
        <v>1229104</v>
      </c>
      <c r="AQ43" s="56">
        <v>5000</v>
      </c>
      <c r="AR43" s="16">
        <v>2351</v>
      </c>
      <c r="AS43" s="16">
        <v>9647304</v>
      </c>
      <c r="AT43" s="56">
        <v>5000</v>
      </c>
      <c r="AU43" s="16">
        <v>18452</v>
      </c>
      <c r="AV43" s="16">
        <v>0</v>
      </c>
      <c r="AW43" s="16">
        <v>5075927</v>
      </c>
      <c r="AY43" s="16">
        <v>9709</v>
      </c>
      <c r="AZ43" s="129">
        <v>5000</v>
      </c>
      <c r="BA43" s="16">
        <v>30000000</v>
      </c>
      <c r="BB43" s="57" t="s">
        <v>198</v>
      </c>
      <c r="BC43" s="16">
        <v>100000</v>
      </c>
      <c r="BE43" s="16">
        <v>30000000</v>
      </c>
      <c r="BF43" s="16">
        <v>100000</v>
      </c>
      <c r="CG43" s="16">
        <v>250000</v>
      </c>
      <c r="CJ43" s="16">
        <v>2500000</v>
      </c>
      <c r="CL43" s="16">
        <v>100000</v>
      </c>
      <c r="CU43" s="16">
        <v>39593</v>
      </c>
      <c r="CV43" s="16">
        <v>5000000</v>
      </c>
      <c r="CW43" s="16">
        <v>2500</v>
      </c>
      <c r="DT43" s="95">
        <v>13126</v>
      </c>
      <c r="DU43">
        <v>175</v>
      </c>
      <c r="EJ43" s="16">
        <v>250000</v>
      </c>
      <c r="EK43" s="16">
        <v>2500</v>
      </c>
      <c r="EL43" s="95">
        <v>264</v>
      </c>
      <c r="FL43" s="95">
        <f t="shared" si="6"/>
        <v>52983</v>
      </c>
      <c r="FP43" s="16">
        <v>20000000</v>
      </c>
      <c r="FQ43" s="16">
        <v>10000</v>
      </c>
      <c r="FR43" s="16">
        <v>2182</v>
      </c>
      <c r="FZ43" t="s">
        <v>199</v>
      </c>
      <c r="GA43" t="s">
        <v>3217</v>
      </c>
      <c r="GB43" s="31">
        <v>45839</v>
      </c>
      <c r="GC43" s="31">
        <v>46204</v>
      </c>
      <c r="GG43" s="16">
        <v>55386</v>
      </c>
      <c r="GH43" s="26" t="s">
        <v>200</v>
      </c>
      <c r="GK43" t="s">
        <v>201</v>
      </c>
      <c r="GM43" t="s">
        <v>1292</v>
      </c>
      <c r="GN43" s="24">
        <f t="shared" si="13"/>
        <v>52983</v>
      </c>
      <c r="GO43" s="76" t="s">
        <v>1287</v>
      </c>
      <c r="GP43" s="77">
        <v>8863119</v>
      </c>
      <c r="GQ43" s="76" t="s">
        <v>190</v>
      </c>
      <c r="GR43" s="78">
        <v>190</v>
      </c>
      <c r="GS43" s="79" t="s">
        <v>3396</v>
      </c>
      <c r="GT43" t="str">
        <f t="shared" si="14"/>
        <v>OK</v>
      </c>
      <c r="GU43" t="str">
        <f t="shared" si="15"/>
        <v>ERROR</v>
      </c>
      <c r="GV43" s="101" t="s">
        <v>4644</v>
      </c>
      <c r="GW43" s="77" t="s">
        <v>4645</v>
      </c>
      <c r="GX43" s="77" t="s">
        <v>4646</v>
      </c>
      <c r="GY43" s="101" t="s">
        <v>1287</v>
      </c>
      <c r="GZ43" t="str">
        <f t="shared" si="16"/>
        <v>OK</v>
      </c>
      <c r="HA43" t="str">
        <f t="shared" si="17"/>
        <v>ERROR</v>
      </c>
      <c r="HD43" s="76" t="s">
        <v>1287</v>
      </c>
      <c r="HE43" s="77">
        <v>8863119</v>
      </c>
      <c r="HF43" s="76" t="s">
        <v>190</v>
      </c>
      <c r="HG43" s="78">
        <v>190</v>
      </c>
      <c r="HH43" s="126">
        <v>5000</v>
      </c>
      <c r="HI43" t="str">
        <f t="shared" si="18"/>
        <v>OK</v>
      </c>
    </row>
    <row r="44" spans="1:217" ht="15" customHeight="1">
      <c r="A44" s="6" t="s">
        <v>1293</v>
      </c>
      <c r="B44" s="77">
        <v>8863120</v>
      </c>
      <c r="C44" s="6" t="s">
        <v>190</v>
      </c>
      <c r="D44" s="101" t="s">
        <v>4647</v>
      </c>
      <c r="E44" s="6" t="s">
        <v>1294</v>
      </c>
      <c r="F44" s="6" t="s">
        <v>1295</v>
      </c>
      <c r="G44" s="6"/>
      <c r="H44" s="6" t="s">
        <v>283</v>
      </c>
      <c r="I44" s="6" t="s">
        <v>250</v>
      </c>
      <c r="J44" s="25" t="s">
        <v>1296</v>
      </c>
      <c r="K44" s="6" t="s">
        <v>196</v>
      </c>
      <c r="L44" s="31">
        <v>45839</v>
      </c>
      <c r="M44" s="31">
        <v>46204</v>
      </c>
      <c r="N44" s="31">
        <v>45986</v>
      </c>
      <c r="Q44" s="27">
        <v>1</v>
      </c>
      <c r="R44" s="6" t="s">
        <v>1295</v>
      </c>
      <c r="T44" s="6" t="s">
        <v>283</v>
      </c>
      <c r="U44" s="6" t="s">
        <v>250</v>
      </c>
      <c r="V44" s="6" t="s">
        <v>1296</v>
      </c>
      <c r="W44" s="6">
        <v>2007</v>
      </c>
      <c r="Y44" s="6" t="s">
        <v>197</v>
      </c>
      <c r="AB44" s="16">
        <v>40874152</v>
      </c>
      <c r="AC44" s="27">
        <v>5314</v>
      </c>
      <c r="AD44" s="27">
        <v>5399</v>
      </c>
      <c r="AE44" s="16">
        <v>28061164</v>
      </c>
      <c r="AF44" s="16">
        <v>5000</v>
      </c>
      <c r="AG44" s="16">
        <v>53627</v>
      </c>
      <c r="AH44" s="16">
        <v>0</v>
      </c>
      <c r="AI44" s="16">
        <v>5000</v>
      </c>
      <c r="AJ44" s="16">
        <v>0</v>
      </c>
      <c r="AM44" s="16">
        <v>7513622</v>
      </c>
      <c r="AN44" s="16">
        <v>14359</v>
      </c>
      <c r="AO44" s="26">
        <v>12</v>
      </c>
      <c r="AP44" s="16">
        <v>1366576</v>
      </c>
      <c r="AQ44" s="56">
        <v>5000</v>
      </c>
      <c r="AR44" s="16">
        <v>2612</v>
      </c>
      <c r="AS44" s="16">
        <v>13622383</v>
      </c>
      <c r="AT44" s="56">
        <v>5000</v>
      </c>
      <c r="AU44" s="16">
        <v>26033</v>
      </c>
      <c r="AV44" s="16">
        <v>0</v>
      </c>
      <c r="AW44" s="16">
        <v>5558583</v>
      </c>
      <c r="AY44" s="16">
        <v>10623</v>
      </c>
      <c r="AZ44" s="129">
        <v>5000</v>
      </c>
      <c r="BA44" s="16">
        <v>40000000</v>
      </c>
      <c r="BB44" s="57" t="s">
        <v>198</v>
      </c>
      <c r="BC44" s="16">
        <v>100000</v>
      </c>
      <c r="BE44" s="16">
        <v>40000000</v>
      </c>
      <c r="BF44" s="16">
        <v>100000</v>
      </c>
      <c r="CG44" s="16">
        <v>250000</v>
      </c>
      <c r="CJ44" s="16">
        <v>2500000</v>
      </c>
      <c r="CL44" s="16">
        <v>100000</v>
      </c>
      <c r="CU44" s="16">
        <v>53626</v>
      </c>
      <c r="CV44" s="16">
        <v>5000000</v>
      </c>
      <c r="CW44" s="16">
        <v>2500</v>
      </c>
      <c r="DT44" s="95">
        <v>21137</v>
      </c>
      <c r="DU44">
        <v>175</v>
      </c>
      <c r="EJ44" s="16">
        <v>250000</v>
      </c>
      <c r="EK44" s="16">
        <v>2500</v>
      </c>
      <c r="EL44" s="95">
        <v>264</v>
      </c>
      <c r="FL44" s="95">
        <f t="shared" si="6"/>
        <v>75027</v>
      </c>
      <c r="FP44" s="16">
        <v>20000000</v>
      </c>
      <c r="FQ44" s="16">
        <v>10000</v>
      </c>
      <c r="FR44" s="16">
        <v>2182</v>
      </c>
      <c r="FZ44" t="s">
        <v>199</v>
      </c>
      <c r="GA44" t="s">
        <v>3217</v>
      </c>
      <c r="GB44" s="31">
        <v>45839</v>
      </c>
      <c r="GC44" s="31">
        <v>46204</v>
      </c>
      <c r="GG44" s="16">
        <v>77429</v>
      </c>
      <c r="GH44" s="26" t="s">
        <v>200</v>
      </c>
      <c r="GK44" t="s">
        <v>201</v>
      </c>
      <c r="GM44" t="s">
        <v>1297</v>
      </c>
      <c r="GN44" s="24">
        <f t="shared" si="13"/>
        <v>75027</v>
      </c>
      <c r="GO44" s="76" t="s">
        <v>1293</v>
      </c>
      <c r="GP44" s="77">
        <v>8863120</v>
      </c>
      <c r="GQ44" s="76" t="s">
        <v>190</v>
      </c>
      <c r="GR44" s="78">
        <v>191</v>
      </c>
      <c r="GS44" s="79" t="s">
        <v>3397</v>
      </c>
      <c r="GT44" t="str">
        <f t="shared" si="14"/>
        <v>OK</v>
      </c>
      <c r="GU44" t="str">
        <f t="shared" si="15"/>
        <v>ERROR</v>
      </c>
      <c r="GV44" s="101" t="s">
        <v>4647</v>
      </c>
      <c r="GW44" s="77" t="s">
        <v>4648</v>
      </c>
      <c r="GX44" s="77" t="s">
        <v>4649</v>
      </c>
      <c r="GY44" s="101" t="s">
        <v>1293</v>
      </c>
      <c r="GZ44" t="str">
        <f t="shared" si="16"/>
        <v>OK</v>
      </c>
      <c r="HA44" t="str">
        <f t="shared" si="17"/>
        <v>ERROR</v>
      </c>
      <c r="HD44" s="76" t="s">
        <v>1293</v>
      </c>
      <c r="HE44" s="77">
        <v>8863120</v>
      </c>
      <c r="HF44" s="76" t="s">
        <v>190</v>
      </c>
      <c r="HG44" s="78">
        <v>191</v>
      </c>
      <c r="HH44" s="126">
        <v>5000</v>
      </c>
      <c r="HI44" t="str">
        <f t="shared" si="18"/>
        <v>OK</v>
      </c>
    </row>
    <row r="45" spans="1:217" ht="15" customHeight="1">
      <c r="A45" s="6" t="s">
        <v>1308</v>
      </c>
      <c r="B45" s="77">
        <v>8863123</v>
      </c>
      <c r="C45" s="6" t="s">
        <v>190</v>
      </c>
      <c r="D45" s="101" t="s">
        <v>4654</v>
      </c>
      <c r="E45" s="6" t="s">
        <v>1309</v>
      </c>
      <c r="F45" s="6" t="s">
        <v>464</v>
      </c>
      <c r="G45" s="6"/>
      <c r="H45" s="6" t="s">
        <v>465</v>
      </c>
      <c r="I45" s="6" t="s">
        <v>194</v>
      </c>
      <c r="J45" s="25" t="s">
        <v>466</v>
      </c>
      <c r="K45" s="6" t="s">
        <v>196</v>
      </c>
      <c r="L45" s="31">
        <v>45839</v>
      </c>
      <c r="M45" s="31">
        <v>46204</v>
      </c>
      <c r="N45" s="31">
        <v>45986</v>
      </c>
      <c r="Q45" s="27">
        <v>1</v>
      </c>
      <c r="R45" s="6" t="s">
        <v>1310</v>
      </c>
      <c r="T45" s="6" t="s">
        <v>1311</v>
      </c>
      <c r="U45" s="6" t="s">
        <v>194</v>
      </c>
      <c r="V45" s="6" t="s">
        <v>1312</v>
      </c>
      <c r="W45" s="6">
        <v>2016</v>
      </c>
      <c r="Y45" s="6" t="s">
        <v>197</v>
      </c>
      <c r="AB45" s="16">
        <v>14952224</v>
      </c>
      <c r="AC45" s="27">
        <v>5314</v>
      </c>
      <c r="AD45" s="27">
        <v>5399</v>
      </c>
      <c r="AE45" s="16">
        <v>17636858</v>
      </c>
      <c r="AF45" s="16">
        <v>5000</v>
      </c>
      <c r="AG45" s="16">
        <v>29058</v>
      </c>
      <c r="AH45" s="16">
        <v>0</v>
      </c>
      <c r="AI45" s="16">
        <v>5000</v>
      </c>
      <c r="AJ45" s="16">
        <v>0</v>
      </c>
      <c r="AM45" s="16">
        <v>2853639</v>
      </c>
      <c r="AN45" s="16">
        <v>4702</v>
      </c>
      <c r="AO45" s="26">
        <v>12</v>
      </c>
      <c r="AP45" s="16">
        <v>1496395</v>
      </c>
      <c r="AQ45" s="56">
        <v>5000</v>
      </c>
      <c r="AR45" s="16">
        <v>2465</v>
      </c>
      <c r="AS45" s="16">
        <v>7156170</v>
      </c>
      <c r="AT45" s="56">
        <v>5000</v>
      </c>
      <c r="AU45" s="16">
        <v>11790</v>
      </c>
      <c r="AV45" s="16">
        <v>0</v>
      </c>
      <c r="AW45" s="16">
        <v>6130654</v>
      </c>
      <c r="AY45" s="16">
        <v>10101</v>
      </c>
      <c r="AZ45" s="129">
        <v>5000</v>
      </c>
      <c r="BA45" s="16">
        <v>30000000</v>
      </c>
      <c r="BB45" s="57">
        <v>0.03</v>
      </c>
      <c r="BC45" s="16">
        <v>100000</v>
      </c>
      <c r="BE45" s="16">
        <v>30000000</v>
      </c>
      <c r="BF45" s="16">
        <v>50000</v>
      </c>
      <c r="CG45" s="16">
        <v>250000</v>
      </c>
      <c r="CJ45" s="16">
        <v>2500000</v>
      </c>
      <c r="CL45" s="16">
        <v>100000</v>
      </c>
      <c r="CU45" s="16">
        <v>29058</v>
      </c>
      <c r="CV45" s="16">
        <v>5000000</v>
      </c>
      <c r="CW45" s="16">
        <v>2500</v>
      </c>
      <c r="DT45" s="95">
        <v>7621</v>
      </c>
      <c r="DU45">
        <v>175</v>
      </c>
      <c r="EJ45" s="16">
        <v>250000</v>
      </c>
      <c r="EK45" s="16">
        <v>2500</v>
      </c>
      <c r="EL45" s="95">
        <v>264</v>
      </c>
      <c r="FL45" s="95">
        <f t="shared" si="6"/>
        <v>36943</v>
      </c>
      <c r="FP45" s="16">
        <v>20000000</v>
      </c>
      <c r="FQ45" s="16">
        <v>10000</v>
      </c>
      <c r="FR45" s="16">
        <v>2182</v>
      </c>
      <c r="FZ45" t="s">
        <v>199</v>
      </c>
      <c r="GA45" t="s">
        <v>3217</v>
      </c>
      <c r="GB45" s="31">
        <v>45839</v>
      </c>
      <c r="GC45" s="31">
        <v>46204</v>
      </c>
      <c r="GG45" s="16">
        <v>39345</v>
      </c>
      <c r="GH45" s="26" t="s">
        <v>200</v>
      </c>
      <c r="GK45" t="s">
        <v>201</v>
      </c>
      <c r="GM45" t="s">
        <v>1313</v>
      </c>
      <c r="GN45" s="24">
        <f t="shared" si="13"/>
        <v>36943</v>
      </c>
      <c r="GO45" s="76" t="s">
        <v>1308</v>
      </c>
      <c r="GP45" s="77">
        <v>8863123</v>
      </c>
      <c r="GQ45" s="76" t="s">
        <v>190</v>
      </c>
      <c r="GR45" s="78">
        <v>194</v>
      </c>
      <c r="GS45" s="79" t="s">
        <v>3399</v>
      </c>
      <c r="GT45" t="str">
        <f t="shared" si="14"/>
        <v>OK</v>
      </c>
      <c r="GU45" t="str">
        <f t="shared" si="15"/>
        <v>ERROR</v>
      </c>
      <c r="GV45" s="101" t="s">
        <v>4654</v>
      </c>
      <c r="GW45" s="114" t="s">
        <v>4655</v>
      </c>
      <c r="GX45" s="77" t="s">
        <v>4656</v>
      </c>
      <c r="GY45" s="101" t="s">
        <v>1308</v>
      </c>
      <c r="GZ45" t="str">
        <f t="shared" si="16"/>
        <v>OK</v>
      </c>
      <c r="HA45" t="str">
        <f t="shared" si="17"/>
        <v>ERROR</v>
      </c>
      <c r="HD45" s="76" t="s">
        <v>1308</v>
      </c>
      <c r="HE45" s="77">
        <v>8863123</v>
      </c>
      <c r="HF45" s="76" t="s">
        <v>190</v>
      </c>
      <c r="HG45" s="78">
        <v>194</v>
      </c>
      <c r="HH45" s="126">
        <v>5000</v>
      </c>
      <c r="HI45" t="str">
        <f t="shared" si="18"/>
        <v>OK</v>
      </c>
    </row>
    <row r="46" spans="1:217" ht="15" customHeight="1">
      <c r="A46" s="6" t="s">
        <v>1352</v>
      </c>
      <c r="B46" s="77">
        <v>8863130</v>
      </c>
      <c r="C46" s="6" t="s">
        <v>190</v>
      </c>
      <c r="D46" s="101" t="s">
        <v>4673</v>
      </c>
      <c r="E46" s="6" t="s">
        <v>686</v>
      </c>
      <c r="F46" s="6" t="s">
        <v>687</v>
      </c>
      <c r="G46" s="6"/>
      <c r="H46" s="6" t="s">
        <v>407</v>
      </c>
      <c r="I46" s="6" t="s">
        <v>194</v>
      </c>
      <c r="J46" s="25" t="s">
        <v>688</v>
      </c>
      <c r="K46" s="6" t="s">
        <v>196</v>
      </c>
      <c r="L46" s="31">
        <v>45839</v>
      </c>
      <c r="M46" s="31">
        <v>46204</v>
      </c>
      <c r="N46" s="31">
        <v>45986</v>
      </c>
      <c r="Q46" s="27">
        <v>1</v>
      </c>
      <c r="R46" s="6" t="s">
        <v>1353</v>
      </c>
      <c r="T46" s="6" t="s">
        <v>1354</v>
      </c>
      <c r="U46" s="6" t="s">
        <v>194</v>
      </c>
      <c r="V46" s="6" t="s">
        <v>1355</v>
      </c>
      <c r="W46" s="6">
        <v>2005</v>
      </c>
      <c r="Y46" s="6" t="s">
        <v>197</v>
      </c>
      <c r="AB46" s="16">
        <v>4263490</v>
      </c>
      <c r="AC46" s="27">
        <v>5314</v>
      </c>
      <c r="AD46" s="27">
        <v>5399</v>
      </c>
      <c r="AE46" s="16">
        <v>4090512</v>
      </c>
      <c r="AF46" s="16">
        <v>5000</v>
      </c>
      <c r="AG46" s="16">
        <v>7824</v>
      </c>
      <c r="AH46" s="16">
        <v>0</v>
      </c>
      <c r="AI46" s="16">
        <v>5000</v>
      </c>
      <c r="AJ46" s="16">
        <v>0</v>
      </c>
      <c r="AM46" s="16">
        <v>778726</v>
      </c>
      <c r="AN46" s="16">
        <v>1489</v>
      </c>
      <c r="AO46" s="26">
        <v>12</v>
      </c>
      <c r="AP46" s="16">
        <v>279388</v>
      </c>
      <c r="AQ46" s="56">
        <v>5000</v>
      </c>
      <c r="AR46" s="16">
        <v>534</v>
      </c>
      <c r="AS46" s="16">
        <v>2762331</v>
      </c>
      <c r="AT46" s="56">
        <v>5000</v>
      </c>
      <c r="AU46" s="16">
        <v>5284</v>
      </c>
      <c r="AV46" s="16">
        <v>0</v>
      </c>
      <c r="AW46" s="16">
        <v>270067</v>
      </c>
      <c r="AY46" s="16">
        <v>517</v>
      </c>
      <c r="AZ46" s="129">
        <v>5000</v>
      </c>
      <c r="BA46" s="16">
        <v>10000000</v>
      </c>
      <c r="BB46" s="57">
        <v>0.03</v>
      </c>
      <c r="BC46" s="16">
        <v>100000</v>
      </c>
      <c r="BE46" s="16">
        <v>10000000</v>
      </c>
      <c r="BF46" s="16">
        <v>50000</v>
      </c>
      <c r="CG46" s="16">
        <v>250000</v>
      </c>
      <c r="CJ46" s="16">
        <v>2500000</v>
      </c>
      <c r="CL46" s="16">
        <v>100000</v>
      </c>
      <c r="CU46" s="16">
        <v>7824</v>
      </c>
      <c r="CV46" s="16">
        <v>5000000</v>
      </c>
      <c r="CW46" s="16">
        <v>2500</v>
      </c>
      <c r="DT46" s="95">
        <v>2048</v>
      </c>
      <c r="DU46">
        <v>175</v>
      </c>
      <c r="EJ46" s="16">
        <v>250000</v>
      </c>
      <c r="EK46" s="16">
        <v>2500</v>
      </c>
      <c r="EL46" s="95">
        <v>264</v>
      </c>
      <c r="FL46" s="95">
        <f t="shared" si="6"/>
        <v>10136</v>
      </c>
      <c r="FP46" s="16">
        <v>20000000</v>
      </c>
      <c r="FQ46" s="16">
        <v>10000</v>
      </c>
      <c r="FR46" s="16">
        <v>2182</v>
      </c>
      <c r="FZ46" t="s">
        <v>199</v>
      </c>
      <c r="GA46" t="s">
        <v>3217</v>
      </c>
      <c r="GB46" s="31">
        <v>45839</v>
      </c>
      <c r="GC46" s="31">
        <v>46204</v>
      </c>
      <c r="GG46" s="16">
        <v>12538</v>
      </c>
      <c r="GH46" s="26" t="s">
        <v>200</v>
      </c>
      <c r="GK46" t="s">
        <v>201</v>
      </c>
      <c r="GM46" t="s">
        <v>1356</v>
      </c>
      <c r="GN46" s="24">
        <f t="shared" si="13"/>
        <v>10136</v>
      </c>
      <c r="GO46" s="76" t="s">
        <v>1352</v>
      </c>
      <c r="GP46" s="77">
        <v>8863130</v>
      </c>
      <c r="GQ46" s="76" t="s">
        <v>190</v>
      </c>
      <c r="GR46" s="78">
        <v>201</v>
      </c>
      <c r="GS46" s="79" t="s">
        <v>3406</v>
      </c>
      <c r="GT46" t="str">
        <f t="shared" si="14"/>
        <v>OK</v>
      </c>
      <c r="GU46" t="str">
        <f t="shared" si="15"/>
        <v>ERROR</v>
      </c>
      <c r="GV46" s="101" t="s">
        <v>4673</v>
      </c>
      <c r="GW46" s="77" t="s">
        <v>4674</v>
      </c>
      <c r="GX46" s="77" t="s">
        <v>4675</v>
      </c>
      <c r="GY46" s="101" t="s">
        <v>1352</v>
      </c>
      <c r="GZ46" t="str">
        <f t="shared" si="16"/>
        <v>OK</v>
      </c>
      <c r="HA46" t="str">
        <f t="shared" si="17"/>
        <v>ERROR</v>
      </c>
      <c r="HD46" s="76" t="s">
        <v>1352</v>
      </c>
      <c r="HE46" s="77">
        <v>8863130</v>
      </c>
      <c r="HF46" s="76" t="s">
        <v>190</v>
      </c>
      <c r="HG46" s="78">
        <v>201</v>
      </c>
      <c r="HH46" s="126">
        <v>5000</v>
      </c>
      <c r="HI46" t="str">
        <f t="shared" si="18"/>
        <v>OK</v>
      </c>
    </row>
    <row r="47" spans="1:217" ht="15" customHeight="1">
      <c r="A47" s="6" t="s">
        <v>1357</v>
      </c>
      <c r="B47" s="77">
        <v>8863131</v>
      </c>
      <c r="C47" s="6" t="s">
        <v>190</v>
      </c>
      <c r="D47" s="101" t="s">
        <v>4676</v>
      </c>
      <c r="E47" s="6" t="s">
        <v>1358</v>
      </c>
      <c r="F47" s="6" t="s">
        <v>1359</v>
      </c>
      <c r="G47" s="6"/>
      <c r="H47" s="6" t="s">
        <v>1360</v>
      </c>
      <c r="I47" s="6" t="s">
        <v>207</v>
      </c>
      <c r="J47" s="25" t="s">
        <v>1361</v>
      </c>
      <c r="K47" s="6" t="s">
        <v>196</v>
      </c>
      <c r="L47" s="31">
        <v>45839</v>
      </c>
      <c r="M47" s="31">
        <v>46204</v>
      </c>
      <c r="N47" s="31">
        <v>45986</v>
      </c>
      <c r="Q47" s="27">
        <v>1</v>
      </c>
      <c r="R47" s="6" t="s">
        <v>1359</v>
      </c>
      <c r="T47" s="6" t="s">
        <v>1360</v>
      </c>
      <c r="U47" s="6" t="s">
        <v>207</v>
      </c>
      <c r="V47" s="6" t="s">
        <v>1361</v>
      </c>
      <c r="W47" s="6">
        <v>2007</v>
      </c>
      <c r="Y47" s="6" t="s">
        <v>197</v>
      </c>
      <c r="AB47" s="16">
        <v>10293322</v>
      </c>
      <c r="AC47" s="27">
        <v>5314</v>
      </c>
      <c r="AD47" s="27">
        <v>5399</v>
      </c>
      <c r="AE47" s="16">
        <v>8802352</v>
      </c>
      <c r="AF47" s="16">
        <v>5000</v>
      </c>
      <c r="AG47" s="16">
        <v>16642</v>
      </c>
      <c r="AH47" s="16">
        <v>0</v>
      </c>
      <c r="AI47" s="16">
        <v>5000</v>
      </c>
      <c r="AJ47" s="16">
        <v>0</v>
      </c>
      <c r="AM47" s="16">
        <v>1916411</v>
      </c>
      <c r="AN47" s="16">
        <v>3623</v>
      </c>
      <c r="AO47" s="26">
        <v>12</v>
      </c>
      <c r="AP47" s="16">
        <v>496783</v>
      </c>
      <c r="AQ47" s="56">
        <v>5000</v>
      </c>
      <c r="AR47" s="16">
        <v>939</v>
      </c>
      <c r="AS47" s="16">
        <v>5552981</v>
      </c>
      <c r="AT47" s="56">
        <v>5000</v>
      </c>
      <c r="AU47" s="16">
        <v>10499</v>
      </c>
      <c r="AV47" s="16">
        <v>300000</v>
      </c>
      <c r="AW47" s="16">
        <v>836177</v>
      </c>
      <c r="AY47" s="16">
        <v>1581</v>
      </c>
      <c r="AZ47" s="129">
        <v>5000</v>
      </c>
      <c r="BA47" s="16">
        <v>20000000</v>
      </c>
      <c r="BB47" s="57">
        <v>0.03</v>
      </c>
      <c r="BC47" s="16">
        <v>100000</v>
      </c>
      <c r="BE47" s="16">
        <v>20000000</v>
      </c>
      <c r="BF47" s="16">
        <v>50000</v>
      </c>
      <c r="CG47" s="16">
        <v>250000</v>
      </c>
      <c r="CJ47" s="16">
        <v>2500000</v>
      </c>
      <c r="CL47" s="16">
        <v>100000</v>
      </c>
      <c r="CU47" s="16">
        <v>16643</v>
      </c>
      <c r="CV47" s="16">
        <v>5000000</v>
      </c>
      <c r="CW47" s="16">
        <v>2500</v>
      </c>
      <c r="DT47" s="95">
        <v>5192</v>
      </c>
      <c r="DU47">
        <v>175</v>
      </c>
      <c r="EJ47" s="16">
        <v>250000</v>
      </c>
      <c r="EK47" s="16">
        <v>2500</v>
      </c>
      <c r="EL47" s="95">
        <v>264</v>
      </c>
      <c r="FL47" s="95">
        <f t="shared" si="6"/>
        <v>22099</v>
      </c>
      <c r="FP47" s="16">
        <v>20000000</v>
      </c>
      <c r="FQ47" s="16">
        <v>10000</v>
      </c>
      <c r="FR47" s="16">
        <v>2182</v>
      </c>
      <c r="FZ47" t="s">
        <v>199</v>
      </c>
      <c r="GA47" t="s">
        <v>3217</v>
      </c>
      <c r="GB47" s="31">
        <v>45839</v>
      </c>
      <c r="GC47" s="31">
        <v>46204</v>
      </c>
      <c r="GG47" s="16">
        <v>24501</v>
      </c>
      <c r="GH47" s="26" t="s">
        <v>200</v>
      </c>
      <c r="GK47" t="s">
        <v>201</v>
      </c>
      <c r="GM47" t="s">
        <v>1362</v>
      </c>
      <c r="GN47" s="24">
        <f t="shared" si="13"/>
        <v>22099</v>
      </c>
      <c r="GO47" s="76" t="s">
        <v>1357</v>
      </c>
      <c r="GP47" s="77">
        <v>8863131</v>
      </c>
      <c r="GQ47" s="76" t="s">
        <v>190</v>
      </c>
      <c r="GR47" s="78">
        <v>202</v>
      </c>
      <c r="GS47" s="79" t="s">
        <v>3407</v>
      </c>
      <c r="GT47" t="str">
        <f t="shared" si="14"/>
        <v>OK</v>
      </c>
      <c r="GU47" t="str">
        <f t="shared" si="15"/>
        <v>ERROR</v>
      </c>
      <c r="GV47" s="101" t="s">
        <v>4676</v>
      </c>
      <c r="GW47" s="77" t="s">
        <v>4677</v>
      </c>
      <c r="GX47" s="77" t="s">
        <v>4678</v>
      </c>
      <c r="GY47" s="101" t="s">
        <v>1357</v>
      </c>
      <c r="GZ47" t="str">
        <f t="shared" si="16"/>
        <v>OK</v>
      </c>
      <c r="HA47" t="str">
        <f t="shared" si="17"/>
        <v>ERROR</v>
      </c>
      <c r="HD47" s="76" t="s">
        <v>1357</v>
      </c>
      <c r="HE47" s="77">
        <v>8863131</v>
      </c>
      <c r="HF47" s="76" t="s">
        <v>190</v>
      </c>
      <c r="HG47" s="78">
        <v>202</v>
      </c>
      <c r="HH47" s="127">
        <v>5000</v>
      </c>
      <c r="HI47" t="str">
        <f t="shared" si="18"/>
        <v>OK</v>
      </c>
    </row>
    <row r="48" spans="1:217" ht="15" customHeight="1">
      <c r="A48" s="6" t="s">
        <v>1393</v>
      </c>
      <c r="B48" s="77">
        <v>8863137</v>
      </c>
      <c r="C48" s="6" t="s">
        <v>190</v>
      </c>
      <c r="D48" s="101" t="s">
        <v>4693</v>
      </c>
      <c r="E48" s="6" t="s">
        <v>1394</v>
      </c>
      <c r="F48" s="6" t="s">
        <v>1395</v>
      </c>
      <c r="G48" s="6"/>
      <c r="H48" s="6" t="s">
        <v>1396</v>
      </c>
      <c r="I48" s="6" t="s">
        <v>194</v>
      </c>
      <c r="J48" s="25" t="s">
        <v>1397</v>
      </c>
      <c r="K48" s="6" t="s">
        <v>196</v>
      </c>
      <c r="L48" s="31">
        <v>45839</v>
      </c>
      <c r="M48" s="31">
        <v>46204</v>
      </c>
      <c r="N48" s="31">
        <v>45986</v>
      </c>
      <c r="Q48" s="27">
        <v>1</v>
      </c>
      <c r="R48" s="6" t="s">
        <v>1398</v>
      </c>
      <c r="T48" s="6" t="s">
        <v>378</v>
      </c>
      <c r="U48" s="6" t="s">
        <v>194</v>
      </c>
      <c r="V48" s="6" t="s">
        <v>1399</v>
      </c>
      <c r="W48" s="6">
        <v>1998</v>
      </c>
      <c r="Y48" s="6" t="s">
        <v>197</v>
      </c>
      <c r="AB48" s="16">
        <v>8499630</v>
      </c>
      <c r="AC48" s="27">
        <v>5314</v>
      </c>
      <c r="AD48" s="27">
        <v>5399</v>
      </c>
      <c r="AE48" s="16">
        <v>9815164</v>
      </c>
      <c r="AF48" s="16">
        <v>5000</v>
      </c>
      <c r="AG48" s="16">
        <v>18542</v>
      </c>
      <c r="AH48" s="16">
        <v>0</v>
      </c>
      <c r="AI48" s="16">
        <v>5000</v>
      </c>
      <c r="AJ48" s="16">
        <v>0</v>
      </c>
      <c r="AM48" s="16">
        <v>1618306</v>
      </c>
      <c r="AN48" s="16">
        <v>3057</v>
      </c>
      <c r="AO48" s="26">
        <v>12</v>
      </c>
      <c r="AP48" s="16">
        <v>608051</v>
      </c>
      <c r="AQ48" s="56">
        <v>5000</v>
      </c>
      <c r="AR48" s="16">
        <v>1149</v>
      </c>
      <c r="AS48" s="16">
        <v>4425296</v>
      </c>
      <c r="AT48" s="56">
        <v>5000</v>
      </c>
      <c r="AU48" s="16">
        <v>8360</v>
      </c>
      <c r="AV48" s="16">
        <v>0</v>
      </c>
      <c r="AW48" s="16">
        <v>3163511</v>
      </c>
      <c r="AY48" s="16">
        <v>5976</v>
      </c>
      <c r="AZ48" s="129">
        <v>10000</v>
      </c>
      <c r="BA48" s="16">
        <v>20000000</v>
      </c>
      <c r="BB48" s="57">
        <v>0.03</v>
      </c>
      <c r="BC48" s="16">
        <v>100000</v>
      </c>
      <c r="BE48" s="16">
        <v>20000000</v>
      </c>
      <c r="BF48" s="16">
        <v>50000</v>
      </c>
      <c r="CG48" s="16">
        <v>250000</v>
      </c>
      <c r="CJ48" s="16">
        <v>2500000</v>
      </c>
      <c r="CL48" s="16">
        <v>100000</v>
      </c>
      <c r="CU48" s="16">
        <v>18542</v>
      </c>
      <c r="CV48" s="16">
        <v>5000000</v>
      </c>
      <c r="CW48" s="16">
        <v>2500</v>
      </c>
      <c r="DT48" s="95">
        <v>4257</v>
      </c>
      <c r="DU48">
        <v>175</v>
      </c>
      <c r="EJ48" s="16">
        <v>250000</v>
      </c>
      <c r="EK48" s="16">
        <v>2500</v>
      </c>
      <c r="EL48" s="95">
        <v>264</v>
      </c>
      <c r="FL48" s="95">
        <f t="shared" si="6"/>
        <v>23063</v>
      </c>
      <c r="FP48" s="16">
        <v>20000000</v>
      </c>
      <c r="FQ48" s="16">
        <v>10000</v>
      </c>
      <c r="FR48" s="16">
        <v>2182</v>
      </c>
      <c r="FZ48" t="s">
        <v>199</v>
      </c>
      <c r="GA48" t="s">
        <v>3217</v>
      </c>
      <c r="GB48" s="31">
        <v>45839</v>
      </c>
      <c r="GC48" s="31">
        <v>46204</v>
      </c>
      <c r="GG48" s="16">
        <v>25465</v>
      </c>
      <c r="GH48" s="26" t="s">
        <v>200</v>
      </c>
      <c r="GK48" t="s">
        <v>201</v>
      </c>
      <c r="GM48" t="s">
        <v>1400</v>
      </c>
      <c r="GN48" s="24">
        <f t="shared" si="13"/>
        <v>23063</v>
      </c>
      <c r="GO48" s="76" t="s">
        <v>1393</v>
      </c>
      <c r="GP48" s="77">
        <v>8863137</v>
      </c>
      <c r="GQ48" s="76" t="s">
        <v>190</v>
      </c>
      <c r="GR48" s="78">
        <v>209</v>
      </c>
      <c r="GS48" s="79" t="s">
        <v>3400</v>
      </c>
      <c r="GT48" t="str">
        <f t="shared" si="14"/>
        <v>OK</v>
      </c>
      <c r="GU48" t="str">
        <f t="shared" si="15"/>
        <v>ERROR</v>
      </c>
      <c r="GV48" s="101" t="s">
        <v>4693</v>
      </c>
      <c r="GW48" s="77" t="s">
        <v>1315</v>
      </c>
      <c r="GX48" s="77" t="s">
        <v>4694</v>
      </c>
      <c r="GY48" s="101" t="s">
        <v>1393</v>
      </c>
      <c r="GZ48" t="str">
        <f t="shared" si="16"/>
        <v>OK</v>
      </c>
      <c r="HA48" t="str">
        <f t="shared" si="17"/>
        <v>ERROR</v>
      </c>
      <c r="HD48" s="76" t="s">
        <v>1393</v>
      </c>
      <c r="HE48" s="77">
        <v>8863137</v>
      </c>
      <c r="HF48" s="76" t="s">
        <v>190</v>
      </c>
      <c r="HG48" s="78">
        <v>209</v>
      </c>
      <c r="HH48" s="126">
        <v>10000</v>
      </c>
      <c r="HI48" t="str">
        <f t="shared" si="18"/>
        <v>OK</v>
      </c>
    </row>
    <row r="49" spans="1:217" ht="15" customHeight="1">
      <c r="A49" s="6" t="s">
        <v>1401</v>
      </c>
      <c r="B49" s="77">
        <v>8863138</v>
      </c>
      <c r="C49" s="6" t="s">
        <v>190</v>
      </c>
      <c r="D49" s="101" t="s">
        <v>4695</v>
      </c>
      <c r="E49" s="6" t="s">
        <v>1402</v>
      </c>
      <c r="F49" s="6" t="s">
        <v>1403</v>
      </c>
      <c r="G49" s="6"/>
      <c r="H49" s="6" t="s">
        <v>1199</v>
      </c>
      <c r="I49" s="6" t="s">
        <v>194</v>
      </c>
      <c r="J49" s="25" t="s">
        <v>1404</v>
      </c>
      <c r="K49" s="6" t="s">
        <v>196</v>
      </c>
      <c r="L49" s="31">
        <v>45839</v>
      </c>
      <c r="M49" s="31">
        <v>46204</v>
      </c>
      <c r="N49" s="31">
        <v>45986</v>
      </c>
      <c r="Q49" s="27">
        <v>1</v>
      </c>
      <c r="R49" s="6" t="s">
        <v>1403</v>
      </c>
      <c r="T49" s="6" t="s">
        <v>1199</v>
      </c>
      <c r="U49" s="6" t="s">
        <v>194</v>
      </c>
      <c r="V49" s="6" t="s">
        <v>1404</v>
      </c>
      <c r="W49" s="6">
        <v>2005</v>
      </c>
      <c r="Y49" s="6" t="s">
        <v>197</v>
      </c>
      <c r="AB49" s="16">
        <v>22495734</v>
      </c>
      <c r="AC49" s="27">
        <v>5314</v>
      </c>
      <c r="AD49" s="27">
        <v>5399</v>
      </c>
      <c r="AE49" s="16">
        <v>18540153</v>
      </c>
      <c r="AF49" s="16">
        <v>10000</v>
      </c>
      <c r="AG49" s="16">
        <v>34257</v>
      </c>
      <c r="AH49" s="16">
        <v>0</v>
      </c>
      <c r="AI49" s="16">
        <v>10000</v>
      </c>
      <c r="AJ49" s="16">
        <v>0</v>
      </c>
      <c r="AM49" s="16">
        <v>4164683</v>
      </c>
      <c r="AN49" s="16">
        <v>7695</v>
      </c>
      <c r="AO49" s="26">
        <v>12</v>
      </c>
      <c r="AP49" s="16">
        <v>1157663</v>
      </c>
      <c r="AQ49" s="56">
        <v>10000</v>
      </c>
      <c r="AR49" s="16">
        <v>2139</v>
      </c>
      <c r="AS49" s="16">
        <v>9569906</v>
      </c>
      <c r="AT49" s="56">
        <v>10000</v>
      </c>
      <c r="AU49" s="16">
        <v>17683</v>
      </c>
      <c r="AV49" s="16">
        <v>0</v>
      </c>
      <c r="AW49" s="16">
        <v>3647901</v>
      </c>
      <c r="AY49" s="16">
        <v>6740</v>
      </c>
      <c r="AZ49" s="129">
        <v>5000</v>
      </c>
      <c r="BA49" s="16">
        <v>30000000</v>
      </c>
      <c r="BB49" s="57">
        <v>0.03</v>
      </c>
      <c r="BC49" s="16">
        <v>100000</v>
      </c>
      <c r="BE49" s="16">
        <v>30000000</v>
      </c>
      <c r="BF49" s="16">
        <v>50000</v>
      </c>
      <c r="CG49" s="16">
        <v>250000</v>
      </c>
      <c r="CJ49" s="16">
        <v>2500000</v>
      </c>
      <c r="CL49" s="16">
        <v>100000</v>
      </c>
      <c r="CU49" s="16">
        <v>34258</v>
      </c>
      <c r="CV49" s="16">
        <v>5000000</v>
      </c>
      <c r="CW49" s="16">
        <v>2500</v>
      </c>
      <c r="DT49" s="95">
        <v>11554</v>
      </c>
      <c r="DU49">
        <v>175</v>
      </c>
      <c r="EJ49" s="16">
        <v>250000</v>
      </c>
      <c r="EK49" s="16">
        <v>2500</v>
      </c>
      <c r="EL49" s="95">
        <v>264</v>
      </c>
      <c r="FL49" s="95">
        <f t="shared" si="6"/>
        <v>46076</v>
      </c>
      <c r="FP49" s="16">
        <v>20000000</v>
      </c>
      <c r="FQ49" s="16">
        <v>10000</v>
      </c>
      <c r="FR49" s="16">
        <v>2182</v>
      </c>
      <c r="FZ49" t="s">
        <v>199</v>
      </c>
      <c r="GA49" t="s">
        <v>3217</v>
      </c>
      <c r="GB49" s="31">
        <v>45839</v>
      </c>
      <c r="GC49" s="31">
        <v>46204</v>
      </c>
      <c r="GG49" s="16">
        <v>48478</v>
      </c>
      <c r="GH49" s="26" t="s">
        <v>200</v>
      </c>
      <c r="GK49" t="s">
        <v>201</v>
      </c>
      <c r="GM49" t="s">
        <v>1405</v>
      </c>
      <c r="GN49" s="24">
        <f t="shared" ref="GN49:GN66" si="19">FL49+FO49</f>
        <v>46076</v>
      </c>
      <c r="GO49" s="76" t="s">
        <v>1401</v>
      </c>
      <c r="GP49" s="77">
        <v>8863138</v>
      </c>
      <c r="GQ49" s="76" t="s">
        <v>190</v>
      </c>
      <c r="GR49" s="78">
        <v>210</v>
      </c>
      <c r="GS49" s="79" t="s">
        <v>3413</v>
      </c>
      <c r="GT49" t="str">
        <f t="shared" si="14"/>
        <v>OK</v>
      </c>
      <c r="GU49" t="str">
        <f t="shared" si="15"/>
        <v>ERROR</v>
      </c>
      <c r="GV49" s="101" t="s">
        <v>4695</v>
      </c>
      <c r="GW49" s="77" t="s">
        <v>2299</v>
      </c>
      <c r="GX49" s="77" t="s">
        <v>4696</v>
      </c>
      <c r="GY49" s="101" t="s">
        <v>1401</v>
      </c>
      <c r="GZ49" t="str">
        <f t="shared" si="16"/>
        <v>OK</v>
      </c>
      <c r="HA49" t="str">
        <f t="shared" si="17"/>
        <v>ERROR</v>
      </c>
      <c r="HD49" s="76" t="s">
        <v>1401</v>
      </c>
      <c r="HE49" s="77">
        <v>8863138</v>
      </c>
      <c r="HF49" s="76" t="s">
        <v>190</v>
      </c>
      <c r="HG49" s="78">
        <v>210</v>
      </c>
      <c r="HH49" s="126">
        <v>5000</v>
      </c>
      <c r="HI49" t="str">
        <f t="shared" si="18"/>
        <v>OK</v>
      </c>
    </row>
    <row r="50" spans="1:217" ht="15" customHeight="1">
      <c r="A50" s="6" t="s">
        <v>1413</v>
      </c>
      <c r="B50" s="77">
        <v>8863140</v>
      </c>
      <c r="C50" s="6" t="s">
        <v>190</v>
      </c>
      <c r="D50" s="101" t="s">
        <v>4700</v>
      </c>
      <c r="E50" s="6" t="s">
        <v>1414</v>
      </c>
      <c r="F50" s="6" t="s">
        <v>1415</v>
      </c>
      <c r="G50" s="6"/>
      <c r="H50" s="6" t="s">
        <v>1416</v>
      </c>
      <c r="I50" s="6" t="s">
        <v>207</v>
      </c>
      <c r="J50" s="25" t="s">
        <v>1417</v>
      </c>
      <c r="K50" s="6" t="s">
        <v>196</v>
      </c>
      <c r="L50" s="31">
        <v>45839</v>
      </c>
      <c r="M50" s="31">
        <v>46204</v>
      </c>
      <c r="N50" s="31">
        <v>45986</v>
      </c>
      <c r="Q50" s="27">
        <v>1</v>
      </c>
      <c r="R50" s="6" t="s">
        <v>1415</v>
      </c>
      <c r="T50" s="6" t="s">
        <v>1416</v>
      </c>
      <c r="U50" s="6" t="s">
        <v>207</v>
      </c>
      <c r="V50" s="6" t="s">
        <v>1417</v>
      </c>
      <c r="W50" s="6">
        <v>2007</v>
      </c>
      <c r="Y50" s="6" t="s">
        <v>197</v>
      </c>
      <c r="AB50" s="16">
        <v>12586165</v>
      </c>
      <c r="AC50" s="27">
        <v>5314</v>
      </c>
      <c r="AD50" s="27">
        <v>5399</v>
      </c>
      <c r="AE50" s="16">
        <v>10993787</v>
      </c>
      <c r="AF50" s="16">
        <v>10000</v>
      </c>
      <c r="AG50" s="16">
        <v>20384</v>
      </c>
      <c r="AH50" s="16">
        <v>0</v>
      </c>
      <c r="AI50" s="16">
        <v>10000</v>
      </c>
      <c r="AJ50" s="16">
        <v>0</v>
      </c>
      <c r="AM50" s="16">
        <v>2346169</v>
      </c>
      <c r="AN50" s="16">
        <v>4350</v>
      </c>
      <c r="AO50" s="26">
        <v>12</v>
      </c>
      <c r="AP50" s="16">
        <v>547170</v>
      </c>
      <c r="AQ50" s="56">
        <v>10000</v>
      </c>
      <c r="AR50" s="16">
        <v>1015</v>
      </c>
      <c r="AS50" s="16">
        <v>6674449</v>
      </c>
      <c r="AT50" s="56">
        <v>10000</v>
      </c>
      <c r="AU50" s="16">
        <v>12375</v>
      </c>
      <c r="AV50" s="16">
        <v>3000000</v>
      </c>
      <c r="AW50" s="16">
        <v>1425999</v>
      </c>
      <c r="AY50" s="16">
        <v>2644</v>
      </c>
      <c r="AZ50" s="129">
        <v>5000</v>
      </c>
      <c r="BA50" s="16">
        <v>20000000</v>
      </c>
      <c r="BB50" s="57">
        <v>0.03</v>
      </c>
      <c r="BC50" s="16">
        <v>100000</v>
      </c>
      <c r="BE50" s="16">
        <v>20000000</v>
      </c>
      <c r="BF50" s="16">
        <v>50000</v>
      </c>
      <c r="CG50" s="16">
        <v>250000</v>
      </c>
      <c r="CJ50" s="16">
        <v>2500000</v>
      </c>
      <c r="CL50" s="16">
        <v>100000</v>
      </c>
      <c r="CU50" s="16">
        <v>20384</v>
      </c>
      <c r="CV50" s="16">
        <v>5000000</v>
      </c>
      <c r="CW50" s="16">
        <v>2500</v>
      </c>
      <c r="DT50" s="95">
        <v>6387</v>
      </c>
      <c r="DU50">
        <v>175</v>
      </c>
      <c r="EJ50" s="16">
        <v>250000</v>
      </c>
      <c r="EK50" s="16">
        <v>2500</v>
      </c>
      <c r="EL50" s="95">
        <v>264</v>
      </c>
      <c r="FL50" s="95">
        <f t="shared" si="6"/>
        <v>27035</v>
      </c>
      <c r="FP50" s="16">
        <v>20000000</v>
      </c>
      <c r="FQ50" s="16">
        <v>10000</v>
      </c>
      <c r="FR50" s="16">
        <v>2182</v>
      </c>
      <c r="FZ50" t="s">
        <v>199</v>
      </c>
      <c r="GA50" t="s">
        <v>3217</v>
      </c>
      <c r="GB50" s="31">
        <v>45839</v>
      </c>
      <c r="GC50" s="31">
        <v>46204</v>
      </c>
      <c r="GG50" s="16">
        <v>29438</v>
      </c>
      <c r="GH50" s="26" t="s">
        <v>200</v>
      </c>
      <c r="GK50" t="s">
        <v>201</v>
      </c>
      <c r="GM50" t="s">
        <v>1418</v>
      </c>
      <c r="GN50" s="24">
        <f t="shared" si="19"/>
        <v>27035</v>
      </c>
      <c r="GO50" s="76" t="s">
        <v>1413</v>
      </c>
      <c r="GP50" s="77">
        <v>8863140</v>
      </c>
      <c r="GQ50" s="76" t="s">
        <v>190</v>
      </c>
      <c r="GR50" s="78">
        <v>213</v>
      </c>
      <c r="GS50" s="79" t="s">
        <v>3415</v>
      </c>
      <c r="GT50" t="str">
        <f t="shared" ref="GT50:GT67" si="20">IF(A50=GO50, "OK", "ERROR")</f>
        <v>OK</v>
      </c>
      <c r="GU50" t="str">
        <f t="shared" ref="GU50:GU67" si="21">IF(TRIM(E50)=TRIM(GS50), "OK", "ERROR")</f>
        <v>ERROR</v>
      </c>
      <c r="GV50" s="101" t="s">
        <v>4700</v>
      </c>
      <c r="GW50" s="77" t="s">
        <v>3040</v>
      </c>
      <c r="GX50" s="77" t="s">
        <v>4701</v>
      </c>
      <c r="GY50" s="101" t="s">
        <v>1413</v>
      </c>
      <c r="GZ50" t="str">
        <f t="shared" ref="GZ50:GZ67" si="22">IF(A50=GY50, "OK", "ERROR")</f>
        <v>OK</v>
      </c>
      <c r="HA50" t="str">
        <f t="shared" ref="HA50:HA67" si="23">IF(E50=GW50, "OK", "ERROR")</f>
        <v>ERROR</v>
      </c>
      <c r="HD50" s="76" t="s">
        <v>1413</v>
      </c>
      <c r="HE50" s="77">
        <v>8863140</v>
      </c>
      <c r="HF50" s="76" t="s">
        <v>190</v>
      </c>
      <c r="HG50" s="78">
        <v>213</v>
      </c>
      <c r="HH50" s="126">
        <v>5000</v>
      </c>
      <c r="HI50" t="str">
        <f t="shared" ref="HI50:HI67" si="24">IF(GO50=HD50, "OK", "ERROR")</f>
        <v>OK</v>
      </c>
    </row>
    <row r="51" spans="1:217" ht="15" customHeight="1">
      <c r="A51" s="6" t="s">
        <v>1424</v>
      </c>
      <c r="B51" s="77">
        <v>8863142</v>
      </c>
      <c r="C51" s="6" t="s">
        <v>190</v>
      </c>
      <c r="D51" s="101" t="s">
        <v>4705</v>
      </c>
      <c r="E51" s="6" t="s">
        <v>1425</v>
      </c>
      <c r="F51" s="6" t="s">
        <v>1426</v>
      </c>
      <c r="G51" s="6"/>
      <c r="H51" s="6" t="s">
        <v>1427</v>
      </c>
      <c r="I51" s="6" t="s">
        <v>194</v>
      </c>
      <c r="J51" s="25" t="s">
        <v>1428</v>
      </c>
      <c r="K51" s="6" t="s">
        <v>196</v>
      </c>
      <c r="L51" s="31">
        <v>45839</v>
      </c>
      <c r="M51" s="31">
        <v>46204</v>
      </c>
      <c r="N51" s="31">
        <v>45986</v>
      </c>
      <c r="Q51" s="27">
        <v>1</v>
      </c>
      <c r="R51" s="6" t="s">
        <v>1426</v>
      </c>
      <c r="T51" s="6" t="s">
        <v>1427</v>
      </c>
      <c r="U51" s="6" t="s">
        <v>194</v>
      </c>
      <c r="V51" s="6" t="s">
        <v>1428</v>
      </c>
      <c r="W51" s="6">
        <v>1996</v>
      </c>
      <c r="Y51" s="6" t="s">
        <v>197</v>
      </c>
      <c r="AB51" s="16">
        <v>4948617</v>
      </c>
      <c r="AC51" s="27">
        <v>5314</v>
      </c>
      <c r="AD51" s="27">
        <v>5399</v>
      </c>
      <c r="AE51" s="16">
        <v>4653029</v>
      </c>
      <c r="AF51" s="16">
        <v>5000</v>
      </c>
      <c r="AG51" s="16">
        <v>8861</v>
      </c>
      <c r="AH51" s="16">
        <v>0</v>
      </c>
      <c r="AI51" s="16">
        <v>5000</v>
      </c>
      <c r="AJ51" s="16">
        <v>0</v>
      </c>
      <c r="AM51" s="16">
        <v>965222</v>
      </c>
      <c r="AN51" s="16">
        <v>1838</v>
      </c>
      <c r="AO51" s="26">
        <v>12</v>
      </c>
      <c r="AP51" s="16">
        <v>470976</v>
      </c>
      <c r="AQ51" s="56">
        <v>5000</v>
      </c>
      <c r="AR51" s="16">
        <v>897</v>
      </c>
      <c r="AS51" s="16">
        <v>2598599</v>
      </c>
      <c r="AT51" s="56">
        <v>5000</v>
      </c>
      <c r="AU51" s="16">
        <v>4949</v>
      </c>
      <c r="AV51" s="16">
        <v>0</v>
      </c>
      <c r="AW51" s="16">
        <v>618232</v>
      </c>
      <c r="AY51" s="16">
        <v>1177</v>
      </c>
      <c r="AZ51" s="129">
        <v>5000</v>
      </c>
      <c r="BA51" s="16">
        <v>10000000</v>
      </c>
      <c r="BB51" s="57">
        <v>0.03</v>
      </c>
      <c r="BC51" s="16">
        <v>100000</v>
      </c>
      <c r="BE51" s="16">
        <v>10000000</v>
      </c>
      <c r="BF51" s="16">
        <v>50000</v>
      </c>
      <c r="CG51" s="16">
        <v>250000</v>
      </c>
      <c r="CJ51" s="16">
        <v>2500000</v>
      </c>
      <c r="CL51" s="16">
        <v>100000</v>
      </c>
      <c r="CU51" s="16">
        <v>8862</v>
      </c>
      <c r="CV51" s="16">
        <v>5000000</v>
      </c>
      <c r="CW51" s="16">
        <v>2500</v>
      </c>
      <c r="DT51" s="95">
        <v>2405</v>
      </c>
      <c r="DU51">
        <v>175</v>
      </c>
      <c r="EJ51" s="16">
        <v>250000</v>
      </c>
      <c r="EK51" s="16">
        <v>2500</v>
      </c>
      <c r="EL51" s="95">
        <v>264</v>
      </c>
      <c r="FL51" s="95">
        <f t="shared" si="6"/>
        <v>11531</v>
      </c>
      <c r="FP51" s="16">
        <v>20000000</v>
      </c>
      <c r="FQ51" s="16">
        <v>10000</v>
      </c>
      <c r="FR51" s="16">
        <v>2182</v>
      </c>
      <c r="FZ51" t="s">
        <v>199</v>
      </c>
      <c r="GA51" t="s">
        <v>3217</v>
      </c>
      <c r="GB51" s="31">
        <v>45839</v>
      </c>
      <c r="GC51" s="31">
        <v>46204</v>
      </c>
      <c r="GG51" s="16">
        <v>13933</v>
      </c>
      <c r="GH51" s="26" t="s">
        <v>200</v>
      </c>
      <c r="GK51" t="s">
        <v>201</v>
      </c>
      <c r="GM51" t="s">
        <v>1429</v>
      </c>
      <c r="GN51" s="24">
        <f t="shared" si="19"/>
        <v>11531</v>
      </c>
      <c r="GO51" s="76" t="s">
        <v>1424</v>
      </c>
      <c r="GP51" s="77">
        <v>8863142</v>
      </c>
      <c r="GQ51" s="76" t="s">
        <v>190</v>
      </c>
      <c r="GR51" s="78">
        <v>215</v>
      </c>
      <c r="GS51" s="79" t="s">
        <v>3417</v>
      </c>
      <c r="GT51" t="str">
        <f t="shared" si="20"/>
        <v>OK</v>
      </c>
      <c r="GU51" t="str">
        <f t="shared" si="21"/>
        <v>ERROR</v>
      </c>
      <c r="GV51" s="101" t="s">
        <v>4705</v>
      </c>
      <c r="GW51" s="77" t="s">
        <v>4706</v>
      </c>
      <c r="GX51" s="77" t="s">
        <v>4707</v>
      </c>
      <c r="GY51" s="101" t="s">
        <v>1424</v>
      </c>
      <c r="GZ51" t="str">
        <f t="shared" si="22"/>
        <v>OK</v>
      </c>
      <c r="HA51" t="str">
        <f t="shared" si="23"/>
        <v>ERROR</v>
      </c>
      <c r="HD51" s="76" t="s">
        <v>1424</v>
      </c>
      <c r="HE51" s="77">
        <v>8863142</v>
      </c>
      <c r="HF51" s="76" t="s">
        <v>190</v>
      </c>
      <c r="HG51" s="78">
        <v>215</v>
      </c>
      <c r="HH51" s="126">
        <v>5000</v>
      </c>
      <c r="HI51" t="str">
        <f t="shared" si="24"/>
        <v>OK</v>
      </c>
    </row>
    <row r="52" spans="1:217" ht="15" customHeight="1">
      <c r="A52" s="6" t="s">
        <v>1453</v>
      </c>
      <c r="B52" s="77">
        <v>8863147</v>
      </c>
      <c r="C52" s="6" t="s">
        <v>190</v>
      </c>
      <c r="D52" s="101" t="s">
        <v>4719</v>
      </c>
      <c r="E52" s="6" t="s">
        <v>1454</v>
      </c>
      <c r="F52" s="6" t="s">
        <v>1455</v>
      </c>
      <c r="G52" s="6"/>
      <c r="H52" s="6" t="s">
        <v>1456</v>
      </c>
      <c r="I52" s="6" t="s">
        <v>194</v>
      </c>
      <c r="J52" s="25" t="s">
        <v>1457</v>
      </c>
      <c r="K52" s="6" t="s">
        <v>196</v>
      </c>
      <c r="L52" s="31">
        <v>45839</v>
      </c>
      <c r="M52" s="31">
        <v>46204</v>
      </c>
      <c r="N52" s="31">
        <v>45986</v>
      </c>
      <c r="Q52" s="27">
        <v>1</v>
      </c>
      <c r="R52" s="6" t="s">
        <v>1455</v>
      </c>
      <c r="T52" s="6" t="s">
        <v>1456</v>
      </c>
      <c r="U52" s="6" t="s">
        <v>194</v>
      </c>
      <c r="V52" s="6" t="s">
        <v>1457</v>
      </c>
      <c r="W52" s="6">
        <v>2007</v>
      </c>
      <c r="Y52" s="6" t="s">
        <v>197</v>
      </c>
      <c r="AB52" s="16">
        <v>19845737</v>
      </c>
      <c r="AC52" s="27">
        <v>5314</v>
      </c>
      <c r="AD52" s="27">
        <v>5399</v>
      </c>
      <c r="AE52" s="16">
        <v>19748823</v>
      </c>
      <c r="AF52" s="16">
        <v>5000</v>
      </c>
      <c r="AG52" s="16">
        <v>37481</v>
      </c>
      <c r="AH52" s="16">
        <v>0</v>
      </c>
      <c r="AI52" s="16">
        <v>5000</v>
      </c>
      <c r="AJ52" s="16">
        <v>0</v>
      </c>
      <c r="AM52" s="16">
        <v>3620481</v>
      </c>
      <c r="AN52" s="16">
        <v>6871</v>
      </c>
      <c r="AO52" s="26">
        <v>12</v>
      </c>
      <c r="AP52" s="16">
        <v>913236</v>
      </c>
      <c r="AQ52" s="56">
        <v>5000</v>
      </c>
      <c r="AR52" s="16">
        <v>1733</v>
      </c>
      <c r="AS52" s="16">
        <v>10190013</v>
      </c>
      <c r="AT52" s="56">
        <v>5000</v>
      </c>
      <c r="AU52" s="16">
        <v>19340</v>
      </c>
      <c r="AV52" s="16">
        <v>0</v>
      </c>
      <c r="AW52" s="16">
        <v>5025093</v>
      </c>
      <c r="AY52" s="16">
        <v>9537</v>
      </c>
      <c r="AZ52" s="129">
        <v>5000</v>
      </c>
      <c r="BA52" s="16">
        <v>30000000</v>
      </c>
      <c r="BB52" s="57">
        <v>0.03</v>
      </c>
      <c r="BC52" s="16">
        <v>100000</v>
      </c>
      <c r="BE52" s="16">
        <v>30000000</v>
      </c>
      <c r="BF52" s="16">
        <v>50000</v>
      </c>
      <c r="CG52" s="16">
        <v>250000</v>
      </c>
      <c r="CJ52" s="16">
        <v>2500000</v>
      </c>
      <c r="CL52" s="16">
        <v>100000</v>
      </c>
      <c r="CU52" s="16">
        <v>37482</v>
      </c>
      <c r="CV52" s="16">
        <v>5000000</v>
      </c>
      <c r="CW52" s="16">
        <v>2500</v>
      </c>
      <c r="DT52" s="95">
        <v>10173</v>
      </c>
      <c r="DU52">
        <v>175</v>
      </c>
      <c r="EJ52" s="16">
        <v>250000</v>
      </c>
      <c r="EK52" s="16">
        <v>2500</v>
      </c>
      <c r="EL52" s="95">
        <v>264</v>
      </c>
      <c r="FL52" s="95">
        <f t="shared" si="6"/>
        <v>47919</v>
      </c>
      <c r="FP52" s="16">
        <v>20000000</v>
      </c>
      <c r="FQ52" s="16">
        <v>10000</v>
      </c>
      <c r="FR52" s="16">
        <v>2182</v>
      </c>
      <c r="FZ52" t="s">
        <v>199</v>
      </c>
      <c r="GA52" t="s">
        <v>3217</v>
      </c>
      <c r="GB52" s="31">
        <v>45839</v>
      </c>
      <c r="GC52" s="31">
        <v>46204</v>
      </c>
      <c r="GG52" s="16">
        <v>50321</v>
      </c>
      <c r="GH52" s="26" t="s">
        <v>200</v>
      </c>
      <c r="GK52" t="s">
        <v>201</v>
      </c>
      <c r="GM52" t="s">
        <v>1458</v>
      </c>
      <c r="GN52" s="24">
        <f t="shared" si="19"/>
        <v>47919</v>
      </c>
      <c r="GO52" s="76" t="s">
        <v>1453</v>
      </c>
      <c r="GP52" s="77">
        <v>8863147</v>
      </c>
      <c r="GQ52" s="76" t="s">
        <v>190</v>
      </c>
      <c r="GR52" s="78">
        <v>220</v>
      </c>
      <c r="GS52" s="79" t="s">
        <v>3422</v>
      </c>
      <c r="GT52" t="str">
        <f t="shared" si="20"/>
        <v>OK</v>
      </c>
      <c r="GU52" t="str">
        <f t="shared" si="21"/>
        <v>ERROR</v>
      </c>
      <c r="GV52" s="101" t="s">
        <v>4719</v>
      </c>
      <c r="GW52" s="77" t="s">
        <v>1454</v>
      </c>
      <c r="GX52" s="77" t="s">
        <v>4720</v>
      </c>
      <c r="GY52" s="101" t="s">
        <v>1453</v>
      </c>
      <c r="GZ52" t="str">
        <f t="shared" si="22"/>
        <v>OK</v>
      </c>
      <c r="HA52" t="str">
        <f t="shared" si="23"/>
        <v>OK</v>
      </c>
      <c r="HD52" s="76" t="s">
        <v>1453</v>
      </c>
      <c r="HE52" s="77">
        <v>8863147</v>
      </c>
      <c r="HF52" s="76" t="s">
        <v>190</v>
      </c>
      <c r="HG52" s="78">
        <v>220</v>
      </c>
      <c r="HH52" s="126">
        <v>5000</v>
      </c>
      <c r="HI52" t="str">
        <f t="shared" si="24"/>
        <v>OK</v>
      </c>
    </row>
    <row r="53" spans="1:217" ht="15" customHeight="1">
      <c r="A53" s="6" t="s">
        <v>1471</v>
      </c>
      <c r="B53" s="77">
        <v>8863150</v>
      </c>
      <c r="C53" s="6" t="s">
        <v>190</v>
      </c>
      <c r="D53" s="101" t="s">
        <v>4727</v>
      </c>
      <c r="E53" s="6" t="s">
        <v>1475</v>
      </c>
      <c r="F53" s="6" t="s">
        <v>1472</v>
      </c>
      <c r="G53" s="6"/>
      <c r="H53" s="6" t="s">
        <v>1473</v>
      </c>
      <c r="I53" s="6" t="s">
        <v>1337</v>
      </c>
      <c r="J53" s="25" t="s">
        <v>1474</v>
      </c>
      <c r="K53" s="6" t="s">
        <v>196</v>
      </c>
      <c r="L53" s="31">
        <v>45839</v>
      </c>
      <c r="M53" s="31">
        <v>46204</v>
      </c>
      <c r="N53" s="31">
        <v>45986</v>
      </c>
      <c r="Q53" s="27">
        <v>1</v>
      </c>
      <c r="R53" s="6" t="s">
        <v>1472</v>
      </c>
      <c r="T53" s="6" t="s">
        <v>1473</v>
      </c>
      <c r="U53" s="6" t="s">
        <v>1337</v>
      </c>
      <c r="V53" s="6" t="s">
        <v>1474</v>
      </c>
      <c r="W53" s="6">
        <v>2007</v>
      </c>
      <c r="Y53" s="6" t="s">
        <v>197</v>
      </c>
      <c r="AB53" s="16">
        <v>35028022</v>
      </c>
      <c r="AC53" s="27">
        <v>5314</v>
      </c>
      <c r="AD53" s="27">
        <v>5399</v>
      </c>
      <c r="AE53" s="16">
        <v>21245190</v>
      </c>
      <c r="AF53" s="16">
        <v>2500</v>
      </c>
      <c r="AG53" s="16">
        <v>40853</v>
      </c>
      <c r="AH53" s="16">
        <v>0</v>
      </c>
      <c r="AI53" s="16">
        <v>2500</v>
      </c>
      <c r="AJ53" s="16">
        <v>0</v>
      </c>
      <c r="AM53" s="16">
        <v>6694868</v>
      </c>
      <c r="AN53" s="16">
        <v>12874</v>
      </c>
      <c r="AO53" s="26">
        <v>12</v>
      </c>
      <c r="AP53" s="16">
        <v>683117</v>
      </c>
      <c r="AQ53" s="56">
        <v>2500</v>
      </c>
      <c r="AR53" s="16">
        <v>1312</v>
      </c>
      <c r="AS53" s="16">
        <v>8677696</v>
      </c>
      <c r="AT53" s="56">
        <v>2500</v>
      </c>
      <c r="AU53" s="16">
        <v>16687</v>
      </c>
      <c r="AV53" s="16">
        <v>0</v>
      </c>
      <c r="AW53" s="16">
        <v>5189509</v>
      </c>
      <c r="AY53" s="16">
        <v>9980</v>
      </c>
      <c r="AZ53" s="129">
        <v>5000</v>
      </c>
      <c r="BA53" s="16">
        <v>35000000</v>
      </c>
      <c r="BB53" s="57">
        <v>0.03</v>
      </c>
      <c r="BC53" s="16">
        <v>100000</v>
      </c>
      <c r="BE53" s="16">
        <v>35000000</v>
      </c>
      <c r="BF53" s="16">
        <v>50000</v>
      </c>
      <c r="CG53" s="16">
        <v>250000</v>
      </c>
      <c r="CJ53" s="16">
        <v>2500000</v>
      </c>
      <c r="CL53" s="16">
        <v>100000</v>
      </c>
      <c r="CU53" s="16">
        <v>40853</v>
      </c>
      <c r="CV53" s="16">
        <v>5000000</v>
      </c>
      <c r="CW53" s="16">
        <v>2500</v>
      </c>
      <c r="DT53" s="95">
        <v>18089</v>
      </c>
      <c r="DU53">
        <v>175</v>
      </c>
      <c r="EJ53" s="16">
        <v>250000</v>
      </c>
      <c r="EK53" s="16">
        <v>2500</v>
      </c>
      <c r="EL53" s="95">
        <v>264</v>
      </c>
      <c r="FL53" s="95">
        <f t="shared" si="6"/>
        <v>59206</v>
      </c>
      <c r="FP53" s="16">
        <v>20000000</v>
      </c>
      <c r="FQ53" s="16">
        <v>10000</v>
      </c>
      <c r="FR53" s="16">
        <v>2182</v>
      </c>
      <c r="FZ53" t="s">
        <v>199</v>
      </c>
      <c r="GA53" t="s">
        <v>3217</v>
      </c>
      <c r="GB53" s="31">
        <v>45839</v>
      </c>
      <c r="GC53" s="31">
        <v>46204</v>
      </c>
      <c r="GG53" s="16">
        <v>61608</v>
      </c>
      <c r="GH53" s="26" t="s">
        <v>200</v>
      </c>
      <c r="GK53" t="s">
        <v>201</v>
      </c>
      <c r="GM53" t="s">
        <v>1476</v>
      </c>
      <c r="GN53" s="24">
        <f t="shared" si="19"/>
        <v>59206</v>
      </c>
      <c r="GO53" s="76" t="s">
        <v>1471</v>
      </c>
      <c r="GP53" s="77">
        <v>8863150</v>
      </c>
      <c r="GQ53" s="76" t="s">
        <v>190</v>
      </c>
      <c r="GR53" s="78">
        <v>223</v>
      </c>
      <c r="GS53" s="79" t="s">
        <v>3425</v>
      </c>
      <c r="GT53" t="str">
        <f t="shared" si="20"/>
        <v>OK</v>
      </c>
      <c r="GU53" t="str">
        <f t="shared" si="21"/>
        <v>ERROR</v>
      </c>
      <c r="GV53" s="101" t="s">
        <v>4727</v>
      </c>
      <c r="GW53" s="77" t="s">
        <v>4728</v>
      </c>
      <c r="GX53" s="77" t="s">
        <v>4729</v>
      </c>
      <c r="GY53" s="101" t="s">
        <v>1471</v>
      </c>
      <c r="GZ53" t="str">
        <f t="shared" si="22"/>
        <v>OK</v>
      </c>
      <c r="HA53" t="str">
        <f t="shared" si="23"/>
        <v>ERROR</v>
      </c>
      <c r="HD53" s="76" t="s">
        <v>1471</v>
      </c>
      <c r="HE53" s="77">
        <v>8863150</v>
      </c>
      <c r="HF53" s="76" t="s">
        <v>190</v>
      </c>
      <c r="HG53" s="78">
        <v>223</v>
      </c>
      <c r="HH53" s="126">
        <v>5000</v>
      </c>
      <c r="HI53" t="str">
        <f t="shared" si="24"/>
        <v>OK</v>
      </c>
    </row>
    <row r="54" spans="1:217" ht="15" customHeight="1">
      <c r="A54" s="6" t="s">
        <v>1477</v>
      </c>
      <c r="B54" s="77">
        <v>8863151</v>
      </c>
      <c r="C54" s="6" t="s">
        <v>190</v>
      </c>
      <c r="D54" s="101" t="s">
        <v>4730</v>
      </c>
      <c r="E54" s="6" t="s">
        <v>1478</v>
      </c>
      <c r="F54" s="6" t="s">
        <v>1479</v>
      </c>
      <c r="G54" s="6"/>
      <c r="H54" s="6" t="s">
        <v>1480</v>
      </c>
      <c r="I54" s="6" t="s">
        <v>207</v>
      </c>
      <c r="J54" s="25" t="s">
        <v>1481</v>
      </c>
      <c r="K54" s="6" t="s">
        <v>196</v>
      </c>
      <c r="L54" s="31">
        <v>45839</v>
      </c>
      <c r="M54" s="31">
        <v>46204</v>
      </c>
      <c r="N54" s="31">
        <v>45986</v>
      </c>
      <c r="Q54" s="27">
        <v>1</v>
      </c>
      <c r="R54" s="6" t="s">
        <v>1479</v>
      </c>
      <c r="T54" s="6" t="s">
        <v>1480</v>
      </c>
      <c r="U54" s="6" t="s">
        <v>207</v>
      </c>
      <c r="V54" s="6" t="s">
        <v>1481</v>
      </c>
      <c r="W54" s="6">
        <v>1997</v>
      </c>
      <c r="Y54" s="6" t="s">
        <v>197</v>
      </c>
      <c r="AB54" s="16">
        <v>17030043</v>
      </c>
      <c r="AC54" s="27">
        <v>5314</v>
      </c>
      <c r="AD54" s="27">
        <v>5399</v>
      </c>
      <c r="AE54" s="16">
        <v>18721073</v>
      </c>
      <c r="AF54" s="16">
        <v>5000</v>
      </c>
      <c r="AG54" s="16">
        <v>34096</v>
      </c>
      <c r="AH54" s="16">
        <v>0</v>
      </c>
      <c r="AI54" s="16">
        <v>5000</v>
      </c>
      <c r="AJ54" s="16">
        <v>0</v>
      </c>
      <c r="AM54" s="16">
        <v>3207730</v>
      </c>
      <c r="AN54" s="16">
        <v>5842</v>
      </c>
      <c r="AO54" s="26">
        <v>12</v>
      </c>
      <c r="AP54" s="16">
        <v>1238014</v>
      </c>
      <c r="AQ54" s="56">
        <v>5000</v>
      </c>
      <c r="AR54" s="16">
        <v>2255</v>
      </c>
      <c r="AS54" s="16">
        <v>8433034</v>
      </c>
      <c r="AT54" s="56">
        <v>5000</v>
      </c>
      <c r="AU54" s="16">
        <v>15359</v>
      </c>
      <c r="AV54" s="16">
        <v>0</v>
      </c>
      <c r="AW54" s="16">
        <v>5842295</v>
      </c>
      <c r="AY54" s="16">
        <v>10640</v>
      </c>
      <c r="AZ54" s="129">
        <v>5000</v>
      </c>
      <c r="BA54" s="16">
        <v>30000000</v>
      </c>
      <c r="BB54" s="57">
        <v>0.03</v>
      </c>
      <c r="BC54" s="16">
        <v>100000</v>
      </c>
      <c r="BE54" s="16">
        <v>30000000</v>
      </c>
      <c r="BF54" s="16">
        <v>50000</v>
      </c>
      <c r="CG54" s="16">
        <v>250000</v>
      </c>
      <c r="CJ54" s="16">
        <v>2500000</v>
      </c>
      <c r="CL54" s="16">
        <v>100000</v>
      </c>
      <c r="CU54" s="16">
        <v>34096</v>
      </c>
      <c r="CV54" s="16">
        <v>5000000</v>
      </c>
      <c r="CW54" s="16">
        <v>2500</v>
      </c>
      <c r="DT54" s="95">
        <v>8704</v>
      </c>
      <c r="DU54">
        <v>175</v>
      </c>
      <c r="EJ54" s="16">
        <v>250000</v>
      </c>
      <c r="EK54" s="16">
        <v>2500</v>
      </c>
      <c r="EL54" s="95">
        <v>264</v>
      </c>
      <c r="FL54" s="95">
        <f t="shared" si="6"/>
        <v>43064</v>
      </c>
      <c r="FP54" s="16">
        <v>20000000</v>
      </c>
      <c r="FQ54" s="16">
        <v>10000</v>
      </c>
      <c r="FR54" s="16">
        <v>2182</v>
      </c>
      <c r="FZ54" t="s">
        <v>199</v>
      </c>
      <c r="GA54" t="s">
        <v>3217</v>
      </c>
      <c r="GB54" s="31">
        <v>45839</v>
      </c>
      <c r="GC54" s="31">
        <v>46204</v>
      </c>
      <c r="GG54" s="16">
        <v>45467</v>
      </c>
      <c r="GH54" s="26" t="s">
        <v>200</v>
      </c>
      <c r="GK54" t="s">
        <v>201</v>
      </c>
      <c r="GM54" t="s">
        <v>1482</v>
      </c>
      <c r="GN54" s="24">
        <f t="shared" si="19"/>
        <v>43064</v>
      </c>
      <c r="GO54" s="76" t="s">
        <v>1477</v>
      </c>
      <c r="GP54" s="77">
        <v>8863151</v>
      </c>
      <c r="GQ54" s="76" t="s">
        <v>190</v>
      </c>
      <c r="GR54" s="78">
        <v>224</v>
      </c>
      <c r="GS54" s="79" t="s">
        <v>3426</v>
      </c>
      <c r="GT54" t="str">
        <f t="shared" si="20"/>
        <v>OK</v>
      </c>
      <c r="GU54" t="str">
        <f t="shared" si="21"/>
        <v>ERROR</v>
      </c>
      <c r="GV54" s="101" t="s">
        <v>4730</v>
      </c>
      <c r="GW54" s="77" t="s">
        <v>4731</v>
      </c>
      <c r="GX54" s="77" t="s">
        <v>4732</v>
      </c>
      <c r="GY54" s="101" t="s">
        <v>1477</v>
      </c>
      <c r="GZ54" t="str">
        <f t="shared" si="22"/>
        <v>OK</v>
      </c>
      <c r="HA54" t="str">
        <f t="shared" si="23"/>
        <v>ERROR</v>
      </c>
      <c r="HD54" s="76" t="s">
        <v>1477</v>
      </c>
      <c r="HE54" s="77">
        <v>8863151</v>
      </c>
      <c r="HF54" s="76" t="s">
        <v>190</v>
      </c>
      <c r="HG54" s="78">
        <v>224</v>
      </c>
      <c r="HH54" s="126">
        <v>5000</v>
      </c>
      <c r="HI54" t="str">
        <f t="shared" si="24"/>
        <v>OK</v>
      </c>
    </row>
    <row r="55" spans="1:217" ht="15" customHeight="1">
      <c r="A55" s="6" t="s">
        <v>1489</v>
      </c>
      <c r="B55" s="77">
        <v>8863153</v>
      </c>
      <c r="C55" s="6" t="s">
        <v>190</v>
      </c>
      <c r="D55" s="101" t="s">
        <v>4736</v>
      </c>
      <c r="E55" s="6" t="s">
        <v>1493</v>
      </c>
      <c r="F55" s="6" t="s">
        <v>1490</v>
      </c>
      <c r="G55" s="6"/>
      <c r="H55" s="6" t="s">
        <v>1491</v>
      </c>
      <c r="I55" s="6" t="s">
        <v>194</v>
      </c>
      <c r="J55" s="25" t="s">
        <v>1492</v>
      </c>
      <c r="K55" s="6" t="s">
        <v>196</v>
      </c>
      <c r="L55" s="31">
        <v>45839</v>
      </c>
      <c r="M55" s="31">
        <v>46204</v>
      </c>
      <c r="N55" s="31">
        <v>45986</v>
      </c>
      <c r="Q55" s="27">
        <v>1</v>
      </c>
      <c r="R55" s="6" t="s">
        <v>1490</v>
      </c>
      <c r="T55" s="6" t="s">
        <v>1491</v>
      </c>
      <c r="U55" s="6" t="s">
        <v>194</v>
      </c>
      <c r="V55" s="6" t="s">
        <v>1492</v>
      </c>
      <c r="W55" s="6">
        <v>2004</v>
      </c>
      <c r="Y55" s="6" t="s">
        <v>197</v>
      </c>
      <c r="AB55" s="16">
        <v>13203457</v>
      </c>
      <c r="AC55" s="27">
        <v>5314</v>
      </c>
      <c r="AD55" s="27">
        <v>5399</v>
      </c>
      <c r="AE55" s="16">
        <v>12389695</v>
      </c>
      <c r="AF55" s="16">
        <v>10000</v>
      </c>
      <c r="AG55" s="16">
        <v>23177</v>
      </c>
      <c r="AH55" s="16">
        <v>0</v>
      </c>
      <c r="AI55" s="16">
        <v>10000</v>
      </c>
      <c r="AJ55" s="16">
        <v>0</v>
      </c>
      <c r="AM55" s="16">
        <v>2609294</v>
      </c>
      <c r="AN55" s="16">
        <v>4881</v>
      </c>
      <c r="AO55" s="26">
        <v>12</v>
      </c>
      <c r="AP55" s="16">
        <v>421170</v>
      </c>
      <c r="AQ55" s="56">
        <v>10000</v>
      </c>
      <c r="AR55" s="16">
        <v>788</v>
      </c>
      <c r="AS55" s="16">
        <v>6059248</v>
      </c>
      <c r="AT55" s="56">
        <v>10000</v>
      </c>
      <c r="AU55" s="16">
        <v>11335</v>
      </c>
      <c r="AV55" s="16">
        <v>0</v>
      </c>
      <c r="AW55" s="16">
        <v>3299983</v>
      </c>
      <c r="AY55" s="16">
        <v>6173</v>
      </c>
      <c r="AZ55" s="129">
        <v>5000</v>
      </c>
      <c r="BA55" s="16">
        <v>20000000</v>
      </c>
      <c r="BB55" s="57">
        <v>0.03</v>
      </c>
      <c r="BC55" s="16">
        <v>100000</v>
      </c>
      <c r="BE55" s="16">
        <v>20000000</v>
      </c>
      <c r="BF55" s="16">
        <v>50000</v>
      </c>
      <c r="CG55" s="16">
        <v>250000</v>
      </c>
      <c r="CJ55" s="16">
        <v>2500000</v>
      </c>
      <c r="CL55" s="16">
        <v>100000</v>
      </c>
      <c r="CU55" s="16">
        <v>23178</v>
      </c>
      <c r="CV55" s="16">
        <v>5000000</v>
      </c>
      <c r="CW55" s="16">
        <v>2500</v>
      </c>
      <c r="DT55" s="95">
        <v>6709</v>
      </c>
      <c r="DU55">
        <v>175</v>
      </c>
      <c r="EJ55" s="16">
        <v>250000</v>
      </c>
      <c r="EK55" s="16">
        <v>2500</v>
      </c>
      <c r="EL55" s="95">
        <v>264</v>
      </c>
      <c r="FL55" s="95">
        <f t="shared" si="6"/>
        <v>30151</v>
      </c>
      <c r="FP55" s="16">
        <v>20000000</v>
      </c>
      <c r="FQ55" s="16">
        <v>10000</v>
      </c>
      <c r="FR55" s="16">
        <v>2182</v>
      </c>
      <c r="FZ55" t="s">
        <v>199</v>
      </c>
      <c r="GA55" t="s">
        <v>3217</v>
      </c>
      <c r="GB55" s="31">
        <v>45839</v>
      </c>
      <c r="GC55" s="31">
        <v>46204</v>
      </c>
      <c r="GG55" s="16">
        <v>32554</v>
      </c>
      <c r="GH55" s="26" t="s">
        <v>200</v>
      </c>
      <c r="GK55" t="s">
        <v>201</v>
      </c>
      <c r="GM55" t="s">
        <v>1494</v>
      </c>
      <c r="GN55" s="24">
        <f t="shared" si="19"/>
        <v>30151</v>
      </c>
      <c r="GO55" s="76" t="s">
        <v>1489</v>
      </c>
      <c r="GP55" s="77">
        <v>8863153</v>
      </c>
      <c r="GQ55" s="76" t="s">
        <v>190</v>
      </c>
      <c r="GR55" s="78">
        <v>226</v>
      </c>
      <c r="GS55" s="79" t="s">
        <v>3428</v>
      </c>
      <c r="GT55" t="str">
        <f t="shared" si="20"/>
        <v>OK</v>
      </c>
      <c r="GU55" t="str">
        <f t="shared" si="21"/>
        <v>ERROR</v>
      </c>
      <c r="GV55" s="101" t="s">
        <v>4736</v>
      </c>
      <c r="GW55" s="77" t="s">
        <v>4737</v>
      </c>
      <c r="GX55" s="77" t="s">
        <v>4738</v>
      </c>
      <c r="GY55" s="101" t="s">
        <v>1489</v>
      </c>
      <c r="GZ55" t="str">
        <f t="shared" si="22"/>
        <v>OK</v>
      </c>
      <c r="HA55" t="str">
        <f t="shared" si="23"/>
        <v>ERROR</v>
      </c>
      <c r="HD55" s="76" t="s">
        <v>1489</v>
      </c>
      <c r="HE55" s="77">
        <v>8863153</v>
      </c>
      <c r="HF55" s="76" t="s">
        <v>190</v>
      </c>
      <c r="HG55" s="78">
        <v>226</v>
      </c>
      <c r="HH55" s="126">
        <v>5000</v>
      </c>
      <c r="HI55" t="str">
        <f t="shared" si="24"/>
        <v>OK</v>
      </c>
    </row>
    <row r="56" spans="1:217" ht="15" customHeight="1">
      <c r="A56" s="6" t="s">
        <v>1501</v>
      </c>
      <c r="B56" s="77">
        <v>8863155</v>
      </c>
      <c r="C56" s="6" t="s">
        <v>190</v>
      </c>
      <c r="D56" s="101" t="s">
        <v>4741</v>
      </c>
      <c r="E56" s="6" t="s">
        <v>1502</v>
      </c>
      <c r="F56" s="6" t="s">
        <v>1503</v>
      </c>
      <c r="G56" s="6"/>
      <c r="H56" s="6" t="s">
        <v>1504</v>
      </c>
      <c r="I56" s="6" t="s">
        <v>250</v>
      </c>
      <c r="J56" s="25" t="s">
        <v>1505</v>
      </c>
      <c r="K56" s="6" t="s">
        <v>196</v>
      </c>
      <c r="L56" s="31">
        <v>45839</v>
      </c>
      <c r="M56" s="31">
        <v>46204</v>
      </c>
      <c r="N56" s="31">
        <v>45986</v>
      </c>
      <c r="Q56" s="27">
        <v>1</v>
      </c>
      <c r="R56" s="6" t="s">
        <v>1503</v>
      </c>
      <c r="T56" s="6" t="s">
        <v>1504</v>
      </c>
      <c r="U56" s="6" t="s">
        <v>250</v>
      </c>
      <c r="V56" s="6" t="s">
        <v>1505</v>
      </c>
      <c r="W56" s="6">
        <v>1997</v>
      </c>
      <c r="Y56" s="6" t="s">
        <v>197</v>
      </c>
      <c r="AB56" s="16">
        <v>24404157</v>
      </c>
      <c r="AC56" s="27">
        <v>5314</v>
      </c>
      <c r="AD56" s="27">
        <v>5399</v>
      </c>
      <c r="AE56" s="16">
        <v>20319022</v>
      </c>
      <c r="AF56" s="16">
        <v>5000</v>
      </c>
      <c r="AG56" s="16">
        <v>38854</v>
      </c>
      <c r="AH56" s="16">
        <v>0</v>
      </c>
      <c r="AI56" s="16">
        <v>5000</v>
      </c>
      <c r="AJ56" s="16">
        <v>0</v>
      </c>
      <c r="AM56" s="16">
        <v>4618302</v>
      </c>
      <c r="AN56" s="16">
        <v>8831</v>
      </c>
      <c r="AO56" s="26">
        <v>12</v>
      </c>
      <c r="AP56" s="16">
        <v>1134273</v>
      </c>
      <c r="AQ56" s="56">
        <v>5000</v>
      </c>
      <c r="AR56" s="16">
        <v>2169</v>
      </c>
      <c r="AS56" s="16">
        <v>10186636</v>
      </c>
      <c r="AT56" s="56">
        <v>5000</v>
      </c>
      <c r="AU56" s="16">
        <v>19479</v>
      </c>
      <c r="AV56" s="16">
        <v>0</v>
      </c>
      <c r="AW56" s="16">
        <v>4379811</v>
      </c>
      <c r="AY56" s="16">
        <v>8375</v>
      </c>
      <c r="AZ56" s="129">
        <v>5000</v>
      </c>
      <c r="BA56" s="16">
        <v>30000000</v>
      </c>
      <c r="BB56" s="57" t="s">
        <v>198</v>
      </c>
      <c r="BC56" s="16">
        <v>100000</v>
      </c>
      <c r="BE56" s="16">
        <v>30000000</v>
      </c>
      <c r="BF56" s="16">
        <v>100000</v>
      </c>
      <c r="CG56" s="16">
        <v>250000</v>
      </c>
      <c r="CJ56" s="16">
        <v>2500000</v>
      </c>
      <c r="CL56" s="16">
        <v>100000</v>
      </c>
      <c r="CU56" s="16">
        <v>38854</v>
      </c>
      <c r="CV56" s="16">
        <v>5000000</v>
      </c>
      <c r="CW56" s="16">
        <v>2500</v>
      </c>
      <c r="DT56" s="95">
        <v>12549</v>
      </c>
      <c r="DU56">
        <v>175</v>
      </c>
      <c r="EJ56" s="16">
        <v>250000</v>
      </c>
      <c r="EK56" s="16">
        <v>2500</v>
      </c>
      <c r="EL56" s="95">
        <v>264</v>
      </c>
      <c r="FL56" s="95">
        <f t="shared" si="6"/>
        <v>51667</v>
      </c>
      <c r="FP56" s="16">
        <v>20000000</v>
      </c>
      <c r="FQ56" s="16">
        <v>10000</v>
      </c>
      <c r="FR56" s="16">
        <v>2182</v>
      </c>
      <c r="FZ56" t="s">
        <v>199</v>
      </c>
      <c r="GA56" t="s">
        <v>3217</v>
      </c>
      <c r="GB56" s="31">
        <v>45839</v>
      </c>
      <c r="GC56" s="31">
        <v>46204</v>
      </c>
      <c r="GG56" s="16">
        <v>54070</v>
      </c>
      <c r="GH56" s="26" t="s">
        <v>200</v>
      </c>
      <c r="GK56" t="s">
        <v>201</v>
      </c>
      <c r="GM56" t="s">
        <v>1506</v>
      </c>
      <c r="GN56" s="24">
        <f t="shared" si="19"/>
        <v>51667</v>
      </c>
      <c r="GO56" s="76" t="s">
        <v>1501</v>
      </c>
      <c r="GP56" s="77">
        <v>8863155</v>
      </c>
      <c r="GQ56" s="76" t="s">
        <v>190</v>
      </c>
      <c r="GR56" s="78">
        <v>228</v>
      </c>
      <c r="GS56" s="79" t="s">
        <v>3430</v>
      </c>
      <c r="GT56" t="str">
        <f t="shared" si="20"/>
        <v>OK</v>
      </c>
      <c r="GU56" t="str">
        <f t="shared" si="21"/>
        <v>ERROR</v>
      </c>
      <c r="GV56" s="101" t="s">
        <v>4741</v>
      </c>
      <c r="GW56" s="77" t="s">
        <v>4742</v>
      </c>
      <c r="GX56" s="77" t="s">
        <v>4743</v>
      </c>
      <c r="GY56" s="101" t="s">
        <v>1501</v>
      </c>
      <c r="GZ56" t="str">
        <f t="shared" si="22"/>
        <v>OK</v>
      </c>
      <c r="HA56" t="str">
        <f t="shared" si="23"/>
        <v>ERROR</v>
      </c>
      <c r="HD56" s="76" t="s">
        <v>1501</v>
      </c>
      <c r="HE56" s="77">
        <v>8863155</v>
      </c>
      <c r="HF56" s="76" t="s">
        <v>190</v>
      </c>
      <c r="HG56" s="78">
        <v>228</v>
      </c>
      <c r="HH56" s="126">
        <v>5000</v>
      </c>
      <c r="HI56" t="str">
        <f t="shared" si="24"/>
        <v>OK</v>
      </c>
    </row>
    <row r="57" spans="1:217" ht="15" customHeight="1">
      <c r="A57" s="6" t="s">
        <v>1530</v>
      </c>
      <c r="B57" s="77">
        <v>8863160</v>
      </c>
      <c r="C57" s="6" t="s">
        <v>190</v>
      </c>
      <c r="D57" s="101" t="s">
        <v>4753</v>
      </c>
      <c r="E57" s="6" t="s">
        <v>1531</v>
      </c>
      <c r="F57" s="6" t="s">
        <v>1532</v>
      </c>
      <c r="G57" s="6"/>
      <c r="H57" s="6" t="s">
        <v>1533</v>
      </c>
      <c r="I57" s="6" t="s">
        <v>250</v>
      </c>
      <c r="J57" s="25" t="s">
        <v>1534</v>
      </c>
      <c r="K57" s="6" t="s">
        <v>196</v>
      </c>
      <c r="L57" s="31">
        <v>45839</v>
      </c>
      <c r="M57" s="31">
        <v>46204</v>
      </c>
      <c r="N57" s="31">
        <v>45986</v>
      </c>
      <c r="Q57" s="27">
        <v>1</v>
      </c>
      <c r="R57" s="6" t="s">
        <v>1532</v>
      </c>
      <c r="T57" s="6" t="s">
        <v>1533</v>
      </c>
      <c r="U57" s="6" t="s">
        <v>250</v>
      </c>
      <c r="V57" s="6" t="s">
        <v>1534</v>
      </c>
      <c r="W57" s="6">
        <v>2008</v>
      </c>
      <c r="Y57" s="6" t="s">
        <v>197</v>
      </c>
      <c r="AB57" s="16">
        <v>16098623</v>
      </c>
      <c r="AC57" s="27">
        <v>5314</v>
      </c>
      <c r="AD57" s="27">
        <v>5399</v>
      </c>
      <c r="AE57" s="16">
        <v>12446305</v>
      </c>
      <c r="AF57" s="16">
        <v>5000</v>
      </c>
      <c r="AG57" s="16">
        <v>23462</v>
      </c>
      <c r="AH57" s="16">
        <v>0</v>
      </c>
      <c r="AI57" s="16">
        <v>5000</v>
      </c>
      <c r="AJ57" s="16">
        <v>0</v>
      </c>
      <c r="AM57" s="16">
        <v>3074471</v>
      </c>
      <c r="AN57" s="16">
        <v>5796</v>
      </c>
      <c r="AO57" s="26">
        <v>12</v>
      </c>
      <c r="AP57" s="16">
        <v>492318</v>
      </c>
      <c r="AQ57" s="56">
        <v>5000</v>
      </c>
      <c r="AR57" s="16">
        <v>928</v>
      </c>
      <c r="AS57" s="16">
        <v>6694928</v>
      </c>
      <c r="AT57" s="56">
        <v>5000</v>
      </c>
      <c r="AU57" s="16">
        <v>12620</v>
      </c>
      <c r="AV57" s="16">
        <v>300000</v>
      </c>
      <c r="AW57" s="16">
        <v>2184588</v>
      </c>
      <c r="AY57" s="16">
        <v>4118</v>
      </c>
      <c r="AZ57" s="129">
        <v>5000</v>
      </c>
      <c r="BA57" s="16">
        <v>20000000</v>
      </c>
      <c r="BB57" s="57" t="s">
        <v>198</v>
      </c>
      <c r="BC57" s="16">
        <v>100000</v>
      </c>
      <c r="BE57" s="16">
        <v>20000000</v>
      </c>
      <c r="BF57" s="16">
        <v>50000</v>
      </c>
      <c r="CG57" s="16">
        <v>250000</v>
      </c>
      <c r="CJ57" s="16">
        <v>2500000</v>
      </c>
      <c r="CL57" s="16">
        <v>100000</v>
      </c>
      <c r="CU57" s="16">
        <v>23462</v>
      </c>
      <c r="CV57" s="16">
        <v>5000000</v>
      </c>
      <c r="CW57" s="16">
        <v>2500</v>
      </c>
      <c r="DT57" s="95">
        <v>8219</v>
      </c>
      <c r="DU57">
        <v>175</v>
      </c>
      <c r="EJ57" s="16">
        <v>250000</v>
      </c>
      <c r="EK57" s="16">
        <v>2500</v>
      </c>
      <c r="EL57" s="95">
        <v>264</v>
      </c>
      <c r="FL57" s="95">
        <f t="shared" si="6"/>
        <v>31945</v>
      </c>
      <c r="FP57" s="16">
        <v>20000000</v>
      </c>
      <c r="FQ57" s="16">
        <v>10000</v>
      </c>
      <c r="FR57" s="16">
        <v>2182</v>
      </c>
      <c r="FZ57" t="s">
        <v>199</v>
      </c>
      <c r="GA57" t="s">
        <v>3217</v>
      </c>
      <c r="GB57" s="31">
        <v>45839</v>
      </c>
      <c r="GC57" s="31">
        <v>46204</v>
      </c>
      <c r="GG57" s="16">
        <v>34347</v>
      </c>
      <c r="GH57" s="26" t="s">
        <v>200</v>
      </c>
      <c r="GK57" t="s">
        <v>201</v>
      </c>
      <c r="GM57" t="s">
        <v>1535</v>
      </c>
      <c r="GN57" s="24">
        <f t="shared" si="19"/>
        <v>31945</v>
      </c>
      <c r="GO57" s="76" t="s">
        <v>1530</v>
      </c>
      <c r="GP57" s="77">
        <v>8863160</v>
      </c>
      <c r="GQ57" s="76" t="s">
        <v>190</v>
      </c>
      <c r="GR57" s="78">
        <v>233</v>
      </c>
      <c r="GS57" s="79" t="s">
        <v>3435</v>
      </c>
      <c r="GT57" t="str">
        <f t="shared" si="20"/>
        <v>OK</v>
      </c>
      <c r="GU57" t="str">
        <f t="shared" si="21"/>
        <v>ERROR</v>
      </c>
      <c r="GV57" s="101" t="s">
        <v>4753</v>
      </c>
      <c r="GW57" s="77" t="s">
        <v>4754</v>
      </c>
      <c r="GX57" s="77" t="s">
        <v>4755</v>
      </c>
      <c r="GY57" s="101" t="s">
        <v>1530</v>
      </c>
      <c r="GZ57" t="str">
        <f t="shared" si="22"/>
        <v>OK</v>
      </c>
      <c r="HA57" t="str">
        <f t="shared" si="23"/>
        <v>ERROR</v>
      </c>
      <c r="HD57" s="76" t="s">
        <v>1530</v>
      </c>
      <c r="HE57" s="77">
        <v>8863160</v>
      </c>
      <c r="HF57" s="76" t="s">
        <v>190</v>
      </c>
      <c r="HG57" s="78">
        <v>233</v>
      </c>
      <c r="HH57" s="126">
        <v>5000</v>
      </c>
      <c r="HI57" t="str">
        <f t="shared" si="24"/>
        <v>OK</v>
      </c>
    </row>
    <row r="58" spans="1:217" ht="15" customHeight="1">
      <c r="A58" s="6" t="s">
        <v>1550</v>
      </c>
      <c r="B58" s="77">
        <v>8863164</v>
      </c>
      <c r="C58" s="6" t="s">
        <v>190</v>
      </c>
      <c r="D58" s="101" t="s">
        <v>4763</v>
      </c>
      <c r="E58" s="6" t="s">
        <v>1551</v>
      </c>
      <c r="F58" s="6" t="s">
        <v>1552</v>
      </c>
      <c r="G58" s="6"/>
      <c r="H58" s="6" t="s">
        <v>1553</v>
      </c>
      <c r="I58" s="6" t="s">
        <v>194</v>
      </c>
      <c r="J58" s="25" t="s">
        <v>1554</v>
      </c>
      <c r="K58" s="6" t="s">
        <v>196</v>
      </c>
      <c r="L58" s="31">
        <v>45839</v>
      </c>
      <c r="M58" s="31">
        <v>46204</v>
      </c>
      <c r="N58" s="31">
        <v>45986</v>
      </c>
      <c r="Q58" s="27">
        <v>1</v>
      </c>
      <c r="R58" s="6" t="s">
        <v>1552</v>
      </c>
      <c r="T58" s="6" t="s">
        <v>1553</v>
      </c>
      <c r="U58" s="6" t="s">
        <v>194</v>
      </c>
      <c r="V58" s="6" t="s">
        <v>1554</v>
      </c>
      <c r="W58" s="6">
        <v>2007</v>
      </c>
      <c r="Y58" s="6" t="s">
        <v>197</v>
      </c>
      <c r="AB58" s="16">
        <v>24185922</v>
      </c>
      <c r="AC58" s="27">
        <v>5314</v>
      </c>
      <c r="AD58" s="27">
        <v>5399</v>
      </c>
      <c r="AE58" s="16">
        <v>24063196</v>
      </c>
      <c r="AF58" s="16">
        <v>5000</v>
      </c>
      <c r="AG58" s="16">
        <v>45260</v>
      </c>
      <c r="AH58" s="16">
        <v>0</v>
      </c>
      <c r="AI58" s="16">
        <v>5000</v>
      </c>
      <c r="AJ58" s="16">
        <v>0</v>
      </c>
      <c r="AM58" s="16">
        <v>4550830</v>
      </c>
      <c r="AN58" s="16">
        <v>8560</v>
      </c>
      <c r="AO58" s="26">
        <v>12</v>
      </c>
      <c r="AP58" s="16">
        <v>1576964</v>
      </c>
      <c r="AQ58" s="56">
        <v>5000</v>
      </c>
      <c r="AR58" s="16">
        <v>2966</v>
      </c>
      <c r="AS58" s="16">
        <v>11776044</v>
      </c>
      <c r="AT58" s="56">
        <v>5000</v>
      </c>
      <c r="AU58" s="16">
        <v>22149</v>
      </c>
      <c r="AV58" s="16">
        <v>5000000</v>
      </c>
      <c r="AW58" s="16">
        <v>6159358</v>
      </c>
      <c r="AY58" s="16">
        <v>11585</v>
      </c>
      <c r="AZ58" s="129">
        <v>5000</v>
      </c>
      <c r="BA58" s="16">
        <v>40000000</v>
      </c>
      <c r="BB58" s="57">
        <v>0.03</v>
      </c>
      <c r="BC58" s="16">
        <v>100000</v>
      </c>
      <c r="BE58" s="16">
        <v>40000000</v>
      </c>
      <c r="BF58" s="16">
        <v>50000</v>
      </c>
      <c r="CG58" s="16">
        <v>250000</v>
      </c>
      <c r="CJ58" s="16">
        <v>2500000</v>
      </c>
      <c r="CL58" s="16">
        <v>100000</v>
      </c>
      <c r="CU58" s="16">
        <v>45260</v>
      </c>
      <c r="CV58" s="16">
        <v>5000000</v>
      </c>
      <c r="CW58" s="16">
        <v>2500</v>
      </c>
      <c r="DT58" s="95">
        <v>12436</v>
      </c>
      <c r="DU58">
        <v>175</v>
      </c>
      <c r="EJ58" s="16">
        <v>250000</v>
      </c>
      <c r="EK58" s="16">
        <v>2500</v>
      </c>
      <c r="EL58" s="95">
        <v>264</v>
      </c>
      <c r="FL58" s="95">
        <f t="shared" si="6"/>
        <v>57960</v>
      </c>
      <c r="FP58" s="16">
        <v>20000000</v>
      </c>
      <c r="FQ58" s="16">
        <v>10000</v>
      </c>
      <c r="FR58" s="16">
        <v>2182</v>
      </c>
      <c r="FZ58" t="s">
        <v>199</v>
      </c>
      <c r="GA58" t="s">
        <v>3217</v>
      </c>
      <c r="GB58" s="31">
        <v>45839</v>
      </c>
      <c r="GC58" s="31">
        <v>46204</v>
      </c>
      <c r="GG58" s="16">
        <v>60362</v>
      </c>
      <c r="GH58" s="26" t="s">
        <v>200</v>
      </c>
      <c r="GK58" t="s">
        <v>201</v>
      </c>
      <c r="GM58" t="s">
        <v>1555</v>
      </c>
      <c r="GN58" s="24">
        <f t="shared" si="19"/>
        <v>57960</v>
      </c>
      <c r="GO58" s="76" t="s">
        <v>1550</v>
      </c>
      <c r="GP58" s="77">
        <v>8863164</v>
      </c>
      <c r="GQ58" s="76" t="s">
        <v>190</v>
      </c>
      <c r="GR58" s="78">
        <v>237</v>
      </c>
      <c r="GS58" s="79" t="s">
        <v>3439</v>
      </c>
      <c r="GT58" t="str">
        <f t="shared" si="20"/>
        <v>OK</v>
      </c>
      <c r="GU58" t="str">
        <f t="shared" si="21"/>
        <v>ERROR</v>
      </c>
      <c r="GV58" s="101" t="s">
        <v>4763</v>
      </c>
      <c r="GW58" s="77" t="s">
        <v>4764</v>
      </c>
      <c r="GX58" s="77" t="s">
        <v>4765</v>
      </c>
      <c r="GY58" s="101" t="s">
        <v>1550</v>
      </c>
      <c r="GZ58" t="str">
        <f t="shared" si="22"/>
        <v>OK</v>
      </c>
      <c r="HA58" t="str">
        <f t="shared" si="23"/>
        <v>ERROR</v>
      </c>
      <c r="HD58" s="76" t="s">
        <v>1550</v>
      </c>
      <c r="HE58" s="77">
        <v>8863164</v>
      </c>
      <c r="HF58" s="76" t="s">
        <v>190</v>
      </c>
      <c r="HG58" s="78">
        <v>237</v>
      </c>
      <c r="HH58" s="126">
        <v>5000</v>
      </c>
      <c r="HI58" t="str">
        <f t="shared" si="24"/>
        <v>OK</v>
      </c>
    </row>
    <row r="59" spans="1:217" ht="15" customHeight="1">
      <c r="A59" s="6" t="s">
        <v>1596</v>
      </c>
      <c r="B59" s="77">
        <v>8863173</v>
      </c>
      <c r="C59" s="6" t="s">
        <v>190</v>
      </c>
      <c r="D59" s="101" t="s">
        <v>4785</v>
      </c>
      <c r="E59" s="6" t="s">
        <v>1597</v>
      </c>
      <c r="F59" s="6" t="s">
        <v>1598</v>
      </c>
      <c r="G59" s="6"/>
      <c r="H59" s="6" t="s">
        <v>1473</v>
      </c>
      <c r="I59" s="6" t="s">
        <v>1337</v>
      </c>
      <c r="J59" s="25" t="s">
        <v>1599</v>
      </c>
      <c r="K59" s="6" t="s">
        <v>196</v>
      </c>
      <c r="L59" s="31">
        <v>45839</v>
      </c>
      <c r="M59" s="31">
        <v>46204</v>
      </c>
      <c r="N59" s="31">
        <v>45881</v>
      </c>
      <c r="Q59" s="27">
        <v>1</v>
      </c>
      <c r="R59" s="6" t="s">
        <v>1598</v>
      </c>
      <c r="T59" s="6" t="s">
        <v>1473</v>
      </c>
      <c r="U59" s="6" t="s">
        <v>1337</v>
      </c>
      <c r="V59" s="6" t="s">
        <v>1599</v>
      </c>
      <c r="W59" s="6">
        <v>2001</v>
      </c>
      <c r="Y59" s="6" t="s">
        <v>197</v>
      </c>
      <c r="AB59" s="16">
        <v>45809338</v>
      </c>
      <c r="AC59" s="27">
        <v>5314</v>
      </c>
      <c r="AD59" s="27">
        <v>5399</v>
      </c>
      <c r="AE59" s="16">
        <v>31640400</v>
      </c>
      <c r="AF59" s="16">
        <v>2500</v>
      </c>
      <c r="AG59" s="16">
        <v>59992</v>
      </c>
      <c r="AH59" s="16">
        <v>0</v>
      </c>
      <c r="AI59" s="16">
        <v>2500</v>
      </c>
      <c r="AJ59" s="16">
        <v>0</v>
      </c>
      <c r="AM59" s="16">
        <v>8667266</v>
      </c>
      <c r="AN59" s="16">
        <v>16434</v>
      </c>
      <c r="AO59" s="26">
        <v>12</v>
      </c>
      <c r="AP59" s="16">
        <v>981128</v>
      </c>
      <c r="AQ59" s="56">
        <v>2500</v>
      </c>
      <c r="AR59" s="16">
        <v>1860</v>
      </c>
      <c r="AS59" s="16">
        <v>16252067</v>
      </c>
      <c r="AT59" s="56">
        <v>2500</v>
      </c>
      <c r="AU59" s="16">
        <v>30815</v>
      </c>
      <c r="AV59" s="16">
        <v>4000000</v>
      </c>
      <c r="AW59" s="16">
        <v>5739939</v>
      </c>
      <c r="AY59" s="16">
        <v>10883</v>
      </c>
      <c r="AZ59" s="129">
        <v>5000</v>
      </c>
      <c r="BA59" s="16">
        <v>50000000</v>
      </c>
      <c r="BB59" s="57">
        <v>0.03</v>
      </c>
      <c r="BC59" s="16">
        <v>100000</v>
      </c>
      <c r="BE59" s="16">
        <v>50000000</v>
      </c>
      <c r="BF59" s="16">
        <v>50000</v>
      </c>
      <c r="CG59" s="16">
        <v>250000</v>
      </c>
      <c r="CJ59" s="16">
        <v>2500000</v>
      </c>
      <c r="CL59" s="16">
        <v>100000</v>
      </c>
      <c r="CU59" s="16">
        <v>59993</v>
      </c>
      <c r="CV59" s="16">
        <v>5000000</v>
      </c>
      <c r="CW59" s="16">
        <v>2500</v>
      </c>
      <c r="DT59" s="95">
        <v>23710</v>
      </c>
      <c r="DU59">
        <v>175</v>
      </c>
      <c r="EJ59" s="16">
        <v>250000</v>
      </c>
      <c r="EK59" s="16">
        <v>2500</v>
      </c>
      <c r="EL59" s="95">
        <v>264</v>
      </c>
      <c r="FL59" s="95">
        <f t="shared" si="6"/>
        <v>83967</v>
      </c>
      <c r="FP59" s="16">
        <v>20000000</v>
      </c>
      <c r="FQ59" s="16">
        <v>10000</v>
      </c>
      <c r="FR59" s="16">
        <v>2182</v>
      </c>
      <c r="FZ59" t="s">
        <v>199</v>
      </c>
      <c r="GA59" t="s">
        <v>3217</v>
      </c>
      <c r="GB59" s="31">
        <v>45839</v>
      </c>
      <c r="GC59" s="31">
        <v>46204</v>
      </c>
      <c r="GG59" s="16">
        <v>86370</v>
      </c>
      <c r="GH59" s="26" t="s">
        <v>200</v>
      </c>
      <c r="GK59" t="s">
        <v>201</v>
      </c>
      <c r="GM59" t="s">
        <v>1600</v>
      </c>
      <c r="GN59" s="24">
        <f t="shared" si="19"/>
        <v>83967</v>
      </c>
      <c r="GO59" s="76" t="s">
        <v>1596</v>
      </c>
      <c r="GP59" s="77">
        <v>8863173</v>
      </c>
      <c r="GQ59" s="76" t="s">
        <v>190</v>
      </c>
      <c r="GR59" s="78">
        <v>248</v>
      </c>
      <c r="GS59" s="79" t="s">
        <v>3446</v>
      </c>
      <c r="GT59" t="str">
        <f t="shared" si="20"/>
        <v>OK</v>
      </c>
      <c r="GU59" t="str">
        <f t="shared" si="21"/>
        <v>ERROR</v>
      </c>
      <c r="GV59" s="101" t="s">
        <v>4785</v>
      </c>
      <c r="GW59" s="77" t="s">
        <v>4786</v>
      </c>
      <c r="GX59" s="77" t="s">
        <v>4787</v>
      </c>
      <c r="GY59" s="101" t="s">
        <v>1596</v>
      </c>
      <c r="GZ59" t="str">
        <f t="shared" si="22"/>
        <v>OK</v>
      </c>
      <c r="HA59" t="str">
        <f t="shared" si="23"/>
        <v>ERROR</v>
      </c>
      <c r="HD59" s="76" t="s">
        <v>1596</v>
      </c>
      <c r="HE59" s="77">
        <v>8863173</v>
      </c>
      <c r="HF59" s="76" t="s">
        <v>190</v>
      </c>
      <c r="HG59" s="78">
        <v>248</v>
      </c>
      <c r="HH59" s="126">
        <v>5000</v>
      </c>
      <c r="HI59" t="str">
        <f t="shared" si="24"/>
        <v>OK</v>
      </c>
    </row>
    <row r="60" spans="1:217" ht="15" customHeight="1">
      <c r="A60" s="6" t="s">
        <v>1601</v>
      </c>
      <c r="B60" s="77">
        <v>8863174</v>
      </c>
      <c r="C60" s="6" t="s">
        <v>190</v>
      </c>
      <c r="D60" s="101" t="s">
        <v>4788</v>
      </c>
      <c r="E60" s="6" t="s">
        <v>1602</v>
      </c>
      <c r="F60" s="6" t="s">
        <v>1603</v>
      </c>
      <c r="G60" s="6"/>
      <c r="H60" s="6" t="s">
        <v>1604</v>
      </c>
      <c r="I60" s="6" t="s">
        <v>265</v>
      </c>
      <c r="J60" s="25" t="s">
        <v>1605</v>
      </c>
      <c r="K60" s="6" t="s">
        <v>196</v>
      </c>
      <c r="L60" s="31">
        <v>45839</v>
      </c>
      <c r="M60" s="31">
        <v>46204</v>
      </c>
      <c r="N60" s="31">
        <v>45881</v>
      </c>
      <c r="Q60" s="27">
        <v>1</v>
      </c>
      <c r="R60" s="6" t="s">
        <v>1603</v>
      </c>
      <c r="T60" s="6" t="s">
        <v>1604</v>
      </c>
      <c r="U60" s="6" t="s">
        <v>265</v>
      </c>
      <c r="V60" s="6" t="s">
        <v>1605</v>
      </c>
      <c r="W60" s="6">
        <v>2016</v>
      </c>
      <c r="Y60" s="6" t="s">
        <v>197</v>
      </c>
      <c r="AB60" s="16">
        <v>26346654</v>
      </c>
      <c r="AC60" s="27">
        <v>5314</v>
      </c>
      <c r="AD60" s="27">
        <v>5399</v>
      </c>
      <c r="AE60" s="16">
        <v>21165702</v>
      </c>
      <c r="AF60" s="16">
        <v>5000</v>
      </c>
      <c r="AG60" s="16">
        <v>40477</v>
      </c>
      <c r="AH60" s="16">
        <v>0</v>
      </c>
      <c r="AI60" s="16">
        <v>5000</v>
      </c>
      <c r="AJ60" s="16">
        <v>0</v>
      </c>
      <c r="AM60" s="16">
        <v>4876145</v>
      </c>
      <c r="AN60" s="16">
        <v>9325</v>
      </c>
      <c r="AO60" s="26">
        <v>12</v>
      </c>
      <c r="AP60" s="16">
        <v>1120016</v>
      </c>
      <c r="AQ60" s="56">
        <v>5000</v>
      </c>
      <c r="AR60" s="16">
        <v>2142</v>
      </c>
      <c r="AS60" s="16">
        <v>10192276</v>
      </c>
      <c r="AT60" s="56">
        <v>5000</v>
      </c>
      <c r="AU60" s="16">
        <v>19492</v>
      </c>
      <c r="AV60" s="16">
        <v>0</v>
      </c>
      <c r="AW60" s="16">
        <v>4977265</v>
      </c>
      <c r="AY60" s="16">
        <v>9518</v>
      </c>
      <c r="AZ60" s="129">
        <v>5000</v>
      </c>
      <c r="BA60" s="16">
        <v>35000000</v>
      </c>
      <c r="BB60" s="57">
        <v>0.03</v>
      </c>
      <c r="BC60" s="16">
        <v>100000</v>
      </c>
      <c r="BE60" s="16">
        <v>35000000</v>
      </c>
      <c r="BF60" s="16">
        <v>50000</v>
      </c>
      <c r="CG60" s="16">
        <v>250000</v>
      </c>
      <c r="CJ60" s="16">
        <v>2500000</v>
      </c>
      <c r="CL60" s="16">
        <v>100000</v>
      </c>
      <c r="CU60" s="16">
        <v>40477</v>
      </c>
      <c r="CV60" s="16">
        <v>5000000</v>
      </c>
      <c r="CW60" s="16">
        <v>2500</v>
      </c>
      <c r="DT60" s="95">
        <v>13562</v>
      </c>
      <c r="DU60">
        <v>175</v>
      </c>
      <c r="EJ60" s="16">
        <v>250000</v>
      </c>
      <c r="EK60" s="16">
        <v>2500</v>
      </c>
      <c r="EL60" s="95">
        <v>264</v>
      </c>
      <c r="FL60" s="95">
        <f t="shared" si="6"/>
        <v>54303</v>
      </c>
      <c r="FP60" s="16">
        <v>20000000</v>
      </c>
      <c r="FQ60" s="16">
        <v>10000</v>
      </c>
      <c r="FR60" s="16">
        <v>2182</v>
      </c>
      <c r="FZ60" t="s">
        <v>199</v>
      </c>
      <c r="GA60" t="s">
        <v>3217</v>
      </c>
      <c r="GB60" s="31">
        <v>45839</v>
      </c>
      <c r="GC60" s="31">
        <v>46204</v>
      </c>
      <c r="GG60" s="16">
        <v>56706</v>
      </c>
      <c r="GH60" s="26" t="s">
        <v>200</v>
      </c>
      <c r="GK60" t="s">
        <v>201</v>
      </c>
      <c r="GM60" t="s">
        <v>1606</v>
      </c>
      <c r="GN60" s="24">
        <f t="shared" si="19"/>
        <v>54303</v>
      </c>
      <c r="GO60" s="76" t="s">
        <v>1601</v>
      </c>
      <c r="GP60" s="77">
        <v>8863174</v>
      </c>
      <c r="GQ60" s="76" t="s">
        <v>190</v>
      </c>
      <c r="GR60" s="78">
        <v>249</v>
      </c>
      <c r="GS60" s="79" t="s">
        <v>3447</v>
      </c>
      <c r="GT60" t="str">
        <f t="shared" si="20"/>
        <v>OK</v>
      </c>
      <c r="GU60" t="str">
        <f t="shared" si="21"/>
        <v>ERROR</v>
      </c>
      <c r="GV60" s="101" t="s">
        <v>4788</v>
      </c>
      <c r="GW60" s="77" t="s">
        <v>3045</v>
      </c>
      <c r="GX60" s="77" t="s">
        <v>4789</v>
      </c>
      <c r="GY60" s="101" t="s">
        <v>1601</v>
      </c>
      <c r="GZ60" t="str">
        <f t="shared" si="22"/>
        <v>OK</v>
      </c>
      <c r="HA60" t="str">
        <f t="shared" si="23"/>
        <v>ERROR</v>
      </c>
      <c r="HD60" s="76" t="s">
        <v>1601</v>
      </c>
      <c r="HE60" s="77">
        <v>8863174</v>
      </c>
      <c r="HF60" s="76" t="s">
        <v>190</v>
      </c>
      <c r="HG60" s="78">
        <v>249</v>
      </c>
      <c r="HH60" s="126">
        <v>5000</v>
      </c>
      <c r="HI60" t="str">
        <f t="shared" si="24"/>
        <v>OK</v>
      </c>
    </row>
    <row r="61" spans="1:217" ht="15" customHeight="1">
      <c r="A61" s="6" t="s">
        <v>1637</v>
      </c>
      <c r="B61" s="77">
        <v>8863180</v>
      </c>
      <c r="C61" s="6" t="s">
        <v>190</v>
      </c>
      <c r="D61" s="101" t="s">
        <v>4803</v>
      </c>
      <c r="E61" s="6" t="s">
        <v>1638</v>
      </c>
      <c r="F61" s="6" t="s">
        <v>1639</v>
      </c>
      <c r="G61" s="6"/>
      <c r="H61" s="6" t="s">
        <v>1640</v>
      </c>
      <c r="I61" s="6" t="s">
        <v>250</v>
      </c>
      <c r="J61" s="25" t="s">
        <v>1641</v>
      </c>
      <c r="K61" s="6" t="s">
        <v>196</v>
      </c>
      <c r="L61" s="31">
        <v>45839</v>
      </c>
      <c r="M61" s="31">
        <v>46204</v>
      </c>
      <c r="N61" s="31">
        <v>45986</v>
      </c>
      <c r="Q61" s="27">
        <v>1</v>
      </c>
      <c r="R61" s="6" t="s">
        <v>1639</v>
      </c>
      <c r="T61" s="6" t="s">
        <v>1640</v>
      </c>
      <c r="U61" s="6" t="s">
        <v>250</v>
      </c>
      <c r="V61" s="6" t="s">
        <v>1641</v>
      </c>
      <c r="W61" s="6">
        <v>2007</v>
      </c>
      <c r="Y61" s="6" t="s">
        <v>197</v>
      </c>
      <c r="AB61" s="16">
        <v>18414399</v>
      </c>
      <c r="AC61" s="27">
        <v>5314</v>
      </c>
      <c r="AD61" s="27">
        <v>5399</v>
      </c>
      <c r="AE61" s="16">
        <v>17333969</v>
      </c>
      <c r="AF61" s="16">
        <v>5000</v>
      </c>
      <c r="AG61" s="16">
        <v>32758</v>
      </c>
      <c r="AH61" s="16">
        <v>0</v>
      </c>
      <c r="AI61" s="16">
        <v>5000</v>
      </c>
      <c r="AJ61" s="16">
        <v>0</v>
      </c>
      <c r="AM61" s="16">
        <v>3500552</v>
      </c>
      <c r="AN61" s="16">
        <v>6615</v>
      </c>
      <c r="AO61" s="26">
        <v>12</v>
      </c>
      <c r="AP61" s="16">
        <v>966628</v>
      </c>
      <c r="AQ61" s="56">
        <v>5000</v>
      </c>
      <c r="AR61" s="16">
        <v>1827</v>
      </c>
      <c r="AS61" s="16">
        <v>8983948</v>
      </c>
      <c r="AT61" s="56">
        <v>5000</v>
      </c>
      <c r="AU61" s="16">
        <v>16978</v>
      </c>
      <c r="AV61" s="16">
        <v>50000</v>
      </c>
      <c r="AW61" s="16">
        <v>3882841</v>
      </c>
      <c r="AY61" s="16">
        <v>7338</v>
      </c>
      <c r="AZ61" s="129">
        <v>5000</v>
      </c>
      <c r="BA61" s="16">
        <v>30000000</v>
      </c>
      <c r="BB61" s="57" t="s">
        <v>198</v>
      </c>
      <c r="BC61" s="16">
        <v>100000</v>
      </c>
      <c r="BE61" s="16">
        <v>30000000</v>
      </c>
      <c r="BF61" s="16">
        <v>100000</v>
      </c>
      <c r="CG61" s="16">
        <v>250000</v>
      </c>
      <c r="CJ61" s="16">
        <v>2500000</v>
      </c>
      <c r="CL61" s="16">
        <v>100000</v>
      </c>
      <c r="CU61" s="16">
        <v>32758</v>
      </c>
      <c r="CV61" s="16">
        <v>5000000</v>
      </c>
      <c r="CW61" s="16">
        <v>2500</v>
      </c>
      <c r="DT61" s="95">
        <v>9426</v>
      </c>
      <c r="DU61">
        <v>175</v>
      </c>
      <c r="EJ61" s="16">
        <v>250000</v>
      </c>
      <c r="EK61" s="16">
        <v>2500</v>
      </c>
      <c r="EL61" s="95">
        <v>264</v>
      </c>
      <c r="FL61" s="95">
        <f t="shared" si="6"/>
        <v>42448</v>
      </c>
      <c r="FP61" s="16">
        <v>20000000</v>
      </c>
      <c r="FQ61" s="16">
        <v>10000</v>
      </c>
      <c r="FR61" s="16">
        <v>2182</v>
      </c>
      <c r="FZ61" t="s">
        <v>199</v>
      </c>
      <c r="GA61" t="s">
        <v>3217</v>
      </c>
      <c r="GB61" s="31">
        <v>45839</v>
      </c>
      <c r="GC61" s="31">
        <v>46204</v>
      </c>
      <c r="GG61" s="16">
        <v>44851</v>
      </c>
      <c r="GH61" s="26" t="s">
        <v>200</v>
      </c>
      <c r="GK61" t="s">
        <v>201</v>
      </c>
      <c r="GM61" t="s">
        <v>1642</v>
      </c>
      <c r="GN61" s="24">
        <f t="shared" si="19"/>
        <v>42448</v>
      </c>
      <c r="GO61" s="76" t="s">
        <v>1637</v>
      </c>
      <c r="GP61" s="77">
        <v>8863180</v>
      </c>
      <c r="GQ61" s="76" t="s">
        <v>190</v>
      </c>
      <c r="GR61" s="78">
        <v>257</v>
      </c>
      <c r="GS61" s="79" t="s">
        <v>3453</v>
      </c>
      <c r="GT61" t="str">
        <f t="shared" si="20"/>
        <v>OK</v>
      </c>
      <c r="GU61" t="str">
        <f t="shared" si="21"/>
        <v>ERROR</v>
      </c>
      <c r="GV61" s="101" t="s">
        <v>4803</v>
      </c>
      <c r="GW61" s="77" t="s">
        <v>1106</v>
      </c>
      <c r="GX61" s="77" t="s">
        <v>4804</v>
      </c>
      <c r="GY61" s="101" t="s">
        <v>1637</v>
      </c>
      <c r="GZ61" t="str">
        <f t="shared" si="22"/>
        <v>OK</v>
      </c>
      <c r="HA61" t="str">
        <f t="shared" si="23"/>
        <v>ERROR</v>
      </c>
      <c r="HD61" s="76" t="s">
        <v>1637</v>
      </c>
      <c r="HE61" s="77">
        <v>8863180</v>
      </c>
      <c r="HF61" s="76" t="s">
        <v>190</v>
      </c>
      <c r="HG61" s="78">
        <v>257</v>
      </c>
      <c r="HH61" s="126">
        <v>5000</v>
      </c>
      <c r="HI61" t="str">
        <f t="shared" si="24"/>
        <v>OK</v>
      </c>
    </row>
    <row r="62" spans="1:217" ht="15" customHeight="1">
      <c r="A62" s="6" t="s">
        <v>1649</v>
      </c>
      <c r="B62" s="77">
        <v>8863182</v>
      </c>
      <c r="C62" s="6" t="s">
        <v>190</v>
      </c>
      <c r="D62" s="101" t="s">
        <v>4808</v>
      </c>
      <c r="E62" s="6" t="s">
        <v>1650</v>
      </c>
      <c r="F62" s="6" t="s">
        <v>1651</v>
      </c>
      <c r="G62" s="6"/>
      <c r="H62" s="6" t="s">
        <v>1652</v>
      </c>
      <c r="I62" s="6" t="s">
        <v>1037</v>
      </c>
      <c r="J62" s="25" t="s">
        <v>1653</v>
      </c>
      <c r="K62" s="6" t="s">
        <v>196</v>
      </c>
      <c r="L62" s="31">
        <v>45839</v>
      </c>
      <c r="M62" s="31">
        <v>46204</v>
      </c>
      <c r="N62" s="31">
        <v>45881</v>
      </c>
      <c r="Q62" s="27">
        <v>1</v>
      </c>
      <c r="R62" s="6" t="s">
        <v>1654</v>
      </c>
      <c r="T62" s="6" t="s">
        <v>1655</v>
      </c>
      <c r="U62" s="6" t="s">
        <v>1037</v>
      </c>
      <c r="V62" s="6" t="s">
        <v>1656</v>
      </c>
      <c r="W62" s="6">
        <v>2007</v>
      </c>
      <c r="Y62" s="6" t="s">
        <v>197</v>
      </c>
      <c r="AB62" s="16">
        <v>18470624</v>
      </c>
      <c r="AC62" s="27">
        <v>5314</v>
      </c>
      <c r="AD62" s="27">
        <v>5399</v>
      </c>
      <c r="AE62" s="16">
        <v>15014143</v>
      </c>
      <c r="AF62" s="16">
        <v>7500</v>
      </c>
      <c r="AG62" s="16">
        <v>28352</v>
      </c>
      <c r="AH62" s="16">
        <v>0</v>
      </c>
      <c r="AI62" s="16">
        <v>7500</v>
      </c>
      <c r="AJ62" s="16">
        <v>0</v>
      </c>
      <c r="AM62" s="16">
        <v>3468329</v>
      </c>
      <c r="AN62" s="16">
        <v>6549</v>
      </c>
      <c r="AO62" s="26">
        <v>12</v>
      </c>
      <c r="AP62" s="16">
        <v>864646</v>
      </c>
      <c r="AQ62" s="56">
        <v>7500</v>
      </c>
      <c r="AR62" s="16">
        <v>1633</v>
      </c>
      <c r="AS62" s="16">
        <v>7292622</v>
      </c>
      <c r="AT62" s="56">
        <v>7500</v>
      </c>
      <c r="AU62" s="16">
        <v>13771</v>
      </c>
      <c r="AV62" s="16">
        <v>1500000</v>
      </c>
      <c r="AW62" s="16">
        <v>3388546</v>
      </c>
      <c r="AY62" s="16">
        <v>6399</v>
      </c>
      <c r="AZ62" s="129">
        <v>5000</v>
      </c>
      <c r="BA62" s="16">
        <v>30000000</v>
      </c>
      <c r="BB62" s="57">
        <v>0.03</v>
      </c>
      <c r="BC62" s="16">
        <v>100000</v>
      </c>
      <c r="BE62" s="16">
        <v>30000000</v>
      </c>
      <c r="BF62" s="16">
        <v>50000</v>
      </c>
      <c r="CG62" s="16">
        <v>250000</v>
      </c>
      <c r="CJ62" s="16">
        <v>2500000</v>
      </c>
      <c r="CL62" s="16">
        <v>100000</v>
      </c>
      <c r="CU62" s="16">
        <v>28351</v>
      </c>
      <c r="CV62" s="16">
        <v>5000000</v>
      </c>
      <c r="CW62" s="16">
        <v>2500</v>
      </c>
      <c r="DT62" s="95">
        <v>9456</v>
      </c>
      <c r="DU62">
        <v>175</v>
      </c>
      <c r="EJ62" s="16">
        <v>250000</v>
      </c>
      <c r="EK62" s="16">
        <v>2500</v>
      </c>
      <c r="EL62" s="95">
        <v>264</v>
      </c>
      <c r="FL62" s="95">
        <f t="shared" si="6"/>
        <v>38071</v>
      </c>
      <c r="FP62" s="16">
        <v>20000000</v>
      </c>
      <c r="FQ62" s="16">
        <v>10000</v>
      </c>
      <c r="FR62" s="16">
        <v>2182</v>
      </c>
      <c r="FZ62" t="s">
        <v>199</v>
      </c>
      <c r="GA62" t="s">
        <v>3217</v>
      </c>
      <c r="GB62" s="31">
        <v>45839</v>
      </c>
      <c r="GC62" s="31">
        <v>46204</v>
      </c>
      <c r="GG62" s="16">
        <v>40473</v>
      </c>
      <c r="GH62" s="26" t="s">
        <v>200</v>
      </c>
      <c r="GK62" t="s">
        <v>201</v>
      </c>
      <c r="GM62" t="s">
        <v>1657</v>
      </c>
      <c r="GN62" s="24">
        <f t="shared" si="19"/>
        <v>38071</v>
      </c>
      <c r="GO62" s="76" t="s">
        <v>1649</v>
      </c>
      <c r="GP62" s="77">
        <v>8863182</v>
      </c>
      <c r="GQ62" s="76" t="s">
        <v>190</v>
      </c>
      <c r="GR62" s="78">
        <v>259</v>
      </c>
      <c r="GS62" s="79" t="s">
        <v>3455</v>
      </c>
      <c r="GT62" t="str">
        <f t="shared" si="20"/>
        <v>OK</v>
      </c>
      <c r="GU62" t="str">
        <f t="shared" si="21"/>
        <v>ERROR</v>
      </c>
      <c r="GV62" s="101" t="s">
        <v>4808</v>
      </c>
      <c r="GW62" s="77" t="s">
        <v>4809</v>
      </c>
      <c r="GX62" s="77" t="s">
        <v>4810</v>
      </c>
      <c r="GY62" s="101" t="s">
        <v>1649</v>
      </c>
      <c r="GZ62" t="str">
        <f t="shared" si="22"/>
        <v>OK</v>
      </c>
      <c r="HA62" t="str">
        <f t="shared" si="23"/>
        <v>ERROR</v>
      </c>
      <c r="HD62" s="76" t="s">
        <v>1649</v>
      </c>
      <c r="HE62" s="77">
        <v>8863182</v>
      </c>
      <c r="HF62" s="76" t="s">
        <v>190</v>
      </c>
      <c r="HG62" s="78">
        <v>259</v>
      </c>
      <c r="HH62" s="126">
        <v>5000</v>
      </c>
      <c r="HI62" t="str">
        <f t="shared" si="24"/>
        <v>OK</v>
      </c>
    </row>
    <row r="63" spans="1:217" ht="15" customHeight="1">
      <c r="A63" s="6" t="s">
        <v>1663</v>
      </c>
      <c r="B63" s="77">
        <v>8863184</v>
      </c>
      <c r="C63" s="6" t="s">
        <v>190</v>
      </c>
      <c r="D63" s="101" t="s">
        <v>4813</v>
      </c>
      <c r="E63" s="6" t="s">
        <v>1664</v>
      </c>
      <c r="F63" s="6" t="s">
        <v>1665</v>
      </c>
      <c r="G63" s="6"/>
      <c r="H63" s="6" t="s">
        <v>1666</v>
      </c>
      <c r="I63" s="6" t="s">
        <v>207</v>
      </c>
      <c r="J63" s="25" t="s">
        <v>1667</v>
      </c>
      <c r="K63" s="6" t="s">
        <v>196</v>
      </c>
      <c r="L63" s="31">
        <v>45839</v>
      </c>
      <c r="M63" s="31">
        <v>46204</v>
      </c>
      <c r="N63" s="31">
        <v>45986</v>
      </c>
      <c r="Q63" s="27">
        <v>1</v>
      </c>
      <c r="R63" s="6" t="s">
        <v>1665</v>
      </c>
      <c r="T63" s="6" t="s">
        <v>1666</v>
      </c>
      <c r="U63" s="6" t="s">
        <v>207</v>
      </c>
      <c r="V63" s="6" t="s">
        <v>1667</v>
      </c>
      <c r="W63" s="6">
        <v>2007</v>
      </c>
      <c r="Y63" s="6" t="s">
        <v>197</v>
      </c>
      <c r="AB63" s="16">
        <v>15849314</v>
      </c>
      <c r="AC63" s="27">
        <v>5314</v>
      </c>
      <c r="AD63" s="27">
        <v>5399</v>
      </c>
      <c r="AE63" s="16">
        <v>15140502</v>
      </c>
      <c r="AF63" s="16">
        <v>5000</v>
      </c>
      <c r="AG63" s="16">
        <v>28481</v>
      </c>
      <c r="AH63" s="16">
        <v>0</v>
      </c>
      <c r="AI63" s="16">
        <v>5000</v>
      </c>
      <c r="AJ63" s="16">
        <v>0</v>
      </c>
      <c r="AM63" s="16">
        <v>3035118</v>
      </c>
      <c r="AN63" s="16">
        <v>5709</v>
      </c>
      <c r="AO63" s="26">
        <v>12</v>
      </c>
      <c r="AP63" s="16">
        <v>999483</v>
      </c>
      <c r="AQ63" s="56">
        <v>5000</v>
      </c>
      <c r="AR63" s="16">
        <v>1880</v>
      </c>
      <c r="AS63" s="16">
        <v>7597009</v>
      </c>
      <c r="AT63" s="56">
        <v>5000</v>
      </c>
      <c r="AU63" s="16">
        <v>14291</v>
      </c>
      <c r="AV63" s="16">
        <v>0</v>
      </c>
      <c r="AW63" s="16">
        <v>3508892</v>
      </c>
      <c r="AY63" s="16">
        <v>6601</v>
      </c>
      <c r="AZ63" s="129">
        <v>5000</v>
      </c>
      <c r="BA63" s="16">
        <v>30000000</v>
      </c>
      <c r="BB63" s="57">
        <v>0.03</v>
      </c>
      <c r="BC63" s="16">
        <v>100000</v>
      </c>
      <c r="BE63" s="16">
        <v>30000000</v>
      </c>
      <c r="BF63" s="16">
        <v>100000</v>
      </c>
      <c r="CG63" s="16">
        <v>250000</v>
      </c>
      <c r="CJ63" s="16">
        <v>2500000</v>
      </c>
      <c r="CL63" s="16">
        <v>100000</v>
      </c>
      <c r="CU63" s="16">
        <v>28481</v>
      </c>
      <c r="CV63" s="16">
        <v>5000000</v>
      </c>
      <c r="CW63" s="16">
        <v>2500</v>
      </c>
      <c r="DT63" s="95">
        <v>8089</v>
      </c>
      <c r="DU63">
        <v>175</v>
      </c>
      <c r="EJ63" s="16">
        <v>250000</v>
      </c>
      <c r="EK63" s="16">
        <v>2500</v>
      </c>
      <c r="EL63" s="95">
        <v>264</v>
      </c>
      <c r="FL63" s="95">
        <f t="shared" si="6"/>
        <v>36834</v>
      </c>
      <c r="FP63" s="16">
        <v>20000000</v>
      </c>
      <c r="FQ63" s="16">
        <v>10000</v>
      </c>
      <c r="FR63" s="16">
        <v>2182</v>
      </c>
      <c r="FZ63" t="s">
        <v>199</v>
      </c>
      <c r="GA63" t="s">
        <v>3217</v>
      </c>
      <c r="GB63" s="31">
        <v>45839</v>
      </c>
      <c r="GC63" s="31">
        <v>46204</v>
      </c>
      <c r="GG63" s="16">
        <v>39236</v>
      </c>
      <c r="GH63" s="26" t="s">
        <v>200</v>
      </c>
      <c r="GK63" t="s">
        <v>201</v>
      </c>
      <c r="GM63" t="s">
        <v>1668</v>
      </c>
      <c r="GN63" s="24">
        <f t="shared" si="19"/>
        <v>36834</v>
      </c>
      <c r="GO63" s="76" t="s">
        <v>1663</v>
      </c>
      <c r="GP63" s="77">
        <v>8863184</v>
      </c>
      <c r="GQ63" s="76" t="s">
        <v>190</v>
      </c>
      <c r="GR63" s="78">
        <v>261</v>
      </c>
      <c r="GS63" s="79" t="s">
        <v>3457</v>
      </c>
      <c r="GT63" t="str">
        <f t="shared" si="20"/>
        <v>OK</v>
      </c>
      <c r="GU63" t="str">
        <f t="shared" si="21"/>
        <v>ERROR</v>
      </c>
      <c r="GV63" s="101" t="s">
        <v>4813</v>
      </c>
      <c r="GW63" s="77" t="s">
        <v>4814</v>
      </c>
      <c r="GX63" s="77" t="s">
        <v>4815</v>
      </c>
      <c r="GY63" s="101" t="s">
        <v>1663</v>
      </c>
      <c r="GZ63" t="str">
        <f t="shared" si="22"/>
        <v>OK</v>
      </c>
      <c r="HA63" t="str">
        <f t="shared" si="23"/>
        <v>ERROR</v>
      </c>
      <c r="HD63" s="76" t="s">
        <v>1663</v>
      </c>
      <c r="HE63" s="77">
        <v>8863184</v>
      </c>
      <c r="HF63" s="76" t="s">
        <v>190</v>
      </c>
      <c r="HG63" s="78">
        <v>261</v>
      </c>
      <c r="HH63" s="126">
        <v>5000</v>
      </c>
      <c r="HI63" t="str">
        <f t="shared" si="24"/>
        <v>OK</v>
      </c>
    </row>
    <row r="64" spans="1:217" ht="15" customHeight="1">
      <c r="A64" s="6" t="s">
        <v>1683</v>
      </c>
      <c r="B64" s="77">
        <v>8863188</v>
      </c>
      <c r="C64" s="6" t="s">
        <v>190</v>
      </c>
      <c r="D64" s="101" t="s">
        <v>4823</v>
      </c>
      <c r="E64" s="6" t="s">
        <v>1684</v>
      </c>
      <c r="F64" s="6" t="s">
        <v>1685</v>
      </c>
      <c r="G64" s="6"/>
      <c r="H64" s="6" t="s">
        <v>1686</v>
      </c>
      <c r="I64" s="6" t="s">
        <v>250</v>
      </c>
      <c r="J64" s="25" t="s">
        <v>1687</v>
      </c>
      <c r="K64" s="6" t="s">
        <v>196</v>
      </c>
      <c r="L64" s="31">
        <v>45839</v>
      </c>
      <c r="M64" s="31">
        <v>46204</v>
      </c>
      <c r="N64" s="31">
        <v>45986</v>
      </c>
      <c r="Q64" s="27">
        <v>1</v>
      </c>
      <c r="R64" s="6" t="s">
        <v>1685</v>
      </c>
      <c r="T64" s="6" t="s">
        <v>1686</v>
      </c>
      <c r="U64" s="6" t="s">
        <v>250</v>
      </c>
      <c r="V64" s="6" t="s">
        <v>1687</v>
      </c>
      <c r="W64" s="6">
        <v>2002</v>
      </c>
      <c r="Y64" s="6" t="s">
        <v>197</v>
      </c>
      <c r="AB64" s="16">
        <v>16894651</v>
      </c>
      <c r="AC64" s="27">
        <v>5314</v>
      </c>
      <c r="AD64" s="27">
        <v>5399</v>
      </c>
      <c r="AE64" s="16">
        <v>14157847</v>
      </c>
      <c r="AF64" s="16">
        <v>5000</v>
      </c>
      <c r="AG64" s="16">
        <v>26601</v>
      </c>
      <c r="AH64" s="16">
        <v>0</v>
      </c>
      <c r="AI64" s="16">
        <v>5000</v>
      </c>
      <c r="AJ64" s="16">
        <v>0</v>
      </c>
      <c r="AM64" s="16">
        <v>3195511</v>
      </c>
      <c r="AN64" s="16">
        <v>6004</v>
      </c>
      <c r="AO64" s="26">
        <v>12</v>
      </c>
      <c r="AP64" s="16">
        <v>980519</v>
      </c>
      <c r="AQ64" s="56">
        <v>5000</v>
      </c>
      <c r="AR64" s="16">
        <v>1842</v>
      </c>
      <c r="AS64" s="16">
        <v>6536318</v>
      </c>
      <c r="AT64" s="56">
        <v>5000</v>
      </c>
      <c r="AU64" s="16">
        <v>12281</v>
      </c>
      <c r="AV64" s="16">
        <v>0</v>
      </c>
      <c r="AW64" s="16">
        <v>3445499</v>
      </c>
      <c r="AY64" s="16">
        <v>6474</v>
      </c>
      <c r="AZ64" s="129">
        <v>5000</v>
      </c>
      <c r="BA64" s="16">
        <v>25000000</v>
      </c>
      <c r="BB64" s="57" t="s">
        <v>198</v>
      </c>
      <c r="BC64" s="16">
        <v>100000</v>
      </c>
      <c r="BE64" s="16">
        <v>25000000</v>
      </c>
      <c r="BF64" s="16">
        <v>100000</v>
      </c>
      <c r="CG64" s="16">
        <v>250000</v>
      </c>
      <c r="CJ64" s="16">
        <v>2500000</v>
      </c>
      <c r="CL64" s="16">
        <v>100000</v>
      </c>
      <c r="CU64" s="16">
        <v>26601</v>
      </c>
      <c r="CV64" s="16">
        <v>5000000</v>
      </c>
      <c r="CW64" s="16">
        <v>2500</v>
      </c>
      <c r="DT64" s="95">
        <v>8634</v>
      </c>
      <c r="DU64">
        <v>175</v>
      </c>
      <c r="EJ64" s="16">
        <v>250000</v>
      </c>
      <c r="EK64" s="16">
        <v>2500</v>
      </c>
      <c r="EL64" s="95">
        <v>264</v>
      </c>
      <c r="FL64" s="95">
        <f t="shared" si="6"/>
        <v>35499</v>
      </c>
      <c r="FP64" s="16">
        <v>20000000</v>
      </c>
      <c r="FQ64" s="16">
        <v>10000</v>
      </c>
      <c r="FR64" s="16">
        <v>2182</v>
      </c>
      <c r="FZ64" t="s">
        <v>199</v>
      </c>
      <c r="GA64" t="s">
        <v>3217</v>
      </c>
      <c r="GB64" s="31">
        <v>45839</v>
      </c>
      <c r="GC64" s="31">
        <v>46204</v>
      </c>
      <c r="GG64" s="16">
        <v>37902</v>
      </c>
      <c r="GH64" s="26" t="s">
        <v>200</v>
      </c>
      <c r="GK64" t="s">
        <v>201</v>
      </c>
      <c r="GM64" t="s">
        <v>1688</v>
      </c>
      <c r="GN64" s="24">
        <f t="shared" si="19"/>
        <v>35499</v>
      </c>
      <c r="GO64" s="76" t="s">
        <v>1683</v>
      </c>
      <c r="GP64" s="77">
        <v>8863188</v>
      </c>
      <c r="GQ64" s="76" t="s">
        <v>190</v>
      </c>
      <c r="GR64" s="78">
        <v>265</v>
      </c>
      <c r="GS64" s="79" t="s">
        <v>3461</v>
      </c>
      <c r="GT64" t="str">
        <f t="shared" si="20"/>
        <v>OK</v>
      </c>
      <c r="GU64" t="str">
        <f t="shared" si="21"/>
        <v>ERROR</v>
      </c>
      <c r="GV64" s="101" t="s">
        <v>4823</v>
      </c>
      <c r="GW64" s="77" t="s">
        <v>4824</v>
      </c>
      <c r="GX64" s="77" t="s">
        <v>4825</v>
      </c>
      <c r="GY64" s="101" t="s">
        <v>1683</v>
      </c>
      <c r="GZ64" t="str">
        <f t="shared" si="22"/>
        <v>OK</v>
      </c>
      <c r="HA64" t="str">
        <f t="shared" si="23"/>
        <v>ERROR</v>
      </c>
      <c r="HD64" s="76" t="s">
        <v>1683</v>
      </c>
      <c r="HE64" s="77">
        <v>8863188</v>
      </c>
      <c r="HF64" s="76" t="s">
        <v>190</v>
      </c>
      <c r="HG64" s="78">
        <v>265</v>
      </c>
      <c r="HH64" s="126">
        <v>5000</v>
      </c>
      <c r="HI64" t="str">
        <f t="shared" si="24"/>
        <v>OK</v>
      </c>
    </row>
    <row r="65" spans="1:217" ht="15" customHeight="1">
      <c r="A65" s="6" t="s">
        <v>1702</v>
      </c>
      <c r="B65" s="77">
        <v>8863191</v>
      </c>
      <c r="C65" s="6" t="s">
        <v>190</v>
      </c>
      <c r="D65" s="101" t="s">
        <v>4830</v>
      </c>
      <c r="E65" s="6" t="s">
        <v>1703</v>
      </c>
      <c r="F65" s="6" t="s">
        <v>1704</v>
      </c>
      <c r="G65" s="6"/>
      <c r="H65" s="6" t="s">
        <v>1705</v>
      </c>
      <c r="I65" s="6" t="s">
        <v>250</v>
      </c>
      <c r="J65" s="25" t="s">
        <v>1706</v>
      </c>
      <c r="K65" s="6" t="s">
        <v>196</v>
      </c>
      <c r="L65" s="31">
        <v>45839</v>
      </c>
      <c r="M65" s="31">
        <v>46204</v>
      </c>
      <c r="N65" s="31">
        <v>45986</v>
      </c>
      <c r="Q65" s="27">
        <v>1</v>
      </c>
      <c r="R65" s="6" t="s">
        <v>1704</v>
      </c>
      <c r="T65" s="6" t="s">
        <v>1705</v>
      </c>
      <c r="U65" s="6" t="s">
        <v>250</v>
      </c>
      <c r="V65" s="6" t="s">
        <v>1706</v>
      </c>
      <c r="W65" s="6">
        <v>2007</v>
      </c>
      <c r="Y65" s="6" t="s">
        <v>197</v>
      </c>
      <c r="AB65" s="16">
        <v>21316651</v>
      </c>
      <c r="AC65" s="27">
        <v>5314</v>
      </c>
      <c r="AD65" s="27">
        <v>5399</v>
      </c>
      <c r="AE65" s="16">
        <v>17823897</v>
      </c>
      <c r="AF65" s="16">
        <v>10000</v>
      </c>
      <c r="AG65" s="16">
        <v>33458</v>
      </c>
      <c r="AH65" s="16">
        <v>0</v>
      </c>
      <c r="AI65" s="16">
        <v>10000</v>
      </c>
      <c r="AJ65" s="16">
        <v>0</v>
      </c>
      <c r="AM65" s="16">
        <v>3990294</v>
      </c>
      <c r="AN65" s="16">
        <v>7490</v>
      </c>
      <c r="AO65" s="26">
        <v>12</v>
      </c>
      <c r="AP65" s="16">
        <v>1117431</v>
      </c>
      <c r="AQ65" s="56">
        <v>10000</v>
      </c>
      <c r="AR65" s="16">
        <v>2098</v>
      </c>
      <c r="AS65" s="16">
        <v>7754319</v>
      </c>
      <c r="AT65" s="56">
        <v>10000</v>
      </c>
      <c r="AU65" s="16">
        <v>14556</v>
      </c>
      <c r="AV65" s="16">
        <v>0</v>
      </c>
      <c r="AW65" s="16">
        <v>4961853</v>
      </c>
      <c r="AY65" s="16">
        <v>9314</v>
      </c>
      <c r="AZ65" s="129">
        <v>5000</v>
      </c>
      <c r="BA65" s="16">
        <v>30000000</v>
      </c>
      <c r="BB65" s="57" t="s">
        <v>198</v>
      </c>
      <c r="BC65" s="16">
        <v>100000</v>
      </c>
      <c r="BE65" s="16">
        <v>30000000</v>
      </c>
      <c r="BF65" s="16">
        <v>50000</v>
      </c>
      <c r="CG65" s="16">
        <v>250000</v>
      </c>
      <c r="CJ65" s="16">
        <v>2500000</v>
      </c>
      <c r="CL65" s="16">
        <v>100000</v>
      </c>
      <c r="CU65" s="16">
        <v>33458</v>
      </c>
      <c r="CV65" s="16">
        <v>5000000</v>
      </c>
      <c r="CW65" s="16">
        <v>2500</v>
      </c>
      <c r="DT65" s="95">
        <v>10940</v>
      </c>
      <c r="DU65">
        <v>175</v>
      </c>
      <c r="EJ65" s="16">
        <v>250000</v>
      </c>
      <c r="EK65" s="16">
        <v>2500</v>
      </c>
      <c r="EL65" s="95">
        <v>264</v>
      </c>
      <c r="FL65" s="95">
        <f t="shared" si="6"/>
        <v>44662</v>
      </c>
      <c r="FP65" s="16">
        <v>20000000</v>
      </c>
      <c r="FQ65" s="16">
        <v>10000</v>
      </c>
      <c r="FR65" s="16">
        <v>2182</v>
      </c>
      <c r="FZ65" t="s">
        <v>199</v>
      </c>
      <c r="GA65" t="s">
        <v>3217</v>
      </c>
      <c r="GB65" s="31">
        <v>45839</v>
      </c>
      <c r="GC65" s="31">
        <v>46204</v>
      </c>
      <c r="GG65" s="16">
        <v>47063</v>
      </c>
      <c r="GH65" s="26" t="s">
        <v>200</v>
      </c>
      <c r="GK65" t="s">
        <v>201</v>
      </c>
      <c r="GM65" t="s">
        <v>1707</v>
      </c>
      <c r="GN65" s="24">
        <f t="shared" si="19"/>
        <v>44662</v>
      </c>
      <c r="GO65" s="76" t="s">
        <v>1702</v>
      </c>
      <c r="GP65" s="77">
        <v>8863191</v>
      </c>
      <c r="GQ65" s="76" t="s">
        <v>190</v>
      </c>
      <c r="GR65" s="78">
        <v>268</v>
      </c>
      <c r="GS65" s="79" t="s">
        <v>3464</v>
      </c>
      <c r="GT65" t="str">
        <f t="shared" si="20"/>
        <v>OK</v>
      </c>
      <c r="GU65" t="str">
        <f t="shared" si="21"/>
        <v>ERROR</v>
      </c>
      <c r="GV65" s="101" t="s">
        <v>4830</v>
      </c>
      <c r="GW65" s="77" t="s">
        <v>4831</v>
      </c>
      <c r="GX65" s="77" t="s">
        <v>4832</v>
      </c>
      <c r="GY65" s="101" t="s">
        <v>1702</v>
      </c>
      <c r="GZ65" t="str">
        <f t="shared" si="22"/>
        <v>OK</v>
      </c>
      <c r="HA65" t="str">
        <f t="shared" si="23"/>
        <v>ERROR</v>
      </c>
      <c r="HD65" s="76" t="s">
        <v>1702</v>
      </c>
      <c r="HE65" s="77">
        <v>8863191</v>
      </c>
      <c r="HF65" s="76" t="s">
        <v>190</v>
      </c>
      <c r="HG65" s="78">
        <v>268</v>
      </c>
      <c r="HH65" s="126">
        <v>5000</v>
      </c>
      <c r="HI65" t="str">
        <f t="shared" si="24"/>
        <v>OK</v>
      </c>
    </row>
    <row r="66" spans="1:217" ht="15" customHeight="1">
      <c r="A66" s="6" t="s">
        <v>1759</v>
      </c>
      <c r="B66" s="77">
        <v>8863201</v>
      </c>
      <c r="C66" s="6" t="s">
        <v>190</v>
      </c>
      <c r="D66" s="101" t="s">
        <v>4855</v>
      </c>
      <c r="E66" s="6" t="s">
        <v>1760</v>
      </c>
      <c r="F66" s="6" t="s">
        <v>1761</v>
      </c>
      <c r="G66" s="6"/>
      <c r="H66" s="6" t="s">
        <v>1762</v>
      </c>
      <c r="I66" s="6" t="s">
        <v>194</v>
      </c>
      <c r="J66" s="25" t="s">
        <v>1763</v>
      </c>
      <c r="K66" s="6" t="s">
        <v>196</v>
      </c>
      <c r="L66" s="31">
        <v>45839</v>
      </c>
      <c r="M66" s="31">
        <v>46204</v>
      </c>
      <c r="N66" s="31">
        <v>45986</v>
      </c>
      <c r="Q66" s="27">
        <v>1</v>
      </c>
      <c r="R66" s="6" t="s">
        <v>1761</v>
      </c>
      <c r="T66" s="6" t="s">
        <v>1762</v>
      </c>
      <c r="U66" s="6" t="s">
        <v>194</v>
      </c>
      <c r="V66" s="6" t="s">
        <v>1763</v>
      </c>
      <c r="W66" s="6">
        <v>1998</v>
      </c>
      <c r="Y66" s="6" t="s">
        <v>197</v>
      </c>
      <c r="AB66" s="16">
        <v>7924244</v>
      </c>
      <c r="AC66" s="27">
        <v>5314</v>
      </c>
      <c r="AD66" s="27">
        <v>5399</v>
      </c>
      <c r="AE66" s="16">
        <v>6029982</v>
      </c>
      <c r="AF66" s="16">
        <v>5000</v>
      </c>
      <c r="AG66" s="16">
        <v>11322</v>
      </c>
      <c r="AH66" s="16">
        <v>0</v>
      </c>
      <c r="AI66" s="16">
        <v>5000</v>
      </c>
      <c r="AJ66" s="16">
        <v>0</v>
      </c>
      <c r="AM66" s="16">
        <v>1487598</v>
      </c>
      <c r="AN66" s="16">
        <v>2793</v>
      </c>
      <c r="AO66" s="26">
        <v>12</v>
      </c>
      <c r="AP66" s="16">
        <v>371354</v>
      </c>
      <c r="AQ66" s="56">
        <v>5000</v>
      </c>
      <c r="AR66" s="16">
        <v>697</v>
      </c>
      <c r="AS66" s="16">
        <v>3448171</v>
      </c>
      <c r="AT66" s="56">
        <v>5000</v>
      </c>
      <c r="AU66" s="16">
        <v>6475</v>
      </c>
      <c r="AV66" s="16">
        <v>555000</v>
      </c>
      <c r="AW66" s="16">
        <v>722859</v>
      </c>
      <c r="AY66" s="16">
        <v>1357</v>
      </c>
      <c r="AZ66" s="129">
        <v>5000</v>
      </c>
      <c r="BA66" s="16">
        <v>15000000</v>
      </c>
      <c r="BB66" s="57">
        <v>0.03</v>
      </c>
      <c r="BC66" s="16">
        <v>100000</v>
      </c>
      <c r="BE66" s="16">
        <v>15000000</v>
      </c>
      <c r="BF66" s="16">
        <v>50000</v>
      </c>
      <c r="CG66" s="16">
        <v>250000</v>
      </c>
      <c r="CJ66" s="16">
        <v>2500000</v>
      </c>
      <c r="CL66" s="16">
        <v>100000</v>
      </c>
      <c r="CU66" s="16">
        <v>11323</v>
      </c>
      <c r="CV66" s="16">
        <v>5000000</v>
      </c>
      <c r="CW66" s="16">
        <v>2500</v>
      </c>
      <c r="DT66" s="95">
        <v>3957</v>
      </c>
      <c r="DU66">
        <v>175</v>
      </c>
      <c r="EJ66" s="16">
        <v>250000</v>
      </c>
      <c r="EK66" s="16">
        <v>2500</v>
      </c>
      <c r="EL66" s="95">
        <v>264</v>
      </c>
      <c r="FL66" s="95">
        <f t="shared" si="6"/>
        <v>15544</v>
      </c>
      <c r="FP66" s="16">
        <v>20000000</v>
      </c>
      <c r="FQ66" s="16">
        <v>10000</v>
      </c>
      <c r="FR66" s="16">
        <v>2182</v>
      </c>
      <c r="FZ66" t="s">
        <v>199</v>
      </c>
      <c r="GA66" t="s">
        <v>3217</v>
      </c>
      <c r="GB66" s="31">
        <v>45839</v>
      </c>
      <c r="GC66" s="31">
        <v>46204</v>
      </c>
      <c r="GG66" s="16">
        <v>17946</v>
      </c>
      <c r="GH66" s="26" t="s">
        <v>200</v>
      </c>
      <c r="GK66" t="s">
        <v>201</v>
      </c>
      <c r="GM66" t="s">
        <v>1764</v>
      </c>
      <c r="GN66" s="24">
        <f t="shared" si="19"/>
        <v>15544</v>
      </c>
      <c r="GO66" s="76" t="s">
        <v>1759</v>
      </c>
      <c r="GP66" s="77">
        <v>8863201</v>
      </c>
      <c r="GQ66" s="76" t="s">
        <v>190</v>
      </c>
      <c r="GR66" s="78">
        <v>279</v>
      </c>
      <c r="GS66" s="79" t="s">
        <v>3474</v>
      </c>
      <c r="GT66" t="str">
        <f t="shared" si="20"/>
        <v>OK</v>
      </c>
      <c r="GU66" t="str">
        <f t="shared" si="21"/>
        <v>ERROR</v>
      </c>
      <c r="GV66" s="101" t="s">
        <v>4855</v>
      </c>
      <c r="GW66" s="77" t="s">
        <v>223</v>
      </c>
      <c r="GX66" s="77" t="s">
        <v>4856</v>
      </c>
      <c r="GY66" s="101" t="s">
        <v>1759</v>
      </c>
      <c r="GZ66" t="str">
        <f t="shared" si="22"/>
        <v>OK</v>
      </c>
      <c r="HA66" t="str">
        <f t="shared" si="23"/>
        <v>ERROR</v>
      </c>
      <c r="HD66" s="76" t="s">
        <v>1759</v>
      </c>
      <c r="HE66" s="77">
        <v>8863201</v>
      </c>
      <c r="HF66" s="76" t="s">
        <v>190</v>
      </c>
      <c r="HG66" s="78">
        <v>279</v>
      </c>
      <c r="HH66" s="126">
        <v>5000</v>
      </c>
      <c r="HI66" t="str">
        <f t="shared" si="24"/>
        <v>OK</v>
      </c>
    </row>
    <row r="67" spans="1:217" ht="15" customHeight="1">
      <c r="A67" s="6" t="s">
        <v>1771</v>
      </c>
      <c r="B67" s="77">
        <v>8863203</v>
      </c>
      <c r="C67" s="6" t="s">
        <v>190</v>
      </c>
      <c r="D67" s="101" t="s">
        <v>4859</v>
      </c>
      <c r="E67" s="6" t="s">
        <v>1772</v>
      </c>
      <c r="F67" s="6" t="s">
        <v>1042</v>
      </c>
      <c r="G67" s="6"/>
      <c r="H67" s="6" t="s">
        <v>1043</v>
      </c>
      <c r="I67" s="6" t="s">
        <v>194</v>
      </c>
      <c r="J67" s="25" t="s">
        <v>1044</v>
      </c>
      <c r="K67" s="6" t="s">
        <v>196</v>
      </c>
      <c r="L67" s="31">
        <v>45839</v>
      </c>
      <c r="M67" s="31">
        <v>46204</v>
      </c>
      <c r="N67" s="31">
        <v>45986</v>
      </c>
      <c r="Q67" s="27">
        <v>1</v>
      </c>
      <c r="R67" s="6" t="s">
        <v>1042</v>
      </c>
      <c r="T67" s="6" t="s">
        <v>1043</v>
      </c>
      <c r="U67" s="6" t="s">
        <v>194</v>
      </c>
      <c r="V67" s="6" t="s">
        <v>1044</v>
      </c>
      <c r="W67" s="6">
        <v>2001</v>
      </c>
      <c r="Y67" s="6" t="s">
        <v>197</v>
      </c>
      <c r="AB67" s="16">
        <v>12420037</v>
      </c>
      <c r="AC67" s="27">
        <v>5314</v>
      </c>
      <c r="AD67" s="27">
        <v>5399</v>
      </c>
      <c r="AE67" s="16">
        <v>13837612</v>
      </c>
      <c r="AF67" s="16">
        <v>5000</v>
      </c>
      <c r="AG67" s="16">
        <v>24238</v>
      </c>
      <c r="AH67" s="16">
        <v>0</v>
      </c>
      <c r="AI67" s="16">
        <v>5000</v>
      </c>
      <c r="AJ67" s="16">
        <v>0</v>
      </c>
      <c r="AM67" s="16">
        <v>2467584</v>
      </c>
      <c r="AN67" s="16">
        <v>4322</v>
      </c>
      <c r="AO67" s="26">
        <v>12</v>
      </c>
      <c r="AP67" s="16">
        <v>961012</v>
      </c>
      <c r="AQ67" s="56">
        <v>5000</v>
      </c>
      <c r="AR67" s="16">
        <v>1683</v>
      </c>
      <c r="AS67" s="16">
        <v>5935357</v>
      </c>
      <c r="AT67" s="56">
        <v>5000</v>
      </c>
      <c r="AU67" s="16">
        <v>10397</v>
      </c>
      <c r="AV67" s="16">
        <v>0</v>
      </c>
      <c r="AW67" s="16">
        <v>4473659</v>
      </c>
      <c r="AY67" s="16">
        <v>7836</v>
      </c>
      <c r="AZ67" s="129">
        <v>5000</v>
      </c>
      <c r="BA67" s="16">
        <v>25000000</v>
      </c>
      <c r="BB67" s="57">
        <v>0.03</v>
      </c>
      <c r="BC67" s="16">
        <v>100000</v>
      </c>
      <c r="BE67" s="16">
        <v>25000000</v>
      </c>
      <c r="BF67" s="16">
        <v>50000</v>
      </c>
      <c r="CG67" s="16">
        <v>250000</v>
      </c>
      <c r="CJ67" s="16">
        <v>2500000</v>
      </c>
      <c r="CL67" s="16">
        <v>100000</v>
      </c>
      <c r="CU67" s="16">
        <v>24239</v>
      </c>
      <c r="CV67" s="16">
        <v>5000000</v>
      </c>
      <c r="CW67" s="16">
        <v>2500</v>
      </c>
      <c r="DT67" s="95">
        <v>6301</v>
      </c>
      <c r="DU67">
        <v>175</v>
      </c>
      <c r="EJ67" s="16">
        <v>250000</v>
      </c>
      <c r="EK67" s="16">
        <v>2500</v>
      </c>
      <c r="EL67" s="95">
        <v>264</v>
      </c>
      <c r="FL67" s="95">
        <f t="shared" si="6"/>
        <v>30804</v>
      </c>
      <c r="FP67" s="16">
        <v>20000000</v>
      </c>
      <c r="FQ67" s="16">
        <v>10000</v>
      </c>
      <c r="FR67" s="16">
        <v>2182</v>
      </c>
      <c r="FZ67" t="s">
        <v>199</v>
      </c>
      <c r="GA67" t="s">
        <v>3217</v>
      </c>
      <c r="GB67" s="31">
        <v>45839</v>
      </c>
      <c r="GC67" s="31">
        <v>46204</v>
      </c>
      <c r="GG67" s="16">
        <v>33206</v>
      </c>
      <c r="GH67" s="26" t="s">
        <v>200</v>
      </c>
      <c r="GK67" t="s">
        <v>201</v>
      </c>
      <c r="GM67" t="s">
        <v>1773</v>
      </c>
      <c r="GN67" s="24">
        <f t="shared" ref="GN67:GN82" si="25">FL67+FO67</f>
        <v>30804</v>
      </c>
      <c r="GO67" s="76" t="s">
        <v>1771</v>
      </c>
      <c r="GP67" s="77">
        <v>8863203</v>
      </c>
      <c r="GQ67" s="76" t="s">
        <v>190</v>
      </c>
      <c r="GR67" s="78">
        <v>281</v>
      </c>
      <c r="GS67" s="79" t="s">
        <v>3476</v>
      </c>
      <c r="GT67" t="str">
        <f t="shared" si="20"/>
        <v>OK</v>
      </c>
      <c r="GU67" t="str">
        <f t="shared" si="21"/>
        <v>ERROR</v>
      </c>
      <c r="GV67" s="101" t="s">
        <v>4859</v>
      </c>
      <c r="GW67" s="77" t="s">
        <v>4860</v>
      </c>
      <c r="GX67" s="77" t="s">
        <v>4861</v>
      </c>
      <c r="GY67" s="101" t="s">
        <v>1771</v>
      </c>
      <c r="GZ67" t="str">
        <f t="shared" si="22"/>
        <v>OK</v>
      </c>
      <c r="HA67" t="str">
        <f t="shared" si="23"/>
        <v>ERROR</v>
      </c>
      <c r="HD67" s="76" t="s">
        <v>1771</v>
      </c>
      <c r="HE67" s="77">
        <v>8863203</v>
      </c>
      <c r="HF67" s="76" t="s">
        <v>190</v>
      </c>
      <c r="HG67" s="78">
        <v>281</v>
      </c>
      <c r="HH67" s="126">
        <v>5000</v>
      </c>
      <c r="HI67" t="str">
        <f t="shared" si="24"/>
        <v>OK</v>
      </c>
    </row>
    <row r="68" spans="1:217" ht="15" customHeight="1">
      <c r="A68" s="6" t="s">
        <v>1817</v>
      </c>
      <c r="B68" s="77">
        <v>8863211</v>
      </c>
      <c r="C68" s="6" t="s">
        <v>190</v>
      </c>
      <c r="D68" s="101" t="s">
        <v>4878</v>
      </c>
      <c r="E68" s="6" t="s">
        <v>1650</v>
      </c>
      <c r="F68" s="6" t="s">
        <v>1651</v>
      </c>
      <c r="G68" s="6"/>
      <c r="H68" s="6" t="s">
        <v>1652</v>
      </c>
      <c r="I68" s="6" t="s">
        <v>1037</v>
      </c>
      <c r="J68" s="25" t="s">
        <v>1653</v>
      </c>
      <c r="K68" s="6" t="s">
        <v>196</v>
      </c>
      <c r="L68" s="31">
        <v>45839</v>
      </c>
      <c r="M68" s="31">
        <v>46204</v>
      </c>
      <c r="N68" s="31">
        <v>45881</v>
      </c>
      <c r="Q68" s="27">
        <v>1</v>
      </c>
      <c r="R68" s="6" t="s">
        <v>1818</v>
      </c>
      <c r="T68" s="6" t="s">
        <v>1652</v>
      </c>
      <c r="U68" s="6" t="s">
        <v>1037</v>
      </c>
      <c r="V68" s="6" t="s">
        <v>1653</v>
      </c>
      <c r="W68" s="6">
        <v>2002</v>
      </c>
      <c r="Y68" s="6" t="s">
        <v>197</v>
      </c>
      <c r="AB68" s="16">
        <v>5127789</v>
      </c>
      <c r="AC68" s="27">
        <v>5314</v>
      </c>
      <c r="AD68" s="27">
        <v>5399</v>
      </c>
      <c r="AE68" s="16">
        <v>4130718</v>
      </c>
      <c r="AF68" s="16">
        <v>5000</v>
      </c>
      <c r="AG68" s="16">
        <v>7887</v>
      </c>
      <c r="AH68" s="16">
        <v>0</v>
      </c>
      <c r="AI68" s="16">
        <v>5000</v>
      </c>
      <c r="AJ68" s="16">
        <v>0</v>
      </c>
      <c r="AM68" s="16">
        <v>936773</v>
      </c>
      <c r="AN68" s="16">
        <v>1789</v>
      </c>
      <c r="AO68" s="26">
        <v>12</v>
      </c>
      <c r="AP68" s="16">
        <v>283354</v>
      </c>
      <c r="AQ68" s="56">
        <v>5000</v>
      </c>
      <c r="AR68" s="16">
        <v>541</v>
      </c>
      <c r="AS68" s="16">
        <v>2353905</v>
      </c>
      <c r="AT68" s="56">
        <v>5000</v>
      </c>
      <c r="AU68" s="16">
        <v>4494</v>
      </c>
      <c r="AV68" s="16">
        <v>200000</v>
      </c>
      <c r="AW68" s="16">
        <v>556686</v>
      </c>
      <c r="AY68" s="16">
        <v>1063</v>
      </c>
      <c r="AZ68" s="129">
        <v>2500</v>
      </c>
      <c r="BA68" s="16">
        <v>10000000</v>
      </c>
      <c r="BB68" s="57">
        <v>0.03</v>
      </c>
      <c r="BC68" s="16">
        <v>100000</v>
      </c>
      <c r="BE68" s="16">
        <v>10000000</v>
      </c>
      <c r="BF68" s="16">
        <v>100000</v>
      </c>
      <c r="CG68" s="16">
        <v>250000</v>
      </c>
      <c r="CJ68" s="16">
        <v>2500000</v>
      </c>
      <c r="CL68" s="16">
        <v>100000</v>
      </c>
      <c r="CU68" s="16">
        <v>7887</v>
      </c>
      <c r="CV68" s="16">
        <v>5000000</v>
      </c>
      <c r="CW68" s="16">
        <v>2500</v>
      </c>
      <c r="DT68" s="95">
        <v>2499</v>
      </c>
      <c r="DU68">
        <v>175</v>
      </c>
      <c r="EJ68" s="16">
        <v>250000</v>
      </c>
      <c r="EK68" s="16">
        <v>2500</v>
      </c>
      <c r="EL68" s="95">
        <v>264</v>
      </c>
      <c r="FL68" s="95">
        <f t="shared" si="6"/>
        <v>10650</v>
      </c>
      <c r="FP68" s="16">
        <v>20000000</v>
      </c>
      <c r="FQ68" s="16">
        <v>10000</v>
      </c>
      <c r="FR68" s="16">
        <v>2182</v>
      </c>
      <c r="FZ68" t="s">
        <v>199</v>
      </c>
      <c r="GA68" t="s">
        <v>3217</v>
      </c>
      <c r="GB68" s="31">
        <v>45839</v>
      </c>
      <c r="GC68" s="31">
        <v>46204</v>
      </c>
      <c r="GG68" s="16">
        <v>13052</v>
      </c>
      <c r="GH68" s="26" t="s">
        <v>200</v>
      </c>
      <c r="GK68" t="s">
        <v>201</v>
      </c>
      <c r="GM68" t="s">
        <v>1819</v>
      </c>
      <c r="GN68" s="24">
        <f t="shared" si="25"/>
        <v>10650</v>
      </c>
      <c r="GO68" s="76" t="s">
        <v>1817</v>
      </c>
      <c r="GP68" s="77">
        <v>8863211</v>
      </c>
      <c r="GQ68" s="76" t="s">
        <v>190</v>
      </c>
      <c r="GR68" s="78">
        <v>291</v>
      </c>
      <c r="GS68" s="79" t="s">
        <v>3455</v>
      </c>
      <c r="GT68" t="str">
        <f t="shared" ref="GT68:GT82" si="26">IF(A68=GO68, "OK", "ERROR")</f>
        <v>OK</v>
      </c>
      <c r="GU68" t="str">
        <f t="shared" ref="GU68:GU82" si="27">IF(TRIM(E68)=TRIM(GS68), "OK", "ERROR")</f>
        <v>ERROR</v>
      </c>
      <c r="GV68" s="101" t="s">
        <v>4878</v>
      </c>
      <c r="GW68" s="77" t="s">
        <v>4809</v>
      </c>
      <c r="GX68" s="77" t="s">
        <v>4879</v>
      </c>
      <c r="GY68" s="101" t="s">
        <v>1817</v>
      </c>
      <c r="GZ68" t="str">
        <f t="shared" ref="GZ68:GZ82" si="28">IF(A68=GY68, "OK", "ERROR")</f>
        <v>OK</v>
      </c>
      <c r="HA68" t="str">
        <f t="shared" ref="HA68:HA82" si="29">IF(E68=GW68, "OK", "ERROR")</f>
        <v>ERROR</v>
      </c>
      <c r="HD68" s="76" t="s">
        <v>1817</v>
      </c>
      <c r="HE68" s="77">
        <v>8863211</v>
      </c>
      <c r="HF68" s="76" t="s">
        <v>190</v>
      </c>
      <c r="HG68" s="78">
        <v>291</v>
      </c>
      <c r="HH68" s="126">
        <v>2500</v>
      </c>
      <c r="HI68" t="str">
        <f t="shared" ref="HI68:HI82" si="30">IF(GO68=HD68, "OK", "ERROR")</f>
        <v>OK</v>
      </c>
    </row>
    <row r="69" spans="1:217" ht="15" customHeight="1">
      <c r="A69" s="6" t="s">
        <v>1820</v>
      </c>
      <c r="B69" s="77">
        <v>8863212</v>
      </c>
      <c r="C69" s="6" t="s">
        <v>190</v>
      </c>
      <c r="D69" s="101" t="s">
        <v>4880</v>
      </c>
      <c r="E69" s="6" t="s">
        <v>1821</v>
      </c>
      <c r="F69" s="6" t="s">
        <v>1822</v>
      </c>
      <c r="G69" s="6"/>
      <c r="H69" s="6" t="s">
        <v>577</v>
      </c>
      <c r="I69" s="6" t="s">
        <v>250</v>
      </c>
      <c r="J69" s="25" t="s">
        <v>1823</v>
      </c>
      <c r="K69" s="6" t="s">
        <v>196</v>
      </c>
      <c r="L69" s="31">
        <v>45839</v>
      </c>
      <c r="M69" s="31">
        <v>46204</v>
      </c>
      <c r="N69" s="31">
        <v>45986</v>
      </c>
      <c r="Q69" s="27">
        <v>1</v>
      </c>
      <c r="R69" s="6" t="s">
        <v>1822</v>
      </c>
      <c r="T69" s="6" t="s">
        <v>577</v>
      </c>
      <c r="U69" s="6" t="s">
        <v>250</v>
      </c>
      <c r="V69" s="6" t="s">
        <v>1823</v>
      </c>
      <c r="W69" s="6">
        <v>2007</v>
      </c>
      <c r="Y69" s="6" t="s">
        <v>197</v>
      </c>
      <c r="AB69" s="16">
        <v>24992451</v>
      </c>
      <c r="AC69" s="27">
        <v>5314</v>
      </c>
      <c r="AD69" s="27">
        <v>5399</v>
      </c>
      <c r="AE69" s="16">
        <v>20025243</v>
      </c>
      <c r="AF69" s="16">
        <v>2500</v>
      </c>
      <c r="AG69" s="16">
        <v>38475</v>
      </c>
      <c r="AH69" s="16">
        <v>0</v>
      </c>
      <c r="AI69" s="16">
        <v>2500</v>
      </c>
      <c r="AJ69" s="16">
        <v>0</v>
      </c>
      <c r="AM69" s="16">
        <v>4598191</v>
      </c>
      <c r="AN69" s="16">
        <v>8835</v>
      </c>
      <c r="AO69" s="26">
        <v>12</v>
      </c>
      <c r="AP69" s="16">
        <v>1306637</v>
      </c>
      <c r="AQ69" s="56">
        <v>2500</v>
      </c>
      <c r="AR69" s="16">
        <v>2510</v>
      </c>
      <c r="AS69" s="16">
        <v>8895791</v>
      </c>
      <c r="AT69" s="56">
        <v>2500</v>
      </c>
      <c r="AU69" s="16">
        <v>17092</v>
      </c>
      <c r="AV69" s="16">
        <v>0</v>
      </c>
      <c r="AW69" s="16">
        <v>5224624</v>
      </c>
      <c r="AY69" s="16">
        <v>10038</v>
      </c>
      <c r="AZ69" s="129">
        <v>5000</v>
      </c>
      <c r="BA69" s="16">
        <v>30000000</v>
      </c>
      <c r="BB69" s="57" t="s">
        <v>198</v>
      </c>
      <c r="BC69" s="16">
        <v>100000</v>
      </c>
      <c r="BE69" s="16">
        <v>30000000</v>
      </c>
      <c r="BF69" s="16">
        <v>50000</v>
      </c>
      <c r="CG69" s="16">
        <v>250000</v>
      </c>
      <c r="CJ69" s="16">
        <v>2500000</v>
      </c>
      <c r="CL69" s="16">
        <v>100000</v>
      </c>
      <c r="CU69" s="16">
        <v>38475</v>
      </c>
      <c r="CV69" s="16">
        <v>5000000</v>
      </c>
      <c r="CW69" s="16">
        <v>2500</v>
      </c>
      <c r="DT69" s="95">
        <v>12856</v>
      </c>
      <c r="DU69">
        <v>175</v>
      </c>
      <c r="EJ69" s="16">
        <v>250000</v>
      </c>
      <c r="EK69" s="16">
        <v>2500</v>
      </c>
      <c r="EL69" s="95">
        <v>264</v>
      </c>
      <c r="FL69" s="95">
        <f t="shared" si="6"/>
        <v>51595</v>
      </c>
      <c r="FP69" s="16">
        <v>20000000</v>
      </c>
      <c r="FQ69" s="16">
        <v>10000</v>
      </c>
      <c r="FR69" s="16">
        <v>2182</v>
      </c>
      <c r="FZ69" t="s">
        <v>199</v>
      </c>
      <c r="GA69" t="s">
        <v>3217</v>
      </c>
      <c r="GB69" s="31">
        <v>45839</v>
      </c>
      <c r="GC69" s="31">
        <v>46204</v>
      </c>
      <c r="GG69" s="16">
        <v>53998</v>
      </c>
      <c r="GH69" s="26" t="s">
        <v>200</v>
      </c>
      <c r="GK69" t="s">
        <v>201</v>
      </c>
      <c r="GM69" t="s">
        <v>1824</v>
      </c>
      <c r="GN69" s="24">
        <f t="shared" si="25"/>
        <v>51595</v>
      </c>
      <c r="GO69" s="76" t="s">
        <v>1820</v>
      </c>
      <c r="GP69" s="77">
        <v>8863212</v>
      </c>
      <c r="GQ69" s="76" t="s">
        <v>190</v>
      </c>
      <c r="GR69" s="78">
        <v>292</v>
      </c>
      <c r="GS69" s="79" t="s">
        <v>3483</v>
      </c>
      <c r="GT69" t="str">
        <f t="shared" si="26"/>
        <v>OK</v>
      </c>
      <c r="GU69" t="str">
        <f t="shared" si="27"/>
        <v>ERROR</v>
      </c>
      <c r="GV69" s="101" t="s">
        <v>4880</v>
      </c>
      <c r="GW69" s="77" t="s">
        <v>4881</v>
      </c>
      <c r="GX69" s="77" t="s">
        <v>4882</v>
      </c>
      <c r="GY69" s="101" t="s">
        <v>1820</v>
      </c>
      <c r="GZ69" t="str">
        <f t="shared" si="28"/>
        <v>OK</v>
      </c>
      <c r="HA69" t="str">
        <f t="shared" si="29"/>
        <v>ERROR</v>
      </c>
      <c r="HD69" s="76" t="s">
        <v>1820</v>
      </c>
      <c r="HE69" s="77">
        <v>8863212</v>
      </c>
      <c r="HF69" s="76" t="s">
        <v>190</v>
      </c>
      <c r="HG69" s="78">
        <v>292</v>
      </c>
      <c r="HH69" s="126">
        <v>5000</v>
      </c>
      <c r="HI69" t="str">
        <f t="shared" si="30"/>
        <v>OK</v>
      </c>
    </row>
    <row r="70" spans="1:217" ht="15" customHeight="1">
      <c r="A70" s="6" t="s">
        <v>1835</v>
      </c>
      <c r="B70" s="77">
        <v>8863215</v>
      </c>
      <c r="C70" s="6" t="s">
        <v>190</v>
      </c>
      <c r="D70" s="101" t="s">
        <v>4888</v>
      </c>
      <c r="E70" s="6" t="s">
        <v>1836</v>
      </c>
      <c r="F70" s="6" t="s">
        <v>1837</v>
      </c>
      <c r="G70" s="6"/>
      <c r="H70" s="6" t="s">
        <v>1838</v>
      </c>
      <c r="I70" s="6" t="s">
        <v>194</v>
      </c>
      <c r="J70" s="25" t="s">
        <v>1839</v>
      </c>
      <c r="K70" s="6" t="s">
        <v>196</v>
      </c>
      <c r="L70" s="31">
        <v>45839</v>
      </c>
      <c r="M70" s="31">
        <v>46204</v>
      </c>
      <c r="N70" s="31">
        <v>45986</v>
      </c>
      <c r="Q70" s="27">
        <v>1</v>
      </c>
      <c r="R70" s="6" t="s">
        <v>1837</v>
      </c>
      <c r="T70" s="6" t="s">
        <v>1838</v>
      </c>
      <c r="U70" s="6" t="s">
        <v>194</v>
      </c>
      <c r="V70" s="6" t="s">
        <v>1839</v>
      </c>
      <c r="W70" s="6">
        <v>1998</v>
      </c>
      <c r="Y70" s="6" t="s">
        <v>197</v>
      </c>
      <c r="AB70" s="16">
        <v>13931426</v>
      </c>
      <c r="AC70" s="27">
        <v>5314</v>
      </c>
      <c r="AD70" s="27">
        <v>5399</v>
      </c>
      <c r="AE70" s="16">
        <v>14143894</v>
      </c>
      <c r="AF70" s="16">
        <v>5000</v>
      </c>
      <c r="AG70" s="16">
        <v>27011</v>
      </c>
      <c r="AH70" s="16">
        <v>0</v>
      </c>
      <c r="AI70" s="16">
        <v>5000</v>
      </c>
      <c r="AJ70" s="16">
        <v>0</v>
      </c>
      <c r="AM70" s="16">
        <v>2713874</v>
      </c>
      <c r="AN70" s="16">
        <v>5183</v>
      </c>
      <c r="AO70" s="26">
        <v>12</v>
      </c>
      <c r="AP70" s="16">
        <v>1000049</v>
      </c>
      <c r="AQ70" s="56">
        <v>5000</v>
      </c>
      <c r="AR70" s="16">
        <v>1910</v>
      </c>
      <c r="AS70" s="16">
        <v>5488791</v>
      </c>
      <c r="AT70" s="56">
        <v>5000</v>
      </c>
      <c r="AU70" s="16">
        <v>10482</v>
      </c>
      <c r="AV70" s="16">
        <v>0</v>
      </c>
      <c r="AW70" s="16">
        <v>4941180</v>
      </c>
      <c r="AY70" s="16">
        <v>9436</v>
      </c>
      <c r="AZ70" s="129">
        <v>5000</v>
      </c>
      <c r="BA70" s="16">
        <v>25000000</v>
      </c>
      <c r="BB70" s="57">
        <v>0.03</v>
      </c>
      <c r="BC70" s="16">
        <v>100000</v>
      </c>
      <c r="BE70" s="16">
        <v>25000000</v>
      </c>
      <c r="BF70" s="16">
        <v>50000</v>
      </c>
      <c r="CG70" s="16">
        <v>250000</v>
      </c>
      <c r="CJ70" s="16">
        <v>2500000</v>
      </c>
      <c r="CL70" s="16">
        <v>100000</v>
      </c>
      <c r="CU70" s="16">
        <v>27011</v>
      </c>
      <c r="CV70" s="16">
        <v>5000000</v>
      </c>
      <c r="CW70" s="16">
        <v>2500</v>
      </c>
      <c r="DT70" s="95">
        <v>7089</v>
      </c>
      <c r="DU70">
        <v>175</v>
      </c>
      <c r="EJ70" s="16">
        <v>250000</v>
      </c>
      <c r="EK70" s="16">
        <v>2500</v>
      </c>
      <c r="EL70" s="95">
        <v>264</v>
      </c>
      <c r="FL70" s="95">
        <f t="shared" ref="FL70:FL124" si="31">CU70+DT70+EL70</f>
        <v>34364</v>
      </c>
      <c r="FP70" s="16">
        <v>20000000</v>
      </c>
      <c r="FQ70" s="16">
        <v>10000</v>
      </c>
      <c r="FR70" s="16">
        <v>2182</v>
      </c>
      <c r="FZ70" t="s">
        <v>199</v>
      </c>
      <c r="GA70" t="s">
        <v>3217</v>
      </c>
      <c r="GB70" s="31">
        <v>45839</v>
      </c>
      <c r="GC70" s="31">
        <v>46204</v>
      </c>
      <c r="GG70" s="16">
        <v>36766</v>
      </c>
      <c r="GH70" s="26" t="s">
        <v>200</v>
      </c>
      <c r="GK70" t="s">
        <v>201</v>
      </c>
      <c r="GM70" t="s">
        <v>1840</v>
      </c>
      <c r="GN70" s="24">
        <f t="shared" si="25"/>
        <v>34364</v>
      </c>
      <c r="GO70" s="76" t="s">
        <v>1835</v>
      </c>
      <c r="GP70" s="77">
        <v>8863215</v>
      </c>
      <c r="GQ70" s="76" t="s">
        <v>190</v>
      </c>
      <c r="GR70" s="78">
        <v>297</v>
      </c>
      <c r="GS70" s="79" t="s">
        <v>3486</v>
      </c>
      <c r="GT70" t="str">
        <f t="shared" si="26"/>
        <v>OK</v>
      </c>
      <c r="GU70" t="str">
        <f t="shared" si="27"/>
        <v>ERROR</v>
      </c>
      <c r="GV70" s="101" t="s">
        <v>4888</v>
      </c>
      <c r="GW70" s="77" t="s">
        <v>901</v>
      </c>
      <c r="GX70" s="77" t="s">
        <v>4889</v>
      </c>
      <c r="GY70" s="101" t="s">
        <v>1835</v>
      </c>
      <c r="GZ70" t="str">
        <f t="shared" si="28"/>
        <v>OK</v>
      </c>
      <c r="HA70" t="str">
        <f t="shared" si="29"/>
        <v>ERROR</v>
      </c>
      <c r="HD70" s="76" t="s">
        <v>1835</v>
      </c>
      <c r="HE70" s="77">
        <v>8863215</v>
      </c>
      <c r="HF70" s="76" t="s">
        <v>190</v>
      </c>
      <c r="HG70" s="78">
        <v>297</v>
      </c>
      <c r="HH70" s="126">
        <v>5000</v>
      </c>
      <c r="HI70" t="str">
        <f t="shared" si="30"/>
        <v>OK</v>
      </c>
    </row>
    <row r="71" spans="1:217" ht="15" customHeight="1">
      <c r="A71" s="6" t="s">
        <v>1841</v>
      </c>
      <c r="B71" s="77">
        <v>8863216</v>
      </c>
      <c r="C71" s="6" t="s">
        <v>190</v>
      </c>
      <c r="D71" s="101" t="s">
        <v>4890</v>
      </c>
      <c r="E71" s="6" t="s">
        <v>1531</v>
      </c>
      <c r="F71" s="6" t="s">
        <v>1532</v>
      </c>
      <c r="G71" s="6"/>
      <c r="H71" s="6" t="s">
        <v>1533</v>
      </c>
      <c r="I71" s="6" t="s">
        <v>250</v>
      </c>
      <c r="J71" s="25" t="s">
        <v>1534</v>
      </c>
      <c r="K71" s="6" t="s">
        <v>196</v>
      </c>
      <c r="L71" s="31">
        <v>45839</v>
      </c>
      <c r="M71" s="31">
        <v>46204</v>
      </c>
      <c r="N71" s="31">
        <v>45986</v>
      </c>
      <c r="Q71" s="27">
        <v>1</v>
      </c>
      <c r="R71" s="6" t="s">
        <v>1842</v>
      </c>
      <c r="T71" s="6" t="s">
        <v>1843</v>
      </c>
      <c r="U71" s="6" t="s">
        <v>250</v>
      </c>
      <c r="V71" s="6" t="s">
        <v>1844</v>
      </c>
      <c r="W71" s="97">
        <v>2000</v>
      </c>
      <c r="Y71" s="6" t="s">
        <v>197</v>
      </c>
      <c r="AB71" s="16">
        <v>19258185</v>
      </c>
      <c r="AC71" s="27">
        <v>5314</v>
      </c>
      <c r="AD71" s="27">
        <v>5399</v>
      </c>
      <c r="AE71" s="16">
        <v>15523402</v>
      </c>
      <c r="AF71" s="16">
        <v>5000</v>
      </c>
      <c r="AG71" s="16">
        <v>29577</v>
      </c>
      <c r="AH71" s="16">
        <v>0</v>
      </c>
      <c r="AI71" s="16">
        <v>5000</v>
      </c>
      <c r="AJ71" s="16">
        <v>0</v>
      </c>
      <c r="AM71" s="16">
        <v>3549139</v>
      </c>
      <c r="AN71" s="16">
        <v>6762</v>
      </c>
      <c r="AO71" s="26">
        <v>12</v>
      </c>
      <c r="AP71" s="16">
        <v>912068</v>
      </c>
      <c r="AQ71" s="56">
        <v>5000</v>
      </c>
      <c r="AR71" s="16">
        <v>1738</v>
      </c>
      <c r="AS71" s="16">
        <v>7603859</v>
      </c>
      <c r="AT71" s="56">
        <v>5000</v>
      </c>
      <c r="AU71" s="16">
        <v>14488</v>
      </c>
      <c r="AV71" s="16">
        <v>1000000</v>
      </c>
      <c r="AW71" s="16">
        <v>3458336</v>
      </c>
      <c r="AY71" s="16">
        <v>6589</v>
      </c>
      <c r="AZ71" s="129">
        <v>2500</v>
      </c>
      <c r="BA71" s="16">
        <v>30000000</v>
      </c>
      <c r="BB71" s="57" t="s">
        <v>198</v>
      </c>
      <c r="BC71" s="16">
        <v>100000</v>
      </c>
      <c r="BE71" s="16">
        <v>30000000</v>
      </c>
      <c r="BF71" s="16">
        <v>50000</v>
      </c>
      <c r="CG71" s="16">
        <v>250000</v>
      </c>
      <c r="CJ71" s="16">
        <v>2500000</v>
      </c>
      <c r="CL71" s="16">
        <v>100000</v>
      </c>
      <c r="CU71" s="16">
        <v>29577</v>
      </c>
      <c r="CV71" s="16">
        <v>5000000</v>
      </c>
      <c r="CW71" s="16">
        <v>2500</v>
      </c>
      <c r="DT71" s="95">
        <v>9866</v>
      </c>
      <c r="DU71">
        <v>175</v>
      </c>
      <c r="EJ71" s="16">
        <v>250000</v>
      </c>
      <c r="EK71" s="16">
        <v>2500</v>
      </c>
      <c r="EL71" s="95">
        <v>264</v>
      </c>
      <c r="FL71" s="95">
        <f t="shared" si="31"/>
        <v>39707</v>
      </c>
      <c r="FP71" s="16">
        <v>20000000</v>
      </c>
      <c r="FQ71" s="16">
        <v>10000</v>
      </c>
      <c r="FR71" s="16">
        <v>2182</v>
      </c>
      <c r="FZ71" t="s">
        <v>199</v>
      </c>
      <c r="GA71" t="s">
        <v>3217</v>
      </c>
      <c r="GB71" s="31">
        <v>45839</v>
      </c>
      <c r="GC71" s="31">
        <v>46204</v>
      </c>
      <c r="GG71" s="16">
        <v>42109</v>
      </c>
      <c r="GH71" s="26" t="s">
        <v>200</v>
      </c>
      <c r="GK71" t="s">
        <v>201</v>
      </c>
      <c r="GM71" t="s">
        <v>1845</v>
      </c>
      <c r="GN71" s="24">
        <f t="shared" si="25"/>
        <v>39707</v>
      </c>
      <c r="GO71" s="76" t="s">
        <v>1841</v>
      </c>
      <c r="GP71" s="77">
        <v>8863216</v>
      </c>
      <c r="GQ71" s="76" t="s">
        <v>190</v>
      </c>
      <c r="GR71" s="78">
        <v>298</v>
      </c>
      <c r="GS71" s="79" t="s">
        <v>3487</v>
      </c>
      <c r="GT71" t="str">
        <f t="shared" si="26"/>
        <v>OK</v>
      </c>
      <c r="GU71" t="str">
        <f t="shared" si="27"/>
        <v>ERROR</v>
      </c>
      <c r="GV71" s="101" t="s">
        <v>4890</v>
      </c>
      <c r="GW71" s="77" t="s">
        <v>4891</v>
      </c>
      <c r="GX71" s="77" t="s">
        <v>4892</v>
      </c>
      <c r="GY71" s="101" t="s">
        <v>1841</v>
      </c>
      <c r="GZ71" t="str">
        <f t="shared" si="28"/>
        <v>OK</v>
      </c>
      <c r="HA71" t="str">
        <f t="shared" si="29"/>
        <v>ERROR</v>
      </c>
      <c r="HD71" s="76" t="s">
        <v>1841</v>
      </c>
      <c r="HE71" s="77">
        <v>8863216</v>
      </c>
      <c r="HF71" s="76" t="s">
        <v>190</v>
      </c>
      <c r="HG71" s="78">
        <v>298</v>
      </c>
      <c r="HH71" s="126">
        <v>2500</v>
      </c>
      <c r="HI71" t="str">
        <f t="shared" si="30"/>
        <v>OK</v>
      </c>
    </row>
    <row r="72" spans="1:217" ht="15" customHeight="1">
      <c r="A72" s="6" t="s">
        <v>1859</v>
      </c>
      <c r="B72" s="77">
        <v>8863219</v>
      </c>
      <c r="C72" s="6" t="s">
        <v>190</v>
      </c>
      <c r="D72" s="101" t="s">
        <v>4898</v>
      </c>
      <c r="E72" s="6" t="s">
        <v>1860</v>
      </c>
      <c r="F72" s="6" t="s">
        <v>1861</v>
      </c>
      <c r="G72" s="6"/>
      <c r="H72" s="6" t="s">
        <v>1862</v>
      </c>
      <c r="I72" s="6" t="s">
        <v>786</v>
      </c>
      <c r="J72" s="25" t="s">
        <v>1863</v>
      </c>
      <c r="K72" s="6" t="s">
        <v>196</v>
      </c>
      <c r="L72" s="31">
        <v>45839</v>
      </c>
      <c r="M72" s="31">
        <v>46204</v>
      </c>
      <c r="N72" s="31">
        <v>45986</v>
      </c>
      <c r="Q72" s="27">
        <v>1</v>
      </c>
      <c r="R72" s="6" t="s">
        <v>1861</v>
      </c>
      <c r="T72" s="6" t="s">
        <v>1862</v>
      </c>
      <c r="U72" s="6" t="s">
        <v>786</v>
      </c>
      <c r="V72" s="6" t="s">
        <v>1863</v>
      </c>
      <c r="W72" s="6">
        <v>2007</v>
      </c>
      <c r="Y72" s="6" t="s">
        <v>197</v>
      </c>
      <c r="AB72" s="16">
        <v>16793811</v>
      </c>
      <c r="AC72" s="27">
        <v>5314</v>
      </c>
      <c r="AD72" s="27">
        <v>5399</v>
      </c>
      <c r="AE72" s="16">
        <v>12586540</v>
      </c>
      <c r="AF72" s="16">
        <v>5000</v>
      </c>
      <c r="AG72" s="16">
        <v>23146</v>
      </c>
      <c r="AH72" s="16">
        <v>0</v>
      </c>
      <c r="AI72" s="16">
        <v>5000</v>
      </c>
      <c r="AJ72" s="16">
        <v>0</v>
      </c>
      <c r="AM72" s="16">
        <v>3192970</v>
      </c>
      <c r="AN72" s="16">
        <v>5872</v>
      </c>
      <c r="AO72" s="26">
        <v>12</v>
      </c>
      <c r="AP72" s="16">
        <v>753963</v>
      </c>
      <c r="AQ72" s="56">
        <v>5000</v>
      </c>
      <c r="AR72" s="16">
        <v>1386</v>
      </c>
      <c r="AS72" s="16">
        <v>6211172</v>
      </c>
      <c r="AT72" s="56">
        <v>5000</v>
      </c>
      <c r="AU72" s="16">
        <v>11422</v>
      </c>
      <c r="AV72" s="16">
        <v>0</v>
      </c>
      <c r="AW72" s="16">
        <v>2428435</v>
      </c>
      <c r="AY72" s="16">
        <v>4466</v>
      </c>
      <c r="AZ72" s="129">
        <v>5000</v>
      </c>
      <c r="BA72" s="16">
        <v>20000000</v>
      </c>
      <c r="BB72" s="57">
        <v>0.03</v>
      </c>
      <c r="BC72" s="16">
        <v>100000</v>
      </c>
      <c r="BE72" s="16">
        <v>20000000</v>
      </c>
      <c r="BF72" s="16">
        <v>50000</v>
      </c>
      <c r="CG72" s="16">
        <v>250000</v>
      </c>
      <c r="CJ72" s="16">
        <v>2500000</v>
      </c>
      <c r="CL72" s="16">
        <v>100000</v>
      </c>
      <c r="CU72" s="16">
        <v>23146</v>
      </c>
      <c r="CV72" s="16">
        <v>5000000</v>
      </c>
      <c r="CW72" s="16">
        <v>2500</v>
      </c>
      <c r="DT72" s="95">
        <v>8581</v>
      </c>
      <c r="DU72">
        <v>175</v>
      </c>
      <c r="EJ72" s="16">
        <v>250000</v>
      </c>
      <c r="EK72" s="16">
        <v>2500</v>
      </c>
      <c r="EL72" s="95">
        <v>264</v>
      </c>
      <c r="FL72" s="95">
        <f t="shared" si="31"/>
        <v>31991</v>
      </c>
      <c r="FP72" s="16">
        <v>20000000</v>
      </c>
      <c r="FQ72" s="16">
        <v>10000</v>
      </c>
      <c r="FR72" s="16">
        <v>2182</v>
      </c>
      <c r="FZ72" t="s">
        <v>199</v>
      </c>
      <c r="GA72" t="s">
        <v>3217</v>
      </c>
      <c r="GB72" s="31">
        <v>45839</v>
      </c>
      <c r="GC72" s="31">
        <v>46204</v>
      </c>
      <c r="GG72" s="16">
        <v>34394</v>
      </c>
      <c r="GH72" s="26" t="s">
        <v>200</v>
      </c>
      <c r="GK72" t="s">
        <v>201</v>
      </c>
      <c r="GM72" t="s">
        <v>1864</v>
      </c>
      <c r="GN72" s="24">
        <f t="shared" si="25"/>
        <v>31991</v>
      </c>
      <c r="GO72" s="76" t="s">
        <v>1859</v>
      </c>
      <c r="GP72" s="77">
        <v>8863219</v>
      </c>
      <c r="GQ72" s="76" t="s">
        <v>190</v>
      </c>
      <c r="GR72" s="78">
        <v>301</v>
      </c>
      <c r="GS72" s="79" t="s">
        <v>3490</v>
      </c>
      <c r="GT72" t="str">
        <f t="shared" si="26"/>
        <v>OK</v>
      </c>
      <c r="GU72" t="str">
        <f t="shared" si="27"/>
        <v>ERROR</v>
      </c>
      <c r="GV72" s="101" t="s">
        <v>4898</v>
      </c>
      <c r="GW72" s="77" t="s">
        <v>4899</v>
      </c>
      <c r="GX72" s="77" t="s">
        <v>4900</v>
      </c>
      <c r="GY72" s="101" t="s">
        <v>1859</v>
      </c>
      <c r="GZ72" t="str">
        <f t="shared" si="28"/>
        <v>OK</v>
      </c>
      <c r="HA72" t="str">
        <f t="shared" si="29"/>
        <v>ERROR</v>
      </c>
      <c r="HD72" s="76" t="s">
        <v>1859</v>
      </c>
      <c r="HE72" s="77">
        <v>8863219</v>
      </c>
      <c r="HF72" s="76" t="s">
        <v>190</v>
      </c>
      <c r="HG72" s="78">
        <v>301</v>
      </c>
      <c r="HH72" s="126">
        <v>5000</v>
      </c>
      <c r="HI72" t="str">
        <f t="shared" si="30"/>
        <v>OK</v>
      </c>
    </row>
    <row r="73" spans="1:217" ht="15" customHeight="1">
      <c r="A73" s="6" t="s">
        <v>1891</v>
      </c>
      <c r="B73" s="77">
        <v>8863225</v>
      </c>
      <c r="C73" s="6" t="s">
        <v>190</v>
      </c>
      <c r="D73" s="101" t="s">
        <v>4913</v>
      </c>
      <c r="E73" s="6" t="s">
        <v>1892</v>
      </c>
      <c r="F73" s="6" t="s">
        <v>1893</v>
      </c>
      <c r="G73" s="6"/>
      <c r="H73" s="6" t="s">
        <v>1894</v>
      </c>
      <c r="I73" s="6" t="s">
        <v>250</v>
      </c>
      <c r="J73" s="25" t="s">
        <v>1895</v>
      </c>
      <c r="K73" s="6" t="s">
        <v>196</v>
      </c>
      <c r="L73" s="31">
        <v>45839</v>
      </c>
      <c r="M73" s="31">
        <v>46204</v>
      </c>
      <c r="N73" s="31">
        <v>45986</v>
      </c>
      <c r="Q73" s="27">
        <v>1</v>
      </c>
      <c r="R73" s="6" t="s">
        <v>1893</v>
      </c>
      <c r="T73" s="6" t="s">
        <v>1894</v>
      </c>
      <c r="U73" s="6" t="s">
        <v>250</v>
      </c>
      <c r="V73" s="6" t="s">
        <v>1895</v>
      </c>
      <c r="W73" s="6">
        <v>1998</v>
      </c>
      <c r="Y73" s="6" t="s">
        <v>197</v>
      </c>
      <c r="AB73" s="16">
        <v>23289967</v>
      </c>
      <c r="AC73" s="27">
        <v>5314</v>
      </c>
      <c r="AD73" s="27">
        <v>5399</v>
      </c>
      <c r="AE73" s="16">
        <v>18743246</v>
      </c>
      <c r="AF73" s="16">
        <v>5000</v>
      </c>
      <c r="AG73" s="16">
        <v>35838</v>
      </c>
      <c r="AH73" s="16">
        <v>0</v>
      </c>
      <c r="AI73" s="16">
        <v>5000</v>
      </c>
      <c r="AJ73" s="16">
        <v>0</v>
      </c>
      <c r="AM73" s="16">
        <v>4502519</v>
      </c>
      <c r="AN73" s="16">
        <v>8609</v>
      </c>
      <c r="AO73" s="26">
        <v>12</v>
      </c>
      <c r="AP73" s="16">
        <v>954396</v>
      </c>
      <c r="AQ73" s="56">
        <v>5000</v>
      </c>
      <c r="AR73" s="16">
        <v>1825</v>
      </c>
      <c r="AS73" s="16">
        <v>8508640</v>
      </c>
      <c r="AT73" s="56">
        <v>5000</v>
      </c>
      <c r="AU73" s="16">
        <v>16269</v>
      </c>
      <c r="AV73" s="16">
        <v>0</v>
      </c>
      <c r="AW73" s="16">
        <v>4777691</v>
      </c>
      <c r="AY73" s="16">
        <v>9135</v>
      </c>
      <c r="AZ73" s="129">
        <v>5000</v>
      </c>
      <c r="BA73" s="16">
        <v>30000000</v>
      </c>
      <c r="BB73" s="57" t="s">
        <v>198</v>
      </c>
      <c r="BC73" s="16">
        <v>100000</v>
      </c>
      <c r="BE73" s="16">
        <v>30000000</v>
      </c>
      <c r="BF73" s="16">
        <v>50000</v>
      </c>
      <c r="CG73" s="16">
        <v>250000</v>
      </c>
      <c r="CJ73" s="16">
        <v>2500000</v>
      </c>
      <c r="CL73" s="16">
        <v>100000</v>
      </c>
      <c r="CU73" s="16">
        <v>35838</v>
      </c>
      <c r="CV73" s="16">
        <v>5000000</v>
      </c>
      <c r="CW73" s="16">
        <v>2500</v>
      </c>
      <c r="DT73" s="95">
        <v>11968</v>
      </c>
      <c r="DU73">
        <v>175</v>
      </c>
      <c r="EJ73" s="16">
        <v>250000</v>
      </c>
      <c r="EK73" s="16">
        <v>2500</v>
      </c>
      <c r="EL73" s="95">
        <v>264</v>
      </c>
      <c r="FL73" s="95">
        <f t="shared" si="31"/>
        <v>48070</v>
      </c>
      <c r="FP73" s="16">
        <v>20000000</v>
      </c>
      <c r="FQ73" s="16">
        <v>10000</v>
      </c>
      <c r="FR73" s="16">
        <v>2182</v>
      </c>
      <c r="FZ73" t="s">
        <v>199</v>
      </c>
      <c r="GA73" t="s">
        <v>3217</v>
      </c>
      <c r="GB73" s="31">
        <v>45839</v>
      </c>
      <c r="GC73" s="31">
        <v>46204</v>
      </c>
      <c r="GG73" s="16">
        <v>50473</v>
      </c>
      <c r="GH73" s="26" t="s">
        <v>200</v>
      </c>
      <c r="GK73" t="s">
        <v>201</v>
      </c>
      <c r="GM73" t="s">
        <v>1896</v>
      </c>
      <c r="GN73" s="24">
        <f t="shared" si="25"/>
        <v>48070</v>
      </c>
      <c r="GO73" s="76" t="s">
        <v>1891</v>
      </c>
      <c r="GP73" s="77">
        <v>8863225</v>
      </c>
      <c r="GQ73" s="76" t="s">
        <v>190</v>
      </c>
      <c r="GR73" s="78">
        <v>307</v>
      </c>
      <c r="GS73" s="79" t="s">
        <v>3496</v>
      </c>
      <c r="GT73" t="str">
        <f t="shared" si="26"/>
        <v>OK</v>
      </c>
      <c r="GU73" t="str">
        <f t="shared" si="27"/>
        <v>ERROR</v>
      </c>
      <c r="GV73" s="101" t="s">
        <v>4913</v>
      </c>
      <c r="GW73" s="77" t="s">
        <v>1288</v>
      </c>
      <c r="GX73" s="77" t="s">
        <v>4914</v>
      </c>
      <c r="GY73" s="101" t="s">
        <v>1891</v>
      </c>
      <c r="GZ73" t="str">
        <f t="shared" si="28"/>
        <v>OK</v>
      </c>
      <c r="HA73" t="str">
        <f t="shared" si="29"/>
        <v>ERROR</v>
      </c>
      <c r="HD73" s="76" t="s">
        <v>1891</v>
      </c>
      <c r="HE73" s="77">
        <v>8863225</v>
      </c>
      <c r="HF73" s="76" t="s">
        <v>190</v>
      </c>
      <c r="HG73" s="78">
        <v>307</v>
      </c>
      <c r="HH73" s="126">
        <v>5000</v>
      </c>
      <c r="HI73" t="str">
        <f t="shared" si="30"/>
        <v>OK</v>
      </c>
    </row>
    <row r="74" spans="1:217" ht="15" customHeight="1">
      <c r="A74" s="6" t="s">
        <v>1938</v>
      </c>
      <c r="B74" s="77">
        <v>8863233</v>
      </c>
      <c r="C74" s="6" t="s">
        <v>190</v>
      </c>
      <c r="D74" s="101" t="s">
        <v>4933</v>
      </c>
      <c r="E74" s="6" t="s">
        <v>1939</v>
      </c>
      <c r="F74" s="6" t="s">
        <v>1940</v>
      </c>
      <c r="G74" s="6"/>
      <c r="H74" s="6" t="s">
        <v>283</v>
      </c>
      <c r="I74" s="6" t="s">
        <v>250</v>
      </c>
      <c r="J74" s="25" t="s">
        <v>1941</v>
      </c>
      <c r="K74" s="6" t="s">
        <v>196</v>
      </c>
      <c r="L74" s="31">
        <v>45839</v>
      </c>
      <c r="M74" s="31">
        <v>46204</v>
      </c>
      <c r="N74" s="31">
        <v>45986</v>
      </c>
      <c r="Q74" s="27">
        <v>1</v>
      </c>
      <c r="R74" s="6" t="s">
        <v>1940</v>
      </c>
      <c r="T74" s="6" t="s">
        <v>283</v>
      </c>
      <c r="U74" s="6" t="s">
        <v>250</v>
      </c>
      <c r="V74" s="6" t="s">
        <v>1941</v>
      </c>
      <c r="W74" s="6">
        <v>2001</v>
      </c>
      <c r="Y74" s="6" t="s">
        <v>197</v>
      </c>
      <c r="AB74" s="16">
        <v>31715126</v>
      </c>
      <c r="AC74" s="27">
        <v>5314</v>
      </c>
      <c r="AD74" s="27">
        <v>5399</v>
      </c>
      <c r="AE74" s="16">
        <v>28159436</v>
      </c>
      <c r="AF74" s="16">
        <v>5000</v>
      </c>
      <c r="AG74" s="16">
        <v>50703</v>
      </c>
      <c r="AH74" s="16">
        <v>0</v>
      </c>
      <c r="AI74" s="16">
        <v>5000</v>
      </c>
      <c r="AJ74" s="16">
        <v>0</v>
      </c>
      <c r="AM74" s="16">
        <v>5769409</v>
      </c>
      <c r="AN74" s="16">
        <v>10388</v>
      </c>
      <c r="AO74" s="26">
        <v>12</v>
      </c>
      <c r="AP74" s="16">
        <v>2187281</v>
      </c>
      <c r="AQ74" s="56">
        <v>5000</v>
      </c>
      <c r="AR74" s="16">
        <v>3938</v>
      </c>
      <c r="AS74" s="16">
        <v>14358222</v>
      </c>
      <c r="AT74" s="56">
        <v>5000</v>
      </c>
      <c r="AU74" s="16">
        <v>25853</v>
      </c>
      <c r="AV74" s="16">
        <v>0</v>
      </c>
      <c r="AW74" s="16">
        <v>5844524</v>
      </c>
      <c r="AY74" s="16">
        <v>10524</v>
      </c>
      <c r="AZ74" s="129">
        <v>5000</v>
      </c>
      <c r="BA74" s="16">
        <v>45000000</v>
      </c>
      <c r="BB74" s="57" t="s">
        <v>198</v>
      </c>
      <c r="BC74" s="16">
        <v>100000</v>
      </c>
      <c r="BE74" s="16">
        <v>45000000</v>
      </c>
      <c r="BF74" s="16">
        <v>100000</v>
      </c>
      <c r="CG74" s="16">
        <v>250000</v>
      </c>
      <c r="CJ74" s="16">
        <v>2500000</v>
      </c>
      <c r="CL74" s="16">
        <v>100000</v>
      </c>
      <c r="CU74" s="16">
        <v>50704</v>
      </c>
      <c r="CV74" s="16">
        <v>5000000</v>
      </c>
      <c r="CW74" s="16">
        <v>2500</v>
      </c>
      <c r="DT74" s="95">
        <v>16361</v>
      </c>
      <c r="DU74">
        <v>175</v>
      </c>
      <c r="EJ74" s="16">
        <v>250000</v>
      </c>
      <c r="EK74" s="16">
        <v>2500</v>
      </c>
      <c r="EL74" s="95">
        <v>264</v>
      </c>
      <c r="FL74" s="95">
        <f t="shared" si="31"/>
        <v>67329</v>
      </c>
      <c r="FP74" s="16">
        <v>20000000</v>
      </c>
      <c r="FQ74" s="16">
        <v>10000</v>
      </c>
      <c r="FR74" s="16">
        <v>2182</v>
      </c>
      <c r="FZ74" t="s">
        <v>199</v>
      </c>
      <c r="GA74" t="s">
        <v>3217</v>
      </c>
      <c r="GB74" s="31">
        <v>45839</v>
      </c>
      <c r="GC74" s="31">
        <v>46204</v>
      </c>
      <c r="GG74" s="16">
        <v>69732</v>
      </c>
      <c r="GH74" s="26" t="s">
        <v>200</v>
      </c>
      <c r="GK74" t="s">
        <v>201</v>
      </c>
      <c r="GM74" t="s">
        <v>1942</v>
      </c>
      <c r="GN74" s="24">
        <f t="shared" si="25"/>
        <v>67329</v>
      </c>
      <c r="GO74" s="76" t="s">
        <v>1938</v>
      </c>
      <c r="GP74" s="77">
        <v>8863233</v>
      </c>
      <c r="GQ74" s="76" t="s">
        <v>190</v>
      </c>
      <c r="GR74" s="78">
        <v>318</v>
      </c>
      <c r="GS74" s="79" t="s">
        <v>3504</v>
      </c>
      <c r="GT74" t="str">
        <f t="shared" si="26"/>
        <v>OK</v>
      </c>
      <c r="GU74" t="str">
        <f t="shared" si="27"/>
        <v>ERROR</v>
      </c>
      <c r="GV74" s="101" t="s">
        <v>4933</v>
      </c>
      <c r="GW74" s="77" t="s">
        <v>4444</v>
      </c>
      <c r="GX74" s="77" t="s">
        <v>4934</v>
      </c>
      <c r="GY74" s="101" t="s">
        <v>1938</v>
      </c>
      <c r="GZ74" t="str">
        <f t="shared" si="28"/>
        <v>OK</v>
      </c>
      <c r="HA74" t="str">
        <f t="shared" si="29"/>
        <v>ERROR</v>
      </c>
      <c r="HD74" s="76" t="s">
        <v>1938</v>
      </c>
      <c r="HE74" s="77">
        <v>8863233</v>
      </c>
      <c r="HF74" s="76" t="s">
        <v>190</v>
      </c>
      <c r="HG74" s="78">
        <v>318</v>
      </c>
      <c r="HH74" s="126">
        <v>5000</v>
      </c>
      <c r="HI74" t="str">
        <f t="shared" si="30"/>
        <v>OK</v>
      </c>
    </row>
    <row r="75" spans="1:217" ht="15" customHeight="1">
      <c r="A75" s="6" t="s">
        <v>1943</v>
      </c>
      <c r="B75" s="77">
        <v>8863234</v>
      </c>
      <c r="C75" s="6" t="s">
        <v>190</v>
      </c>
      <c r="D75" s="101" t="s">
        <v>4935</v>
      </c>
      <c r="E75" s="6" t="s">
        <v>1944</v>
      </c>
      <c r="F75" s="6" t="s">
        <v>1945</v>
      </c>
      <c r="G75" s="6"/>
      <c r="H75" s="6" t="s">
        <v>1946</v>
      </c>
      <c r="I75" s="6" t="s">
        <v>1037</v>
      </c>
      <c r="J75" s="25" t="s">
        <v>1947</v>
      </c>
      <c r="K75" s="6" t="s">
        <v>196</v>
      </c>
      <c r="L75" s="31">
        <v>45839</v>
      </c>
      <c r="M75" s="31">
        <v>46204</v>
      </c>
      <c r="N75" s="31">
        <v>45986</v>
      </c>
      <c r="Q75" s="27">
        <v>1</v>
      </c>
      <c r="R75" s="6" t="s">
        <v>1945</v>
      </c>
      <c r="T75" s="6" t="s">
        <v>1946</v>
      </c>
      <c r="U75" s="6" t="s">
        <v>1037</v>
      </c>
      <c r="V75" s="6" t="s">
        <v>1947</v>
      </c>
      <c r="W75" s="6">
        <v>2001</v>
      </c>
      <c r="Y75" s="6" t="s">
        <v>197</v>
      </c>
      <c r="AB75" s="16">
        <v>5248536</v>
      </c>
      <c r="AC75" s="27">
        <v>5314</v>
      </c>
      <c r="AD75" s="27">
        <v>5399</v>
      </c>
      <c r="AE75" s="16">
        <v>5178527</v>
      </c>
      <c r="AF75" s="16">
        <v>5000</v>
      </c>
      <c r="AG75" s="16">
        <v>9799</v>
      </c>
      <c r="AH75" s="16">
        <v>0</v>
      </c>
      <c r="AI75" s="16">
        <v>5000</v>
      </c>
      <c r="AJ75" s="16">
        <v>0</v>
      </c>
      <c r="AM75" s="16">
        <v>887684</v>
      </c>
      <c r="AN75" s="16">
        <v>1680</v>
      </c>
      <c r="AO75" s="26">
        <v>12</v>
      </c>
      <c r="AP75" s="16">
        <v>488324</v>
      </c>
      <c r="AQ75" s="56">
        <v>5000</v>
      </c>
      <c r="AR75" s="16">
        <v>924</v>
      </c>
      <c r="AS75" s="16">
        <v>3105956</v>
      </c>
      <c r="AT75" s="56">
        <v>5000</v>
      </c>
      <c r="AU75" s="16">
        <v>5877</v>
      </c>
      <c r="AV75" s="16">
        <v>0</v>
      </c>
      <c r="AW75" s="16">
        <v>696563</v>
      </c>
      <c r="AY75" s="16">
        <v>1318</v>
      </c>
      <c r="AZ75" s="129">
        <v>5000</v>
      </c>
      <c r="BA75" s="16">
        <v>10000000</v>
      </c>
      <c r="BB75" s="57">
        <v>0.03</v>
      </c>
      <c r="BC75" s="16">
        <v>100000</v>
      </c>
      <c r="BE75" s="16">
        <v>10000000</v>
      </c>
      <c r="BF75" s="16">
        <v>50000</v>
      </c>
      <c r="CG75" s="16">
        <v>250000</v>
      </c>
      <c r="CJ75" s="16">
        <v>2500000</v>
      </c>
      <c r="CL75" s="16">
        <v>100000</v>
      </c>
      <c r="CU75" s="16">
        <v>9798</v>
      </c>
      <c r="CV75" s="16">
        <v>5000000</v>
      </c>
      <c r="CW75" s="16">
        <v>2500</v>
      </c>
      <c r="DT75" s="95">
        <v>2562</v>
      </c>
      <c r="DU75">
        <v>175</v>
      </c>
      <c r="EJ75" s="16">
        <v>250000</v>
      </c>
      <c r="EK75" s="16">
        <v>2500</v>
      </c>
      <c r="EL75" s="95">
        <v>264</v>
      </c>
      <c r="FL75" s="95">
        <f t="shared" si="31"/>
        <v>12624</v>
      </c>
      <c r="FP75" s="16">
        <v>20000000</v>
      </c>
      <c r="FQ75" s="16">
        <v>10000</v>
      </c>
      <c r="FR75" s="16">
        <v>2182</v>
      </c>
      <c r="FZ75" t="s">
        <v>199</v>
      </c>
      <c r="GA75" t="s">
        <v>3217</v>
      </c>
      <c r="GB75" s="31">
        <v>45839</v>
      </c>
      <c r="GC75" s="31">
        <v>46204</v>
      </c>
      <c r="GG75" s="16">
        <v>15026</v>
      </c>
      <c r="GH75" s="26" t="s">
        <v>200</v>
      </c>
      <c r="GK75" t="s">
        <v>201</v>
      </c>
      <c r="GM75" t="s">
        <v>1948</v>
      </c>
      <c r="GN75" s="24">
        <f t="shared" si="25"/>
        <v>12624</v>
      </c>
      <c r="GO75" s="76" t="s">
        <v>1943</v>
      </c>
      <c r="GP75" s="77">
        <v>8863234</v>
      </c>
      <c r="GQ75" s="76" t="s">
        <v>190</v>
      </c>
      <c r="GR75" s="78">
        <v>319</v>
      </c>
      <c r="GS75" s="79" t="s">
        <v>3505</v>
      </c>
      <c r="GT75" t="str">
        <f t="shared" si="26"/>
        <v>OK</v>
      </c>
      <c r="GU75" t="str">
        <f t="shared" si="27"/>
        <v>ERROR</v>
      </c>
      <c r="GV75" s="101" t="s">
        <v>4935</v>
      </c>
      <c r="GW75" s="77" t="s">
        <v>1766</v>
      </c>
      <c r="GX75" s="77" t="s">
        <v>4936</v>
      </c>
      <c r="GY75" s="101" t="s">
        <v>1943</v>
      </c>
      <c r="GZ75" t="str">
        <f t="shared" si="28"/>
        <v>OK</v>
      </c>
      <c r="HA75" t="str">
        <f t="shared" si="29"/>
        <v>ERROR</v>
      </c>
      <c r="HD75" s="76" t="s">
        <v>1943</v>
      </c>
      <c r="HE75" s="77">
        <v>8863234</v>
      </c>
      <c r="HF75" s="76" t="s">
        <v>190</v>
      </c>
      <c r="HG75" s="78">
        <v>319</v>
      </c>
      <c r="HH75" s="126">
        <v>5000</v>
      </c>
      <c r="HI75" t="str">
        <f t="shared" si="30"/>
        <v>OK</v>
      </c>
    </row>
    <row r="76" spans="1:217" ht="15" customHeight="1">
      <c r="A76" s="6" t="s">
        <v>1949</v>
      </c>
      <c r="B76" s="77">
        <v>8863235</v>
      </c>
      <c r="C76" s="6" t="s">
        <v>190</v>
      </c>
      <c r="D76" s="101" t="s">
        <v>4937</v>
      </c>
      <c r="E76" s="6" t="s">
        <v>1950</v>
      </c>
      <c r="F76" s="6" t="s">
        <v>1951</v>
      </c>
      <c r="G76" s="6"/>
      <c r="H76" s="6" t="s">
        <v>1952</v>
      </c>
      <c r="I76" s="6" t="s">
        <v>250</v>
      </c>
      <c r="J76" s="25" t="s">
        <v>1953</v>
      </c>
      <c r="K76" s="6" t="s">
        <v>196</v>
      </c>
      <c r="L76" s="31">
        <v>45839</v>
      </c>
      <c r="M76" s="31">
        <v>46204</v>
      </c>
      <c r="N76" s="31">
        <v>45986</v>
      </c>
      <c r="Q76" s="27">
        <v>1</v>
      </c>
      <c r="R76" s="6" t="s">
        <v>1951</v>
      </c>
      <c r="T76" s="6" t="s">
        <v>1952</v>
      </c>
      <c r="U76" s="6" t="s">
        <v>250</v>
      </c>
      <c r="V76" s="6" t="s">
        <v>1953</v>
      </c>
      <c r="W76" s="6">
        <v>2016</v>
      </c>
      <c r="Y76" s="6" t="s">
        <v>197</v>
      </c>
      <c r="AB76" s="16">
        <v>28216539</v>
      </c>
      <c r="AC76" s="27">
        <v>5314</v>
      </c>
      <c r="AD76" s="27">
        <v>5399</v>
      </c>
      <c r="AE76" s="16">
        <v>24013367</v>
      </c>
      <c r="AF76" s="16">
        <v>5000</v>
      </c>
      <c r="AG76" s="16">
        <v>45735</v>
      </c>
      <c r="AH76" s="16">
        <v>0</v>
      </c>
      <c r="AI76" s="16">
        <v>5000</v>
      </c>
      <c r="AJ76" s="16">
        <v>0</v>
      </c>
      <c r="AM76" s="16">
        <v>5229125</v>
      </c>
      <c r="AN76" s="16">
        <v>9959</v>
      </c>
      <c r="AO76" s="26">
        <v>12</v>
      </c>
      <c r="AP76" s="16">
        <v>1369451</v>
      </c>
      <c r="AQ76" s="56">
        <v>5000</v>
      </c>
      <c r="AR76" s="16">
        <v>2608</v>
      </c>
      <c r="AS76" s="16">
        <v>12083646</v>
      </c>
      <c r="AT76" s="56">
        <v>5000</v>
      </c>
      <c r="AU76" s="16">
        <v>23014</v>
      </c>
      <c r="AV76" s="16">
        <v>0</v>
      </c>
      <c r="AW76" s="16">
        <v>5331145</v>
      </c>
      <c r="AY76" s="16">
        <v>10154</v>
      </c>
      <c r="AZ76" s="129">
        <v>5000</v>
      </c>
      <c r="BA76" s="16">
        <v>40000000</v>
      </c>
      <c r="BB76" s="57" t="s">
        <v>198</v>
      </c>
      <c r="BC76" s="16">
        <v>100000</v>
      </c>
      <c r="BE76" s="16">
        <v>40000000</v>
      </c>
      <c r="BF76" s="16">
        <v>50000</v>
      </c>
      <c r="CG76" s="16">
        <v>250000</v>
      </c>
      <c r="CJ76" s="16">
        <v>2500000</v>
      </c>
      <c r="CL76" s="16">
        <v>100000</v>
      </c>
      <c r="CU76" s="16">
        <v>45735</v>
      </c>
      <c r="CV76" s="16">
        <v>5000000</v>
      </c>
      <c r="CW76" s="16">
        <v>2500</v>
      </c>
      <c r="DT76" s="95">
        <v>14537</v>
      </c>
      <c r="DU76">
        <v>175</v>
      </c>
      <c r="EJ76" s="16">
        <v>250000</v>
      </c>
      <c r="EK76" s="16">
        <v>2500</v>
      </c>
      <c r="EL76" s="95">
        <v>264</v>
      </c>
      <c r="FL76" s="95">
        <f t="shared" si="31"/>
        <v>60536</v>
      </c>
      <c r="FP76" s="16">
        <v>20000000</v>
      </c>
      <c r="FQ76" s="16">
        <v>10000</v>
      </c>
      <c r="FR76" s="16">
        <v>2182</v>
      </c>
      <c r="FZ76" t="s">
        <v>199</v>
      </c>
      <c r="GA76" t="s">
        <v>3217</v>
      </c>
      <c r="GB76" s="31">
        <v>45839</v>
      </c>
      <c r="GC76" s="31">
        <v>46204</v>
      </c>
      <c r="GG76" s="16">
        <v>62938</v>
      </c>
      <c r="GH76" s="26" t="s">
        <v>200</v>
      </c>
      <c r="GK76" t="s">
        <v>201</v>
      </c>
      <c r="GM76" t="s">
        <v>1954</v>
      </c>
      <c r="GN76" s="24">
        <f t="shared" si="25"/>
        <v>60536</v>
      </c>
      <c r="GO76" s="76" t="s">
        <v>1949</v>
      </c>
      <c r="GP76" s="77">
        <v>8863235</v>
      </c>
      <c r="GQ76" s="76" t="s">
        <v>190</v>
      </c>
      <c r="GR76" s="78">
        <v>320</v>
      </c>
      <c r="GS76" s="79" t="s">
        <v>3506</v>
      </c>
      <c r="GT76" t="str">
        <f t="shared" si="26"/>
        <v>OK</v>
      </c>
      <c r="GU76" t="str">
        <f t="shared" si="27"/>
        <v>ERROR</v>
      </c>
      <c r="GV76" s="101" t="s">
        <v>4937</v>
      </c>
      <c r="GW76" s="77" t="s">
        <v>4938</v>
      </c>
      <c r="GX76" s="77" t="s">
        <v>4939</v>
      </c>
      <c r="GY76" s="101" t="s">
        <v>1949</v>
      </c>
      <c r="GZ76" t="str">
        <f t="shared" si="28"/>
        <v>OK</v>
      </c>
      <c r="HA76" t="str">
        <f t="shared" si="29"/>
        <v>ERROR</v>
      </c>
      <c r="HD76" s="76" t="s">
        <v>1949</v>
      </c>
      <c r="HE76" s="77">
        <v>8863235</v>
      </c>
      <c r="HF76" s="76" t="s">
        <v>190</v>
      </c>
      <c r="HG76" s="78">
        <v>320</v>
      </c>
      <c r="HH76" s="126">
        <v>5000</v>
      </c>
      <c r="HI76" t="str">
        <f t="shared" si="30"/>
        <v>OK</v>
      </c>
    </row>
    <row r="77" spans="1:217" ht="15" customHeight="1">
      <c r="A77" s="6" t="s">
        <v>1955</v>
      </c>
      <c r="B77" s="77">
        <v>8863236</v>
      </c>
      <c r="C77" s="6" t="s">
        <v>190</v>
      </c>
      <c r="D77" s="101" t="s">
        <v>4940</v>
      </c>
      <c r="E77" s="6" t="s">
        <v>1956</v>
      </c>
      <c r="F77" s="6" t="s">
        <v>1957</v>
      </c>
      <c r="G77" s="6"/>
      <c r="H77" s="6" t="s">
        <v>1958</v>
      </c>
      <c r="I77" s="6" t="s">
        <v>194</v>
      </c>
      <c r="J77" s="25" t="s">
        <v>1959</v>
      </c>
      <c r="K77" s="6" t="s">
        <v>196</v>
      </c>
      <c r="L77" s="31">
        <v>45839</v>
      </c>
      <c r="M77" s="31">
        <v>46204</v>
      </c>
      <c r="N77" s="31">
        <v>45986</v>
      </c>
      <c r="Q77" s="27">
        <v>1</v>
      </c>
      <c r="R77" s="6" t="s">
        <v>1957</v>
      </c>
      <c r="T77" s="6" t="s">
        <v>1958</v>
      </c>
      <c r="U77" s="6" t="s">
        <v>194</v>
      </c>
      <c r="V77" s="6" t="s">
        <v>1959</v>
      </c>
      <c r="W77" s="6">
        <v>2002</v>
      </c>
      <c r="Y77" s="6" t="s">
        <v>197</v>
      </c>
      <c r="AB77" s="16">
        <v>16407162</v>
      </c>
      <c r="AC77" s="27">
        <v>5314</v>
      </c>
      <c r="AD77" s="27">
        <v>5399</v>
      </c>
      <c r="AE77" s="16">
        <v>17625705</v>
      </c>
      <c r="AF77" s="16">
        <v>5000</v>
      </c>
      <c r="AG77" s="16">
        <v>33617</v>
      </c>
      <c r="AH77" s="16">
        <v>0</v>
      </c>
      <c r="AI77" s="16">
        <v>5000</v>
      </c>
      <c r="AJ77" s="16">
        <v>0</v>
      </c>
      <c r="AM77" s="16">
        <v>2980953</v>
      </c>
      <c r="AN77" s="16">
        <v>5685</v>
      </c>
      <c r="AO77" s="26">
        <v>12</v>
      </c>
      <c r="AP77" s="16">
        <v>540316</v>
      </c>
      <c r="AQ77" s="56">
        <v>5000</v>
      </c>
      <c r="AR77" s="16">
        <v>1031</v>
      </c>
      <c r="AS77" s="16">
        <v>9756839</v>
      </c>
      <c r="AT77" s="56">
        <v>5000</v>
      </c>
      <c r="AU77" s="16">
        <v>18609</v>
      </c>
      <c r="AV77" s="16">
        <v>1500000</v>
      </c>
      <c r="AW77" s="16">
        <v>4347597</v>
      </c>
      <c r="AY77" s="16">
        <v>8292</v>
      </c>
      <c r="AZ77" s="129">
        <v>5000</v>
      </c>
      <c r="BA77" s="16">
        <v>30000000</v>
      </c>
      <c r="BB77" s="57">
        <v>0.03</v>
      </c>
      <c r="BC77" s="16">
        <v>100000</v>
      </c>
      <c r="BE77" s="16">
        <v>30000000</v>
      </c>
      <c r="BF77" s="16">
        <v>100000</v>
      </c>
      <c r="CG77" s="16">
        <v>250000</v>
      </c>
      <c r="CJ77" s="16">
        <v>2500000</v>
      </c>
      <c r="CL77" s="16">
        <v>100000</v>
      </c>
      <c r="CU77" s="16">
        <v>33617</v>
      </c>
      <c r="CV77" s="16">
        <v>5000000</v>
      </c>
      <c r="CW77" s="16">
        <v>2500</v>
      </c>
      <c r="DT77" s="95">
        <v>8380</v>
      </c>
      <c r="DU77">
        <v>175</v>
      </c>
      <c r="EJ77" s="16">
        <v>250000</v>
      </c>
      <c r="EK77" s="16">
        <v>2500</v>
      </c>
      <c r="EL77" s="95">
        <v>264</v>
      </c>
      <c r="FL77" s="95">
        <f t="shared" si="31"/>
        <v>42261</v>
      </c>
      <c r="FP77" s="16">
        <v>20000000</v>
      </c>
      <c r="FQ77" s="16">
        <v>10000</v>
      </c>
      <c r="FR77" s="16">
        <v>2182</v>
      </c>
      <c r="FZ77" t="s">
        <v>199</v>
      </c>
      <c r="GA77" t="s">
        <v>3217</v>
      </c>
      <c r="GB77" s="31">
        <v>45839</v>
      </c>
      <c r="GC77" s="31">
        <v>46204</v>
      </c>
      <c r="GG77" s="16">
        <v>44663</v>
      </c>
      <c r="GH77" s="26" t="s">
        <v>200</v>
      </c>
      <c r="GK77" t="s">
        <v>201</v>
      </c>
      <c r="GM77" t="s">
        <v>1960</v>
      </c>
      <c r="GN77" s="24">
        <f t="shared" si="25"/>
        <v>42261</v>
      </c>
      <c r="GO77" s="76" t="s">
        <v>1955</v>
      </c>
      <c r="GP77" s="77">
        <v>8863236</v>
      </c>
      <c r="GQ77" s="76" t="s">
        <v>190</v>
      </c>
      <c r="GR77" s="78">
        <v>321</v>
      </c>
      <c r="GS77" s="79" t="s">
        <v>3507</v>
      </c>
      <c r="GT77" t="str">
        <f t="shared" si="26"/>
        <v>OK</v>
      </c>
      <c r="GU77" t="str">
        <f t="shared" si="27"/>
        <v>ERROR</v>
      </c>
      <c r="GV77" s="101" t="s">
        <v>4940</v>
      </c>
      <c r="GW77" s="77" t="s">
        <v>4941</v>
      </c>
      <c r="GX77" s="77" t="s">
        <v>4942</v>
      </c>
      <c r="GY77" s="101" t="s">
        <v>1955</v>
      </c>
      <c r="GZ77" t="str">
        <f t="shared" si="28"/>
        <v>OK</v>
      </c>
      <c r="HA77" t="str">
        <f t="shared" si="29"/>
        <v>ERROR</v>
      </c>
      <c r="HD77" s="76" t="s">
        <v>1955</v>
      </c>
      <c r="HE77" s="77">
        <v>8863236</v>
      </c>
      <c r="HF77" s="76" t="s">
        <v>190</v>
      </c>
      <c r="HG77" s="78">
        <v>321</v>
      </c>
      <c r="HH77" s="126">
        <v>5000</v>
      </c>
      <c r="HI77" t="str">
        <f t="shared" si="30"/>
        <v>OK</v>
      </c>
    </row>
    <row r="78" spans="1:217" ht="15" customHeight="1">
      <c r="A78" s="6" t="s">
        <v>1967</v>
      </c>
      <c r="B78" s="77">
        <v>8863238</v>
      </c>
      <c r="C78" s="6" t="s">
        <v>190</v>
      </c>
      <c r="D78" s="101" t="s">
        <v>4945</v>
      </c>
      <c r="E78" s="6" t="s">
        <v>1968</v>
      </c>
      <c r="F78" s="6" t="s">
        <v>1969</v>
      </c>
      <c r="G78" s="6"/>
      <c r="H78" s="6" t="s">
        <v>1970</v>
      </c>
      <c r="I78" s="6" t="s">
        <v>250</v>
      </c>
      <c r="J78" s="25" t="s">
        <v>1971</v>
      </c>
      <c r="K78" s="6" t="s">
        <v>196</v>
      </c>
      <c r="L78" s="31">
        <v>45839</v>
      </c>
      <c r="M78" s="31">
        <v>46204</v>
      </c>
      <c r="N78" s="31">
        <v>45986</v>
      </c>
      <c r="Q78" s="27">
        <v>1</v>
      </c>
      <c r="R78" s="6" t="s">
        <v>1972</v>
      </c>
      <c r="T78" s="6" t="s">
        <v>1973</v>
      </c>
      <c r="U78" s="6" t="s">
        <v>250</v>
      </c>
      <c r="V78" s="6" t="s">
        <v>1971</v>
      </c>
      <c r="W78" s="6">
        <v>2007</v>
      </c>
      <c r="Y78" s="6" t="s">
        <v>197</v>
      </c>
      <c r="AB78" s="16">
        <v>19415543</v>
      </c>
      <c r="AC78" s="27">
        <v>5314</v>
      </c>
      <c r="AD78" s="27">
        <v>5399</v>
      </c>
      <c r="AE78" s="16">
        <v>17883791</v>
      </c>
      <c r="AF78" s="16">
        <v>5000</v>
      </c>
      <c r="AG78" s="16">
        <v>32437</v>
      </c>
      <c r="AH78" s="16">
        <v>0</v>
      </c>
      <c r="AI78" s="16">
        <v>5000</v>
      </c>
      <c r="AJ78" s="16">
        <v>0</v>
      </c>
      <c r="AM78" s="16">
        <v>3661463</v>
      </c>
      <c r="AN78" s="16">
        <v>6641</v>
      </c>
      <c r="AO78" s="26">
        <v>12</v>
      </c>
      <c r="AP78" s="16">
        <v>1493118</v>
      </c>
      <c r="AQ78" s="56">
        <v>5000</v>
      </c>
      <c r="AR78" s="16">
        <v>2708</v>
      </c>
      <c r="AS78" s="16">
        <v>9067140</v>
      </c>
      <c r="AT78" s="56">
        <v>5000</v>
      </c>
      <c r="AU78" s="16">
        <v>16446</v>
      </c>
      <c r="AV78" s="16">
        <v>2400000</v>
      </c>
      <c r="AW78" s="16">
        <v>3662070</v>
      </c>
      <c r="AY78" s="16">
        <v>6642</v>
      </c>
      <c r="AZ78" s="129">
        <v>5000</v>
      </c>
      <c r="BA78" s="16">
        <v>30000000</v>
      </c>
      <c r="BB78" s="57" t="s">
        <v>198</v>
      </c>
      <c r="BC78" s="16">
        <v>100000</v>
      </c>
      <c r="BE78" s="16">
        <v>30000000</v>
      </c>
      <c r="BF78" s="16">
        <v>100000</v>
      </c>
      <c r="CG78" s="16">
        <v>250000</v>
      </c>
      <c r="CJ78" s="16">
        <v>2500000</v>
      </c>
      <c r="CL78" s="16">
        <v>100000</v>
      </c>
      <c r="CU78" s="16">
        <v>32437</v>
      </c>
      <c r="CV78" s="16">
        <v>5000000</v>
      </c>
      <c r="CW78" s="16">
        <v>2500</v>
      </c>
      <c r="DT78" s="95">
        <v>9948</v>
      </c>
      <c r="DU78">
        <v>175</v>
      </c>
      <c r="EJ78" s="16">
        <v>250000</v>
      </c>
      <c r="EK78" s="16">
        <v>2500</v>
      </c>
      <c r="EL78" s="95">
        <v>264</v>
      </c>
      <c r="FL78" s="95">
        <f t="shared" si="31"/>
        <v>42649</v>
      </c>
      <c r="FP78" s="16">
        <v>20000000</v>
      </c>
      <c r="FQ78" s="16">
        <v>10000</v>
      </c>
      <c r="FR78" s="16">
        <v>2182</v>
      </c>
      <c r="FZ78" t="s">
        <v>199</v>
      </c>
      <c r="GA78" t="s">
        <v>3217</v>
      </c>
      <c r="GB78" s="31">
        <v>45839</v>
      </c>
      <c r="GC78" s="31">
        <v>46204</v>
      </c>
      <c r="GG78" s="16">
        <v>45051</v>
      </c>
      <c r="GH78" s="26" t="s">
        <v>200</v>
      </c>
      <c r="GK78" t="s">
        <v>201</v>
      </c>
      <c r="GM78" t="s">
        <v>1974</v>
      </c>
      <c r="GN78" s="24">
        <f t="shared" si="25"/>
        <v>42649</v>
      </c>
      <c r="GO78" s="76" t="s">
        <v>1967</v>
      </c>
      <c r="GP78" s="77">
        <v>8863238</v>
      </c>
      <c r="GQ78" s="76" t="s">
        <v>190</v>
      </c>
      <c r="GR78" s="78">
        <v>323</v>
      </c>
      <c r="GS78" s="79" t="s">
        <v>3509</v>
      </c>
      <c r="GT78" t="str">
        <f t="shared" si="26"/>
        <v>OK</v>
      </c>
      <c r="GU78" t="str">
        <f t="shared" si="27"/>
        <v>ERROR</v>
      </c>
      <c r="GV78" s="101" t="s">
        <v>4945</v>
      </c>
      <c r="GW78" s="77" t="s">
        <v>4946</v>
      </c>
      <c r="GX78" s="77" t="s">
        <v>4947</v>
      </c>
      <c r="GY78" s="101" t="s">
        <v>1967</v>
      </c>
      <c r="GZ78" t="str">
        <f t="shared" si="28"/>
        <v>OK</v>
      </c>
      <c r="HA78" t="str">
        <f t="shared" si="29"/>
        <v>ERROR</v>
      </c>
      <c r="HD78" s="76" t="s">
        <v>1967</v>
      </c>
      <c r="HE78" s="77">
        <v>8863238</v>
      </c>
      <c r="HF78" s="76" t="s">
        <v>190</v>
      </c>
      <c r="HG78" s="78">
        <v>323</v>
      </c>
      <c r="HH78" s="126">
        <v>5000</v>
      </c>
      <c r="HI78" t="str">
        <f t="shared" si="30"/>
        <v>OK</v>
      </c>
    </row>
    <row r="79" spans="1:217" ht="15" customHeight="1">
      <c r="A79" s="6" t="s">
        <v>2004</v>
      </c>
      <c r="B79" s="77">
        <v>8863244</v>
      </c>
      <c r="C79" s="6" t="s">
        <v>190</v>
      </c>
      <c r="D79" s="101" t="s">
        <v>4960</v>
      </c>
      <c r="E79" s="6" t="s">
        <v>2005</v>
      </c>
      <c r="F79" s="6" t="s">
        <v>2006</v>
      </c>
      <c r="G79" s="6"/>
      <c r="H79" s="6" t="s">
        <v>2007</v>
      </c>
      <c r="I79" s="6" t="s">
        <v>1410</v>
      </c>
      <c r="J79" s="25" t="s">
        <v>2008</v>
      </c>
      <c r="K79" s="6" t="s">
        <v>196</v>
      </c>
      <c r="L79" s="31">
        <v>45839</v>
      </c>
      <c r="M79" s="31">
        <v>46204</v>
      </c>
      <c r="N79" s="31">
        <v>45986</v>
      </c>
      <c r="Q79" s="27">
        <v>1</v>
      </c>
      <c r="R79" s="6" t="s">
        <v>2006</v>
      </c>
      <c r="T79" s="6" t="s">
        <v>2007</v>
      </c>
      <c r="U79" s="6" t="s">
        <v>1410</v>
      </c>
      <c r="V79" s="6" t="s">
        <v>2008</v>
      </c>
      <c r="W79" s="6">
        <v>1998</v>
      </c>
      <c r="Y79" s="6" t="s">
        <v>197</v>
      </c>
      <c r="AB79" s="16">
        <v>13981762</v>
      </c>
      <c r="AC79" s="27">
        <v>5314</v>
      </c>
      <c r="AD79" s="27">
        <v>5399</v>
      </c>
      <c r="AE79" s="16">
        <v>13335498</v>
      </c>
      <c r="AF79" s="16">
        <v>5000</v>
      </c>
      <c r="AG79" s="16">
        <v>25391</v>
      </c>
      <c r="AH79" s="16">
        <v>0</v>
      </c>
      <c r="AI79" s="16">
        <v>5000</v>
      </c>
      <c r="AJ79" s="16">
        <v>0</v>
      </c>
      <c r="AM79" s="16">
        <v>2856954</v>
      </c>
      <c r="AN79" s="16">
        <v>5440</v>
      </c>
      <c r="AO79" s="26">
        <v>12</v>
      </c>
      <c r="AP79" s="16">
        <v>501488</v>
      </c>
      <c r="AQ79" s="56">
        <v>5000</v>
      </c>
      <c r="AR79" s="16">
        <v>955</v>
      </c>
      <c r="AS79" s="16">
        <v>6549375</v>
      </c>
      <c r="AT79" s="56">
        <v>5000</v>
      </c>
      <c r="AU79" s="16">
        <v>12470</v>
      </c>
      <c r="AV79" s="16">
        <v>150000</v>
      </c>
      <c r="AW79" s="16">
        <v>3427681</v>
      </c>
      <c r="AY79" s="16">
        <v>6526</v>
      </c>
      <c r="AZ79" s="129">
        <v>5000</v>
      </c>
      <c r="BA79" s="16">
        <v>25000000</v>
      </c>
      <c r="BB79" s="57">
        <v>0.03</v>
      </c>
      <c r="BC79" s="16">
        <v>100000</v>
      </c>
      <c r="BE79" s="16">
        <v>25000000</v>
      </c>
      <c r="BF79" s="16">
        <v>50000</v>
      </c>
      <c r="CG79" s="16">
        <v>250000</v>
      </c>
      <c r="CJ79" s="16">
        <v>2500000</v>
      </c>
      <c r="CL79" s="16">
        <v>100000</v>
      </c>
      <c r="CU79" s="16">
        <v>25391</v>
      </c>
      <c r="CV79" s="16">
        <v>5000000</v>
      </c>
      <c r="CW79" s="16">
        <v>2500</v>
      </c>
      <c r="DT79" s="95">
        <v>7115</v>
      </c>
      <c r="DU79">
        <v>175</v>
      </c>
      <c r="EJ79" s="16">
        <v>250000</v>
      </c>
      <c r="EK79" s="16">
        <v>2500</v>
      </c>
      <c r="EL79" s="95">
        <v>264</v>
      </c>
      <c r="FL79" s="95">
        <f t="shared" si="31"/>
        <v>32770</v>
      </c>
      <c r="FP79" s="16">
        <v>20000000</v>
      </c>
      <c r="FQ79" s="16">
        <v>10000</v>
      </c>
      <c r="FR79" s="16">
        <v>2182</v>
      </c>
      <c r="FZ79" t="s">
        <v>199</v>
      </c>
      <c r="GA79" t="s">
        <v>3217</v>
      </c>
      <c r="GB79" s="31">
        <v>45839</v>
      </c>
      <c r="GC79" s="31">
        <v>46204</v>
      </c>
      <c r="GG79" s="16">
        <v>35172</v>
      </c>
      <c r="GH79" s="26" t="s">
        <v>200</v>
      </c>
      <c r="GK79" t="s">
        <v>201</v>
      </c>
      <c r="GM79" t="s">
        <v>2009</v>
      </c>
      <c r="GN79" s="24">
        <f t="shared" si="25"/>
        <v>32770</v>
      </c>
      <c r="GO79" s="76" t="s">
        <v>2004</v>
      </c>
      <c r="GP79" s="77">
        <v>8863244</v>
      </c>
      <c r="GQ79" s="76" t="s">
        <v>190</v>
      </c>
      <c r="GR79" s="78">
        <v>330</v>
      </c>
      <c r="GS79" s="79" t="s">
        <v>3515</v>
      </c>
      <c r="GT79" t="str">
        <f t="shared" si="26"/>
        <v>OK</v>
      </c>
      <c r="GU79" t="str">
        <f t="shared" si="27"/>
        <v>ERROR</v>
      </c>
      <c r="GV79" s="101" t="s">
        <v>4960</v>
      </c>
      <c r="GW79" s="77" t="s">
        <v>4961</v>
      </c>
      <c r="GX79" s="77" t="s">
        <v>4962</v>
      </c>
      <c r="GY79" s="101" t="s">
        <v>2004</v>
      </c>
      <c r="GZ79" t="str">
        <f t="shared" si="28"/>
        <v>OK</v>
      </c>
      <c r="HA79" t="str">
        <f t="shared" si="29"/>
        <v>ERROR</v>
      </c>
      <c r="HD79" s="76" t="s">
        <v>2004</v>
      </c>
      <c r="HE79" s="77">
        <v>8863244</v>
      </c>
      <c r="HF79" s="76" t="s">
        <v>190</v>
      </c>
      <c r="HG79" s="78">
        <v>330</v>
      </c>
      <c r="HH79" s="126">
        <v>5000</v>
      </c>
      <c r="HI79" t="str">
        <f t="shared" si="30"/>
        <v>OK</v>
      </c>
    </row>
    <row r="80" spans="1:217" ht="15" customHeight="1">
      <c r="A80" s="6" t="s">
        <v>2036</v>
      </c>
      <c r="B80" s="77">
        <v>8863249</v>
      </c>
      <c r="C80" s="6" t="s">
        <v>190</v>
      </c>
      <c r="D80" s="101" t="s">
        <v>4973</v>
      </c>
      <c r="E80" s="6" t="s">
        <v>2037</v>
      </c>
      <c r="F80" s="6" t="s">
        <v>2038</v>
      </c>
      <c r="G80" s="6"/>
      <c r="H80" s="6" t="s">
        <v>2039</v>
      </c>
      <c r="I80" s="6" t="s">
        <v>250</v>
      </c>
      <c r="J80" s="25" t="s">
        <v>2040</v>
      </c>
      <c r="K80" s="6" t="s">
        <v>196</v>
      </c>
      <c r="L80" s="31">
        <v>45839</v>
      </c>
      <c r="M80" s="31">
        <v>46204</v>
      </c>
      <c r="N80" s="31">
        <v>45986</v>
      </c>
      <c r="Q80" s="27">
        <v>1</v>
      </c>
      <c r="R80" s="6" t="s">
        <v>2038</v>
      </c>
      <c r="T80" s="6" t="s">
        <v>2039</v>
      </c>
      <c r="U80" s="6" t="s">
        <v>250</v>
      </c>
      <c r="V80" s="6" t="s">
        <v>2040</v>
      </c>
      <c r="W80" s="6">
        <v>2002</v>
      </c>
      <c r="Y80" s="6" t="s">
        <v>197</v>
      </c>
      <c r="AB80" s="16">
        <v>7660233</v>
      </c>
      <c r="AC80" s="27">
        <v>5314</v>
      </c>
      <c r="AD80" s="27">
        <v>5399</v>
      </c>
      <c r="AE80" s="16">
        <v>8907331</v>
      </c>
      <c r="AF80" s="16">
        <v>10000</v>
      </c>
      <c r="AG80" s="16">
        <v>16045</v>
      </c>
      <c r="AH80" s="16">
        <v>0</v>
      </c>
      <c r="AI80" s="16">
        <v>10000</v>
      </c>
      <c r="AJ80" s="16">
        <v>0</v>
      </c>
      <c r="AM80" s="16">
        <v>1457661</v>
      </c>
      <c r="AN80" s="16">
        <v>2626</v>
      </c>
      <c r="AO80" s="26">
        <v>12</v>
      </c>
      <c r="AP80" s="16">
        <v>780653</v>
      </c>
      <c r="AQ80" s="56">
        <v>10000</v>
      </c>
      <c r="AR80" s="16">
        <v>1406</v>
      </c>
      <c r="AS80" s="16">
        <v>4547763</v>
      </c>
      <c r="AT80" s="56">
        <v>10000</v>
      </c>
      <c r="AU80" s="16">
        <v>8192</v>
      </c>
      <c r="AV80" s="16">
        <v>0</v>
      </c>
      <c r="AW80" s="16">
        <v>2121254</v>
      </c>
      <c r="AY80" s="16">
        <v>3821</v>
      </c>
      <c r="AZ80" s="129">
        <v>5000</v>
      </c>
      <c r="BA80" s="16">
        <v>20000000</v>
      </c>
      <c r="BB80" s="57" t="s">
        <v>198</v>
      </c>
      <c r="BC80" s="16">
        <v>100000</v>
      </c>
      <c r="BE80" s="16">
        <v>20000000</v>
      </c>
      <c r="BF80" s="16">
        <v>50000</v>
      </c>
      <c r="CG80" s="16">
        <v>250000</v>
      </c>
      <c r="CJ80" s="16">
        <v>2500000</v>
      </c>
      <c r="CL80" s="16">
        <v>100000</v>
      </c>
      <c r="CU80" s="16">
        <v>16045</v>
      </c>
      <c r="CV80" s="16">
        <v>5000000</v>
      </c>
      <c r="CW80" s="16">
        <v>2500</v>
      </c>
      <c r="DT80" s="95">
        <v>3819</v>
      </c>
      <c r="DU80">
        <v>175</v>
      </c>
      <c r="EJ80" s="16">
        <v>250000</v>
      </c>
      <c r="EK80" s="16">
        <v>2500</v>
      </c>
      <c r="EL80" s="95">
        <v>264</v>
      </c>
      <c r="FL80" s="95">
        <f t="shared" si="31"/>
        <v>20128</v>
      </c>
      <c r="FP80" s="16">
        <v>20000000</v>
      </c>
      <c r="FQ80" s="16">
        <v>10000</v>
      </c>
      <c r="FR80" s="16">
        <v>2182</v>
      </c>
      <c r="FZ80" t="s">
        <v>199</v>
      </c>
      <c r="GA80" t="s">
        <v>3217</v>
      </c>
      <c r="GB80" s="31">
        <v>45839</v>
      </c>
      <c r="GC80" s="31">
        <v>46204</v>
      </c>
      <c r="GG80" s="16">
        <v>22531</v>
      </c>
      <c r="GH80" s="26" t="s">
        <v>200</v>
      </c>
      <c r="GK80" t="s">
        <v>201</v>
      </c>
      <c r="GM80" t="s">
        <v>2041</v>
      </c>
      <c r="GN80" s="24">
        <f t="shared" si="25"/>
        <v>20128</v>
      </c>
      <c r="GO80" s="76" t="s">
        <v>2036</v>
      </c>
      <c r="GP80" s="77">
        <v>8863249</v>
      </c>
      <c r="GQ80" s="76" t="s">
        <v>190</v>
      </c>
      <c r="GR80" s="78">
        <v>335</v>
      </c>
      <c r="GS80" s="79" t="s">
        <v>3520</v>
      </c>
      <c r="GT80" t="str">
        <f t="shared" si="26"/>
        <v>OK</v>
      </c>
      <c r="GU80" t="str">
        <f t="shared" si="27"/>
        <v>ERROR</v>
      </c>
      <c r="GV80" s="101" t="s">
        <v>4973</v>
      </c>
      <c r="GW80" s="77" t="s">
        <v>4722</v>
      </c>
      <c r="GX80" s="77" t="s">
        <v>4974</v>
      </c>
      <c r="GY80" s="101" t="s">
        <v>2036</v>
      </c>
      <c r="GZ80" t="str">
        <f t="shared" si="28"/>
        <v>OK</v>
      </c>
      <c r="HA80" t="str">
        <f t="shared" si="29"/>
        <v>ERROR</v>
      </c>
      <c r="HD80" s="76" t="s">
        <v>2036</v>
      </c>
      <c r="HE80" s="77">
        <v>8863249</v>
      </c>
      <c r="HF80" s="76" t="s">
        <v>190</v>
      </c>
      <c r="HG80" s="78">
        <v>335</v>
      </c>
      <c r="HH80" s="126">
        <v>5000</v>
      </c>
      <c r="HI80" t="str">
        <f t="shared" si="30"/>
        <v>OK</v>
      </c>
    </row>
    <row r="81" spans="1:217" ht="15" customHeight="1">
      <c r="A81" s="6" t="s">
        <v>2063</v>
      </c>
      <c r="B81" s="77">
        <v>8863254</v>
      </c>
      <c r="C81" s="6" t="s">
        <v>190</v>
      </c>
      <c r="D81" s="101" t="s">
        <v>4984</v>
      </c>
      <c r="E81" s="6" t="s">
        <v>247</v>
      </c>
      <c r="F81" s="6" t="s">
        <v>248</v>
      </c>
      <c r="G81" s="6"/>
      <c r="H81" s="6" t="s">
        <v>249</v>
      </c>
      <c r="I81" s="6" t="s">
        <v>250</v>
      </c>
      <c r="J81" s="25" t="s">
        <v>251</v>
      </c>
      <c r="K81" s="6" t="s">
        <v>196</v>
      </c>
      <c r="L81" s="31">
        <v>45839</v>
      </c>
      <c r="M81" s="31">
        <v>46204</v>
      </c>
      <c r="N81" s="31">
        <v>45986</v>
      </c>
      <c r="Q81" s="27">
        <v>1</v>
      </c>
      <c r="R81" s="6" t="s">
        <v>2064</v>
      </c>
      <c r="T81" s="6" t="s">
        <v>2065</v>
      </c>
      <c r="U81" s="6" t="s">
        <v>250</v>
      </c>
      <c r="V81" s="6" t="s">
        <v>2066</v>
      </c>
      <c r="W81" s="6">
        <v>2007</v>
      </c>
      <c r="Y81" s="6" t="s">
        <v>197</v>
      </c>
      <c r="AB81" s="16">
        <v>24650386</v>
      </c>
      <c r="AC81" s="27">
        <v>5314</v>
      </c>
      <c r="AD81" s="27">
        <v>5399</v>
      </c>
      <c r="AE81" s="16">
        <v>20311298</v>
      </c>
      <c r="AF81" s="16">
        <v>5000</v>
      </c>
      <c r="AG81" s="16">
        <v>38283</v>
      </c>
      <c r="AH81" s="16">
        <v>0</v>
      </c>
      <c r="AI81" s="16">
        <v>5000</v>
      </c>
      <c r="AJ81" s="16">
        <v>0</v>
      </c>
      <c r="AM81" s="16">
        <v>4409855</v>
      </c>
      <c r="AN81" s="16">
        <v>8312</v>
      </c>
      <c r="AO81" s="26">
        <v>12</v>
      </c>
      <c r="AP81" s="16">
        <v>1352974</v>
      </c>
      <c r="AQ81" s="56">
        <v>5000</v>
      </c>
      <c r="AR81" s="16">
        <v>2550</v>
      </c>
      <c r="AS81" s="16">
        <v>9494510</v>
      </c>
      <c r="AT81" s="56">
        <v>5000</v>
      </c>
      <c r="AU81" s="16">
        <v>17895</v>
      </c>
      <c r="AV81" s="16">
        <v>0</v>
      </c>
      <c r="AW81" s="16">
        <v>5053959</v>
      </c>
      <c r="AY81" s="16">
        <v>9526</v>
      </c>
      <c r="AZ81" s="129">
        <v>5000</v>
      </c>
      <c r="BA81" s="16">
        <v>30000000</v>
      </c>
      <c r="BB81" s="57" t="s">
        <v>198</v>
      </c>
      <c r="BC81" s="16">
        <v>100000</v>
      </c>
      <c r="BE81" s="16">
        <v>30000000</v>
      </c>
      <c r="BF81" s="16">
        <v>50000</v>
      </c>
      <c r="CG81" s="16">
        <v>250000</v>
      </c>
      <c r="CJ81" s="16">
        <v>2500000</v>
      </c>
      <c r="CL81" s="16">
        <v>100000</v>
      </c>
      <c r="CU81" s="16">
        <v>38283</v>
      </c>
      <c r="CV81" s="16">
        <v>5000000</v>
      </c>
      <c r="CW81" s="16">
        <v>2500</v>
      </c>
      <c r="DT81" s="95">
        <v>12678</v>
      </c>
      <c r="DU81">
        <v>175</v>
      </c>
      <c r="EJ81" s="16">
        <v>250000</v>
      </c>
      <c r="EK81" s="16">
        <v>2500</v>
      </c>
      <c r="EL81" s="95">
        <v>264</v>
      </c>
      <c r="FL81" s="95">
        <f t="shared" si="31"/>
        <v>51225</v>
      </c>
      <c r="FP81" s="16">
        <v>20000000</v>
      </c>
      <c r="FQ81" s="16">
        <v>10000</v>
      </c>
      <c r="FR81" s="16">
        <v>2182</v>
      </c>
      <c r="FZ81" t="s">
        <v>199</v>
      </c>
      <c r="GA81" t="s">
        <v>3217</v>
      </c>
      <c r="GB81" s="31">
        <v>45839</v>
      </c>
      <c r="GC81" s="31">
        <v>46204</v>
      </c>
      <c r="GG81" s="16">
        <v>53627</v>
      </c>
      <c r="GH81" s="26" t="s">
        <v>200</v>
      </c>
      <c r="GK81" t="s">
        <v>201</v>
      </c>
      <c r="GM81" t="s">
        <v>2067</v>
      </c>
      <c r="GN81" s="24">
        <f t="shared" si="25"/>
        <v>51225</v>
      </c>
      <c r="GO81" s="76" t="s">
        <v>2063</v>
      </c>
      <c r="GP81" s="77">
        <v>8863254</v>
      </c>
      <c r="GQ81" s="76" t="s">
        <v>190</v>
      </c>
      <c r="GR81" s="78">
        <v>342</v>
      </c>
      <c r="GS81" s="79" t="s">
        <v>3525</v>
      </c>
      <c r="GT81" t="str">
        <f t="shared" si="26"/>
        <v>OK</v>
      </c>
      <c r="GU81" t="str">
        <f t="shared" si="27"/>
        <v>ERROR</v>
      </c>
      <c r="GV81" s="101" t="s">
        <v>4984</v>
      </c>
      <c r="GW81" s="77" t="s">
        <v>4985</v>
      </c>
      <c r="GX81" s="77" t="s">
        <v>4986</v>
      </c>
      <c r="GY81" s="101" t="s">
        <v>2063</v>
      </c>
      <c r="GZ81" t="str">
        <f t="shared" si="28"/>
        <v>OK</v>
      </c>
      <c r="HA81" t="str">
        <f t="shared" si="29"/>
        <v>ERROR</v>
      </c>
      <c r="HD81" s="76" t="s">
        <v>2063</v>
      </c>
      <c r="HE81" s="77">
        <v>8863254</v>
      </c>
      <c r="HF81" s="76" t="s">
        <v>190</v>
      </c>
      <c r="HG81" s="78">
        <v>342</v>
      </c>
      <c r="HH81" s="126">
        <v>5000</v>
      </c>
      <c r="HI81" t="str">
        <f t="shared" si="30"/>
        <v>OK</v>
      </c>
    </row>
    <row r="82" spans="1:217" ht="15" customHeight="1">
      <c r="A82" s="6" t="s">
        <v>2123</v>
      </c>
      <c r="B82" s="77">
        <v>8863265</v>
      </c>
      <c r="C82" s="6" t="s">
        <v>190</v>
      </c>
      <c r="D82" s="101" t="s">
        <v>5012</v>
      </c>
      <c r="E82" s="6" t="s">
        <v>2124</v>
      </c>
      <c r="F82" s="6" t="s">
        <v>2125</v>
      </c>
      <c r="G82" s="6"/>
      <c r="H82" s="6" t="s">
        <v>2126</v>
      </c>
      <c r="I82" s="6" t="s">
        <v>584</v>
      </c>
      <c r="J82" s="25" t="s">
        <v>2127</v>
      </c>
      <c r="K82" s="6" t="s">
        <v>196</v>
      </c>
      <c r="L82" s="31">
        <v>45839</v>
      </c>
      <c r="M82" s="31">
        <v>46204</v>
      </c>
      <c r="N82" s="31">
        <v>45986</v>
      </c>
      <c r="Q82" s="27">
        <v>1</v>
      </c>
      <c r="R82" s="6" t="s">
        <v>2125</v>
      </c>
      <c r="T82" s="6" t="s">
        <v>2126</v>
      </c>
      <c r="U82" s="6" t="s">
        <v>584</v>
      </c>
      <c r="V82" s="6" t="s">
        <v>2127</v>
      </c>
      <c r="W82" s="6">
        <v>2002</v>
      </c>
      <c r="Y82" s="6" t="s">
        <v>197</v>
      </c>
      <c r="AB82" s="16">
        <v>42716833</v>
      </c>
      <c r="AC82" s="27">
        <v>5314</v>
      </c>
      <c r="AD82" s="27">
        <v>5399</v>
      </c>
      <c r="AE82" s="16">
        <v>28206120</v>
      </c>
      <c r="AF82" s="16">
        <v>10000</v>
      </c>
      <c r="AG82" s="16">
        <v>53296</v>
      </c>
      <c r="AH82" s="16">
        <v>0</v>
      </c>
      <c r="AI82" s="16">
        <v>10000</v>
      </c>
      <c r="AJ82" s="16">
        <v>0</v>
      </c>
      <c r="AM82" s="16">
        <v>8381545</v>
      </c>
      <c r="AN82" s="16">
        <v>15837</v>
      </c>
      <c r="AO82" s="26">
        <v>12</v>
      </c>
      <c r="AP82" s="16">
        <v>1135143</v>
      </c>
      <c r="AQ82" s="56">
        <v>10000</v>
      </c>
      <c r="AR82" s="16">
        <v>2145</v>
      </c>
      <c r="AS82" s="16">
        <v>13501976</v>
      </c>
      <c r="AT82" s="56">
        <v>10000</v>
      </c>
      <c r="AU82" s="16">
        <v>25512</v>
      </c>
      <c r="AV82" s="16">
        <v>0</v>
      </c>
      <c r="AW82" s="16">
        <v>5187456</v>
      </c>
      <c r="AY82" s="16">
        <v>9802</v>
      </c>
      <c r="AZ82" s="129">
        <v>5000</v>
      </c>
      <c r="BA82" s="16">
        <v>45000000</v>
      </c>
      <c r="BB82" s="57">
        <v>0.1</v>
      </c>
      <c r="BC82" s="16">
        <v>250000</v>
      </c>
      <c r="BE82" s="16">
        <v>45000000</v>
      </c>
      <c r="BF82" s="16">
        <v>100000</v>
      </c>
      <c r="CG82" s="16">
        <v>250000</v>
      </c>
      <c r="CJ82" s="16">
        <v>2500000</v>
      </c>
      <c r="CL82" s="16">
        <v>100000</v>
      </c>
      <c r="CU82" s="16">
        <v>53296</v>
      </c>
      <c r="CV82" s="16">
        <v>5000000</v>
      </c>
      <c r="CW82" s="16">
        <v>2500</v>
      </c>
      <c r="DT82" s="95">
        <v>22098</v>
      </c>
      <c r="DU82">
        <v>175</v>
      </c>
      <c r="EJ82" s="16">
        <v>250000</v>
      </c>
      <c r="EK82" s="16">
        <v>2500</v>
      </c>
      <c r="EL82" s="95">
        <v>264</v>
      </c>
      <c r="FL82" s="95">
        <f t="shared" si="31"/>
        <v>75658</v>
      </c>
      <c r="FP82" s="16">
        <v>20000000</v>
      </c>
      <c r="FQ82" s="16">
        <v>10000</v>
      </c>
      <c r="FR82" s="16">
        <v>2182</v>
      </c>
      <c r="FZ82" t="s">
        <v>199</v>
      </c>
      <c r="GA82" t="s">
        <v>3217</v>
      </c>
      <c r="GB82" s="31">
        <v>45839</v>
      </c>
      <c r="GC82" s="31">
        <v>46204</v>
      </c>
      <c r="GG82" s="16">
        <v>78060</v>
      </c>
      <c r="GH82" s="26" t="s">
        <v>200</v>
      </c>
      <c r="GK82" t="s">
        <v>201</v>
      </c>
      <c r="GM82" t="s">
        <v>2128</v>
      </c>
      <c r="GN82" s="24">
        <f t="shared" si="25"/>
        <v>75658</v>
      </c>
      <c r="GO82" s="76" t="s">
        <v>2123</v>
      </c>
      <c r="GP82" s="77">
        <v>8863265</v>
      </c>
      <c r="GQ82" s="76" t="s">
        <v>190</v>
      </c>
      <c r="GR82" s="78">
        <v>353</v>
      </c>
      <c r="GS82" s="79" t="s">
        <v>3536</v>
      </c>
      <c r="GT82" t="str">
        <f t="shared" si="26"/>
        <v>OK</v>
      </c>
      <c r="GU82" t="str">
        <f t="shared" si="27"/>
        <v>ERROR</v>
      </c>
      <c r="GV82" s="101" t="s">
        <v>5012</v>
      </c>
      <c r="GW82" s="77" t="s">
        <v>5013</v>
      </c>
      <c r="GX82" s="77" t="s">
        <v>5014</v>
      </c>
      <c r="GY82" s="101" t="s">
        <v>2123</v>
      </c>
      <c r="GZ82" t="str">
        <f t="shared" si="28"/>
        <v>OK</v>
      </c>
      <c r="HA82" t="str">
        <f t="shared" si="29"/>
        <v>ERROR</v>
      </c>
      <c r="HD82" s="76" t="s">
        <v>2123</v>
      </c>
      <c r="HE82" s="77">
        <v>8863265</v>
      </c>
      <c r="HF82" s="76" t="s">
        <v>190</v>
      </c>
      <c r="HG82" s="78">
        <v>353</v>
      </c>
      <c r="HH82" s="126">
        <v>5000</v>
      </c>
      <c r="HI82" t="str">
        <f t="shared" si="30"/>
        <v>OK</v>
      </c>
    </row>
    <row r="83" spans="1:217" ht="15" customHeight="1">
      <c r="A83" s="6" t="s">
        <v>2152</v>
      </c>
      <c r="B83" s="77">
        <v>8863270</v>
      </c>
      <c r="C83" s="6" t="s">
        <v>190</v>
      </c>
      <c r="D83" s="101" t="s">
        <v>5024</v>
      </c>
      <c r="E83" s="6" t="s">
        <v>2153</v>
      </c>
      <c r="F83" s="6" t="s">
        <v>2154</v>
      </c>
      <c r="G83" s="6"/>
      <c r="H83" s="6" t="s">
        <v>2155</v>
      </c>
      <c r="I83" s="6" t="s">
        <v>584</v>
      </c>
      <c r="J83" s="25" t="s">
        <v>2156</v>
      </c>
      <c r="K83" s="6" t="s">
        <v>196</v>
      </c>
      <c r="L83" s="31">
        <v>45839</v>
      </c>
      <c r="M83" s="31">
        <v>46204</v>
      </c>
      <c r="N83" s="31">
        <v>45986</v>
      </c>
      <c r="Q83" s="27">
        <v>1</v>
      </c>
      <c r="R83" s="6" t="s">
        <v>2154</v>
      </c>
      <c r="T83" s="6" t="s">
        <v>2155</v>
      </c>
      <c r="U83" s="6" t="s">
        <v>584</v>
      </c>
      <c r="V83" s="6" t="s">
        <v>2156</v>
      </c>
      <c r="W83" s="6">
        <v>1996</v>
      </c>
      <c r="Y83" s="6" t="s">
        <v>197</v>
      </c>
      <c r="AB83" s="16">
        <v>38869991</v>
      </c>
      <c r="AC83" s="27">
        <v>5314</v>
      </c>
      <c r="AD83" s="27">
        <v>5399</v>
      </c>
      <c r="AE83" s="16">
        <v>27432533.369999997</v>
      </c>
      <c r="AF83" s="16">
        <v>5000</v>
      </c>
      <c r="AG83" s="16">
        <v>52306</v>
      </c>
      <c r="AH83" s="16">
        <v>0</v>
      </c>
      <c r="AI83" s="16">
        <v>5000</v>
      </c>
      <c r="AJ83" s="16">
        <v>0</v>
      </c>
      <c r="AM83" s="16">
        <v>7562639</v>
      </c>
      <c r="AN83" s="16">
        <v>14420</v>
      </c>
      <c r="AO83" s="26">
        <v>12</v>
      </c>
      <c r="AP83" s="16">
        <v>1407293.86</v>
      </c>
      <c r="AQ83" s="56">
        <v>5000</v>
      </c>
      <c r="AR83" s="16">
        <v>2683</v>
      </c>
      <c r="AS83" s="16">
        <v>13055234</v>
      </c>
      <c r="AT83" s="56">
        <v>5000</v>
      </c>
      <c r="AU83" s="16">
        <v>24893</v>
      </c>
      <c r="AV83" s="16">
        <v>150000</v>
      </c>
      <c r="AW83" s="16">
        <v>5407366.5099999998</v>
      </c>
      <c r="AY83" s="16">
        <v>10310</v>
      </c>
      <c r="AZ83" s="129">
        <v>5000</v>
      </c>
      <c r="BA83" s="16">
        <v>40000000</v>
      </c>
      <c r="BB83" s="57">
        <v>0.1</v>
      </c>
      <c r="BC83" s="16">
        <v>250000</v>
      </c>
      <c r="BE83" s="16">
        <v>40000000</v>
      </c>
      <c r="BF83" s="16">
        <v>50000</v>
      </c>
      <c r="CG83" s="16">
        <v>250000</v>
      </c>
      <c r="CJ83" s="16">
        <v>2500000</v>
      </c>
      <c r="CL83" s="16">
        <v>100000</v>
      </c>
      <c r="CU83" s="16">
        <v>52306</v>
      </c>
      <c r="CV83" s="16">
        <v>5000000</v>
      </c>
      <c r="CW83" s="16">
        <v>2500</v>
      </c>
      <c r="DT83" s="95">
        <v>20092</v>
      </c>
      <c r="DU83">
        <v>175</v>
      </c>
      <c r="EJ83" s="16">
        <v>250000</v>
      </c>
      <c r="EK83" s="16">
        <v>2500</v>
      </c>
      <c r="EL83" s="95">
        <v>264</v>
      </c>
      <c r="FL83" s="95">
        <f t="shared" si="31"/>
        <v>72662</v>
      </c>
      <c r="FP83" s="16">
        <v>20000000</v>
      </c>
      <c r="FQ83" s="16">
        <v>10000</v>
      </c>
      <c r="FR83" s="16">
        <v>2182</v>
      </c>
      <c r="FZ83" t="s">
        <v>199</v>
      </c>
      <c r="GA83" t="s">
        <v>3217</v>
      </c>
      <c r="GB83" s="31">
        <v>45839</v>
      </c>
      <c r="GC83" s="31">
        <v>46204</v>
      </c>
      <c r="GG83" s="16">
        <v>75065</v>
      </c>
      <c r="GH83" s="26" t="s">
        <v>200</v>
      </c>
      <c r="GK83" t="s">
        <v>201</v>
      </c>
      <c r="GM83" t="s">
        <v>2157</v>
      </c>
      <c r="GN83" s="24">
        <f t="shared" ref="GN83:GN99" si="32">FL83+FO83</f>
        <v>72662</v>
      </c>
      <c r="GO83" s="76" t="s">
        <v>2152</v>
      </c>
      <c r="GP83" s="77">
        <v>8863270</v>
      </c>
      <c r="GQ83" s="76" t="s">
        <v>190</v>
      </c>
      <c r="GR83" s="78">
        <v>361</v>
      </c>
      <c r="GS83" s="79" t="s">
        <v>3540</v>
      </c>
      <c r="GT83" t="str">
        <f t="shared" ref="GT83:GT99" si="33">IF(A83=GO83, "OK", "ERROR")</f>
        <v>OK</v>
      </c>
      <c r="GU83" t="str">
        <f t="shared" ref="GU83:GU99" si="34">IF(TRIM(E83)=TRIM(GS83), "OK", "ERROR")</f>
        <v>ERROR</v>
      </c>
      <c r="GV83" s="101" t="s">
        <v>5024</v>
      </c>
      <c r="GW83" s="77" t="s">
        <v>5025</v>
      </c>
      <c r="GX83" s="77" t="s">
        <v>5026</v>
      </c>
      <c r="GY83" s="101" t="s">
        <v>2152</v>
      </c>
      <c r="GZ83" t="str">
        <f t="shared" ref="GZ83:GZ99" si="35">IF(A83=GY83, "OK", "ERROR")</f>
        <v>OK</v>
      </c>
      <c r="HA83" t="str">
        <f t="shared" ref="HA83:HA99" si="36">IF(E83=GW83, "OK", "ERROR")</f>
        <v>ERROR</v>
      </c>
      <c r="HD83" s="76" t="s">
        <v>2152</v>
      </c>
      <c r="HE83" s="77">
        <v>8863270</v>
      </c>
      <c r="HF83" s="76" t="s">
        <v>190</v>
      </c>
      <c r="HG83" s="78">
        <v>361</v>
      </c>
      <c r="HH83" s="126">
        <v>5000</v>
      </c>
      <c r="HI83" t="str">
        <f t="shared" ref="HI83:HI99" si="37">IF(GO83=HD83, "OK", "ERROR")</f>
        <v>OK</v>
      </c>
    </row>
    <row r="84" spans="1:217" ht="15" customHeight="1">
      <c r="A84" s="6" t="s">
        <v>2187</v>
      </c>
      <c r="B84" s="77">
        <v>8863276</v>
      </c>
      <c r="C84" s="6" t="s">
        <v>190</v>
      </c>
      <c r="D84" s="101" t="s">
        <v>5039</v>
      </c>
      <c r="E84" s="6" t="s">
        <v>2188</v>
      </c>
      <c r="F84" s="6" t="s">
        <v>2189</v>
      </c>
      <c r="G84" s="6"/>
      <c r="H84" s="6" t="s">
        <v>2174</v>
      </c>
      <c r="I84" s="6" t="s">
        <v>584</v>
      </c>
      <c r="J84" s="25" t="s">
        <v>2190</v>
      </c>
      <c r="K84" s="6" t="s">
        <v>196</v>
      </c>
      <c r="L84" s="31">
        <v>45839</v>
      </c>
      <c r="M84" s="31">
        <v>46204</v>
      </c>
      <c r="N84" s="31">
        <v>45986</v>
      </c>
      <c r="Q84" s="27">
        <v>1</v>
      </c>
      <c r="R84" s="6" t="s">
        <v>2189</v>
      </c>
      <c r="T84" s="6" t="s">
        <v>2174</v>
      </c>
      <c r="U84" s="6" t="s">
        <v>584</v>
      </c>
      <c r="V84" s="6" t="s">
        <v>2190</v>
      </c>
      <c r="W84" s="6">
        <v>2008</v>
      </c>
      <c r="Y84" s="6" t="s">
        <v>197</v>
      </c>
      <c r="AB84" s="16">
        <v>15732582</v>
      </c>
      <c r="AC84" s="27">
        <v>5314</v>
      </c>
      <c r="AD84" s="27">
        <v>5399</v>
      </c>
      <c r="AE84" s="16">
        <v>9703039</v>
      </c>
      <c r="AF84" s="16">
        <v>10000</v>
      </c>
      <c r="AG84" s="16">
        <v>17814</v>
      </c>
      <c r="AH84" s="16">
        <v>0</v>
      </c>
      <c r="AI84" s="16">
        <v>10000</v>
      </c>
      <c r="AJ84" s="16">
        <v>0</v>
      </c>
      <c r="AM84" s="16">
        <v>3045892</v>
      </c>
      <c r="AN84" s="16">
        <v>5592</v>
      </c>
      <c r="AO84" s="26">
        <v>12</v>
      </c>
      <c r="AP84" s="16">
        <v>626583</v>
      </c>
      <c r="AQ84" s="56">
        <v>10000</v>
      </c>
      <c r="AR84" s="16">
        <v>1150</v>
      </c>
      <c r="AS84" s="16">
        <v>4197917</v>
      </c>
      <c r="AT84" s="56">
        <v>10000</v>
      </c>
      <c r="AU84" s="16">
        <v>7707</v>
      </c>
      <c r="AV84" s="16">
        <v>0</v>
      </c>
      <c r="AW84" s="16">
        <v>1832647</v>
      </c>
      <c r="AY84" s="16">
        <v>3365</v>
      </c>
      <c r="AZ84" s="129">
        <v>10000</v>
      </c>
      <c r="BA84" s="16">
        <v>20000000</v>
      </c>
      <c r="BB84" s="57">
        <v>0.1</v>
      </c>
      <c r="BC84" s="16">
        <v>250000</v>
      </c>
      <c r="BE84" s="16">
        <v>20000000</v>
      </c>
      <c r="BF84" s="16">
        <v>50000</v>
      </c>
      <c r="CG84" s="16">
        <v>250000</v>
      </c>
      <c r="CJ84" s="16">
        <v>2500000</v>
      </c>
      <c r="CL84" s="16">
        <v>100000</v>
      </c>
      <c r="CU84" s="16">
        <v>17814</v>
      </c>
      <c r="CV84" s="16">
        <v>5000000</v>
      </c>
      <c r="CW84" s="16">
        <v>2500</v>
      </c>
      <c r="DT84" s="95">
        <v>8028</v>
      </c>
      <c r="DU84">
        <v>175</v>
      </c>
      <c r="EJ84" s="16">
        <v>250000</v>
      </c>
      <c r="EK84" s="16">
        <v>2500</v>
      </c>
      <c r="EL84" s="95">
        <v>264</v>
      </c>
      <c r="FL84" s="95">
        <f t="shared" si="31"/>
        <v>26106</v>
      </c>
      <c r="FP84" s="16">
        <v>20000000</v>
      </c>
      <c r="FQ84" s="16">
        <v>10000</v>
      </c>
      <c r="FR84" s="16">
        <v>2182</v>
      </c>
      <c r="FZ84" t="s">
        <v>199</v>
      </c>
      <c r="GA84" t="s">
        <v>3217</v>
      </c>
      <c r="GB84" s="31">
        <v>45839</v>
      </c>
      <c r="GC84" s="31">
        <v>46204</v>
      </c>
      <c r="GG84" s="16">
        <v>28508</v>
      </c>
      <c r="GH84" s="26" t="s">
        <v>200</v>
      </c>
      <c r="GK84" t="s">
        <v>201</v>
      </c>
      <c r="GM84" t="s">
        <v>2191</v>
      </c>
      <c r="GN84" s="24">
        <f t="shared" si="32"/>
        <v>26106</v>
      </c>
      <c r="GO84" s="76" t="s">
        <v>2187</v>
      </c>
      <c r="GP84" s="77">
        <v>8863276</v>
      </c>
      <c r="GQ84" s="76" t="s">
        <v>190</v>
      </c>
      <c r="GR84" s="78">
        <v>369</v>
      </c>
      <c r="GS84" s="79" t="s">
        <v>3546</v>
      </c>
      <c r="GT84" t="str">
        <f t="shared" si="33"/>
        <v>OK</v>
      </c>
      <c r="GU84" t="str">
        <f t="shared" si="34"/>
        <v>ERROR</v>
      </c>
      <c r="GV84" s="101" t="s">
        <v>5039</v>
      </c>
      <c r="GW84" s="77" t="s">
        <v>5040</v>
      </c>
      <c r="GX84" s="77" t="s">
        <v>5041</v>
      </c>
      <c r="GY84" s="101" t="s">
        <v>2187</v>
      </c>
      <c r="GZ84" t="str">
        <f t="shared" si="35"/>
        <v>OK</v>
      </c>
      <c r="HA84" t="str">
        <f t="shared" si="36"/>
        <v>ERROR</v>
      </c>
      <c r="HD84" s="76" t="s">
        <v>2187</v>
      </c>
      <c r="HE84" s="77">
        <v>8863276</v>
      </c>
      <c r="HF84" s="76" t="s">
        <v>190</v>
      </c>
      <c r="HG84" s="78">
        <v>369</v>
      </c>
      <c r="HH84" s="126">
        <v>10000</v>
      </c>
      <c r="HI84" t="str">
        <f t="shared" si="37"/>
        <v>OK</v>
      </c>
    </row>
    <row r="85" spans="1:217" ht="15" customHeight="1">
      <c r="A85" s="6" t="s">
        <v>2192</v>
      </c>
      <c r="B85" s="77">
        <v>8863277</v>
      </c>
      <c r="C85" s="6" t="s">
        <v>190</v>
      </c>
      <c r="D85" s="101" t="s">
        <v>5042</v>
      </c>
      <c r="E85" s="6" t="s">
        <v>2193</v>
      </c>
      <c r="F85" s="6" t="s">
        <v>2194</v>
      </c>
      <c r="G85" s="6"/>
      <c r="H85" s="6" t="s">
        <v>2195</v>
      </c>
      <c r="I85" s="6" t="s">
        <v>584</v>
      </c>
      <c r="J85" s="25" t="s">
        <v>2196</v>
      </c>
      <c r="K85" s="6" t="s">
        <v>196</v>
      </c>
      <c r="L85" s="31">
        <v>45839</v>
      </c>
      <c r="M85" s="31">
        <v>46204</v>
      </c>
      <c r="N85" s="31">
        <v>45986</v>
      </c>
      <c r="Q85" s="27">
        <v>1</v>
      </c>
      <c r="R85" s="6" t="s">
        <v>2194</v>
      </c>
      <c r="T85" s="6" t="s">
        <v>2195</v>
      </c>
      <c r="U85" s="6" t="s">
        <v>584</v>
      </c>
      <c r="V85" s="6" t="s">
        <v>2196</v>
      </c>
      <c r="W85" s="6">
        <v>2005</v>
      </c>
      <c r="Y85" s="6" t="s">
        <v>197</v>
      </c>
      <c r="AB85" s="16">
        <v>38735191</v>
      </c>
      <c r="AC85" s="27">
        <v>5314</v>
      </c>
      <c r="AD85" s="27">
        <v>5399</v>
      </c>
      <c r="AE85" s="16">
        <v>33397037</v>
      </c>
      <c r="AF85" s="16">
        <v>10000</v>
      </c>
      <c r="AG85" s="16">
        <v>57258</v>
      </c>
      <c r="AH85" s="16">
        <v>0</v>
      </c>
      <c r="AI85" s="16">
        <v>10000</v>
      </c>
      <c r="AJ85" s="16">
        <v>0</v>
      </c>
      <c r="AM85" s="16">
        <v>7405104</v>
      </c>
      <c r="AN85" s="16">
        <v>12696</v>
      </c>
      <c r="AO85" s="26">
        <v>12</v>
      </c>
      <c r="AP85" s="16">
        <v>925995</v>
      </c>
      <c r="AQ85" s="56">
        <v>10000</v>
      </c>
      <c r="AR85" s="16">
        <v>1588</v>
      </c>
      <c r="AS85" s="16">
        <v>16993358</v>
      </c>
      <c r="AT85" s="56">
        <v>10000</v>
      </c>
      <c r="AU85" s="16">
        <v>29134</v>
      </c>
      <c r="AV85" s="16">
        <v>700000</v>
      </c>
      <c r="AW85" s="16">
        <v>8072580</v>
      </c>
      <c r="AY85" s="16">
        <v>13840</v>
      </c>
      <c r="AZ85" s="129">
        <v>2500</v>
      </c>
      <c r="BA85" s="16">
        <v>50000000</v>
      </c>
      <c r="BB85" s="57">
        <v>0.1</v>
      </c>
      <c r="BC85" s="16">
        <v>250000</v>
      </c>
      <c r="BE85" s="16">
        <v>50000000</v>
      </c>
      <c r="BF85" s="16">
        <v>50000</v>
      </c>
      <c r="CG85" s="16">
        <v>250000</v>
      </c>
      <c r="CJ85" s="16">
        <v>2500000</v>
      </c>
      <c r="CL85" s="16">
        <v>100000</v>
      </c>
      <c r="CU85" s="16">
        <v>57257</v>
      </c>
      <c r="CV85" s="16">
        <v>5000000</v>
      </c>
      <c r="CW85" s="16">
        <v>2500</v>
      </c>
      <c r="DT85" s="95">
        <v>20022</v>
      </c>
      <c r="DU85">
        <v>175</v>
      </c>
      <c r="EJ85" s="16">
        <v>250000</v>
      </c>
      <c r="EK85" s="16">
        <v>2500</v>
      </c>
      <c r="EL85" s="95">
        <v>264</v>
      </c>
      <c r="FL85" s="95">
        <f t="shared" si="31"/>
        <v>77543</v>
      </c>
      <c r="FP85" s="16">
        <v>20000000</v>
      </c>
      <c r="FQ85" s="16">
        <v>10000</v>
      </c>
      <c r="FR85" s="16">
        <v>2182</v>
      </c>
      <c r="FZ85" t="s">
        <v>199</v>
      </c>
      <c r="GA85" t="s">
        <v>3217</v>
      </c>
      <c r="GB85" s="31">
        <v>45839</v>
      </c>
      <c r="GC85" s="31">
        <v>46204</v>
      </c>
      <c r="GG85" s="16">
        <v>79945</v>
      </c>
      <c r="GH85" s="26" t="s">
        <v>200</v>
      </c>
      <c r="GK85" t="s">
        <v>201</v>
      </c>
      <c r="GM85" t="s">
        <v>2197</v>
      </c>
      <c r="GN85" s="24">
        <f t="shared" si="32"/>
        <v>77543</v>
      </c>
      <c r="GO85" s="76" t="s">
        <v>2192</v>
      </c>
      <c r="GP85" s="77">
        <v>8863277</v>
      </c>
      <c r="GQ85" s="76" t="s">
        <v>190</v>
      </c>
      <c r="GR85" s="78">
        <v>389</v>
      </c>
      <c r="GS85" s="79" t="s">
        <v>3547</v>
      </c>
      <c r="GT85" t="str">
        <f t="shared" si="33"/>
        <v>OK</v>
      </c>
      <c r="GU85" t="str">
        <f t="shared" si="34"/>
        <v>ERROR</v>
      </c>
      <c r="GV85" s="101" t="s">
        <v>5042</v>
      </c>
      <c r="GW85" s="106" t="s">
        <v>2193</v>
      </c>
      <c r="GX85" s="77" t="s">
        <v>5043</v>
      </c>
      <c r="GY85" s="101" t="s">
        <v>2192</v>
      </c>
      <c r="GZ85" t="str">
        <f t="shared" si="35"/>
        <v>OK</v>
      </c>
      <c r="HA85" t="str">
        <f t="shared" si="36"/>
        <v>OK</v>
      </c>
      <c r="HD85" s="76" t="s">
        <v>2192</v>
      </c>
      <c r="HE85" s="77">
        <v>8863277</v>
      </c>
      <c r="HF85" s="76" t="s">
        <v>190</v>
      </c>
      <c r="HG85" s="78">
        <v>389</v>
      </c>
      <c r="HH85" s="126">
        <v>2500</v>
      </c>
      <c r="HI85" t="str">
        <f t="shared" si="37"/>
        <v>OK</v>
      </c>
    </row>
    <row r="86" spans="1:217" ht="15" customHeight="1">
      <c r="A86" s="6" t="s">
        <v>2198</v>
      </c>
      <c r="B86" s="77">
        <v>8863278</v>
      </c>
      <c r="C86" s="6" t="s">
        <v>190</v>
      </c>
      <c r="D86" s="101" t="s">
        <v>5044</v>
      </c>
      <c r="E86" s="6" t="s">
        <v>2199</v>
      </c>
      <c r="F86" s="6" t="s">
        <v>2200</v>
      </c>
      <c r="G86" s="6"/>
      <c r="H86" s="6" t="s">
        <v>2201</v>
      </c>
      <c r="I86" s="6" t="s">
        <v>584</v>
      </c>
      <c r="J86" s="25" t="s">
        <v>2202</v>
      </c>
      <c r="K86" s="6" t="s">
        <v>196</v>
      </c>
      <c r="L86" s="31">
        <v>45839</v>
      </c>
      <c r="M86" s="31">
        <v>46204</v>
      </c>
      <c r="N86" s="31">
        <v>45986</v>
      </c>
      <c r="Q86" s="27">
        <v>1</v>
      </c>
      <c r="R86" s="6" t="s">
        <v>2200</v>
      </c>
      <c r="T86" s="6" t="s">
        <v>2201</v>
      </c>
      <c r="U86" s="6" t="s">
        <v>584</v>
      </c>
      <c r="V86" s="6" t="s">
        <v>2202</v>
      </c>
      <c r="W86" s="6">
        <v>1998</v>
      </c>
      <c r="Y86" s="6" t="s">
        <v>197</v>
      </c>
      <c r="AB86" s="16">
        <v>27541744</v>
      </c>
      <c r="AC86" s="27">
        <v>5314</v>
      </c>
      <c r="AD86" s="27">
        <v>5399</v>
      </c>
      <c r="AE86" s="16">
        <v>20324615</v>
      </c>
      <c r="AF86" s="16">
        <v>2500</v>
      </c>
      <c r="AG86" s="16">
        <v>38646</v>
      </c>
      <c r="AH86" s="16">
        <v>0</v>
      </c>
      <c r="AI86" s="16">
        <v>2500</v>
      </c>
      <c r="AJ86" s="16">
        <v>0</v>
      </c>
      <c r="AM86" s="16">
        <v>5379852</v>
      </c>
      <c r="AN86" s="16">
        <v>10229</v>
      </c>
      <c r="AO86" s="26">
        <v>12</v>
      </c>
      <c r="AP86" s="16">
        <v>1146626</v>
      </c>
      <c r="AQ86" s="56">
        <v>2500</v>
      </c>
      <c r="AR86" s="16">
        <v>2180</v>
      </c>
      <c r="AS86" s="16">
        <v>8066334</v>
      </c>
      <c r="AT86" s="56">
        <v>2500</v>
      </c>
      <c r="AU86" s="16">
        <v>15338</v>
      </c>
      <c r="AV86" s="16">
        <v>0</v>
      </c>
      <c r="AW86" s="16">
        <v>5731803</v>
      </c>
      <c r="AY86" s="16">
        <v>10899</v>
      </c>
      <c r="AZ86" s="129">
        <v>5000</v>
      </c>
      <c r="BA86" s="16">
        <v>30000000</v>
      </c>
      <c r="BB86" s="57">
        <v>0.1</v>
      </c>
      <c r="BC86" s="16">
        <v>250000</v>
      </c>
      <c r="BE86" s="16">
        <v>30000000</v>
      </c>
      <c r="BF86" s="16">
        <v>100000</v>
      </c>
      <c r="CG86" s="16">
        <v>250000</v>
      </c>
      <c r="CJ86" s="16">
        <v>2500000</v>
      </c>
      <c r="CL86" s="16">
        <v>100000</v>
      </c>
      <c r="CU86" s="16">
        <v>38646</v>
      </c>
      <c r="CV86" s="16">
        <v>5000000</v>
      </c>
      <c r="CW86" s="16">
        <v>2500</v>
      </c>
      <c r="DT86" s="95">
        <v>14185</v>
      </c>
      <c r="DU86">
        <v>175</v>
      </c>
      <c r="EJ86" s="16">
        <v>250000</v>
      </c>
      <c r="EK86" s="16">
        <v>2500</v>
      </c>
      <c r="EL86" s="95">
        <v>264</v>
      </c>
      <c r="FL86" s="95">
        <f t="shared" si="31"/>
        <v>53095</v>
      </c>
      <c r="FP86" s="16">
        <v>20000000</v>
      </c>
      <c r="FQ86" s="16">
        <v>10000</v>
      </c>
      <c r="FR86" s="16">
        <v>2182</v>
      </c>
      <c r="FZ86" t="s">
        <v>199</v>
      </c>
      <c r="GA86" t="s">
        <v>3217</v>
      </c>
      <c r="GB86" s="31">
        <v>45839</v>
      </c>
      <c r="GC86" s="31">
        <v>46204</v>
      </c>
      <c r="GG86" s="16">
        <v>55498</v>
      </c>
      <c r="GH86" s="26" t="s">
        <v>200</v>
      </c>
      <c r="GK86" t="s">
        <v>201</v>
      </c>
      <c r="GM86" t="s">
        <v>2203</v>
      </c>
      <c r="GN86" s="24">
        <f t="shared" si="32"/>
        <v>53095</v>
      </c>
      <c r="GO86" s="76" t="s">
        <v>2198</v>
      </c>
      <c r="GP86" s="77">
        <v>8863278</v>
      </c>
      <c r="GQ86" s="76" t="s">
        <v>190</v>
      </c>
      <c r="GR86" s="78">
        <v>395</v>
      </c>
      <c r="GS86" s="79" t="s">
        <v>3548</v>
      </c>
      <c r="GT86" t="str">
        <f t="shared" si="33"/>
        <v>OK</v>
      </c>
      <c r="GU86" t="str">
        <f t="shared" si="34"/>
        <v>ERROR</v>
      </c>
      <c r="GV86" s="101" t="s">
        <v>5044</v>
      </c>
      <c r="GW86" s="106" t="s">
        <v>5045</v>
      </c>
      <c r="GX86" s="77" t="s">
        <v>5046</v>
      </c>
      <c r="GY86" s="101" t="s">
        <v>2198</v>
      </c>
      <c r="GZ86" t="str">
        <f t="shared" si="35"/>
        <v>OK</v>
      </c>
      <c r="HA86" t="str">
        <f t="shared" si="36"/>
        <v>ERROR</v>
      </c>
      <c r="HD86" s="76" t="s">
        <v>2198</v>
      </c>
      <c r="HE86" s="77">
        <v>8863278</v>
      </c>
      <c r="HF86" s="76" t="s">
        <v>190</v>
      </c>
      <c r="HG86" s="78">
        <v>395</v>
      </c>
      <c r="HH86" s="126">
        <v>5000</v>
      </c>
      <c r="HI86" t="str">
        <f t="shared" si="37"/>
        <v>OK</v>
      </c>
    </row>
    <row r="87" spans="1:217" ht="15" customHeight="1">
      <c r="A87" s="6" t="s">
        <v>2210</v>
      </c>
      <c r="B87" s="77">
        <v>8863280</v>
      </c>
      <c r="C87" s="6" t="s">
        <v>190</v>
      </c>
      <c r="D87" s="101" t="s">
        <v>5050</v>
      </c>
      <c r="E87" s="6" t="s">
        <v>2211</v>
      </c>
      <c r="F87" s="6" t="s">
        <v>2212</v>
      </c>
      <c r="G87" s="6"/>
      <c r="H87" s="6" t="s">
        <v>1802</v>
      </c>
      <c r="I87" s="6" t="s">
        <v>1410</v>
      </c>
      <c r="J87" s="25" t="s">
        <v>2213</v>
      </c>
      <c r="K87" s="6" t="s">
        <v>196</v>
      </c>
      <c r="L87" s="31">
        <v>45839</v>
      </c>
      <c r="M87" s="31">
        <v>46204</v>
      </c>
      <c r="N87" s="31">
        <v>45986</v>
      </c>
      <c r="Q87" s="27">
        <v>1</v>
      </c>
      <c r="R87" s="6" t="s">
        <v>2212</v>
      </c>
      <c r="T87" s="6" t="s">
        <v>1802</v>
      </c>
      <c r="U87" s="6" t="s">
        <v>1410</v>
      </c>
      <c r="V87" s="6" t="s">
        <v>2213</v>
      </c>
      <c r="W87" s="6">
        <v>2007</v>
      </c>
      <c r="Y87" s="6" t="s">
        <v>197</v>
      </c>
      <c r="AB87" s="16">
        <v>24141291</v>
      </c>
      <c r="AC87" s="27">
        <v>5314</v>
      </c>
      <c r="AD87" s="27">
        <v>5399</v>
      </c>
      <c r="AE87" s="16">
        <v>20077421</v>
      </c>
      <c r="AF87" s="16">
        <v>5000</v>
      </c>
      <c r="AG87" s="16">
        <v>38314</v>
      </c>
      <c r="AH87" s="16">
        <v>0</v>
      </c>
      <c r="AI87" s="16">
        <v>5000</v>
      </c>
      <c r="AJ87" s="16">
        <v>0</v>
      </c>
      <c r="AM87" s="16">
        <v>4682527</v>
      </c>
      <c r="AN87" s="16">
        <v>8936</v>
      </c>
      <c r="AO87" s="26">
        <v>12</v>
      </c>
      <c r="AP87" s="16">
        <v>983186</v>
      </c>
      <c r="AQ87" s="56">
        <v>5000</v>
      </c>
      <c r="AR87" s="16">
        <v>1876</v>
      </c>
      <c r="AS87" s="16">
        <v>10052058</v>
      </c>
      <c r="AT87" s="56">
        <v>5000</v>
      </c>
      <c r="AU87" s="16">
        <v>19182</v>
      </c>
      <c r="AV87" s="16">
        <v>0</v>
      </c>
      <c r="AW87" s="16">
        <v>4359650</v>
      </c>
      <c r="AY87" s="16">
        <v>8320</v>
      </c>
      <c r="AZ87" s="129">
        <v>5000</v>
      </c>
      <c r="BA87" s="16">
        <v>30000000</v>
      </c>
      <c r="BB87" s="57">
        <v>0.03</v>
      </c>
      <c r="BC87" s="16">
        <v>100000</v>
      </c>
      <c r="BE87" s="16">
        <v>30000000</v>
      </c>
      <c r="BF87" s="16">
        <v>100000</v>
      </c>
      <c r="CG87" s="16">
        <v>250000</v>
      </c>
      <c r="CJ87" s="16">
        <v>2500000</v>
      </c>
      <c r="CL87" s="16">
        <v>100000</v>
      </c>
      <c r="CU87" s="16">
        <v>38314</v>
      </c>
      <c r="CV87" s="16">
        <v>5000000</v>
      </c>
      <c r="CW87" s="16">
        <v>2500</v>
      </c>
      <c r="DT87" s="95">
        <v>12412</v>
      </c>
      <c r="DU87">
        <v>175</v>
      </c>
      <c r="EJ87" s="16">
        <v>250000</v>
      </c>
      <c r="EK87" s="16">
        <v>2500</v>
      </c>
      <c r="EL87" s="95">
        <v>264</v>
      </c>
      <c r="FL87" s="95">
        <f t="shared" si="31"/>
        <v>50990</v>
      </c>
      <c r="FP87" s="16">
        <v>20000000</v>
      </c>
      <c r="FQ87" s="16">
        <v>10000</v>
      </c>
      <c r="FR87" s="16">
        <v>2182</v>
      </c>
      <c r="FZ87" t="s">
        <v>199</v>
      </c>
      <c r="GA87" t="s">
        <v>3217</v>
      </c>
      <c r="GB87" s="31">
        <v>45839</v>
      </c>
      <c r="GC87" s="31">
        <v>46204</v>
      </c>
      <c r="GG87" s="16">
        <v>53393</v>
      </c>
      <c r="GH87" s="26" t="s">
        <v>200</v>
      </c>
      <c r="GK87" t="s">
        <v>201</v>
      </c>
      <c r="GM87" t="s">
        <v>2214</v>
      </c>
      <c r="GN87" s="24">
        <f t="shared" si="32"/>
        <v>50990</v>
      </c>
      <c r="GO87" s="76" t="s">
        <v>2210</v>
      </c>
      <c r="GP87" s="77">
        <v>8863280</v>
      </c>
      <c r="GQ87" s="76" t="s">
        <v>190</v>
      </c>
      <c r="GR87" s="78">
        <v>397</v>
      </c>
      <c r="GS87" s="79" t="s">
        <v>3550</v>
      </c>
      <c r="GT87" t="str">
        <f t="shared" si="33"/>
        <v>OK</v>
      </c>
      <c r="GU87" t="str">
        <f t="shared" si="34"/>
        <v>ERROR</v>
      </c>
      <c r="GV87" s="101" t="s">
        <v>5050</v>
      </c>
      <c r="GW87" s="106" t="s">
        <v>5051</v>
      </c>
      <c r="GX87" s="115" t="s">
        <v>5052</v>
      </c>
      <c r="GY87" s="101" t="s">
        <v>2210</v>
      </c>
      <c r="GZ87" t="str">
        <f t="shared" si="35"/>
        <v>OK</v>
      </c>
      <c r="HA87" t="str">
        <f t="shared" si="36"/>
        <v>ERROR</v>
      </c>
      <c r="HD87" s="76" t="s">
        <v>2210</v>
      </c>
      <c r="HE87" s="77">
        <v>8863280</v>
      </c>
      <c r="HF87" s="76" t="s">
        <v>190</v>
      </c>
      <c r="HG87" s="78">
        <v>397</v>
      </c>
      <c r="HH87" s="126">
        <v>5000</v>
      </c>
      <c r="HI87" t="str">
        <f t="shared" si="37"/>
        <v>OK</v>
      </c>
    </row>
    <row r="88" spans="1:217" ht="15" customHeight="1">
      <c r="A88" s="6" t="s">
        <v>2215</v>
      </c>
      <c r="B88" s="77">
        <v>8863281</v>
      </c>
      <c r="C88" s="6" t="s">
        <v>190</v>
      </c>
      <c r="D88" s="101" t="s">
        <v>5053</v>
      </c>
      <c r="E88" s="6" t="s">
        <v>2216</v>
      </c>
      <c r="F88" s="6" t="s">
        <v>2217</v>
      </c>
      <c r="G88" s="6"/>
      <c r="H88" s="6" t="s">
        <v>2218</v>
      </c>
      <c r="I88" s="6" t="s">
        <v>1410</v>
      </c>
      <c r="J88" s="25" t="s">
        <v>2219</v>
      </c>
      <c r="K88" s="6" t="s">
        <v>196</v>
      </c>
      <c r="L88" s="31">
        <v>45839</v>
      </c>
      <c r="M88" s="31">
        <v>46204</v>
      </c>
      <c r="N88" s="31">
        <v>45986</v>
      </c>
      <c r="Q88" s="27">
        <v>1</v>
      </c>
      <c r="R88" s="6" t="s">
        <v>2217</v>
      </c>
      <c r="T88" s="6" t="s">
        <v>2218</v>
      </c>
      <c r="U88" s="6" t="s">
        <v>1410</v>
      </c>
      <c r="V88" s="6" t="s">
        <v>2219</v>
      </c>
      <c r="W88" s="6">
        <v>2007</v>
      </c>
      <c r="Y88" s="6" t="s">
        <v>197</v>
      </c>
      <c r="AB88" s="16">
        <v>18568510</v>
      </c>
      <c r="AC88" s="27">
        <v>5314</v>
      </c>
      <c r="AD88" s="27">
        <v>5399</v>
      </c>
      <c r="AE88" s="16">
        <v>17566199</v>
      </c>
      <c r="AF88" s="16">
        <v>5000</v>
      </c>
      <c r="AG88" s="16">
        <v>32871</v>
      </c>
      <c r="AH88" s="16">
        <v>0</v>
      </c>
      <c r="AI88" s="16">
        <v>5000</v>
      </c>
      <c r="AJ88" s="16">
        <v>0</v>
      </c>
      <c r="AM88" s="16">
        <v>3706944</v>
      </c>
      <c r="AN88" s="16">
        <v>6937</v>
      </c>
      <c r="AO88" s="26">
        <v>12</v>
      </c>
      <c r="AP88" s="16">
        <v>892636</v>
      </c>
      <c r="AQ88" s="56">
        <v>5000</v>
      </c>
      <c r="AR88" s="16">
        <v>1670</v>
      </c>
      <c r="AS88" s="16">
        <v>8579656</v>
      </c>
      <c r="AT88" s="56">
        <v>5000</v>
      </c>
      <c r="AU88" s="16">
        <v>16055</v>
      </c>
      <c r="AV88" s="16">
        <v>0</v>
      </c>
      <c r="AW88" s="16">
        <v>4386963</v>
      </c>
      <c r="AY88" s="16">
        <v>8209</v>
      </c>
      <c r="AZ88" s="129">
        <v>5000</v>
      </c>
      <c r="BA88" s="16">
        <v>30000000</v>
      </c>
      <c r="BB88" s="57">
        <v>0.03</v>
      </c>
      <c r="BC88" s="16">
        <v>100000</v>
      </c>
      <c r="BE88" s="16">
        <v>30000000</v>
      </c>
      <c r="BF88" s="16">
        <v>50000</v>
      </c>
      <c r="CG88" s="16">
        <v>250000</v>
      </c>
      <c r="CJ88" s="16">
        <v>2500000</v>
      </c>
      <c r="CL88" s="16">
        <v>100000</v>
      </c>
      <c r="CU88" s="16">
        <v>32872</v>
      </c>
      <c r="CV88" s="16">
        <v>5000000</v>
      </c>
      <c r="CW88" s="16">
        <v>2500</v>
      </c>
      <c r="DT88" s="95">
        <v>9507</v>
      </c>
      <c r="DU88">
        <v>175</v>
      </c>
      <c r="EJ88" s="16">
        <v>250000</v>
      </c>
      <c r="EK88" s="16">
        <v>2500</v>
      </c>
      <c r="EL88" s="95">
        <v>264</v>
      </c>
      <c r="FL88" s="95">
        <f t="shared" si="31"/>
        <v>42643</v>
      </c>
      <c r="FP88" s="16">
        <v>20000000</v>
      </c>
      <c r="FQ88" s="16">
        <v>10000</v>
      </c>
      <c r="FR88" s="16">
        <v>2182</v>
      </c>
      <c r="FZ88" t="s">
        <v>199</v>
      </c>
      <c r="GA88" t="s">
        <v>3217</v>
      </c>
      <c r="GB88" s="31">
        <v>45839</v>
      </c>
      <c r="GC88" s="31">
        <v>46204</v>
      </c>
      <c r="GG88" s="16">
        <v>45045</v>
      </c>
      <c r="GH88" s="26" t="s">
        <v>200</v>
      </c>
      <c r="GK88" t="s">
        <v>201</v>
      </c>
      <c r="GM88" t="s">
        <v>2220</v>
      </c>
      <c r="GN88" s="24">
        <f t="shared" si="32"/>
        <v>42643</v>
      </c>
      <c r="GO88" s="76" t="s">
        <v>2215</v>
      </c>
      <c r="GP88" s="77">
        <v>8863281</v>
      </c>
      <c r="GQ88" s="76" t="s">
        <v>190</v>
      </c>
      <c r="GR88" s="78">
        <v>398</v>
      </c>
      <c r="GS88" s="79" t="s">
        <v>3551</v>
      </c>
      <c r="GT88" t="str">
        <f t="shared" si="33"/>
        <v>OK</v>
      </c>
      <c r="GU88" t="str">
        <f t="shared" si="34"/>
        <v>ERROR</v>
      </c>
      <c r="GV88" s="101" t="s">
        <v>5053</v>
      </c>
      <c r="GW88" s="77" t="s">
        <v>5054</v>
      </c>
      <c r="GX88" s="77" t="s">
        <v>5055</v>
      </c>
      <c r="GY88" s="101" t="s">
        <v>2215</v>
      </c>
      <c r="GZ88" t="str">
        <f t="shared" si="35"/>
        <v>OK</v>
      </c>
      <c r="HA88" t="str">
        <f t="shared" si="36"/>
        <v>ERROR</v>
      </c>
      <c r="HD88" s="76" t="s">
        <v>2215</v>
      </c>
      <c r="HE88" s="77">
        <v>8863281</v>
      </c>
      <c r="HF88" s="76" t="s">
        <v>190</v>
      </c>
      <c r="HG88" s="78">
        <v>398</v>
      </c>
      <c r="HH88" s="126">
        <v>5000</v>
      </c>
      <c r="HI88" t="str">
        <f t="shared" si="37"/>
        <v>OK</v>
      </c>
    </row>
    <row r="89" spans="1:217" ht="15" customHeight="1">
      <c r="A89" s="6" t="s">
        <v>2231</v>
      </c>
      <c r="B89" s="77">
        <v>8863284</v>
      </c>
      <c r="C89" s="6" t="s">
        <v>190</v>
      </c>
      <c r="D89" s="101" t="s">
        <v>5060</v>
      </c>
      <c r="E89" s="6" t="s">
        <v>2232</v>
      </c>
      <c r="F89" s="6" t="s">
        <v>2233</v>
      </c>
      <c r="G89" s="6" t="s">
        <v>2234</v>
      </c>
      <c r="H89" s="6" t="s">
        <v>577</v>
      </c>
      <c r="I89" s="6" t="s">
        <v>250</v>
      </c>
      <c r="J89" s="25" t="s">
        <v>2235</v>
      </c>
      <c r="K89" s="6" t="s">
        <v>196</v>
      </c>
      <c r="L89" s="31">
        <v>45839</v>
      </c>
      <c r="M89" s="31">
        <v>46204</v>
      </c>
      <c r="N89" s="31">
        <v>45986</v>
      </c>
      <c r="Q89" s="27">
        <v>1</v>
      </c>
      <c r="R89" s="6" t="s">
        <v>2236</v>
      </c>
      <c r="T89" s="6" t="s">
        <v>577</v>
      </c>
      <c r="U89" s="6" t="s">
        <v>250</v>
      </c>
      <c r="V89" s="6" t="s">
        <v>2235</v>
      </c>
      <c r="W89" s="6">
        <v>1998</v>
      </c>
      <c r="Y89" s="6" t="s">
        <v>197</v>
      </c>
      <c r="AB89" s="16">
        <v>9518507</v>
      </c>
      <c r="AC89" s="27">
        <v>5314</v>
      </c>
      <c r="AD89" s="27">
        <v>5399</v>
      </c>
      <c r="AE89" s="16">
        <v>7768842</v>
      </c>
      <c r="AF89" s="16">
        <v>5000</v>
      </c>
      <c r="AG89" s="16">
        <v>14833</v>
      </c>
      <c r="AH89" s="16">
        <v>0</v>
      </c>
      <c r="AI89" s="16">
        <v>5000</v>
      </c>
      <c r="AJ89" s="16">
        <v>0</v>
      </c>
      <c r="AM89" s="16">
        <v>1868095</v>
      </c>
      <c r="AN89" s="16">
        <v>3567</v>
      </c>
      <c r="AO89" s="26">
        <v>12</v>
      </c>
      <c r="AP89" s="16">
        <v>404097</v>
      </c>
      <c r="AQ89" s="56">
        <v>5000</v>
      </c>
      <c r="AR89" s="16">
        <v>772</v>
      </c>
      <c r="AS89" s="16">
        <v>3644531</v>
      </c>
      <c r="AT89" s="56">
        <v>5000</v>
      </c>
      <c r="AU89" s="16">
        <v>6958</v>
      </c>
      <c r="AV89" s="16">
        <v>0</v>
      </c>
      <c r="AW89" s="16">
        <v>1852119</v>
      </c>
      <c r="AY89" s="16">
        <v>3536</v>
      </c>
      <c r="AZ89" s="129">
        <v>5000</v>
      </c>
      <c r="BA89" s="16">
        <v>20000000</v>
      </c>
      <c r="BB89" s="57" t="s">
        <v>198</v>
      </c>
      <c r="BC89" s="16">
        <v>100000</v>
      </c>
      <c r="BE89" s="16">
        <v>20000000</v>
      </c>
      <c r="BF89" s="16">
        <v>50000</v>
      </c>
      <c r="CG89" s="16">
        <v>250000</v>
      </c>
      <c r="CJ89" s="16">
        <v>2500000</v>
      </c>
      <c r="CL89" s="16">
        <v>100000</v>
      </c>
      <c r="CU89" s="16">
        <v>14833</v>
      </c>
      <c r="CV89" s="16">
        <v>5000000</v>
      </c>
      <c r="CW89" s="16">
        <v>2500</v>
      </c>
      <c r="DT89" s="95">
        <v>4788</v>
      </c>
      <c r="DU89">
        <v>175</v>
      </c>
      <c r="EJ89" s="16">
        <v>250000</v>
      </c>
      <c r="EK89" s="16">
        <v>2500</v>
      </c>
      <c r="EL89" s="95">
        <v>264</v>
      </c>
      <c r="FL89" s="95">
        <f t="shared" si="31"/>
        <v>19885</v>
      </c>
      <c r="FP89" s="16">
        <v>20000000</v>
      </c>
      <c r="FQ89" s="16">
        <v>10000</v>
      </c>
      <c r="FR89" s="16">
        <v>2182</v>
      </c>
      <c r="FZ89" t="s">
        <v>199</v>
      </c>
      <c r="GA89" t="s">
        <v>3217</v>
      </c>
      <c r="GB89" s="31">
        <v>45839</v>
      </c>
      <c r="GC89" s="31">
        <v>46204</v>
      </c>
      <c r="GG89" s="16">
        <v>22287</v>
      </c>
      <c r="GH89" s="26" t="s">
        <v>200</v>
      </c>
      <c r="GK89" t="s">
        <v>201</v>
      </c>
      <c r="GM89" t="s">
        <v>2237</v>
      </c>
      <c r="GN89" s="24">
        <f t="shared" si="32"/>
        <v>19885</v>
      </c>
      <c r="GO89" s="76" t="s">
        <v>2231</v>
      </c>
      <c r="GP89" s="77">
        <v>8863284</v>
      </c>
      <c r="GQ89" s="76" t="s">
        <v>190</v>
      </c>
      <c r="GR89" s="78">
        <v>401</v>
      </c>
      <c r="GS89" s="79" t="s">
        <v>3463</v>
      </c>
      <c r="GT89" t="str">
        <f t="shared" si="33"/>
        <v>OK</v>
      </c>
      <c r="GU89" t="str">
        <f t="shared" si="34"/>
        <v>ERROR</v>
      </c>
      <c r="GV89" s="101" t="s">
        <v>5060</v>
      </c>
      <c r="GW89" s="77" t="s">
        <v>5061</v>
      </c>
      <c r="GX89" s="77" t="s">
        <v>5062</v>
      </c>
      <c r="GY89" s="101" t="s">
        <v>2231</v>
      </c>
      <c r="GZ89" t="str">
        <f t="shared" si="35"/>
        <v>OK</v>
      </c>
      <c r="HA89" t="str">
        <f t="shared" si="36"/>
        <v>ERROR</v>
      </c>
      <c r="HD89" s="76" t="s">
        <v>2231</v>
      </c>
      <c r="HE89" s="77">
        <v>8863284</v>
      </c>
      <c r="HF89" s="76" t="s">
        <v>190</v>
      </c>
      <c r="HG89" s="78">
        <v>401</v>
      </c>
      <c r="HH89" s="126">
        <v>5000</v>
      </c>
      <c r="HI89" t="str">
        <f t="shared" si="37"/>
        <v>OK</v>
      </c>
    </row>
    <row r="90" spans="1:217" ht="15" customHeight="1">
      <c r="A90" s="6" t="s">
        <v>2243</v>
      </c>
      <c r="B90" s="77">
        <v>8863286</v>
      </c>
      <c r="C90" s="6" t="s">
        <v>190</v>
      </c>
      <c r="D90" s="101" t="s">
        <v>5066</v>
      </c>
      <c r="E90" s="6" t="s">
        <v>2244</v>
      </c>
      <c r="F90" s="6" t="s">
        <v>2245</v>
      </c>
      <c r="G90" s="6" t="s">
        <v>2246</v>
      </c>
      <c r="H90" s="6" t="s">
        <v>2247</v>
      </c>
      <c r="I90" s="6" t="s">
        <v>194</v>
      </c>
      <c r="J90" s="25" t="s">
        <v>2248</v>
      </c>
      <c r="K90" s="6" t="s">
        <v>196</v>
      </c>
      <c r="L90" s="31">
        <v>45839</v>
      </c>
      <c r="M90" s="31">
        <v>46204</v>
      </c>
      <c r="N90" s="31">
        <v>45986</v>
      </c>
      <c r="Q90" s="27">
        <v>1</v>
      </c>
      <c r="R90" s="6" t="s">
        <v>2249</v>
      </c>
      <c r="T90" s="6" t="s">
        <v>2247</v>
      </c>
      <c r="U90" s="6" t="s">
        <v>194</v>
      </c>
      <c r="V90" s="6" t="s">
        <v>2248</v>
      </c>
      <c r="W90" s="6">
        <v>2007</v>
      </c>
      <c r="Y90" s="6" t="s">
        <v>197</v>
      </c>
      <c r="AB90" s="16">
        <v>8982040</v>
      </c>
      <c r="AC90" s="27">
        <v>5314</v>
      </c>
      <c r="AD90" s="27">
        <v>5399</v>
      </c>
      <c r="AE90" s="16">
        <v>7799409</v>
      </c>
      <c r="AF90" s="16">
        <v>10000</v>
      </c>
      <c r="AG90" s="16">
        <v>14355</v>
      </c>
      <c r="AH90" s="16">
        <v>0</v>
      </c>
      <c r="AI90" s="16">
        <v>10000</v>
      </c>
      <c r="AJ90" s="16">
        <v>0</v>
      </c>
      <c r="AM90" s="16">
        <v>1687746</v>
      </c>
      <c r="AN90" s="16">
        <v>3106</v>
      </c>
      <c r="AO90" s="26">
        <v>12</v>
      </c>
      <c r="AP90" s="16">
        <v>309354</v>
      </c>
      <c r="AQ90" s="56">
        <v>10000</v>
      </c>
      <c r="AR90" s="16">
        <v>569</v>
      </c>
      <c r="AS90" s="16">
        <v>4270846</v>
      </c>
      <c r="AT90" s="56">
        <v>10000</v>
      </c>
      <c r="AU90" s="16">
        <v>7861</v>
      </c>
      <c r="AV90" s="16">
        <v>0</v>
      </c>
      <c r="AW90" s="16">
        <v>1531463</v>
      </c>
      <c r="AY90" s="16">
        <v>2819</v>
      </c>
      <c r="AZ90" s="129">
        <v>5000</v>
      </c>
      <c r="BA90" s="16">
        <v>20000000</v>
      </c>
      <c r="BB90" s="57">
        <v>0.03</v>
      </c>
      <c r="BC90" s="16">
        <v>100000</v>
      </c>
      <c r="BE90" s="16">
        <v>20000000</v>
      </c>
      <c r="BF90" s="16">
        <v>50000</v>
      </c>
      <c r="CG90" s="16">
        <v>250000</v>
      </c>
      <c r="CJ90" s="16">
        <v>2500000</v>
      </c>
      <c r="CL90" s="16">
        <v>100000</v>
      </c>
      <c r="CU90" s="16">
        <v>14355</v>
      </c>
      <c r="CV90" s="16">
        <v>5000000</v>
      </c>
      <c r="CW90" s="16">
        <v>2500</v>
      </c>
      <c r="DT90" s="95">
        <v>4508</v>
      </c>
      <c r="DU90">
        <v>175</v>
      </c>
      <c r="EJ90" s="16">
        <v>250000</v>
      </c>
      <c r="EK90" s="16">
        <v>2500</v>
      </c>
      <c r="EL90" s="95">
        <v>264</v>
      </c>
      <c r="FL90" s="95">
        <f t="shared" si="31"/>
        <v>19127</v>
      </c>
      <c r="FP90" s="16">
        <v>20000000</v>
      </c>
      <c r="FQ90" s="16">
        <v>10000</v>
      </c>
      <c r="FR90" s="16">
        <v>2182</v>
      </c>
      <c r="FZ90" t="s">
        <v>199</v>
      </c>
      <c r="GA90" t="s">
        <v>3217</v>
      </c>
      <c r="GB90" s="31">
        <v>45839</v>
      </c>
      <c r="GC90" s="31">
        <v>46204</v>
      </c>
      <c r="GG90" s="16">
        <v>21529</v>
      </c>
      <c r="GH90" s="26" t="s">
        <v>200</v>
      </c>
      <c r="GK90" t="s">
        <v>201</v>
      </c>
      <c r="GM90" t="s">
        <v>2250</v>
      </c>
      <c r="GN90" s="24">
        <f t="shared" si="32"/>
        <v>19127</v>
      </c>
      <c r="GO90" s="76" t="s">
        <v>2243</v>
      </c>
      <c r="GP90" s="77">
        <v>8863286</v>
      </c>
      <c r="GQ90" s="76" t="s">
        <v>190</v>
      </c>
      <c r="GR90" s="78">
        <v>406</v>
      </c>
      <c r="GS90" s="79" t="s">
        <v>3555</v>
      </c>
      <c r="GT90" t="str">
        <f t="shared" si="33"/>
        <v>OK</v>
      </c>
      <c r="GU90" t="str">
        <f t="shared" si="34"/>
        <v>ERROR</v>
      </c>
      <c r="GV90" s="101" t="s">
        <v>5066</v>
      </c>
      <c r="GW90" s="77" t="s">
        <v>1726</v>
      </c>
      <c r="GX90" s="77" t="s">
        <v>5067</v>
      </c>
      <c r="GY90" s="101" t="s">
        <v>2243</v>
      </c>
      <c r="GZ90" t="str">
        <f t="shared" si="35"/>
        <v>OK</v>
      </c>
      <c r="HA90" t="str">
        <f t="shared" si="36"/>
        <v>ERROR</v>
      </c>
      <c r="HD90" s="76" t="s">
        <v>2243</v>
      </c>
      <c r="HE90" s="77">
        <v>8863286</v>
      </c>
      <c r="HF90" s="76" t="s">
        <v>190</v>
      </c>
      <c r="HG90" s="78">
        <v>406</v>
      </c>
      <c r="HH90" s="126">
        <v>5000</v>
      </c>
      <c r="HI90" t="str">
        <f t="shared" si="37"/>
        <v>OK</v>
      </c>
    </row>
    <row r="91" spans="1:217" ht="15" customHeight="1">
      <c r="A91" s="6" t="s">
        <v>2263</v>
      </c>
      <c r="B91" s="77">
        <v>8863289</v>
      </c>
      <c r="C91" s="6" t="s">
        <v>190</v>
      </c>
      <c r="D91" s="101" t="s">
        <v>5074</v>
      </c>
      <c r="E91" s="6" t="s">
        <v>2264</v>
      </c>
      <c r="F91" s="6" t="s">
        <v>2265</v>
      </c>
      <c r="G91" s="6"/>
      <c r="H91" s="6" t="s">
        <v>2266</v>
      </c>
      <c r="I91" s="6" t="s">
        <v>1410</v>
      </c>
      <c r="J91" s="25" t="s">
        <v>2267</v>
      </c>
      <c r="K91" s="6" t="s">
        <v>196</v>
      </c>
      <c r="L91" s="31">
        <v>45839</v>
      </c>
      <c r="M91" s="31">
        <v>46204</v>
      </c>
      <c r="N91" s="31">
        <v>45986</v>
      </c>
      <c r="Q91" s="27">
        <v>1</v>
      </c>
      <c r="R91" s="6" t="s">
        <v>2265</v>
      </c>
      <c r="T91" s="6" t="s">
        <v>2266</v>
      </c>
      <c r="U91" s="6" t="s">
        <v>1410</v>
      </c>
      <c r="V91" s="6" t="s">
        <v>2267</v>
      </c>
      <c r="W91" s="6">
        <v>2005</v>
      </c>
      <c r="Y91" s="6" t="s">
        <v>197</v>
      </c>
      <c r="AB91" s="16">
        <v>7504754</v>
      </c>
      <c r="AC91" s="27">
        <v>5314</v>
      </c>
      <c r="AD91" s="27">
        <v>5399</v>
      </c>
      <c r="AE91" s="16">
        <v>11430492</v>
      </c>
      <c r="AF91" s="16">
        <v>5000</v>
      </c>
      <c r="AG91" s="16">
        <v>21825</v>
      </c>
      <c r="AH91" s="16">
        <v>0</v>
      </c>
      <c r="AI91" s="16">
        <v>5000</v>
      </c>
      <c r="AJ91" s="16">
        <v>0</v>
      </c>
      <c r="AM91" s="16">
        <v>1486463</v>
      </c>
      <c r="AN91" s="16">
        <v>2838</v>
      </c>
      <c r="AO91" s="26">
        <v>12</v>
      </c>
      <c r="AP91" s="16">
        <v>623162</v>
      </c>
      <c r="AQ91" s="56">
        <v>5000</v>
      </c>
      <c r="AR91" s="16">
        <v>1190</v>
      </c>
      <c r="AS91" s="16">
        <v>5894906</v>
      </c>
      <c r="AT91" s="56">
        <v>5000</v>
      </c>
      <c r="AU91" s="16">
        <v>11256</v>
      </c>
      <c r="AV91" s="16">
        <v>0</v>
      </c>
      <c r="AW91" s="16">
        <v>3425961</v>
      </c>
      <c r="AY91" s="16">
        <v>6541</v>
      </c>
      <c r="AZ91" s="129">
        <v>10000</v>
      </c>
      <c r="BA91" s="16">
        <v>20000000</v>
      </c>
      <c r="BB91" s="57">
        <v>0.03</v>
      </c>
      <c r="BC91" s="16">
        <v>100000</v>
      </c>
      <c r="BE91" s="16">
        <v>20000000</v>
      </c>
      <c r="BF91" s="16">
        <v>50000</v>
      </c>
      <c r="CG91" s="16">
        <v>250000</v>
      </c>
      <c r="CJ91" s="16">
        <v>2500000</v>
      </c>
      <c r="CL91" s="16">
        <v>100000</v>
      </c>
      <c r="CU91" s="16">
        <v>21825</v>
      </c>
      <c r="CV91" s="16">
        <v>5000000</v>
      </c>
      <c r="CW91" s="16">
        <v>2500</v>
      </c>
      <c r="DT91" s="95">
        <v>3738</v>
      </c>
      <c r="DU91">
        <v>175</v>
      </c>
      <c r="EJ91" s="16">
        <v>250000</v>
      </c>
      <c r="EK91" s="16">
        <v>2500</v>
      </c>
      <c r="EL91" s="95">
        <v>264</v>
      </c>
      <c r="FL91" s="95">
        <f t="shared" si="31"/>
        <v>25827</v>
      </c>
      <c r="FP91" s="16">
        <v>20000000</v>
      </c>
      <c r="FQ91" s="16">
        <v>10000</v>
      </c>
      <c r="FR91" s="16">
        <v>2182</v>
      </c>
      <c r="FZ91" t="s">
        <v>199</v>
      </c>
      <c r="GA91" t="s">
        <v>3217</v>
      </c>
      <c r="GB91" s="31">
        <v>45839</v>
      </c>
      <c r="GC91" s="31">
        <v>46204</v>
      </c>
      <c r="GG91" s="16">
        <v>28229</v>
      </c>
      <c r="GH91" s="26" t="s">
        <v>200</v>
      </c>
      <c r="GK91" t="s">
        <v>201</v>
      </c>
      <c r="GM91" t="s">
        <v>2268</v>
      </c>
      <c r="GN91" s="24">
        <f t="shared" si="32"/>
        <v>25827</v>
      </c>
      <c r="GO91" s="76" t="s">
        <v>2263</v>
      </c>
      <c r="GP91" s="77">
        <v>8863289</v>
      </c>
      <c r="GQ91" s="76" t="s">
        <v>190</v>
      </c>
      <c r="GR91" s="78">
        <v>410</v>
      </c>
      <c r="GS91" s="79" t="s">
        <v>3558</v>
      </c>
      <c r="GT91" t="str">
        <f t="shared" si="33"/>
        <v>OK</v>
      </c>
      <c r="GU91" t="str">
        <f t="shared" si="34"/>
        <v>ERROR</v>
      </c>
      <c r="GV91" s="101" t="s">
        <v>5074</v>
      </c>
      <c r="GW91" s="77" t="s">
        <v>5075</v>
      </c>
      <c r="GX91" s="77" t="s">
        <v>5076</v>
      </c>
      <c r="GY91" s="101" t="s">
        <v>2263</v>
      </c>
      <c r="GZ91" t="str">
        <f t="shared" si="35"/>
        <v>OK</v>
      </c>
      <c r="HA91" t="str">
        <f t="shared" si="36"/>
        <v>ERROR</v>
      </c>
      <c r="HD91" s="76" t="s">
        <v>2263</v>
      </c>
      <c r="HE91" s="77">
        <v>8863289</v>
      </c>
      <c r="HF91" s="76" t="s">
        <v>190</v>
      </c>
      <c r="HG91" s="78">
        <v>410</v>
      </c>
      <c r="HH91" s="126">
        <v>10000</v>
      </c>
      <c r="HI91" t="str">
        <f t="shared" si="37"/>
        <v>OK</v>
      </c>
    </row>
    <row r="92" spans="1:217" ht="15" customHeight="1">
      <c r="A92" s="6" t="s">
        <v>2269</v>
      </c>
      <c r="B92" s="77">
        <v>8863290</v>
      </c>
      <c r="C92" s="6" t="s">
        <v>190</v>
      </c>
      <c r="D92" s="101" t="s">
        <v>5077</v>
      </c>
      <c r="E92" s="6" t="s">
        <v>2270</v>
      </c>
      <c r="F92" s="6" t="s">
        <v>2271</v>
      </c>
      <c r="G92" s="6"/>
      <c r="H92" s="6" t="s">
        <v>257</v>
      </c>
      <c r="I92" s="6" t="s">
        <v>194</v>
      </c>
      <c r="J92" s="25" t="s">
        <v>2272</v>
      </c>
      <c r="K92" s="6" t="s">
        <v>196</v>
      </c>
      <c r="L92" s="31">
        <v>45839</v>
      </c>
      <c r="M92" s="31">
        <v>46204</v>
      </c>
      <c r="N92" s="31">
        <v>45986</v>
      </c>
      <c r="Q92" s="27">
        <v>1</v>
      </c>
      <c r="R92" s="6" t="s">
        <v>2273</v>
      </c>
      <c r="T92" s="6" t="s">
        <v>257</v>
      </c>
      <c r="U92" s="6" t="s">
        <v>194</v>
      </c>
      <c r="V92" s="6" t="s">
        <v>2272</v>
      </c>
      <c r="W92" s="6">
        <v>1997</v>
      </c>
      <c r="Y92" s="6" t="s">
        <v>197</v>
      </c>
      <c r="AB92" s="16">
        <v>25522054</v>
      </c>
      <c r="AC92" s="27">
        <v>5314</v>
      </c>
      <c r="AD92" s="27">
        <v>5399</v>
      </c>
      <c r="AE92" s="16">
        <v>22587671</v>
      </c>
      <c r="AF92" s="16">
        <v>10000</v>
      </c>
      <c r="AG92" s="16">
        <v>42224</v>
      </c>
      <c r="AH92" s="16">
        <v>0</v>
      </c>
      <c r="AI92" s="16">
        <v>10000</v>
      </c>
      <c r="AJ92" s="16">
        <v>0</v>
      </c>
      <c r="AM92" s="16">
        <v>4777562</v>
      </c>
      <c r="AN92" s="16">
        <v>8931</v>
      </c>
      <c r="AO92" s="26">
        <v>12</v>
      </c>
      <c r="AP92" s="16">
        <v>1314559</v>
      </c>
      <c r="AQ92" s="56">
        <v>10000</v>
      </c>
      <c r="AR92" s="16">
        <v>2457</v>
      </c>
      <c r="AS92" s="16">
        <v>9679266</v>
      </c>
      <c r="AT92" s="56">
        <v>10000</v>
      </c>
      <c r="AU92" s="16">
        <v>18094</v>
      </c>
      <c r="AV92" s="16">
        <v>0</v>
      </c>
      <c r="AW92" s="16">
        <v>6816284</v>
      </c>
      <c r="AY92" s="16">
        <v>12742</v>
      </c>
      <c r="AZ92" s="129">
        <v>5000</v>
      </c>
      <c r="BA92" s="16">
        <v>40000000</v>
      </c>
      <c r="BB92" s="57">
        <v>0.03</v>
      </c>
      <c r="BC92" s="16">
        <v>100000</v>
      </c>
      <c r="BE92" s="16">
        <v>40000000</v>
      </c>
      <c r="BF92" s="16">
        <v>50000</v>
      </c>
      <c r="CG92" s="16">
        <v>250000</v>
      </c>
      <c r="CJ92" s="16">
        <v>2500000</v>
      </c>
      <c r="CL92" s="16">
        <v>100000</v>
      </c>
      <c r="CU92" s="16">
        <v>42225</v>
      </c>
      <c r="CV92" s="16">
        <v>5000000</v>
      </c>
      <c r="CW92" s="16">
        <v>2500</v>
      </c>
      <c r="DT92" s="95">
        <v>13132</v>
      </c>
      <c r="DU92">
        <v>175</v>
      </c>
      <c r="EJ92" s="16">
        <v>250000</v>
      </c>
      <c r="EK92" s="16">
        <v>2500</v>
      </c>
      <c r="EL92" s="95">
        <v>264</v>
      </c>
      <c r="FL92" s="95">
        <f t="shared" si="31"/>
        <v>55621</v>
      </c>
      <c r="FP92" s="16">
        <v>20000000</v>
      </c>
      <c r="FQ92" s="16">
        <v>10000</v>
      </c>
      <c r="FR92" s="16">
        <v>2182</v>
      </c>
      <c r="FZ92" t="s">
        <v>199</v>
      </c>
      <c r="GA92" t="s">
        <v>3217</v>
      </c>
      <c r="GB92" s="31">
        <v>45839</v>
      </c>
      <c r="GC92" s="31">
        <v>46204</v>
      </c>
      <c r="GG92" s="16">
        <v>58023</v>
      </c>
      <c r="GH92" s="26" t="s">
        <v>200</v>
      </c>
      <c r="GK92" t="s">
        <v>201</v>
      </c>
      <c r="GM92" t="s">
        <v>2274</v>
      </c>
      <c r="GN92" s="24">
        <f t="shared" si="32"/>
        <v>55621</v>
      </c>
      <c r="GO92" s="76" t="s">
        <v>2269</v>
      </c>
      <c r="GP92" s="77">
        <v>8863290</v>
      </c>
      <c r="GQ92" s="76" t="s">
        <v>190</v>
      </c>
      <c r="GR92" s="78">
        <v>411</v>
      </c>
      <c r="GS92" s="79" t="s">
        <v>3559</v>
      </c>
      <c r="GT92" t="str">
        <f t="shared" si="33"/>
        <v>OK</v>
      </c>
      <c r="GU92" t="str">
        <f t="shared" si="34"/>
        <v>ERROR</v>
      </c>
      <c r="GV92" s="101" t="s">
        <v>5077</v>
      </c>
      <c r="GW92" s="77" t="s">
        <v>5078</v>
      </c>
      <c r="GX92" s="77" t="s">
        <v>5079</v>
      </c>
      <c r="GY92" s="101" t="s">
        <v>2269</v>
      </c>
      <c r="GZ92" t="str">
        <f t="shared" si="35"/>
        <v>OK</v>
      </c>
      <c r="HA92" t="str">
        <f t="shared" si="36"/>
        <v>ERROR</v>
      </c>
      <c r="HD92" s="76" t="s">
        <v>2269</v>
      </c>
      <c r="HE92" s="77">
        <v>8863290</v>
      </c>
      <c r="HF92" s="76" t="s">
        <v>190</v>
      </c>
      <c r="HG92" s="78">
        <v>411</v>
      </c>
      <c r="HH92" s="126">
        <v>5000</v>
      </c>
      <c r="HI92" t="str">
        <f t="shared" si="37"/>
        <v>OK</v>
      </c>
    </row>
    <row r="93" spans="1:217" ht="15" customHeight="1">
      <c r="A93" s="6" t="s">
        <v>2345</v>
      </c>
      <c r="B93" s="77">
        <v>8863304</v>
      </c>
      <c r="C93" s="6" t="s">
        <v>190</v>
      </c>
      <c r="D93" s="101" t="s">
        <v>5110</v>
      </c>
      <c r="E93" s="6" t="s">
        <v>2346</v>
      </c>
      <c r="F93" s="6" t="s">
        <v>2347</v>
      </c>
      <c r="G93" s="6"/>
      <c r="H93" s="6" t="s">
        <v>1030</v>
      </c>
      <c r="I93" s="6" t="s">
        <v>194</v>
      </c>
      <c r="J93" s="25" t="s">
        <v>2348</v>
      </c>
      <c r="K93" s="6" t="s">
        <v>196</v>
      </c>
      <c r="L93" s="31">
        <v>45839</v>
      </c>
      <c r="M93" s="31">
        <v>46204</v>
      </c>
      <c r="N93" s="31">
        <v>45986</v>
      </c>
      <c r="Q93" s="27">
        <v>1</v>
      </c>
      <c r="R93" s="6" t="s">
        <v>2347</v>
      </c>
      <c r="T93" s="6" t="s">
        <v>1030</v>
      </c>
      <c r="U93" s="6" t="s">
        <v>194</v>
      </c>
      <c r="V93" s="6" t="s">
        <v>2348</v>
      </c>
      <c r="W93" s="6">
        <v>2007</v>
      </c>
      <c r="Y93" s="6" t="s">
        <v>197</v>
      </c>
      <c r="AB93" s="16">
        <v>18265263</v>
      </c>
      <c r="AC93" s="27">
        <v>5314</v>
      </c>
      <c r="AD93" s="27">
        <v>5399</v>
      </c>
      <c r="AE93" s="16">
        <v>18737080</v>
      </c>
      <c r="AF93" s="16">
        <v>25000</v>
      </c>
      <c r="AG93" s="16">
        <v>34788</v>
      </c>
      <c r="AH93" s="16">
        <v>0</v>
      </c>
      <c r="AI93" s="16">
        <v>25000</v>
      </c>
      <c r="AJ93" s="16">
        <v>0</v>
      </c>
      <c r="AM93" s="16">
        <v>3352712</v>
      </c>
      <c r="AN93" s="16">
        <v>6225</v>
      </c>
      <c r="AO93" s="26">
        <v>12</v>
      </c>
      <c r="AP93" s="16">
        <v>1326611</v>
      </c>
      <c r="AQ93" s="56">
        <v>25000</v>
      </c>
      <c r="AR93" s="16">
        <v>2463</v>
      </c>
      <c r="AS93" s="16">
        <v>9165970</v>
      </c>
      <c r="AT93" s="56">
        <v>25000</v>
      </c>
      <c r="AU93" s="16">
        <v>17018</v>
      </c>
      <c r="AV93" s="16">
        <v>0</v>
      </c>
      <c r="AW93" s="16">
        <v>4891787</v>
      </c>
      <c r="AY93" s="16">
        <v>9082</v>
      </c>
      <c r="AZ93" s="129">
        <v>7500</v>
      </c>
      <c r="BA93" s="16">
        <v>30000000</v>
      </c>
      <c r="BB93" s="57">
        <v>0.03</v>
      </c>
      <c r="BC93" s="16">
        <v>100000</v>
      </c>
      <c r="BE93" s="16">
        <v>30000000</v>
      </c>
      <c r="BF93" s="16">
        <v>50000</v>
      </c>
      <c r="CG93" s="16">
        <v>250000</v>
      </c>
      <c r="CJ93" s="16">
        <v>2500000</v>
      </c>
      <c r="CL93" s="16">
        <v>100000</v>
      </c>
      <c r="CU93" s="16">
        <v>34788</v>
      </c>
      <c r="CV93" s="16">
        <v>5000000</v>
      </c>
      <c r="CW93" s="16">
        <v>2500</v>
      </c>
      <c r="DT93" s="95">
        <v>9349</v>
      </c>
      <c r="DU93">
        <v>175</v>
      </c>
      <c r="EJ93" s="16">
        <v>250000</v>
      </c>
      <c r="EK93" s="16">
        <v>2500</v>
      </c>
      <c r="EL93" s="95">
        <v>264</v>
      </c>
      <c r="FL93" s="95">
        <f t="shared" si="31"/>
        <v>44401</v>
      </c>
      <c r="FP93" s="16">
        <v>20000000</v>
      </c>
      <c r="FQ93" s="16">
        <v>10000</v>
      </c>
      <c r="FR93" s="16">
        <v>2182</v>
      </c>
      <c r="FZ93" t="s">
        <v>199</v>
      </c>
      <c r="GA93" t="s">
        <v>3217</v>
      </c>
      <c r="GB93" s="31">
        <v>45839</v>
      </c>
      <c r="GC93" s="31">
        <v>46204</v>
      </c>
      <c r="GG93" s="16">
        <v>46803</v>
      </c>
      <c r="GH93" s="26" t="s">
        <v>200</v>
      </c>
      <c r="GK93" t="s">
        <v>201</v>
      </c>
      <c r="GM93" t="s">
        <v>2349</v>
      </c>
      <c r="GN93" s="24">
        <f t="shared" si="32"/>
        <v>44401</v>
      </c>
      <c r="GO93" s="76" t="s">
        <v>2345</v>
      </c>
      <c r="GP93" s="77">
        <v>8863304</v>
      </c>
      <c r="GQ93" s="76" t="s">
        <v>190</v>
      </c>
      <c r="GR93" s="78">
        <v>429</v>
      </c>
      <c r="GS93" s="79" t="s">
        <v>3573</v>
      </c>
      <c r="GT93" t="str">
        <f t="shared" si="33"/>
        <v>OK</v>
      </c>
      <c r="GU93" t="str">
        <f t="shared" si="34"/>
        <v>ERROR</v>
      </c>
      <c r="GV93" s="101" t="s">
        <v>5110</v>
      </c>
      <c r="GW93" s="77" t="s">
        <v>5111</v>
      </c>
      <c r="GX93" s="77" t="s">
        <v>5112</v>
      </c>
      <c r="GY93" s="101" t="s">
        <v>2345</v>
      </c>
      <c r="GZ93" t="str">
        <f t="shared" si="35"/>
        <v>OK</v>
      </c>
      <c r="HA93" t="str">
        <f t="shared" si="36"/>
        <v>ERROR</v>
      </c>
      <c r="HD93" s="76" t="s">
        <v>2345</v>
      </c>
      <c r="HE93" s="77">
        <v>8863304</v>
      </c>
      <c r="HF93" s="76" t="s">
        <v>190</v>
      </c>
      <c r="HG93" s="78">
        <v>429</v>
      </c>
      <c r="HH93" s="126">
        <v>7500</v>
      </c>
      <c r="HI93" t="str">
        <f t="shared" si="37"/>
        <v>OK</v>
      </c>
    </row>
    <row r="94" spans="1:217" ht="15" customHeight="1">
      <c r="A94" s="6" t="s">
        <v>2356</v>
      </c>
      <c r="B94" s="77">
        <v>8863306</v>
      </c>
      <c r="C94" s="6" t="s">
        <v>190</v>
      </c>
      <c r="D94" s="101" t="s">
        <v>5115</v>
      </c>
      <c r="E94" s="6" t="s">
        <v>2357</v>
      </c>
      <c r="F94" s="6" t="s">
        <v>2358</v>
      </c>
      <c r="G94" s="6"/>
      <c r="H94" s="6" t="s">
        <v>2359</v>
      </c>
      <c r="I94" s="6" t="s">
        <v>584</v>
      </c>
      <c r="J94" s="25" t="s">
        <v>2360</v>
      </c>
      <c r="K94" s="6" t="s">
        <v>196</v>
      </c>
      <c r="L94" s="31">
        <v>45839</v>
      </c>
      <c r="M94" s="31">
        <v>46204</v>
      </c>
      <c r="N94" s="31">
        <v>45986</v>
      </c>
      <c r="Q94" s="27">
        <v>1</v>
      </c>
      <c r="R94" s="6" t="s">
        <v>2358</v>
      </c>
      <c r="T94" s="6" t="s">
        <v>2359</v>
      </c>
      <c r="U94" s="6" t="s">
        <v>584</v>
      </c>
      <c r="V94" s="6" t="s">
        <v>2360</v>
      </c>
      <c r="W94" s="6">
        <v>2004</v>
      </c>
      <c r="Y94" s="6" t="s">
        <v>197</v>
      </c>
      <c r="AB94" s="16">
        <v>27615688</v>
      </c>
      <c r="AC94" s="27">
        <v>5314</v>
      </c>
      <c r="AD94" s="27">
        <v>5399</v>
      </c>
      <c r="AE94" s="16">
        <v>20187663</v>
      </c>
      <c r="AF94" s="16">
        <v>5000</v>
      </c>
      <c r="AG94" s="16">
        <v>36938</v>
      </c>
      <c r="AH94" s="16">
        <v>0</v>
      </c>
      <c r="AI94" s="16">
        <v>5000</v>
      </c>
      <c r="AJ94" s="16">
        <v>0</v>
      </c>
      <c r="AM94" s="16">
        <v>5470737</v>
      </c>
      <c r="AN94" s="16">
        <v>10010</v>
      </c>
      <c r="AO94" s="26">
        <v>12</v>
      </c>
      <c r="AP94" s="16">
        <v>1314058</v>
      </c>
      <c r="AQ94" s="56">
        <v>5000</v>
      </c>
      <c r="AR94" s="16">
        <v>2404</v>
      </c>
      <c r="AS94" s="16">
        <v>7742367</v>
      </c>
      <c r="AT94" s="56">
        <v>5000</v>
      </c>
      <c r="AU94" s="16">
        <v>14167</v>
      </c>
      <c r="AV94" s="16">
        <v>0</v>
      </c>
      <c r="AW94" s="16">
        <v>5660501</v>
      </c>
      <c r="AY94" s="16">
        <v>10357</v>
      </c>
      <c r="AZ94" s="129">
        <v>5000</v>
      </c>
      <c r="BA94" s="16">
        <v>30000000</v>
      </c>
      <c r="BB94" s="57">
        <v>0.1</v>
      </c>
      <c r="BC94" s="16">
        <v>250000</v>
      </c>
      <c r="BE94" s="16">
        <v>30000000</v>
      </c>
      <c r="BF94" s="16">
        <v>50000</v>
      </c>
      <c r="CG94" s="16">
        <v>250000</v>
      </c>
      <c r="CJ94" s="16">
        <v>2500000</v>
      </c>
      <c r="CL94" s="16">
        <v>100000</v>
      </c>
      <c r="CU94" s="16">
        <v>36939</v>
      </c>
      <c r="CV94" s="16">
        <v>5000000</v>
      </c>
      <c r="CW94" s="16">
        <v>2500</v>
      </c>
      <c r="DT94" s="95">
        <v>14224</v>
      </c>
      <c r="DU94">
        <v>175</v>
      </c>
      <c r="EJ94" s="16">
        <v>250000</v>
      </c>
      <c r="EK94" s="16">
        <v>2500</v>
      </c>
      <c r="EL94" s="95">
        <v>264</v>
      </c>
      <c r="FL94" s="95">
        <f t="shared" si="31"/>
        <v>51427</v>
      </c>
      <c r="FP94" s="16">
        <v>20000000</v>
      </c>
      <c r="FQ94" s="16">
        <v>10000</v>
      </c>
      <c r="FR94" s="16">
        <v>2182</v>
      </c>
      <c r="FZ94" t="s">
        <v>199</v>
      </c>
      <c r="GA94" t="s">
        <v>3217</v>
      </c>
      <c r="GB94" s="31">
        <v>45839</v>
      </c>
      <c r="GC94" s="31">
        <v>46204</v>
      </c>
      <c r="GG94" s="16">
        <v>53829</v>
      </c>
      <c r="GH94" s="26" t="s">
        <v>200</v>
      </c>
      <c r="GK94" t="s">
        <v>201</v>
      </c>
      <c r="GM94" t="s">
        <v>2361</v>
      </c>
      <c r="GN94" s="24">
        <f t="shared" si="32"/>
        <v>51427</v>
      </c>
      <c r="GO94" s="76" t="s">
        <v>2356</v>
      </c>
      <c r="GP94" s="77">
        <v>8863306</v>
      </c>
      <c r="GQ94" s="76" t="s">
        <v>190</v>
      </c>
      <c r="GR94" s="78">
        <v>434</v>
      </c>
      <c r="GS94" s="79" t="s">
        <v>3575</v>
      </c>
      <c r="GT94" t="str">
        <f t="shared" si="33"/>
        <v>OK</v>
      </c>
      <c r="GU94" t="str">
        <f t="shared" si="34"/>
        <v>ERROR</v>
      </c>
      <c r="GV94" s="101" t="s">
        <v>5115</v>
      </c>
      <c r="GW94" s="77" t="s">
        <v>5116</v>
      </c>
      <c r="GX94" s="77" t="s">
        <v>5117</v>
      </c>
      <c r="GY94" s="101" t="s">
        <v>2356</v>
      </c>
      <c r="GZ94" t="str">
        <f t="shared" si="35"/>
        <v>OK</v>
      </c>
      <c r="HA94" t="str">
        <f t="shared" si="36"/>
        <v>ERROR</v>
      </c>
      <c r="HD94" s="76" t="s">
        <v>2356</v>
      </c>
      <c r="HE94" s="77">
        <v>8863306</v>
      </c>
      <c r="HF94" s="76" t="s">
        <v>190</v>
      </c>
      <c r="HG94" s="78">
        <v>434</v>
      </c>
      <c r="HH94" s="126">
        <v>5000</v>
      </c>
      <c r="HI94" t="str">
        <f t="shared" si="37"/>
        <v>OK</v>
      </c>
    </row>
    <row r="95" spans="1:217" ht="15" customHeight="1">
      <c r="A95" s="6" t="s">
        <v>2367</v>
      </c>
      <c r="B95" s="77">
        <v>8863308</v>
      </c>
      <c r="C95" s="6" t="s">
        <v>190</v>
      </c>
      <c r="D95" s="101" t="s">
        <v>5120</v>
      </c>
      <c r="E95" s="6" t="s">
        <v>2368</v>
      </c>
      <c r="F95" s="6" t="s">
        <v>2369</v>
      </c>
      <c r="G95" s="6"/>
      <c r="H95" s="6" t="s">
        <v>452</v>
      </c>
      <c r="I95" s="6" t="s">
        <v>207</v>
      </c>
      <c r="J95" s="25" t="s">
        <v>2370</v>
      </c>
      <c r="K95" s="6" t="s">
        <v>196</v>
      </c>
      <c r="L95" s="31">
        <v>45839</v>
      </c>
      <c r="M95" s="31">
        <v>46204</v>
      </c>
      <c r="N95" s="31">
        <v>45986</v>
      </c>
      <c r="Q95" s="27">
        <v>1</v>
      </c>
      <c r="R95" s="6" t="s">
        <v>2369</v>
      </c>
      <c r="T95" s="6" t="s">
        <v>452</v>
      </c>
      <c r="U95" s="6" t="s">
        <v>207</v>
      </c>
      <c r="V95" s="6" t="s">
        <v>2370</v>
      </c>
      <c r="W95" s="6">
        <v>2007</v>
      </c>
      <c r="Y95" s="6" t="s">
        <v>197</v>
      </c>
      <c r="AB95" s="16">
        <v>17772137</v>
      </c>
      <c r="AC95" s="27">
        <v>5314</v>
      </c>
      <c r="AD95" s="27">
        <v>5399</v>
      </c>
      <c r="AE95" s="16">
        <v>14349835</v>
      </c>
      <c r="AF95" s="16">
        <v>5000</v>
      </c>
      <c r="AG95" s="16">
        <v>27169</v>
      </c>
      <c r="AH95" s="16">
        <v>0</v>
      </c>
      <c r="AI95" s="16">
        <v>5000</v>
      </c>
      <c r="AJ95" s="16">
        <v>0</v>
      </c>
      <c r="AM95" s="16">
        <v>3461721</v>
      </c>
      <c r="AN95" s="16">
        <v>6554</v>
      </c>
      <c r="AO95" s="26">
        <v>12</v>
      </c>
      <c r="AP95" s="16">
        <v>640316</v>
      </c>
      <c r="AQ95" s="56">
        <v>5000</v>
      </c>
      <c r="AR95" s="16">
        <v>1212</v>
      </c>
      <c r="AS95" s="16">
        <v>6162965</v>
      </c>
      <c r="AT95" s="56">
        <v>5000</v>
      </c>
      <c r="AU95" s="16">
        <v>11669</v>
      </c>
      <c r="AV95" s="16">
        <v>0</v>
      </c>
      <c r="AW95" s="16">
        <v>4084833</v>
      </c>
      <c r="AY95" s="16">
        <v>7734</v>
      </c>
      <c r="AZ95" s="129">
        <v>5000</v>
      </c>
      <c r="BA95" s="16">
        <v>25000000</v>
      </c>
      <c r="BB95" s="57">
        <v>0.03</v>
      </c>
      <c r="BC95" s="16">
        <v>100000</v>
      </c>
      <c r="BE95" s="16">
        <v>25000000</v>
      </c>
      <c r="BF95" s="16">
        <v>100000</v>
      </c>
      <c r="CG95" s="16">
        <v>250000</v>
      </c>
      <c r="CJ95" s="16">
        <v>2500000</v>
      </c>
      <c r="CL95" s="16">
        <v>100000</v>
      </c>
      <c r="CU95" s="16">
        <v>27169</v>
      </c>
      <c r="CV95" s="16">
        <v>5000000</v>
      </c>
      <c r="CW95" s="16">
        <v>2500</v>
      </c>
      <c r="DT95" s="95">
        <v>9091</v>
      </c>
      <c r="DU95">
        <v>175</v>
      </c>
      <c r="EJ95" s="16">
        <v>250000</v>
      </c>
      <c r="EK95" s="16">
        <v>2500</v>
      </c>
      <c r="EL95" s="95">
        <v>264</v>
      </c>
      <c r="FL95" s="95">
        <f t="shared" si="31"/>
        <v>36524</v>
      </c>
      <c r="FP95" s="16">
        <v>20000000</v>
      </c>
      <c r="FQ95" s="16">
        <v>10000</v>
      </c>
      <c r="FR95" s="16">
        <v>2182</v>
      </c>
      <c r="FZ95" t="s">
        <v>199</v>
      </c>
      <c r="GA95" t="s">
        <v>3217</v>
      </c>
      <c r="GB95" s="31">
        <v>45839</v>
      </c>
      <c r="GC95" s="31">
        <v>46204</v>
      </c>
      <c r="GG95" s="16">
        <v>38927</v>
      </c>
      <c r="GH95" s="26" t="s">
        <v>200</v>
      </c>
      <c r="GK95" t="s">
        <v>201</v>
      </c>
      <c r="GM95" t="s">
        <v>2371</v>
      </c>
      <c r="GN95" s="24">
        <f t="shared" si="32"/>
        <v>36524</v>
      </c>
      <c r="GO95" s="76" t="s">
        <v>2367</v>
      </c>
      <c r="GP95" s="77">
        <v>8863308</v>
      </c>
      <c r="GQ95" s="76" t="s">
        <v>190</v>
      </c>
      <c r="GR95" s="78">
        <v>436</v>
      </c>
      <c r="GS95" s="79" t="s">
        <v>3577</v>
      </c>
      <c r="GT95" t="str">
        <f t="shared" si="33"/>
        <v>OK</v>
      </c>
      <c r="GU95" t="str">
        <f t="shared" si="34"/>
        <v>ERROR</v>
      </c>
      <c r="GV95" s="101" t="s">
        <v>5120</v>
      </c>
      <c r="GW95" s="77" t="s">
        <v>5121</v>
      </c>
      <c r="GX95" s="77" t="s">
        <v>5122</v>
      </c>
      <c r="GY95" s="101" t="s">
        <v>2367</v>
      </c>
      <c r="GZ95" t="str">
        <f t="shared" si="35"/>
        <v>OK</v>
      </c>
      <c r="HA95" t="str">
        <f t="shared" si="36"/>
        <v>ERROR</v>
      </c>
      <c r="HD95" s="76" t="s">
        <v>2367</v>
      </c>
      <c r="HE95" s="77">
        <v>8863308</v>
      </c>
      <c r="HF95" s="76" t="s">
        <v>190</v>
      </c>
      <c r="HG95" s="78">
        <v>436</v>
      </c>
      <c r="HH95" s="126">
        <v>5000</v>
      </c>
      <c r="HI95" t="str">
        <f t="shared" si="37"/>
        <v>OK</v>
      </c>
    </row>
    <row r="96" spans="1:217" ht="15" customHeight="1">
      <c r="A96" s="6" t="s">
        <v>2378</v>
      </c>
      <c r="B96" s="77">
        <v>8863310</v>
      </c>
      <c r="C96" s="6" t="s">
        <v>190</v>
      </c>
      <c r="D96" s="101" t="s">
        <v>5125</v>
      </c>
      <c r="E96" s="6" t="s">
        <v>2379</v>
      </c>
      <c r="F96" s="6" t="s">
        <v>2380</v>
      </c>
      <c r="G96" s="6"/>
      <c r="H96" s="6" t="s">
        <v>2381</v>
      </c>
      <c r="I96" s="6" t="s">
        <v>584</v>
      </c>
      <c r="J96" s="25" t="s">
        <v>2382</v>
      </c>
      <c r="K96" s="6" t="s">
        <v>196</v>
      </c>
      <c r="L96" s="31">
        <v>45839</v>
      </c>
      <c r="M96" s="31">
        <v>46204</v>
      </c>
      <c r="N96" s="31">
        <v>45986</v>
      </c>
      <c r="Q96" s="27">
        <v>1</v>
      </c>
      <c r="R96" s="6" t="s">
        <v>2380</v>
      </c>
      <c r="T96" s="6" t="s">
        <v>2381</v>
      </c>
      <c r="U96" s="6" t="s">
        <v>584</v>
      </c>
      <c r="V96" s="6" t="s">
        <v>2382</v>
      </c>
      <c r="W96" s="6">
        <v>1998</v>
      </c>
      <c r="Y96" s="6" t="s">
        <v>197</v>
      </c>
      <c r="AB96" s="16">
        <v>24396149</v>
      </c>
      <c r="AC96" s="27">
        <v>5314</v>
      </c>
      <c r="AD96" s="27">
        <v>5399</v>
      </c>
      <c r="AE96" s="16">
        <v>17216086</v>
      </c>
      <c r="AF96" s="16">
        <v>5000</v>
      </c>
      <c r="AG96" s="16">
        <v>31831</v>
      </c>
      <c r="AH96" s="16">
        <v>0</v>
      </c>
      <c r="AI96" s="16">
        <v>5000</v>
      </c>
      <c r="AJ96" s="16">
        <v>0</v>
      </c>
      <c r="AM96" s="16">
        <v>4758440</v>
      </c>
      <c r="AN96" s="16">
        <v>8798</v>
      </c>
      <c r="AO96" s="26">
        <v>12</v>
      </c>
      <c r="AP96" s="16">
        <v>1029316</v>
      </c>
      <c r="AQ96" s="56">
        <v>5000</v>
      </c>
      <c r="AR96" s="16">
        <v>1903</v>
      </c>
      <c r="AS96" s="16">
        <v>7373045</v>
      </c>
      <c r="AT96" s="56">
        <v>5000</v>
      </c>
      <c r="AU96" s="16">
        <v>13632</v>
      </c>
      <c r="AV96" s="16">
        <v>0</v>
      </c>
      <c r="AW96" s="16">
        <v>4055285</v>
      </c>
      <c r="AY96" s="16">
        <v>7498</v>
      </c>
      <c r="AZ96" s="129">
        <v>5000</v>
      </c>
      <c r="BA96" s="16">
        <v>30000000</v>
      </c>
      <c r="BB96" s="57">
        <v>0.1</v>
      </c>
      <c r="BC96" s="16">
        <v>250000</v>
      </c>
      <c r="BE96" s="16">
        <v>30000000</v>
      </c>
      <c r="BF96" s="16">
        <v>100000</v>
      </c>
      <c r="CG96" s="16">
        <v>250000</v>
      </c>
      <c r="CJ96" s="16">
        <v>2500000</v>
      </c>
      <c r="CL96" s="16">
        <v>100000</v>
      </c>
      <c r="CU96" s="16">
        <v>31831</v>
      </c>
      <c r="CV96" s="16">
        <v>5000000</v>
      </c>
      <c r="CW96" s="16">
        <v>2500</v>
      </c>
      <c r="DT96" s="95">
        <v>12545</v>
      </c>
      <c r="DU96">
        <v>175</v>
      </c>
      <c r="EJ96" s="16">
        <v>250000</v>
      </c>
      <c r="EK96" s="16">
        <v>2500</v>
      </c>
      <c r="EL96" s="95">
        <v>264</v>
      </c>
      <c r="FL96" s="95">
        <f t="shared" si="31"/>
        <v>44640</v>
      </c>
      <c r="FP96" s="16">
        <v>20000000</v>
      </c>
      <c r="FQ96" s="16">
        <v>10000</v>
      </c>
      <c r="FR96" s="16">
        <v>2182</v>
      </c>
      <c r="FZ96" t="s">
        <v>199</v>
      </c>
      <c r="GA96" t="s">
        <v>3217</v>
      </c>
      <c r="GB96" s="31">
        <v>45839</v>
      </c>
      <c r="GC96" s="31">
        <v>46204</v>
      </c>
      <c r="GG96" s="16">
        <v>47043</v>
      </c>
      <c r="GH96" s="26" t="s">
        <v>200</v>
      </c>
      <c r="GK96" t="s">
        <v>201</v>
      </c>
      <c r="GM96" t="s">
        <v>2383</v>
      </c>
      <c r="GN96" s="24">
        <f t="shared" si="32"/>
        <v>44640</v>
      </c>
      <c r="GO96" s="76" t="s">
        <v>2378</v>
      </c>
      <c r="GP96" s="77">
        <v>8863310</v>
      </c>
      <c r="GQ96" s="76" t="s">
        <v>190</v>
      </c>
      <c r="GR96" s="78">
        <v>438</v>
      </c>
      <c r="GS96" s="79" t="s">
        <v>3579</v>
      </c>
      <c r="GT96" t="str">
        <f t="shared" si="33"/>
        <v>OK</v>
      </c>
      <c r="GU96" t="str">
        <f t="shared" si="34"/>
        <v>ERROR</v>
      </c>
      <c r="GV96" s="101" t="s">
        <v>5125</v>
      </c>
      <c r="GW96" s="77" t="s">
        <v>191</v>
      </c>
      <c r="GX96" s="77" t="s">
        <v>5126</v>
      </c>
      <c r="GY96" s="101" t="s">
        <v>2378</v>
      </c>
      <c r="GZ96" t="str">
        <f t="shared" si="35"/>
        <v>OK</v>
      </c>
      <c r="HA96" t="str">
        <f t="shared" si="36"/>
        <v>ERROR</v>
      </c>
      <c r="HD96" s="76" t="s">
        <v>2378</v>
      </c>
      <c r="HE96" s="77">
        <v>8863310</v>
      </c>
      <c r="HF96" s="76" t="s">
        <v>190</v>
      </c>
      <c r="HG96" s="78">
        <v>438</v>
      </c>
      <c r="HH96" s="126">
        <v>5000</v>
      </c>
      <c r="HI96" t="str">
        <f t="shared" si="37"/>
        <v>OK</v>
      </c>
    </row>
    <row r="97" spans="1:217" ht="15" customHeight="1">
      <c r="A97" s="6" t="s">
        <v>2403</v>
      </c>
      <c r="B97" s="77">
        <v>8863314</v>
      </c>
      <c r="C97" s="6" t="s">
        <v>190</v>
      </c>
      <c r="D97" s="101" t="s">
        <v>5136</v>
      </c>
      <c r="E97" s="6" t="s">
        <v>2404</v>
      </c>
      <c r="F97" s="6" t="s">
        <v>2405</v>
      </c>
      <c r="G97" s="6"/>
      <c r="H97" s="6" t="s">
        <v>2406</v>
      </c>
      <c r="I97" s="6" t="s">
        <v>584</v>
      </c>
      <c r="J97" s="25" t="s">
        <v>2407</v>
      </c>
      <c r="K97" s="6" t="s">
        <v>196</v>
      </c>
      <c r="L97" s="31">
        <v>45839</v>
      </c>
      <c r="M97" s="31">
        <v>46204</v>
      </c>
      <c r="N97" s="31">
        <v>45986</v>
      </c>
      <c r="Q97" s="27">
        <v>1</v>
      </c>
      <c r="R97" s="6" t="s">
        <v>2405</v>
      </c>
      <c r="T97" s="6" t="s">
        <v>2406</v>
      </c>
      <c r="U97" s="6" t="s">
        <v>584</v>
      </c>
      <c r="V97" s="6" t="s">
        <v>2407</v>
      </c>
      <c r="W97" s="6">
        <v>2002</v>
      </c>
      <c r="Y97" s="6" t="s">
        <v>197</v>
      </c>
      <c r="AB97" s="16">
        <v>18621126</v>
      </c>
      <c r="AC97" s="27">
        <v>5314</v>
      </c>
      <c r="AD97" s="27">
        <v>5399</v>
      </c>
      <c r="AE97" s="16">
        <v>18720806</v>
      </c>
      <c r="AF97" s="16">
        <v>5000</v>
      </c>
      <c r="AG97" s="16">
        <v>34918</v>
      </c>
      <c r="AH97" s="16">
        <v>0</v>
      </c>
      <c r="AI97" s="16">
        <v>5000</v>
      </c>
      <c r="AJ97" s="16">
        <v>0</v>
      </c>
      <c r="AM97" s="16">
        <v>3582288</v>
      </c>
      <c r="AN97" s="16">
        <v>6682</v>
      </c>
      <c r="AO97" s="26">
        <v>12</v>
      </c>
      <c r="AP97" s="16">
        <v>1190460</v>
      </c>
      <c r="AQ97" s="56">
        <v>5000</v>
      </c>
      <c r="AR97" s="16">
        <v>2220</v>
      </c>
      <c r="AS97" s="16">
        <v>10167268</v>
      </c>
      <c r="AT97" s="56">
        <v>5000</v>
      </c>
      <c r="AU97" s="16">
        <v>18964</v>
      </c>
      <c r="AV97" s="16">
        <v>0</v>
      </c>
      <c r="AW97" s="16">
        <v>3780790</v>
      </c>
      <c r="AY97" s="16">
        <v>7052</v>
      </c>
      <c r="AZ97" s="129">
        <v>5000</v>
      </c>
      <c r="BA97" s="16">
        <v>30000000</v>
      </c>
      <c r="BB97" s="57">
        <v>0.1</v>
      </c>
      <c r="BC97" s="16">
        <v>250000</v>
      </c>
      <c r="BE97" s="16">
        <v>30000000</v>
      </c>
      <c r="BF97" s="16">
        <v>50000</v>
      </c>
      <c r="CG97" s="16">
        <v>250000</v>
      </c>
      <c r="CJ97" s="16">
        <v>2500000</v>
      </c>
      <c r="CL97" s="16">
        <v>100000</v>
      </c>
      <c r="CU97" s="16">
        <v>34918</v>
      </c>
      <c r="CV97" s="16">
        <v>5000000</v>
      </c>
      <c r="CW97" s="16">
        <v>2500</v>
      </c>
      <c r="DT97" s="95">
        <v>9534</v>
      </c>
      <c r="DU97">
        <v>175</v>
      </c>
      <c r="EJ97" s="16">
        <v>250000</v>
      </c>
      <c r="EK97" s="16">
        <v>2500</v>
      </c>
      <c r="EL97" s="95">
        <v>264</v>
      </c>
      <c r="FL97" s="95">
        <f t="shared" si="31"/>
        <v>44716</v>
      </c>
      <c r="FP97" s="16">
        <v>20000000</v>
      </c>
      <c r="FQ97" s="16">
        <v>10000</v>
      </c>
      <c r="FR97" s="16">
        <v>2182</v>
      </c>
      <c r="FZ97" t="s">
        <v>199</v>
      </c>
      <c r="GA97" t="s">
        <v>3217</v>
      </c>
      <c r="GB97" s="31">
        <v>45839</v>
      </c>
      <c r="GC97" s="31">
        <v>46204</v>
      </c>
      <c r="GG97" s="16">
        <v>47118</v>
      </c>
      <c r="GH97" s="26" t="s">
        <v>200</v>
      </c>
      <c r="GK97" t="s">
        <v>201</v>
      </c>
      <c r="GM97" t="s">
        <v>2408</v>
      </c>
      <c r="GN97" s="24">
        <f t="shared" si="32"/>
        <v>44716</v>
      </c>
      <c r="GO97" s="76" t="s">
        <v>2403</v>
      </c>
      <c r="GP97" s="77">
        <v>8863314</v>
      </c>
      <c r="GQ97" s="76" t="s">
        <v>190</v>
      </c>
      <c r="GR97" s="78">
        <v>443</v>
      </c>
      <c r="GS97" s="79" t="s">
        <v>3583</v>
      </c>
      <c r="GT97" t="str">
        <f t="shared" si="33"/>
        <v>OK</v>
      </c>
      <c r="GU97" t="str">
        <f t="shared" si="34"/>
        <v>ERROR</v>
      </c>
      <c r="GV97" s="101" t="s">
        <v>5136</v>
      </c>
      <c r="GW97" s="77" t="s">
        <v>2211</v>
      </c>
      <c r="GX97" s="77" t="s">
        <v>5137</v>
      </c>
      <c r="GY97" s="101" t="s">
        <v>2403</v>
      </c>
      <c r="GZ97" t="str">
        <f t="shared" si="35"/>
        <v>OK</v>
      </c>
      <c r="HA97" t="str">
        <f t="shared" si="36"/>
        <v>ERROR</v>
      </c>
      <c r="HD97" s="76" t="s">
        <v>2403</v>
      </c>
      <c r="HE97" s="77">
        <v>8863314</v>
      </c>
      <c r="HF97" s="76" t="s">
        <v>190</v>
      </c>
      <c r="HG97" s="78">
        <v>443</v>
      </c>
      <c r="HH97" s="126">
        <v>5000</v>
      </c>
      <c r="HI97" t="str">
        <f t="shared" si="37"/>
        <v>OK</v>
      </c>
    </row>
    <row r="98" spans="1:217" ht="15" customHeight="1">
      <c r="A98" s="6" t="s">
        <v>2435</v>
      </c>
      <c r="B98" s="77">
        <v>8863320</v>
      </c>
      <c r="C98" s="6" t="s">
        <v>190</v>
      </c>
      <c r="D98" s="101" t="s">
        <v>5149</v>
      </c>
      <c r="E98" s="6" t="s">
        <v>2436</v>
      </c>
      <c r="F98" s="6" t="s">
        <v>2437</v>
      </c>
      <c r="G98" s="6"/>
      <c r="H98" s="6" t="s">
        <v>2438</v>
      </c>
      <c r="I98" s="6" t="s">
        <v>1410</v>
      </c>
      <c r="J98" s="25" t="s">
        <v>2439</v>
      </c>
      <c r="K98" s="6" t="s">
        <v>196</v>
      </c>
      <c r="L98" s="31">
        <v>45839</v>
      </c>
      <c r="M98" s="31">
        <v>46204</v>
      </c>
      <c r="N98" s="31">
        <v>45986</v>
      </c>
      <c r="Q98" s="27">
        <v>1</v>
      </c>
      <c r="R98" s="6" t="s">
        <v>2437</v>
      </c>
      <c r="T98" s="6" t="s">
        <v>2438</v>
      </c>
      <c r="U98" s="6" t="s">
        <v>1410</v>
      </c>
      <c r="V98" s="6" t="s">
        <v>2439</v>
      </c>
      <c r="W98" s="6">
        <v>2007</v>
      </c>
      <c r="Y98" s="6" t="s">
        <v>197</v>
      </c>
      <c r="AB98" s="16">
        <v>45114917</v>
      </c>
      <c r="AC98" s="27">
        <v>5314</v>
      </c>
      <c r="AD98" s="27">
        <v>5399</v>
      </c>
      <c r="AE98" s="16">
        <v>28845031</v>
      </c>
      <c r="AF98" s="16">
        <v>5000</v>
      </c>
      <c r="AG98" s="16">
        <v>54654</v>
      </c>
      <c r="AH98" s="16">
        <v>0</v>
      </c>
      <c r="AI98" s="16">
        <v>5000</v>
      </c>
      <c r="AJ98" s="16">
        <v>0</v>
      </c>
      <c r="AM98" s="16">
        <v>8784872</v>
      </c>
      <c r="AN98" s="16">
        <v>16645</v>
      </c>
      <c r="AO98" s="26">
        <v>12</v>
      </c>
      <c r="AP98" s="16">
        <v>1512751</v>
      </c>
      <c r="AQ98" s="56">
        <v>5000</v>
      </c>
      <c r="AR98" s="16">
        <v>2866</v>
      </c>
      <c r="AS98" s="16">
        <v>13015834</v>
      </c>
      <c r="AT98" s="56">
        <v>5000</v>
      </c>
      <c r="AU98" s="16">
        <v>24662</v>
      </c>
      <c r="AV98" s="16">
        <v>0</v>
      </c>
      <c r="AW98" s="16">
        <v>5531574</v>
      </c>
      <c r="AY98" s="16">
        <v>10481</v>
      </c>
      <c r="AZ98" s="129">
        <v>5000</v>
      </c>
      <c r="BA98" s="16">
        <v>45000000</v>
      </c>
      <c r="BB98" s="57">
        <v>0.03</v>
      </c>
      <c r="BC98" s="16">
        <v>100000</v>
      </c>
      <c r="BE98" s="16">
        <v>45000000</v>
      </c>
      <c r="BF98" s="16">
        <v>50000</v>
      </c>
      <c r="CG98" s="16">
        <v>250000</v>
      </c>
      <c r="CJ98" s="16">
        <v>2500000</v>
      </c>
      <c r="CL98" s="16">
        <v>100000</v>
      </c>
      <c r="CU98" s="16">
        <v>54655</v>
      </c>
      <c r="CV98" s="16">
        <v>5000000</v>
      </c>
      <c r="CW98" s="16">
        <v>2500</v>
      </c>
      <c r="DT98" s="95">
        <v>23348</v>
      </c>
      <c r="DU98">
        <v>175</v>
      </c>
      <c r="EJ98" s="16">
        <v>250000</v>
      </c>
      <c r="EK98" s="16">
        <v>2500</v>
      </c>
      <c r="EL98" s="95">
        <v>264</v>
      </c>
      <c r="FL98" s="95">
        <f t="shared" si="31"/>
        <v>78267</v>
      </c>
      <c r="FP98" s="16">
        <v>20000000</v>
      </c>
      <c r="FQ98" s="16">
        <v>10000</v>
      </c>
      <c r="FR98" s="16">
        <v>2182</v>
      </c>
      <c r="FZ98" t="s">
        <v>199</v>
      </c>
      <c r="GA98" t="s">
        <v>3217</v>
      </c>
      <c r="GB98" s="31">
        <v>45839</v>
      </c>
      <c r="GC98" s="31">
        <v>46204</v>
      </c>
      <c r="GG98" s="16">
        <v>80669</v>
      </c>
      <c r="GH98" s="26" t="s">
        <v>200</v>
      </c>
      <c r="GK98" t="s">
        <v>201</v>
      </c>
      <c r="GM98" t="s">
        <v>2440</v>
      </c>
      <c r="GN98" s="24">
        <f t="shared" si="32"/>
        <v>78267</v>
      </c>
      <c r="GO98" s="76" t="s">
        <v>2435</v>
      </c>
      <c r="GP98" s="77">
        <v>8863320</v>
      </c>
      <c r="GQ98" s="76" t="s">
        <v>190</v>
      </c>
      <c r="GR98" s="78">
        <v>449</v>
      </c>
      <c r="GS98" s="79" t="s">
        <v>3589</v>
      </c>
      <c r="GT98" t="str">
        <f t="shared" si="33"/>
        <v>OK</v>
      </c>
      <c r="GU98" t="str">
        <f t="shared" si="34"/>
        <v>ERROR</v>
      </c>
      <c r="GV98" s="101" t="s">
        <v>5149</v>
      </c>
      <c r="GW98" s="77" t="s">
        <v>5150</v>
      </c>
      <c r="GX98" s="77" t="s">
        <v>5151</v>
      </c>
      <c r="GY98" s="101" t="s">
        <v>2435</v>
      </c>
      <c r="GZ98" t="str">
        <f t="shared" si="35"/>
        <v>OK</v>
      </c>
      <c r="HA98" t="str">
        <f t="shared" si="36"/>
        <v>ERROR</v>
      </c>
      <c r="HD98" s="76" t="s">
        <v>2435</v>
      </c>
      <c r="HE98" s="77">
        <v>8863320</v>
      </c>
      <c r="HF98" s="76" t="s">
        <v>190</v>
      </c>
      <c r="HG98" s="78">
        <v>449</v>
      </c>
      <c r="HH98" s="126">
        <v>5000</v>
      </c>
      <c r="HI98" t="str">
        <f t="shared" si="37"/>
        <v>OK</v>
      </c>
    </row>
    <row r="99" spans="1:217" ht="15" customHeight="1">
      <c r="A99" s="6" t="s">
        <v>2492</v>
      </c>
      <c r="B99" s="77">
        <v>8863329</v>
      </c>
      <c r="C99" s="6" t="s">
        <v>190</v>
      </c>
      <c r="D99" s="101" t="s">
        <v>5169</v>
      </c>
      <c r="E99" s="6" t="s">
        <v>2493</v>
      </c>
      <c r="F99" s="6" t="s">
        <v>2494</v>
      </c>
      <c r="G99" s="6"/>
      <c r="H99" s="6" t="s">
        <v>2495</v>
      </c>
      <c r="I99" s="6" t="s">
        <v>250</v>
      </c>
      <c r="J99" s="25" t="s">
        <v>2496</v>
      </c>
      <c r="K99" s="6" t="s">
        <v>196</v>
      </c>
      <c r="L99" s="31">
        <v>45839</v>
      </c>
      <c r="M99" s="31">
        <v>46204</v>
      </c>
      <c r="N99" s="31">
        <v>45881</v>
      </c>
      <c r="Q99" s="27">
        <v>1</v>
      </c>
      <c r="R99" s="6" t="s">
        <v>2494</v>
      </c>
      <c r="T99" s="6" t="s">
        <v>2495</v>
      </c>
      <c r="U99" s="6" t="s">
        <v>250</v>
      </c>
      <c r="V99" s="6" t="s">
        <v>2496</v>
      </c>
      <c r="W99" s="6">
        <v>2007</v>
      </c>
      <c r="Y99" s="6" t="s">
        <v>197</v>
      </c>
      <c r="AB99" s="16">
        <v>10289292</v>
      </c>
      <c r="AC99" s="27">
        <v>5314</v>
      </c>
      <c r="AD99" s="27">
        <v>5399</v>
      </c>
      <c r="AE99" s="16">
        <v>7986658</v>
      </c>
      <c r="AF99" s="16">
        <v>5000</v>
      </c>
      <c r="AG99" s="16">
        <v>15238</v>
      </c>
      <c r="AH99" s="16">
        <v>0</v>
      </c>
      <c r="AI99" s="16">
        <v>5000</v>
      </c>
      <c r="AJ99" s="16">
        <v>0</v>
      </c>
      <c r="AM99" s="16">
        <v>1871857</v>
      </c>
      <c r="AN99" s="16">
        <v>3571</v>
      </c>
      <c r="AO99" s="26">
        <v>12</v>
      </c>
      <c r="AP99" s="16">
        <v>291354</v>
      </c>
      <c r="AQ99" s="56">
        <v>5000</v>
      </c>
      <c r="AR99" s="16">
        <v>556</v>
      </c>
      <c r="AS99" s="16">
        <v>4905744</v>
      </c>
      <c r="AT99" s="56">
        <v>5000</v>
      </c>
      <c r="AU99" s="16">
        <v>9360</v>
      </c>
      <c r="AV99" s="16">
        <v>500000</v>
      </c>
      <c r="AW99" s="16">
        <v>917703</v>
      </c>
      <c r="AY99" s="16">
        <v>1751</v>
      </c>
      <c r="AZ99" s="129">
        <v>5000</v>
      </c>
      <c r="BA99" s="16">
        <v>20000000</v>
      </c>
      <c r="BB99" s="57" t="s">
        <v>198</v>
      </c>
      <c r="BC99" s="16">
        <v>100000</v>
      </c>
      <c r="BE99" s="16">
        <v>20000000</v>
      </c>
      <c r="BF99" s="16">
        <v>50000</v>
      </c>
      <c r="CG99" s="16">
        <v>250000</v>
      </c>
      <c r="CJ99" s="16">
        <v>2500000</v>
      </c>
      <c r="CL99" s="16">
        <v>100000</v>
      </c>
      <c r="CU99" s="16">
        <v>15238</v>
      </c>
      <c r="CV99" s="16">
        <v>5000000</v>
      </c>
      <c r="CW99" s="16">
        <v>2500</v>
      </c>
      <c r="DT99" s="95">
        <v>5190</v>
      </c>
      <c r="DU99">
        <v>175</v>
      </c>
      <c r="EJ99" s="16">
        <v>250000</v>
      </c>
      <c r="EK99" s="16">
        <v>2500</v>
      </c>
      <c r="EL99" s="95">
        <v>264</v>
      </c>
      <c r="FL99" s="95">
        <f t="shared" si="31"/>
        <v>20692</v>
      </c>
      <c r="FP99" s="16">
        <v>20000000</v>
      </c>
      <c r="FQ99" s="16">
        <v>10000</v>
      </c>
      <c r="FR99" s="16">
        <v>2182</v>
      </c>
      <c r="FZ99" t="s">
        <v>199</v>
      </c>
      <c r="GA99" t="s">
        <v>3217</v>
      </c>
      <c r="GB99" s="31">
        <v>45839</v>
      </c>
      <c r="GC99" s="31">
        <v>46204</v>
      </c>
      <c r="GG99" s="16">
        <v>23094</v>
      </c>
      <c r="GH99" s="26" t="s">
        <v>200</v>
      </c>
      <c r="GK99" t="s">
        <v>201</v>
      </c>
      <c r="GM99" t="s">
        <v>2497</v>
      </c>
      <c r="GN99" s="24">
        <f t="shared" si="32"/>
        <v>20692</v>
      </c>
      <c r="GO99" s="76" t="s">
        <v>2492</v>
      </c>
      <c r="GP99" s="77">
        <v>8863329</v>
      </c>
      <c r="GQ99" s="76" t="s">
        <v>190</v>
      </c>
      <c r="GR99" s="78">
        <v>458</v>
      </c>
      <c r="GS99" s="79" t="s">
        <v>3598</v>
      </c>
      <c r="GT99" t="str">
        <f t="shared" si="33"/>
        <v>OK</v>
      </c>
      <c r="GU99" t="str">
        <f t="shared" si="34"/>
        <v>ERROR</v>
      </c>
      <c r="GV99" s="101" t="s">
        <v>5169</v>
      </c>
      <c r="GW99" s="77" t="s">
        <v>1892</v>
      </c>
      <c r="GX99" s="77" t="s">
        <v>5170</v>
      </c>
      <c r="GY99" s="101" t="s">
        <v>2492</v>
      </c>
      <c r="GZ99" t="str">
        <f t="shared" si="35"/>
        <v>OK</v>
      </c>
      <c r="HA99" t="str">
        <f t="shared" si="36"/>
        <v>ERROR</v>
      </c>
      <c r="HD99" s="76" t="s">
        <v>2492</v>
      </c>
      <c r="HE99" s="77">
        <v>8863329</v>
      </c>
      <c r="HF99" s="76" t="s">
        <v>190</v>
      </c>
      <c r="HG99" s="78">
        <v>458</v>
      </c>
      <c r="HH99" s="126">
        <v>5000</v>
      </c>
      <c r="HI99" t="str">
        <f t="shared" si="37"/>
        <v>OK</v>
      </c>
    </row>
    <row r="100" spans="1:217" ht="15" customHeight="1">
      <c r="A100" s="6" t="s">
        <v>2510</v>
      </c>
      <c r="B100" s="77">
        <v>8863332</v>
      </c>
      <c r="C100" s="6" t="s">
        <v>190</v>
      </c>
      <c r="D100" s="101" t="s">
        <v>5176</v>
      </c>
      <c r="E100" s="6" t="s">
        <v>2511</v>
      </c>
      <c r="F100" s="6" t="s">
        <v>2512</v>
      </c>
      <c r="G100" s="6"/>
      <c r="H100" s="6" t="s">
        <v>2513</v>
      </c>
      <c r="I100" s="6" t="s">
        <v>250</v>
      </c>
      <c r="J100" s="25" t="s">
        <v>2514</v>
      </c>
      <c r="K100" s="6" t="s">
        <v>196</v>
      </c>
      <c r="L100" s="31">
        <v>45839</v>
      </c>
      <c r="M100" s="31">
        <v>46204</v>
      </c>
      <c r="N100" s="31">
        <v>45986</v>
      </c>
      <c r="Q100" s="27">
        <v>1</v>
      </c>
      <c r="R100" s="6" t="s">
        <v>2512</v>
      </c>
      <c r="T100" s="6" t="s">
        <v>2513</v>
      </c>
      <c r="U100" s="6" t="s">
        <v>250</v>
      </c>
      <c r="V100" s="6" t="s">
        <v>2514</v>
      </c>
      <c r="W100" s="6">
        <v>1998</v>
      </c>
      <c r="Y100" s="6" t="s">
        <v>197</v>
      </c>
      <c r="AB100" s="16">
        <v>31558521</v>
      </c>
      <c r="AC100" s="27">
        <v>5314</v>
      </c>
      <c r="AD100" s="27">
        <v>5399</v>
      </c>
      <c r="AE100" s="16">
        <v>27881960</v>
      </c>
      <c r="AF100" s="16">
        <v>5000</v>
      </c>
      <c r="AG100" s="16">
        <v>42772</v>
      </c>
      <c r="AH100" s="16">
        <v>0</v>
      </c>
      <c r="AI100" s="16">
        <v>5000</v>
      </c>
      <c r="AJ100" s="16">
        <v>0</v>
      </c>
      <c r="AM100" s="16">
        <v>5993274</v>
      </c>
      <c r="AN100" s="16">
        <v>9194</v>
      </c>
      <c r="AO100" s="26">
        <v>12</v>
      </c>
      <c r="AP100" s="16">
        <v>1380617</v>
      </c>
      <c r="AQ100" s="56">
        <v>5000</v>
      </c>
      <c r="AR100" s="16">
        <v>2118</v>
      </c>
      <c r="AS100" s="16">
        <v>10127533</v>
      </c>
      <c r="AT100" s="56">
        <v>5000</v>
      </c>
      <c r="AU100" s="16">
        <v>15536</v>
      </c>
      <c r="AV100" s="16">
        <v>0</v>
      </c>
      <c r="AW100" s="16">
        <v>10380536</v>
      </c>
      <c r="AY100" s="16">
        <v>15924</v>
      </c>
      <c r="AZ100" s="129">
        <v>5000</v>
      </c>
      <c r="BA100" s="16">
        <v>40000000</v>
      </c>
      <c r="BB100" s="57" t="s">
        <v>198</v>
      </c>
      <c r="BC100" s="16">
        <v>100000</v>
      </c>
      <c r="BE100" s="16">
        <v>40000000</v>
      </c>
      <c r="BF100" s="16">
        <v>100000</v>
      </c>
      <c r="CG100" s="16">
        <v>250000</v>
      </c>
      <c r="CJ100" s="16">
        <v>2500000</v>
      </c>
      <c r="CL100" s="16">
        <v>100000</v>
      </c>
      <c r="CU100" s="16">
        <v>42771</v>
      </c>
      <c r="CV100" s="16">
        <v>5000000</v>
      </c>
      <c r="CW100" s="16">
        <v>2500</v>
      </c>
      <c r="DT100" s="95">
        <v>16280</v>
      </c>
      <c r="DU100">
        <v>175</v>
      </c>
      <c r="EJ100" s="16">
        <v>250000</v>
      </c>
      <c r="EK100" s="16">
        <v>2500</v>
      </c>
      <c r="EL100" s="95">
        <v>264</v>
      </c>
      <c r="FL100" s="95">
        <f t="shared" si="31"/>
        <v>59315</v>
      </c>
      <c r="FP100" s="16">
        <v>20000000</v>
      </c>
      <c r="FQ100" s="16">
        <v>10000</v>
      </c>
      <c r="FR100" s="16">
        <v>2182</v>
      </c>
      <c r="FZ100" t="s">
        <v>199</v>
      </c>
      <c r="GA100" t="s">
        <v>3217</v>
      </c>
      <c r="GB100" s="31">
        <v>45839</v>
      </c>
      <c r="GC100" s="31">
        <v>46204</v>
      </c>
      <c r="GG100" s="16">
        <v>61717</v>
      </c>
      <c r="GH100" s="26" t="s">
        <v>200</v>
      </c>
      <c r="GK100" t="s">
        <v>201</v>
      </c>
      <c r="GM100" t="s">
        <v>2515</v>
      </c>
      <c r="GN100" s="24">
        <f t="shared" ref="GN100:GN113" si="38">FL100+FO100</f>
        <v>59315</v>
      </c>
      <c r="GO100" s="76" t="s">
        <v>2510</v>
      </c>
      <c r="GP100" s="77">
        <v>8863332</v>
      </c>
      <c r="GQ100" s="76" t="s">
        <v>190</v>
      </c>
      <c r="GR100" s="78">
        <v>461</v>
      </c>
      <c r="GS100" s="79" t="s">
        <v>3601</v>
      </c>
      <c r="GT100" t="str">
        <f t="shared" ref="GT100:GT114" si="39">IF(A100=GO100, "OK", "ERROR")</f>
        <v>OK</v>
      </c>
      <c r="GU100" t="str">
        <f t="shared" ref="GU100:GU114" si="40">IF(TRIM(E100)=TRIM(GS100), "OK", "ERROR")</f>
        <v>ERROR</v>
      </c>
      <c r="GV100" s="101" t="s">
        <v>5176</v>
      </c>
      <c r="GW100" s="77" t="s">
        <v>5177</v>
      </c>
      <c r="GX100" s="77" t="s">
        <v>5178</v>
      </c>
      <c r="GY100" s="101" t="s">
        <v>2510</v>
      </c>
      <c r="GZ100" t="str">
        <f t="shared" ref="GZ100:GZ114" si="41">IF(A100=GY100, "OK", "ERROR")</f>
        <v>OK</v>
      </c>
      <c r="HA100" t="str">
        <f t="shared" ref="HA100:HA114" si="42">IF(E100=GW100, "OK", "ERROR")</f>
        <v>ERROR</v>
      </c>
      <c r="HD100" s="76" t="s">
        <v>2510</v>
      </c>
      <c r="HE100" s="77">
        <v>8863332</v>
      </c>
      <c r="HF100" s="76" t="s">
        <v>190</v>
      </c>
      <c r="HG100" s="78">
        <v>461</v>
      </c>
      <c r="HH100" s="126">
        <v>5000</v>
      </c>
      <c r="HI100" t="str">
        <f t="shared" ref="HI100:HI114" si="43">IF(GO100=HD100, "OK", "ERROR")</f>
        <v>OK</v>
      </c>
    </row>
    <row r="101" spans="1:217" ht="15" customHeight="1">
      <c r="A101" s="6" t="s">
        <v>2521</v>
      </c>
      <c r="B101" s="77">
        <v>8863334</v>
      </c>
      <c r="C101" s="6" t="s">
        <v>190</v>
      </c>
      <c r="D101" s="101" t="s">
        <v>5182</v>
      </c>
      <c r="E101" s="6" t="s">
        <v>2522</v>
      </c>
      <c r="F101" s="6" t="s">
        <v>2523</v>
      </c>
      <c r="G101" s="6" t="s">
        <v>2524</v>
      </c>
      <c r="H101" s="6" t="s">
        <v>2525</v>
      </c>
      <c r="I101" s="6" t="s">
        <v>250</v>
      </c>
      <c r="J101" s="25" t="s">
        <v>2526</v>
      </c>
      <c r="K101" s="6" t="s">
        <v>196</v>
      </c>
      <c r="L101" s="31">
        <v>45839</v>
      </c>
      <c r="M101" s="31">
        <v>46204</v>
      </c>
      <c r="N101" s="31">
        <v>45986</v>
      </c>
      <c r="Q101" s="27">
        <v>1</v>
      </c>
      <c r="R101" s="6" t="s">
        <v>2527</v>
      </c>
      <c r="T101" s="6" t="s">
        <v>2525</v>
      </c>
      <c r="U101" s="6" t="s">
        <v>250</v>
      </c>
      <c r="V101" s="6" t="s">
        <v>2526</v>
      </c>
      <c r="W101" s="6">
        <v>1999</v>
      </c>
      <c r="Y101" s="6" t="s">
        <v>197</v>
      </c>
      <c r="AB101" s="16">
        <v>13152497</v>
      </c>
      <c r="AC101" s="27">
        <v>5314</v>
      </c>
      <c r="AD101" s="27">
        <v>5399</v>
      </c>
      <c r="AE101" s="16">
        <v>11810699</v>
      </c>
      <c r="AF101" s="16">
        <v>5000</v>
      </c>
      <c r="AG101" s="16">
        <v>21835</v>
      </c>
      <c r="AH101" s="16">
        <v>0</v>
      </c>
      <c r="AI101" s="16">
        <v>5000</v>
      </c>
      <c r="AJ101" s="16">
        <v>0</v>
      </c>
      <c r="AM101" s="16">
        <v>2330449</v>
      </c>
      <c r="AN101" s="16">
        <v>4308</v>
      </c>
      <c r="AO101" s="26">
        <v>12</v>
      </c>
      <c r="AP101" s="16">
        <v>1014684</v>
      </c>
      <c r="AQ101" s="56">
        <v>5000</v>
      </c>
      <c r="AR101" s="16">
        <v>1876</v>
      </c>
      <c r="AS101" s="16">
        <v>6629303</v>
      </c>
      <c r="AT101" s="56">
        <v>5000</v>
      </c>
      <c r="AU101" s="16">
        <v>12256</v>
      </c>
      <c r="AV101" s="16">
        <v>0</v>
      </c>
      <c r="AW101" s="16">
        <v>1836263</v>
      </c>
      <c r="AY101" s="16">
        <v>3395</v>
      </c>
      <c r="AZ101" s="129">
        <v>5000</v>
      </c>
      <c r="BA101" s="16">
        <v>20000000</v>
      </c>
      <c r="BB101" s="57" t="s">
        <v>198</v>
      </c>
      <c r="BC101" s="16">
        <v>100000</v>
      </c>
      <c r="BE101" s="16">
        <v>20000000</v>
      </c>
      <c r="BF101" s="16">
        <v>50000</v>
      </c>
      <c r="CG101" s="16">
        <v>250000</v>
      </c>
      <c r="CJ101" s="16">
        <v>2500000</v>
      </c>
      <c r="CL101" s="16">
        <v>100000</v>
      </c>
      <c r="CU101" s="16">
        <v>21835</v>
      </c>
      <c r="CV101" s="16">
        <v>5000000</v>
      </c>
      <c r="CW101" s="16">
        <v>2500</v>
      </c>
      <c r="DT101" s="95">
        <v>6683</v>
      </c>
      <c r="DU101">
        <v>175</v>
      </c>
      <c r="EJ101" s="16">
        <v>250000</v>
      </c>
      <c r="EK101" s="16">
        <v>2500</v>
      </c>
      <c r="EL101" s="95">
        <v>264</v>
      </c>
      <c r="FL101" s="95">
        <f t="shared" si="31"/>
        <v>28782</v>
      </c>
      <c r="FP101" s="16">
        <v>20000000</v>
      </c>
      <c r="FQ101" s="16">
        <v>10000</v>
      </c>
      <c r="FR101" s="16">
        <v>2182</v>
      </c>
      <c r="FZ101" t="s">
        <v>199</v>
      </c>
      <c r="GA101" t="s">
        <v>3217</v>
      </c>
      <c r="GB101" s="31">
        <v>45839</v>
      </c>
      <c r="GC101" s="31">
        <v>46204</v>
      </c>
      <c r="GG101" s="16">
        <v>31184</v>
      </c>
      <c r="GH101" s="26" t="s">
        <v>200</v>
      </c>
      <c r="GK101" t="s">
        <v>201</v>
      </c>
      <c r="GM101" t="s">
        <v>2528</v>
      </c>
      <c r="GN101" s="24">
        <f t="shared" si="38"/>
        <v>28782</v>
      </c>
      <c r="GO101" s="76" t="s">
        <v>2521</v>
      </c>
      <c r="GP101" s="77">
        <v>8863334</v>
      </c>
      <c r="GQ101" s="76" t="s">
        <v>190</v>
      </c>
      <c r="GR101" s="78">
        <v>463</v>
      </c>
      <c r="GS101" s="79" t="s">
        <v>3603</v>
      </c>
      <c r="GT101" t="str">
        <f t="shared" si="39"/>
        <v>OK</v>
      </c>
      <c r="GU101" t="str">
        <f t="shared" si="40"/>
        <v>ERROR</v>
      </c>
      <c r="GV101" s="101" t="s">
        <v>5182</v>
      </c>
      <c r="GW101" s="77" t="s">
        <v>1370</v>
      </c>
      <c r="GX101" s="77" t="s">
        <v>5183</v>
      </c>
      <c r="GY101" s="101" t="s">
        <v>2521</v>
      </c>
      <c r="GZ101" t="str">
        <f t="shared" si="41"/>
        <v>OK</v>
      </c>
      <c r="HA101" t="str">
        <f t="shared" si="42"/>
        <v>ERROR</v>
      </c>
      <c r="HD101" s="76" t="s">
        <v>2521</v>
      </c>
      <c r="HE101" s="77">
        <v>8863334</v>
      </c>
      <c r="HF101" s="76" t="s">
        <v>190</v>
      </c>
      <c r="HG101" s="78">
        <v>463</v>
      </c>
      <c r="HH101" s="126">
        <v>5000</v>
      </c>
      <c r="HI101" t="str">
        <f t="shared" si="43"/>
        <v>OK</v>
      </c>
    </row>
    <row r="102" spans="1:217" ht="15" customHeight="1">
      <c r="A102" s="6" t="s">
        <v>2529</v>
      </c>
      <c r="B102" s="77">
        <v>8863335</v>
      </c>
      <c r="C102" s="6" t="s">
        <v>190</v>
      </c>
      <c r="D102" s="101" t="s">
        <v>5184</v>
      </c>
      <c r="E102" s="6" t="s">
        <v>2530</v>
      </c>
      <c r="F102" s="6" t="s">
        <v>2531</v>
      </c>
      <c r="G102" s="6"/>
      <c r="H102" s="6" t="s">
        <v>471</v>
      </c>
      <c r="I102" s="6" t="s">
        <v>207</v>
      </c>
      <c r="J102" s="25" t="s">
        <v>2532</v>
      </c>
      <c r="K102" s="6" t="s">
        <v>196</v>
      </c>
      <c r="L102" s="31">
        <v>45839</v>
      </c>
      <c r="M102" s="31">
        <v>46204</v>
      </c>
      <c r="N102" s="31">
        <v>45986</v>
      </c>
      <c r="Q102" s="27">
        <v>1</v>
      </c>
      <c r="R102" s="6" t="s">
        <v>2531</v>
      </c>
      <c r="T102" s="6" t="s">
        <v>471</v>
      </c>
      <c r="U102" s="6" t="s">
        <v>207</v>
      </c>
      <c r="V102" s="6" t="s">
        <v>2532</v>
      </c>
      <c r="W102" s="6">
        <v>2007</v>
      </c>
      <c r="Y102" s="6" t="s">
        <v>197</v>
      </c>
      <c r="AB102" s="16">
        <v>30000837</v>
      </c>
      <c r="AC102" s="27">
        <v>5314</v>
      </c>
      <c r="AD102" s="27">
        <v>5399</v>
      </c>
      <c r="AE102" s="16">
        <v>23942145</v>
      </c>
      <c r="AF102" s="16">
        <v>5000</v>
      </c>
      <c r="AG102" s="16">
        <v>45478</v>
      </c>
      <c r="AH102" s="16">
        <v>0</v>
      </c>
      <c r="AI102" s="16">
        <v>5000</v>
      </c>
      <c r="AJ102" s="16">
        <v>0</v>
      </c>
      <c r="AM102" s="16">
        <v>5697915</v>
      </c>
      <c r="AN102" s="16">
        <v>10823</v>
      </c>
      <c r="AO102" s="26">
        <v>12</v>
      </c>
      <c r="AP102" s="16">
        <v>1236387</v>
      </c>
      <c r="AQ102" s="56">
        <v>5000</v>
      </c>
      <c r="AR102" s="16">
        <v>2349</v>
      </c>
      <c r="AS102" s="16">
        <v>11847341</v>
      </c>
      <c r="AT102" s="56">
        <v>5000</v>
      </c>
      <c r="AU102" s="16">
        <v>22504</v>
      </c>
      <c r="AV102" s="16">
        <v>0</v>
      </c>
      <c r="AW102" s="16">
        <v>5160502</v>
      </c>
      <c r="AY102" s="16">
        <v>9802</v>
      </c>
      <c r="AZ102" s="129">
        <v>5000</v>
      </c>
      <c r="BA102" s="16">
        <v>40000000</v>
      </c>
      <c r="BB102" s="57">
        <v>0.03</v>
      </c>
      <c r="BC102" s="16">
        <v>100000</v>
      </c>
      <c r="BE102" s="16">
        <v>40000000</v>
      </c>
      <c r="BF102" s="16">
        <v>50000</v>
      </c>
      <c r="CG102" s="16">
        <v>250000</v>
      </c>
      <c r="CJ102" s="16">
        <v>2500000</v>
      </c>
      <c r="CL102" s="16">
        <v>100000</v>
      </c>
      <c r="CU102" s="16">
        <v>45478</v>
      </c>
      <c r="CV102" s="16">
        <v>5000000</v>
      </c>
      <c r="CW102" s="16">
        <v>2500</v>
      </c>
      <c r="DT102" s="95">
        <v>15467</v>
      </c>
      <c r="DU102">
        <v>175</v>
      </c>
      <c r="EJ102" s="16">
        <v>250000</v>
      </c>
      <c r="EK102" s="16">
        <v>2500</v>
      </c>
      <c r="EL102" s="95">
        <v>264</v>
      </c>
      <c r="FL102" s="95">
        <f t="shared" si="31"/>
        <v>61209</v>
      </c>
      <c r="FP102" s="16">
        <v>20000000</v>
      </c>
      <c r="FQ102" s="16">
        <v>10000</v>
      </c>
      <c r="FR102" s="16">
        <v>2182</v>
      </c>
      <c r="FZ102" t="s">
        <v>199</v>
      </c>
      <c r="GA102" t="s">
        <v>3217</v>
      </c>
      <c r="GB102" s="31">
        <v>45839</v>
      </c>
      <c r="GC102" s="31">
        <v>46204</v>
      </c>
      <c r="GG102" s="16">
        <v>63612</v>
      </c>
      <c r="GH102" s="26" t="s">
        <v>200</v>
      </c>
      <c r="GK102" t="s">
        <v>201</v>
      </c>
      <c r="GM102" t="s">
        <v>2533</v>
      </c>
      <c r="GN102" s="24">
        <f t="shared" si="38"/>
        <v>61209</v>
      </c>
      <c r="GO102" s="76" t="s">
        <v>2529</v>
      </c>
      <c r="GP102" s="77">
        <v>8863335</v>
      </c>
      <c r="GQ102" s="76" t="s">
        <v>190</v>
      </c>
      <c r="GR102" s="78">
        <v>465</v>
      </c>
      <c r="GS102" s="79" t="s">
        <v>3604</v>
      </c>
      <c r="GT102" t="str">
        <f t="shared" si="39"/>
        <v>OK</v>
      </c>
      <c r="GU102" t="str">
        <f t="shared" si="40"/>
        <v>ERROR</v>
      </c>
      <c r="GV102" s="101" t="s">
        <v>5184</v>
      </c>
      <c r="GW102" s="77" t="s">
        <v>5185</v>
      </c>
      <c r="GX102" s="77" t="s">
        <v>5186</v>
      </c>
      <c r="GY102" s="101" t="s">
        <v>2529</v>
      </c>
      <c r="GZ102" t="str">
        <f t="shared" si="41"/>
        <v>OK</v>
      </c>
      <c r="HA102" t="str">
        <f t="shared" si="42"/>
        <v>ERROR</v>
      </c>
      <c r="HD102" s="76" t="s">
        <v>2529</v>
      </c>
      <c r="HE102" s="77">
        <v>8863335</v>
      </c>
      <c r="HF102" s="76" t="s">
        <v>190</v>
      </c>
      <c r="HG102" s="78">
        <v>465</v>
      </c>
      <c r="HH102" s="126">
        <v>5000</v>
      </c>
      <c r="HI102" t="str">
        <f t="shared" si="43"/>
        <v>OK</v>
      </c>
    </row>
    <row r="103" spans="1:217" ht="15" customHeight="1">
      <c r="A103" s="6" t="s">
        <v>2604</v>
      </c>
      <c r="B103" s="77">
        <v>8863348</v>
      </c>
      <c r="C103" s="6" t="s">
        <v>190</v>
      </c>
      <c r="D103" s="101" t="s">
        <v>5215</v>
      </c>
      <c r="E103" s="6" t="s">
        <v>2605</v>
      </c>
      <c r="F103" s="6" t="s">
        <v>2606</v>
      </c>
      <c r="G103" s="6"/>
      <c r="H103" s="6" t="s">
        <v>2607</v>
      </c>
      <c r="I103" s="6" t="s">
        <v>584</v>
      </c>
      <c r="J103" s="25" t="s">
        <v>2608</v>
      </c>
      <c r="K103" s="6" t="s">
        <v>196</v>
      </c>
      <c r="L103" s="31">
        <v>45839</v>
      </c>
      <c r="M103" s="31">
        <v>46204</v>
      </c>
      <c r="N103" s="31">
        <v>45986</v>
      </c>
      <c r="Q103" s="27">
        <v>1</v>
      </c>
      <c r="R103" s="6" t="s">
        <v>2606</v>
      </c>
      <c r="T103" s="6" t="s">
        <v>2607</v>
      </c>
      <c r="U103" s="6" t="s">
        <v>584</v>
      </c>
      <c r="V103" s="6" t="s">
        <v>2608</v>
      </c>
      <c r="W103" s="6">
        <v>2012</v>
      </c>
      <c r="Y103" s="6" t="s">
        <v>197</v>
      </c>
      <c r="AB103" s="16">
        <v>26724906</v>
      </c>
      <c r="AC103" s="27">
        <v>5314</v>
      </c>
      <c r="AD103" s="27">
        <v>5399</v>
      </c>
      <c r="AE103" s="16">
        <v>19068144</v>
      </c>
      <c r="AF103" s="16">
        <v>5000</v>
      </c>
      <c r="AG103" s="16">
        <v>36082</v>
      </c>
      <c r="AH103" s="16">
        <v>0</v>
      </c>
      <c r="AI103" s="16">
        <v>5000</v>
      </c>
      <c r="AJ103" s="16">
        <v>0</v>
      </c>
      <c r="AM103" s="16">
        <v>5297818</v>
      </c>
      <c r="AN103" s="16">
        <v>10025</v>
      </c>
      <c r="AO103" s="26">
        <v>12</v>
      </c>
      <c r="AP103" s="16">
        <v>1133542</v>
      </c>
      <c r="AQ103" s="56">
        <v>5000</v>
      </c>
      <c r="AR103" s="16">
        <v>2145</v>
      </c>
      <c r="AS103" s="16">
        <v>7530673</v>
      </c>
      <c r="AT103" s="56">
        <v>5000</v>
      </c>
      <c r="AU103" s="16">
        <v>14250</v>
      </c>
      <c r="AV103" s="16">
        <v>0</v>
      </c>
      <c r="AW103" s="16">
        <v>5106111</v>
      </c>
      <c r="AY103" s="16">
        <v>9662</v>
      </c>
      <c r="AZ103" s="129">
        <v>5000</v>
      </c>
      <c r="BA103" s="16">
        <v>30000000</v>
      </c>
      <c r="BB103" s="57">
        <v>0.1</v>
      </c>
      <c r="BC103" s="16">
        <v>250000</v>
      </c>
      <c r="BE103" s="16">
        <v>30000000</v>
      </c>
      <c r="BF103" s="16">
        <v>100000</v>
      </c>
      <c r="CG103" s="16">
        <v>250000</v>
      </c>
      <c r="CJ103" s="16">
        <v>2500000</v>
      </c>
      <c r="CL103" s="16">
        <v>100000</v>
      </c>
      <c r="CU103" s="16">
        <v>36081</v>
      </c>
      <c r="CV103" s="16">
        <v>5000000</v>
      </c>
      <c r="CW103" s="16">
        <v>2500</v>
      </c>
      <c r="DT103" s="95">
        <v>13759</v>
      </c>
      <c r="DU103">
        <v>175</v>
      </c>
      <c r="EJ103" s="16">
        <v>250000</v>
      </c>
      <c r="EK103" s="16">
        <v>2500</v>
      </c>
      <c r="EL103" s="95">
        <v>264</v>
      </c>
      <c r="FL103" s="95">
        <f t="shared" si="31"/>
        <v>50104</v>
      </c>
      <c r="FP103" s="16">
        <v>20000000</v>
      </c>
      <c r="FQ103" s="16">
        <v>10000</v>
      </c>
      <c r="FR103" s="16">
        <v>2182</v>
      </c>
      <c r="FZ103" t="s">
        <v>199</v>
      </c>
      <c r="GA103" t="s">
        <v>3217</v>
      </c>
      <c r="GB103" s="31">
        <v>45839</v>
      </c>
      <c r="GC103" s="31">
        <v>46204</v>
      </c>
      <c r="GG103" s="16">
        <v>52507</v>
      </c>
      <c r="GH103" s="26" t="s">
        <v>200</v>
      </c>
      <c r="GK103" t="s">
        <v>201</v>
      </c>
      <c r="GM103" t="s">
        <v>2609</v>
      </c>
      <c r="GN103" s="24">
        <f t="shared" si="38"/>
        <v>50104</v>
      </c>
      <c r="GO103" s="76" t="s">
        <v>2604</v>
      </c>
      <c r="GP103" s="77">
        <v>8863348</v>
      </c>
      <c r="GQ103" s="76" t="s">
        <v>190</v>
      </c>
      <c r="GR103" s="78">
        <v>482</v>
      </c>
      <c r="GS103" s="79" t="s">
        <v>3617</v>
      </c>
      <c r="GT103" t="str">
        <f t="shared" si="39"/>
        <v>OK</v>
      </c>
      <c r="GU103" t="str">
        <f t="shared" si="40"/>
        <v>ERROR</v>
      </c>
      <c r="GV103" s="101" t="s">
        <v>5215</v>
      </c>
      <c r="GW103" s="77" t="s">
        <v>5216</v>
      </c>
      <c r="GX103" s="77" t="s">
        <v>5217</v>
      </c>
      <c r="GY103" s="101" t="s">
        <v>2604</v>
      </c>
      <c r="GZ103" t="str">
        <f t="shared" si="41"/>
        <v>OK</v>
      </c>
      <c r="HA103" t="str">
        <f t="shared" si="42"/>
        <v>ERROR</v>
      </c>
      <c r="HD103" s="76" t="s">
        <v>2604</v>
      </c>
      <c r="HE103" s="77">
        <v>8863348</v>
      </c>
      <c r="HF103" s="76" t="s">
        <v>190</v>
      </c>
      <c r="HG103" s="78">
        <v>482</v>
      </c>
      <c r="HH103" s="126">
        <v>5000</v>
      </c>
      <c r="HI103" t="str">
        <f t="shared" si="43"/>
        <v>OK</v>
      </c>
    </row>
    <row r="104" spans="1:217" ht="15" customHeight="1">
      <c r="A104" s="6" t="s">
        <v>2616</v>
      </c>
      <c r="B104" s="77">
        <v>8863350</v>
      </c>
      <c r="C104" s="6" t="s">
        <v>190</v>
      </c>
      <c r="D104" s="101" t="s">
        <v>5221</v>
      </c>
      <c r="E104" s="6" t="s">
        <v>2617</v>
      </c>
      <c r="F104" s="6" t="s">
        <v>2618</v>
      </c>
      <c r="G104" s="6"/>
      <c r="H104" s="6" t="s">
        <v>2619</v>
      </c>
      <c r="I104" s="6" t="s">
        <v>250</v>
      </c>
      <c r="J104" s="25" t="s">
        <v>2620</v>
      </c>
      <c r="K104" s="6" t="s">
        <v>196</v>
      </c>
      <c r="L104" s="31">
        <v>45839</v>
      </c>
      <c r="M104" s="31">
        <v>46204</v>
      </c>
      <c r="N104" s="31">
        <v>45986</v>
      </c>
      <c r="Q104" s="27">
        <v>1</v>
      </c>
      <c r="R104" s="6" t="s">
        <v>2621</v>
      </c>
      <c r="T104" s="6" t="s">
        <v>2619</v>
      </c>
      <c r="U104" s="6" t="s">
        <v>250</v>
      </c>
      <c r="V104" s="6" t="s">
        <v>2620</v>
      </c>
      <c r="W104" s="6">
        <v>2007</v>
      </c>
      <c r="Y104" s="6" t="s">
        <v>197</v>
      </c>
      <c r="AB104" s="16">
        <v>26593494</v>
      </c>
      <c r="AC104" s="27">
        <v>5314</v>
      </c>
      <c r="AD104" s="27">
        <v>5399</v>
      </c>
      <c r="AE104" s="16">
        <v>23157062</v>
      </c>
      <c r="AF104" s="16">
        <v>5000</v>
      </c>
      <c r="AG104" s="16">
        <v>43228</v>
      </c>
      <c r="AH104" s="16">
        <v>0</v>
      </c>
      <c r="AI104" s="16">
        <v>5000</v>
      </c>
      <c r="AJ104" s="16">
        <v>0</v>
      </c>
      <c r="AM104" s="16">
        <v>4705985</v>
      </c>
      <c r="AN104" s="16">
        <v>8785</v>
      </c>
      <c r="AO104" s="26">
        <v>12</v>
      </c>
      <c r="AP104" s="16">
        <v>1682511</v>
      </c>
      <c r="AQ104" s="56">
        <v>5000</v>
      </c>
      <c r="AR104" s="16">
        <v>3141</v>
      </c>
      <c r="AS104" s="16">
        <v>11541679</v>
      </c>
      <c r="AT104" s="56">
        <v>5000</v>
      </c>
      <c r="AU104" s="16">
        <v>21545</v>
      </c>
      <c r="AV104" s="16">
        <v>0</v>
      </c>
      <c r="AW104" s="16">
        <v>5226887</v>
      </c>
      <c r="AY104" s="16">
        <v>9757</v>
      </c>
      <c r="AZ104" s="129">
        <v>2500</v>
      </c>
      <c r="BA104" s="16">
        <v>40000000</v>
      </c>
      <c r="BB104" s="57" t="s">
        <v>198</v>
      </c>
      <c r="BC104" s="16">
        <v>100000</v>
      </c>
      <c r="BE104" s="16">
        <v>40000000</v>
      </c>
      <c r="BF104" s="16">
        <v>50000</v>
      </c>
      <c r="CG104" s="16">
        <v>250000</v>
      </c>
      <c r="CJ104" s="16">
        <v>2500000</v>
      </c>
      <c r="CL104" s="16">
        <v>100000</v>
      </c>
      <c r="CU104" s="16">
        <v>43227</v>
      </c>
      <c r="CV104" s="16">
        <v>5000000</v>
      </c>
      <c r="CW104" s="16">
        <v>2500</v>
      </c>
      <c r="DT104" s="95">
        <v>13691</v>
      </c>
      <c r="DU104">
        <v>175</v>
      </c>
      <c r="EJ104" s="16">
        <v>250000</v>
      </c>
      <c r="EK104" s="16">
        <v>2500</v>
      </c>
      <c r="EL104" s="95">
        <v>264</v>
      </c>
      <c r="FL104" s="95">
        <f t="shared" si="31"/>
        <v>57182</v>
      </c>
      <c r="FP104" s="16">
        <v>20000000</v>
      </c>
      <c r="FQ104" s="16">
        <v>10000</v>
      </c>
      <c r="FR104" s="16">
        <v>2182</v>
      </c>
      <c r="FZ104" t="s">
        <v>199</v>
      </c>
      <c r="GA104" t="s">
        <v>3217</v>
      </c>
      <c r="GB104" s="31">
        <v>45839</v>
      </c>
      <c r="GC104" s="31">
        <v>46204</v>
      </c>
      <c r="GG104" s="16">
        <v>59584</v>
      </c>
      <c r="GH104" s="26" t="s">
        <v>200</v>
      </c>
      <c r="GK104" t="s">
        <v>201</v>
      </c>
      <c r="GM104" t="s">
        <v>2622</v>
      </c>
      <c r="GN104" s="24">
        <f t="shared" si="38"/>
        <v>57182</v>
      </c>
      <c r="GO104" s="76" t="s">
        <v>2616</v>
      </c>
      <c r="GP104" s="77">
        <v>8863350</v>
      </c>
      <c r="GQ104" s="76" t="s">
        <v>190</v>
      </c>
      <c r="GR104" s="78">
        <v>484</v>
      </c>
      <c r="GS104" s="79" t="s">
        <v>3619</v>
      </c>
      <c r="GT104" t="str">
        <f t="shared" si="39"/>
        <v>OK</v>
      </c>
      <c r="GU104" t="str">
        <f t="shared" si="40"/>
        <v>ERROR</v>
      </c>
      <c r="GV104" s="101" t="s">
        <v>5221</v>
      </c>
      <c r="GW104" s="77" t="s">
        <v>5222</v>
      </c>
      <c r="GX104" s="77" t="s">
        <v>5223</v>
      </c>
      <c r="GY104" s="101" t="s">
        <v>2616</v>
      </c>
      <c r="GZ104" t="str">
        <f t="shared" si="41"/>
        <v>OK</v>
      </c>
      <c r="HA104" t="str">
        <f t="shared" si="42"/>
        <v>ERROR</v>
      </c>
      <c r="HD104" s="76" t="s">
        <v>2616</v>
      </c>
      <c r="HE104" s="77">
        <v>8863350</v>
      </c>
      <c r="HF104" s="76" t="s">
        <v>190</v>
      </c>
      <c r="HG104" s="78">
        <v>484</v>
      </c>
      <c r="HH104" s="126">
        <v>2500</v>
      </c>
      <c r="HI104" t="str">
        <f t="shared" si="43"/>
        <v>OK</v>
      </c>
    </row>
    <row r="105" spans="1:217" ht="15" customHeight="1">
      <c r="A105" s="6" t="s">
        <v>2623</v>
      </c>
      <c r="B105" s="77">
        <v>8863351</v>
      </c>
      <c r="C105" s="6" t="s">
        <v>190</v>
      </c>
      <c r="D105" s="101" t="s">
        <v>5224</v>
      </c>
      <c r="E105" s="6" t="s">
        <v>2624</v>
      </c>
      <c r="F105" s="6" t="s">
        <v>2625</v>
      </c>
      <c r="G105" s="6"/>
      <c r="H105" s="6" t="s">
        <v>2626</v>
      </c>
      <c r="I105" s="6" t="s">
        <v>194</v>
      </c>
      <c r="J105" s="25" t="s">
        <v>2627</v>
      </c>
      <c r="K105" s="6" t="s">
        <v>196</v>
      </c>
      <c r="L105" s="31">
        <v>45839</v>
      </c>
      <c r="M105" s="31">
        <v>46204</v>
      </c>
      <c r="N105" s="31">
        <v>45986</v>
      </c>
      <c r="Q105" s="27">
        <v>1</v>
      </c>
      <c r="R105" s="6" t="s">
        <v>2625</v>
      </c>
      <c r="T105" s="6" t="s">
        <v>2626</v>
      </c>
      <c r="U105" s="6" t="s">
        <v>194</v>
      </c>
      <c r="V105" s="6" t="s">
        <v>2627</v>
      </c>
      <c r="W105" s="6">
        <v>1993</v>
      </c>
      <c r="Y105" s="6" t="s">
        <v>197</v>
      </c>
      <c r="AB105" s="16">
        <v>6538535</v>
      </c>
      <c r="AC105" s="27">
        <v>5314</v>
      </c>
      <c r="AD105" s="27">
        <v>5399</v>
      </c>
      <c r="AE105" s="16">
        <v>4739633</v>
      </c>
      <c r="AF105" s="16">
        <v>5000</v>
      </c>
      <c r="AG105" s="16">
        <v>9029</v>
      </c>
      <c r="AH105" s="16">
        <v>0</v>
      </c>
      <c r="AI105" s="16">
        <v>5000</v>
      </c>
      <c r="AJ105" s="16">
        <v>0</v>
      </c>
      <c r="AM105" s="16">
        <v>1151784</v>
      </c>
      <c r="AN105" s="16">
        <v>2194</v>
      </c>
      <c r="AO105" s="26">
        <v>12</v>
      </c>
      <c r="AP105" s="16">
        <v>295947</v>
      </c>
      <c r="AQ105" s="56">
        <v>5000</v>
      </c>
      <c r="AR105" s="16">
        <v>564</v>
      </c>
      <c r="AS105" s="16">
        <v>2551584</v>
      </c>
      <c r="AT105" s="56">
        <v>5000</v>
      </c>
      <c r="AU105" s="16">
        <v>4861</v>
      </c>
      <c r="AV105" s="16">
        <v>0</v>
      </c>
      <c r="AW105" s="16">
        <v>740318</v>
      </c>
      <c r="AY105" s="16">
        <v>1410</v>
      </c>
      <c r="AZ105" s="129">
        <v>5000</v>
      </c>
      <c r="BA105" s="16">
        <v>10000000</v>
      </c>
      <c r="BB105" s="57">
        <v>0.03</v>
      </c>
      <c r="BC105" s="16">
        <v>100000</v>
      </c>
      <c r="BE105" s="16">
        <v>10000000</v>
      </c>
      <c r="BF105" s="16">
        <v>50000</v>
      </c>
      <c r="CG105" s="16">
        <v>250000</v>
      </c>
      <c r="CJ105" s="16">
        <v>2500000</v>
      </c>
      <c r="CL105" s="16">
        <v>100000</v>
      </c>
      <c r="CU105" s="16">
        <v>9030</v>
      </c>
      <c r="CV105" s="16">
        <v>5000000</v>
      </c>
      <c r="CW105" s="16">
        <v>2500</v>
      </c>
      <c r="DT105" s="95">
        <v>3234</v>
      </c>
      <c r="DU105">
        <v>175</v>
      </c>
      <c r="EJ105" s="16">
        <v>250000</v>
      </c>
      <c r="EK105" s="16">
        <v>2500</v>
      </c>
      <c r="EL105" s="95">
        <v>264</v>
      </c>
      <c r="FL105" s="95">
        <f t="shared" si="31"/>
        <v>12528</v>
      </c>
      <c r="FP105" s="16">
        <v>20000000</v>
      </c>
      <c r="FQ105" s="16">
        <v>10000</v>
      </c>
      <c r="FR105" s="16">
        <v>2182</v>
      </c>
      <c r="FZ105" t="s">
        <v>199</v>
      </c>
      <c r="GA105" t="s">
        <v>3217</v>
      </c>
      <c r="GB105" s="31">
        <v>45839</v>
      </c>
      <c r="GC105" s="31">
        <v>46204</v>
      </c>
      <c r="GG105" s="16">
        <v>14930</v>
      </c>
      <c r="GH105" s="26" t="s">
        <v>200</v>
      </c>
      <c r="GK105" t="s">
        <v>201</v>
      </c>
      <c r="GM105" t="s">
        <v>2628</v>
      </c>
      <c r="GN105" s="24">
        <f t="shared" si="38"/>
        <v>12528</v>
      </c>
      <c r="GO105" s="76" t="s">
        <v>2623</v>
      </c>
      <c r="GP105" s="77">
        <v>8863351</v>
      </c>
      <c r="GQ105" s="76" t="s">
        <v>190</v>
      </c>
      <c r="GR105" s="78">
        <v>485</v>
      </c>
      <c r="GS105" s="79" t="s">
        <v>3620</v>
      </c>
      <c r="GT105" t="str">
        <f t="shared" si="39"/>
        <v>OK</v>
      </c>
      <c r="GU105" t="str">
        <f t="shared" si="40"/>
        <v>ERROR</v>
      </c>
      <c r="GV105" s="101" t="s">
        <v>5224</v>
      </c>
      <c r="GW105" s="77" t="s">
        <v>5225</v>
      </c>
      <c r="GX105" s="77" t="s">
        <v>5226</v>
      </c>
      <c r="GY105" s="101" t="s">
        <v>2623</v>
      </c>
      <c r="GZ105" t="str">
        <f t="shared" si="41"/>
        <v>OK</v>
      </c>
      <c r="HA105" t="str">
        <f t="shared" si="42"/>
        <v>ERROR</v>
      </c>
      <c r="HD105" s="76" t="s">
        <v>2623</v>
      </c>
      <c r="HE105" s="77">
        <v>8863351</v>
      </c>
      <c r="HF105" s="76" t="s">
        <v>190</v>
      </c>
      <c r="HG105" s="78">
        <v>485</v>
      </c>
      <c r="HH105" s="126">
        <v>5000</v>
      </c>
      <c r="HI105" t="str">
        <f t="shared" si="43"/>
        <v>OK</v>
      </c>
    </row>
    <row r="106" spans="1:217" ht="15" customHeight="1">
      <c r="A106" s="6" t="s">
        <v>2636</v>
      </c>
      <c r="B106" s="77">
        <v>8863353</v>
      </c>
      <c r="C106" s="6" t="s">
        <v>190</v>
      </c>
      <c r="D106" s="101" t="s">
        <v>5230</v>
      </c>
      <c r="E106" s="6" t="s">
        <v>2637</v>
      </c>
      <c r="F106" s="6" t="s">
        <v>2638</v>
      </c>
      <c r="G106" s="6"/>
      <c r="H106" s="6" t="s">
        <v>2639</v>
      </c>
      <c r="I106" s="6" t="s">
        <v>584</v>
      </c>
      <c r="J106" s="25" t="s">
        <v>2640</v>
      </c>
      <c r="K106" s="6" t="s">
        <v>196</v>
      </c>
      <c r="L106" s="31">
        <v>45839</v>
      </c>
      <c r="M106" s="31">
        <v>46204</v>
      </c>
      <c r="N106" s="31">
        <v>45986</v>
      </c>
      <c r="Q106" s="27">
        <v>1</v>
      </c>
      <c r="R106" s="6" t="s">
        <v>2638</v>
      </c>
      <c r="T106" s="6" t="s">
        <v>2639</v>
      </c>
      <c r="U106" s="6" t="s">
        <v>584</v>
      </c>
      <c r="V106" s="6" t="s">
        <v>2640</v>
      </c>
      <c r="W106" s="6">
        <v>1999</v>
      </c>
      <c r="Y106" s="6" t="s">
        <v>197</v>
      </c>
      <c r="AB106" s="16">
        <v>14313937</v>
      </c>
      <c r="AC106" s="27">
        <v>5314</v>
      </c>
      <c r="AD106" s="27">
        <v>5399</v>
      </c>
      <c r="AE106" s="16">
        <v>10990646</v>
      </c>
      <c r="AF106" s="16">
        <v>5000</v>
      </c>
      <c r="AG106" s="16">
        <v>20610</v>
      </c>
      <c r="AH106" s="16">
        <v>0</v>
      </c>
      <c r="AI106" s="16">
        <v>5000</v>
      </c>
      <c r="AJ106" s="16">
        <v>0</v>
      </c>
      <c r="AM106" s="16">
        <v>2793413</v>
      </c>
      <c r="AN106" s="16">
        <v>5238</v>
      </c>
      <c r="AO106" s="26">
        <v>12</v>
      </c>
      <c r="AP106" s="16">
        <v>519995</v>
      </c>
      <c r="AQ106" s="56">
        <v>5000</v>
      </c>
      <c r="AR106" s="16">
        <v>975</v>
      </c>
      <c r="AS106" s="16">
        <v>5916006</v>
      </c>
      <c r="AT106" s="56">
        <v>5000</v>
      </c>
      <c r="AU106" s="16">
        <v>11094</v>
      </c>
      <c r="AV106" s="16">
        <v>0</v>
      </c>
      <c r="AW106" s="16">
        <v>1761232</v>
      </c>
      <c r="AY106" s="16">
        <v>3303</v>
      </c>
      <c r="AZ106" s="129">
        <v>5000</v>
      </c>
      <c r="BA106" s="16">
        <v>20000000</v>
      </c>
      <c r="BB106" s="57">
        <v>0.1</v>
      </c>
      <c r="BC106" s="16">
        <v>250000</v>
      </c>
      <c r="BE106" s="16">
        <v>20000000</v>
      </c>
      <c r="BF106" s="16">
        <v>50000</v>
      </c>
      <c r="CG106" s="16">
        <v>250000</v>
      </c>
      <c r="CJ106" s="16">
        <v>2500000</v>
      </c>
      <c r="CL106" s="16">
        <v>100000</v>
      </c>
      <c r="CU106" s="16">
        <v>20610</v>
      </c>
      <c r="CV106" s="16">
        <v>5000000</v>
      </c>
      <c r="CW106" s="16">
        <v>2500</v>
      </c>
      <c r="DT106" s="95">
        <v>7288</v>
      </c>
      <c r="DU106">
        <v>175</v>
      </c>
      <c r="EJ106" s="16">
        <v>250000</v>
      </c>
      <c r="EK106" s="16">
        <v>2500</v>
      </c>
      <c r="EL106" s="95">
        <v>264</v>
      </c>
      <c r="FL106" s="95">
        <f t="shared" si="31"/>
        <v>28162</v>
      </c>
      <c r="FP106" s="16">
        <v>20000000</v>
      </c>
      <c r="FQ106" s="16">
        <v>10000</v>
      </c>
      <c r="FR106" s="16">
        <v>2182</v>
      </c>
      <c r="FZ106" t="s">
        <v>199</v>
      </c>
      <c r="GA106" t="s">
        <v>3217</v>
      </c>
      <c r="GB106" s="31">
        <v>45839</v>
      </c>
      <c r="GC106" s="31">
        <v>46204</v>
      </c>
      <c r="GG106" s="16">
        <v>30565</v>
      </c>
      <c r="GH106" s="26" t="s">
        <v>200</v>
      </c>
      <c r="GK106" t="s">
        <v>201</v>
      </c>
      <c r="GM106" t="s">
        <v>2641</v>
      </c>
      <c r="GN106" s="24">
        <f t="shared" si="38"/>
        <v>28162</v>
      </c>
      <c r="GO106" s="76" t="s">
        <v>2636</v>
      </c>
      <c r="GP106" s="77">
        <v>8863353</v>
      </c>
      <c r="GQ106" s="76" t="s">
        <v>190</v>
      </c>
      <c r="GR106" s="78">
        <v>487</v>
      </c>
      <c r="GS106" s="79" t="s">
        <v>3622</v>
      </c>
      <c r="GT106" t="str">
        <f t="shared" si="39"/>
        <v>OK</v>
      </c>
      <c r="GU106" t="str">
        <f t="shared" si="40"/>
        <v>ERROR</v>
      </c>
      <c r="GV106" s="101" t="s">
        <v>5230</v>
      </c>
      <c r="GW106" s="77" t="s">
        <v>1034</v>
      </c>
      <c r="GX106" s="77" t="s">
        <v>5231</v>
      </c>
      <c r="GY106" s="101" t="s">
        <v>2636</v>
      </c>
      <c r="GZ106" t="str">
        <f t="shared" si="41"/>
        <v>OK</v>
      </c>
      <c r="HA106" t="str">
        <f t="shared" si="42"/>
        <v>ERROR</v>
      </c>
      <c r="HD106" s="76" t="s">
        <v>2636</v>
      </c>
      <c r="HE106" s="77">
        <v>8863353</v>
      </c>
      <c r="HF106" s="76" t="s">
        <v>190</v>
      </c>
      <c r="HG106" s="78">
        <v>487</v>
      </c>
      <c r="HH106" s="126">
        <v>5000</v>
      </c>
      <c r="HI106" t="str">
        <f t="shared" si="43"/>
        <v>OK</v>
      </c>
    </row>
    <row r="107" spans="1:217" ht="15" customHeight="1">
      <c r="A107" s="6" t="s">
        <v>2680</v>
      </c>
      <c r="B107" s="77">
        <v>8863362</v>
      </c>
      <c r="C107" s="6" t="s">
        <v>190</v>
      </c>
      <c r="D107" s="101" t="s">
        <v>5247</v>
      </c>
      <c r="E107" s="6" t="s">
        <v>2681</v>
      </c>
      <c r="F107" s="6" t="s">
        <v>2682</v>
      </c>
      <c r="G107" s="6"/>
      <c r="H107" s="6" t="s">
        <v>1088</v>
      </c>
      <c r="I107" s="6" t="s">
        <v>194</v>
      </c>
      <c r="J107" s="25" t="s">
        <v>2683</v>
      </c>
      <c r="K107" s="6" t="s">
        <v>196</v>
      </c>
      <c r="L107" s="31">
        <v>45839</v>
      </c>
      <c r="M107" s="31">
        <v>46204</v>
      </c>
      <c r="N107" s="31">
        <v>45986</v>
      </c>
      <c r="Q107" s="27">
        <v>1</v>
      </c>
      <c r="R107" s="6" t="s">
        <v>2682</v>
      </c>
      <c r="T107" s="6" t="s">
        <v>1088</v>
      </c>
      <c r="U107" s="6" t="s">
        <v>194</v>
      </c>
      <c r="V107" s="6" t="s">
        <v>2683</v>
      </c>
      <c r="W107" s="6">
        <v>2000</v>
      </c>
      <c r="Y107" s="6" t="s">
        <v>197</v>
      </c>
      <c r="AB107" s="16">
        <v>23994576</v>
      </c>
      <c r="AC107" s="27">
        <v>5314</v>
      </c>
      <c r="AD107" s="27">
        <v>5399</v>
      </c>
      <c r="AE107" s="16">
        <v>20984282</v>
      </c>
      <c r="AF107" s="16">
        <v>5000</v>
      </c>
      <c r="AG107" s="16">
        <v>40069</v>
      </c>
      <c r="AH107" s="16">
        <v>0</v>
      </c>
      <c r="AI107" s="16">
        <v>5000</v>
      </c>
      <c r="AJ107" s="16">
        <v>0</v>
      </c>
      <c r="AM107" s="16">
        <v>4312101</v>
      </c>
      <c r="AN107" s="16">
        <v>8234</v>
      </c>
      <c r="AO107" s="26">
        <v>12</v>
      </c>
      <c r="AP107" s="16">
        <v>1323476</v>
      </c>
      <c r="AQ107" s="56">
        <v>5000</v>
      </c>
      <c r="AR107" s="16">
        <v>2527</v>
      </c>
      <c r="AS107" s="16">
        <v>10351453</v>
      </c>
      <c r="AT107" s="56">
        <v>5000</v>
      </c>
      <c r="AU107" s="16">
        <v>19766</v>
      </c>
      <c r="AV107" s="16">
        <v>0</v>
      </c>
      <c r="AW107" s="16">
        <v>4997252</v>
      </c>
      <c r="AY107" s="16">
        <v>9542</v>
      </c>
      <c r="AZ107" s="129">
        <v>5000</v>
      </c>
      <c r="BA107" s="16">
        <v>35000000</v>
      </c>
      <c r="BB107" s="57">
        <v>0.03</v>
      </c>
      <c r="BC107" s="16">
        <v>100000</v>
      </c>
      <c r="BE107" s="16">
        <v>35000000</v>
      </c>
      <c r="BF107" s="16">
        <v>50000</v>
      </c>
      <c r="CG107" s="16">
        <v>250000</v>
      </c>
      <c r="CJ107" s="16">
        <v>2500000</v>
      </c>
      <c r="CL107" s="16">
        <v>100000</v>
      </c>
      <c r="CU107" s="16">
        <v>40069</v>
      </c>
      <c r="CV107" s="16">
        <v>5000000</v>
      </c>
      <c r="CW107" s="16">
        <v>2500</v>
      </c>
      <c r="DT107" s="95">
        <v>12336</v>
      </c>
      <c r="DU107">
        <v>175</v>
      </c>
      <c r="EJ107" s="16">
        <v>250000</v>
      </c>
      <c r="EK107" s="16">
        <v>2500</v>
      </c>
      <c r="EL107" s="95">
        <v>264</v>
      </c>
      <c r="FL107" s="95">
        <f t="shared" si="31"/>
        <v>52669</v>
      </c>
      <c r="FP107" s="16">
        <v>20000000</v>
      </c>
      <c r="FQ107" s="16">
        <v>10000</v>
      </c>
      <c r="FR107" s="16">
        <v>2182</v>
      </c>
      <c r="FZ107" t="s">
        <v>199</v>
      </c>
      <c r="GA107" t="s">
        <v>3217</v>
      </c>
      <c r="GB107" s="31">
        <v>45839</v>
      </c>
      <c r="GC107" s="31">
        <v>46204</v>
      </c>
      <c r="GG107" s="16">
        <v>55072</v>
      </c>
      <c r="GH107" s="26" t="s">
        <v>200</v>
      </c>
      <c r="GK107" t="s">
        <v>201</v>
      </c>
      <c r="GM107" t="s">
        <v>2684</v>
      </c>
      <c r="GN107" s="24">
        <f t="shared" si="38"/>
        <v>52669</v>
      </c>
      <c r="GO107" s="76" t="s">
        <v>2680</v>
      </c>
      <c r="GP107" s="77">
        <v>8863362</v>
      </c>
      <c r="GQ107" s="76" t="s">
        <v>190</v>
      </c>
      <c r="GR107" s="78">
        <v>497</v>
      </c>
      <c r="GS107" s="79" t="s">
        <v>3629</v>
      </c>
      <c r="GT107" t="str">
        <f t="shared" si="39"/>
        <v>OK</v>
      </c>
      <c r="GU107" t="str">
        <f t="shared" si="40"/>
        <v>ERROR</v>
      </c>
      <c r="GV107" s="101" t="s">
        <v>5247</v>
      </c>
      <c r="GW107" s="77" t="s">
        <v>5248</v>
      </c>
      <c r="GX107" s="77" t="s">
        <v>5249</v>
      </c>
      <c r="GY107" s="101" t="s">
        <v>2680</v>
      </c>
      <c r="GZ107" t="str">
        <f t="shared" si="41"/>
        <v>OK</v>
      </c>
      <c r="HA107" t="str">
        <f t="shared" si="42"/>
        <v>ERROR</v>
      </c>
      <c r="HD107" s="76" t="s">
        <v>2680</v>
      </c>
      <c r="HE107" s="77">
        <v>8863362</v>
      </c>
      <c r="HF107" s="76" t="s">
        <v>190</v>
      </c>
      <c r="HG107" s="78">
        <v>497</v>
      </c>
      <c r="HH107" s="126">
        <v>5000</v>
      </c>
      <c r="HI107" t="str">
        <f t="shared" si="43"/>
        <v>OK</v>
      </c>
    </row>
    <row r="108" spans="1:217" ht="15" customHeight="1">
      <c r="A108" s="6" t="s">
        <v>2699</v>
      </c>
      <c r="B108" s="77">
        <v>8863366</v>
      </c>
      <c r="C108" s="6" t="s">
        <v>190</v>
      </c>
      <c r="D108" s="101" t="s">
        <v>5258</v>
      </c>
      <c r="E108" s="6" t="s">
        <v>2193</v>
      </c>
      <c r="F108" s="6" t="s">
        <v>2194</v>
      </c>
      <c r="G108" s="6"/>
      <c r="H108" s="6" t="s">
        <v>2195</v>
      </c>
      <c r="I108" s="6" t="s">
        <v>584</v>
      </c>
      <c r="J108" s="25" t="s">
        <v>2196</v>
      </c>
      <c r="K108" s="6" t="s">
        <v>196</v>
      </c>
      <c r="L108" s="31">
        <v>45839</v>
      </c>
      <c r="M108" s="31">
        <v>46204</v>
      </c>
      <c r="N108" s="31">
        <v>45986</v>
      </c>
      <c r="Q108" s="27">
        <v>1</v>
      </c>
      <c r="R108" s="6" t="s">
        <v>2700</v>
      </c>
      <c r="T108" s="6" t="s">
        <v>2195</v>
      </c>
      <c r="U108" s="6" t="s">
        <v>584</v>
      </c>
      <c r="V108" s="6" t="s">
        <v>2701</v>
      </c>
      <c r="W108" s="6">
        <v>2008</v>
      </c>
      <c r="Y108" s="6" t="s">
        <v>197</v>
      </c>
      <c r="AB108" s="16">
        <v>33916035</v>
      </c>
      <c r="AC108" s="27">
        <v>5314</v>
      </c>
      <c r="AD108" s="27">
        <v>5399</v>
      </c>
      <c r="AE108" s="16">
        <v>33462113</v>
      </c>
      <c r="AF108" s="16">
        <v>5000</v>
      </c>
      <c r="AG108" s="16">
        <v>63352</v>
      </c>
      <c r="AH108" s="16">
        <v>0</v>
      </c>
      <c r="AI108" s="16">
        <v>5000</v>
      </c>
      <c r="AJ108" s="16">
        <v>0</v>
      </c>
      <c r="AM108" s="16">
        <v>6394557</v>
      </c>
      <c r="AN108" s="16">
        <v>12106</v>
      </c>
      <c r="AO108" s="26">
        <v>12</v>
      </c>
      <c r="AP108" s="16">
        <v>1510992</v>
      </c>
      <c r="AQ108" s="56">
        <v>5000</v>
      </c>
      <c r="AR108" s="16">
        <v>2861</v>
      </c>
      <c r="AS108" s="16">
        <v>19754703</v>
      </c>
      <c r="AT108" s="56">
        <v>5000</v>
      </c>
      <c r="AU108" s="16">
        <v>37401</v>
      </c>
      <c r="AV108" s="16">
        <v>1800000</v>
      </c>
      <c r="AW108" s="16">
        <v>5801861</v>
      </c>
      <c r="AY108" s="16">
        <v>10984</v>
      </c>
      <c r="AZ108" s="129">
        <v>5000</v>
      </c>
      <c r="BA108" s="16">
        <v>50000000</v>
      </c>
      <c r="BB108" s="57">
        <v>0.1</v>
      </c>
      <c r="BC108" s="16">
        <v>250000</v>
      </c>
      <c r="BE108" s="16">
        <v>50000000</v>
      </c>
      <c r="BF108" s="16">
        <v>100000</v>
      </c>
      <c r="CG108" s="16">
        <v>250000</v>
      </c>
      <c r="CJ108" s="16">
        <v>2500000</v>
      </c>
      <c r="CL108" s="16">
        <v>100000</v>
      </c>
      <c r="CU108" s="16">
        <v>63352</v>
      </c>
      <c r="CV108" s="16">
        <v>5000000</v>
      </c>
      <c r="CW108" s="16">
        <v>2500</v>
      </c>
      <c r="DT108" s="95">
        <v>17509</v>
      </c>
      <c r="DU108">
        <v>175</v>
      </c>
      <c r="EJ108" s="16">
        <v>250000</v>
      </c>
      <c r="EK108" s="16">
        <v>2500</v>
      </c>
      <c r="EL108" s="95">
        <v>264</v>
      </c>
      <c r="FL108" s="95">
        <f t="shared" si="31"/>
        <v>81125</v>
      </c>
      <c r="FP108" s="16">
        <v>20000000</v>
      </c>
      <c r="FQ108" s="16">
        <v>10000</v>
      </c>
      <c r="FR108" s="16">
        <v>2182</v>
      </c>
      <c r="FZ108" t="s">
        <v>199</v>
      </c>
      <c r="GA108" t="s">
        <v>3217</v>
      </c>
      <c r="GB108" s="31">
        <v>45839</v>
      </c>
      <c r="GC108" s="31">
        <v>46204</v>
      </c>
      <c r="GG108" s="16">
        <v>83527</v>
      </c>
      <c r="GH108" s="26" t="s">
        <v>200</v>
      </c>
      <c r="GK108" t="s">
        <v>201</v>
      </c>
      <c r="GM108" t="s">
        <v>2702</v>
      </c>
      <c r="GN108" s="24">
        <f t="shared" si="38"/>
        <v>81125</v>
      </c>
      <c r="GO108" s="76" t="s">
        <v>2699</v>
      </c>
      <c r="GP108" s="77">
        <v>8863366</v>
      </c>
      <c r="GQ108" s="76" t="s">
        <v>190</v>
      </c>
      <c r="GR108" s="78">
        <v>604</v>
      </c>
      <c r="GS108" s="79" t="s">
        <v>3547</v>
      </c>
      <c r="GT108" t="str">
        <f t="shared" si="39"/>
        <v>OK</v>
      </c>
      <c r="GU108" t="str">
        <f t="shared" si="40"/>
        <v>ERROR</v>
      </c>
      <c r="GV108" s="101" t="s">
        <v>5258</v>
      </c>
      <c r="GW108" s="77" t="s">
        <v>2193</v>
      </c>
      <c r="GX108" s="77" t="s">
        <v>5259</v>
      </c>
      <c r="GY108" s="101" t="s">
        <v>2699</v>
      </c>
      <c r="GZ108" t="str">
        <f t="shared" si="41"/>
        <v>OK</v>
      </c>
      <c r="HA108" t="str">
        <f t="shared" si="42"/>
        <v>OK</v>
      </c>
      <c r="HD108" s="76" t="s">
        <v>2699</v>
      </c>
      <c r="HE108" s="77">
        <v>8863366</v>
      </c>
      <c r="HF108" s="76" t="s">
        <v>190</v>
      </c>
      <c r="HG108" s="78">
        <v>604</v>
      </c>
      <c r="HH108" s="126">
        <v>5000</v>
      </c>
      <c r="HI108" t="str">
        <f t="shared" si="43"/>
        <v>OK</v>
      </c>
    </row>
    <row r="109" spans="1:217" ht="15" customHeight="1">
      <c r="A109" s="6" t="s">
        <v>2759</v>
      </c>
      <c r="B109" s="77">
        <v>8863377</v>
      </c>
      <c r="C109" s="6" t="s">
        <v>190</v>
      </c>
      <c r="D109" s="101" t="s">
        <v>5282</v>
      </c>
      <c r="E109" s="6" t="s">
        <v>2760</v>
      </c>
      <c r="F109" s="6" t="s">
        <v>2761</v>
      </c>
      <c r="G109" s="6"/>
      <c r="H109" s="6" t="s">
        <v>2762</v>
      </c>
      <c r="I109" s="6" t="s">
        <v>194</v>
      </c>
      <c r="J109" s="25" t="s">
        <v>2763</v>
      </c>
      <c r="K109" s="6" t="s">
        <v>196</v>
      </c>
      <c r="L109" s="31">
        <v>45839</v>
      </c>
      <c r="M109" s="31">
        <v>46204</v>
      </c>
      <c r="N109" s="31">
        <v>45986</v>
      </c>
      <c r="Q109" s="27">
        <v>1</v>
      </c>
      <c r="R109" s="6" t="s">
        <v>2761</v>
      </c>
      <c r="T109" s="6" t="s">
        <v>2762</v>
      </c>
      <c r="U109" s="6" t="s">
        <v>194</v>
      </c>
      <c r="V109" s="6" t="s">
        <v>2763</v>
      </c>
      <c r="W109" s="18"/>
      <c r="Y109" s="6" t="s">
        <v>197</v>
      </c>
      <c r="AB109" s="16">
        <v>9091054</v>
      </c>
      <c r="AC109" s="27">
        <v>5314</v>
      </c>
      <c r="AD109" s="27">
        <v>5399</v>
      </c>
      <c r="AE109" s="16">
        <v>8935254</v>
      </c>
      <c r="AF109" s="16">
        <v>5000</v>
      </c>
      <c r="AG109" s="16">
        <v>17090</v>
      </c>
      <c r="AH109" s="16">
        <v>0</v>
      </c>
      <c r="AI109" s="16">
        <v>5000</v>
      </c>
      <c r="AJ109" s="16">
        <v>0</v>
      </c>
      <c r="AM109" s="16">
        <v>1765321</v>
      </c>
      <c r="AN109" s="16">
        <v>3376</v>
      </c>
      <c r="AO109" s="26">
        <v>12</v>
      </c>
      <c r="AP109" s="16">
        <v>662276</v>
      </c>
      <c r="AQ109" s="56">
        <v>5000</v>
      </c>
      <c r="AR109" s="16">
        <v>1267</v>
      </c>
      <c r="AS109" s="16">
        <v>4660331</v>
      </c>
      <c r="AT109" s="56">
        <v>5000</v>
      </c>
      <c r="AU109" s="16">
        <v>8914</v>
      </c>
      <c r="AV109" s="16">
        <v>0</v>
      </c>
      <c r="AW109" s="16">
        <v>1847326</v>
      </c>
      <c r="AY109" s="16">
        <v>3533</v>
      </c>
      <c r="AZ109" s="129">
        <v>5000</v>
      </c>
      <c r="BA109" s="16">
        <v>20000000</v>
      </c>
      <c r="BB109" s="57">
        <v>0.03</v>
      </c>
      <c r="BC109" s="16">
        <v>100000</v>
      </c>
      <c r="BE109" s="16">
        <v>20000000</v>
      </c>
      <c r="BF109" s="16">
        <v>50000</v>
      </c>
      <c r="CG109" s="16">
        <v>250000</v>
      </c>
      <c r="CJ109" s="16">
        <v>2500000</v>
      </c>
      <c r="CL109" s="16">
        <v>100000</v>
      </c>
      <c r="CU109" s="16">
        <v>17090</v>
      </c>
      <c r="CV109" s="16">
        <v>5000000</v>
      </c>
      <c r="CW109" s="16">
        <v>2500</v>
      </c>
      <c r="DT109" s="95">
        <v>4565</v>
      </c>
      <c r="DU109">
        <v>175</v>
      </c>
      <c r="EJ109" s="16">
        <v>250000</v>
      </c>
      <c r="EK109" s="16">
        <v>2500</v>
      </c>
      <c r="EL109" s="95">
        <v>264</v>
      </c>
      <c r="FL109" s="95">
        <f t="shared" si="31"/>
        <v>21919</v>
      </c>
      <c r="FP109" s="16">
        <v>20000000</v>
      </c>
      <c r="FQ109" s="16">
        <v>10000</v>
      </c>
      <c r="FR109" s="16">
        <v>2182</v>
      </c>
      <c r="FZ109" t="s">
        <v>199</v>
      </c>
      <c r="GA109" t="s">
        <v>3217</v>
      </c>
      <c r="GB109" s="31">
        <v>45839</v>
      </c>
      <c r="GC109" s="31">
        <v>46204</v>
      </c>
      <c r="GG109" s="16">
        <v>24322</v>
      </c>
      <c r="GH109" s="26" t="s">
        <v>200</v>
      </c>
      <c r="GK109" t="s">
        <v>201</v>
      </c>
      <c r="GM109" t="s">
        <v>2764</v>
      </c>
      <c r="GN109" s="24">
        <f t="shared" si="38"/>
        <v>21919</v>
      </c>
      <c r="GO109" s="76" t="s">
        <v>2759</v>
      </c>
      <c r="GP109" s="77">
        <v>8863377</v>
      </c>
      <c r="GQ109" s="76" t="s">
        <v>190</v>
      </c>
      <c r="GR109" s="78">
        <v>616</v>
      </c>
      <c r="GS109" s="79" t="s">
        <v>3643</v>
      </c>
      <c r="GT109" t="str">
        <f t="shared" si="39"/>
        <v>OK</v>
      </c>
      <c r="GU109" t="str">
        <f t="shared" si="40"/>
        <v>ERROR</v>
      </c>
      <c r="GV109" s="101" t="s">
        <v>5282</v>
      </c>
      <c r="GW109" s="77" t="s">
        <v>5283</v>
      </c>
      <c r="GX109" s="77" t="s">
        <v>5284</v>
      </c>
      <c r="GY109" s="101" t="s">
        <v>2759</v>
      </c>
      <c r="GZ109" t="str">
        <f t="shared" si="41"/>
        <v>OK</v>
      </c>
      <c r="HA109" t="str">
        <f t="shared" si="42"/>
        <v>ERROR</v>
      </c>
      <c r="HD109" s="76" t="s">
        <v>2759</v>
      </c>
      <c r="HE109" s="77">
        <v>8863377</v>
      </c>
      <c r="HF109" s="76" t="s">
        <v>190</v>
      </c>
      <c r="HG109" s="78">
        <v>616</v>
      </c>
      <c r="HH109" s="126">
        <v>5000</v>
      </c>
      <c r="HI109" t="str">
        <f t="shared" si="43"/>
        <v>OK</v>
      </c>
    </row>
    <row r="110" spans="1:217" ht="15" customHeight="1">
      <c r="A110" s="6" t="s">
        <v>2771</v>
      </c>
      <c r="B110" s="77">
        <v>8863379</v>
      </c>
      <c r="C110" s="6" t="s">
        <v>190</v>
      </c>
      <c r="D110" s="101" t="s">
        <v>5288</v>
      </c>
      <c r="E110" s="6" t="s">
        <v>2772</v>
      </c>
      <c r="F110" s="6" t="s">
        <v>2773</v>
      </c>
      <c r="G110" s="6"/>
      <c r="H110" s="6" t="s">
        <v>2774</v>
      </c>
      <c r="I110" s="6" t="s">
        <v>207</v>
      </c>
      <c r="J110" s="25" t="s">
        <v>2775</v>
      </c>
      <c r="K110" s="6" t="s">
        <v>196</v>
      </c>
      <c r="L110" s="31">
        <v>45839</v>
      </c>
      <c r="M110" s="31">
        <v>46204</v>
      </c>
      <c r="N110" s="31">
        <v>45986</v>
      </c>
      <c r="Q110" s="27">
        <v>1</v>
      </c>
      <c r="R110" s="6" t="s">
        <v>2773</v>
      </c>
      <c r="T110" s="6" t="s">
        <v>2774</v>
      </c>
      <c r="U110" s="6" t="s">
        <v>207</v>
      </c>
      <c r="V110" s="6" t="s">
        <v>2775</v>
      </c>
      <c r="W110" s="6">
        <v>2015</v>
      </c>
      <c r="Y110" s="6" t="s">
        <v>197</v>
      </c>
      <c r="AB110" s="16">
        <v>9371313</v>
      </c>
      <c r="AC110" s="27">
        <v>5314</v>
      </c>
      <c r="AD110" s="27">
        <v>5399</v>
      </c>
      <c r="AE110" s="16">
        <v>7218289</v>
      </c>
      <c r="AF110" s="16">
        <v>5000</v>
      </c>
      <c r="AG110" s="16">
        <v>13735</v>
      </c>
      <c r="AH110" s="16">
        <v>0</v>
      </c>
      <c r="AI110" s="16">
        <v>5000</v>
      </c>
      <c r="AJ110" s="16">
        <v>0</v>
      </c>
      <c r="AM110" s="16">
        <v>1839588</v>
      </c>
      <c r="AN110" s="16">
        <v>3500</v>
      </c>
      <c r="AO110" s="26">
        <v>12</v>
      </c>
      <c r="AP110" s="16">
        <v>307354</v>
      </c>
      <c r="AQ110" s="56">
        <v>5000</v>
      </c>
      <c r="AR110" s="16">
        <v>585</v>
      </c>
      <c r="AS110" s="16">
        <v>3720933</v>
      </c>
      <c r="AT110" s="56">
        <v>5000</v>
      </c>
      <c r="AU110" s="16">
        <v>7080</v>
      </c>
      <c r="AV110" s="16">
        <v>0</v>
      </c>
      <c r="AW110" s="16">
        <v>1350414</v>
      </c>
      <c r="AY110" s="16">
        <v>2570</v>
      </c>
      <c r="AZ110" s="129">
        <v>5000</v>
      </c>
      <c r="BA110" s="16">
        <v>15000000</v>
      </c>
      <c r="BB110" s="57">
        <v>0.03</v>
      </c>
      <c r="BC110" s="16">
        <v>100000</v>
      </c>
      <c r="BE110" s="16">
        <v>15000000</v>
      </c>
      <c r="BF110" s="16">
        <v>50000</v>
      </c>
      <c r="CG110" s="16">
        <v>250000</v>
      </c>
      <c r="CJ110" s="16">
        <v>2500000</v>
      </c>
      <c r="CL110" s="16">
        <v>100000</v>
      </c>
      <c r="CU110" s="16">
        <v>13735</v>
      </c>
      <c r="CV110" s="16">
        <v>5000000</v>
      </c>
      <c r="CW110" s="16">
        <v>2500</v>
      </c>
      <c r="DT110" s="95">
        <v>4711</v>
      </c>
      <c r="DU110">
        <v>175</v>
      </c>
      <c r="EJ110" s="16">
        <v>250000</v>
      </c>
      <c r="EK110" s="16">
        <v>2500</v>
      </c>
      <c r="EL110" s="95">
        <v>264</v>
      </c>
      <c r="FL110" s="95">
        <f t="shared" si="31"/>
        <v>18710</v>
      </c>
      <c r="FP110" s="16">
        <v>20000000</v>
      </c>
      <c r="FQ110" s="16">
        <v>10000</v>
      </c>
      <c r="FR110" s="16">
        <v>2182</v>
      </c>
      <c r="FZ110" t="s">
        <v>199</v>
      </c>
      <c r="GA110" t="s">
        <v>3217</v>
      </c>
      <c r="GB110" s="31">
        <v>45839</v>
      </c>
      <c r="GC110" s="31">
        <v>46204</v>
      </c>
      <c r="GG110" s="16">
        <v>21112</v>
      </c>
      <c r="GH110" s="26" t="s">
        <v>200</v>
      </c>
      <c r="GK110" t="s">
        <v>201</v>
      </c>
      <c r="GM110" t="s">
        <v>2776</v>
      </c>
      <c r="GN110" s="24">
        <f t="shared" si="38"/>
        <v>18710</v>
      </c>
      <c r="GO110" s="76" t="s">
        <v>2771</v>
      </c>
      <c r="GP110" s="77">
        <v>8863379</v>
      </c>
      <c r="GQ110" s="76" t="s">
        <v>190</v>
      </c>
      <c r="GR110" s="78">
        <v>619</v>
      </c>
      <c r="GS110" s="79" t="s">
        <v>3645</v>
      </c>
      <c r="GT110" t="str">
        <f t="shared" si="39"/>
        <v>OK</v>
      </c>
      <c r="GU110" t="str">
        <f t="shared" si="40"/>
        <v>ERROR</v>
      </c>
      <c r="GV110" s="101" t="s">
        <v>5288</v>
      </c>
      <c r="GW110" s="77" t="s">
        <v>1956</v>
      </c>
      <c r="GX110" s="77" t="s">
        <v>5289</v>
      </c>
      <c r="GY110" s="101" t="s">
        <v>2771</v>
      </c>
      <c r="GZ110" t="str">
        <f t="shared" si="41"/>
        <v>OK</v>
      </c>
      <c r="HA110" t="str">
        <f t="shared" si="42"/>
        <v>ERROR</v>
      </c>
      <c r="HD110" s="76" t="s">
        <v>2771</v>
      </c>
      <c r="HE110" s="77">
        <v>8863379</v>
      </c>
      <c r="HF110" s="76" t="s">
        <v>190</v>
      </c>
      <c r="HG110" s="78">
        <v>619</v>
      </c>
      <c r="HH110" s="126">
        <v>5000</v>
      </c>
      <c r="HI110" t="str">
        <f t="shared" si="43"/>
        <v>OK</v>
      </c>
    </row>
    <row r="111" spans="1:217" ht="15" customHeight="1">
      <c r="A111" s="6" t="s">
        <v>2782</v>
      </c>
      <c r="B111" s="77">
        <v>8863381</v>
      </c>
      <c r="C111" s="6" t="s">
        <v>190</v>
      </c>
      <c r="D111" s="101" t="s">
        <v>5292</v>
      </c>
      <c r="E111" s="6" t="s">
        <v>2783</v>
      </c>
      <c r="F111" s="6" t="s">
        <v>2784</v>
      </c>
      <c r="G111" s="6"/>
      <c r="H111" s="6" t="s">
        <v>2785</v>
      </c>
      <c r="I111" s="6" t="s">
        <v>584</v>
      </c>
      <c r="J111" s="25" t="s">
        <v>2786</v>
      </c>
      <c r="K111" s="6" t="s">
        <v>196</v>
      </c>
      <c r="L111" s="31">
        <v>45839</v>
      </c>
      <c r="M111" s="31">
        <v>46204</v>
      </c>
      <c r="N111" s="31">
        <v>45986</v>
      </c>
      <c r="Q111" s="27">
        <v>1</v>
      </c>
      <c r="R111" s="6" t="s">
        <v>2784</v>
      </c>
      <c r="T111" s="6" t="s">
        <v>2785</v>
      </c>
      <c r="U111" s="6" t="s">
        <v>584</v>
      </c>
      <c r="V111" s="6" t="s">
        <v>2786</v>
      </c>
      <c r="W111" s="6">
        <v>2007</v>
      </c>
      <c r="Y111" s="6" t="s">
        <v>197</v>
      </c>
      <c r="AB111" s="16">
        <v>22416290</v>
      </c>
      <c r="AC111" s="27">
        <v>5314</v>
      </c>
      <c r="AD111" s="27">
        <v>5399</v>
      </c>
      <c r="AE111" s="16">
        <v>19933676</v>
      </c>
      <c r="AF111" s="16">
        <v>10000</v>
      </c>
      <c r="AG111" s="16">
        <v>37464</v>
      </c>
      <c r="AH111" s="16">
        <v>0</v>
      </c>
      <c r="AI111" s="16">
        <v>10000</v>
      </c>
      <c r="AJ111" s="16">
        <v>0</v>
      </c>
      <c r="AM111" s="16">
        <v>4263190</v>
      </c>
      <c r="AN111" s="16">
        <v>8012</v>
      </c>
      <c r="AO111" s="26">
        <v>12</v>
      </c>
      <c r="AP111" s="16">
        <v>1069503</v>
      </c>
      <c r="AQ111" s="56">
        <v>10000</v>
      </c>
      <c r="AR111" s="16">
        <v>2010</v>
      </c>
      <c r="AS111" s="16">
        <v>9808633</v>
      </c>
      <c r="AT111" s="56">
        <v>10000</v>
      </c>
      <c r="AU111" s="16">
        <v>18435</v>
      </c>
      <c r="AV111" s="16">
        <v>0</v>
      </c>
      <c r="AW111" s="16">
        <v>4792350</v>
      </c>
      <c r="AY111" s="16">
        <v>9007</v>
      </c>
      <c r="AZ111" s="129">
        <v>5000</v>
      </c>
      <c r="BA111" s="16">
        <v>30000000</v>
      </c>
      <c r="BB111" s="57">
        <v>0.1</v>
      </c>
      <c r="BC111" s="16">
        <v>250000</v>
      </c>
      <c r="BE111" s="16">
        <v>30000000</v>
      </c>
      <c r="BF111" s="16">
        <v>50000</v>
      </c>
      <c r="CG111" s="16">
        <v>250000</v>
      </c>
      <c r="CJ111" s="16">
        <v>2500000</v>
      </c>
      <c r="CL111" s="16">
        <v>100000</v>
      </c>
      <c r="CU111" s="16">
        <v>37464</v>
      </c>
      <c r="CV111" s="16">
        <v>5000000</v>
      </c>
      <c r="CW111" s="16">
        <v>2500</v>
      </c>
      <c r="DT111" s="95">
        <v>11513</v>
      </c>
      <c r="DU111">
        <v>175</v>
      </c>
      <c r="EJ111" s="16">
        <v>250000</v>
      </c>
      <c r="EK111" s="16">
        <v>2500</v>
      </c>
      <c r="EL111" s="95">
        <v>264</v>
      </c>
      <c r="FL111" s="95">
        <f t="shared" si="31"/>
        <v>49241</v>
      </c>
      <c r="FP111" s="16">
        <v>20000000</v>
      </c>
      <c r="FQ111" s="16">
        <v>10000</v>
      </c>
      <c r="FR111" s="16">
        <v>2182</v>
      </c>
      <c r="FZ111" t="s">
        <v>199</v>
      </c>
      <c r="GA111" t="s">
        <v>3217</v>
      </c>
      <c r="GB111" s="31">
        <v>45839</v>
      </c>
      <c r="GC111" s="31">
        <v>46204</v>
      </c>
      <c r="GG111" s="16">
        <v>51643</v>
      </c>
      <c r="GH111" s="26" t="s">
        <v>200</v>
      </c>
      <c r="GK111" t="s">
        <v>201</v>
      </c>
      <c r="GM111" t="s">
        <v>2787</v>
      </c>
      <c r="GN111" s="24">
        <f t="shared" si="38"/>
        <v>49241</v>
      </c>
      <c r="GO111" s="76" t="s">
        <v>2782</v>
      </c>
      <c r="GP111" s="77">
        <v>8863381</v>
      </c>
      <c r="GQ111" s="76" t="s">
        <v>190</v>
      </c>
      <c r="GR111" s="78">
        <v>622</v>
      </c>
      <c r="GS111" s="79" t="s">
        <v>3647</v>
      </c>
      <c r="GT111" t="str">
        <f t="shared" si="39"/>
        <v>OK</v>
      </c>
      <c r="GU111" t="str">
        <f t="shared" si="40"/>
        <v>ERROR</v>
      </c>
      <c r="GV111" s="101" t="s">
        <v>5292</v>
      </c>
      <c r="GW111" s="77" t="s">
        <v>5293</v>
      </c>
      <c r="GX111" s="77" t="s">
        <v>5294</v>
      </c>
      <c r="GY111" s="101" t="s">
        <v>2782</v>
      </c>
      <c r="GZ111" t="str">
        <f t="shared" si="41"/>
        <v>OK</v>
      </c>
      <c r="HA111" t="str">
        <f t="shared" si="42"/>
        <v>ERROR</v>
      </c>
      <c r="HD111" s="76" t="s">
        <v>2782</v>
      </c>
      <c r="HE111" s="77">
        <v>8863381</v>
      </c>
      <c r="HF111" s="76" t="s">
        <v>190</v>
      </c>
      <c r="HG111" s="78">
        <v>622</v>
      </c>
      <c r="HH111" s="126">
        <v>5000</v>
      </c>
      <c r="HI111" t="str">
        <f t="shared" si="43"/>
        <v>OK</v>
      </c>
    </row>
    <row r="112" spans="1:217" ht="15" customHeight="1">
      <c r="A112" s="6" t="s">
        <v>2788</v>
      </c>
      <c r="B112" s="77">
        <v>8863382</v>
      </c>
      <c r="C112" s="6" t="s">
        <v>190</v>
      </c>
      <c r="D112" s="101" t="s">
        <v>5295</v>
      </c>
      <c r="E112" s="6" t="s">
        <v>2789</v>
      </c>
      <c r="F112" s="6" t="s">
        <v>2790</v>
      </c>
      <c r="G112" s="6"/>
      <c r="H112" s="6" t="s">
        <v>2791</v>
      </c>
      <c r="I112" s="6" t="s">
        <v>194</v>
      </c>
      <c r="J112" s="25" t="s">
        <v>2792</v>
      </c>
      <c r="K112" s="6" t="s">
        <v>196</v>
      </c>
      <c r="L112" s="31">
        <v>45839</v>
      </c>
      <c r="M112" s="31">
        <v>46204</v>
      </c>
      <c r="N112" s="31">
        <v>45986</v>
      </c>
      <c r="Q112" s="27">
        <v>1</v>
      </c>
      <c r="R112" s="6" t="s">
        <v>2790</v>
      </c>
      <c r="T112" s="6" t="s">
        <v>2791</v>
      </c>
      <c r="U112" s="6" t="s">
        <v>194</v>
      </c>
      <c r="V112" s="6" t="s">
        <v>2792</v>
      </c>
      <c r="W112" s="6">
        <v>2007</v>
      </c>
      <c r="Y112" s="6" t="s">
        <v>197</v>
      </c>
      <c r="AB112" s="16">
        <v>14353538</v>
      </c>
      <c r="AC112" s="27">
        <v>5314</v>
      </c>
      <c r="AD112" s="27">
        <v>5399</v>
      </c>
      <c r="AE112" s="16">
        <v>14505481</v>
      </c>
      <c r="AF112" s="16">
        <v>5000</v>
      </c>
      <c r="AG112" s="16">
        <v>26255</v>
      </c>
      <c r="AH112" s="16">
        <v>0</v>
      </c>
      <c r="AI112" s="16">
        <v>5000</v>
      </c>
      <c r="AJ112" s="16">
        <v>0</v>
      </c>
      <c r="AM112" s="16">
        <v>2783281</v>
      </c>
      <c r="AN112" s="16">
        <v>5038</v>
      </c>
      <c r="AO112" s="26">
        <v>12</v>
      </c>
      <c r="AP112" s="16">
        <v>897921</v>
      </c>
      <c r="AQ112" s="56">
        <v>5000</v>
      </c>
      <c r="AR112" s="16">
        <v>1625</v>
      </c>
      <c r="AS112" s="16">
        <v>6381778</v>
      </c>
      <c r="AT112" s="56">
        <v>5000</v>
      </c>
      <c r="AU112" s="16">
        <v>11551</v>
      </c>
      <c r="AV112" s="16">
        <v>0</v>
      </c>
      <c r="AW112" s="16">
        <v>4442501</v>
      </c>
      <c r="AY112" s="16">
        <v>8041</v>
      </c>
      <c r="AZ112" s="129">
        <v>5000</v>
      </c>
      <c r="BA112" s="16">
        <v>25000000</v>
      </c>
      <c r="BB112" s="57">
        <v>0.03</v>
      </c>
      <c r="BC112" s="16">
        <v>100000</v>
      </c>
      <c r="BE112" s="16">
        <v>25000000</v>
      </c>
      <c r="BF112" s="16">
        <v>100000</v>
      </c>
      <c r="CG112" s="16">
        <v>250000</v>
      </c>
      <c r="CJ112" s="16">
        <v>2500000</v>
      </c>
      <c r="CL112" s="16">
        <v>100000</v>
      </c>
      <c r="CU112" s="16">
        <v>26254</v>
      </c>
      <c r="CV112" s="16">
        <v>5000000</v>
      </c>
      <c r="CW112" s="16">
        <v>2500</v>
      </c>
      <c r="DT112" s="95">
        <v>7309</v>
      </c>
      <c r="DU112">
        <v>175</v>
      </c>
      <c r="EJ112" s="16">
        <v>250000</v>
      </c>
      <c r="EK112" s="16">
        <v>2500</v>
      </c>
      <c r="EL112" s="95">
        <v>264</v>
      </c>
      <c r="FL112" s="95">
        <f t="shared" si="31"/>
        <v>33827</v>
      </c>
      <c r="FP112" s="16">
        <v>20000000</v>
      </c>
      <c r="FQ112" s="16">
        <v>10000</v>
      </c>
      <c r="FR112" s="16">
        <v>2182</v>
      </c>
      <c r="FZ112" t="s">
        <v>199</v>
      </c>
      <c r="GA112" t="s">
        <v>3217</v>
      </c>
      <c r="GB112" s="31">
        <v>45839</v>
      </c>
      <c r="GC112" s="31">
        <v>46204</v>
      </c>
      <c r="GG112" s="16">
        <v>36230</v>
      </c>
      <c r="GH112" s="26" t="s">
        <v>200</v>
      </c>
      <c r="GK112" t="s">
        <v>201</v>
      </c>
      <c r="GM112" t="s">
        <v>2793</v>
      </c>
      <c r="GN112" s="24">
        <f t="shared" si="38"/>
        <v>33827</v>
      </c>
      <c r="GO112" s="76" t="s">
        <v>2788</v>
      </c>
      <c r="GP112" s="77">
        <v>8863382</v>
      </c>
      <c r="GQ112" s="76" t="s">
        <v>190</v>
      </c>
      <c r="GR112" s="78">
        <v>623</v>
      </c>
      <c r="GS112" s="79" t="s">
        <v>3648</v>
      </c>
      <c r="GT112" t="str">
        <f t="shared" si="39"/>
        <v>OK</v>
      </c>
      <c r="GU112" t="str">
        <f t="shared" si="40"/>
        <v>ERROR</v>
      </c>
      <c r="GV112" s="101" t="s">
        <v>5295</v>
      </c>
      <c r="GW112" s="77" t="s">
        <v>1502</v>
      </c>
      <c r="GX112" s="77" t="s">
        <v>5296</v>
      </c>
      <c r="GY112" s="101" t="s">
        <v>2788</v>
      </c>
      <c r="GZ112" t="str">
        <f t="shared" si="41"/>
        <v>OK</v>
      </c>
      <c r="HA112" t="str">
        <f t="shared" si="42"/>
        <v>ERROR</v>
      </c>
      <c r="HD112" s="76" t="s">
        <v>2788</v>
      </c>
      <c r="HE112" s="77">
        <v>8863382</v>
      </c>
      <c r="HF112" s="76" t="s">
        <v>190</v>
      </c>
      <c r="HG112" s="78">
        <v>623</v>
      </c>
      <c r="HH112" s="126">
        <v>5000</v>
      </c>
      <c r="HI112" t="str">
        <f t="shared" si="43"/>
        <v>OK</v>
      </c>
    </row>
    <row r="113" spans="1:217" ht="15" customHeight="1">
      <c r="A113" s="6" t="s">
        <v>2837</v>
      </c>
      <c r="B113" s="77">
        <v>8863390</v>
      </c>
      <c r="C113" s="6" t="s">
        <v>190</v>
      </c>
      <c r="D113" s="101" t="s">
        <v>5313</v>
      </c>
      <c r="E113" s="6" t="s">
        <v>2838</v>
      </c>
      <c r="F113" s="6" t="s">
        <v>2839</v>
      </c>
      <c r="G113" s="6"/>
      <c r="H113" s="6" t="s">
        <v>2840</v>
      </c>
      <c r="I113" s="6" t="s">
        <v>250</v>
      </c>
      <c r="J113" s="25" t="s">
        <v>2841</v>
      </c>
      <c r="K113" s="6" t="s">
        <v>196</v>
      </c>
      <c r="L113" s="31">
        <v>45839</v>
      </c>
      <c r="M113" s="31">
        <v>46204</v>
      </c>
      <c r="N113" s="31">
        <v>45986</v>
      </c>
      <c r="Q113" s="27">
        <v>1</v>
      </c>
      <c r="R113" s="6" t="s">
        <v>2839</v>
      </c>
      <c r="T113" s="6" t="s">
        <v>2840</v>
      </c>
      <c r="U113" s="6" t="s">
        <v>250</v>
      </c>
      <c r="V113" s="6" t="s">
        <v>2841</v>
      </c>
      <c r="W113" s="6">
        <v>2010</v>
      </c>
      <c r="Y113" s="6" t="s">
        <v>197</v>
      </c>
      <c r="AB113" s="16">
        <v>6604601</v>
      </c>
      <c r="AC113" s="27">
        <v>5314</v>
      </c>
      <c r="AD113" s="27">
        <v>5399</v>
      </c>
      <c r="AE113" s="16">
        <v>7259829</v>
      </c>
      <c r="AF113" s="16">
        <v>5000</v>
      </c>
      <c r="AG113" s="16">
        <v>13647</v>
      </c>
      <c r="AH113" s="16">
        <v>0</v>
      </c>
      <c r="AI113" s="16">
        <v>5000</v>
      </c>
      <c r="AJ113" s="16">
        <v>0</v>
      </c>
      <c r="AM113" s="16">
        <v>1266493</v>
      </c>
      <c r="AN113" s="16">
        <v>2381</v>
      </c>
      <c r="AO113" s="26">
        <v>12</v>
      </c>
      <c r="AP113" s="16">
        <v>706125</v>
      </c>
      <c r="AQ113" s="56">
        <v>5000</v>
      </c>
      <c r="AR113" s="16">
        <v>1327</v>
      </c>
      <c r="AS113" s="16">
        <v>3776121</v>
      </c>
      <c r="AT113" s="56">
        <v>5000</v>
      </c>
      <c r="AU113" s="16">
        <v>7098</v>
      </c>
      <c r="AV113" s="16">
        <v>350000</v>
      </c>
      <c r="AW113" s="16">
        <v>1511090</v>
      </c>
      <c r="AY113" s="16">
        <v>2841</v>
      </c>
      <c r="AZ113" s="129">
        <v>5000</v>
      </c>
      <c r="BA113" s="16">
        <v>15000000</v>
      </c>
      <c r="BB113" s="57" t="s">
        <v>198</v>
      </c>
      <c r="BC113" s="16">
        <v>100000</v>
      </c>
      <c r="BE113" s="16">
        <v>15000000</v>
      </c>
      <c r="BF113" s="16">
        <v>50000</v>
      </c>
      <c r="CG113" s="16">
        <v>250000</v>
      </c>
      <c r="CJ113" s="16">
        <v>2500000</v>
      </c>
      <c r="CL113" s="16">
        <v>100000</v>
      </c>
      <c r="CU113" s="16">
        <v>13647</v>
      </c>
      <c r="CV113" s="16">
        <v>5000000</v>
      </c>
      <c r="CW113" s="16">
        <v>2500</v>
      </c>
      <c r="DT113" s="95">
        <v>3269</v>
      </c>
      <c r="DU113">
        <v>175</v>
      </c>
      <c r="EJ113" s="16">
        <v>250000</v>
      </c>
      <c r="EK113" s="16">
        <v>2500</v>
      </c>
      <c r="EL113" s="95">
        <v>264</v>
      </c>
      <c r="FL113" s="95">
        <f t="shared" si="31"/>
        <v>17180</v>
      </c>
      <c r="FP113" s="16">
        <v>20000000</v>
      </c>
      <c r="FQ113" s="16">
        <v>10000</v>
      </c>
      <c r="FR113" s="16">
        <v>2182</v>
      </c>
      <c r="FZ113" t="s">
        <v>199</v>
      </c>
      <c r="GA113" t="s">
        <v>3217</v>
      </c>
      <c r="GB113" s="31">
        <v>45839</v>
      </c>
      <c r="GC113" s="31">
        <v>46204</v>
      </c>
      <c r="GG113" s="16">
        <v>19582</v>
      </c>
      <c r="GH113" s="26" t="s">
        <v>200</v>
      </c>
      <c r="GK113" t="s">
        <v>201</v>
      </c>
      <c r="GM113" t="s">
        <v>2842</v>
      </c>
      <c r="GN113" s="24">
        <f t="shared" si="38"/>
        <v>17180</v>
      </c>
      <c r="GO113" s="76" t="s">
        <v>2837</v>
      </c>
      <c r="GP113" s="77">
        <v>8863390</v>
      </c>
      <c r="GQ113" s="76" t="s">
        <v>190</v>
      </c>
      <c r="GR113" s="78">
        <v>633</v>
      </c>
      <c r="GS113" s="79" t="s">
        <v>3323</v>
      </c>
      <c r="GT113" t="str">
        <f t="shared" si="39"/>
        <v>OK</v>
      </c>
      <c r="GU113" t="str">
        <f t="shared" si="40"/>
        <v>ERROR</v>
      </c>
      <c r="GV113" s="101" t="s">
        <v>5313</v>
      </c>
      <c r="GW113" s="77" t="s">
        <v>5314</v>
      </c>
      <c r="GX113" s="77" t="s">
        <v>5315</v>
      </c>
      <c r="GY113" s="101" t="s">
        <v>2837</v>
      </c>
      <c r="GZ113" t="str">
        <f t="shared" si="41"/>
        <v>OK</v>
      </c>
      <c r="HA113" t="str">
        <f t="shared" si="42"/>
        <v>ERROR</v>
      </c>
      <c r="HD113" s="76" t="s">
        <v>2837</v>
      </c>
      <c r="HE113" s="77">
        <v>8863390</v>
      </c>
      <c r="HF113" s="76" t="s">
        <v>190</v>
      </c>
      <c r="HG113" s="78">
        <v>633</v>
      </c>
      <c r="HH113" s="126">
        <v>5000</v>
      </c>
      <c r="HI113" t="str">
        <f t="shared" si="43"/>
        <v>OK</v>
      </c>
    </row>
    <row r="114" spans="1:217" ht="15" customHeight="1">
      <c r="A114" s="6" t="s">
        <v>2874</v>
      </c>
      <c r="B114" s="77">
        <v>8864736</v>
      </c>
      <c r="C114" s="6" t="s">
        <v>190</v>
      </c>
      <c r="D114" s="101" t="s">
        <v>5327</v>
      </c>
      <c r="E114" s="6" t="s">
        <v>2875</v>
      </c>
      <c r="F114" s="6" t="s">
        <v>2876</v>
      </c>
      <c r="G114" s="6"/>
      <c r="H114" s="6" t="s">
        <v>2877</v>
      </c>
      <c r="I114" s="6" t="s">
        <v>194</v>
      </c>
      <c r="J114" s="25" t="s">
        <v>2878</v>
      </c>
      <c r="K114" s="6" t="s">
        <v>196</v>
      </c>
      <c r="L114" s="31">
        <v>45839</v>
      </c>
      <c r="M114" s="31">
        <v>46204</v>
      </c>
      <c r="N114" s="31">
        <v>45986</v>
      </c>
      <c r="Q114" s="27">
        <v>1</v>
      </c>
      <c r="R114" s="6" t="s">
        <v>2876</v>
      </c>
      <c r="T114" s="6" t="s">
        <v>2877</v>
      </c>
      <c r="U114" s="6" t="s">
        <v>194</v>
      </c>
      <c r="V114" s="6" t="s">
        <v>2878</v>
      </c>
      <c r="W114" s="6">
        <v>2007</v>
      </c>
      <c r="Y114" s="6" t="s">
        <v>197</v>
      </c>
      <c r="AB114" s="16">
        <v>14872356</v>
      </c>
      <c r="AC114" s="27">
        <v>5314</v>
      </c>
      <c r="AD114" s="27">
        <v>5399</v>
      </c>
      <c r="AE114" s="16">
        <v>16444253</v>
      </c>
      <c r="AF114" s="16">
        <v>5000</v>
      </c>
      <c r="AG114" s="16">
        <v>31290</v>
      </c>
      <c r="AH114" s="16">
        <v>0</v>
      </c>
      <c r="AI114" s="16">
        <v>5000</v>
      </c>
      <c r="AJ114" s="16">
        <v>0</v>
      </c>
      <c r="AM114" s="16">
        <v>2816293</v>
      </c>
      <c r="AN114" s="16">
        <v>5359</v>
      </c>
      <c r="AO114" s="26">
        <v>12</v>
      </c>
      <c r="AP114" s="16">
        <v>1155787</v>
      </c>
      <c r="AQ114" s="56">
        <v>5000</v>
      </c>
      <c r="AR114" s="16">
        <v>2199</v>
      </c>
      <c r="AS114" s="16">
        <v>7786804</v>
      </c>
      <c r="AT114" s="56">
        <v>5000</v>
      </c>
      <c r="AU114" s="16">
        <v>14817</v>
      </c>
      <c r="AV114" s="16">
        <v>0</v>
      </c>
      <c r="AW114" s="16">
        <v>4685369</v>
      </c>
      <c r="AY114" s="16">
        <v>8915</v>
      </c>
      <c r="AZ114" s="129">
        <v>5000</v>
      </c>
      <c r="BA114" s="16">
        <v>30000000</v>
      </c>
      <c r="BB114" s="57">
        <v>0.03</v>
      </c>
      <c r="BC114" s="16">
        <v>100000</v>
      </c>
      <c r="BE114" s="16">
        <v>30000000</v>
      </c>
      <c r="BF114" s="16">
        <v>50000</v>
      </c>
      <c r="CG114" s="16">
        <v>250000</v>
      </c>
      <c r="CJ114" s="16">
        <v>2500000</v>
      </c>
      <c r="CL114" s="16">
        <v>100000</v>
      </c>
      <c r="CU114" s="16">
        <v>31290</v>
      </c>
      <c r="CV114" s="16">
        <v>5000000</v>
      </c>
      <c r="CW114" s="16">
        <v>2500</v>
      </c>
      <c r="DT114" s="95">
        <v>7579</v>
      </c>
      <c r="DU114">
        <v>175</v>
      </c>
      <c r="EJ114" s="16">
        <v>250000</v>
      </c>
      <c r="EK114" s="16">
        <v>2500</v>
      </c>
      <c r="EL114" s="95">
        <v>264</v>
      </c>
      <c r="FL114" s="95">
        <f t="shared" si="31"/>
        <v>39133</v>
      </c>
      <c r="FP114" s="16">
        <v>20000000</v>
      </c>
      <c r="FQ114" s="16">
        <v>10000</v>
      </c>
      <c r="FR114" s="16">
        <v>2182</v>
      </c>
      <c r="FZ114" t="s">
        <v>199</v>
      </c>
      <c r="GA114" t="s">
        <v>3217</v>
      </c>
      <c r="GB114" s="31">
        <v>45839</v>
      </c>
      <c r="GC114" s="31">
        <v>46204</v>
      </c>
      <c r="GG114" s="16">
        <v>41536</v>
      </c>
      <c r="GH114" s="26" t="s">
        <v>200</v>
      </c>
      <c r="GK114" t="s">
        <v>201</v>
      </c>
      <c r="GM114" t="s">
        <v>2879</v>
      </c>
      <c r="GN114" s="24">
        <f t="shared" ref="GN114:GN125" si="44">FL114+FO114</f>
        <v>39133</v>
      </c>
      <c r="GO114" s="76" t="s">
        <v>2874</v>
      </c>
      <c r="GP114" s="77">
        <v>8864736</v>
      </c>
      <c r="GQ114" s="76" t="s">
        <v>190</v>
      </c>
      <c r="GR114" s="78">
        <v>639</v>
      </c>
      <c r="GS114" s="79" t="s">
        <v>3661</v>
      </c>
      <c r="GT114" t="str">
        <f t="shared" si="39"/>
        <v>OK</v>
      </c>
      <c r="GU114" t="str">
        <f t="shared" si="40"/>
        <v>ERROR</v>
      </c>
      <c r="GV114" s="101" t="s">
        <v>5327</v>
      </c>
      <c r="GW114" s="77" t="s">
        <v>5328</v>
      </c>
      <c r="GX114" s="77" t="s">
        <v>5329</v>
      </c>
      <c r="GY114" s="101" t="s">
        <v>2874</v>
      </c>
      <c r="GZ114" t="str">
        <f t="shared" si="41"/>
        <v>OK</v>
      </c>
      <c r="HA114" t="str">
        <f t="shared" si="42"/>
        <v>ERROR</v>
      </c>
      <c r="HD114" s="76" t="s">
        <v>2874</v>
      </c>
      <c r="HE114" s="77">
        <v>8864736</v>
      </c>
      <c r="HF114" s="76" t="s">
        <v>190</v>
      </c>
      <c r="HG114" s="78">
        <v>639</v>
      </c>
      <c r="HH114" s="126">
        <v>5000</v>
      </c>
      <c r="HI114" t="str">
        <f t="shared" si="43"/>
        <v>OK</v>
      </c>
    </row>
    <row r="115" spans="1:217" ht="15" customHeight="1">
      <c r="A115" s="6" t="s">
        <v>2880</v>
      </c>
      <c r="B115" s="77">
        <v>8864737</v>
      </c>
      <c r="C115" s="6" t="s">
        <v>190</v>
      </c>
      <c r="D115" s="101" t="s">
        <v>5330</v>
      </c>
      <c r="E115" s="6" t="s">
        <v>2881</v>
      </c>
      <c r="F115" s="6" t="s">
        <v>2882</v>
      </c>
      <c r="G115" s="6"/>
      <c r="H115" s="6" t="s">
        <v>2883</v>
      </c>
      <c r="I115" s="6" t="s">
        <v>1337</v>
      </c>
      <c r="J115" s="25" t="s">
        <v>2884</v>
      </c>
      <c r="K115" s="6" t="s">
        <v>196</v>
      </c>
      <c r="L115" s="31">
        <v>45839</v>
      </c>
      <c r="M115" s="31">
        <v>46204</v>
      </c>
      <c r="N115" s="31">
        <v>45986</v>
      </c>
      <c r="Q115" s="27">
        <v>1</v>
      </c>
      <c r="R115" s="6" t="s">
        <v>2882</v>
      </c>
      <c r="T115" s="6" t="s">
        <v>2883</v>
      </c>
      <c r="U115" s="6" t="s">
        <v>1337</v>
      </c>
      <c r="V115" s="6" t="s">
        <v>2884</v>
      </c>
      <c r="W115" s="6">
        <v>2003</v>
      </c>
      <c r="Y115" s="6" t="s">
        <v>197</v>
      </c>
      <c r="AB115" s="16">
        <v>12574653</v>
      </c>
      <c r="AC115" s="27">
        <v>5314</v>
      </c>
      <c r="AD115" s="27">
        <v>5399</v>
      </c>
      <c r="AE115" s="16">
        <v>11956694</v>
      </c>
      <c r="AF115" s="16">
        <v>5000</v>
      </c>
      <c r="AG115" s="16">
        <v>22167</v>
      </c>
      <c r="AH115" s="16">
        <v>0</v>
      </c>
      <c r="AI115" s="16">
        <v>5000</v>
      </c>
      <c r="AJ115" s="16">
        <v>0</v>
      </c>
      <c r="AM115" s="16">
        <v>2386856</v>
      </c>
      <c r="AN115" s="16">
        <v>4425</v>
      </c>
      <c r="AO115" s="26">
        <v>12</v>
      </c>
      <c r="AP115" s="16">
        <v>677106</v>
      </c>
      <c r="AQ115" s="56">
        <v>5000</v>
      </c>
      <c r="AR115" s="16">
        <v>1255</v>
      </c>
      <c r="AS115" s="16">
        <v>6417474</v>
      </c>
      <c r="AT115" s="56">
        <v>5000</v>
      </c>
      <c r="AU115" s="16">
        <v>11898</v>
      </c>
      <c r="AV115" s="16">
        <v>0</v>
      </c>
      <c r="AW115" s="16">
        <v>2475258</v>
      </c>
      <c r="AY115" s="16">
        <v>4589</v>
      </c>
      <c r="AZ115" s="129">
        <v>5000</v>
      </c>
      <c r="BA115" s="16">
        <v>20000000</v>
      </c>
      <c r="BB115" s="57">
        <v>0.03</v>
      </c>
      <c r="BC115" s="16">
        <v>100000</v>
      </c>
      <c r="BE115" s="16">
        <v>20000000</v>
      </c>
      <c r="BF115" s="16">
        <v>50000</v>
      </c>
      <c r="CG115" s="16">
        <v>250000</v>
      </c>
      <c r="CJ115" s="16">
        <v>2500000</v>
      </c>
      <c r="CL115" s="16">
        <v>100000</v>
      </c>
      <c r="CU115" s="16">
        <v>22167</v>
      </c>
      <c r="CV115" s="16">
        <v>5000000</v>
      </c>
      <c r="CW115" s="16">
        <v>2500</v>
      </c>
      <c r="DT115" s="95">
        <v>6381</v>
      </c>
      <c r="DU115">
        <v>175</v>
      </c>
      <c r="EJ115" s="16">
        <v>250000</v>
      </c>
      <c r="EK115" s="16">
        <v>2500</v>
      </c>
      <c r="EL115" s="95">
        <v>264</v>
      </c>
      <c r="FL115" s="95">
        <f t="shared" si="31"/>
        <v>28812</v>
      </c>
      <c r="FP115" s="16">
        <v>20000000</v>
      </c>
      <c r="FQ115" s="16">
        <v>10000</v>
      </c>
      <c r="FR115" s="16">
        <v>2182</v>
      </c>
      <c r="FZ115" t="s">
        <v>199</v>
      </c>
      <c r="GA115" t="s">
        <v>3217</v>
      </c>
      <c r="GB115" s="31">
        <v>45839</v>
      </c>
      <c r="GC115" s="31">
        <v>46204</v>
      </c>
      <c r="GG115" s="16">
        <v>31215</v>
      </c>
      <c r="GH115" s="26" t="s">
        <v>200</v>
      </c>
      <c r="GK115" t="s">
        <v>201</v>
      </c>
      <c r="GM115" t="s">
        <v>2885</v>
      </c>
      <c r="GN115" s="24">
        <f t="shared" si="44"/>
        <v>28812</v>
      </c>
      <c r="GO115" s="76" t="s">
        <v>2880</v>
      </c>
      <c r="GP115" s="77">
        <v>8864737</v>
      </c>
      <c r="GQ115" s="76" t="s">
        <v>190</v>
      </c>
      <c r="GR115" s="78">
        <v>640</v>
      </c>
      <c r="GS115" s="79" t="s">
        <v>3662</v>
      </c>
      <c r="GT115" t="str">
        <f t="shared" ref="GT115:GT126" si="45">IF(A115=GO115, "OK", "ERROR")</f>
        <v>OK</v>
      </c>
      <c r="GU115" t="str">
        <f t="shared" ref="GU115:GU126" si="46">IF(TRIM(E115)=TRIM(GS115), "OK", "ERROR")</f>
        <v>ERROR</v>
      </c>
      <c r="GV115" s="101" t="s">
        <v>5330</v>
      </c>
      <c r="GW115" s="77" t="s">
        <v>2404</v>
      </c>
      <c r="GX115" s="77" t="s">
        <v>5331</v>
      </c>
      <c r="GY115" s="101" t="s">
        <v>2880</v>
      </c>
      <c r="GZ115" t="str">
        <f t="shared" ref="GZ115:GZ126" si="47">IF(A115=GY115, "OK", "ERROR")</f>
        <v>OK</v>
      </c>
      <c r="HA115" t="str">
        <f t="shared" ref="HA115:HA126" si="48">IF(E115=GW115, "OK", "ERROR")</f>
        <v>ERROR</v>
      </c>
      <c r="HD115" s="76" t="s">
        <v>2880</v>
      </c>
      <c r="HE115" s="77">
        <v>8864737</v>
      </c>
      <c r="HF115" s="76" t="s">
        <v>190</v>
      </c>
      <c r="HG115" s="78">
        <v>640</v>
      </c>
      <c r="HH115" s="126">
        <v>5000</v>
      </c>
      <c r="HI115" t="str">
        <f t="shared" ref="HI115:HI124" si="49">IF(GO115=HD115, "OK", "ERROR")</f>
        <v>OK</v>
      </c>
    </row>
    <row r="116" spans="1:217" ht="15" customHeight="1">
      <c r="A116" s="6" t="s">
        <v>2961</v>
      </c>
      <c r="B116" s="77">
        <v>8864750</v>
      </c>
      <c r="C116" s="6" t="s">
        <v>190</v>
      </c>
      <c r="D116" s="101" t="s">
        <v>5360</v>
      </c>
      <c r="E116" s="6" t="s">
        <v>2962</v>
      </c>
      <c r="F116" s="6" t="s">
        <v>2963</v>
      </c>
      <c r="G116" s="6"/>
      <c r="H116" s="6" t="s">
        <v>307</v>
      </c>
      <c r="I116" s="6" t="s">
        <v>194</v>
      </c>
      <c r="J116" s="25" t="s">
        <v>2964</v>
      </c>
      <c r="K116" s="6" t="s">
        <v>196</v>
      </c>
      <c r="L116" s="31">
        <v>45839</v>
      </c>
      <c r="M116" s="31">
        <v>46204</v>
      </c>
      <c r="N116" s="31">
        <v>45986</v>
      </c>
      <c r="Q116" s="27">
        <v>1</v>
      </c>
      <c r="R116" s="6" t="s">
        <v>2963</v>
      </c>
      <c r="T116" s="6" t="s">
        <v>307</v>
      </c>
      <c r="U116" s="6" t="s">
        <v>194</v>
      </c>
      <c r="V116" s="6" t="s">
        <v>2964</v>
      </c>
      <c r="W116" s="6">
        <v>2007</v>
      </c>
      <c r="Y116" s="6" t="s">
        <v>197</v>
      </c>
      <c r="AB116" s="16">
        <v>27357239</v>
      </c>
      <c r="AC116" s="27">
        <v>5314</v>
      </c>
      <c r="AD116" s="27">
        <v>5399</v>
      </c>
      <c r="AE116" s="16">
        <v>25982597</v>
      </c>
      <c r="AF116" s="16">
        <v>5000</v>
      </c>
      <c r="AG116" s="16">
        <v>49448</v>
      </c>
      <c r="AH116" s="16">
        <v>0</v>
      </c>
      <c r="AI116" s="16">
        <v>5000</v>
      </c>
      <c r="AJ116" s="16">
        <v>0</v>
      </c>
      <c r="AM116" s="16">
        <v>4949015</v>
      </c>
      <c r="AN116" s="16">
        <v>9419</v>
      </c>
      <c r="AO116" s="26">
        <v>12</v>
      </c>
      <c r="AP116" s="16">
        <v>1102467</v>
      </c>
      <c r="AQ116" s="56">
        <v>5000</v>
      </c>
      <c r="AR116" s="16">
        <v>2098</v>
      </c>
      <c r="AS116" s="16">
        <v>14188182</v>
      </c>
      <c r="AT116" s="56">
        <v>5000</v>
      </c>
      <c r="AU116" s="16">
        <v>27002</v>
      </c>
      <c r="AV116" s="16">
        <v>0</v>
      </c>
      <c r="AW116" s="16">
        <v>5742933</v>
      </c>
      <c r="AY116" s="16">
        <v>10929</v>
      </c>
      <c r="AZ116" s="129">
        <v>5000</v>
      </c>
      <c r="BA116" s="16">
        <v>40000000</v>
      </c>
      <c r="BB116" s="57">
        <v>0.03</v>
      </c>
      <c r="BC116" s="16">
        <v>100000</v>
      </c>
      <c r="BE116" s="16">
        <v>40000000</v>
      </c>
      <c r="BF116" s="16">
        <v>100000</v>
      </c>
      <c r="CG116" s="16">
        <v>250000</v>
      </c>
      <c r="CJ116" s="16">
        <v>2500000</v>
      </c>
      <c r="CL116" s="16">
        <v>100000</v>
      </c>
      <c r="CU116" s="16">
        <v>49448</v>
      </c>
      <c r="CV116" s="16">
        <v>5000000</v>
      </c>
      <c r="CW116" s="16">
        <v>2500</v>
      </c>
      <c r="DT116" s="95">
        <v>14089</v>
      </c>
      <c r="DU116">
        <v>175</v>
      </c>
      <c r="EJ116" s="16">
        <v>250000</v>
      </c>
      <c r="EK116" s="16">
        <v>2500</v>
      </c>
      <c r="EL116" s="95">
        <v>264</v>
      </c>
      <c r="FL116" s="95">
        <f t="shared" si="31"/>
        <v>63801</v>
      </c>
      <c r="FP116" s="16">
        <v>20000000</v>
      </c>
      <c r="FQ116" s="16">
        <v>10000</v>
      </c>
      <c r="FR116" s="16">
        <v>2182</v>
      </c>
      <c r="FZ116" t="s">
        <v>199</v>
      </c>
      <c r="GA116" t="s">
        <v>3217</v>
      </c>
      <c r="GB116" s="31">
        <v>45839</v>
      </c>
      <c r="GC116" s="31">
        <v>46204</v>
      </c>
      <c r="GG116" s="16">
        <v>66203</v>
      </c>
      <c r="GH116" s="26" t="s">
        <v>200</v>
      </c>
      <c r="GK116" t="s">
        <v>201</v>
      </c>
      <c r="GM116" t="s">
        <v>2965</v>
      </c>
      <c r="GN116" s="24">
        <f t="shared" si="44"/>
        <v>63801</v>
      </c>
      <c r="GO116" s="76" t="s">
        <v>2961</v>
      </c>
      <c r="GP116" s="77">
        <v>8864750</v>
      </c>
      <c r="GQ116" s="76" t="s">
        <v>190</v>
      </c>
      <c r="GR116" s="78">
        <v>654</v>
      </c>
      <c r="GS116" s="79" t="s">
        <v>3675</v>
      </c>
      <c r="GT116" t="str">
        <f t="shared" si="45"/>
        <v>OK</v>
      </c>
      <c r="GU116" t="str">
        <f t="shared" si="46"/>
        <v>ERROR</v>
      </c>
      <c r="GV116" s="101" t="s">
        <v>5360</v>
      </c>
      <c r="GW116" s="77" t="s">
        <v>2530</v>
      </c>
      <c r="GX116" s="77" t="s">
        <v>5361</v>
      </c>
      <c r="GY116" s="101" t="s">
        <v>2961</v>
      </c>
      <c r="GZ116" t="str">
        <f t="shared" si="47"/>
        <v>OK</v>
      </c>
      <c r="HA116" t="str">
        <f t="shared" si="48"/>
        <v>ERROR</v>
      </c>
      <c r="HD116" s="76" t="s">
        <v>2961</v>
      </c>
      <c r="HE116" s="77">
        <v>8864750</v>
      </c>
      <c r="HF116" s="76" t="s">
        <v>190</v>
      </c>
      <c r="HG116" s="78">
        <v>654</v>
      </c>
      <c r="HH116" s="126">
        <v>5000</v>
      </c>
      <c r="HI116" t="str">
        <f t="shared" si="49"/>
        <v>OK</v>
      </c>
    </row>
    <row r="117" spans="1:217" ht="15" customHeight="1">
      <c r="A117" s="6" t="s">
        <v>2993</v>
      </c>
      <c r="B117" s="77">
        <v>8864755</v>
      </c>
      <c r="C117" s="6" t="s">
        <v>190</v>
      </c>
      <c r="D117" s="101" t="s">
        <v>5372</v>
      </c>
      <c r="E117" s="6" t="s">
        <v>1402</v>
      </c>
      <c r="F117" s="6" t="s">
        <v>1403</v>
      </c>
      <c r="G117" s="6"/>
      <c r="H117" s="6" t="s">
        <v>1199</v>
      </c>
      <c r="I117" s="6" t="s">
        <v>194</v>
      </c>
      <c r="J117" s="25" t="s">
        <v>1404</v>
      </c>
      <c r="K117" s="6" t="s">
        <v>196</v>
      </c>
      <c r="L117" s="31">
        <v>45839</v>
      </c>
      <c r="M117" s="31">
        <v>46204</v>
      </c>
      <c r="N117" s="31">
        <v>45986</v>
      </c>
      <c r="Q117" s="27">
        <v>1</v>
      </c>
      <c r="R117" s="6" t="s">
        <v>2994</v>
      </c>
      <c r="T117" s="6" t="s">
        <v>2995</v>
      </c>
      <c r="U117" s="6" t="s">
        <v>194</v>
      </c>
      <c r="V117" s="6" t="s">
        <v>2996</v>
      </c>
      <c r="W117" s="6">
        <v>2015</v>
      </c>
      <c r="Y117" s="6" t="s">
        <v>197</v>
      </c>
      <c r="AB117" s="16">
        <v>8130689</v>
      </c>
      <c r="AC117" s="27">
        <v>5314</v>
      </c>
      <c r="AD117" s="27">
        <v>5399</v>
      </c>
      <c r="AE117" s="16">
        <v>9020512</v>
      </c>
      <c r="AF117" s="16">
        <v>5000</v>
      </c>
      <c r="AG117" s="16">
        <v>17253</v>
      </c>
      <c r="AH117" s="16">
        <v>0</v>
      </c>
      <c r="AI117" s="16">
        <v>5000</v>
      </c>
      <c r="AJ117" s="16">
        <v>0</v>
      </c>
      <c r="AM117" s="16">
        <v>1531089</v>
      </c>
      <c r="AN117" s="16">
        <v>2928</v>
      </c>
      <c r="AO117" s="26">
        <v>12</v>
      </c>
      <c r="AP117" s="16">
        <v>276354</v>
      </c>
      <c r="AQ117" s="56">
        <v>5000</v>
      </c>
      <c r="AR117" s="16">
        <v>529</v>
      </c>
      <c r="AS117" s="16">
        <v>5201820</v>
      </c>
      <c r="AT117" s="56">
        <v>5000</v>
      </c>
      <c r="AU117" s="16">
        <v>9949</v>
      </c>
      <c r="AV117" s="16">
        <v>0</v>
      </c>
      <c r="AW117" s="16">
        <v>2011249</v>
      </c>
      <c r="AY117" s="16">
        <v>3847</v>
      </c>
      <c r="AZ117" s="129">
        <v>5000</v>
      </c>
      <c r="BA117" s="16">
        <v>20000000</v>
      </c>
      <c r="BB117" s="57">
        <v>0.03</v>
      </c>
      <c r="BC117" s="16">
        <v>100000</v>
      </c>
      <c r="BE117" s="16">
        <v>20000000</v>
      </c>
      <c r="BF117" s="16">
        <v>100000</v>
      </c>
      <c r="CG117" s="16">
        <v>250000</v>
      </c>
      <c r="CJ117" s="16">
        <v>2500000</v>
      </c>
      <c r="CL117" s="16">
        <v>100000</v>
      </c>
      <c r="CU117" s="16">
        <v>17253</v>
      </c>
      <c r="CV117" s="16">
        <v>5000000</v>
      </c>
      <c r="CW117" s="16">
        <v>2500</v>
      </c>
      <c r="DT117" s="95">
        <v>4064</v>
      </c>
      <c r="DU117">
        <v>175</v>
      </c>
      <c r="EJ117" s="16">
        <v>250000</v>
      </c>
      <c r="EK117" s="16">
        <v>2500</v>
      </c>
      <c r="EL117" s="95">
        <v>264</v>
      </c>
      <c r="FL117" s="95">
        <f t="shared" si="31"/>
        <v>21581</v>
      </c>
      <c r="FP117" s="16">
        <v>20000000</v>
      </c>
      <c r="FQ117" s="16">
        <v>10000</v>
      </c>
      <c r="FR117" s="16">
        <v>2182</v>
      </c>
      <c r="FZ117" t="s">
        <v>199</v>
      </c>
      <c r="GA117" t="s">
        <v>3217</v>
      </c>
      <c r="GB117" s="31">
        <v>45839</v>
      </c>
      <c r="GC117" s="31">
        <v>46204</v>
      </c>
      <c r="GG117" s="16">
        <v>23984</v>
      </c>
      <c r="GH117" s="26" t="s">
        <v>200</v>
      </c>
      <c r="GK117" t="s">
        <v>201</v>
      </c>
      <c r="GM117" t="s">
        <v>2997</v>
      </c>
      <c r="GN117" s="24">
        <f t="shared" si="44"/>
        <v>21581</v>
      </c>
      <c r="GO117" s="76" t="s">
        <v>2993</v>
      </c>
      <c r="GP117" s="77">
        <v>8864755</v>
      </c>
      <c r="GQ117" s="76" t="s">
        <v>190</v>
      </c>
      <c r="GR117" s="78">
        <v>659</v>
      </c>
      <c r="GS117" s="79" t="s">
        <v>3680</v>
      </c>
      <c r="GT117" t="str">
        <f t="shared" si="45"/>
        <v>OK</v>
      </c>
      <c r="GU117" t="str">
        <f t="shared" si="46"/>
        <v>ERROR</v>
      </c>
      <c r="GV117" s="101" t="s">
        <v>5372</v>
      </c>
      <c r="GW117" s="77" t="s">
        <v>1745</v>
      </c>
      <c r="GX117" s="77" t="s">
        <v>5373</v>
      </c>
      <c r="GY117" s="101" t="s">
        <v>2993</v>
      </c>
      <c r="GZ117" t="str">
        <f t="shared" si="47"/>
        <v>OK</v>
      </c>
      <c r="HA117" t="str">
        <f t="shared" si="48"/>
        <v>ERROR</v>
      </c>
      <c r="HD117" s="76" t="s">
        <v>2993</v>
      </c>
      <c r="HE117" s="77">
        <v>8864755</v>
      </c>
      <c r="HF117" s="76" t="s">
        <v>190</v>
      </c>
      <c r="HG117" s="78">
        <v>659</v>
      </c>
      <c r="HH117" s="126">
        <v>5000</v>
      </c>
      <c r="HI117" t="str">
        <f t="shared" si="49"/>
        <v>OK</v>
      </c>
    </row>
    <row r="118" spans="1:217" ht="15" customHeight="1">
      <c r="A118" s="6" t="s">
        <v>3033</v>
      </c>
      <c r="B118" s="77">
        <v>8864762</v>
      </c>
      <c r="C118" s="6" t="s">
        <v>190</v>
      </c>
      <c r="D118" s="101" t="s">
        <v>5389</v>
      </c>
      <c r="E118" s="6" t="s">
        <v>3034</v>
      </c>
      <c r="F118" s="6" t="s">
        <v>3035</v>
      </c>
      <c r="G118" s="6"/>
      <c r="H118" s="6" t="s">
        <v>1610</v>
      </c>
      <c r="I118" s="6" t="s">
        <v>194</v>
      </c>
      <c r="J118" s="25" t="s">
        <v>3036</v>
      </c>
      <c r="K118" s="6" t="s">
        <v>196</v>
      </c>
      <c r="L118" s="31">
        <v>45839</v>
      </c>
      <c r="M118" s="31">
        <v>46204</v>
      </c>
      <c r="N118" s="31">
        <v>45986</v>
      </c>
      <c r="Q118" s="27">
        <v>1</v>
      </c>
      <c r="R118" s="6" t="s">
        <v>3037</v>
      </c>
      <c r="T118" s="6" t="s">
        <v>1610</v>
      </c>
      <c r="U118" s="6" t="s">
        <v>194</v>
      </c>
      <c r="V118" s="6" t="s">
        <v>3036</v>
      </c>
      <c r="W118" s="6">
        <v>2007</v>
      </c>
      <c r="Y118" s="6" t="s">
        <v>197</v>
      </c>
      <c r="AB118" s="16">
        <v>18689692</v>
      </c>
      <c r="AC118" s="27">
        <v>5314</v>
      </c>
      <c r="AD118" s="27">
        <v>5399</v>
      </c>
      <c r="AE118" s="16">
        <v>18317856</v>
      </c>
      <c r="AF118" s="16">
        <v>5000</v>
      </c>
      <c r="AG118" s="16">
        <v>34973</v>
      </c>
      <c r="AH118" s="16">
        <v>0</v>
      </c>
      <c r="AI118" s="16">
        <v>5000</v>
      </c>
      <c r="AJ118" s="16">
        <v>0</v>
      </c>
      <c r="AM118" s="16">
        <v>3488318</v>
      </c>
      <c r="AN118" s="16">
        <v>6660</v>
      </c>
      <c r="AO118" s="26">
        <v>12</v>
      </c>
      <c r="AP118" s="16">
        <v>1024861</v>
      </c>
      <c r="AQ118" s="56">
        <v>5000</v>
      </c>
      <c r="AR118" s="16">
        <v>1957</v>
      </c>
      <c r="AS118" s="16">
        <v>9682163</v>
      </c>
      <c r="AT118" s="56">
        <v>5000</v>
      </c>
      <c r="AU118" s="16">
        <v>18485</v>
      </c>
      <c r="AV118" s="16">
        <v>0</v>
      </c>
      <c r="AW118" s="16">
        <v>4122514</v>
      </c>
      <c r="AY118" s="16">
        <v>7871</v>
      </c>
      <c r="AZ118" s="129">
        <v>5000</v>
      </c>
      <c r="BA118" s="16">
        <v>30000000</v>
      </c>
      <c r="BB118" s="57">
        <v>0.03</v>
      </c>
      <c r="BC118" s="16">
        <v>100000</v>
      </c>
      <c r="BE118" s="16">
        <v>30000000</v>
      </c>
      <c r="BF118" s="16">
        <v>50000</v>
      </c>
      <c r="CG118" s="16">
        <v>250000</v>
      </c>
      <c r="CJ118" s="16">
        <v>2500000</v>
      </c>
      <c r="CL118" s="16">
        <v>100000</v>
      </c>
      <c r="CU118" s="16">
        <v>34973</v>
      </c>
      <c r="CV118" s="16">
        <v>5000000</v>
      </c>
      <c r="CW118" s="16">
        <v>2500</v>
      </c>
      <c r="DT118" s="95">
        <v>9570</v>
      </c>
      <c r="DU118">
        <v>175</v>
      </c>
      <c r="EJ118" s="16">
        <v>250000</v>
      </c>
      <c r="EK118" s="16">
        <v>2500</v>
      </c>
      <c r="EL118" s="95">
        <v>264</v>
      </c>
      <c r="FL118" s="95">
        <f t="shared" si="31"/>
        <v>44807</v>
      </c>
      <c r="FP118" s="16">
        <v>20000000</v>
      </c>
      <c r="FQ118" s="16">
        <v>10000</v>
      </c>
      <c r="FR118" s="16">
        <v>2182</v>
      </c>
      <c r="FZ118" t="s">
        <v>199</v>
      </c>
      <c r="GA118" t="s">
        <v>3217</v>
      </c>
      <c r="GB118" s="31">
        <v>45839</v>
      </c>
      <c r="GC118" s="31">
        <v>46204</v>
      </c>
      <c r="GG118" s="16">
        <v>47209</v>
      </c>
      <c r="GH118" s="26" t="s">
        <v>200</v>
      </c>
      <c r="GK118" t="s">
        <v>201</v>
      </c>
      <c r="GM118" t="s">
        <v>3038</v>
      </c>
      <c r="GN118" s="24">
        <f t="shared" si="44"/>
        <v>44807</v>
      </c>
      <c r="GO118" s="76" t="s">
        <v>3033</v>
      </c>
      <c r="GP118" s="77">
        <v>8864762</v>
      </c>
      <c r="GQ118" s="76" t="s">
        <v>190</v>
      </c>
      <c r="GR118" s="78">
        <v>674</v>
      </c>
      <c r="GS118" s="79" t="s">
        <v>3686</v>
      </c>
      <c r="GT118" t="str">
        <f t="shared" si="45"/>
        <v>OK</v>
      </c>
      <c r="GU118" t="str">
        <f t="shared" si="46"/>
        <v>ERROR</v>
      </c>
      <c r="GV118" s="101" t="s">
        <v>5389</v>
      </c>
      <c r="GW118" s="77" t="s">
        <v>1551</v>
      </c>
      <c r="GX118" s="77" t="s">
        <v>5390</v>
      </c>
      <c r="GY118" s="101" t="s">
        <v>3033</v>
      </c>
      <c r="GZ118" t="str">
        <f t="shared" si="47"/>
        <v>OK</v>
      </c>
      <c r="HA118" t="str">
        <f t="shared" si="48"/>
        <v>ERROR</v>
      </c>
      <c r="HD118" s="76" t="s">
        <v>3033</v>
      </c>
      <c r="HE118" s="77">
        <v>8864762</v>
      </c>
      <c r="HF118" s="76" t="s">
        <v>190</v>
      </c>
      <c r="HG118" s="78">
        <v>674</v>
      </c>
      <c r="HH118" s="126">
        <v>5000</v>
      </c>
      <c r="HI118" t="str">
        <f t="shared" si="49"/>
        <v>OK</v>
      </c>
    </row>
    <row r="119" spans="1:217" ht="15" customHeight="1">
      <c r="A119" s="6" t="s">
        <v>3039</v>
      </c>
      <c r="B119" s="77">
        <v>8864763</v>
      </c>
      <c r="C119" s="6" t="s">
        <v>190</v>
      </c>
      <c r="D119" s="101" t="s">
        <v>5391</v>
      </c>
      <c r="E119" s="6" t="s">
        <v>3040</v>
      </c>
      <c r="F119" s="6" t="s">
        <v>3041</v>
      </c>
      <c r="G119" s="6"/>
      <c r="H119" s="6" t="s">
        <v>257</v>
      </c>
      <c r="I119" s="6" t="s">
        <v>194</v>
      </c>
      <c r="J119" s="25" t="s">
        <v>3042</v>
      </c>
      <c r="K119" s="6" t="s">
        <v>196</v>
      </c>
      <c r="L119" s="31">
        <v>45839</v>
      </c>
      <c r="M119" s="31">
        <v>46204</v>
      </c>
      <c r="N119" s="31">
        <v>45986</v>
      </c>
      <c r="Q119" s="27">
        <v>1</v>
      </c>
      <c r="R119" s="6" t="s">
        <v>3041</v>
      </c>
      <c r="T119" s="6" t="s">
        <v>257</v>
      </c>
      <c r="U119" s="6" t="s">
        <v>194</v>
      </c>
      <c r="V119" s="6" t="s">
        <v>3042</v>
      </c>
      <c r="W119" s="6">
        <v>2004</v>
      </c>
      <c r="Y119" s="6" t="s">
        <v>197</v>
      </c>
      <c r="AB119" s="16">
        <v>24072898</v>
      </c>
      <c r="AC119" s="27">
        <v>5314</v>
      </c>
      <c r="AD119" s="27">
        <v>5399</v>
      </c>
      <c r="AE119" s="16">
        <v>21182945</v>
      </c>
      <c r="AF119" s="16">
        <v>5000</v>
      </c>
      <c r="AG119" s="16">
        <v>36603</v>
      </c>
      <c r="AH119" s="16">
        <v>0</v>
      </c>
      <c r="AI119" s="16">
        <v>5000</v>
      </c>
      <c r="AJ119" s="16">
        <v>0</v>
      </c>
      <c r="AM119" s="16">
        <v>4588601</v>
      </c>
      <c r="AN119" s="16">
        <v>7929</v>
      </c>
      <c r="AO119" s="26">
        <v>12</v>
      </c>
      <c r="AP119" s="16">
        <v>1239017</v>
      </c>
      <c r="AQ119" s="56">
        <v>5000</v>
      </c>
      <c r="AR119" s="16">
        <v>2141</v>
      </c>
      <c r="AS119" s="16">
        <v>8997924</v>
      </c>
      <c r="AT119" s="56">
        <v>5000</v>
      </c>
      <c r="AU119" s="16">
        <v>15548</v>
      </c>
      <c r="AV119" s="16">
        <v>0</v>
      </c>
      <c r="AW119" s="16">
        <v>6357403</v>
      </c>
      <c r="AY119" s="16">
        <v>10985</v>
      </c>
      <c r="AZ119" s="129">
        <v>5000</v>
      </c>
      <c r="BA119" s="16">
        <v>35000000</v>
      </c>
      <c r="BB119" s="57">
        <v>0.03</v>
      </c>
      <c r="BC119" s="16">
        <v>100000</v>
      </c>
      <c r="BE119" s="16">
        <v>35000000</v>
      </c>
      <c r="BF119" s="16">
        <v>50000</v>
      </c>
      <c r="CG119" s="16">
        <v>250000</v>
      </c>
      <c r="CJ119" s="16">
        <v>2500000</v>
      </c>
      <c r="CL119" s="16">
        <v>100000</v>
      </c>
      <c r="CU119" s="16">
        <v>36603</v>
      </c>
      <c r="CV119" s="16">
        <v>5000000</v>
      </c>
      <c r="CW119" s="16">
        <v>2500</v>
      </c>
      <c r="DT119" s="95">
        <v>12377</v>
      </c>
      <c r="DU119">
        <v>175</v>
      </c>
      <c r="EJ119" s="16">
        <v>250000</v>
      </c>
      <c r="EK119" s="16">
        <v>2500</v>
      </c>
      <c r="EL119" s="95">
        <v>264</v>
      </c>
      <c r="FL119" s="95">
        <f t="shared" si="31"/>
        <v>49244</v>
      </c>
      <c r="FP119" s="16">
        <v>20000000</v>
      </c>
      <c r="FQ119" s="16">
        <v>10000</v>
      </c>
      <c r="FR119" s="16">
        <v>2182</v>
      </c>
      <c r="FZ119" t="s">
        <v>199</v>
      </c>
      <c r="GA119" t="s">
        <v>3217</v>
      </c>
      <c r="GB119" s="31">
        <v>45839</v>
      </c>
      <c r="GC119" s="31">
        <v>46204</v>
      </c>
      <c r="GG119" s="16">
        <v>51646</v>
      </c>
      <c r="GH119" s="26" t="s">
        <v>200</v>
      </c>
      <c r="GK119" t="s">
        <v>201</v>
      </c>
      <c r="GM119" t="s">
        <v>3043</v>
      </c>
      <c r="GN119" s="24">
        <f t="shared" si="44"/>
        <v>49244</v>
      </c>
      <c r="GO119" s="76" t="s">
        <v>3039</v>
      </c>
      <c r="GP119" s="77">
        <v>8864763</v>
      </c>
      <c r="GQ119" s="76" t="s">
        <v>190</v>
      </c>
      <c r="GR119" s="78">
        <v>675</v>
      </c>
      <c r="GS119" s="79" t="s">
        <v>3687</v>
      </c>
      <c r="GT119" t="str">
        <f t="shared" si="45"/>
        <v>OK</v>
      </c>
      <c r="GU119" t="str">
        <f t="shared" si="46"/>
        <v>ERROR</v>
      </c>
      <c r="GV119" s="101" t="s">
        <v>5391</v>
      </c>
      <c r="GW119" s="77" t="s">
        <v>2686</v>
      </c>
      <c r="GX119" s="77" t="s">
        <v>5392</v>
      </c>
      <c r="GY119" s="101" t="s">
        <v>3039</v>
      </c>
      <c r="GZ119" t="str">
        <f t="shared" si="47"/>
        <v>OK</v>
      </c>
      <c r="HA119" t="str">
        <f t="shared" si="48"/>
        <v>ERROR</v>
      </c>
      <c r="HD119" s="76" t="s">
        <v>3039</v>
      </c>
      <c r="HE119" s="77">
        <v>8864763</v>
      </c>
      <c r="HF119" s="76" t="s">
        <v>190</v>
      </c>
      <c r="HG119" s="78">
        <v>675</v>
      </c>
      <c r="HH119" s="126">
        <v>5000</v>
      </c>
      <c r="HI119" t="str">
        <f t="shared" si="49"/>
        <v>OK</v>
      </c>
    </row>
    <row r="120" spans="1:217" ht="15" customHeight="1">
      <c r="A120" s="6" t="s">
        <v>3054</v>
      </c>
      <c r="B120" s="77">
        <v>8864766</v>
      </c>
      <c r="C120" s="6" t="s">
        <v>190</v>
      </c>
      <c r="D120" s="101" t="s">
        <v>5398</v>
      </c>
      <c r="E120" s="6" t="s">
        <v>3055</v>
      </c>
      <c r="F120" s="6" t="s">
        <v>3056</v>
      </c>
      <c r="G120" s="6"/>
      <c r="H120" s="6" t="s">
        <v>3057</v>
      </c>
      <c r="I120" s="6" t="s">
        <v>194</v>
      </c>
      <c r="J120" s="25" t="s">
        <v>3058</v>
      </c>
      <c r="K120" s="6" t="s">
        <v>196</v>
      </c>
      <c r="L120" s="31">
        <v>45839</v>
      </c>
      <c r="M120" s="31">
        <v>46204</v>
      </c>
      <c r="N120" s="31">
        <v>45986</v>
      </c>
      <c r="Q120" s="27">
        <v>1</v>
      </c>
      <c r="R120" s="6" t="s">
        <v>3056</v>
      </c>
      <c r="T120" s="6" t="s">
        <v>3057</v>
      </c>
      <c r="U120" s="6" t="s">
        <v>194</v>
      </c>
      <c r="V120" s="6" t="s">
        <v>3058</v>
      </c>
      <c r="W120" s="6">
        <v>2012</v>
      </c>
      <c r="Y120" s="6" t="s">
        <v>197</v>
      </c>
      <c r="AB120" s="16">
        <v>11475759</v>
      </c>
      <c r="AC120" s="27">
        <v>5314</v>
      </c>
      <c r="AD120" s="27">
        <v>5399</v>
      </c>
      <c r="AE120" s="16">
        <v>7000021</v>
      </c>
      <c r="AF120" s="16">
        <v>5000</v>
      </c>
      <c r="AG120" s="16">
        <v>13216</v>
      </c>
      <c r="AH120" s="16">
        <v>0</v>
      </c>
      <c r="AI120" s="16">
        <v>5000</v>
      </c>
      <c r="AJ120" s="16">
        <v>0</v>
      </c>
      <c r="AM120" s="16">
        <v>2193958</v>
      </c>
      <c r="AN120" s="16">
        <v>4142</v>
      </c>
      <c r="AO120" s="26">
        <v>12</v>
      </c>
      <c r="AP120" s="16">
        <v>361354</v>
      </c>
      <c r="AQ120" s="56">
        <v>5000</v>
      </c>
      <c r="AR120" s="16">
        <v>682</v>
      </c>
      <c r="AS120" s="16">
        <v>3216833</v>
      </c>
      <c r="AT120" s="56">
        <v>5000</v>
      </c>
      <c r="AU120" s="16">
        <v>6074</v>
      </c>
      <c r="AV120" s="16">
        <v>0</v>
      </c>
      <c r="AW120" s="16">
        <v>1227876</v>
      </c>
      <c r="AY120" s="16">
        <v>2318</v>
      </c>
      <c r="AZ120" s="129">
        <v>5000</v>
      </c>
      <c r="BA120" s="16">
        <v>15000000</v>
      </c>
      <c r="BB120" s="57">
        <v>0.03</v>
      </c>
      <c r="BC120" s="16">
        <v>100000</v>
      </c>
      <c r="BE120" s="16">
        <v>15000000</v>
      </c>
      <c r="BF120" s="16">
        <v>100000</v>
      </c>
      <c r="CG120" s="16">
        <v>250000</v>
      </c>
      <c r="CJ120" s="16">
        <v>2500000</v>
      </c>
      <c r="CL120" s="16">
        <v>100000</v>
      </c>
      <c r="CU120" s="16">
        <v>13217</v>
      </c>
      <c r="CV120" s="16">
        <v>5000000</v>
      </c>
      <c r="CW120" s="16">
        <v>2500</v>
      </c>
      <c r="DT120" s="95">
        <v>5808</v>
      </c>
      <c r="DU120">
        <v>175</v>
      </c>
      <c r="EJ120" s="16">
        <v>250000</v>
      </c>
      <c r="EK120" s="16">
        <v>2500</v>
      </c>
      <c r="EL120" s="95">
        <v>264</v>
      </c>
      <c r="FL120" s="95">
        <f t="shared" si="31"/>
        <v>19289</v>
      </c>
      <c r="FP120" s="16">
        <v>20000000</v>
      </c>
      <c r="FQ120" s="16">
        <v>10000</v>
      </c>
      <c r="FR120" s="16">
        <v>2182</v>
      </c>
      <c r="FZ120" t="s">
        <v>199</v>
      </c>
      <c r="GA120" t="s">
        <v>3217</v>
      </c>
      <c r="GB120" s="31">
        <v>45839</v>
      </c>
      <c r="GC120" s="31">
        <v>46204</v>
      </c>
      <c r="GG120" s="16">
        <v>21692</v>
      </c>
      <c r="GH120" s="26" t="s">
        <v>200</v>
      </c>
      <c r="GK120" t="s">
        <v>201</v>
      </c>
      <c r="GM120" t="s">
        <v>3059</v>
      </c>
      <c r="GN120" s="24">
        <f t="shared" si="44"/>
        <v>19289</v>
      </c>
      <c r="GO120" s="76" t="s">
        <v>3054</v>
      </c>
      <c r="GP120" s="77">
        <v>8864766</v>
      </c>
      <c r="GQ120" s="76" t="s">
        <v>190</v>
      </c>
      <c r="GR120" s="78">
        <v>682</v>
      </c>
      <c r="GS120" s="79" t="s">
        <v>3689</v>
      </c>
      <c r="GT120" t="str">
        <f t="shared" si="45"/>
        <v>OK</v>
      </c>
      <c r="GU120" t="str">
        <f t="shared" si="46"/>
        <v>ERROR</v>
      </c>
      <c r="GV120" s="101" t="s">
        <v>5398</v>
      </c>
      <c r="GW120" s="77" t="s">
        <v>5399</v>
      </c>
      <c r="GX120" s="77" t="s">
        <v>5400</v>
      </c>
      <c r="GY120" s="101" t="s">
        <v>3054</v>
      </c>
      <c r="GZ120" t="str">
        <f t="shared" si="47"/>
        <v>OK</v>
      </c>
      <c r="HA120" t="str">
        <f t="shared" si="48"/>
        <v>ERROR</v>
      </c>
      <c r="HD120" s="76" t="s">
        <v>3054</v>
      </c>
      <c r="HE120" s="77">
        <v>8864766</v>
      </c>
      <c r="HF120" s="76" t="s">
        <v>190</v>
      </c>
      <c r="HG120" s="78">
        <v>682</v>
      </c>
      <c r="HH120" s="126">
        <v>5000</v>
      </c>
      <c r="HI120" t="str">
        <f t="shared" si="49"/>
        <v>OK</v>
      </c>
    </row>
    <row r="121" spans="1:217" ht="15" customHeight="1">
      <c r="A121" s="6" t="s">
        <v>3060</v>
      </c>
      <c r="B121" s="77">
        <v>8864767</v>
      </c>
      <c r="C121" s="6" t="s">
        <v>190</v>
      </c>
      <c r="D121" s="101" t="s">
        <v>5401</v>
      </c>
      <c r="E121" s="6" t="s">
        <v>3061</v>
      </c>
      <c r="F121" s="6" t="s">
        <v>3062</v>
      </c>
      <c r="G121" s="6"/>
      <c r="H121" s="6" t="s">
        <v>3063</v>
      </c>
      <c r="I121" s="6" t="s">
        <v>250</v>
      </c>
      <c r="J121" s="25" t="s">
        <v>3064</v>
      </c>
      <c r="K121" s="6" t="s">
        <v>196</v>
      </c>
      <c r="L121" s="31">
        <v>45839</v>
      </c>
      <c r="M121" s="31">
        <v>46204</v>
      </c>
      <c r="N121" s="31">
        <v>45986</v>
      </c>
      <c r="Q121" s="27">
        <v>1</v>
      </c>
      <c r="R121" s="6" t="s">
        <v>3062</v>
      </c>
      <c r="T121" s="6" t="s">
        <v>3063</v>
      </c>
      <c r="U121" s="6" t="s">
        <v>250</v>
      </c>
      <c r="V121" s="6" t="s">
        <v>3064</v>
      </c>
      <c r="W121" s="18"/>
      <c r="Y121" s="6" t="s">
        <v>197</v>
      </c>
      <c r="AB121" s="16">
        <v>6834513</v>
      </c>
      <c r="AC121" s="27">
        <v>5314</v>
      </c>
      <c r="AD121" s="27">
        <v>5399</v>
      </c>
      <c r="AE121" s="16">
        <v>6579723</v>
      </c>
      <c r="AF121" s="16">
        <v>5000</v>
      </c>
      <c r="AG121" s="16">
        <v>12010</v>
      </c>
      <c r="AH121" s="16">
        <v>0</v>
      </c>
      <c r="AI121" s="16">
        <v>5000</v>
      </c>
      <c r="AJ121" s="16">
        <v>0</v>
      </c>
      <c r="AM121" s="16">
        <v>1301724</v>
      </c>
      <c r="AN121" s="16">
        <v>2376</v>
      </c>
      <c r="AO121" s="26">
        <v>12</v>
      </c>
      <c r="AP121" s="16">
        <v>521354</v>
      </c>
      <c r="AQ121" s="56">
        <v>5000</v>
      </c>
      <c r="AR121" s="16">
        <v>952</v>
      </c>
      <c r="AS121" s="16">
        <v>3451233</v>
      </c>
      <c r="AT121" s="56">
        <v>5000</v>
      </c>
      <c r="AU121" s="16">
        <v>6299</v>
      </c>
      <c r="AV121" s="16">
        <v>0</v>
      </c>
      <c r="AW121" s="16">
        <v>1305412</v>
      </c>
      <c r="AY121" s="16">
        <v>2383</v>
      </c>
      <c r="AZ121" s="129">
        <v>5000</v>
      </c>
      <c r="BA121" s="16">
        <v>15000000</v>
      </c>
      <c r="BB121" s="57" t="s">
        <v>198</v>
      </c>
      <c r="BC121" s="16">
        <v>100000</v>
      </c>
      <c r="BE121" s="16">
        <v>15000000</v>
      </c>
      <c r="BF121" s="16">
        <v>50000</v>
      </c>
      <c r="CG121" s="16">
        <v>250000</v>
      </c>
      <c r="CJ121" s="16">
        <v>2500000</v>
      </c>
      <c r="CL121" s="16">
        <v>100000</v>
      </c>
      <c r="CU121" s="16">
        <v>12009</v>
      </c>
      <c r="CV121" s="16">
        <v>5000000</v>
      </c>
      <c r="CW121" s="16">
        <v>2500</v>
      </c>
      <c r="DT121" s="95">
        <v>3389</v>
      </c>
      <c r="DU121">
        <v>175</v>
      </c>
      <c r="EJ121" s="16">
        <v>250000</v>
      </c>
      <c r="EK121" s="16">
        <v>2500</v>
      </c>
      <c r="EL121" s="95">
        <v>264</v>
      </c>
      <c r="FL121" s="95">
        <f t="shared" si="31"/>
        <v>15662</v>
      </c>
      <c r="FP121" s="16">
        <v>20000000</v>
      </c>
      <c r="FQ121" s="16">
        <v>10000</v>
      </c>
      <c r="FR121" s="16">
        <v>2182</v>
      </c>
      <c r="FZ121" t="s">
        <v>199</v>
      </c>
      <c r="GA121" t="s">
        <v>3217</v>
      </c>
      <c r="GB121" s="31">
        <v>45839</v>
      </c>
      <c r="GC121" s="31">
        <v>46204</v>
      </c>
      <c r="GG121" s="16">
        <v>18064</v>
      </c>
      <c r="GH121" s="26" t="s">
        <v>200</v>
      </c>
      <c r="GK121" t="s">
        <v>201</v>
      </c>
      <c r="GM121" t="s">
        <v>3065</v>
      </c>
      <c r="GN121" s="24">
        <f t="shared" si="44"/>
        <v>15662</v>
      </c>
      <c r="GO121" s="76" t="s">
        <v>3060</v>
      </c>
      <c r="GP121" s="77">
        <v>8864767</v>
      </c>
      <c r="GQ121" s="76" t="s">
        <v>190</v>
      </c>
      <c r="GR121" s="78">
        <v>686</v>
      </c>
      <c r="GS121" s="79" t="s">
        <v>3497</v>
      </c>
      <c r="GT121" t="str">
        <f t="shared" si="45"/>
        <v>OK</v>
      </c>
      <c r="GU121" t="str">
        <f t="shared" si="46"/>
        <v>ERROR</v>
      </c>
      <c r="GV121" s="101" t="s">
        <v>5401</v>
      </c>
      <c r="GW121" s="77" t="s">
        <v>1898</v>
      </c>
      <c r="GX121" s="77" t="s">
        <v>5402</v>
      </c>
      <c r="GY121" s="101" t="s">
        <v>3060</v>
      </c>
      <c r="GZ121" t="str">
        <f t="shared" si="47"/>
        <v>OK</v>
      </c>
      <c r="HA121" t="str">
        <f t="shared" si="48"/>
        <v>ERROR</v>
      </c>
      <c r="HD121" s="76" t="s">
        <v>3060</v>
      </c>
      <c r="HE121" s="77">
        <v>8864767</v>
      </c>
      <c r="HF121" s="76" t="s">
        <v>190</v>
      </c>
      <c r="HG121" s="78">
        <v>686</v>
      </c>
      <c r="HH121" s="126">
        <v>5000</v>
      </c>
      <c r="HI121" t="str">
        <f t="shared" si="49"/>
        <v>OK</v>
      </c>
    </row>
    <row r="122" spans="1:217" ht="15" customHeight="1">
      <c r="A122" s="6" t="s">
        <v>3084</v>
      </c>
      <c r="B122" s="77">
        <v>8864771</v>
      </c>
      <c r="C122" s="6" t="s">
        <v>190</v>
      </c>
      <c r="D122" s="101" t="s">
        <v>5410</v>
      </c>
      <c r="E122" s="6" t="s">
        <v>3085</v>
      </c>
      <c r="F122" s="6" t="s">
        <v>3086</v>
      </c>
      <c r="G122" s="6"/>
      <c r="H122" s="6" t="s">
        <v>3087</v>
      </c>
      <c r="I122" s="6" t="s">
        <v>250</v>
      </c>
      <c r="J122" s="25" t="s">
        <v>3088</v>
      </c>
      <c r="K122" s="6" t="s">
        <v>196</v>
      </c>
      <c r="L122" s="31">
        <v>45839</v>
      </c>
      <c r="M122" s="31">
        <v>46204</v>
      </c>
      <c r="N122" s="31">
        <v>45986</v>
      </c>
      <c r="Q122" s="27">
        <v>1</v>
      </c>
      <c r="R122" s="6" t="s">
        <v>3086</v>
      </c>
      <c r="T122" s="6" t="s">
        <v>3087</v>
      </c>
      <c r="U122" s="6" t="s">
        <v>250</v>
      </c>
      <c r="V122" s="6" t="s">
        <v>3088</v>
      </c>
      <c r="W122" s="6">
        <v>2003</v>
      </c>
      <c r="Y122" s="6" t="s">
        <v>197</v>
      </c>
      <c r="AB122" s="16">
        <v>30776591</v>
      </c>
      <c r="AC122" s="27">
        <v>5314</v>
      </c>
      <c r="AD122" s="27">
        <v>5399</v>
      </c>
      <c r="AE122" s="16">
        <v>22140951</v>
      </c>
      <c r="AF122" s="16">
        <v>5000</v>
      </c>
      <c r="AG122" s="16">
        <v>42070</v>
      </c>
      <c r="AH122" s="16">
        <v>0</v>
      </c>
      <c r="AI122" s="16">
        <v>5000</v>
      </c>
      <c r="AJ122" s="16">
        <v>0</v>
      </c>
      <c r="AM122" s="16">
        <v>5756572</v>
      </c>
      <c r="AN122" s="16">
        <v>10938</v>
      </c>
      <c r="AO122" s="26">
        <v>12</v>
      </c>
      <c r="AP122" s="16">
        <v>1263313</v>
      </c>
      <c r="AQ122" s="56">
        <v>5000</v>
      </c>
      <c r="AR122" s="16">
        <v>2400</v>
      </c>
      <c r="AS122" s="16">
        <v>9709748</v>
      </c>
      <c r="AT122" s="56">
        <v>5000</v>
      </c>
      <c r="AU122" s="16">
        <v>18450</v>
      </c>
      <c r="AV122" s="16">
        <v>0</v>
      </c>
      <c r="AW122" s="16">
        <v>5411318</v>
      </c>
      <c r="AY122" s="16">
        <v>10282</v>
      </c>
      <c r="AZ122" s="129">
        <v>5000</v>
      </c>
      <c r="BA122" s="16">
        <v>35000000</v>
      </c>
      <c r="BB122" s="57" t="s">
        <v>198</v>
      </c>
      <c r="BC122" s="16">
        <v>100000</v>
      </c>
      <c r="BE122" s="16">
        <v>35000000</v>
      </c>
      <c r="BF122" s="16">
        <v>50000</v>
      </c>
      <c r="CG122" s="16">
        <v>250000</v>
      </c>
      <c r="CJ122" s="16">
        <v>2500000</v>
      </c>
      <c r="CL122" s="16">
        <v>100000</v>
      </c>
      <c r="CU122" s="16">
        <v>42071</v>
      </c>
      <c r="CV122" s="16">
        <v>5000000</v>
      </c>
      <c r="CW122" s="16">
        <v>2500</v>
      </c>
      <c r="DT122" s="95">
        <v>15872</v>
      </c>
      <c r="DU122">
        <v>175</v>
      </c>
      <c r="EJ122" s="16">
        <v>250000</v>
      </c>
      <c r="EK122" s="16">
        <v>2500</v>
      </c>
      <c r="EL122" s="95">
        <v>264</v>
      </c>
      <c r="FL122" s="95">
        <f t="shared" si="31"/>
        <v>58207</v>
      </c>
      <c r="FP122" s="16">
        <v>20000000</v>
      </c>
      <c r="FQ122" s="16">
        <v>10000</v>
      </c>
      <c r="FR122" s="16">
        <v>2182</v>
      </c>
      <c r="FZ122" t="s">
        <v>199</v>
      </c>
      <c r="GA122" t="s">
        <v>3217</v>
      </c>
      <c r="GB122" s="31">
        <v>45839</v>
      </c>
      <c r="GC122" s="31">
        <v>46204</v>
      </c>
      <c r="GG122" s="16">
        <v>60610</v>
      </c>
      <c r="GH122" s="26" t="s">
        <v>200</v>
      </c>
      <c r="GK122" t="s">
        <v>201</v>
      </c>
      <c r="GM122" t="s">
        <v>3089</v>
      </c>
      <c r="GN122" s="24">
        <f t="shared" si="44"/>
        <v>58207</v>
      </c>
      <c r="GO122" s="76" t="s">
        <v>3084</v>
      </c>
      <c r="GP122" s="77">
        <v>8864771</v>
      </c>
      <c r="GQ122" s="76" t="s">
        <v>190</v>
      </c>
      <c r="GR122" s="78">
        <v>692</v>
      </c>
      <c r="GS122" s="79" t="s">
        <v>3693</v>
      </c>
      <c r="GT122" t="str">
        <f t="shared" si="45"/>
        <v>OK</v>
      </c>
      <c r="GU122" t="str">
        <f t="shared" si="46"/>
        <v>ERROR</v>
      </c>
      <c r="GV122" s="101" t="s">
        <v>5410</v>
      </c>
      <c r="GW122" s="77" t="s">
        <v>5411</v>
      </c>
      <c r="GX122" s="77" t="s">
        <v>5412</v>
      </c>
      <c r="GY122" s="101" t="s">
        <v>3084</v>
      </c>
      <c r="GZ122" t="str">
        <f t="shared" si="47"/>
        <v>OK</v>
      </c>
      <c r="HA122" t="str">
        <f t="shared" si="48"/>
        <v>ERROR</v>
      </c>
      <c r="HD122" s="76" t="s">
        <v>3084</v>
      </c>
      <c r="HE122" s="77">
        <v>8864771</v>
      </c>
      <c r="HF122" s="76" t="s">
        <v>190</v>
      </c>
      <c r="HG122" s="78">
        <v>692</v>
      </c>
      <c r="HH122" s="126">
        <v>5000</v>
      </c>
      <c r="HI122" t="str">
        <f t="shared" si="49"/>
        <v>OK</v>
      </c>
    </row>
    <row r="123" spans="1:217" ht="15" customHeight="1">
      <c r="A123" s="6" t="s">
        <v>3165</v>
      </c>
      <c r="B123" s="77">
        <v>8864785</v>
      </c>
      <c r="C123" s="6" t="s">
        <v>190</v>
      </c>
      <c r="D123" s="101" t="s">
        <v>5445</v>
      </c>
      <c r="E123" s="6" t="s">
        <v>3166</v>
      </c>
      <c r="F123" s="6" t="s">
        <v>3167</v>
      </c>
      <c r="G123" s="6"/>
      <c r="H123" s="6" t="s">
        <v>3168</v>
      </c>
      <c r="I123" s="6" t="s">
        <v>786</v>
      </c>
      <c r="J123" s="25" t="s">
        <v>3169</v>
      </c>
      <c r="K123" s="6" t="s">
        <v>196</v>
      </c>
      <c r="L123" s="31">
        <v>45839</v>
      </c>
      <c r="M123" s="31">
        <v>46204</v>
      </c>
      <c r="N123" s="31">
        <v>45986</v>
      </c>
      <c r="Q123" s="27">
        <v>1</v>
      </c>
      <c r="R123" s="6" t="s">
        <v>3170</v>
      </c>
      <c r="T123" s="6" t="s">
        <v>3168</v>
      </c>
      <c r="U123" s="6" t="s">
        <v>786</v>
      </c>
      <c r="V123" s="6" t="s">
        <v>3169</v>
      </c>
      <c r="W123" s="6">
        <v>2015</v>
      </c>
      <c r="Y123" s="6" t="s">
        <v>197</v>
      </c>
      <c r="AB123" s="16">
        <v>6189009</v>
      </c>
      <c r="AC123" s="27">
        <v>5314</v>
      </c>
      <c r="AD123" s="27">
        <v>5399</v>
      </c>
      <c r="AE123" s="16">
        <v>5723161</v>
      </c>
      <c r="AF123" s="16">
        <v>5000</v>
      </c>
      <c r="AG123" s="16">
        <v>10861</v>
      </c>
      <c r="AH123" s="16">
        <v>0</v>
      </c>
      <c r="AI123" s="16">
        <v>5000</v>
      </c>
      <c r="AJ123" s="16">
        <v>0</v>
      </c>
      <c r="AM123" s="16">
        <v>1178128</v>
      </c>
      <c r="AN123" s="16">
        <v>2236</v>
      </c>
      <c r="AO123" s="26">
        <v>12</v>
      </c>
      <c r="AP123" s="16">
        <v>316854</v>
      </c>
      <c r="AQ123" s="56">
        <v>5000</v>
      </c>
      <c r="AR123" s="16">
        <v>601</v>
      </c>
      <c r="AS123" s="16">
        <v>3284594</v>
      </c>
      <c r="AT123" s="56">
        <v>5000</v>
      </c>
      <c r="AU123" s="16">
        <v>6233</v>
      </c>
      <c r="AV123" s="16">
        <v>1600000</v>
      </c>
      <c r="AW123" s="16">
        <v>943585</v>
      </c>
      <c r="AY123" s="16">
        <v>1791</v>
      </c>
      <c r="AZ123" s="129">
        <v>5000</v>
      </c>
      <c r="BA123" s="16">
        <v>10000000</v>
      </c>
      <c r="BB123" s="57">
        <v>0.03</v>
      </c>
      <c r="BC123" s="16">
        <v>100000</v>
      </c>
      <c r="BE123" s="16">
        <v>10000000</v>
      </c>
      <c r="BF123" s="16">
        <v>100000</v>
      </c>
      <c r="CG123" s="16">
        <v>250000</v>
      </c>
      <c r="CJ123" s="16">
        <v>2500000</v>
      </c>
      <c r="CL123" s="16">
        <v>100000</v>
      </c>
      <c r="CU123" s="16">
        <v>10860</v>
      </c>
      <c r="CV123" s="16">
        <v>5000000</v>
      </c>
      <c r="CW123" s="16">
        <v>2500</v>
      </c>
      <c r="DT123" s="95">
        <v>3052</v>
      </c>
      <c r="DU123">
        <v>175</v>
      </c>
      <c r="EJ123" s="16">
        <v>250000</v>
      </c>
      <c r="EK123" s="16">
        <v>2500</v>
      </c>
      <c r="EL123" s="95">
        <v>264</v>
      </c>
      <c r="FL123" s="95">
        <f t="shared" si="31"/>
        <v>14176</v>
      </c>
      <c r="FP123" s="16">
        <v>20000000</v>
      </c>
      <c r="FQ123" s="16">
        <v>10000</v>
      </c>
      <c r="FR123" s="16">
        <v>2182</v>
      </c>
      <c r="FZ123" t="s">
        <v>199</v>
      </c>
      <c r="GA123" t="s">
        <v>3217</v>
      </c>
      <c r="GB123" s="31">
        <v>45839</v>
      </c>
      <c r="GC123" s="31">
        <v>46204</v>
      </c>
      <c r="GG123" s="16">
        <v>16578</v>
      </c>
      <c r="GH123" s="26" t="s">
        <v>200</v>
      </c>
      <c r="GK123" t="s">
        <v>201</v>
      </c>
      <c r="GM123" t="s">
        <v>3171</v>
      </c>
      <c r="GN123" s="24">
        <f t="shared" si="44"/>
        <v>14176</v>
      </c>
      <c r="GO123" s="76" t="s">
        <v>3165</v>
      </c>
      <c r="GP123" s="77">
        <v>8864785</v>
      </c>
      <c r="GQ123" s="76" t="s">
        <v>190</v>
      </c>
      <c r="GR123" s="78">
        <v>915</v>
      </c>
      <c r="GS123" s="79" t="s">
        <v>3705</v>
      </c>
      <c r="GT123" t="str">
        <f t="shared" si="45"/>
        <v>OK</v>
      </c>
      <c r="GU123" t="str">
        <f t="shared" si="46"/>
        <v>ERROR</v>
      </c>
      <c r="GV123" s="101" t="s">
        <v>5445</v>
      </c>
      <c r="GW123" s="77" t="s">
        <v>5446</v>
      </c>
      <c r="GX123" s="77" t="s">
        <v>5447</v>
      </c>
      <c r="GY123" s="101" t="s">
        <v>3165</v>
      </c>
      <c r="GZ123" t="str">
        <f t="shared" si="47"/>
        <v>OK</v>
      </c>
      <c r="HA123" t="str">
        <f t="shared" si="48"/>
        <v>ERROR</v>
      </c>
      <c r="HD123" s="76" t="s">
        <v>3165</v>
      </c>
      <c r="HE123" s="77">
        <v>8864785</v>
      </c>
      <c r="HF123" s="76" t="s">
        <v>190</v>
      </c>
      <c r="HG123" s="78">
        <v>915</v>
      </c>
      <c r="HH123" s="126">
        <v>5000</v>
      </c>
      <c r="HI123" t="str">
        <f t="shared" si="49"/>
        <v>OK</v>
      </c>
    </row>
    <row r="124" spans="1:217" ht="15" customHeight="1">
      <c r="A124" s="6" t="s">
        <v>3172</v>
      </c>
      <c r="B124" s="77">
        <v>8864786</v>
      </c>
      <c r="C124" s="6" t="s">
        <v>190</v>
      </c>
      <c r="D124" s="101" t="s">
        <v>5448</v>
      </c>
      <c r="E124" s="6" t="s">
        <v>3173</v>
      </c>
      <c r="F124" s="6" t="s">
        <v>3174</v>
      </c>
      <c r="G124" s="6"/>
      <c r="H124" s="6" t="s">
        <v>2342</v>
      </c>
      <c r="I124" s="6" t="s">
        <v>1410</v>
      </c>
      <c r="J124" s="25" t="s">
        <v>3175</v>
      </c>
      <c r="K124" s="6" t="s">
        <v>196</v>
      </c>
      <c r="L124" s="31">
        <v>45839</v>
      </c>
      <c r="M124" s="31">
        <v>46204</v>
      </c>
      <c r="N124" s="31">
        <v>45986</v>
      </c>
      <c r="Q124" s="27">
        <v>1</v>
      </c>
      <c r="R124" s="6" t="s">
        <v>3174</v>
      </c>
      <c r="T124" s="6" t="s">
        <v>2342</v>
      </c>
      <c r="U124" s="6" t="s">
        <v>1410</v>
      </c>
      <c r="V124" s="6" t="s">
        <v>3175</v>
      </c>
      <c r="W124" s="18"/>
      <c r="Y124" s="6" t="s">
        <v>197</v>
      </c>
      <c r="AB124" s="16">
        <v>28963145</v>
      </c>
      <c r="AC124" s="27">
        <v>5314</v>
      </c>
      <c r="AD124" s="27">
        <v>5399</v>
      </c>
      <c r="AE124" s="16">
        <v>22838436</v>
      </c>
      <c r="AF124" s="16">
        <v>5000</v>
      </c>
      <c r="AG124" s="16">
        <v>43683</v>
      </c>
      <c r="AH124" s="16">
        <v>0</v>
      </c>
      <c r="AI124" s="16">
        <v>5000</v>
      </c>
      <c r="AJ124" s="16">
        <v>0</v>
      </c>
      <c r="AM124" s="16">
        <v>5538118</v>
      </c>
      <c r="AN124" s="16">
        <v>10593</v>
      </c>
      <c r="AO124" s="26">
        <v>12</v>
      </c>
      <c r="AP124" s="16">
        <v>1262143</v>
      </c>
      <c r="AQ124" s="56">
        <v>5000</v>
      </c>
      <c r="AR124" s="16">
        <v>2414</v>
      </c>
      <c r="AS124" s="16">
        <v>9860116</v>
      </c>
      <c r="AT124" s="56">
        <v>5000</v>
      </c>
      <c r="AU124" s="16">
        <v>18859</v>
      </c>
      <c r="AV124" s="16">
        <v>0</v>
      </c>
      <c r="AW124" s="16">
        <v>6178059</v>
      </c>
      <c r="AY124" s="16">
        <v>11817</v>
      </c>
      <c r="AZ124" s="129">
        <v>5000</v>
      </c>
      <c r="BA124" s="16">
        <v>40000000</v>
      </c>
      <c r="BB124" s="57">
        <v>0.03</v>
      </c>
      <c r="BC124" s="16">
        <v>100000</v>
      </c>
      <c r="BE124" s="16">
        <v>40000000</v>
      </c>
      <c r="BF124" s="16">
        <v>50000</v>
      </c>
      <c r="CG124" s="16">
        <v>250000</v>
      </c>
      <c r="CJ124" s="16">
        <v>2500000</v>
      </c>
      <c r="CL124" s="16">
        <v>100000</v>
      </c>
      <c r="CU124" s="16">
        <v>43683</v>
      </c>
      <c r="CV124" s="16">
        <v>5000000</v>
      </c>
      <c r="CW124" s="16">
        <v>2500</v>
      </c>
      <c r="DT124" s="95">
        <v>14926</v>
      </c>
      <c r="DU124">
        <v>175</v>
      </c>
      <c r="DV124" s="13">
        <f>SUM(DU5:DU124)</f>
        <v>21000</v>
      </c>
      <c r="EJ124" s="16">
        <v>250000</v>
      </c>
      <c r="EK124" s="16">
        <v>2500</v>
      </c>
      <c r="EL124" s="95">
        <v>264</v>
      </c>
      <c r="FL124" s="95">
        <f t="shared" si="31"/>
        <v>58873</v>
      </c>
      <c r="FP124" s="16">
        <v>20000000</v>
      </c>
      <c r="FQ124" s="16">
        <v>10000</v>
      </c>
      <c r="FR124" s="16">
        <v>2182</v>
      </c>
      <c r="FZ124" t="s">
        <v>199</v>
      </c>
      <c r="GA124" t="s">
        <v>3217</v>
      </c>
      <c r="GB124" s="31">
        <v>45839</v>
      </c>
      <c r="GC124" s="31">
        <v>46204</v>
      </c>
      <c r="GG124" s="16">
        <v>61275</v>
      </c>
      <c r="GH124" s="26" t="s">
        <v>200</v>
      </c>
      <c r="GK124" t="s">
        <v>201</v>
      </c>
      <c r="GM124" t="s">
        <v>3176</v>
      </c>
      <c r="GN124" s="24">
        <f t="shared" si="44"/>
        <v>58873</v>
      </c>
      <c r="GO124" s="76" t="s">
        <v>3172</v>
      </c>
      <c r="GP124" s="77">
        <v>8864786</v>
      </c>
      <c r="GQ124" s="76" t="s">
        <v>190</v>
      </c>
      <c r="GR124" s="78">
        <v>916</v>
      </c>
      <c r="GS124" s="79" t="s">
        <v>3706</v>
      </c>
      <c r="GT124" t="str">
        <f t="shared" si="45"/>
        <v>OK</v>
      </c>
      <c r="GU124" t="str">
        <f t="shared" si="46"/>
        <v>ERROR</v>
      </c>
      <c r="GV124" s="101" t="s">
        <v>5448</v>
      </c>
      <c r="GW124" s="77" t="s">
        <v>5449</v>
      </c>
      <c r="GX124" s="77" t="s">
        <v>5450</v>
      </c>
      <c r="GY124" s="101" t="s">
        <v>3172</v>
      </c>
      <c r="GZ124" t="str">
        <f t="shared" si="47"/>
        <v>OK</v>
      </c>
      <c r="HA124" t="str">
        <f t="shared" si="48"/>
        <v>ERROR</v>
      </c>
      <c r="HD124" s="76" t="s">
        <v>3172</v>
      </c>
      <c r="HE124" s="77">
        <v>8864786</v>
      </c>
      <c r="HF124" s="76" t="s">
        <v>190</v>
      </c>
      <c r="HG124" s="78">
        <v>916</v>
      </c>
      <c r="HH124" s="126">
        <v>5000</v>
      </c>
      <c r="HI124" t="str">
        <f t="shared" si="49"/>
        <v>OK</v>
      </c>
    </row>
    <row r="125" spans="1:217">
      <c r="A125" t="s">
        <v>3716</v>
      </c>
      <c r="B125" s="81">
        <v>8864800</v>
      </c>
      <c r="C125" t="s">
        <v>4217</v>
      </c>
      <c r="D125" s="101">
        <v>5005</v>
      </c>
      <c r="E125" s="6" t="s">
        <v>223</v>
      </c>
      <c r="F125" s="6" t="s">
        <v>224</v>
      </c>
      <c r="G125" s="6"/>
      <c r="H125" s="6" t="s">
        <v>225</v>
      </c>
      <c r="I125" s="6" t="s">
        <v>194</v>
      </c>
      <c r="J125" s="25" t="s">
        <v>226</v>
      </c>
      <c r="K125" s="6" t="s">
        <v>196</v>
      </c>
      <c r="L125" s="31">
        <v>45839</v>
      </c>
      <c r="M125" s="31">
        <v>46204</v>
      </c>
      <c r="N125" s="31">
        <v>45986</v>
      </c>
      <c r="Q125" s="27">
        <v>1</v>
      </c>
      <c r="R125" s="6" t="s">
        <v>224</v>
      </c>
      <c r="T125" s="6" t="s">
        <v>225</v>
      </c>
      <c r="U125" s="6" t="s">
        <v>194</v>
      </c>
      <c r="V125" s="6" t="s">
        <v>226</v>
      </c>
      <c r="W125" s="6">
        <v>2007</v>
      </c>
      <c r="Y125" s="6" t="s">
        <v>197</v>
      </c>
      <c r="FO125" s="96">
        <v>45</v>
      </c>
      <c r="GN125" s="24">
        <f t="shared" si="44"/>
        <v>45</v>
      </c>
      <c r="GO125" s="83" t="s">
        <v>3716</v>
      </c>
      <c r="GP125" s="81">
        <v>8864800</v>
      </c>
      <c r="GQ125" s="82" t="s">
        <v>3712</v>
      </c>
      <c r="GR125" s="78">
        <v>5</v>
      </c>
      <c r="GS125" s="79" t="s">
        <v>3229</v>
      </c>
      <c r="GT125" t="str">
        <f t="shared" si="45"/>
        <v>OK</v>
      </c>
      <c r="GU125" t="str">
        <f t="shared" si="46"/>
        <v>ERROR</v>
      </c>
      <c r="GV125" s="101">
        <v>5005</v>
      </c>
      <c r="GW125" s="77" t="s">
        <v>4244</v>
      </c>
      <c r="GX125" s="77" t="s">
        <v>4245</v>
      </c>
      <c r="GY125" s="101" t="s">
        <v>3716</v>
      </c>
      <c r="GZ125" t="str">
        <f t="shared" si="47"/>
        <v>OK</v>
      </c>
      <c r="HA125" t="str">
        <f t="shared" si="48"/>
        <v>ERROR</v>
      </c>
    </row>
    <row r="126" spans="1:217">
      <c r="A126" t="s">
        <v>3719</v>
      </c>
      <c r="B126" s="81">
        <v>8864803</v>
      </c>
      <c r="C126" t="s">
        <v>4217</v>
      </c>
      <c r="D126" s="101">
        <v>5008</v>
      </c>
      <c r="E126" s="6" t="s">
        <v>241</v>
      </c>
      <c r="F126" s="6" t="s">
        <v>242</v>
      </c>
      <c r="G126" s="6"/>
      <c r="H126" s="6" t="s">
        <v>243</v>
      </c>
      <c r="I126" s="6" t="s">
        <v>194</v>
      </c>
      <c r="J126" s="25" t="s">
        <v>244</v>
      </c>
      <c r="K126" s="6" t="s">
        <v>196</v>
      </c>
      <c r="L126" s="31">
        <v>45839</v>
      </c>
      <c r="M126" s="31">
        <v>46204</v>
      </c>
      <c r="N126" s="31">
        <v>45986</v>
      </c>
      <c r="Q126" s="27">
        <v>1</v>
      </c>
      <c r="R126" s="6" t="s">
        <v>242</v>
      </c>
      <c r="T126" s="6" t="s">
        <v>243</v>
      </c>
      <c r="U126" s="6" t="s">
        <v>194</v>
      </c>
      <c r="V126" s="6" t="s">
        <v>244</v>
      </c>
      <c r="W126" s="6">
        <v>2008</v>
      </c>
      <c r="Y126" s="6" t="s">
        <v>197</v>
      </c>
      <c r="FO126" s="96">
        <v>45</v>
      </c>
      <c r="GN126" s="24">
        <f t="shared" ref="GN126:GN136" si="50">FL126+FO126</f>
        <v>45</v>
      </c>
      <c r="GO126" s="83" t="s">
        <v>3719</v>
      </c>
      <c r="GP126" s="81">
        <v>8864803</v>
      </c>
      <c r="GQ126" s="82" t="s">
        <v>3712</v>
      </c>
      <c r="GR126" s="78">
        <v>8</v>
      </c>
      <c r="GS126" s="79" t="s">
        <v>3232</v>
      </c>
      <c r="GT126" t="str">
        <f t="shared" si="45"/>
        <v>OK</v>
      </c>
      <c r="GU126" t="str">
        <f t="shared" si="46"/>
        <v>ERROR</v>
      </c>
      <c r="GV126" s="101">
        <v>5008</v>
      </c>
      <c r="GW126" s="77" t="s">
        <v>382</v>
      </c>
      <c r="GX126" s="77" t="s">
        <v>4251</v>
      </c>
      <c r="GY126" s="101" t="s">
        <v>3719</v>
      </c>
      <c r="GZ126" t="str">
        <f t="shared" si="47"/>
        <v>OK</v>
      </c>
      <c r="HA126" t="str">
        <f t="shared" si="48"/>
        <v>ERROR</v>
      </c>
    </row>
    <row r="127" spans="1:217">
      <c r="A127" t="s">
        <v>3741</v>
      </c>
      <c r="B127" s="81">
        <v>8864825</v>
      </c>
      <c r="C127" t="s">
        <v>4217</v>
      </c>
      <c r="D127" s="101">
        <v>5032</v>
      </c>
      <c r="E127" s="6" t="s">
        <v>390</v>
      </c>
      <c r="F127" s="6" t="s">
        <v>391</v>
      </c>
      <c r="G127" s="6"/>
      <c r="H127" s="6" t="s">
        <v>392</v>
      </c>
      <c r="I127" s="6" t="s">
        <v>194</v>
      </c>
      <c r="J127" s="25" t="s">
        <v>393</v>
      </c>
      <c r="K127" s="6" t="s">
        <v>196</v>
      </c>
      <c r="L127" s="31">
        <v>45839</v>
      </c>
      <c r="M127" s="31">
        <v>46204</v>
      </c>
      <c r="N127" s="31">
        <v>45986</v>
      </c>
      <c r="Q127" s="27">
        <v>1</v>
      </c>
      <c r="R127" s="6" t="s">
        <v>394</v>
      </c>
      <c r="T127" s="6" t="s">
        <v>395</v>
      </c>
      <c r="U127" s="6" t="s">
        <v>194</v>
      </c>
      <c r="V127" s="6" t="s">
        <v>396</v>
      </c>
      <c r="W127" s="6">
        <v>2002</v>
      </c>
      <c r="Y127" s="6" t="s">
        <v>197</v>
      </c>
      <c r="FO127" s="96">
        <v>45</v>
      </c>
      <c r="GN127" s="24">
        <f t="shared" si="50"/>
        <v>45</v>
      </c>
      <c r="GO127" s="83" t="s">
        <v>3741</v>
      </c>
      <c r="GP127" s="81">
        <v>8864825</v>
      </c>
      <c r="GQ127" s="82" t="s">
        <v>3712</v>
      </c>
      <c r="GR127" s="78">
        <v>32</v>
      </c>
      <c r="GS127" s="79" t="s">
        <v>3253</v>
      </c>
      <c r="GT127" t="str">
        <f t="shared" ref="GT127:GT136" si="51">IF(A127=GO127, "OK", "ERROR")</f>
        <v>OK</v>
      </c>
      <c r="GU127" t="str">
        <f t="shared" ref="GU127:GU136" si="52">IF(TRIM(E127)=TRIM(GS127), "OK", "ERROR")</f>
        <v>ERROR</v>
      </c>
      <c r="GV127" s="101">
        <v>5032</v>
      </c>
      <c r="GW127" s="77" t="s">
        <v>4303</v>
      </c>
      <c r="GX127" s="77" t="s">
        <v>4304</v>
      </c>
      <c r="GY127" s="101" t="s">
        <v>3741</v>
      </c>
      <c r="GZ127" t="str">
        <f t="shared" ref="GZ127:GZ136" si="53">IF(A127=GY127, "OK", "ERROR")</f>
        <v>OK</v>
      </c>
      <c r="HA127" t="str">
        <f t="shared" ref="HA127:HA136" si="54">IF(E127=GW127, "OK", "ERROR")</f>
        <v>ERROR</v>
      </c>
    </row>
    <row r="128" spans="1:217">
      <c r="A128" t="s">
        <v>3743</v>
      </c>
      <c r="B128" s="81">
        <v>8864827</v>
      </c>
      <c r="C128" t="s">
        <v>4217</v>
      </c>
      <c r="D128" s="101">
        <v>5034</v>
      </c>
      <c r="E128" s="6" t="s">
        <v>405</v>
      </c>
      <c r="F128" s="6" t="s">
        <v>406</v>
      </c>
      <c r="G128" s="6"/>
      <c r="H128" s="6" t="s">
        <v>407</v>
      </c>
      <c r="I128" s="6" t="s">
        <v>194</v>
      </c>
      <c r="J128" s="25" t="s">
        <v>408</v>
      </c>
      <c r="K128" s="6" t="s">
        <v>196</v>
      </c>
      <c r="L128" s="31">
        <v>45839</v>
      </c>
      <c r="M128" s="31">
        <v>46204</v>
      </c>
      <c r="N128" s="31">
        <v>45986</v>
      </c>
      <c r="Q128" s="27">
        <v>1</v>
      </c>
      <c r="R128" s="6" t="s">
        <v>406</v>
      </c>
      <c r="T128" s="6" t="s">
        <v>407</v>
      </c>
      <c r="U128" s="6" t="s">
        <v>194</v>
      </c>
      <c r="V128" s="6" t="s">
        <v>408</v>
      </c>
      <c r="W128" s="6">
        <v>2007</v>
      </c>
      <c r="Y128" s="6" t="s">
        <v>197</v>
      </c>
      <c r="FO128" s="96">
        <v>45</v>
      </c>
      <c r="GN128" s="24">
        <f t="shared" si="50"/>
        <v>45</v>
      </c>
      <c r="GO128" s="83" t="s">
        <v>3743</v>
      </c>
      <c r="GP128" s="81">
        <v>8864827</v>
      </c>
      <c r="GQ128" s="82" t="s">
        <v>3712</v>
      </c>
      <c r="GR128" s="78">
        <v>34</v>
      </c>
      <c r="GS128" s="79" t="s">
        <v>3255</v>
      </c>
      <c r="GT128" t="str">
        <f t="shared" si="51"/>
        <v>OK</v>
      </c>
      <c r="GU128" t="str">
        <f t="shared" si="52"/>
        <v>ERROR</v>
      </c>
      <c r="GV128" s="101">
        <v>5034</v>
      </c>
      <c r="GW128" s="77" t="s">
        <v>4308</v>
      </c>
      <c r="GX128" s="77" t="s">
        <v>4309</v>
      </c>
      <c r="GY128" s="101" t="s">
        <v>3743</v>
      </c>
      <c r="GZ128" t="str">
        <f t="shared" si="53"/>
        <v>OK</v>
      </c>
      <c r="HA128" t="str">
        <f t="shared" si="54"/>
        <v>ERROR</v>
      </c>
    </row>
    <row r="129" spans="1:209">
      <c r="A129" t="s">
        <v>3745</v>
      </c>
      <c r="B129" s="81">
        <v>8864829</v>
      </c>
      <c r="C129" t="s">
        <v>4217</v>
      </c>
      <c r="D129" s="101">
        <v>5036</v>
      </c>
      <c r="E129" s="6" t="s">
        <v>417</v>
      </c>
      <c r="F129" s="6" t="s">
        <v>418</v>
      </c>
      <c r="G129" s="6"/>
      <c r="H129" s="6" t="s">
        <v>419</v>
      </c>
      <c r="I129" s="6" t="s">
        <v>194</v>
      </c>
      <c r="J129" s="25" t="s">
        <v>420</v>
      </c>
      <c r="K129" s="6" t="s">
        <v>196</v>
      </c>
      <c r="L129" s="31">
        <v>45839</v>
      </c>
      <c r="M129" s="31">
        <v>46204</v>
      </c>
      <c r="N129" s="31">
        <v>45986</v>
      </c>
      <c r="Q129" s="27">
        <v>1</v>
      </c>
      <c r="R129" s="6" t="s">
        <v>421</v>
      </c>
      <c r="T129" s="6" t="s">
        <v>422</v>
      </c>
      <c r="U129" s="6" t="s">
        <v>194</v>
      </c>
      <c r="V129" s="6" t="s">
        <v>423</v>
      </c>
      <c r="W129" s="6">
        <v>2008</v>
      </c>
      <c r="Y129" s="6" t="s">
        <v>197</v>
      </c>
      <c r="FO129" s="96">
        <v>45</v>
      </c>
      <c r="GN129" s="24">
        <f t="shared" si="50"/>
        <v>45</v>
      </c>
      <c r="GO129" s="83" t="s">
        <v>3745</v>
      </c>
      <c r="GP129" s="81">
        <v>8864829</v>
      </c>
      <c r="GQ129" s="82" t="s">
        <v>3712</v>
      </c>
      <c r="GR129" s="78">
        <v>36</v>
      </c>
      <c r="GS129" s="79" t="s">
        <v>3257</v>
      </c>
      <c r="GT129" t="str">
        <f t="shared" si="51"/>
        <v>OK</v>
      </c>
      <c r="GU129" t="str">
        <f t="shared" si="52"/>
        <v>ERROR</v>
      </c>
      <c r="GV129" s="101">
        <v>5036</v>
      </c>
      <c r="GW129" s="77" t="s">
        <v>960</v>
      </c>
      <c r="GX129" s="77" t="s">
        <v>4313</v>
      </c>
      <c r="GY129" s="101" t="s">
        <v>3745</v>
      </c>
      <c r="GZ129" t="str">
        <f t="shared" si="53"/>
        <v>OK</v>
      </c>
      <c r="HA129" t="str">
        <f t="shared" si="54"/>
        <v>ERROR</v>
      </c>
    </row>
    <row r="130" spans="1:209">
      <c r="A130" t="s">
        <v>3746</v>
      </c>
      <c r="B130" s="81">
        <v>8864830</v>
      </c>
      <c r="C130" t="s">
        <v>4217</v>
      </c>
      <c r="D130" s="101">
        <v>5037</v>
      </c>
      <c r="E130" s="6" t="s">
        <v>426</v>
      </c>
      <c r="F130" s="6" t="s">
        <v>427</v>
      </c>
      <c r="G130" s="6"/>
      <c r="H130" s="6" t="s">
        <v>428</v>
      </c>
      <c r="I130" s="6" t="s">
        <v>194</v>
      </c>
      <c r="J130" s="25" t="s">
        <v>429</v>
      </c>
      <c r="K130" s="6" t="s">
        <v>196</v>
      </c>
      <c r="L130" s="31">
        <v>45839</v>
      </c>
      <c r="M130" s="31">
        <v>46204</v>
      </c>
      <c r="N130" s="31">
        <v>45986</v>
      </c>
      <c r="Q130" s="27">
        <v>1</v>
      </c>
      <c r="R130" s="6" t="s">
        <v>427</v>
      </c>
      <c r="T130" s="6" t="s">
        <v>428</v>
      </c>
      <c r="U130" s="6" t="s">
        <v>194</v>
      </c>
      <c r="V130" s="6" t="s">
        <v>429</v>
      </c>
      <c r="W130" s="6">
        <v>2000</v>
      </c>
      <c r="Y130" s="6" t="s">
        <v>197</v>
      </c>
      <c r="FO130" s="96">
        <v>45</v>
      </c>
      <c r="GN130" s="24">
        <f t="shared" si="50"/>
        <v>45</v>
      </c>
      <c r="GO130" s="83" t="s">
        <v>3746</v>
      </c>
      <c r="GP130" s="81">
        <v>8864830</v>
      </c>
      <c r="GQ130" s="82" t="s">
        <v>3712</v>
      </c>
      <c r="GR130" s="78">
        <v>37</v>
      </c>
      <c r="GS130" s="79" t="s">
        <v>3258</v>
      </c>
      <c r="GT130" t="str">
        <f t="shared" si="51"/>
        <v>OK</v>
      </c>
      <c r="GU130" t="str">
        <f t="shared" si="52"/>
        <v>ERROR</v>
      </c>
      <c r="GV130" s="101">
        <v>5037</v>
      </c>
      <c r="GW130" s="77" t="s">
        <v>367</v>
      </c>
      <c r="GX130" s="77" t="s">
        <v>4315</v>
      </c>
      <c r="GY130" s="101" t="s">
        <v>3746</v>
      </c>
      <c r="GZ130" t="str">
        <f t="shared" si="53"/>
        <v>OK</v>
      </c>
      <c r="HA130" t="str">
        <f t="shared" si="54"/>
        <v>ERROR</v>
      </c>
    </row>
    <row r="131" spans="1:209">
      <c r="A131" t="s">
        <v>3752</v>
      </c>
      <c r="B131" s="81">
        <v>8864836</v>
      </c>
      <c r="C131" t="s">
        <v>4217</v>
      </c>
      <c r="D131" s="101">
        <v>5043</v>
      </c>
      <c r="E131" s="6" t="s">
        <v>463</v>
      </c>
      <c r="F131" s="6" t="s">
        <v>464</v>
      </c>
      <c r="G131" s="6"/>
      <c r="H131" s="6" t="s">
        <v>465</v>
      </c>
      <c r="I131" s="6" t="s">
        <v>194</v>
      </c>
      <c r="J131" s="25" t="s">
        <v>466</v>
      </c>
      <c r="K131" s="6" t="s">
        <v>196</v>
      </c>
      <c r="L131" s="31">
        <v>45839</v>
      </c>
      <c r="M131" s="31">
        <v>46204</v>
      </c>
      <c r="N131" s="31">
        <v>45986</v>
      </c>
      <c r="Q131" s="27">
        <v>1</v>
      </c>
      <c r="R131" s="6" t="s">
        <v>464</v>
      </c>
      <c r="T131" s="6" t="s">
        <v>465</v>
      </c>
      <c r="U131" s="6" t="s">
        <v>194</v>
      </c>
      <c r="V131" s="6" t="s">
        <v>466</v>
      </c>
      <c r="W131" s="6">
        <v>2002</v>
      </c>
      <c r="Y131" s="6" t="s">
        <v>197</v>
      </c>
      <c r="FO131" s="96">
        <v>45</v>
      </c>
      <c r="GN131" s="24">
        <f t="shared" si="50"/>
        <v>45</v>
      </c>
      <c r="GO131" s="83" t="s">
        <v>3752</v>
      </c>
      <c r="GP131" s="81">
        <v>8864836</v>
      </c>
      <c r="GQ131" s="82" t="s">
        <v>3712</v>
      </c>
      <c r="GR131" s="78">
        <v>43</v>
      </c>
      <c r="GS131" s="79" t="s">
        <v>3264</v>
      </c>
      <c r="GT131" t="str">
        <f t="shared" si="51"/>
        <v>OK</v>
      </c>
      <c r="GU131" t="str">
        <f t="shared" si="52"/>
        <v>ERROR</v>
      </c>
      <c r="GV131" s="101">
        <v>5043</v>
      </c>
      <c r="GW131" s="77" t="s">
        <v>1309</v>
      </c>
      <c r="GX131" s="77" t="s">
        <v>4329</v>
      </c>
      <c r="GY131" s="101" t="s">
        <v>3752</v>
      </c>
      <c r="GZ131" t="str">
        <f t="shared" si="53"/>
        <v>OK</v>
      </c>
      <c r="HA131" t="str">
        <f t="shared" si="54"/>
        <v>ERROR</v>
      </c>
    </row>
    <row r="132" spans="1:209">
      <c r="A132" t="s">
        <v>3754</v>
      </c>
      <c r="B132" s="81">
        <v>8864838</v>
      </c>
      <c r="C132" t="s">
        <v>4217</v>
      </c>
      <c r="D132" s="101">
        <v>5045</v>
      </c>
      <c r="E132" s="6" t="s">
        <v>475</v>
      </c>
      <c r="F132" s="6" t="s">
        <v>476</v>
      </c>
      <c r="G132" s="6"/>
      <c r="H132" s="6" t="s">
        <v>375</v>
      </c>
      <c r="I132" s="6" t="s">
        <v>194</v>
      </c>
      <c r="J132" s="25" t="s">
        <v>477</v>
      </c>
      <c r="K132" s="6" t="s">
        <v>196</v>
      </c>
      <c r="L132" s="31">
        <v>45839</v>
      </c>
      <c r="M132" s="31">
        <v>46204</v>
      </c>
      <c r="N132" s="31">
        <v>45986</v>
      </c>
      <c r="Q132" s="27">
        <v>1</v>
      </c>
      <c r="R132" s="6" t="s">
        <v>476</v>
      </c>
      <c r="T132" s="6" t="s">
        <v>375</v>
      </c>
      <c r="U132" s="6" t="s">
        <v>194</v>
      </c>
      <c r="V132" s="6" t="s">
        <v>477</v>
      </c>
      <c r="W132" s="6">
        <v>1998</v>
      </c>
      <c r="Y132" s="6" t="s">
        <v>197</v>
      </c>
      <c r="FO132" s="96">
        <v>45</v>
      </c>
      <c r="GN132" s="24">
        <f t="shared" si="50"/>
        <v>45</v>
      </c>
      <c r="GO132" s="83" t="s">
        <v>3754</v>
      </c>
      <c r="GP132" s="81">
        <v>8864838</v>
      </c>
      <c r="GQ132" s="82" t="s">
        <v>3712</v>
      </c>
      <c r="GR132" s="78">
        <v>45</v>
      </c>
      <c r="GS132" s="79" t="s">
        <v>3266</v>
      </c>
      <c r="GT132" t="str">
        <f t="shared" si="51"/>
        <v>OK</v>
      </c>
      <c r="GU132" t="str">
        <f t="shared" si="52"/>
        <v>ERROR</v>
      </c>
      <c r="GV132" s="101">
        <v>5045</v>
      </c>
      <c r="GW132" s="77" t="s">
        <v>4333</v>
      </c>
      <c r="GX132" s="77" t="s">
        <v>4334</v>
      </c>
      <c r="GY132" s="101" t="s">
        <v>3754</v>
      </c>
      <c r="GZ132" t="str">
        <f t="shared" si="53"/>
        <v>OK</v>
      </c>
      <c r="HA132" t="str">
        <f t="shared" si="54"/>
        <v>ERROR</v>
      </c>
    </row>
    <row r="133" spans="1:209">
      <c r="A133" t="s">
        <v>3757</v>
      </c>
      <c r="B133" s="81">
        <v>8864841</v>
      </c>
      <c r="C133" t="s">
        <v>4217</v>
      </c>
      <c r="D133" s="101">
        <v>5048</v>
      </c>
      <c r="E133" s="6" t="s">
        <v>492</v>
      </c>
      <c r="F133" s="6" t="s">
        <v>493</v>
      </c>
      <c r="G133" s="6"/>
      <c r="H133" s="6" t="s">
        <v>494</v>
      </c>
      <c r="I133" s="6" t="s">
        <v>194</v>
      </c>
      <c r="J133" s="25" t="s">
        <v>495</v>
      </c>
      <c r="K133" s="6" t="s">
        <v>196</v>
      </c>
      <c r="L133" s="31">
        <v>45839</v>
      </c>
      <c r="M133" s="31">
        <v>46204</v>
      </c>
      <c r="N133" s="31">
        <v>45986</v>
      </c>
      <c r="Q133" s="27">
        <v>1</v>
      </c>
      <c r="R133" s="6" t="s">
        <v>496</v>
      </c>
      <c r="T133" s="6" t="s">
        <v>497</v>
      </c>
      <c r="U133" s="6" t="s">
        <v>194</v>
      </c>
      <c r="V133" s="6" t="s">
        <v>498</v>
      </c>
      <c r="W133" s="6">
        <v>2001</v>
      </c>
      <c r="Y133" s="6" t="s">
        <v>197</v>
      </c>
      <c r="FO133" s="96">
        <v>45</v>
      </c>
      <c r="GN133" s="24">
        <f t="shared" si="50"/>
        <v>45</v>
      </c>
      <c r="GO133" s="83" t="s">
        <v>3757</v>
      </c>
      <c r="GP133" s="81">
        <v>8864841</v>
      </c>
      <c r="GQ133" s="82" t="s">
        <v>3712</v>
      </c>
      <c r="GR133" s="78">
        <v>48</v>
      </c>
      <c r="GS133" s="79" t="s">
        <v>3269</v>
      </c>
      <c r="GT133" t="str">
        <f t="shared" si="51"/>
        <v>OK</v>
      </c>
      <c r="GU133" t="str">
        <f t="shared" si="52"/>
        <v>ERROR</v>
      </c>
      <c r="GV133" s="101">
        <v>5048</v>
      </c>
      <c r="GW133" s="77" t="s">
        <v>3132</v>
      </c>
      <c r="GX133" s="77" t="s">
        <v>4340</v>
      </c>
      <c r="GY133" s="101" t="s">
        <v>3757</v>
      </c>
      <c r="GZ133" t="str">
        <f t="shared" si="53"/>
        <v>OK</v>
      </c>
      <c r="HA133" t="str">
        <f t="shared" si="54"/>
        <v>ERROR</v>
      </c>
    </row>
    <row r="134" spans="1:209">
      <c r="A134" t="s">
        <v>3758</v>
      </c>
      <c r="B134" s="81">
        <v>8864842</v>
      </c>
      <c r="C134" t="s">
        <v>4217</v>
      </c>
      <c r="D134" s="101">
        <v>5049</v>
      </c>
      <c r="E134" s="6" t="s">
        <v>501</v>
      </c>
      <c r="F134" s="6" t="s">
        <v>502</v>
      </c>
      <c r="G134" s="6"/>
      <c r="H134" s="6" t="s">
        <v>503</v>
      </c>
      <c r="I134" s="6" t="s">
        <v>194</v>
      </c>
      <c r="J134" s="25" t="s">
        <v>504</v>
      </c>
      <c r="K134" s="6" t="s">
        <v>196</v>
      </c>
      <c r="L134" s="31">
        <v>45839</v>
      </c>
      <c r="M134" s="31">
        <v>46204</v>
      </c>
      <c r="N134" s="31">
        <v>45986</v>
      </c>
      <c r="Q134" s="27">
        <v>1</v>
      </c>
      <c r="R134" s="6" t="s">
        <v>502</v>
      </c>
      <c r="T134" s="6" t="s">
        <v>503</v>
      </c>
      <c r="U134" s="6" t="s">
        <v>194</v>
      </c>
      <c r="V134" s="6" t="s">
        <v>504</v>
      </c>
      <c r="W134" s="6">
        <v>1996</v>
      </c>
      <c r="Y134" s="6" t="s">
        <v>197</v>
      </c>
      <c r="FO134" s="96">
        <v>45</v>
      </c>
      <c r="GN134" s="24">
        <f t="shared" si="50"/>
        <v>45</v>
      </c>
      <c r="GO134" s="83" t="s">
        <v>3758</v>
      </c>
      <c r="GP134" s="81">
        <v>8864842</v>
      </c>
      <c r="GQ134" s="82" t="s">
        <v>3712</v>
      </c>
      <c r="GR134" s="78">
        <v>49</v>
      </c>
      <c r="GS134" s="79" t="s">
        <v>3270</v>
      </c>
      <c r="GT134" t="str">
        <f t="shared" si="51"/>
        <v>OK</v>
      </c>
      <c r="GU134" t="str">
        <f t="shared" si="52"/>
        <v>ERROR</v>
      </c>
      <c r="GV134" s="101">
        <v>5049</v>
      </c>
      <c r="GW134" s="77" t="s">
        <v>3055</v>
      </c>
      <c r="GX134" s="77" t="s">
        <v>4342</v>
      </c>
      <c r="GY134" s="101" t="s">
        <v>3758</v>
      </c>
      <c r="GZ134" t="str">
        <f t="shared" si="53"/>
        <v>OK</v>
      </c>
      <c r="HA134" t="str">
        <f t="shared" si="54"/>
        <v>ERROR</v>
      </c>
    </row>
    <row r="135" spans="1:209">
      <c r="A135" t="s">
        <v>3775</v>
      </c>
      <c r="B135" s="81">
        <v>8864859</v>
      </c>
      <c r="C135" t="s">
        <v>4217</v>
      </c>
      <c r="D135" s="101">
        <v>5069</v>
      </c>
      <c r="E135" s="6" t="s">
        <v>609</v>
      </c>
      <c r="F135" s="6" t="s">
        <v>610</v>
      </c>
      <c r="G135" s="6"/>
      <c r="H135" s="6" t="s">
        <v>611</v>
      </c>
      <c r="I135" s="6" t="s">
        <v>194</v>
      </c>
      <c r="J135" s="25" t="s">
        <v>612</v>
      </c>
      <c r="K135" s="6" t="s">
        <v>196</v>
      </c>
      <c r="L135" s="31">
        <v>45839</v>
      </c>
      <c r="M135" s="31">
        <v>46204</v>
      </c>
      <c r="N135" s="31">
        <v>45986</v>
      </c>
      <c r="Q135" s="27">
        <v>1</v>
      </c>
      <c r="R135" s="6" t="s">
        <v>610</v>
      </c>
      <c r="T135" s="6" t="s">
        <v>611</v>
      </c>
      <c r="U135" s="6" t="s">
        <v>194</v>
      </c>
      <c r="V135" s="6" t="s">
        <v>612</v>
      </c>
      <c r="W135" s="6">
        <v>2001</v>
      </c>
      <c r="Y135" s="6" t="s">
        <v>197</v>
      </c>
      <c r="FO135" s="96">
        <v>45</v>
      </c>
      <c r="GN135" s="24">
        <f t="shared" si="50"/>
        <v>45</v>
      </c>
      <c r="GO135" s="83" t="s">
        <v>3775</v>
      </c>
      <c r="GP135" s="81">
        <v>8864859</v>
      </c>
      <c r="GQ135" s="82" t="s">
        <v>3712</v>
      </c>
      <c r="GR135" s="78">
        <v>69</v>
      </c>
      <c r="GS135" s="79" t="s">
        <v>3287</v>
      </c>
      <c r="GT135" t="str">
        <f t="shared" si="51"/>
        <v>OK</v>
      </c>
      <c r="GU135" t="str">
        <f t="shared" si="52"/>
        <v>ERROR</v>
      </c>
      <c r="GV135" s="101">
        <v>5069</v>
      </c>
      <c r="GW135" s="77" t="s">
        <v>4378</v>
      </c>
      <c r="GX135" s="77" t="s">
        <v>4379</v>
      </c>
      <c r="GY135" s="116" t="s">
        <v>3775</v>
      </c>
      <c r="GZ135" t="str">
        <f t="shared" si="53"/>
        <v>OK</v>
      </c>
      <c r="HA135" t="str">
        <f t="shared" si="54"/>
        <v>ERROR</v>
      </c>
    </row>
    <row r="136" spans="1:209">
      <c r="A136" t="s">
        <v>3781</v>
      </c>
      <c r="B136" s="81">
        <v>8864865</v>
      </c>
      <c r="C136" t="s">
        <v>4217</v>
      </c>
      <c r="D136" s="101">
        <v>5075</v>
      </c>
      <c r="E136" s="6" t="s">
        <v>644</v>
      </c>
      <c r="F136" s="6" t="s">
        <v>645</v>
      </c>
      <c r="G136" s="6"/>
      <c r="H136" s="6" t="s">
        <v>646</v>
      </c>
      <c r="I136" s="6" t="s">
        <v>194</v>
      </c>
      <c r="J136" s="25" t="s">
        <v>647</v>
      </c>
      <c r="K136" s="6" t="s">
        <v>196</v>
      </c>
      <c r="L136" s="31">
        <v>45839</v>
      </c>
      <c r="M136" s="31">
        <v>46204</v>
      </c>
      <c r="N136" s="31">
        <v>45986</v>
      </c>
      <c r="Q136" s="27">
        <v>1</v>
      </c>
      <c r="R136" s="6" t="s">
        <v>645</v>
      </c>
      <c r="T136" s="6" t="s">
        <v>646</v>
      </c>
      <c r="U136" s="6" t="s">
        <v>194</v>
      </c>
      <c r="V136" s="6" t="s">
        <v>647</v>
      </c>
      <c r="W136" s="6">
        <v>2001</v>
      </c>
      <c r="Y136" s="6" t="s">
        <v>197</v>
      </c>
      <c r="FO136" s="96">
        <v>45</v>
      </c>
      <c r="GN136" s="24">
        <f t="shared" si="50"/>
        <v>45</v>
      </c>
      <c r="GO136" s="83" t="s">
        <v>3781</v>
      </c>
      <c r="GP136" s="81">
        <v>8864865</v>
      </c>
      <c r="GQ136" s="82" t="s">
        <v>3712</v>
      </c>
      <c r="GR136" s="78">
        <v>75</v>
      </c>
      <c r="GS136" s="79" t="s">
        <v>3293</v>
      </c>
      <c r="GT136" t="str">
        <f t="shared" si="51"/>
        <v>OK</v>
      </c>
      <c r="GU136" t="str">
        <f t="shared" si="52"/>
        <v>ERROR</v>
      </c>
      <c r="GV136" s="101">
        <v>5075</v>
      </c>
      <c r="GW136" s="77" t="s">
        <v>4394</v>
      </c>
      <c r="GX136" s="77" t="s">
        <v>4395</v>
      </c>
      <c r="GY136" s="116" t="s">
        <v>3781</v>
      </c>
      <c r="GZ136" t="str">
        <f t="shared" si="53"/>
        <v>OK</v>
      </c>
      <c r="HA136" t="str">
        <f t="shared" si="54"/>
        <v>ERROR</v>
      </c>
    </row>
    <row r="137" spans="1:209">
      <c r="A137" t="s">
        <v>3791</v>
      </c>
      <c r="B137" s="81">
        <v>8864875</v>
      </c>
      <c r="C137" t="s">
        <v>4217</v>
      </c>
      <c r="D137" s="101">
        <v>5087</v>
      </c>
      <c r="E137" s="6" t="s">
        <v>707</v>
      </c>
      <c r="F137" s="6" t="s">
        <v>708</v>
      </c>
      <c r="G137" s="6"/>
      <c r="H137" s="6" t="s">
        <v>709</v>
      </c>
      <c r="I137" s="6" t="s">
        <v>194</v>
      </c>
      <c r="J137" s="25" t="s">
        <v>710</v>
      </c>
      <c r="K137" s="6" t="s">
        <v>196</v>
      </c>
      <c r="L137" s="31">
        <v>45839</v>
      </c>
      <c r="M137" s="31">
        <v>46204</v>
      </c>
      <c r="N137" s="31">
        <v>45986</v>
      </c>
      <c r="Q137" s="27">
        <v>1</v>
      </c>
      <c r="R137" s="6" t="s">
        <v>708</v>
      </c>
      <c r="T137" s="6" t="s">
        <v>709</v>
      </c>
      <c r="U137" s="6" t="s">
        <v>194</v>
      </c>
      <c r="V137" s="6" t="s">
        <v>710</v>
      </c>
      <c r="W137" s="6">
        <v>2007</v>
      </c>
      <c r="Y137" s="6" t="s">
        <v>197</v>
      </c>
      <c r="FO137" s="96">
        <v>45</v>
      </c>
      <c r="GN137" s="24">
        <f t="shared" ref="GN137:GN152" si="55">FL137+FO137</f>
        <v>45</v>
      </c>
      <c r="GO137" s="83" t="s">
        <v>3791</v>
      </c>
      <c r="GP137" s="81">
        <v>8864875</v>
      </c>
      <c r="GQ137" s="82" t="s">
        <v>3712</v>
      </c>
      <c r="GR137" s="78">
        <v>87</v>
      </c>
      <c r="GS137" s="79" t="s">
        <v>3303</v>
      </c>
      <c r="GT137" t="str">
        <f t="shared" ref="GT137:GT152" si="56">IF(A137=GO137, "OK", "ERROR")</f>
        <v>OK</v>
      </c>
      <c r="GU137" t="str">
        <f t="shared" ref="GU137:GU152" si="57">IF(TRIM(E137)=TRIM(GS137), "OK", "ERROR")</f>
        <v>ERROR</v>
      </c>
      <c r="GV137" s="101">
        <v>5087</v>
      </c>
      <c r="GW137" s="77" t="s">
        <v>373</v>
      </c>
      <c r="GX137" s="77" t="s">
        <v>4418</v>
      </c>
      <c r="GY137" s="116" t="s">
        <v>3791</v>
      </c>
      <c r="GZ137" t="str">
        <f t="shared" ref="GZ137:GZ152" si="58">IF(A137=GY137, "OK", "ERROR")</f>
        <v>OK</v>
      </c>
      <c r="HA137" t="str">
        <f t="shared" ref="HA137:HA152" si="59">IF(E137=GW137, "OK", "ERROR")</f>
        <v>ERROR</v>
      </c>
    </row>
    <row r="138" spans="1:209">
      <c r="A138" t="s">
        <v>3793</v>
      </c>
      <c r="B138" s="81">
        <v>8864877</v>
      </c>
      <c r="C138" t="s">
        <v>4217</v>
      </c>
      <c r="D138" s="101">
        <v>5090</v>
      </c>
      <c r="E138" s="6" t="s">
        <v>719</v>
      </c>
      <c r="F138" s="6" t="s">
        <v>720</v>
      </c>
      <c r="G138" s="6"/>
      <c r="H138" s="6" t="s">
        <v>721</v>
      </c>
      <c r="I138" s="6" t="s">
        <v>194</v>
      </c>
      <c r="J138" s="25" t="s">
        <v>722</v>
      </c>
      <c r="K138" s="6" t="s">
        <v>196</v>
      </c>
      <c r="L138" s="31">
        <v>45839</v>
      </c>
      <c r="M138" s="31">
        <v>46204</v>
      </c>
      <c r="N138" s="31">
        <v>45986</v>
      </c>
      <c r="Q138" s="27">
        <v>1</v>
      </c>
      <c r="R138" s="6" t="s">
        <v>720</v>
      </c>
      <c r="T138" s="6" t="s">
        <v>721</v>
      </c>
      <c r="U138" s="6" t="s">
        <v>194</v>
      </c>
      <c r="V138" s="6" t="s">
        <v>722</v>
      </c>
      <c r="W138" s="6">
        <v>1996</v>
      </c>
      <c r="Y138" s="6" t="s">
        <v>197</v>
      </c>
      <c r="FO138" s="96">
        <v>45</v>
      </c>
      <c r="GN138" s="24">
        <f t="shared" si="55"/>
        <v>45</v>
      </c>
      <c r="GO138" s="83" t="s">
        <v>3793</v>
      </c>
      <c r="GP138" s="81">
        <v>8864877</v>
      </c>
      <c r="GQ138" s="82" t="s">
        <v>3712</v>
      </c>
      <c r="GR138" s="78">
        <v>90</v>
      </c>
      <c r="GS138" s="79" t="s">
        <v>3305</v>
      </c>
      <c r="GT138" t="str">
        <f t="shared" si="56"/>
        <v>OK</v>
      </c>
      <c r="GU138" t="str">
        <f t="shared" si="57"/>
        <v>ERROR</v>
      </c>
      <c r="GV138" s="101">
        <v>5090</v>
      </c>
      <c r="GW138" s="77" t="s">
        <v>4423</v>
      </c>
      <c r="GX138" s="77" t="s">
        <v>4424</v>
      </c>
      <c r="GY138" s="116" t="s">
        <v>3793</v>
      </c>
      <c r="GZ138" t="str">
        <f t="shared" si="58"/>
        <v>OK</v>
      </c>
      <c r="HA138" t="str">
        <f t="shared" si="59"/>
        <v>ERROR</v>
      </c>
    </row>
    <row r="139" spans="1:209">
      <c r="A139" t="s">
        <v>3794</v>
      </c>
      <c r="B139" s="81">
        <v>8864878</v>
      </c>
      <c r="C139" t="s">
        <v>4217</v>
      </c>
      <c r="D139" s="101">
        <v>5091</v>
      </c>
      <c r="E139" s="6" t="s">
        <v>725</v>
      </c>
      <c r="F139" s="6" t="s">
        <v>726</v>
      </c>
      <c r="G139" s="6"/>
      <c r="H139" s="6" t="s">
        <v>727</v>
      </c>
      <c r="I139" s="6" t="s">
        <v>194</v>
      </c>
      <c r="J139" s="25" t="s">
        <v>728</v>
      </c>
      <c r="K139" s="6" t="s">
        <v>196</v>
      </c>
      <c r="L139" s="31">
        <v>45839</v>
      </c>
      <c r="M139" s="31">
        <v>46204</v>
      </c>
      <c r="N139" s="31">
        <v>45986</v>
      </c>
      <c r="Q139" s="27">
        <v>1</v>
      </c>
      <c r="R139" s="6" t="s">
        <v>729</v>
      </c>
      <c r="T139" s="6" t="s">
        <v>730</v>
      </c>
      <c r="U139" s="6" t="s">
        <v>194</v>
      </c>
      <c r="V139" s="6" t="s">
        <v>731</v>
      </c>
      <c r="W139" s="6">
        <v>2007</v>
      </c>
      <c r="Y139" s="6" t="s">
        <v>197</v>
      </c>
      <c r="FO139" s="96">
        <v>45</v>
      </c>
      <c r="GN139" s="24">
        <f t="shared" si="55"/>
        <v>45</v>
      </c>
      <c r="GO139" s="83" t="s">
        <v>3794</v>
      </c>
      <c r="GP139" s="81">
        <v>8864878</v>
      </c>
      <c r="GQ139" s="82" t="s">
        <v>3712</v>
      </c>
      <c r="GR139" s="78">
        <v>91</v>
      </c>
      <c r="GS139" s="79" t="s">
        <v>3306</v>
      </c>
      <c r="GT139" t="str">
        <f t="shared" si="56"/>
        <v>OK</v>
      </c>
      <c r="GU139" t="str">
        <f t="shared" si="57"/>
        <v>ERROR</v>
      </c>
      <c r="GV139" s="101">
        <v>5091</v>
      </c>
      <c r="GW139" s="77" t="s">
        <v>1420</v>
      </c>
      <c r="GX139" s="77" t="s">
        <v>4426</v>
      </c>
      <c r="GY139" s="116" t="s">
        <v>3794</v>
      </c>
      <c r="GZ139" t="str">
        <f t="shared" si="58"/>
        <v>OK</v>
      </c>
      <c r="HA139" t="str">
        <f t="shared" si="59"/>
        <v>ERROR</v>
      </c>
    </row>
    <row r="140" spans="1:209">
      <c r="A140" t="s">
        <v>3808</v>
      </c>
      <c r="B140" s="81">
        <v>8864892</v>
      </c>
      <c r="C140" t="s">
        <v>4217</v>
      </c>
      <c r="D140" s="101">
        <v>5106</v>
      </c>
      <c r="E140" s="6" t="s">
        <v>810</v>
      </c>
      <c r="F140" s="6" t="s">
        <v>811</v>
      </c>
      <c r="G140" s="6"/>
      <c r="H140" s="6" t="s">
        <v>812</v>
      </c>
      <c r="I140" s="6" t="s">
        <v>265</v>
      </c>
      <c r="J140" s="25" t="s">
        <v>813</v>
      </c>
      <c r="K140" s="6" t="s">
        <v>196</v>
      </c>
      <c r="L140" s="31">
        <v>45839</v>
      </c>
      <c r="M140" s="31">
        <v>46204</v>
      </c>
      <c r="N140" s="31">
        <v>45986</v>
      </c>
      <c r="Q140" s="27">
        <v>1</v>
      </c>
      <c r="R140" s="6" t="s">
        <v>811</v>
      </c>
      <c r="T140" s="6" t="s">
        <v>812</v>
      </c>
      <c r="U140" s="6" t="s">
        <v>265</v>
      </c>
      <c r="V140" s="6" t="s">
        <v>813</v>
      </c>
      <c r="W140" s="6">
        <v>2005</v>
      </c>
      <c r="Y140" s="6" t="s">
        <v>197</v>
      </c>
      <c r="FO140" s="96">
        <v>45</v>
      </c>
      <c r="GN140" s="24">
        <f t="shared" si="55"/>
        <v>45</v>
      </c>
      <c r="GO140" s="83" t="s">
        <v>3808</v>
      </c>
      <c r="GP140" s="81">
        <v>8864892</v>
      </c>
      <c r="GQ140" s="82" t="s">
        <v>3712</v>
      </c>
      <c r="GR140" s="78">
        <v>106</v>
      </c>
      <c r="GS140" s="79" t="s">
        <v>3320</v>
      </c>
      <c r="GT140" t="str">
        <f t="shared" si="56"/>
        <v>OK</v>
      </c>
      <c r="GU140" t="str">
        <f t="shared" si="57"/>
        <v>ERROR</v>
      </c>
      <c r="GV140" s="101">
        <v>5106</v>
      </c>
      <c r="GW140" s="77" t="s">
        <v>917</v>
      </c>
      <c r="GX140" s="77" t="s">
        <v>4458</v>
      </c>
      <c r="GY140" s="116" t="s">
        <v>3808</v>
      </c>
      <c r="GZ140" t="str">
        <f t="shared" si="58"/>
        <v>OK</v>
      </c>
      <c r="HA140" t="str">
        <f t="shared" si="59"/>
        <v>ERROR</v>
      </c>
    </row>
    <row r="141" spans="1:209">
      <c r="A141" t="s">
        <v>3811</v>
      </c>
      <c r="B141" s="81">
        <v>8864895</v>
      </c>
      <c r="C141" t="s">
        <v>4217</v>
      </c>
      <c r="D141" s="101">
        <v>5109</v>
      </c>
      <c r="E141" s="6" t="s">
        <v>828</v>
      </c>
      <c r="F141" s="6" t="s">
        <v>829</v>
      </c>
      <c r="G141" s="6"/>
      <c r="H141" s="6" t="s">
        <v>830</v>
      </c>
      <c r="I141" s="6" t="s">
        <v>250</v>
      </c>
      <c r="J141" s="25" t="s">
        <v>831</v>
      </c>
      <c r="K141" s="6" t="s">
        <v>196</v>
      </c>
      <c r="L141" s="31">
        <v>45839</v>
      </c>
      <c r="M141" s="31">
        <v>46204</v>
      </c>
      <c r="N141" s="31">
        <v>45986</v>
      </c>
      <c r="Q141" s="27">
        <v>1</v>
      </c>
      <c r="R141" s="6" t="s">
        <v>832</v>
      </c>
      <c r="T141" s="6" t="s">
        <v>833</v>
      </c>
      <c r="U141" s="6" t="s">
        <v>250</v>
      </c>
      <c r="V141" s="6" t="s">
        <v>831</v>
      </c>
      <c r="W141" s="18"/>
      <c r="Y141" s="6" t="s">
        <v>197</v>
      </c>
      <c r="FO141" s="96">
        <v>45</v>
      </c>
      <c r="GN141" s="24">
        <f t="shared" si="55"/>
        <v>45</v>
      </c>
      <c r="GO141" s="83" t="s">
        <v>3811</v>
      </c>
      <c r="GP141" s="81">
        <v>8864895</v>
      </c>
      <c r="GQ141" s="82" t="s">
        <v>3712</v>
      </c>
      <c r="GR141" s="78">
        <v>109</v>
      </c>
      <c r="GS141" s="79" t="s">
        <v>3323</v>
      </c>
      <c r="GT141" t="str">
        <f t="shared" si="56"/>
        <v>OK</v>
      </c>
      <c r="GU141" t="str">
        <f t="shared" si="57"/>
        <v>ERROR</v>
      </c>
      <c r="GV141" s="101">
        <v>5109</v>
      </c>
      <c r="GW141" s="77" t="s">
        <v>868</v>
      </c>
      <c r="GX141" s="77" t="s">
        <v>4464</v>
      </c>
      <c r="GY141" s="116" t="s">
        <v>3811</v>
      </c>
      <c r="GZ141" t="str">
        <f t="shared" si="58"/>
        <v>OK</v>
      </c>
      <c r="HA141" t="str">
        <f t="shared" si="59"/>
        <v>ERROR</v>
      </c>
    </row>
    <row r="142" spans="1:209">
      <c r="A142" t="s">
        <v>3821</v>
      </c>
      <c r="B142" s="81">
        <v>8864905</v>
      </c>
      <c r="C142" t="s">
        <v>4217</v>
      </c>
      <c r="D142" s="101">
        <v>5120</v>
      </c>
      <c r="E142" s="6" t="s">
        <v>893</v>
      </c>
      <c r="F142" s="6" t="s">
        <v>894</v>
      </c>
      <c r="G142" s="6" t="s">
        <v>895</v>
      </c>
      <c r="H142" s="6" t="s">
        <v>896</v>
      </c>
      <c r="I142" s="6" t="s">
        <v>194</v>
      </c>
      <c r="J142" s="25" t="s">
        <v>897</v>
      </c>
      <c r="K142" s="6" t="s">
        <v>196</v>
      </c>
      <c r="L142" s="31">
        <v>45839</v>
      </c>
      <c r="M142" s="31">
        <v>46204</v>
      </c>
      <c r="N142" s="31">
        <v>45986</v>
      </c>
      <c r="Q142" s="27">
        <v>1</v>
      </c>
      <c r="R142" s="6" t="s">
        <v>898</v>
      </c>
      <c r="T142" s="6" t="s">
        <v>896</v>
      </c>
      <c r="U142" s="6" t="s">
        <v>194</v>
      </c>
      <c r="V142" s="6" t="s">
        <v>897</v>
      </c>
      <c r="W142" s="6">
        <v>2001</v>
      </c>
      <c r="Y142" s="6" t="s">
        <v>197</v>
      </c>
      <c r="FO142" s="96">
        <v>45</v>
      </c>
      <c r="GN142" s="24">
        <f t="shared" si="55"/>
        <v>45</v>
      </c>
      <c r="GO142" s="83" t="s">
        <v>3821</v>
      </c>
      <c r="GP142" s="81">
        <v>8864905</v>
      </c>
      <c r="GQ142" s="82" t="s">
        <v>3712</v>
      </c>
      <c r="GR142" s="78">
        <v>120</v>
      </c>
      <c r="GS142" s="79" t="s">
        <v>3333</v>
      </c>
      <c r="GT142" t="str">
        <f t="shared" si="56"/>
        <v>OK</v>
      </c>
      <c r="GU142" t="str">
        <f t="shared" si="57"/>
        <v>ERROR</v>
      </c>
      <c r="GV142" s="101">
        <v>5120</v>
      </c>
      <c r="GW142" s="77" t="s">
        <v>4486</v>
      </c>
      <c r="GX142" s="77" t="s">
        <v>4487</v>
      </c>
      <c r="GY142" s="116" t="s">
        <v>3821</v>
      </c>
      <c r="GZ142" t="str">
        <f t="shared" si="58"/>
        <v>OK</v>
      </c>
      <c r="HA142" t="str">
        <f t="shared" si="59"/>
        <v>ERROR</v>
      </c>
    </row>
    <row r="143" spans="1:209">
      <c r="A143" t="s">
        <v>3822</v>
      </c>
      <c r="B143" s="81">
        <v>8864906</v>
      </c>
      <c r="C143" t="s">
        <v>4217</v>
      </c>
      <c r="D143" s="101">
        <v>5121</v>
      </c>
      <c r="E143" s="6" t="s">
        <v>901</v>
      </c>
      <c r="F143" s="6" t="s">
        <v>902</v>
      </c>
      <c r="G143" s="6"/>
      <c r="H143" s="6" t="s">
        <v>903</v>
      </c>
      <c r="I143" s="6" t="s">
        <v>194</v>
      </c>
      <c r="J143" s="25" t="s">
        <v>904</v>
      </c>
      <c r="K143" s="6" t="s">
        <v>196</v>
      </c>
      <c r="L143" s="31">
        <v>45839</v>
      </c>
      <c r="M143" s="31">
        <v>46204</v>
      </c>
      <c r="N143" s="31">
        <v>45986</v>
      </c>
      <c r="Q143" s="27">
        <v>1</v>
      </c>
      <c r="R143" s="6" t="s">
        <v>902</v>
      </c>
      <c r="T143" s="6" t="s">
        <v>903</v>
      </c>
      <c r="U143" s="6" t="s">
        <v>194</v>
      </c>
      <c r="V143" s="6" t="s">
        <v>904</v>
      </c>
      <c r="W143" s="6">
        <v>1997</v>
      </c>
      <c r="Y143" s="6" t="s">
        <v>197</v>
      </c>
      <c r="FO143" s="96">
        <v>45</v>
      </c>
      <c r="GN143" s="24">
        <f t="shared" si="55"/>
        <v>45</v>
      </c>
      <c r="GO143" s="83" t="s">
        <v>3822</v>
      </c>
      <c r="GP143" s="81">
        <v>8864906</v>
      </c>
      <c r="GQ143" s="82" t="s">
        <v>3712</v>
      </c>
      <c r="GR143" s="78">
        <v>121</v>
      </c>
      <c r="GS143" s="79" t="s">
        <v>3334</v>
      </c>
      <c r="GT143" t="str">
        <f t="shared" si="56"/>
        <v>OK</v>
      </c>
      <c r="GU143" t="str">
        <f t="shared" si="57"/>
        <v>ERROR</v>
      </c>
      <c r="GV143" s="101">
        <v>5121</v>
      </c>
      <c r="GW143" s="77" t="s">
        <v>4489</v>
      </c>
      <c r="GX143" s="77" t="s">
        <v>4490</v>
      </c>
      <c r="GY143" s="116" t="s">
        <v>3822</v>
      </c>
      <c r="GZ143" t="str">
        <f t="shared" si="58"/>
        <v>OK</v>
      </c>
      <c r="HA143" t="str">
        <f t="shared" si="59"/>
        <v>ERROR</v>
      </c>
    </row>
    <row r="144" spans="1:209">
      <c r="A144" t="s">
        <v>3823</v>
      </c>
      <c r="B144" s="81">
        <v>8864907</v>
      </c>
      <c r="C144" t="s">
        <v>4217</v>
      </c>
      <c r="D144" s="101">
        <v>5122</v>
      </c>
      <c r="E144" s="6" t="s">
        <v>907</v>
      </c>
      <c r="F144" s="6" t="s">
        <v>908</v>
      </c>
      <c r="G144" s="6"/>
      <c r="H144" s="6" t="s">
        <v>375</v>
      </c>
      <c r="I144" s="6" t="s">
        <v>194</v>
      </c>
      <c r="J144" s="25" t="s">
        <v>909</v>
      </c>
      <c r="K144" s="6" t="s">
        <v>196</v>
      </c>
      <c r="L144" s="31">
        <v>45839</v>
      </c>
      <c r="M144" s="31">
        <v>46204</v>
      </c>
      <c r="N144" s="31">
        <v>45986</v>
      </c>
      <c r="Q144" s="27">
        <v>1</v>
      </c>
      <c r="R144" s="6" t="s">
        <v>910</v>
      </c>
      <c r="T144" s="6" t="s">
        <v>911</v>
      </c>
      <c r="U144" s="6" t="s">
        <v>194</v>
      </c>
      <c r="V144" s="6" t="s">
        <v>912</v>
      </c>
      <c r="W144" s="6">
        <v>2001</v>
      </c>
      <c r="Y144" s="6" t="s">
        <v>197</v>
      </c>
      <c r="FO144" s="96">
        <v>45</v>
      </c>
      <c r="GN144" s="24">
        <f t="shared" si="55"/>
        <v>45</v>
      </c>
      <c r="GO144" s="83" t="s">
        <v>3823</v>
      </c>
      <c r="GP144" s="81">
        <v>8864907</v>
      </c>
      <c r="GQ144" s="82" t="s">
        <v>3712</v>
      </c>
      <c r="GR144" s="78">
        <v>122</v>
      </c>
      <c r="GS144" s="79" t="s">
        <v>3335</v>
      </c>
      <c r="GT144" t="str">
        <f t="shared" si="56"/>
        <v>OK</v>
      </c>
      <c r="GU144" t="str">
        <f t="shared" si="57"/>
        <v>ERROR</v>
      </c>
      <c r="GV144" s="101">
        <v>5122</v>
      </c>
      <c r="GW144" s="77" t="s">
        <v>1787</v>
      </c>
      <c r="GX144" s="77" t="s">
        <v>4492</v>
      </c>
      <c r="GY144" s="116" t="s">
        <v>3823</v>
      </c>
      <c r="GZ144" t="str">
        <f t="shared" si="58"/>
        <v>OK</v>
      </c>
      <c r="HA144" t="str">
        <f t="shared" si="59"/>
        <v>ERROR</v>
      </c>
    </row>
    <row r="145" spans="1:209">
      <c r="A145" t="s">
        <v>3825</v>
      </c>
      <c r="B145" s="81">
        <v>8864909</v>
      </c>
      <c r="C145" t="s">
        <v>4217</v>
      </c>
      <c r="D145" s="101">
        <v>5125</v>
      </c>
      <c r="E145" s="6" t="s">
        <v>917</v>
      </c>
      <c r="F145" s="6" t="s">
        <v>918</v>
      </c>
      <c r="G145" s="6"/>
      <c r="H145" s="6" t="s">
        <v>919</v>
      </c>
      <c r="I145" s="6" t="s">
        <v>207</v>
      </c>
      <c r="J145" s="25" t="s">
        <v>920</v>
      </c>
      <c r="K145" s="6" t="s">
        <v>196</v>
      </c>
      <c r="L145" s="31">
        <v>45839</v>
      </c>
      <c r="M145" s="31">
        <v>46204</v>
      </c>
      <c r="N145" s="31">
        <v>45986</v>
      </c>
      <c r="Q145" s="27">
        <v>1</v>
      </c>
      <c r="R145" s="6" t="s">
        <v>918</v>
      </c>
      <c r="T145" s="6" t="s">
        <v>919</v>
      </c>
      <c r="U145" s="6" t="s">
        <v>207</v>
      </c>
      <c r="V145" s="6" t="s">
        <v>920</v>
      </c>
      <c r="W145" s="6">
        <v>2000</v>
      </c>
      <c r="Y145" s="6" t="s">
        <v>197</v>
      </c>
      <c r="FO145" s="96">
        <v>45</v>
      </c>
      <c r="GN145" s="24">
        <f t="shared" si="55"/>
        <v>45</v>
      </c>
      <c r="GO145" s="83" t="s">
        <v>3825</v>
      </c>
      <c r="GP145" s="81">
        <v>8864909</v>
      </c>
      <c r="GQ145" s="82" t="s">
        <v>3712</v>
      </c>
      <c r="GR145" s="78">
        <v>125</v>
      </c>
      <c r="GS145" s="79" t="s">
        <v>3337</v>
      </c>
      <c r="GT145" t="str">
        <f t="shared" si="56"/>
        <v>OK</v>
      </c>
      <c r="GU145" t="str">
        <f t="shared" si="57"/>
        <v>ERROR</v>
      </c>
      <c r="GV145" s="101">
        <v>5125</v>
      </c>
      <c r="GW145" s="77" t="s">
        <v>2153</v>
      </c>
      <c r="GX145" s="77" t="s">
        <v>4496</v>
      </c>
      <c r="GY145" s="116" t="s">
        <v>3825</v>
      </c>
      <c r="GZ145" t="str">
        <f t="shared" si="58"/>
        <v>OK</v>
      </c>
      <c r="HA145" t="str">
        <f t="shared" si="59"/>
        <v>ERROR</v>
      </c>
    </row>
    <row r="146" spans="1:209">
      <c r="A146" t="s">
        <v>3827</v>
      </c>
      <c r="B146" s="81">
        <v>8864911</v>
      </c>
      <c r="C146" t="s">
        <v>4217</v>
      </c>
      <c r="D146" s="101">
        <v>5127</v>
      </c>
      <c r="E146" s="6" t="s">
        <v>929</v>
      </c>
      <c r="F146" s="6" t="s">
        <v>930</v>
      </c>
      <c r="G146" s="6"/>
      <c r="H146" s="6" t="s">
        <v>307</v>
      </c>
      <c r="I146" s="6" t="s">
        <v>194</v>
      </c>
      <c r="J146" s="25" t="s">
        <v>931</v>
      </c>
      <c r="K146" s="6" t="s">
        <v>196</v>
      </c>
      <c r="L146" s="31">
        <v>45839</v>
      </c>
      <c r="M146" s="31">
        <v>46204</v>
      </c>
      <c r="N146" s="31">
        <v>45986</v>
      </c>
      <c r="Q146" s="27">
        <v>1</v>
      </c>
      <c r="R146" s="6" t="s">
        <v>932</v>
      </c>
      <c r="T146" s="6" t="s">
        <v>933</v>
      </c>
      <c r="U146" s="6" t="s">
        <v>194</v>
      </c>
      <c r="V146" s="6" t="s">
        <v>934</v>
      </c>
      <c r="W146" s="6">
        <v>2007</v>
      </c>
      <c r="Y146" s="6" t="s">
        <v>197</v>
      </c>
      <c r="FO146" s="96">
        <v>45</v>
      </c>
      <c r="GN146" s="24">
        <f t="shared" si="55"/>
        <v>45</v>
      </c>
      <c r="GO146" s="83" t="s">
        <v>3827</v>
      </c>
      <c r="GP146" s="81">
        <v>8864911</v>
      </c>
      <c r="GQ146" s="82" t="s">
        <v>3712</v>
      </c>
      <c r="GR146" s="78">
        <v>127</v>
      </c>
      <c r="GS146" s="79" t="s">
        <v>3339</v>
      </c>
      <c r="GT146" t="str">
        <f t="shared" si="56"/>
        <v>OK</v>
      </c>
      <c r="GU146" t="str">
        <f t="shared" si="57"/>
        <v>ERROR</v>
      </c>
      <c r="GV146" s="101">
        <v>5127</v>
      </c>
      <c r="GW146" s="77" t="s">
        <v>4500</v>
      </c>
      <c r="GX146" s="77" t="s">
        <v>4501</v>
      </c>
      <c r="GY146" s="116" t="s">
        <v>3827</v>
      </c>
      <c r="GZ146" t="str">
        <f t="shared" si="58"/>
        <v>OK</v>
      </c>
      <c r="HA146" t="str">
        <f t="shared" si="59"/>
        <v>ERROR</v>
      </c>
    </row>
    <row r="147" spans="1:209">
      <c r="A147" t="s">
        <v>3834</v>
      </c>
      <c r="B147" s="81">
        <v>8864918</v>
      </c>
      <c r="C147" t="s">
        <v>4217</v>
      </c>
      <c r="D147" s="101">
        <v>5134</v>
      </c>
      <c r="E147" s="6" t="s">
        <v>977</v>
      </c>
      <c r="F147" s="6" t="s">
        <v>978</v>
      </c>
      <c r="G147" s="6"/>
      <c r="H147" s="6" t="s">
        <v>979</v>
      </c>
      <c r="I147" s="6" t="s">
        <v>194</v>
      </c>
      <c r="J147" s="25" t="s">
        <v>980</v>
      </c>
      <c r="K147" s="6" t="s">
        <v>196</v>
      </c>
      <c r="L147" s="31">
        <v>45839</v>
      </c>
      <c r="M147" s="31">
        <v>46204</v>
      </c>
      <c r="N147" s="31">
        <v>45986</v>
      </c>
      <c r="Q147" s="27">
        <v>1</v>
      </c>
      <c r="R147" s="6" t="s">
        <v>978</v>
      </c>
      <c r="T147" s="6" t="s">
        <v>979</v>
      </c>
      <c r="U147" s="6" t="s">
        <v>194</v>
      </c>
      <c r="V147" s="6" t="s">
        <v>980</v>
      </c>
      <c r="W147" s="6">
        <v>2002</v>
      </c>
      <c r="Y147" s="6" t="s">
        <v>197</v>
      </c>
      <c r="FO147" s="96">
        <v>45</v>
      </c>
      <c r="GN147" s="24">
        <f t="shared" si="55"/>
        <v>45</v>
      </c>
      <c r="GO147" s="83" t="s">
        <v>3834</v>
      </c>
      <c r="GP147" s="81">
        <v>8864918</v>
      </c>
      <c r="GQ147" s="82" t="s">
        <v>3712</v>
      </c>
      <c r="GR147" s="78">
        <v>134</v>
      </c>
      <c r="GS147" s="79" t="s">
        <v>3346</v>
      </c>
      <c r="GT147" t="str">
        <f t="shared" si="56"/>
        <v>OK</v>
      </c>
      <c r="GU147" t="str">
        <f t="shared" si="57"/>
        <v>ERROR</v>
      </c>
      <c r="GV147" s="101">
        <v>5134</v>
      </c>
      <c r="GW147" s="77" t="s">
        <v>4517</v>
      </c>
      <c r="GX147" s="77" t="s">
        <v>4518</v>
      </c>
      <c r="GY147" s="116" t="s">
        <v>3834</v>
      </c>
      <c r="GZ147" t="str">
        <f t="shared" si="58"/>
        <v>OK</v>
      </c>
      <c r="HA147" t="str">
        <f t="shared" si="59"/>
        <v>ERROR</v>
      </c>
    </row>
    <row r="148" spans="1:209">
      <c r="A148" t="s">
        <v>3835</v>
      </c>
      <c r="B148" s="81">
        <v>8864919</v>
      </c>
      <c r="C148" t="s">
        <v>4217</v>
      </c>
      <c r="D148" s="101">
        <v>5135</v>
      </c>
      <c r="E148" s="6" t="s">
        <v>983</v>
      </c>
      <c r="F148" s="6" t="s">
        <v>984</v>
      </c>
      <c r="G148" s="6"/>
      <c r="H148" s="6" t="s">
        <v>985</v>
      </c>
      <c r="I148" s="6" t="s">
        <v>194</v>
      </c>
      <c r="J148" s="25" t="s">
        <v>986</v>
      </c>
      <c r="K148" s="6" t="s">
        <v>196</v>
      </c>
      <c r="L148" s="31">
        <v>45839</v>
      </c>
      <c r="M148" s="31">
        <v>46204</v>
      </c>
      <c r="N148" s="31">
        <v>45986</v>
      </c>
      <c r="Q148" s="27">
        <v>1</v>
      </c>
      <c r="R148" s="6" t="s">
        <v>987</v>
      </c>
      <c r="T148" s="6" t="s">
        <v>985</v>
      </c>
      <c r="U148" s="6" t="s">
        <v>194</v>
      </c>
      <c r="V148" s="6" t="s">
        <v>986</v>
      </c>
      <c r="W148" s="6">
        <v>1996</v>
      </c>
      <c r="Y148" s="6" t="s">
        <v>197</v>
      </c>
      <c r="FO148" s="96">
        <v>45</v>
      </c>
      <c r="GN148" s="24">
        <f t="shared" si="55"/>
        <v>45</v>
      </c>
      <c r="GO148" s="83" t="s">
        <v>3835</v>
      </c>
      <c r="GP148" s="81">
        <v>8864919</v>
      </c>
      <c r="GQ148" s="82" t="s">
        <v>3712</v>
      </c>
      <c r="GR148" s="78">
        <v>135</v>
      </c>
      <c r="GS148" s="79" t="s">
        <v>3347</v>
      </c>
      <c r="GT148" t="str">
        <f t="shared" si="56"/>
        <v>OK</v>
      </c>
      <c r="GU148" t="str">
        <f t="shared" si="57"/>
        <v>ERROR</v>
      </c>
      <c r="GV148" s="101">
        <v>5135</v>
      </c>
      <c r="GW148" s="77" t="s">
        <v>4278</v>
      </c>
      <c r="GX148" s="77" t="s">
        <v>4520</v>
      </c>
      <c r="GY148" s="116" t="s">
        <v>3835</v>
      </c>
      <c r="GZ148" t="str">
        <f t="shared" si="58"/>
        <v>OK</v>
      </c>
      <c r="HA148" t="str">
        <f t="shared" si="59"/>
        <v>ERROR</v>
      </c>
    </row>
    <row r="149" spans="1:209">
      <c r="A149" t="s">
        <v>3842</v>
      </c>
      <c r="B149" s="81">
        <v>8864926</v>
      </c>
      <c r="C149" t="s">
        <v>4217</v>
      </c>
      <c r="D149" s="101">
        <v>5142</v>
      </c>
      <c r="E149" s="6" t="s">
        <v>1022</v>
      </c>
      <c r="F149" s="6" t="s">
        <v>1023</v>
      </c>
      <c r="G149" s="6"/>
      <c r="H149" s="6" t="s">
        <v>1024</v>
      </c>
      <c r="I149" s="6" t="s">
        <v>194</v>
      </c>
      <c r="J149" s="25" t="s">
        <v>1025</v>
      </c>
      <c r="K149" s="6" t="s">
        <v>196</v>
      </c>
      <c r="L149" s="31">
        <v>45839</v>
      </c>
      <c r="M149" s="31">
        <v>46204</v>
      </c>
      <c r="N149" s="31">
        <v>45986</v>
      </c>
      <c r="Q149" s="27">
        <v>1</v>
      </c>
      <c r="R149" s="6" t="s">
        <v>1023</v>
      </c>
      <c r="T149" s="6" t="s">
        <v>1024</v>
      </c>
      <c r="U149" s="6" t="s">
        <v>194</v>
      </c>
      <c r="V149" s="6" t="s">
        <v>1025</v>
      </c>
      <c r="W149" s="6">
        <v>2004</v>
      </c>
      <c r="Y149" s="6" t="s">
        <v>197</v>
      </c>
      <c r="FO149" s="96">
        <v>45</v>
      </c>
      <c r="GN149" s="24">
        <f t="shared" si="55"/>
        <v>45</v>
      </c>
      <c r="GO149" s="83" t="s">
        <v>3842</v>
      </c>
      <c r="GP149" s="81">
        <v>8864926</v>
      </c>
      <c r="GQ149" s="82" t="s">
        <v>3712</v>
      </c>
      <c r="GR149" s="78">
        <v>142</v>
      </c>
      <c r="GS149" s="79" t="s">
        <v>3354</v>
      </c>
      <c r="GT149" t="str">
        <f t="shared" si="56"/>
        <v>OK</v>
      </c>
      <c r="GU149" t="str">
        <f t="shared" si="57"/>
        <v>ERROR</v>
      </c>
      <c r="GV149" s="101">
        <v>5142</v>
      </c>
      <c r="GW149" s="77" t="s">
        <v>1041</v>
      </c>
      <c r="GX149" s="77" t="s">
        <v>4536</v>
      </c>
      <c r="GY149" s="116" t="s">
        <v>3842</v>
      </c>
      <c r="GZ149" t="str">
        <f t="shared" si="58"/>
        <v>OK</v>
      </c>
      <c r="HA149" t="str">
        <f t="shared" si="59"/>
        <v>ERROR</v>
      </c>
    </row>
    <row r="150" spans="1:209">
      <c r="A150" t="s">
        <v>3844</v>
      </c>
      <c r="B150" s="81">
        <v>8864928</v>
      </c>
      <c r="C150" t="s">
        <v>4217</v>
      </c>
      <c r="D150" s="101">
        <v>5144</v>
      </c>
      <c r="E150" s="6" t="s">
        <v>1034</v>
      </c>
      <c r="F150" s="6" t="s">
        <v>1035</v>
      </c>
      <c r="G150" s="6"/>
      <c r="H150" s="6" t="s">
        <v>1036</v>
      </c>
      <c r="I150" s="6" t="s">
        <v>1037</v>
      </c>
      <c r="J150" s="25" t="s">
        <v>1038</v>
      </c>
      <c r="K150" s="6" t="s">
        <v>196</v>
      </c>
      <c r="L150" s="31">
        <v>45839</v>
      </c>
      <c r="M150" s="31">
        <v>46204</v>
      </c>
      <c r="N150" s="31">
        <v>45986</v>
      </c>
      <c r="Q150" s="27">
        <v>1</v>
      </c>
      <c r="R150" s="6" t="s">
        <v>1035</v>
      </c>
      <c r="T150" s="6" t="s">
        <v>1036</v>
      </c>
      <c r="U150" s="6" t="s">
        <v>1037</v>
      </c>
      <c r="V150" s="6" t="s">
        <v>1038</v>
      </c>
      <c r="W150" s="6">
        <v>2007</v>
      </c>
      <c r="Y150" s="6" t="s">
        <v>197</v>
      </c>
      <c r="FO150" s="96">
        <v>45</v>
      </c>
      <c r="GN150" s="24">
        <f t="shared" si="55"/>
        <v>45</v>
      </c>
      <c r="GO150" s="83" t="s">
        <v>3844</v>
      </c>
      <c r="GP150" s="81">
        <v>8864928</v>
      </c>
      <c r="GQ150" s="82" t="s">
        <v>3712</v>
      </c>
      <c r="GR150" s="78">
        <v>144</v>
      </c>
      <c r="GS150" s="79" t="s">
        <v>3356</v>
      </c>
      <c r="GT150" t="str">
        <f t="shared" si="56"/>
        <v>OK</v>
      </c>
      <c r="GU150" t="str">
        <f t="shared" si="57"/>
        <v>ERROR</v>
      </c>
      <c r="GV150" s="101">
        <v>5144</v>
      </c>
      <c r="GW150" s="77" t="s">
        <v>1602</v>
      </c>
      <c r="GX150" s="77" t="s">
        <v>4540</v>
      </c>
      <c r="GY150" s="116" t="s">
        <v>3844</v>
      </c>
      <c r="GZ150" t="str">
        <f t="shared" si="58"/>
        <v>OK</v>
      </c>
      <c r="HA150" t="str">
        <f t="shared" si="59"/>
        <v>ERROR</v>
      </c>
    </row>
    <row r="151" spans="1:209">
      <c r="A151" t="s">
        <v>3845</v>
      </c>
      <c r="B151" s="81">
        <v>8864929</v>
      </c>
      <c r="C151" t="s">
        <v>4217</v>
      </c>
      <c r="D151" s="101">
        <v>5145</v>
      </c>
      <c r="E151" s="6" t="s">
        <v>1041</v>
      </c>
      <c r="F151" s="6" t="s">
        <v>1042</v>
      </c>
      <c r="G151" s="6"/>
      <c r="H151" s="6" t="s">
        <v>1043</v>
      </c>
      <c r="I151" s="6" t="s">
        <v>194</v>
      </c>
      <c r="J151" s="25" t="s">
        <v>1044</v>
      </c>
      <c r="K151" s="6" t="s">
        <v>196</v>
      </c>
      <c r="L151" s="31">
        <v>45839</v>
      </c>
      <c r="M151" s="31">
        <v>46204</v>
      </c>
      <c r="N151" s="31">
        <v>45986</v>
      </c>
      <c r="Q151" s="27">
        <v>1</v>
      </c>
      <c r="R151" s="6" t="s">
        <v>1045</v>
      </c>
      <c r="T151" s="6" t="s">
        <v>721</v>
      </c>
      <c r="U151" s="6" t="s">
        <v>194</v>
      </c>
      <c r="V151" s="6" t="s">
        <v>1046</v>
      </c>
      <c r="W151" s="6">
        <v>2006</v>
      </c>
      <c r="Y151" s="6" t="s">
        <v>197</v>
      </c>
      <c r="FO151" s="96">
        <v>45</v>
      </c>
      <c r="GN151" s="24">
        <f t="shared" si="55"/>
        <v>45</v>
      </c>
      <c r="GO151" s="83" t="s">
        <v>3845</v>
      </c>
      <c r="GP151" s="81">
        <v>8864929</v>
      </c>
      <c r="GQ151" s="82" t="s">
        <v>3712</v>
      </c>
      <c r="GR151" s="78">
        <v>145</v>
      </c>
      <c r="GS151" s="79" t="s">
        <v>3357</v>
      </c>
      <c r="GT151" t="str">
        <f t="shared" si="56"/>
        <v>OK</v>
      </c>
      <c r="GU151" t="str">
        <f t="shared" si="57"/>
        <v>ERROR</v>
      </c>
      <c r="GV151" s="101">
        <v>5145</v>
      </c>
      <c r="GW151" s="77" t="s">
        <v>4542</v>
      </c>
      <c r="GX151" s="77" t="s">
        <v>4543</v>
      </c>
      <c r="GY151" s="116" t="s">
        <v>3845</v>
      </c>
      <c r="GZ151" t="str">
        <f t="shared" si="58"/>
        <v>OK</v>
      </c>
      <c r="HA151" t="str">
        <f t="shared" si="59"/>
        <v>ERROR</v>
      </c>
    </row>
    <row r="152" spans="1:209">
      <c r="A152" t="s">
        <v>3846</v>
      </c>
      <c r="B152" s="81">
        <v>8864930</v>
      </c>
      <c r="C152" t="s">
        <v>4217</v>
      </c>
      <c r="D152" s="101">
        <v>5146</v>
      </c>
      <c r="E152" s="6" t="s">
        <v>1049</v>
      </c>
      <c r="F152" s="6" t="s">
        <v>1050</v>
      </c>
      <c r="G152" s="6"/>
      <c r="H152" s="6" t="s">
        <v>1051</v>
      </c>
      <c r="I152" s="6" t="s">
        <v>786</v>
      </c>
      <c r="J152" s="25" t="s">
        <v>1052</v>
      </c>
      <c r="K152" s="6" t="s">
        <v>196</v>
      </c>
      <c r="L152" s="31">
        <v>45839</v>
      </c>
      <c r="M152" s="31">
        <v>46204</v>
      </c>
      <c r="N152" s="31">
        <v>45986</v>
      </c>
      <c r="Q152" s="27">
        <v>1</v>
      </c>
      <c r="R152" s="6" t="s">
        <v>1050</v>
      </c>
      <c r="T152" s="6" t="s">
        <v>1051</v>
      </c>
      <c r="U152" s="6" t="s">
        <v>786</v>
      </c>
      <c r="V152" s="6" t="s">
        <v>1052</v>
      </c>
      <c r="W152" s="6">
        <v>2007</v>
      </c>
      <c r="Y152" s="6" t="s">
        <v>197</v>
      </c>
      <c r="FO152" s="96">
        <v>45</v>
      </c>
      <c r="GN152" s="24">
        <f t="shared" si="55"/>
        <v>45</v>
      </c>
      <c r="GO152" s="83" t="s">
        <v>3846</v>
      </c>
      <c r="GP152" s="81">
        <v>8864930</v>
      </c>
      <c r="GQ152" s="82" t="s">
        <v>3712</v>
      </c>
      <c r="GR152" s="78">
        <v>146</v>
      </c>
      <c r="GS152" s="79" t="s">
        <v>3358</v>
      </c>
      <c r="GT152" t="str">
        <f t="shared" si="56"/>
        <v>OK</v>
      </c>
      <c r="GU152" t="str">
        <f t="shared" si="57"/>
        <v>ERROR</v>
      </c>
      <c r="GV152" s="101">
        <v>5146</v>
      </c>
      <c r="GW152" s="77" t="s">
        <v>4545</v>
      </c>
      <c r="GX152" s="77" t="s">
        <v>4546</v>
      </c>
      <c r="GY152" s="116" t="s">
        <v>3846</v>
      </c>
      <c r="GZ152" t="str">
        <f t="shared" si="58"/>
        <v>OK</v>
      </c>
      <c r="HA152" t="str">
        <f t="shared" si="59"/>
        <v>ERROR</v>
      </c>
    </row>
    <row r="153" spans="1:209">
      <c r="A153" t="s">
        <v>3853</v>
      </c>
      <c r="B153" s="81">
        <v>8864937</v>
      </c>
      <c r="C153" t="s">
        <v>4217</v>
      </c>
      <c r="D153" s="101">
        <v>5153</v>
      </c>
      <c r="E153" s="6" t="s">
        <v>1092</v>
      </c>
      <c r="F153" s="6" t="s">
        <v>1093</v>
      </c>
      <c r="G153" s="6"/>
      <c r="H153" s="6" t="s">
        <v>830</v>
      </c>
      <c r="I153" s="6" t="s">
        <v>250</v>
      </c>
      <c r="J153" s="25" t="s">
        <v>1094</v>
      </c>
      <c r="K153" s="6" t="s">
        <v>196</v>
      </c>
      <c r="L153" s="31">
        <v>45839</v>
      </c>
      <c r="M153" s="31">
        <v>46204</v>
      </c>
      <c r="N153" s="31">
        <v>45986</v>
      </c>
      <c r="Q153" s="27">
        <v>1</v>
      </c>
      <c r="R153" s="6" t="s">
        <v>1095</v>
      </c>
      <c r="T153" s="6" t="s">
        <v>1096</v>
      </c>
      <c r="U153" s="6" t="s">
        <v>250</v>
      </c>
      <c r="V153" s="6" t="s">
        <v>1097</v>
      </c>
      <c r="W153" s="6">
        <v>2001</v>
      </c>
      <c r="Y153" s="6" t="s">
        <v>197</v>
      </c>
      <c r="FO153" s="96">
        <v>45</v>
      </c>
      <c r="GN153" s="24">
        <f t="shared" ref="GN153:GN171" si="60">FL153+FO153</f>
        <v>45</v>
      </c>
      <c r="GO153" s="83" t="s">
        <v>3853</v>
      </c>
      <c r="GP153" s="81">
        <v>8864937</v>
      </c>
      <c r="GQ153" s="82" t="s">
        <v>3712</v>
      </c>
      <c r="GR153" s="78">
        <v>153</v>
      </c>
      <c r="GS153" s="79" t="s">
        <v>3365</v>
      </c>
      <c r="GT153" t="str">
        <f t="shared" ref="GT153:GT171" si="61">IF(A153=GO153, "OK", "ERROR")</f>
        <v>OK</v>
      </c>
      <c r="GU153" t="str">
        <f t="shared" ref="GU153:GU171" si="62">IF(TRIM(E153)=TRIM(GS153), "OK", "ERROR")</f>
        <v>ERROR</v>
      </c>
      <c r="GV153" s="101">
        <v>5153</v>
      </c>
      <c r="GW153" s="77" t="s">
        <v>4564</v>
      </c>
      <c r="GX153" s="77" t="s">
        <v>4565</v>
      </c>
      <c r="GY153" s="116" t="s">
        <v>3853</v>
      </c>
      <c r="GZ153" t="str">
        <f t="shared" ref="GZ153:GZ171" si="63">IF(A153=GY153, "OK", "ERROR")</f>
        <v>OK</v>
      </c>
      <c r="HA153" t="str">
        <f t="shared" ref="HA153:HA171" si="64">IF(E153=GW153, "OK", "ERROR")</f>
        <v>ERROR</v>
      </c>
    </row>
    <row r="154" spans="1:209">
      <c r="A154" t="s">
        <v>3856</v>
      </c>
      <c r="B154" s="81">
        <v>8864940</v>
      </c>
      <c r="C154" t="s">
        <v>4217</v>
      </c>
      <c r="D154" s="101">
        <v>5156</v>
      </c>
      <c r="E154" s="6" t="s">
        <v>1112</v>
      </c>
      <c r="F154" s="6" t="s">
        <v>1113</v>
      </c>
      <c r="G154" s="6"/>
      <c r="H154" s="6" t="s">
        <v>1114</v>
      </c>
      <c r="I154" s="6" t="s">
        <v>250</v>
      </c>
      <c r="J154" s="25" t="s">
        <v>1115</v>
      </c>
      <c r="K154" s="6" t="s">
        <v>196</v>
      </c>
      <c r="L154" s="31">
        <v>45839</v>
      </c>
      <c r="M154" s="31">
        <v>46204</v>
      </c>
      <c r="N154" s="31">
        <v>45986</v>
      </c>
      <c r="Q154" s="27">
        <v>1</v>
      </c>
      <c r="R154" s="6" t="s">
        <v>1113</v>
      </c>
      <c r="T154" s="6" t="s">
        <v>1114</v>
      </c>
      <c r="U154" s="6" t="s">
        <v>250</v>
      </c>
      <c r="V154" s="6" t="s">
        <v>1115</v>
      </c>
      <c r="W154" s="6">
        <v>2007</v>
      </c>
      <c r="Y154" s="6" t="s">
        <v>197</v>
      </c>
      <c r="FO154" s="96">
        <v>45</v>
      </c>
      <c r="GN154" s="24">
        <f t="shared" si="60"/>
        <v>45</v>
      </c>
      <c r="GO154" s="83" t="s">
        <v>3856</v>
      </c>
      <c r="GP154" s="81">
        <v>8864940</v>
      </c>
      <c r="GQ154" s="82" t="s">
        <v>3712</v>
      </c>
      <c r="GR154" s="78">
        <v>156</v>
      </c>
      <c r="GS154" s="79" t="s">
        <v>3368</v>
      </c>
      <c r="GT154" t="str">
        <f t="shared" si="61"/>
        <v>OK</v>
      </c>
      <c r="GU154" t="str">
        <f t="shared" si="62"/>
        <v>ERROR</v>
      </c>
      <c r="GV154" s="101">
        <v>5156</v>
      </c>
      <c r="GW154" s="77" t="s">
        <v>4571</v>
      </c>
      <c r="GX154" s="77" t="s">
        <v>4572</v>
      </c>
      <c r="GY154" s="116" t="s">
        <v>3856</v>
      </c>
      <c r="GZ154" t="str">
        <f t="shared" si="63"/>
        <v>OK</v>
      </c>
      <c r="HA154" t="str">
        <f t="shared" si="64"/>
        <v>ERROR</v>
      </c>
    </row>
    <row r="155" spans="1:209">
      <c r="A155" t="s">
        <v>3864</v>
      </c>
      <c r="B155" s="81">
        <v>8864948</v>
      </c>
      <c r="C155" t="s">
        <v>4217</v>
      </c>
      <c r="D155" s="101">
        <v>5167</v>
      </c>
      <c r="E155" s="6" t="s">
        <v>1159</v>
      </c>
      <c r="F155" s="6" t="s">
        <v>1160</v>
      </c>
      <c r="G155" s="6"/>
      <c r="H155" s="6" t="s">
        <v>1161</v>
      </c>
      <c r="I155" s="6" t="s">
        <v>194</v>
      </c>
      <c r="J155" s="25" t="s">
        <v>1162</v>
      </c>
      <c r="K155" s="6" t="s">
        <v>196</v>
      </c>
      <c r="L155" s="31">
        <v>45839</v>
      </c>
      <c r="M155" s="31">
        <v>46204</v>
      </c>
      <c r="N155" s="31">
        <v>45986</v>
      </c>
      <c r="Q155" s="27">
        <v>1</v>
      </c>
      <c r="R155" s="6" t="s">
        <v>1163</v>
      </c>
      <c r="T155" s="6" t="s">
        <v>1164</v>
      </c>
      <c r="U155" s="6" t="s">
        <v>194</v>
      </c>
      <c r="V155" s="6" t="s">
        <v>1165</v>
      </c>
      <c r="W155" s="6">
        <v>2002</v>
      </c>
      <c r="Y155" s="6" t="s">
        <v>197</v>
      </c>
      <c r="FO155" s="96">
        <v>45</v>
      </c>
      <c r="GN155" s="24">
        <f t="shared" si="60"/>
        <v>45</v>
      </c>
      <c r="GO155" s="83" t="s">
        <v>3864</v>
      </c>
      <c r="GP155" s="81">
        <v>8864948</v>
      </c>
      <c r="GQ155" s="82" t="s">
        <v>3712</v>
      </c>
      <c r="GR155" s="78">
        <v>167</v>
      </c>
      <c r="GS155" s="79" t="s">
        <v>3376</v>
      </c>
      <c r="GT155" t="str">
        <f t="shared" si="61"/>
        <v>OK</v>
      </c>
      <c r="GU155" t="str">
        <f t="shared" si="62"/>
        <v>ERROR</v>
      </c>
      <c r="GV155" s="101">
        <v>5167</v>
      </c>
      <c r="GW155" s="77" t="s">
        <v>2789</v>
      </c>
      <c r="GX155" s="77" t="s">
        <v>4592</v>
      </c>
      <c r="GY155" s="116" t="s">
        <v>3864</v>
      </c>
      <c r="GZ155" t="str">
        <f t="shared" si="63"/>
        <v>OK</v>
      </c>
      <c r="HA155" t="str">
        <f t="shared" si="64"/>
        <v>ERROR</v>
      </c>
    </row>
    <row r="156" spans="1:209">
      <c r="A156" t="s">
        <v>3865</v>
      </c>
      <c r="B156" s="81">
        <v>8864949</v>
      </c>
      <c r="C156" t="s">
        <v>4217</v>
      </c>
      <c r="D156" s="101">
        <v>5168</v>
      </c>
      <c r="E156" s="6" t="s">
        <v>1168</v>
      </c>
      <c r="F156" s="6" t="s">
        <v>1169</v>
      </c>
      <c r="G156" s="6"/>
      <c r="H156" s="6" t="s">
        <v>422</v>
      </c>
      <c r="I156" s="6" t="s">
        <v>194</v>
      </c>
      <c r="J156" s="25" t="s">
        <v>1170</v>
      </c>
      <c r="K156" s="6" t="s">
        <v>196</v>
      </c>
      <c r="L156" s="31">
        <v>45839</v>
      </c>
      <c r="M156" s="31">
        <v>46204</v>
      </c>
      <c r="N156" s="31">
        <v>45986</v>
      </c>
      <c r="Q156" s="27">
        <v>1</v>
      </c>
      <c r="R156" s="6" t="s">
        <v>1171</v>
      </c>
      <c r="T156" s="6" t="s">
        <v>422</v>
      </c>
      <c r="U156" s="6" t="s">
        <v>194</v>
      </c>
      <c r="V156" s="6" t="s">
        <v>1170</v>
      </c>
      <c r="W156" s="6">
        <v>1997</v>
      </c>
      <c r="Y156" s="6" t="s">
        <v>197</v>
      </c>
      <c r="FO156" s="96">
        <v>45</v>
      </c>
      <c r="GN156" s="24">
        <f t="shared" si="60"/>
        <v>45</v>
      </c>
      <c r="GO156" s="83" t="s">
        <v>3865</v>
      </c>
      <c r="GP156" s="81">
        <v>8864949</v>
      </c>
      <c r="GQ156" s="82" t="s">
        <v>3712</v>
      </c>
      <c r="GR156" s="78">
        <v>168</v>
      </c>
      <c r="GS156" s="79" t="s">
        <v>3377</v>
      </c>
      <c r="GT156" t="str">
        <f t="shared" si="61"/>
        <v>OK</v>
      </c>
      <c r="GU156" t="str">
        <f t="shared" si="62"/>
        <v>ERROR</v>
      </c>
      <c r="GV156" s="101">
        <v>5168</v>
      </c>
      <c r="GW156" s="77" t="s">
        <v>3010</v>
      </c>
      <c r="GX156" s="77" t="s">
        <v>4594</v>
      </c>
      <c r="GY156" s="116" t="s">
        <v>3865</v>
      </c>
      <c r="GZ156" t="str">
        <f t="shared" si="63"/>
        <v>OK</v>
      </c>
      <c r="HA156" t="str">
        <f t="shared" si="64"/>
        <v>ERROR</v>
      </c>
    </row>
    <row r="157" spans="1:209">
      <c r="A157" t="s">
        <v>3871</v>
      </c>
      <c r="B157" s="81">
        <v>8864955</v>
      </c>
      <c r="C157" t="s">
        <v>4217</v>
      </c>
      <c r="D157" s="101">
        <v>5175</v>
      </c>
      <c r="E157" s="6" t="s">
        <v>1203</v>
      </c>
      <c r="F157" s="6" t="s">
        <v>1204</v>
      </c>
      <c r="G157" s="6"/>
      <c r="H157" s="6" t="s">
        <v>378</v>
      </c>
      <c r="I157" s="6" t="s">
        <v>194</v>
      </c>
      <c r="J157" s="25" t="s">
        <v>1205</v>
      </c>
      <c r="K157" s="6" t="s">
        <v>196</v>
      </c>
      <c r="L157" s="31">
        <v>45839</v>
      </c>
      <c r="M157" s="31">
        <v>46204</v>
      </c>
      <c r="N157" s="31">
        <v>45986</v>
      </c>
      <c r="Q157" s="27">
        <v>1</v>
      </c>
      <c r="R157" s="6" t="s">
        <v>1204</v>
      </c>
      <c r="T157" s="6" t="s">
        <v>378</v>
      </c>
      <c r="U157" s="6" t="s">
        <v>194</v>
      </c>
      <c r="V157" s="6" t="s">
        <v>1205</v>
      </c>
      <c r="W157" s="6">
        <v>2015</v>
      </c>
      <c r="Y157" s="6" t="s">
        <v>197</v>
      </c>
      <c r="FO157" s="96">
        <v>45</v>
      </c>
      <c r="GN157" s="24">
        <f t="shared" si="60"/>
        <v>45</v>
      </c>
      <c r="GO157" s="83" t="s">
        <v>3871</v>
      </c>
      <c r="GP157" s="81">
        <v>8864955</v>
      </c>
      <c r="GQ157" s="82" t="s">
        <v>3712</v>
      </c>
      <c r="GR157" s="78">
        <v>175</v>
      </c>
      <c r="GS157" s="79" t="s">
        <v>3383</v>
      </c>
      <c r="GT157" t="str">
        <f t="shared" si="61"/>
        <v>OK</v>
      </c>
      <c r="GU157" t="str">
        <f t="shared" si="62"/>
        <v>ERROR</v>
      </c>
      <c r="GV157" s="101">
        <v>5175</v>
      </c>
      <c r="GW157" s="77" t="s">
        <v>2270</v>
      </c>
      <c r="GX157" s="77" t="s">
        <v>4607</v>
      </c>
      <c r="GY157" s="116" t="s">
        <v>3871</v>
      </c>
      <c r="GZ157" t="str">
        <f t="shared" si="63"/>
        <v>OK</v>
      </c>
      <c r="HA157" t="str">
        <f t="shared" si="64"/>
        <v>ERROR</v>
      </c>
    </row>
    <row r="158" spans="1:209">
      <c r="A158" t="s">
        <v>3873</v>
      </c>
      <c r="B158" s="81">
        <v>8864957</v>
      </c>
      <c r="C158" t="s">
        <v>4217</v>
      </c>
      <c r="D158" s="101">
        <v>5177</v>
      </c>
      <c r="E158" s="6" t="s">
        <v>1214</v>
      </c>
      <c r="F158" s="6" t="s">
        <v>1215</v>
      </c>
      <c r="G158" s="6"/>
      <c r="H158" s="6" t="s">
        <v>375</v>
      </c>
      <c r="I158" s="6" t="s">
        <v>194</v>
      </c>
      <c r="J158" s="25" t="s">
        <v>1216</v>
      </c>
      <c r="K158" s="6" t="s">
        <v>196</v>
      </c>
      <c r="L158" s="31">
        <v>45839</v>
      </c>
      <c r="M158" s="31">
        <v>46204</v>
      </c>
      <c r="N158" s="31">
        <v>45986</v>
      </c>
      <c r="Q158" s="27">
        <v>1</v>
      </c>
      <c r="R158" s="6" t="s">
        <v>908</v>
      </c>
      <c r="T158" s="6" t="s">
        <v>375</v>
      </c>
      <c r="U158" s="6" t="s">
        <v>194</v>
      </c>
      <c r="V158" s="6" t="s">
        <v>909</v>
      </c>
      <c r="W158" s="6">
        <v>1997</v>
      </c>
      <c r="Y158" s="6" t="s">
        <v>197</v>
      </c>
      <c r="FO158" s="96">
        <v>45</v>
      </c>
      <c r="GN158" s="24">
        <f t="shared" si="60"/>
        <v>45</v>
      </c>
      <c r="GO158" s="83" t="s">
        <v>3873</v>
      </c>
      <c r="GP158" s="81">
        <v>8864957</v>
      </c>
      <c r="GQ158" s="82" t="s">
        <v>3712</v>
      </c>
      <c r="GR158" s="78">
        <v>177</v>
      </c>
      <c r="GS158" s="79" t="s">
        <v>3335</v>
      </c>
      <c r="GT158" t="str">
        <f t="shared" si="61"/>
        <v>OK</v>
      </c>
      <c r="GU158" t="str">
        <f t="shared" si="62"/>
        <v>ERROR</v>
      </c>
      <c r="GV158" s="101">
        <v>5177</v>
      </c>
      <c r="GW158" s="77" t="s">
        <v>4612</v>
      </c>
      <c r="GX158" s="77" t="s">
        <v>4613</v>
      </c>
      <c r="GY158" s="116" t="s">
        <v>3873</v>
      </c>
      <c r="GZ158" t="str">
        <f t="shared" si="63"/>
        <v>OK</v>
      </c>
      <c r="HA158" t="str">
        <f t="shared" si="64"/>
        <v>ERROR</v>
      </c>
    </row>
    <row r="159" spans="1:209">
      <c r="A159" t="s">
        <v>3877</v>
      </c>
      <c r="B159" s="81">
        <v>8864961</v>
      </c>
      <c r="C159" t="s">
        <v>4217</v>
      </c>
      <c r="D159" s="101">
        <v>5181</v>
      </c>
      <c r="E159" s="6" t="s">
        <v>1238</v>
      </c>
      <c r="F159" s="6" t="s">
        <v>1239</v>
      </c>
      <c r="G159" s="6"/>
      <c r="H159" s="6" t="s">
        <v>1240</v>
      </c>
      <c r="I159" s="6" t="s">
        <v>250</v>
      </c>
      <c r="J159" s="25" t="s">
        <v>1241</v>
      </c>
      <c r="K159" s="6" t="s">
        <v>196</v>
      </c>
      <c r="L159" s="31">
        <v>45839</v>
      </c>
      <c r="M159" s="31">
        <v>46204</v>
      </c>
      <c r="N159" s="31">
        <v>45986</v>
      </c>
      <c r="Q159" s="27">
        <v>1</v>
      </c>
      <c r="R159" s="6" t="s">
        <v>1239</v>
      </c>
      <c r="T159" s="6" t="s">
        <v>1240</v>
      </c>
      <c r="U159" s="6" t="s">
        <v>250</v>
      </c>
      <c r="V159" s="6" t="s">
        <v>1241</v>
      </c>
      <c r="W159" s="6">
        <v>2007</v>
      </c>
      <c r="Y159" s="6" t="s">
        <v>197</v>
      </c>
      <c r="FO159" s="96">
        <v>45</v>
      </c>
      <c r="GN159" s="24">
        <f t="shared" si="60"/>
        <v>45</v>
      </c>
      <c r="GO159" s="83" t="s">
        <v>3877</v>
      </c>
      <c r="GP159" s="81">
        <v>8864961</v>
      </c>
      <c r="GQ159" s="82" t="s">
        <v>3712</v>
      </c>
      <c r="GR159" s="78">
        <v>181</v>
      </c>
      <c r="GS159" s="79" t="s">
        <v>3388</v>
      </c>
      <c r="GT159" t="str">
        <f t="shared" si="61"/>
        <v>OK</v>
      </c>
      <c r="GU159" t="str">
        <f t="shared" si="62"/>
        <v>ERROR</v>
      </c>
      <c r="GV159" s="101">
        <v>5181</v>
      </c>
      <c r="GW159" s="77" t="s">
        <v>4623</v>
      </c>
      <c r="GX159" s="77" t="s">
        <v>4624</v>
      </c>
      <c r="GY159" s="116" t="s">
        <v>3877</v>
      </c>
      <c r="GZ159" t="str">
        <f t="shared" si="63"/>
        <v>OK</v>
      </c>
      <c r="HA159" t="str">
        <f t="shared" si="64"/>
        <v>ERROR</v>
      </c>
    </row>
    <row r="160" spans="1:209">
      <c r="A160" t="s">
        <v>3879</v>
      </c>
      <c r="B160" s="81">
        <v>8864963</v>
      </c>
      <c r="C160" t="s">
        <v>4217</v>
      </c>
      <c r="D160" s="101">
        <v>5184</v>
      </c>
      <c r="E160" s="6" t="s">
        <v>1249</v>
      </c>
      <c r="F160" s="6" t="s">
        <v>1250</v>
      </c>
      <c r="G160" s="6"/>
      <c r="H160" s="6" t="s">
        <v>1251</v>
      </c>
      <c r="I160" s="6" t="s">
        <v>250</v>
      </c>
      <c r="J160" s="25" t="s">
        <v>1252</v>
      </c>
      <c r="K160" s="6" t="s">
        <v>196</v>
      </c>
      <c r="L160" s="31">
        <v>45839</v>
      </c>
      <c r="M160" s="31">
        <v>46204</v>
      </c>
      <c r="N160" s="31">
        <v>45986</v>
      </c>
      <c r="Q160" s="27">
        <v>1</v>
      </c>
      <c r="R160" s="6" t="s">
        <v>1253</v>
      </c>
      <c r="T160" s="6" t="s">
        <v>1254</v>
      </c>
      <c r="U160" s="6" t="s">
        <v>250</v>
      </c>
      <c r="V160" s="6" t="s">
        <v>1252</v>
      </c>
      <c r="W160" s="6">
        <v>1998</v>
      </c>
      <c r="Y160" s="6" t="s">
        <v>197</v>
      </c>
      <c r="FO160" s="96">
        <v>45</v>
      </c>
      <c r="GN160" s="24">
        <f t="shared" si="60"/>
        <v>45</v>
      </c>
      <c r="GO160" s="83" t="s">
        <v>3879</v>
      </c>
      <c r="GP160" s="81">
        <v>8864963</v>
      </c>
      <c r="GQ160" s="82" t="s">
        <v>3712</v>
      </c>
      <c r="GR160" s="78">
        <v>184</v>
      </c>
      <c r="GS160" s="79" t="s">
        <v>3390</v>
      </c>
      <c r="GT160" t="str">
        <f t="shared" si="61"/>
        <v>OK</v>
      </c>
      <c r="GU160" t="str">
        <f t="shared" si="62"/>
        <v>ERROR</v>
      </c>
      <c r="GV160" s="101">
        <v>5184</v>
      </c>
      <c r="GW160" s="77" t="s">
        <v>4628</v>
      </c>
      <c r="GX160" s="77" t="s">
        <v>4629</v>
      </c>
      <c r="GY160" s="116" t="s">
        <v>3879</v>
      </c>
      <c r="GZ160" t="str">
        <f t="shared" si="63"/>
        <v>OK</v>
      </c>
      <c r="HA160" t="str">
        <f t="shared" si="64"/>
        <v>ERROR</v>
      </c>
    </row>
    <row r="161" spans="1:209">
      <c r="A161" t="s">
        <v>3882</v>
      </c>
      <c r="B161" s="81">
        <v>8864966</v>
      </c>
      <c r="C161" t="s">
        <v>4217</v>
      </c>
      <c r="D161" s="101">
        <v>5187</v>
      </c>
      <c r="E161" s="6" t="s">
        <v>1268</v>
      </c>
      <c r="F161" s="6" t="s">
        <v>1269</v>
      </c>
      <c r="G161" s="6"/>
      <c r="H161" s="6" t="s">
        <v>378</v>
      </c>
      <c r="I161" s="6" t="s">
        <v>194</v>
      </c>
      <c r="J161" s="25" t="s">
        <v>1270</v>
      </c>
      <c r="K161" s="6" t="s">
        <v>196</v>
      </c>
      <c r="L161" s="31">
        <v>45839</v>
      </c>
      <c r="M161" s="31">
        <v>46204</v>
      </c>
      <c r="N161" s="31">
        <v>45986</v>
      </c>
      <c r="Q161" s="27">
        <v>1</v>
      </c>
      <c r="R161" s="6" t="s">
        <v>1271</v>
      </c>
      <c r="T161" s="6" t="s">
        <v>1272</v>
      </c>
      <c r="U161" s="6" t="s">
        <v>194</v>
      </c>
      <c r="V161" s="6" t="s">
        <v>1273</v>
      </c>
      <c r="W161" s="6">
        <v>2007</v>
      </c>
      <c r="Y161" s="6" t="s">
        <v>197</v>
      </c>
      <c r="FO161" s="96">
        <v>45</v>
      </c>
      <c r="GN161" s="24">
        <f t="shared" si="60"/>
        <v>45</v>
      </c>
      <c r="GO161" s="83" t="s">
        <v>3882</v>
      </c>
      <c r="GP161" s="81">
        <v>8864966</v>
      </c>
      <c r="GQ161" s="82" t="s">
        <v>3712</v>
      </c>
      <c r="GR161" s="78">
        <v>187</v>
      </c>
      <c r="GS161" s="79" t="s">
        <v>3393</v>
      </c>
      <c r="GT161" t="str">
        <f t="shared" si="61"/>
        <v>OK</v>
      </c>
      <c r="GU161" t="str">
        <f t="shared" si="62"/>
        <v>ERROR</v>
      </c>
      <c r="GV161" s="101">
        <v>5187</v>
      </c>
      <c r="GW161" s="77" t="s">
        <v>4637</v>
      </c>
      <c r="GX161" s="77" t="s">
        <v>4638</v>
      </c>
      <c r="GY161" s="116" t="s">
        <v>3882</v>
      </c>
      <c r="GZ161" t="str">
        <f t="shared" si="63"/>
        <v>OK</v>
      </c>
      <c r="HA161" t="str">
        <f t="shared" si="64"/>
        <v>ERROR</v>
      </c>
    </row>
    <row r="162" spans="1:209">
      <c r="A162" t="s">
        <v>3883</v>
      </c>
      <c r="B162" s="81">
        <v>8864967</v>
      </c>
      <c r="C162" t="s">
        <v>4217</v>
      </c>
      <c r="D162" s="101">
        <v>5188</v>
      </c>
      <c r="E162" s="6" t="s">
        <v>1276</v>
      </c>
      <c r="F162" s="6" t="s">
        <v>1277</v>
      </c>
      <c r="G162" s="6"/>
      <c r="H162" s="6" t="s">
        <v>1278</v>
      </c>
      <c r="I162" s="6" t="s">
        <v>194</v>
      </c>
      <c r="J162" s="25" t="s">
        <v>1279</v>
      </c>
      <c r="K162" s="6" t="s">
        <v>196</v>
      </c>
      <c r="L162" s="31">
        <v>45839</v>
      </c>
      <c r="M162" s="31">
        <v>46204</v>
      </c>
      <c r="N162" s="31">
        <v>45986</v>
      </c>
      <c r="Q162" s="27">
        <v>1</v>
      </c>
      <c r="R162" s="6" t="s">
        <v>1277</v>
      </c>
      <c r="T162" s="6" t="s">
        <v>1278</v>
      </c>
      <c r="U162" s="6" t="s">
        <v>194</v>
      </c>
      <c r="V162" s="6" t="s">
        <v>1279</v>
      </c>
      <c r="W162" s="6">
        <v>2008</v>
      </c>
      <c r="Y162" s="6" t="s">
        <v>197</v>
      </c>
      <c r="FO162" s="96">
        <v>45</v>
      </c>
      <c r="GN162" s="24">
        <f t="shared" si="60"/>
        <v>45</v>
      </c>
      <c r="GO162" s="83" t="s">
        <v>3883</v>
      </c>
      <c r="GP162" s="81">
        <v>8864967</v>
      </c>
      <c r="GQ162" s="82" t="s">
        <v>3712</v>
      </c>
      <c r="GR162" s="78">
        <v>188</v>
      </c>
      <c r="GS162" s="79" t="s">
        <v>3394</v>
      </c>
      <c r="GT162" t="str">
        <f t="shared" si="61"/>
        <v>OK</v>
      </c>
      <c r="GU162" t="str">
        <f t="shared" si="62"/>
        <v>ERROR</v>
      </c>
      <c r="GV162" s="101">
        <v>5188</v>
      </c>
      <c r="GW162" s="77" t="s">
        <v>4640</v>
      </c>
      <c r="GX162" s="77" t="s">
        <v>4641</v>
      </c>
      <c r="GY162" s="116" t="s">
        <v>3883</v>
      </c>
      <c r="GZ162" t="str">
        <f t="shared" si="63"/>
        <v>OK</v>
      </c>
      <c r="HA162" t="str">
        <f t="shared" si="64"/>
        <v>ERROR</v>
      </c>
    </row>
    <row r="163" spans="1:209">
      <c r="A163" t="s">
        <v>3885</v>
      </c>
      <c r="B163" s="81">
        <v>8864969</v>
      </c>
      <c r="C163" t="s">
        <v>4217</v>
      </c>
      <c r="D163" s="101">
        <v>5190</v>
      </c>
      <c r="E163" s="6" t="s">
        <v>1288</v>
      </c>
      <c r="F163" s="6" t="s">
        <v>1289</v>
      </c>
      <c r="G163" s="6"/>
      <c r="H163" s="6" t="s">
        <v>1290</v>
      </c>
      <c r="I163" s="6" t="s">
        <v>250</v>
      </c>
      <c r="J163" s="25" t="s">
        <v>1291</v>
      </c>
      <c r="K163" s="6" t="s">
        <v>196</v>
      </c>
      <c r="L163" s="31">
        <v>45839</v>
      </c>
      <c r="M163" s="31">
        <v>46204</v>
      </c>
      <c r="N163" s="31">
        <v>45986</v>
      </c>
      <c r="Q163" s="27">
        <v>1</v>
      </c>
      <c r="R163" s="6" t="s">
        <v>1289</v>
      </c>
      <c r="T163" s="6" t="s">
        <v>1290</v>
      </c>
      <c r="U163" s="6" t="s">
        <v>250</v>
      </c>
      <c r="V163" s="6" t="s">
        <v>1291</v>
      </c>
      <c r="W163" s="6">
        <v>2007</v>
      </c>
      <c r="Y163" s="6" t="s">
        <v>197</v>
      </c>
      <c r="FO163" s="96">
        <v>45</v>
      </c>
      <c r="GN163" s="24">
        <f t="shared" si="60"/>
        <v>45</v>
      </c>
      <c r="GO163" s="83" t="s">
        <v>3885</v>
      </c>
      <c r="GP163" s="81">
        <v>8864969</v>
      </c>
      <c r="GQ163" s="82" t="s">
        <v>3712</v>
      </c>
      <c r="GR163" s="78">
        <v>190</v>
      </c>
      <c r="GS163" s="79" t="s">
        <v>3396</v>
      </c>
      <c r="GT163" t="str">
        <f t="shared" si="61"/>
        <v>OK</v>
      </c>
      <c r="GU163" t="str">
        <f t="shared" si="62"/>
        <v>ERROR</v>
      </c>
      <c r="GV163" s="101">
        <v>5190</v>
      </c>
      <c r="GW163" s="77" t="s">
        <v>4645</v>
      </c>
      <c r="GX163" s="77" t="s">
        <v>4646</v>
      </c>
      <c r="GY163" s="116" t="s">
        <v>3885</v>
      </c>
      <c r="GZ163" t="str">
        <f t="shared" si="63"/>
        <v>OK</v>
      </c>
      <c r="HA163" t="str">
        <f t="shared" si="64"/>
        <v>ERROR</v>
      </c>
    </row>
    <row r="164" spans="1:209">
      <c r="A164" t="s">
        <v>3886</v>
      </c>
      <c r="B164" s="81">
        <v>8864970</v>
      </c>
      <c r="C164" t="s">
        <v>4217</v>
      </c>
      <c r="D164" s="101">
        <v>5191</v>
      </c>
      <c r="E164" s="6" t="s">
        <v>1294</v>
      </c>
      <c r="F164" s="6" t="s">
        <v>1295</v>
      </c>
      <c r="G164" s="6"/>
      <c r="H164" s="6" t="s">
        <v>283</v>
      </c>
      <c r="I164" s="6" t="s">
        <v>250</v>
      </c>
      <c r="J164" s="25" t="s">
        <v>1296</v>
      </c>
      <c r="K164" s="6" t="s">
        <v>196</v>
      </c>
      <c r="L164" s="31">
        <v>45839</v>
      </c>
      <c r="M164" s="31">
        <v>46204</v>
      </c>
      <c r="N164" s="31">
        <v>45986</v>
      </c>
      <c r="Q164" s="27">
        <v>1</v>
      </c>
      <c r="R164" s="6" t="s">
        <v>1295</v>
      </c>
      <c r="T164" s="6" t="s">
        <v>283</v>
      </c>
      <c r="U164" s="6" t="s">
        <v>250</v>
      </c>
      <c r="V164" s="6" t="s">
        <v>1296</v>
      </c>
      <c r="W164" s="6">
        <v>2007</v>
      </c>
      <c r="Y164" s="6" t="s">
        <v>197</v>
      </c>
      <c r="FO164" s="96">
        <v>45</v>
      </c>
      <c r="GN164" s="24">
        <f t="shared" si="60"/>
        <v>45</v>
      </c>
      <c r="GO164" s="83" t="s">
        <v>3886</v>
      </c>
      <c r="GP164" s="81">
        <v>8864970</v>
      </c>
      <c r="GQ164" s="82" t="s">
        <v>3712</v>
      </c>
      <c r="GR164" s="78">
        <v>191</v>
      </c>
      <c r="GS164" s="79" t="s">
        <v>3397</v>
      </c>
      <c r="GT164" t="str">
        <f t="shared" si="61"/>
        <v>OK</v>
      </c>
      <c r="GU164" t="str">
        <f t="shared" si="62"/>
        <v>ERROR</v>
      </c>
      <c r="GV164" s="101">
        <v>5191</v>
      </c>
      <c r="GW164" s="77" t="s">
        <v>4648</v>
      </c>
      <c r="GX164" s="77" t="s">
        <v>4649</v>
      </c>
      <c r="GY164" s="116" t="s">
        <v>3886</v>
      </c>
      <c r="GZ164" t="str">
        <f t="shared" si="63"/>
        <v>OK</v>
      </c>
      <c r="HA164" t="str">
        <f t="shared" si="64"/>
        <v>ERROR</v>
      </c>
    </row>
    <row r="165" spans="1:209">
      <c r="A165" t="s">
        <v>3889</v>
      </c>
      <c r="B165" s="81">
        <v>8864973</v>
      </c>
      <c r="C165" t="s">
        <v>4217</v>
      </c>
      <c r="D165" s="101">
        <v>5194</v>
      </c>
      <c r="E165" s="6" t="s">
        <v>1309</v>
      </c>
      <c r="F165" s="6" t="s">
        <v>464</v>
      </c>
      <c r="G165" s="6"/>
      <c r="H165" s="6" t="s">
        <v>465</v>
      </c>
      <c r="I165" s="6" t="s">
        <v>194</v>
      </c>
      <c r="J165" s="25" t="s">
        <v>466</v>
      </c>
      <c r="K165" s="6" t="s">
        <v>196</v>
      </c>
      <c r="L165" s="31">
        <v>45839</v>
      </c>
      <c r="M165" s="31">
        <v>46204</v>
      </c>
      <c r="N165" s="31">
        <v>45986</v>
      </c>
      <c r="Q165" s="27">
        <v>1</v>
      </c>
      <c r="R165" s="6" t="s">
        <v>1310</v>
      </c>
      <c r="T165" s="6" t="s">
        <v>1311</v>
      </c>
      <c r="U165" s="6" t="s">
        <v>194</v>
      </c>
      <c r="V165" s="6" t="s">
        <v>1312</v>
      </c>
      <c r="W165" s="6">
        <v>2016</v>
      </c>
      <c r="Y165" s="6" t="s">
        <v>197</v>
      </c>
      <c r="FO165" s="96">
        <v>45</v>
      </c>
      <c r="GN165" s="24">
        <f t="shared" si="60"/>
        <v>45</v>
      </c>
      <c r="GO165" s="83" t="s">
        <v>3889</v>
      </c>
      <c r="GP165" s="81">
        <v>8864973</v>
      </c>
      <c r="GQ165" s="82" t="s">
        <v>3712</v>
      </c>
      <c r="GR165" s="78">
        <v>194</v>
      </c>
      <c r="GS165" s="79" t="s">
        <v>3399</v>
      </c>
      <c r="GT165" t="str">
        <f t="shared" si="61"/>
        <v>OK</v>
      </c>
      <c r="GU165" t="str">
        <f t="shared" si="62"/>
        <v>ERROR</v>
      </c>
      <c r="GV165" s="101">
        <v>5194</v>
      </c>
      <c r="GW165" s="77" t="s">
        <v>4655</v>
      </c>
      <c r="GX165" s="77" t="s">
        <v>4656</v>
      </c>
      <c r="GY165" s="116" t="s">
        <v>3889</v>
      </c>
      <c r="GZ165" t="str">
        <f t="shared" si="63"/>
        <v>OK</v>
      </c>
      <c r="HA165" t="str">
        <f t="shared" si="64"/>
        <v>ERROR</v>
      </c>
    </row>
    <row r="166" spans="1:209">
      <c r="A166" t="s">
        <v>3896</v>
      </c>
      <c r="B166" s="81">
        <v>8864980</v>
      </c>
      <c r="C166" t="s">
        <v>4217</v>
      </c>
      <c r="D166" s="101">
        <v>5201</v>
      </c>
      <c r="E166" s="6" t="s">
        <v>686</v>
      </c>
      <c r="F166" s="6" t="s">
        <v>687</v>
      </c>
      <c r="G166" s="6"/>
      <c r="H166" s="6" t="s">
        <v>407</v>
      </c>
      <c r="I166" s="6" t="s">
        <v>194</v>
      </c>
      <c r="J166" s="25" t="s">
        <v>688</v>
      </c>
      <c r="K166" s="6" t="s">
        <v>196</v>
      </c>
      <c r="L166" s="31">
        <v>45839</v>
      </c>
      <c r="M166" s="31">
        <v>46204</v>
      </c>
      <c r="N166" s="31">
        <v>45986</v>
      </c>
      <c r="Q166" s="27">
        <v>1</v>
      </c>
      <c r="R166" s="6" t="s">
        <v>1353</v>
      </c>
      <c r="T166" s="6" t="s">
        <v>1354</v>
      </c>
      <c r="U166" s="6" t="s">
        <v>194</v>
      </c>
      <c r="V166" s="6" t="s">
        <v>1355</v>
      </c>
      <c r="W166" s="6">
        <v>2005</v>
      </c>
      <c r="Y166" s="6" t="s">
        <v>197</v>
      </c>
      <c r="FO166" s="96">
        <v>45</v>
      </c>
      <c r="GN166" s="24">
        <f t="shared" si="60"/>
        <v>45</v>
      </c>
      <c r="GO166" s="83" t="s">
        <v>3896</v>
      </c>
      <c r="GP166" s="81">
        <v>8864980</v>
      </c>
      <c r="GQ166" s="82" t="s">
        <v>3712</v>
      </c>
      <c r="GR166" s="78">
        <v>201</v>
      </c>
      <c r="GS166" s="79" t="s">
        <v>3406</v>
      </c>
      <c r="GT166" t="str">
        <f t="shared" si="61"/>
        <v>OK</v>
      </c>
      <c r="GU166" t="str">
        <f t="shared" si="62"/>
        <v>ERROR</v>
      </c>
      <c r="GV166" s="101">
        <v>5201</v>
      </c>
      <c r="GW166" s="77" t="s">
        <v>4674</v>
      </c>
      <c r="GX166" s="77" t="s">
        <v>4675</v>
      </c>
      <c r="GY166" s="116" t="s">
        <v>3896</v>
      </c>
      <c r="GZ166" t="str">
        <f t="shared" si="63"/>
        <v>OK</v>
      </c>
      <c r="HA166" t="str">
        <f t="shared" si="64"/>
        <v>ERROR</v>
      </c>
    </row>
    <row r="167" spans="1:209">
      <c r="A167" t="s">
        <v>3897</v>
      </c>
      <c r="B167" s="81">
        <v>8864981</v>
      </c>
      <c r="C167" t="s">
        <v>4217</v>
      </c>
      <c r="D167" s="101">
        <v>5202</v>
      </c>
      <c r="E167" s="6" t="s">
        <v>1358</v>
      </c>
      <c r="F167" s="6" t="s">
        <v>1359</v>
      </c>
      <c r="G167" s="6"/>
      <c r="H167" s="6" t="s">
        <v>1360</v>
      </c>
      <c r="I167" s="6" t="s">
        <v>207</v>
      </c>
      <c r="J167" s="25" t="s">
        <v>1361</v>
      </c>
      <c r="K167" s="6" t="s">
        <v>196</v>
      </c>
      <c r="L167" s="31">
        <v>45839</v>
      </c>
      <c r="M167" s="31">
        <v>46204</v>
      </c>
      <c r="N167" s="31">
        <v>45986</v>
      </c>
      <c r="Q167" s="27">
        <v>1</v>
      </c>
      <c r="R167" s="6" t="s">
        <v>1359</v>
      </c>
      <c r="T167" s="6" t="s">
        <v>1360</v>
      </c>
      <c r="U167" s="6" t="s">
        <v>207</v>
      </c>
      <c r="V167" s="6" t="s">
        <v>1361</v>
      </c>
      <c r="W167" s="6">
        <v>2007</v>
      </c>
      <c r="Y167" s="6" t="s">
        <v>197</v>
      </c>
      <c r="FO167" s="96">
        <v>45</v>
      </c>
      <c r="GN167" s="24">
        <f t="shared" si="60"/>
        <v>45</v>
      </c>
      <c r="GO167" s="84" t="s">
        <v>3897</v>
      </c>
      <c r="GP167" s="81">
        <v>8864981</v>
      </c>
      <c r="GQ167" s="82" t="s">
        <v>3712</v>
      </c>
      <c r="GR167" s="78">
        <v>202</v>
      </c>
      <c r="GS167" s="79" t="s">
        <v>3407</v>
      </c>
      <c r="GT167" t="str">
        <f t="shared" si="61"/>
        <v>OK</v>
      </c>
      <c r="GU167" t="str">
        <f t="shared" si="62"/>
        <v>ERROR</v>
      </c>
      <c r="GV167" s="101">
        <v>5202</v>
      </c>
      <c r="GW167" s="77" t="s">
        <v>4677</v>
      </c>
      <c r="GX167" s="77" t="s">
        <v>4678</v>
      </c>
      <c r="GY167" s="116" t="s">
        <v>3897</v>
      </c>
      <c r="GZ167" t="str">
        <f t="shared" si="63"/>
        <v>OK</v>
      </c>
      <c r="HA167" t="str">
        <f t="shared" si="64"/>
        <v>ERROR</v>
      </c>
    </row>
    <row r="168" spans="1:209">
      <c r="A168" t="s">
        <v>3903</v>
      </c>
      <c r="B168" s="81">
        <v>8864987</v>
      </c>
      <c r="C168" t="s">
        <v>4217</v>
      </c>
      <c r="D168" s="101">
        <v>5209</v>
      </c>
      <c r="E168" s="6" t="s">
        <v>1394</v>
      </c>
      <c r="F168" s="6" t="s">
        <v>1395</v>
      </c>
      <c r="G168" s="6"/>
      <c r="H168" s="6" t="s">
        <v>1396</v>
      </c>
      <c r="I168" s="6" t="s">
        <v>194</v>
      </c>
      <c r="J168" s="25" t="s">
        <v>1397</v>
      </c>
      <c r="K168" s="6" t="s">
        <v>196</v>
      </c>
      <c r="L168" s="31">
        <v>45839</v>
      </c>
      <c r="M168" s="31">
        <v>46204</v>
      </c>
      <c r="N168" s="31">
        <v>45986</v>
      </c>
      <c r="Q168" s="27">
        <v>1</v>
      </c>
      <c r="R168" s="6" t="s">
        <v>1398</v>
      </c>
      <c r="T168" s="6" t="s">
        <v>378</v>
      </c>
      <c r="U168" s="6" t="s">
        <v>194</v>
      </c>
      <c r="V168" s="6" t="s">
        <v>1399</v>
      </c>
      <c r="W168" s="6">
        <v>1998</v>
      </c>
      <c r="Y168" s="6" t="s">
        <v>197</v>
      </c>
      <c r="FO168" s="96">
        <v>45</v>
      </c>
      <c r="GN168" s="24">
        <f t="shared" si="60"/>
        <v>45</v>
      </c>
      <c r="GO168" s="83" t="s">
        <v>3903</v>
      </c>
      <c r="GP168" s="81">
        <v>8864987</v>
      </c>
      <c r="GQ168" s="82" t="s">
        <v>3712</v>
      </c>
      <c r="GR168" s="78">
        <v>209</v>
      </c>
      <c r="GS168" s="79" t="s">
        <v>3400</v>
      </c>
      <c r="GT168" t="str">
        <f t="shared" si="61"/>
        <v>OK</v>
      </c>
      <c r="GU168" t="str">
        <f t="shared" si="62"/>
        <v>ERROR</v>
      </c>
      <c r="GV168" s="101">
        <v>5209</v>
      </c>
      <c r="GW168" s="77" t="s">
        <v>1315</v>
      </c>
      <c r="GX168" s="77" t="s">
        <v>4694</v>
      </c>
      <c r="GY168" s="116" t="s">
        <v>3903</v>
      </c>
      <c r="GZ168" t="str">
        <f t="shared" si="63"/>
        <v>OK</v>
      </c>
      <c r="HA168" t="str">
        <f t="shared" si="64"/>
        <v>ERROR</v>
      </c>
    </row>
    <row r="169" spans="1:209">
      <c r="A169" t="s">
        <v>3904</v>
      </c>
      <c r="B169" s="81">
        <v>8864988</v>
      </c>
      <c r="C169" t="s">
        <v>4217</v>
      </c>
      <c r="D169" s="101">
        <v>5210</v>
      </c>
      <c r="E169" s="6" t="s">
        <v>1402</v>
      </c>
      <c r="F169" s="6" t="s">
        <v>1403</v>
      </c>
      <c r="G169" s="6"/>
      <c r="H169" s="6" t="s">
        <v>1199</v>
      </c>
      <c r="I169" s="6" t="s">
        <v>194</v>
      </c>
      <c r="J169" s="25" t="s">
        <v>1404</v>
      </c>
      <c r="K169" s="6" t="s">
        <v>196</v>
      </c>
      <c r="L169" s="31">
        <v>45839</v>
      </c>
      <c r="M169" s="31">
        <v>46204</v>
      </c>
      <c r="N169" s="31">
        <v>45986</v>
      </c>
      <c r="Q169" s="27">
        <v>1</v>
      </c>
      <c r="R169" s="6" t="s">
        <v>1403</v>
      </c>
      <c r="T169" s="6" t="s">
        <v>1199</v>
      </c>
      <c r="U169" s="6" t="s">
        <v>194</v>
      </c>
      <c r="V169" s="6" t="s">
        <v>1404</v>
      </c>
      <c r="W169" s="6">
        <v>2005</v>
      </c>
      <c r="Y169" s="6" t="s">
        <v>197</v>
      </c>
      <c r="FO169" s="96">
        <v>45</v>
      </c>
      <c r="GN169" s="24">
        <f t="shared" si="60"/>
        <v>45</v>
      </c>
      <c r="GO169" s="83" t="s">
        <v>3904</v>
      </c>
      <c r="GP169" s="81">
        <v>8864988</v>
      </c>
      <c r="GQ169" s="82" t="s">
        <v>3712</v>
      </c>
      <c r="GR169" s="78">
        <v>210</v>
      </c>
      <c r="GS169" s="79" t="s">
        <v>3413</v>
      </c>
      <c r="GT169" t="str">
        <f t="shared" si="61"/>
        <v>OK</v>
      </c>
      <c r="GU169" t="str">
        <f t="shared" si="62"/>
        <v>ERROR</v>
      </c>
      <c r="GV169" s="101">
        <v>5210</v>
      </c>
      <c r="GW169" s="77" t="s">
        <v>2299</v>
      </c>
      <c r="GX169" s="77" t="s">
        <v>4696</v>
      </c>
      <c r="GY169" s="116" t="s">
        <v>3904</v>
      </c>
      <c r="GZ169" t="str">
        <f t="shared" si="63"/>
        <v>OK</v>
      </c>
      <c r="HA169" t="str">
        <f t="shared" si="64"/>
        <v>ERROR</v>
      </c>
    </row>
    <row r="170" spans="1:209">
      <c r="A170" t="s">
        <v>3906</v>
      </c>
      <c r="B170" s="81">
        <v>8864990</v>
      </c>
      <c r="C170" t="s">
        <v>4217</v>
      </c>
      <c r="D170" s="101">
        <v>5213</v>
      </c>
      <c r="E170" s="6" t="s">
        <v>1414</v>
      </c>
      <c r="F170" s="6" t="s">
        <v>1415</v>
      </c>
      <c r="G170" s="6"/>
      <c r="H170" s="6" t="s">
        <v>1416</v>
      </c>
      <c r="I170" s="6" t="s">
        <v>207</v>
      </c>
      <c r="J170" s="25" t="s">
        <v>1417</v>
      </c>
      <c r="K170" s="6" t="s">
        <v>196</v>
      </c>
      <c r="L170" s="31">
        <v>45839</v>
      </c>
      <c r="M170" s="31">
        <v>46204</v>
      </c>
      <c r="N170" s="31">
        <v>45986</v>
      </c>
      <c r="Q170" s="27">
        <v>1</v>
      </c>
      <c r="R170" s="6" t="s">
        <v>1415</v>
      </c>
      <c r="T170" s="6" t="s">
        <v>1416</v>
      </c>
      <c r="U170" s="6" t="s">
        <v>207</v>
      </c>
      <c r="V170" s="6" t="s">
        <v>1417</v>
      </c>
      <c r="W170" s="6">
        <v>2007</v>
      </c>
      <c r="Y170" s="6" t="s">
        <v>197</v>
      </c>
      <c r="FO170" s="96">
        <v>45</v>
      </c>
      <c r="GN170" s="24">
        <f t="shared" si="60"/>
        <v>45</v>
      </c>
      <c r="GO170" s="83" t="s">
        <v>3906</v>
      </c>
      <c r="GP170" s="81">
        <v>8864990</v>
      </c>
      <c r="GQ170" s="82" t="s">
        <v>3712</v>
      </c>
      <c r="GR170" s="78">
        <v>213</v>
      </c>
      <c r="GS170" s="79" t="s">
        <v>3415</v>
      </c>
      <c r="GT170" t="str">
        <f t="shared" si="61"/>
        <v>OK</v>
      </c>
      <c r="GU170" t="str">
        <f t="shared" si="62"/>
        <v>ERROR</v>
      </c>
      <c r="GV170" s="101">
        <v>5213</v>
      </c>
      <c r="GW170" s="77" t="s">
        <v>3040</v>
      </c>
      <c r="GX170" s="77" t="s">
        <v>4701</v>
      </c>
      <c r="GY170" s="116" t="s">
        <v>3906</v>
      </c>
      <c r="GZ170" t="str">
        <f t="shared" si="63"/>
        <v>OK</v>
      </c>
      <c r="HA170" t="str">
        <f t="shared" si="64"/>
        <v>ERROR</v>
      </c>
    </row>
    <row r="171" spans="1:209">
      <c r="A171" t="s">
        <v>3908</v>
      </c>
      <c r="B171" s="81">
        <v>8864992</v>
      </c>
      <c r="C171" t="s">
        <v>4217</v>
      </c>
      <c r="D171" s="101">
        <v>5215</v>
      </c>
      <c r="E171" s="6" t="s">
        <v>1425</v>
      </c>
      <c r="F171" s="6" t="s">
        <v>1426</v>
      </c>
      <c r="G171" s="6"/>
      <c r="H171" s="6" t="s">
        <v>1427</v>
      </c>
      <c r="I171" s="6" t="s">
        <v>194</v>
      </c>
      <c r="J171" s="25" t="s">
        <v>1428</v>
      </c>
      <c r="K171" s="6" t="s">
        <v>196</v>
      </c>
      <c r="L171" s="31">
        <v>45839</v>
      </c>
      <c r="M171" s="31">
        <v>46204</v>
      </c>
      <c r="N171" s="31">
        <v>45986</v>
      </c>
      <c r="Q171" s="27">
        <v>1</v>
      </c>
      <c r="R171" s="6" t="s">
        <v>1426</v>
      </c>
      <c r="T171" s="6" t="s">
        <v>1427</v>
      </c>
      <c r="U171" s="6" t="s">
        <v>194</v>
      </c>
      <c r="V171" s="6" t="s">
        <v>1428</v>
      </c>
      <c r="W171" s="6">
        <v>1996</v>
      </c>
      <c r="Y171" s="6" t="s">
        <v>197</v>
      </c>
      <c r="FO171" s="96">
        <v>45</v>
      </c>
      <c r="GN171" s="24">
        <f t="shared" si="60"/>
        <v>45</v>
      </c>
      <c r="GO171" s="83" t="s">
        <v>3908</v>
      </c>
      <c r="GP171" s="81">
        <v>8864992</v>
      </c>
      <c r="GQ171" s="82" t="s">
        <v>3712</v>
      </c>
      <c r="GR171" s="78">
        <v>215</v>
      </c>
      <c r="GS171" s="79" t="s">
        <v>3417</v>
      </c>
      <c r="GT171" t="str">
        <f t="shared" si="61"/>
        <v>OK</v>
      </c>
      <c r="GU171" t="str">
        <f t="shared" si="62"/>
        <v>ERROR</v>
      </c>
      <c r="GV171" s="101">
        <v>5215</v>
      </c>
      <c r="GW171" s="77" t="s">
        <v>4706</v>
      </c>
      <c r="GX171" s="77" t="s">
        <v>4707</v>
      </c>
      <c r="GY171" s="116" t="s">
        <v>3908</v>
      </c>
      <c r="GZ171" t="str">
        <f t="shared" si="63"/>
        <v>OK</v>
      </c>
      <c r="HA171" t="str">
        <f t="shared" si="64"/>
        <v>ERROR</v>
      </c>
    </row>
    <row r="172" spans="1:209">
      <c r="A172" t="s">
        <v>3913</v>
      </c>
      <c r="B172" s="81">
        <v>8864997</v>
      </c>
      <c r="C172" t="s">
        <v>4217</v>
      </c>
      <c r="D172" s="101">
        <v>5220</v>
      </c>
      <c r="E172" s="6" t="s">
        <v>1454</v>
      </c>
      <c r="F172" s="6" t="s">
        <v>1455</v>
      </c>
      <c r="G172" s="6"/>
      <c r="H172" s="6" t="s">
        <v>1456</v>
      </c>
      <c r="I172" s="6" t="s">
        <v>194</v>
      </c>
      <c r="J172" s="25" t="s">
        <v>1457</v>
      </c>
      <c r="K172" s="6" t="s">
        <v>196</v>
      </c>
      <c r="L172" s="31">
        <v>45839</v>
      </c>
      <c r="M172" s="31">
        <v>46204</v>
      </c>
      <c r="N172" s="31">
        <v>45986</v>
      </c>
      <c r="Q172" s="27">
        <v>1</v>
      </c>
      <c r="R172" s="6" t="s">
        <v>1455</v>
      </c>
      <c r="T172" s="6" t="s">
        <v>1456</v>
      </c>
      <c r="U172" s="6" t="s">
        <v>194</v>
      </c>
      <c r="V172" s="6" t="s">
        <v>1457</v>
      </c>
      <c r="W172" s="6">
        <v>2007</v>
      </c>
      <c r="Y172" s="6" t="s">
        <v>197</v>
      </c>
      <c r="FO172" s="96">
        <v>45</v>
      </c>
      <c r="GN172" s="24">
        <f t="shared" ref="GN172:GN187" si="65">FL172+FO172</f>
        <v>45</v>
      </c>
      <c r="GO172" s="83" t="s">
        <v>3913</v>
      </c>
      <c r="GP172" s="81">
        <v>8864997</v>
      </c>
      <c r="GQ172" s="82" t="s">
        <v>3712</v>
      </c>
      <c r="GR172" s="78">
        <v>220</v>
      </c>
      <c r="GS172" s="79" t="s">
        <v>3422</v>
      </c>
      <c r="GT172" t="str">
        <f t="shared" ref="GT172:GT187" si="66">IF(A172=GO172, "OK", "ERROR")</f>
        <v>OK</v>
      </c>
      <c r="GU172" t="str">
        <f t="shared" ref="GU172:GU187" si="67">IF(TRIM(E172)=TRIM(GS172), "OK", "ERROR")</f>
        <v>ERROR</v>
      </c>
      <c r="GV172" s="101">
        <v>5220</v>
      </c>
      <c r="GW172" s="77" t="s">
        <v>1454</v>
      </c>
      <c r="GX172" s="77" t="s">
        <v>4720</v>
      </c>
      <c r="GY172" s="116" t="s">
        <v>3913</v>
      </c>
      <c r="GZ172" t="str">
        <f t="shared" ref="GZ172:GZ187" si="68">IF(A172=GY172, "OK", "ERROR")</f>
        <v>OK</v>
      </c>
      <c r="HA172" t="str">
        <f t="shared" ref="HA172:HA187" si="69">IF(E172=GW172, "OK", "ERROR")</f>
        <v>OK</v>
      </c>
    </row>
    <row r="173" spans="1:209">
      <c r="A173" t="s">
        <v>3916</v>
      </c>
      <c r="B173" s="81">
        <v>8865000</v>
      </c>
      <c r="C173" t="s">
        <v>4217</v>
      </c>
      <c r="D173" s="101">
        <v>5223</v>
      </c>
      <c r="E173" s="6" t="s">
        <v>1475</v>
      </c>
      <c r="F173" s="6" t="s">
        <v>1472</v>
      </c>
      <c r="G173" s="6"/>
      <c r="H173" s="6" t="s">
        <v>1473</v>
      </c>
      <c r="I173" s="6" t="s">
        <v>1337</v>
      </c>
      <c r="J173" s="25" t="s">
        <v>1474</v>
      </c>
      <c r="K173" s="6" t="s">
        <v>196</v>
      </c>
      <c r="L173" s="31">
        <v>45839</v>
      </c>
      <c r="M173" s="31">
        <v>46204</v>
      </c>
      <c r="N173" s="31">
        <v>45986</v>
      </c>
      <c r="Q173" s="27">
        <v>1</v>
      </c>
      <c r="R173" s="6" t="s">
        <v>1472</v>
      </c>
      <c r="T173" s="6" t="s">
        <v>1473</v>
      </c>
      <c r="U173" s="6" t="s">
        <v>1337</v>
      </c>
      <c r="V173" s="6" t="s">
        <v>1474</v>
      </c>
      <c r="W173" s="6">
        <v>2007</v>
      </c>
      <c r="Y173" s="6" t="s">
        <v>197</v>
      </c>
      <c r="FO173" s="96">
        <v>45</v>
      </c>
      <c r="GN173" s="24">
        <f t="shared" si="65"/>
        <v>45</v>
      </c>
      <c r="GO173" s="83" t="s">
        <v>3916</v>
      </c>
      <c r="GP173" s="81">
        <v>8865000</v>
      </c>
      <c r="GQ173" s="82" t="s">
        <v>3712</v>
      </c>
      <c r="GR173" s="78">
        <v>223</v>
      </c>
      <c r="GS173" s="79" t="s">
        <v>3425</v>
      </c>
      <c r="GT173" t="str">
        <f t="shared" si="66"/>
        <v>OK</v>
      </c>
      <c r="GU173" t="str">
        <f t="shared" si="67"/>
        <v>ERROR</v>
      </c>
      <c r="GV173" s="101">
        <v>5223</v>
      </c>
      <c r="GW173" s="77" t="s">
        <v>4728</v>
      </c>
      <c r="GX173" s="77" t="s">
        <v>4729</v>
      </c>
      <c r="GY173" s="116" t="s">
        <v>3916</v>
      </c>
      <c r="GZ173" t="str">
        <f t="shared" si="68"/>
        <v>OK</v>
      </c>
      <c r="HA173" t="str">
        <f t="shared" si="69"/>
        <v>ERROR</v>
      </c>
    </row>
    <row r="174" spans="1:209">
      <c r="A174" t="s">
        <v>3917</v>
      </c>
      <c r="B174" s="81">
        <v>8865001</v>
      </c>
      <c r="C174" t="s">
        <v>4217</v>
      </c>
      <c r="D174" s="101">
        <v>5224</v>
      </c>
      <c r="E174" s="6" t="s">
        <v>1478</v>
      </c>
      <c r="F174" s="6" t="s">
        <v>1479</v>
      </c>
      <c r="G174" s="6"/>
      <c r="H174" s="6" t="s">
        <v>1480</v>
      </c>
      <c r="I174" s="6" t="s">
        <v>207</v>
      </c>
      <c r="J174" s="25" t="s">
        <v>1481</v>
      </c>
      <c r="K174" s="6" t="s">
        <v>196</v>
      </c>
      <c r="L174" s="31">
        <v>45839</v>
      </c>
      <c r="M174" s="31">
        <v>46204</v>
      </c>
      <c r="N174" s="31">
        <v>45986</v>
      </c>
      <c r="Q174" s="27">
        <v>1</v>
      </c>
      <c r="R174" s="6" t="s">
        <v>1479</v>
      </c>
      <c r="T174" s="6" t="s">
        <v>1480</v>
      </c>
      <c r="U174" s="6" t="s">
        <v>207</v>
      </c>
      <c r="V174" s="6" t="s">
        <v>1481</v>
      </c>
      <c r="W174" s="6">
        <v>1997</v>
      </c>
      <c r="Y174" s="6" t="s">
        <v>197</v>
      </c>
      <c r="FO174" s="96">
        <v>45</v>
      </c>
      <c r="GN174" s="24">
        <f t="shared" si="65"/>
        <v>45</v>
      </c>
      <c r="GO174" s="83" t="s">
        <v>3917</v>
      </c>
      <c r="GP174" s="81">
        <v>8865001</v>
      </c>
      <c r="GQ174" s="82" t="s">
        <v>3712</v>
      </c>
      <c r="GR174" s="78">
        <v>224</v>
      </c>
      <c r="GS174" s="79" t="s">
        <v>3426</v>
      </c>
      <c r="GT174" t="str">
        <f t="shared" si="66"/>
        <v>OK</v>
      </c>
      <c r="GU174" t="str">
        <f t="shared" si="67"/>
        <v>ERROR</v>
      </c>
      <c r="GV174" s="101">
        <v>5224</v>
      </c>
      <c r="GW174" s="77" t="s">
        <v>4731</v>
      </c>
      <c r="GX174" s="77" t="s">
        <v>4732</v>
      </c>
      <c r="GY174" s="116" t="s">
        <v>3917</v>
      </c>
      <c r="GZ174" t="str">
        <f t="shared" si="68"/>
        <v>OK</v>
      </c>
      <c r="HA174" t="str">
        <f t="shared" si="69"/>
        <v>ERROR</v>
      </c>
    </row>
    <row r="175" spans="1:209">
      <c r="A175" t="s">
        <v>3919</v>
      </c>
      <c r="B175" s="81">
        <v>8865003</v>
      </c>
      <c r="C175" t="s">
        <v>4217</v>
      </c>
      <c r="D175" s="101">
        <v>5226</v>
      </c>
      <c r="E175" s="6" t="s">
        <v>1493</v>
      </c>
      <c r="F175" s="6" t="s">
        <v>1490</v>
      </c>
      <c r="G175" s="6"/>
      <c r="H175" s="6" t="s">
        <v>1491</v>
      </c>
      <c r="I175" s="6" t="s">
        <v>194</v>
      </c>
      <c r="J175" s="25" t="s">
        <v>1492</v>
      </c>
      <c r="K175" s="6" t="s">
        <v>196</v>
      </c>
      <c r="L175" s="31">
        <v>45839</v>
      </c>
      <c r="M175" s="31">
        <v>46204</v>
      </c>
      <c r="N175" s="31">
        <v>45986</v>
      </c>
      <c r="Q175" s="27">
        <v>1</v>
      </c>
      <c r="R175" s="6" t="s">
        <v>1490</v>
      </c>
      <c r="T175" s="6" t="s">
        <v>1491</v>
      </c>
      <c r="U175" s="6" t="s">
        <v>194</v>
      </c>
      <c r="V175" s="6" t="s">
        <v>1492</v>
      </c>
      <c r="W175" s="6">
        <v>2004</v>
      </c>
      <c r="Y175" s="6" t="s">
        <v>197</v>
      </c>
      <c r="FO175" s="96">
        <v>45</v>
      </c>
      <c r="GN175" s="24">
        <f t="shared" si="65"/>
        <v>45</v>
      </c>
      <c r="GO175" s="83" t="s">
        <v>3919</v>
      </c>
      <c r="GP175" s="81">
        <v>8865003</v>
      </c>
      <c r="GQ175" s="82" t="s">
        <v>3712</v>
      </c>
      <c r="GR175" s="78">
        <v>226</v>
      </c>
      <c r="GS175" s="79" t="s">
        <v>3428</v>
      </c>
      <c r="GT175" t="str">
        <f t="shared" si="66"/>
        <v>OK</v>
      </c>
      <c r="GU175" t="str">
        <f t="shared" si="67"/>
        <v>ERROR</v>
      </c>
      <c r="GV175" s="101">
        <v>5226</v>
      </c>
      <c r="GW175" s="77" t="s">
        <v>4737</v>
      </c>
      <c r="GX175" s="77" t="s">
        <v>4738</v>
      </c>
      <c r="GY175" s="116" t="s">
        <v>3919</v>
      </c>
      <c r="GZ175" t="str">
        <f t="shared" si="68"/>
        <v>OK</v>
      </c>
      <c r="HA175" t="str">
        <f t="shared" si="69"/>
        <v>ERROR</v>
      </c>
    </row>
    <row r="176" spans="1:209">
      <c r="A176" t="s">
        <v>3921</v>
      </c>
      <c r="B176" s="81">
        <v>8865005</v>
      </c>
      <c r="C176" t="s">
        <v>4217</v>
      </c>
      <c r="D176" s="101">
        <v>5228</v>
      </c>
      <c r="E176" s="6" t="s">
        <v>1502</v>
      </c>
      <c r="F176" s="6" t="s">
        <v>1503</v>
      </c>
      <c r="G176" s="6"/>
      <c r="H176" s="6" t="s">
        <v>1504</v>
      </c>
      <c r="I176" s="6" t="s">
        <v>250</v>
      </c>
      <c r="J176" s="25" t="s">
        <v>1505</v>
      </c>
      <c r="K176" s="6" t="s">
        <v>196</v>
      </c>
      <c r="L176" s="31">
        <v>45839</v>
      </c>
      <c r="M176" s="31">
        <v>46204</v>
      </c>
      <c r="N176" s="31">
        <v>45986</v>
      </c>
      <c r="Q176" s="27">
        <v>1</v>
      </c>
      <c r="R176" s="6" t="s">
        <v>1503</v>
      </c>
      <c r="T176" s="6" t="s">
        <v>1504</v>
      </c>
      <c r="U176" s="6" t="s">
        <v>250</v>
      </c>
      <c r="V176" s="6" t="s">
        <v>1505</v>
      </c>
      <c r="W176" s="6">
        <v>1997</v>
      </c>
      <c r="Y176" s="6" t="s">
        <v>197</v>
      </c>
      <c r="FO176" s="96">
        <v>45</v>
      </c>
      <c r="GN176" s="24">
        <f t="shared" si="65"/>
        <v>45</v>
      </c>
      <c r="GO176" s="83" t="s">
        <v>3921</v>
      </c>
      <c r="GP176" s="81">
        <v>8865005</v>
      </c>
      <c r="GQ176" s="82" t="s">
        <v>3712</v>
      </c>
      <c r="GR176" s="78">
        <v>228</v>
      </c>
      <c r="GS176" s="79" t="s">
        <v>3430</v>
      </c>
      <c r="GT176" t="str">
        <f t="shared" si="66"/>
        <v>OK</v>
      </c>
      <c r="GU176" t="str">
        <f t="shared" si="67"/>
        <v>ERROR</v>
      </c>
      <c r="GV176" s="101">
        <v>5228</v>
      </c>
      <c r="GW176" s="77" t="s">
        <v>4742</v>
      </c>
      <c r="GX176" s="77" t="s">
        <v>4743</v>
      </c>
      <c r="GY176" s="116" t="s">
        <v>3921</v>
      </c>
      <c r="GZ176" t="str">
        <f t="shared" si="68"/>
        <v>OK</v>
      </c>
      <c r="HA176" t="str">
        <f t="shared" si="69"/>
        <v>ERROR</v>
      </c>
    </row>
    <row r="177" spans="1:209">
      <c r="A177" t="s">
        <v>3926</v>
      </c>
      <c r="B177" s="81">
        <v>8865010</v>
      </c>
      <c r="C177" t="s">
        <v>4217</v>
      </c>
      <c r="D177" s="101">
        <v>5233</v>
      </c>
      <c r="E177" s="6" t="s">
        <v>1531</v>
      </c>
      <c r="F177" s="6" t="s">
        <v>1532</v>
      </c>
      <c r="G177" s="6"/>
      <c r="H177" s="6" t="s">
        <v>1533</v>
      </c>
      <c r="I177" s="6" t="s">
        <v>250</v>
      </c>
      <c r="J177" s="25" t="s">
        <v>1534</v>
      </c>
      <c r="K177" s="6" t="s">
        <v>196</v>
      </c>
      <c r="L177" s="31">
        <v>45839</v>
      </c>
      <c r="M177" s="31">
        <v>46204</v>
      </c>
      <c r="N177" s="31">
        <v>45986</v>
      </c>
      <c r="Q177" s="27">
        <v>1</v>
      </c>
      <c r="R177" s="6" t="s">
        <v>1532</v>
      </c>
      <c r="T177" s="6" t="s">
        <v>1533</v>
      </c>
      <c r="U177" s="6" t="s">
        <v>250</v>
      </c>
      <c r="V177" s="6" t="s">
        <v>1534</v>
      </c>
      <c r="W177" s="6">
        <v>2008</v>
      </c>
      <c r="Y177" s="6" t="s">
        <v>197</v>
      </c>
      <c r="FO177" s="96">
        <v>45</v>
      </c>
      <c r="GN177" s="24">
        <f t="shared" si="65"/>
        <v>45</v>
      </c>
      <c r="GO177" s="83" t="s">
        <v>3926</v>
      </c>
      <c r="GP177" s="81">
        <v>8865010</v>
      </c>
      <c r="GQ177" s="82" t="s">
        <v>3712</v>
      </c>
      <c r="GR177" s="78">
        <v>233</v>
      </c>
      <c r="GS177" s="79" t="s">
        <v>3435</v>
      </c>
      <c r="GT177" t="str">
        <f t="shared" si="66"/>
        <v>OK</v>
      </c>
      <c r="GU177" t="str">
        <f t="shared" si="67"/>
        <v>ERROR</v>
      </c>
      <c r="GV177" s="101">
        <v>5233</v>
      </c>
      <c r="GW177" s="77" t="s">
        <v>4754</v>
      </c>
      <c r="GX177" s="77" t="s">
        <v>4755</v>
      </c>
      <c r="GY177" s="116" t="s">
        <v>3926</v>
      </c>
      <c r="GZ177" t="str">
        <f t="shared" si="68"/>
        <v>OK</v>
      </c>
      <c r="HA177" t="str">
        <f t="shared" si="69"/>
        <v>ERROR</v>
      </c>
    </row>
    <row r="178" spans="1:209">
      <c r="A178" t="s">
        <v>3930</v>
      </c>
      <c r="B178" s="81">
        <v>8865014</v>
      </c>
      <c r="C178" t="s">
        <v>4217</v>
      </c>
      <c r="D178" s="101">
        <v>5237</v>
      </c>
      <c r="E178" s="6" t="s">
        <v>1551</v>
      </c>
      <c r="F178" s="6" t="s">
        <v>1552</v>
      </c>
      <c r="G178" s="6"/>
      <c r="H178" s="6" t="s">
        <v>1553</v>
      </c>
      <c r="I178" s="6" t="s">
        <v>194</v>
      </c>
      <c r="J178" s="25" t="s">
        <v>1554</v>
      </c>
      <c r="K178" s="6" t="s">
        <v>196</v>
      </c>
      <c r="L178" s="31">
        <v>45839</v>
      </c>
      <c r="M178" s="31">
        <v>46204</v>
      </c>
      <c r="N178" s="31">
        <v>45986</v>
      </c>
      <c r="Q178" s="27">
        <v>1</v>
      </c>
      <c r="R178" s="6" t="s">
        <v>1552</v>
      </c>
      <c r="T178" s="6" t="s">
        <v>1553</v>
      </c>
      <c r="U178" s="6" t="s">
        <v>194</v>
      </c>
      <c r="V178" s="6" t="s">
        <v>1554</v>
      </c>
      <c r="W178" s="6">
        <v>2007</v>
      </c>
      <c r="Y178" s="6" t="s">
        <v>197</v>
      </c>
      <c r="FO178" s="96">
        <v>45</v>
      </c>
      <c r="GN178" s="24">
        <f t="shared" si="65"/>
        <v>45</v>
      </c>
      <c r="GO178" s="83" t="s">
        <v>3930</v>
      </c>
      <c r="GP178" s="81">
        <v>8865014</v>
      </c>
      <c r="GQ178" s="82" t="s">
        <v>3712</v>
      </c>
      <c r="GR178" s="78">
        <v>237</v>
      </c>
      <c r="GS178" s="79" t="s">
        <v>3439</v>
      </c>
      <c r="GT178" t="str">
        <f t="shared" si="66"/>
        <v>OK</v>
      </c>
      <c r="GU178" t="str">
        <f t="shared" si="67"/>
        <v>ERROR</v>
      </c>
      <c r="GV178" s="101">
        <v>5237</v>
      </c>
      <c r="GW178" s="77" t="s">
        <v>4764</v>
      </c>
      <c r="GX178" s="77" t="s">
        <v>4765</v>
      </c>
      <c r="GY178" s="116" t="s">
        <v>3930</v>
      </c>
      <c r="GZ178" t="str">
        <f t="shared" si="68"/>
        <v>OK</v>
      </c>
      <c r="HA178" t="str">
        <f t="shared" si="69"/>
        <v>ERROR</v>
      </c>
    </row>
    <row r="179" spans="1:209">
      <c r="A179" t="s">
        <v>3938</v>
      </c>
      <c r="B179" s="81">
        <v>8865023</v>
      </c>
      <c r="C179" t="s">
        <v>4217</v>
      </c>
      <c r="D179" s="101">
        <v>5248</v>
      </c>
      <c r="E179" s="6" t="s">
        <v>1597</v>
      </c>
      <c r="F179" s="6" t="s">
        <v>1598</v>
      </c>
      <c r="G179" s="6"/>
      <c r="H179" s="6" t="s">
        <v>1473</v>
      </c>
      <c r="I179" s="6" t="s">
        <v>1337</v>
      </c>
      <c r="J179" s="25" t="s">
        <v>1599</v>
      </c>
      <c r="K179" s="6" t="s">
        <v>196</v>
      </c>
      <c r="L179" s="31">
        <v>45839</v>
      </c>
      <c r="M179" s="31">
        <v>46204</v>
      </c>
      <c r="N179" s="31">
        <v>45881</v>
      </c>
      <c r="Q179" s="27">
        <v>1</v>
      </c>
      <c r="R179" s="6" t="s">
        <v>1598</v>
      </c>
      <c r="T179" s="6" t="s">
        <v>1473</v>
      </c>
      <c r="U179" s="6" t="s">
        <v>1337</v>
      </c>
      <c r="V179" s="6" t="s">
        <v>1599</v>
      </c>
      <c r="W179" s="6">
        <v>2001</v>
      </c>
      <c r="Y179" s="6" t="s">
        <v>197</v>
      </c>
      <c r="FO179" s="96">
        <v>45</v>
      </c>
      <c r="GN179" s="24">
        <f t="shared" si="65"/>
        <v>45</v>
      </c>
      <c r="GO179" s="83" t="s">
        <v>3938</v>
      </c>
      <c r="GP179" s="81">
        <v>8865023</v>
      </c>
      <c r="GQ179" s="82" t="s">
        <v>3712</v>
      </c>
      <c r="GR179" s="78">
        <v>248</v>
      </c>
      <c r="GS179" s="79" t="s">
        <v>3446</v>
      </c>
      <c r="GT179" t="str">
        <f t="shared" si="66"/>
        <v>OK</v>
      </c>
      <c r="GU179" t="str">
        <f t="shared" si="67"/>
        <v>ERROR</v>
      </c>
      <c r="GV179" s="101">
        <v>5248</v>
      </c>
      <c r="GW179" s="77" t="s">
        <v>4786</v>
      </c>
      <c r="GX179" s="77" t="s">
        <v>4787</v>
      </c>
      <c r="GY179" s="116" t="s">
        <v>3938</v>
      </c>
      <c r="GZ179" t="str">
        <f t="shared" si="68"/>
        <v>OK</v>
      </c>
      <c r="HA179" t="str">
        <f t="shared" si="69"/>
        <v>ERROR</v>
      </c>
    </row>
    <row r="180" spans="1:209">
      <c r="A180" t="s">
        <v>3939</v>
      </c>
      <c r="B180" s="81">
        <v>8865024</v>
      </c>
      <c r="C180" t="s">
        <v>4217</v>
      </c>
      <c r="D180" s="101">
        <v>5249</v>
      </c>
      <c r="E180" s="6" t="s">
        <v>1602</v>
      </c>
      <c r="F180" s="6" t="s">
        <v>1603</v>
      </c>
      <c r="G180" s="6"/>
      <c r="H180" s="6" t="s">
        <v>1604</v>
      </c>
      <c r="I180" s="6" t="s">
        <v>265</v>
      </c>
      <c r="J180" s="25" t="s">
        <v>1605</v>
      </c>
      <c r="K180" s="6" t="s">
        <v>196</v>
      </c>
      <c r="L180" s="31">
        <v>45839</v>
      </c>
      <c r="M180" s="31">
        <v>46204</v>
      </c>
      <c r="N180" s="31">
        <v>45881</v>
      </c>
      <c r="Q180" s="27">
        <v>1</v>
      </c>
      <c r="R180" s="6" t="s">
        <v>1603</v>
      </c>
      <c r="T180" s="6" t="s">
        <v>1604</v>
      </c>
      <c r="U180" s="6" t="s">
        <v>265</v>
      </c>
      <c r="V180" s="6" t="s">
        <v>1605</v>
      </c>
      <c r="W180" s="6">
        <v>2016</v>
      </c>
      <c r="Y180" s="6" t="s">
        <v>197</v>
      </c>
      <c r="FO180" s="96">
        <v>45</v>
      </c>
      <c r="GN180" s="24">
        <f t="shared" si="65"/>
        <v>45</v>
      </c>
      <c r="GO180" s="83" t="s">
        <v>3939</v>
      </c>
      <c r="GP180" s="81">
        <v>8865024</v>
      </c>
      <c r="GQ180" s="82" t="s">
        <v>3712</v>
      </c>
      <c r="GR180" s="78">
        <v>249</v>
      </c>
      <c r="GS180" s="79" t="s">
        <v>3447</v>
      </c>
      <c r="GT180" t="str">
        <f t="shared" si="66"/>
        <v>OK</v>
      </c>
      <c r="GU180" t="str">
        <f t="shared" si="67"/>
        <v>ERROR</v>
      </c>
      <c r="GV180" s="101">
        <v>5249</v>
      </c>
      <c r="GW180" s="77" t="s">
        <v>3045</v>
      </c>
      <c r="GX180" s="77" t="s">
        <v>4789</v>
      </c>
      <c r="GY180" s="116" t="s">
        <v>3939</v>
      </c>
      <c r="GZ180" t="str">
        <f t="shared" si="68"/>
        <v>OK</v>
      </c>
      <c r="HA180" t="str">
        <f t="shared" si="69"/>
        <v>ERROR</v>
      </c>
    </row>
    <row r="181" spans="1:209">
      <c r="A181" t="s">
        <v>3945</v>
      </c>
      <c r="B181" s="81">
        <v>8865030</v>
      </c>
      <c r="C181" t="s">
        <v>4217</v>
      </c>
      <c r="D181" s="101">
        <v>5257</v>
      </c>
      <c r="E181" s="6" t="s">
        <v>1638</v>
      </c>
      <c r="F181" s="6" t="s">
        <v>1639</v>
      </c>
      <c r="G181" s="6"/>
      <c r="H181" s="6" t="s">
        <v>1640</v>
      </c>
      <c r="I181" s="6" t="s">
        <v>250</v>
      </c>
      <c r="J181" s="25" t="s">
        <v>1641</v>
      </c>
      <c r="K181" s="6" t="s">
        <v>196</v>
      </c>
      <c r="L181" s="31">
        <v>45839</v>
      </c>
      <c r="M181" s="31">
        <v>46204</v>
      </c>
      <c r="N181" s="31">
        <v>45986</v>
      </c>
      <c r="Q181" s="27">
        <v>1</v>
      </c>
      <c r="R181" s="6" t="s">
        <v>1639</v>
      </c>
      <c r="T181" s="6" t="s">
        <v>1640</v>
      </c>
      <c r="U181" s="6" t="s">
        <v>250</v>
      </c>
      <c r="V181" s="6" t="s">
        <v>1641</v>
      </c>
      <c r="W181" s="6">
        <v>2007</v>
      </c>
      <c r="Y181" s="6" t="s">
        <v>197</v>
      </c>
      <c r="FO181" s="96">
        <v>45</v>
      </c>
      <c r="GN181" s="24">
        <f t="shared" si="65"/>
        <v>45</v>
      </c>
      <c r="GO181" s="83" t="s">
        <v>3945</v>
      </c>
      <c r="GP181" s="81">
        <v>8865030</v>
      </c>
      <c r="GQ181" s="82" t="s">
        <v>3712</v>
      </c>
      <c r="GR181" s="78">
        <v>257</v>
      </c>
      <c r="GS181" s="79" t="s">
        <v>3453</v>
      </c>
      <c r="GT181" t="str">
        <f t="shared" si="66"/>
        <v>OK</v>
      </c>
      <c r="GU181" t="str">
        <f t="shared" si="67"/>
        <v>ERROR</v>
      </c>
      <c r="GV181" s="101">
        <v>5257</v>
      </c>
      <c r="GW181" s="77" t="s">
        <v>1106</v>
      </c>
      <c r="GX181" s="77" t="s">
        <v>4804</v>
      </c>
      <c r="GY181" s="116" t="s">
        <v>3945</v>
      </c>
      <c r="GZ181" t="str">
        <f t="shared" si="68"/>
        <v>OK</v>
      </c>
      <c r="HA181" t="str">
        <f t="shared" si="69"/>
        <v>ERROR</v>
      </c>
    </row>
    <row r="182" spans="1:209">
      <c r="A182" t="s">
        <v>3947</v>
      </c>
      <c r="B182" s="81">
        <v>8865032</v>
      </c>
      <c r="C182" t="s">
        <v>4217</v>
      </c>
      <c r="D182" s="101">
        <v>5259</v>
      </c>
      <c r="E182" s="6" t="s">
        <v>1650</v>
      </c>
      <c r="F182" s="6" t="s">
        <v>1651</v>
      </c>
      <c r="G182" s="6"/>
      <c r="H182" s="6" t="s">
        <v>1652</v>
      </c>
      <c r="I182" s="6" t="s">
        <v>1037</v>
      </c>
      <c r="J182" s="25" t="s">
        <v>1653</v>
      </c>
      <c r="K182" s="6" t="s">
        <v>196</v>
      </c>
      <c r="L182" s="31">
        <v>45839</v>
      </c>
      <c r="M182" s="31">
        <v>46204</v>
      </c>
      <c r="N182" s="31">
        <v>45881</v>
      </c>
      <c r="Q182" s="27">
        <v>1</v>
      </c>
      <c r="R182" s="6" t="s">
        <v>1654</v>
      </c>
      <c r="T182" s="6" t="s">
        <v>1655</v>
      </c>
      <c r="U182" s="6" t="s">
        <v>1037</v>
      </c>
      <c r="V182" s="6" t="s">
        <v>1656</v>
      </c>
      <c r="W182" s="6">
        <v>2007</v>
      </c>
      <c r="Y182" s="6" t="s">
        <v>197</v>
      </c>
      <c r="FO182" s="96">
        <v>45</v>
      </c>
      <c r="GN182" s="24">
        <f t="shared" si="65"/>
        <v>45</v>
      </c>
      <c r="GO182" s="83" t="s">
        <v>3947</v>
      </c>
      <c r="GP182" s="81">
        <v>8865032</v>
      </c>
      <c r="GQ182" s="82" t="s">
        <v>3712</v>
      </c>
      <c r="GR182" s="78">
        <v>259</v>
      </c>
      <c r="GS182" s="79" t="s">
        <v>3455</v>
      </c>
      <c r="GT182" t="str">
        <f t="shared" si="66"/>
        <v>OK</v>
      </c>
      <c r="GU182" t="str">
        <f t="shared" si="67"/>
        <v>ERROR</v>
      </c>
      <c r="GV182" s="101">
        <v>5259</v>
      </c>
      <c r="GW182" s="77" t="s">
        <v>4809</v>
      </c>
      <c r="GX182" s="77" t="s">
        <v>4810</v>
      </c>
      <c r="GY182" s="116" t="s">
        <v>3947</v>
      </c>
      <c r="GZ182" t="str">
        <f t="shared" si="68"/>
        <v>OK</v>
      </c>
      <c r="HA182" t="str">
        <f t="shared" si="69"/>
        <v>ERROR</v>
      </c>
    </row>
    <row r="183" spans="1:209">
      <c r="A183" t="s">
        <v>3949</v>
      </c>
      <c r="B183" s="81">
        <v>8865034</v>
      </c>
      <c r="C183" t="s">
        <v>4217</v>
      </c>
      <c r="D183" s="101">
        <v>5261</v>
      </c>
      <c r="E183" s="6" t="s">
        <v>1664</v>
      </c>
      <c r="F183" s="6" t="s">
        <v>1665</v>
      </c>
      <c r="G183" s="6"/>
      <c r="H183" s="6" t="s">
        <v>1666</v>
      </c>
      <c r="I183" s="6" t="s">
        <v>207</v>
      </c>
      <c r="J183" s="25" t="s">
        <v>1667</v>
      </c>
      <c r="K183" s="6" t="s">
        <v>196</v>
      </c>
      <c r="L183" s="31">
        <v>45839</v>
      </c>
      <c r="M183" s="31">
        <v>46204</v>
      </c>
      <c r="N183" s="31">
        <v>45986</v>
      </c>
      <c r="Q183" s="27">
        <v>1</v>
      </c>
      <c r="R183" s="6" t="s">
        <v>1665</v>
      </c>
      <c r="T183" s="6" t="s">
        <v>1666</v>
      </c>
      <c r="U183" s="6" t="s">
        <v>207</v>
      </c>
      <c r="V183" s="6" t="s">
        <v>1667</v>
      </c>
      <c r="W183" s="6">
        <v>2007</v>
      </c>
      <c r="Y183" s="6" t="s">
        <v>197</v>
      </c>
      <c r="FO183" s="96">
        <v>45</v>
      </c>
      <c r="GN183" s="24">
        <f t="shared" si="65"/>
        <v>45</v>
      </c>
      <c r="GO183" s="83" t="s">
        <v>3949</v>
      </c>
      <c r="GP183" s="81">
        <v>8865034</v>
      </c>
      <c r="GQ183" s="82" t="s">
        <v>3712</v>
      </c>
      <c r="GR183" s="78">
        <v>261</v>
      </c>
      <c r="GS183" s="79" t="s">
        <v>3457</v>
      </c>
      <c r="GT183" t="str">
        <f t="shared" si="66"/>
        <v>OK</v>
      </c>
      <c r="GU183" t="str">
        <f t="shared" si="67"/>
        <v>ERROR</v>
      </c>
      <c r="GV183" s="101">
        <v>5261</v>
      </c>
      <c r="GW183" s="77" t="s">
        <v>4814</v>
      </c>
      <c r="GX183" s="77" t="s">
        <v>4815</v>
      </c>
      <c r="GY183" s="116" t="s">
        <v>3949</v>
      </c>
      <c r="GZ183" t="str">
        <f t="shared" si="68"/>
        <v>OK</v>
      </c>
      <c r="HA183" t="str">
        <f t="shared" si="69"/>
        <v>ERROR</v>
      </c>
    </row>
    <row r="184" spans="1:209">
      <c r="A184" t="s">
        <v>3953</v>
      </c>
      <c r="B184" s="81">
        <v>8865038</v>
      </c>
      <c r="C184" t="s">
        <v>4217</v>
      </c>
      <c r="D184" s="101">
        <v>5265</v>
      </c>
      <c r="E184" s="6" t="s">
        <v>1684</v>
      </c>
      <c r="F184" s="6" t="s">
        <v>1685</v>
      </c>
      <c r="G184" s="6"/>
      <c r="H184" s="6" t="s">
        <v>1686</v>
      </c>
      <c r="I184" s="6" t="s">
        <v>250</v>
      </c>
      <c r="J184" s="25" t="s">
        <v>1687</v>
      </c>
      <c r="K184" s="6" t="s">
        <v>196</v>
      </c>
      <c r="L184" s="31">
        <v>45839</v>
      </c>
      <c r="M184" s="31">
        <v>46204</v>
      </c>
      <c r="N184" s="31">
        <v>45986</v>
      </c>
      <c r="Q184" s="27">
        <v>1</v>
      </c>
      <c r="R184" s="6" t="s">
        <v>1685</v>
      </c>
      <c r="T184" s="6" t="s">
        <v>1686</v>
      </c>
      <c r="U184" s="6" t="s">
        <v>250</v>
      </c>
      <c r="V184" s="6" t="s">
        <v>1687</v>
      </c>
      <c r="W184" s="6">
        <v>2002</v>
      </c>
      <c r="Y184" s="6" t="s">
        <v>197</v>
      </c>
      <c r="FO184" s="96">
        <v>45</v>
      </c>
      <c r="GN184" s="24">
        <f t="shared" si="65"/>
        <v>45</v>
      </c>
      <c r="GO184" s="83" t="s">
        <v>3953</v>
      </c>
      <c r="GP184" s="81">
        <v>8865038</v>
      </c>
      <c r="GQ184" s="82" t="s">
        <v>3712</v>
      </c>
      <c r="GR184" s="78">
        <v>265</v>
      </c>
      <c r="GS184" s="79" t="s">
        <v>3461</v>
      </c>
      <c r="GT184" t="str">
        <f t="shared" si="66"/>
        <v>OK</v>
      </c>
      <c r="GU184" t="str">
        <f t="shared" si="67"/>
        <v>ERROR</v>
      </c>
      <c r="GV184" s="101">
        <v>5265</v>
      </c>
      <c r="GW184" s="77" t="s">
        <v>4824</v>
      </c>
      <c r="GX184" s="77" t="s">
        <v>4825</v>
      </c>
      <c r="GY184" s="116" t="s">
        <v>3953</v>
      </c>
      <c r="GZ184" t="str">
        <f t="shared" si="68"/>
        <v>OK</v>
      </c>
      <c r="HA184" t="str">
        <f t="shared" si="69"/>
        <v>ERROR</v>
      </c>
    </row>
    <row r="185" spans="1:209">
      <c r="A185" t="s">
        <v>3956</v>
      </c>
      <c r="B185" s="81">
        <v>8865041</v>
      </c>
      <c r="C185" t="s">
        <v>4217</v>
      </c>
      <c r="D185" s="101">
        <v>5268</v>
      </c>
      <c r="E185" s="6" t="s">
        <v>1703</v>
      </c>
      <c r="F185" s="6" t="s">
        <v>1704</v>
      </c>
      <c r="G185" s="6"/>
      <c r="H185" s="6" t="s">
        <v>1705</v>
      </c>
      <c r="I185" s="6" t="s">
        <v>250</v>
      </c>
      <c r="J185" s="25" t="s">
        <v>1706</v>
      </c>
      <c r="K185" s="6" t="s">
        <v>196</v>
      </c>
      <c r="L185" s="31">
        <v>45839</v>
      </c>
      <c r="M185" s="31">
        <v>46204</v>
      </c>
      <c r="N185" s="31">
        <v>45986</v>
      </c>
      <c r="Q185" s="27">
        <v>1</v>
      </c>
      <c r="R185" s="6" t="s">
        <v>1704</v>
      </c>
      <c r="T185" s="6" t="s">
        <v>1705</v>
      </c>
      <c r="U185" s="6" t="s">
        <v>250</v>
      </c>
      <c r="V185" s="6" t="s">
        <v>1706</v>
      </c>
      <c r="W185" s="6">
        <v>2007</v>
      </c>
      <c r="Y185" s="6" t="s">
        <v>197</v>
      </c>
      <c r="FO185" s="96">
        <v>45</v>
      </c>
      <c r="GN185" s="24">
        <f t="shared" si="65"/>
        <v>45</v>
      </c>
      <c r="GO185" s="83" t="s">
        <v>3956</v>
      </c>
      <c r="GP185" s="81">
        <v>8865041</v>
      </c>
      <c r="GQ185" s="82" t="s">
        <v>3712</v>
      </c>
      <c r="GR185" s="78">
        <v>268</v>
      </c>
      <c r="GS185" s="79" t="s">
        <v>3464</v>
      </c>
      <c r="GT185" t="str">
        <f t="shared" si="66"/>
        <v>OK</v>
      </c>
      <c r="GU185" t="str">
        <f t="shared" si="67"/>
        <v>ERROR</v>
      </c>
      <c r="GV185" s="101">
        <v>5268</v>
      </c>
      <c r="GW185" s="77" t="s">
        <v>4831</v>
      </c>
      <c r="GX185" s="77" t="s">
        <v>4832</v>
      </c>
      <c r="GY185" s="116" t="s">
        <v>3956</v>
      </c>
      <c r="GZ185" t="str">
        <f t="shared" si="68"/>
        <v>OK</v>
      </c>
      <c r="HA185" t="str">
        <f t="shared" si="69"/>
        <v>ERROR</v>
      </c>
    </row>
    <row r="186" spans="1:209">
      <c r="A186" t="s">
        <v>3966</v>
      </c>
      <c r="B186" s="81">
        <v>8865051</v>
      </c>
      <c r="C186" t="s">
        <v>4217</v>
      </c>
      <c r="D186" s="101">
        <v>5279</v>
      </c>
      <c r="E186" s="6" t="s">
        <v>1760</v>
      </c>
      <c r="F186" s="6" t="s">
        <v>1761</v>
      </c>
      <c r="G186" s="6"/>
      <c r="H186" s="6" t="s">
        <v>1762</v>
      </c>
      <c r="I186" s="6" t="s">
        <v>194</v>
      </c>
      <c r="J186" s="25" t="s">
        <v>1763</v>
      </c>
      <c r="K186" s="6" t="s">
        <v>196</v>
      </c>
      <c r="L186" s="31">
        <v>45839</v>
      </c>
      <c r="M186" s="31">
        <v>46204</v>
      </c>
      <c r="N186" s="31">
        <v>45986</v>
      </c>
      <c r="Q186" s="27">
        <v>1</v>
      </c>
      <c r="R186" s="6" t="s">
        <v>1761</v>
      </c>
      <c r="T186" s="6" t="s">
        <v>1762</v>
      </c>
      <c r="U186" s="6" t="s">
        <v>194</v>
      </c>
      <c r="V186" s="6" t="s">
        <v>1763</v>
      </c>
      <c r="W186" s="6">
        <v>1998</v>
      </c>
      <c r="Y186" s="6" t="s">
        <v>197</v>
      </c>
      <c r="FO186" s="96">
        <v>45</v>
      </c>
      <c r="GN186" s="24">
        <f t="shared" si="65"/>
        <v>45</v>
      </c>
      <c r="GO186" s="83" t="s">
        <v>3966</v>
      </c>
      <c r="GP186" s="81">
        <v>8865051</v>
      </c>
      <c r="GQ186" s="82" t="s">
        <v>3712</v>
      </c>
      <c r="GR186" s="78">
        <v>279</v>
      </c>
      <c r="GS186" s="79" t="s">
        <v>3474</v>
      </c>
      <c r="GT186" t="str">
        <f t="shared" si="66"/>
        <v>OK</v>
      </c>
      <c r="GU186" t="str">
        <f t="shared" si="67"/>
        <v>ERROR</v>
      </c>
      <c r="GV186" s="101">
        <v>5279</v>
      </c>
      <c r="GW186" s="77" t="s">
        <v>223</v>
      </c>
      <c r="GX186" s="77" t="s">
        <v>4856</v>
      </c>
      <c r="GY186" s="116" t="s">
        <v>3966</v>
      </c>
      <c r="GZ186" t="str">
        <f t="shared" si="68"/>
        <v>OK</v>
      </c>
      <c r="HA186" t="str">
        <f t="shared" si="69"/>
        <v>ERROR</v>
      </c>
    </row>
    <row r="187" spans="1:209">
      <c r="A187" t="s">
        <v>3968</v>
      </c>
      <c r="B187" s="81">
        <v>8865053</v>
      </c>
      <c r="C187" t="s">
        <v>4217</v>
      </c>
      <c r="D187" s="101">
        <v>5281</v>
      </c>
      <c r="E187" s="6" t="s">
        <v>1772</v>
      </c>
      <c r="F187" s="6" t="s">
        <v>1042</v>
      </c>
      <c r="G187" s="6"/>
      <c r="H187" s="6" t="s">
        <v>1043</v>
      </c>
      <c r="I187" s="6" t="s">
        <v>194</v>
      </c>
      <c r="J187" s="25" t="s">
        <v>1044</v>
      </c>
      <c r="K187" s="6" t="s">
        <v>196</v>
      </c>
      <c r="L187" s="31">
        <v>45839</v>
      </c>
      <c r="M187" s="31">
        <v>46204</v>
      </c>
      <c r="N187" s="31">
        <v>45986</v>
      </c>
      <c r="Q187" s="27">
        <v>1</v>
      </c>
      <c r="R187" s="6" t="s">
        <v>1042</v>
      </c>
      <c r="T187" s="6" t="s">
        <v>1043</v>
      </c>
      <c r="U187" s="6" t="s">
        <v>194</v>
      </c>
      <c r="V187" s="6" t="s">
        <v>1044</v>
      </c>
      <c r="W187" s="6">
        <v>2001</v>
      </c>
      <c r="Y187" s="6" t="s">
        <v>197</v>
      </c>
      <c r="FO187" s="96">
        <v>45</v>
      </c>
      <c r="GN187" s="24">
        <f t="shared" si="65"/>
        <v>45</v>
      </c>
      <c r="GO187" s="83" t="s">
        <v>3968</v>
      </c>
      <c r="GP187" s="81">
        <v>8865053</v>
      </c>
      <c r="GQ187" s="82" t="s">
        <v>3712</v>
      </c>
      <c r="GR187" s="78">
        <v>281</v>
      </c>
      <c r="GS187" s="79" t="s">
        <v>3476</v>
      </c>
      <c r="GT187" t="str">
        <f t="shared" si="66"/>
        <v>OK</v>
      </c>
      <c r="GU187" t="str">
        <f t="shared" si="67"/>
        <v>ERROR</v>
      </c>
      <c r="GV187" s="101">
        <v>5281</v>
      </c>
      <c r="GW187" s="77" t="s">
        <v>4860</v>
      </c>
      <c r="GX187" s="77" t="s">
        <v>4861</v>
      </c>
      <c r="GY187" s="116" t="s">
        <v>3968</v>
      </c>
      <c r="GZ187" t="str">
        <f t="shared" si="68"/>
        <v>OK</v>
      </c>
      <c r="HA187" t="str">
        <f t="shared" si="69"/>
        <v>ERROR</v>
      </c>
    </row>
    <row r="188" spans="1:209">
      <c r="A188" t="s">
        <v>3976</v>
      </c>
      <c r="B188" s="81">
        <v>8865061</v>
      </c>
      <c r="C188" t="s">
        <v>4217</v>
      </c>
      <c r="D188" s="101">
        <v>5291</v>
      </c>
      <c r="E188" s="6" t="s">
        <v>1650</v>
      </c>
      <c r="F188" s="6" t="s">
        <v>1651</v>
      </c>
      <c r="G188" s="6"/>
      <c r="H188" s="6" t="s">
        <v>1652</v>
      </c>
      <c r="I188" s="6" t="s">
        <v>1037</v>
      </c>
      <c r="J188" s="25" t="s">
        <v>1653</v>
      </c>
      <c r="K188" s="6" t="s">
        <v>196</v>
      </c>
      <c r="L188" s="31">
        <v>45839</v>
      </c>
      <c r="M188" s="31">
        <v>46204</v>
      </c>
      <c r="N188" s="31">
        <v>45881</v>
      </c>
      <c r="Q188" s="27">
        <v>1</v>
      </c>
      <c r="R188" s="6" t="s">
        <v>1818</v>
      </c>
      <c r="T188" s="6" t="s">
        <v>1652</v>
      </c>
      <c r="U188" s="6" t="s">
        <v>1037</v>
      </c>
      <c r="V188" s="6" t="s">
        <v>1653</v>
      </c>
      <c r="W188" s="6">
        <v>2002</v>
      </c>
      <c r="Y188" s="6" t="s">
        <v>197</v>
      </c>
      <c r="FO188" s="96">
        <v>45</v>
      </c>
      <c r="GN188" s="24">
        <f t="shared" ref="GN188:GN203" si="70">FL188+FO188</f>
        <v>45</v>
      </c>
      <c r="GO188" s="83" t="s">
        <v>3976</v>
      </c>
      <c r="GP188" s="81">
        <v>8865061</v>
      </c>
      <c r="GQ188" s="82" t="s">
        <v>3712</v>
      </c>
      <c r="GR188" s="78">
        <v>291</v>
      </c>
      <c r="GS188" s="79" t="s">
        <v>3455</v>
      </c>
      <c r="GT188" t="str">
        <f t="shared" ref="GT188:GT203" si="71">IF(A188=GO188, "OK", "ERROR")</f>
        <v>OK</v>
      </c>
      <c r="GU188" t="str">
        <f t="shared" ref="GU188:GU203" si="72">IF(TRIM(E188)=TRIM(GS188), "OK", "ERROR")</f>
        <v>ERROR</v>
      </c>
      <c r="GV188" s="101">
        <v>5291</v>
      </c>
      <c r="GW188" s="77" t="s">
        <v>4809</v>
      </c>
      <c r="GX188" s="77" t="s">
        <v>4879</v>
      </c>
      <c r="GY188" s="116" t="s">
        <v>3976</v>
      </c>
      <c r="GZ188" t="str">
        <f t="shared" ref="GZ188:GZ203" si="73">IF(A188=GY188, "OK", "ERROR")</f>
        <v>OK</v>
      </c>
      <c r="HA188" t="str">
        <f t="shared" ref="HA188:HA203" si="74">IF(E188=GW188, "OK", "ERROR")</f>
        <v>ERROR</v>
      </c>
    </row>
    <row r="189" spans="1:209">
      <c r="A189" t="s">
        <v>3977</v>
      </c>
      <c r="B189" s="81">
        <v>8865062</v>
      </c>
      <c r="C189" t="s">
        <v>4217</v>
      </c>
      <c r="D189" s="101">
        <v>5292</v>
      </c>
      <c r="E189" s="6" t="s">
        <v>1821</v>
      </c>
      <c r="F189" s="6" t="s">
        <v>1822</v>
      </c>
      <c r="G189" s="6"/>
      <c r="H189" s="6" t="s">
        <v>577</v>
      </c>
      <c r="I189" s="6" t="s">
        <v>250</v>
      </c>
      <c r="J189" s="25" t="s">
        <v>1823</v>
      </c>
      <c r="K189" s="6" t="s">
        <v>196</v>
      </c>
      <c r="L189" s="31">
        <v>45839</v>
      </c>
      <c r="M189" s="31">
        <v>46204</v>
      </c>
      <c r="N189" s="31">
        <v>45986</v>
      </c>
      <c r="Q189" s="27">
        <v>1</v>
      </c>
      <c r="R189" s="6" t="s">
        <v>1822</v>
      </c>
      <c r="T189" s="6" t="s">
        <v>577</v>
      </c>
      <c r="U189" s="6" t="s">
        <v>250</v>
      </c>
      <c r="V189" s="6" t="s">
        <v>1823</v>
      </c>
      <c r="W189" s="6">
        <v>2007</v>
      </c>
      <c r="Y189" s="6" t="s">
        <v>197</v>
      </c>
      <c r="FO189" s="96">
        <v>45</v>
      </c>
      <c r="GN189" s="24">
        <f t="shared" si="70"/>
        <v>45</v>
      </c>
      <c r="GO189" s="83" t="s">
        <v>3977</v>
      </c>
      <c r="GP189" s="81">
        <v>8865062</v>
      </c>
      <c r="GQ189" s="82" t="s">
        <v>3712</v>
      </c>
      <c r="GR189" s="78">
        <v>292</v>
      </c>
      <c r="GS189" s="79" t="s">
        <v>3483</v>
      </c>
      <c r="GT189" t="str">
        <f t="shared" si="71"/>
        <v>OK</v>
      </c>
      <c r="GU189" t="str">
        <f t="shared" si="72"/>
        <v>ERROR</v>
      </c>
      <c r="GV189" s="101">
        <v>5292</v>
      </c>
      <c r="GW189" s="77" t="s">
        <v>4881</v>
      </c>
      <c r="GX189" s="77" t="s">
        <v>4882</v>
      </c>
      <c r="GY189" s="116" t="s">
        <v>3977</v>
      </c>
      <c r="GZ189" t="str">
        <f t="shared" si="73"/>
        <v>OK</v>
      </c>
      <c r="HA189" t="str">
        <f t="shared" si="74"/>
        <v>ERROR</v>
      </c>
    </row>
    <row r="190" spans="1:209">
      <c r="A190" t="s">
        <v>3980</v>
      </c>
      <c r="B190" s="81">
        <v>8865065</v>
      </c>
      <c r="C190" t="s">
        <v>4217</v>
      </c>
      <c r="D190" s="101">
        <v>5297</v>
      </c>
      <c r="E190" s="6" t="s">
        <v>1836</v>
      </c>
      <c r="F190" s="6" t="s">
        <v>1837</v>
      </c>
      <c r="G190" s="6"/>
      <c r="H190" s="6" t="s">
        <v>1838</v>
      </c>
      <c r="I190" s="6" t="s">
        <v>194</v>
      </c>
      <c r="J190" s="25" t="s">
        <v>1839</v>
      </c>
      <c r="K190" s="6" t="s">
        <v>196</v>
      </c>
      <c r="L190" s="31">
        <v>45839</v>
      </c>
      <c r="M190" s="31">
        <v>46204</v>
      </c>
      <c r="N190" s="31">
        <v>45986</v>
      </c>
      <c r="Q190" s="27">
        <v>1</v>
      </c>
      <c r="R190" s="6" t="s">
        <v>1837</v>
      </c>
      <c r="T190" s="6" t="s">
        <v>1838</v>
      </c>
      <c r="U190" s="6" t="s">
        <v>194</v>
      </c>
      <c r="V190" s="6" t="s">
        <v>1839</v>
      </c>
      <c r="W190" s="6">
        <v>1998</v>
      </c>
      <c r="Y190" s="6" t="s">
        <v>197</v>
      </c>
      <c r="FO190" s="96">
        <v>45</v>
      </c>
      <c r="GN190" s="24">
        <f t="shared" si="70"/>
        <v>45</v>
      </c>
      <c r="GO190" s="83" t="s">
        <v>3980</v>
      </c>
      <c r="GP190" s="81">
        <v>8865065</v>
      </c>
      <c r="GQ190" s="82" t="s">
        <v>3712</v>
      </c>
      <c r="GR190" s="78">
        <v>297</v>
      </c>
      <c r="GS190" s="79" t="s">
        <v>3486</v>
      </c>
      <c r="GT190" t="str">
        <f t="shared" si="71"/>
        <v>OK</v>
      </c>
      <c r="GU190" t="str">
        <f t="shared" si="72"/>
        <v>ERROR</v>
      </c>
      <c r="GV190" s="101">
        <v>5297</v>
      </c>
      <c r="GW190" s="77" t="s">
        <v>901</v>
      </c>
      <c r="GX190" s="77" t="s">
        <v>4889</v>
      </c>
      <c r="GY190" s="116" t="s">
        <v>3980</v>
      </c>
      <c r="GZ190" t="str">
        <f t="shared" si="73"/>
        <v>OK</v>
      </c>
      <c r="HA190" t="str">
        <f t="shared" si="74"/>
        <v>ERROR</v>
      </c>
    </row>
    <row r="191" spans="1:209">
      <c r="A191" t="s">
        <v>3981</v>
      </c>
      <c r="B191" s="81">
        <v>8865066</v>
      </c>
      <c r="C191" t="s">
        <v>4217</v>
      </c>
      <c r="D191" s="101">
        <v>5298</v>
      </c>
      <c r="E191" s="6" t="s">
        <v>1531</v>
      </c>
      <c r="F191" s="6" t="s">
        <v>1532</v>
      </c>
      <c r="G191" s="6"/>
      <c r="H191" s="6" t="s">
        <v>1533</v>
      </c>
      <c r="I191" s="6" t="s">
        <v>250</v>
      </c>
      <c r="J191" s="25" t="s">
        <v>1534</v>
      </c>
      <c r="K191" s="6" t="s">
        <v>196</v>
      </c>
      <c r="L191" s="31">
        <v>45839</v>
      </c>
      <c r="M191" s="31">
        <v>46204</v>
      </c>
      <c r="N191" s="31">
        <v>45986</v>
      </c>
      <c r="Q191" s="27">
        <v>1</v>
      </c>
      <c r="R191" s="6" t="s">
        <v>1842</v>
      </c>
      <c r="T191" s="6" t="s">
        <v>1843</v>
      </c>
      <c r="U191" s="6" t="s">
        <v>250</v>
      </c>
      <c r="V191" s="6" t="s">
        <v>1844</v>
      </c>
      <c r="W191" s="97">
        <v>2000</v>
      </c>
      <c r="Y191" s="6" t="s">
        <v>197</v>
      </c>
      <c r="FO191" s="96">
        <v>45</v>
      </c>
      <c r="GN191" s="24">
        <f t="shared" si="70"/>
        <v>45</v>
      </c>
      <c r="GO191" s="83" t="s">
        <v>3981</v>
      </c>
      <c r="GP191" s="81">
        <v>8865066</v>
      </c>
      <c r="GQ191" s="82" t="s">
        <v>3712</v>
      </c>
      <c r="GR191" s="78">
        <v>298</v>
      </c>
      <c r="GS191" s="79" t="s">
        <v>3487</v>
      </c>
      <c r="GT191" t="str">
        <f t="shared" si="71"/>
        <v>OK</v>
      </c>
      <c r="GU191" t="str">
        <f t="shared" si="72"/>
        <v>ERROR</v>
      </c>
      <c r="GV191" s="101">
        <v>5298</v>
      </c>
      <c r="GW191" s="77" t="s">
        <v>4891</v>
      </c>
      <c r="GX191" s="77" t="s">
        <v>4892</v>
      </c>
      <c r="GY191" s="116" t="s">
        <v>3981</v>
      </c>
      <c r="GZ191" t="str">
        <f t="shared" si="73"/>
        <v>OK</v>
      </c>
      <c r="HA191" t="str">
        <f t="shared" si="74"/>
        <v>ERROR</v>
      </c>
    </row>
    <row r="192" spans="1:209">
      <c r="A192" t="s">
        <v>3984</v>
      </c>
      <c r="B192" s="81">
        <v>8865069</v>
      </c>
      <c r="C192" t="s">
        <v>4217</v>
      </c>
      <c r="D192" s="101">
        <v>5301</v>
      </c>
      <c r="E192" s="6" t="s">
        <v>1860</v>
      </c>
      <c r="F192" s="6" t="s">
        <v>1861</v>
      </c>
      <c r="G192" s="6"/>
      <c r="H192" s="6" t="s">
        <v>1862</v>
      </c>
      <c r="I192" s="6" t="s">
        <v>786</v>
      </c>
      <c r="J192" s="25" t="s">
        <v>1863</v>
      </c>
      <c r="K192" s="6" t="s">
        <v>196</v>
      </c>
      <c r="L192" s="31">
        <v>45839</v>
      </c>
      <c r="M192" s="31">
        <v>46204</v>
      </c>
      <c r="N192" s="31">
        <v>45986</v>
      </c>
      <c r="Q192" s="27">
        <v>1</v>
      </c>
      <c r="R192" s="6" t="s">
        <v>1861</v>
      </c>
      <c r="T192" s="6" t="s">
        <v>1862</v>
      </c>
      <c r="U192" s="6" t="s">
        <v>786</v>
      </c>
      <c r="V192" s="6" t="s">
        <v>1863</v>
      </c>
      <c r="W192" s="6">
        <v>2007</v>
      </c>
      <c r="Y192" s="6" t="s">
        <v>197</v>
      </c>
      <c r="FO192" s="96">
        <v>45</v>
      </c>
      <c r="GN192" s="24">
        <f t="shared" si="70"/>
        <v>45</v>
      </c>
      <c r="GO192" s="83" t="s">
        <v>3984</v>
      </c>
      <c r="GP192" s="81">
        <v>8865069</v>
      </c>
      <c r="GQ192" s="82" t="s">
        <v>3712</v>
      </c>
      <c r="GR192" s="78">
        <v>301</v>
      </c>
      <c r="GS192" s="79" t="s">
        <v>3490</v>
      </c>
      <c r="GT192" t="str">
        <f t="shared" si="71"/>
        <v>OK</v>
      </c>
      <c r="GU192" t="str">
        <f t="shared" si="72"/>
        <v>ERROR</v>
      </c>
      <c r="GV192" s="101">
        <v>5301</v>
      </c>
      <c r="GW192" s="77" t="s">
        <v>4899</v>
      </c>
      <c r="GX192" s="77" t="s">
        <v>4900</v>
      </c>
      <c r="GY192" s="116" t="s">
        <v>3984</v>
      </c>
      <c r="GZ192" t="str">
        <f t="shared" si="73"/>
        <v>OK</v>
      </c>
      <c r="HA192" t="str">
        <f t="shared" si="74"/>
        <v>ERROR</v>
      </c>
    </row>
    <row r="193" spans="1:209">
      <c r="A193" t="s">
        <v>3990</v>
      </c>
      <c r="B193" s="81">
        <v>8865075</v>
      </c>
      <c r="C193" t="s">
        <v>4217</v>
      </c>
      <c r="D193" s="101">
        <v>5307</v>
      </c>
      <c r="E193" s="6" t="s">
        <v>1892</v>
      </c>
      <c r="F193" s="6" t="s">
        <v>1893</v>
      </c>
      <c r="G193" s="6"/>
      <c r="H193" s="6" t="s">
        <v>1894</v>
      </c>
      <c r="I193" s="6" t="s">
        <v>250</v>
      </c>
      <c r="J193" s="25" t="s">
        <v>1895</v>
      </c>
      <c r="K193" s="6" t="s">
        <v>196</v>
      </c>
      <c r="L193" s="31">
        <v>45839</v>
      </c>
      <c r="M193" s="31">
        <v>46204</v>
      </c>
      <c r="N193" s="31">
        <v>45986</v>
      </c>
      <c r="Q193" s="27">
        <v>1</v>
      </c>
      <c r="R193" s="6" t="s">
        <v>1893</v>
      </c>
      <c r="T193" s="6" t="s">
        <v>1894</v>
      </c>
      <c r="U193" s="6" t="s">
        <v>250</v>
      </c>
      <c r="V193" s="6" t="s">
        <v>1895</v>
      </c>
      <c r="W193" s="6">
        <v>1998</v>
      </c>
      <c r="Y193" s="6" t="s">
        <v>197</v>
      </c>
      <c r="FO193" s="96">
        <v>45</v>
      </c>
      <c r="GN193" s="24">
        <f t="shared" si="70"/>
        <v>45</v>
      </c>
      <c r="GO193" s="83" t="s">
        <v>3990</v>
      </c>
      <c r="GP193" s="81">
        <v>8865075</v>
      </c>
      <c r="GQ193" s="82" t="s">
        <v>3712</v>
      </c>
      <c r="GR193" s="78">
        <v>307</v>
      </c>
      <c r="GS193" s="79" t="s">
        <v>3496</v>
      </c>
      <c r="GT193" t="str">
        <f t="shared" si="71"/>
        <v>OK</v>
      </c>
      <c r="GU193" t="str">
        <f t="shared" si="72"/>
        <v>ERROR</v>
      </c>
      <c r="GV193" s="101">
        <v>5307</v>
      </c>
      <c r="GW193" s="77" t="s">
        <v>1288</v>
      </c>
      <c r="GX193" s="77" t="s">
        <v>4914</v>
      </c>
      <c r="GY193" s="116" t="s">
        <v>3990</v>
      </c>
      <c r="GZ193" t="str">
        <f t="shared" si="73"/>
        <v>OK</v>
      </c>
      <c r="HA193" t="str">
        <f t="shared" si="74"/>
        <v>ERROR</v>
      </c>
    </row>
    <row r="194" spans="1:209">
      <c r="A194" t="s">
        <v>3998</v>
      </c>
      <c r="B194" s="81">
        <v>8865083</v>
      </c>
      <c r="C194" t="s">
        <v>4217</v>
      </c>
      <c r="D194" s="101">
        <v>5318</v>
      </c>
      <c r="E194" s="6" t="s">
        <v>1939</v>
      </c>
      <c r="F194" s="6" t="s">
        <v>1940</v>
      </c>
      <c r="G194" s="6"/>
      <c r="H194" s="6" t="s">
        <v>283</v>
      </c>
      <c r="I194" s="6" t="s">
        <v>250</v>
      </c>
      <c r="J194" s="25" t="s">
        <v>1941</v>
      </c>
      <c r="K194" s="6" t="s">
        <v>196</v>
      </c>
      <c r="L194" s="31">
        <v>45839</v>
      </c>
      <c r="M194" s="31">
        <v>46204</v>
      </c>
      <c r="N194" s="31">
        <v>45986</v>
      </c>
      <c r="Q194" s="27">
        <v>1</v>
      </c>
      <c r="R194" s="6" t="s">
        <v>1940</v>
      </c>
      <c r="T194" s="6" t="s">
        <v>283</v>
      </c>
      <c r="U194" s="6" t="s">
        <v>250</v>
      </c>
      <c r="V194" s="6" t="s">
        <v>1941</v>
      </c>
      <c r="W194" s="6">
        <v>2001</v>
      </c>
      <c r="Y194" s="6" t="s">
        <v>197</v>
      </c>
      <c r="FO194" s="96">
        <v>45</v>
      </c>
      <c r="GN194" s="24">
        <f t="shared" si="70"/>
        <v>45</v>
      </c>
      <c r="GO194" s="83" t="s">
        <v>3998</v>
      </c>
      <c r="GP194" s="81">
        <v>8865083</v>
      </c>
      <c r="GQ194" s="82" t="s">
        <v>3712</v>
      </c>
      <c r="GR194" s="78">
        <v>318</v>
      </c>
      <c r="GS194" s="79" t="s">
        <v>3504</v>
      </c>
      <c r="GT194" t="str">
        <f t="shared" si="71"/>
        <v>OK</v>
      </c>
      <c r="GU194" t="str">
        <f t="shared" si="72"/>
        <v>ERROR</v>
      </c>
      <c r="GV194" s="101">
        <v>5318</v>
      </c>
      <c r="GW194" s="77" t="s">
        <v>4444</v>
      </c>
      <c r="GX194" s="77" t="s">
        <v>4934</v>
      </c>
      <c r="GY194" s="116" t="s">
        <v>3998</v>
      </c>
      <c r="GZ194" t="str">
        <f t="shared" si="73"/>
        <v>OK</v>
      </c>
      <c r="HA194" t="str">
        <f t="shared" si="74"/>
        <v>ERROR</v>
      </c>
    </row>
    <row r="195" spans="1:209">
      <c r="A195" t="s">
        <v>3999</v>
      </c>
      <c r="B195" s="81">
        <v>8865084</v>
      </c>
      <c r="C195" t="s">
        <v>4217</v>
      </c>
      <c r="D195" s="101">
        <v>5319</v>
      </c>
      <c r="E195" s="6" t="s">
        <v>1944</v>
      </c>
      <c r="F195" s="6" t="s">
        <v>1945</v>
      </c>
      <c r="G195" s="6"/>
      <c r="H195" s="6" t="s">
        <v>1946</v>
      </c>
      <c r="I195" s="6" t="s">
        <v>1037</v>
      </c>
      <c r="J195" s="25" t="s">
        <v>1947</v>
      </c>
      <c r="K195" s="6" t="s">
        <v>196</v>
      </c>
      <c r="L195" s="31">
        <v>45839</v>
      </c>
      <c r="M195" s="31">
        <v>46204</v>
      </c>
      <c r="N195" s="31">
        <v>45986</v>
      </c>
      <c r="Q195" s="27">
        <v>1</v>
      </c>
      <c r="R195" s="6" t="s">
        <v>1945</v>
      </c>
      <c r="T195" s="6" t="s">
        <v>1946</v>
      </c>
      <c r="U195" s="6" t="s">
        <v>1037</v>
      </c>
      <c r="V195" s="6" t="s">
        <v>1947</v>
      </c>
      <c r="W195" s="6">
        <v>2001</v>
      </c>
      <c r="Y195" s="6" t="s">
        <v>197</v>
      </c>
      <c r="FO195" s="96">
        <v>45</v>
      </c>
      <c r="GN195" s="24">
        <f t="shared" si="70"/>
        <v>45</v>
      </c>
      <c r="GO195" s="83" t="s">
        <v>3999</v>
      </c>
      <c r="GP195" s="81">
        <v>8865084</v>
      </c>
      <c r="GQ195" s="82" t="s">
        <v>3712</v>
      </c>
      <c r="GR195" s="78">
        <v>319</v>
      </c>
      <c r="GS195" s="79" t="s">
        <v>3505</v>
      </c>
      <c r="GT195" t="str">
        <f t="shared" si="71"/>
        <v>OK</v>
      </c>
      <c r="GU195" t="str">
        <f t="shared" si="72"/>
        <v>ERROR</v>
      </c>
      <c r="GV195" s="101">
        <v>5319</v>
      </c>
      <c r="GW195" s="77" t="s">
        <v>1766</v>
      </c>
      <c r="GX195" s="77" t="s">
        <v>4936</v>
      </c>
      <c r="GY195" s="116" t="s">
        <v>3999</v>
      </c>
      <c r="GZ195" t="str">
        <f t="shared" si="73"/>
        <v>OK</v>
      </c>
      <c r="HA195" t="str">
        <f t="shared" si="74"/>
        <v>ERROR</v>
      </c>
    </row>
    <row r="196" spans="1:209">
      <c r="A196" t="s">
        <v>4000</v>
      </c>
      <c r="B196" s="81">
        <v>8865085</v>
      </c>
      <c r="C196" t="s">
        <v>4217</v>
      </c>
      <c r="D196" s="101">
        <v>5320</v>
      </c>
      <c r="E196" s="6" t="s">
        <v>1950</v>
      </c>
      <c r="F196" s="6" t="s">
        <v>1951</v>
      </c>
      <c r="G196" s="6"/>
      <c r="H196" s="6" t="s">
        <v>1952</v>
      </c>
      <c r="I196" s="6" t="s">
        <v>250</v>
      </c>
      <c r="J196" s="25" t="s">
        <v>1953</v>
      </c>
      <c r="K196" s="6" t="s">
        <v>196</v>
      </c>
      <c r="L196" s="31">
        <v>45839</v>
      </c>
      <c r="M196" s="31">
        <v>46204</v>
      </c>
      <c r="N196" s="31">
        <v>45986</v>
      </c>
      <c r="Q196" s="27">
        <v>1</v>
      </c>
      <c r="R196" s="6" t="s">
        <v>1951</v>
      </c>
      <c r="T196" s="6" t="s">
        <v>1952</v>
      </c>
      <c r="U196" s="6" t="s">
        <v>250</v>
      </c>
      <c r="V196" s="6" t="s">
        <v>1953</v>
      </c>
      <c r="W196" s="6">
        <v>2016</v>
      </c>
      <c r="Y196" s="6" t="s">
        <v>197</v>
      </c>
      <c r="FO196" s="96">
        <v>45</v>
      </c>
      <c r="GN196" s="24">
        <f t="shared" si="70"/>
        <v>45</v>
      </c>
      <c r="GO196" s="83" t="s">
        <v>4000</v>
      </c>
      <c r="GP196" s="81">
        <v>8865085</v>
      </c>
      <c r="GQ196" s="82" t="s">
        <v>3712</v>
      </c>
      <c r="GR196" s="78">
        <v>320</v>
      </c>
      <c r="GS196" s="79" t="s">
        <v>3506</v>
      </c>
      <c r="GT196" t="str">
        <f t="shared" si="71"/>
        <v>OK</v>
      </c>
      <c r="GU196" t="str">
        <f t="shared" si="72"/>
        <v>ERROR</v>
      </c>
      <c r="GV196" s="101">
        <v>5320</v>
      </c>
      <c r="GW196" s="77" t="s">
        <v>4938</v>
      </c>
      <c r="GX196" s="77" t="s">
        <v>4939</v>
      </c>
      <c r="GY196" s="116" t="s">
        <v>4000</v>
      </c>
      <c r="GZ196" t="str">
        <f t="shared" si="73"/>
        <v>OK</v>
      </c>
      <c r="HA196" t="str">
        <f t="shared" si="74"/>
        <v>ERROR</v>
      </c>
    </row>
    <row r="197" spans="1:209">
      <c r="A197" t="s">
        <v>4001</v>
      </c>
      <c r="B197" s="81">
        <v>8865086</v>
      </c>
      <c r="C197" t="s">
        <v>4217</v>
      </c>
      <c r="D197" s="101">
        <v>5321</v>
      </c>
      <c r="E197" s="6" t="s">
        <v>1956</v>
      </c>
      <c r="F197" s="6" t="s">
        <v>1957</v>
      </c>
      <c r="G197" s="6"/>
      <c r="H197" s="6" t="s">
        <v>1958</v>
      </c>
      <c r="I197" s="6" t="s">
        <v>194</v>
      </c>
      <c r="J197" s="25" t="s">
        <v>1959</v>
      </c>
      <c r="K197" s="6" t="s">
        <v>196</v>
      </c>
      <c r="L197" s="31">
        <v>45839</v>
      </c>
      <c r="M197" s="31">
        <v>46204</v>
      </c>
      <c r="N197" s="31">
        <v>45986</v>
      </c>
      <c r="Q197" s="27">
        <v>1</v>
      </c>
      <c r="R197" s="6" t="s">
        <v>1957</v>
      </c>
      <c r="T197" s="6" t="s">
        <v>1958</v>
      </c>
      <c r="U197" s="6" t="s">
        <v>194</v>
      </c>
      <c r="V197" s="6" t="s">
        <v>1959</v>
      </c>
      <c r="W197" s="6">
        <v>2002</v>
      </c>
      <c r="Y197" s="6" t="s">
        <v>197</v>
      </c>
      <c r="FO197" s="96">
        <v>45</v>
      </c>
      <c r="GN197" s="24">
        <f t="shared" si="70"/>
        <v>45</v>
      </c>
      <c r="GO197" s="83" t="s">
        <v>4001</v>
      </c>
      <c r="GP197" s="81">
        <v>8865086</v>
      </c>
      <c r="GQ197" s="82" t="s">
        <v>3712</v>
      </c>
      <c r="GR197" s="78">
        <v>321</v>
      </c>
      <c r="GS197" s="79" t="s">
        <v>3507</v>
      </c>
      <c r="GT197" t="str">
        <f t="shared" si="71"/>
        <v>OK</v>
      </c>
      <c r="GU197" t="str">
        <f t="shared" si="72"/>
        <v>ERROR</v>
      </c>
      <c r="GV197" s="101">
        <v>5321</v>
      </c>
      <c r="GW197" s="77" t="s">
        <v>4941</v>
      </c>
      <c r="GX197" s="77" t="s">
        <v>4942</v>
      </c>
      <c r="GY197" s="116" t="s">
        <v>4001</v>
      </c>
      <c r="GZ197" t="str">
        <f t="shared" si="73"/>
        <v>OK</v>
      </c>
      <c r="HA197" t="str">
        <f t="shared" si="74"/>
        <v>ERROR</v>
      </c>
    </row>
    <row r="198" spans="1:209">
      <c r="A198" t="s">
        <v>4003</v>
      </c>
      <c r="B198" s="81">
        <v>8865088</v>
      </c>
      <c r="C198" t="s">
        <v>4217</v>
      </c>
      <c r="D198" s="101">
        <v>5323</v>
      </c>
      <c r="E198" s="6" t="s">
        <v>1968</v>
      </c>
      <c r="F198" s="6" t="s">
        <v>1969</v>
      </c>
      <c r="G198" s="6"/>
      <c r="H198" s="6" t="s">
        <v>1970</v>
      </c>
      <c r="I198" s="6" t="s">
        <v>250</v>
      </c>
      <c r="J198" s="25" t="s">
        <v>1971</v>
      </c>
      <c r="K198" s="6" t="s">
        <v>196</v>
      </c>
      <c r="L198" s="31">
        <v>45839</v>
      </c>
      <c r="M198" s="31">
        <v>46204</v>
      </c>
      <c r="N198" s="31">
        <v>45986</v>
      </c>
      <c r="Q198" s="27">
        <v>1</v>
      </c>
      <c r="R198" s="6" t="s">
        <v>1972</v>
      </c>
      <c r="T198" s="6" t="s">
        <v>1973</v>
      </c>
      <c r="U198" s="6" t="s">
        <v>250</v>
      </c>
      <c r="V198" s="6" t="s">
        <v>1971</v>
      </c>
      <c r="W198" s="6">
        <v>2007</v>
      </c>
      <c r="Y198" s="6" t="s">
        <v>197</v>
      </c>
      <c r="FO198" s="96">
        <v>45</v>
      </c>
      <c r="GN198" s="24">
        <f t="shared" si="70"/>
        <v>45</v>
      </c>
      <c r="GO198" s="83" t="s">
        <v>4003</v>
      </c>
      <c r="GP198" s="81">
        <v>8865088</v>
      </c>
      <c r="GQ198" s="82" t="s">
        <v>3712</v>
      </c>
      <c r="GR198" s="78">
        <v>323</v>
      </c>
      <c r="GS198" s="79" t="s">
        <v>3509</v>
      </c>
      <c r="GT198" t="str">
        <f t="shared" si="71"/>
        <v>OK</v>
      </c>
      <c r="GU198" t="str">
        <f t="shared" si="72"/>
        <v>ERROR</v>
      </c>
      <c r="GV198" s="101">
        <v>5323</v>
      </c>
      <c r="GW198" s="77" t="s">
        <v>4946</v>
      </c>
      <c r="GX198" s="77" t="s">
        <v>4947</v>
      </c>
      <c r="GY198" s="116" t="s">
        <v>4003</v>
      </c>
      <c r="GZ198" t="str">
        <f t="shared" si="73"/>
        <v>OK</v>
      </c>
      <c r="HA198" t="str">
        <f t="shared" si="74"/>
        <v>ERROR</v>
      </c>
    </row>
    <row r="199" spans="1:209">
      <c r="A199" t="s">
        <v>4009</v>
      </c>
      <c r="B199" s="81">
        <v>8865094</v>
      </c>
      <c r="C199" t="s">
        <v>4217</v>
      </c>
      <c r="D199" s="101">
        <v>5330</v>
      </c>
      <c r="E199" s="6" t="s">
        <v>2005</v>
      </c>
      <c r="F199" s="6" t="s">
        <v>2006</v>
      </c>
      <c r="G199" s="6"/>
      <c r="H199" s="6" t="s">
        <v>2007</v>
      </c>
      <c r="I199" s="6" t="s">
        <v>1410</v>
      </c>
      <c r="J199" s="25" t="s">
        <v>2008</v>
      </c>
      <c r="K199" s="6" t="s">
        <v>196</v>
      </c>
      <c r="L199" s="31">
        <v>45839</v>
      </c>
      <c r="M199" s="31">
        <v>46204</v>
      </c>
      <c r="N199" s="31">
        <v>45986</v>
      </c>
      <c r="Q199" s="27">
        <v>1</v>
      </c>
      <c r="R199" s="6" t="s">
        <v>2006</v>
      </c>
      <c r="T199" s="6" t="s">
        <v>2007</v>
      </c>
      <c r="U199" s="6" t="s">
        <v>1410</v>
      </c>
      <c r="V199" s="6" t="s">
        <v>2008</v>
      </c>
      <c r="W199" s="6">
        <v>1998</v>
      </c>
      <c r="Y199" s="6" t="s">
        <v>197</v>
      </c>
      <c r="FO199" s="96">
        <v>45</v>
      </c>
      <c r="GN199" s="24">
        <f t="shared" si="70"/>
        <v>45</v>
      </c>
      <c r="GO199" s="83" t="s">
        <v>4009</v>
      </c>
      <c r="GP199" s="81">
        <v>8865094</v>
      </c>
      <c r="GQ199" s="82" t="s">
        <v>3712</v>
      </c>
      <c r="GR199" s="78">
        <v>330</v>
      </c>
      <c r="GS199" s="79" t="s">
        <v>3515</v>
      </c>
      <c r="GT199" t="str">
        <f t="shared" si="71"/>
        <v>OK</v>
      </c>
      <c r="GU199" t="str">
        <f t="shared" si="72"/>
        <v>ERROR</v>
      </c>
      <c r="GV199" s="101">
        <v>5330</v>
      </c>
      <c r="GW199" s="77" t="s">
        <v>4961</v>
      </c>
      <c r="GX199" s="77" t="s">
        <v>4962</v>
      </c>
      <c r="GY199" s="116" t="s">
        <v>4009</v>
      </c>
      <c r="GZ199" t="str">
        <f t="shared" si="73"/>
        <v>OK</v>
      </c>
      <c r="HA199" t="str">
        <f t="shared" si="74"/>
        <v>ERROR</v>
      </c>
    </row>
    <row r="200" spans="1:209">
      <c r="A200" t="s">
        <v>4014</v>
      </c>
      <c r="B200" s="81">
        <v>8865099</v>
      </c>
      <c r="C200" t="s">
        <v>4217</v>
      </c>
      <c r="D200" s="101">
        <v>5335</v>
      </c>
      <c r="E200" s="6" t="s">
        <v>2037</v>
      </c>
      <c r="F200" s="6" t="s">
        <v>2038</v>
      </c>
      <c r="G200" s="6"/>
      <c r="H200" s="6" t="s">
        <v>2039</v>
      </c>
      <c r="I200" s="6" t="s">
        <v>250</v>
      </c>
      <c r="J200" s="25" t="s">
        <v>2040</v>
      </c>
      <c r="K200" s="6" t="s">
        <v>196</v>
      </c>
      <c r="L200" s="31">
        <v>45839</v>
      </c>
      <c r="M200" s="31">
        <v>46204</v>
      </c>
      <c r="N200" s="31">
        <v>45986</v>
      </c>
      <c r="Q200" s="27">
        <v>1</v>
      </c>
      <c r="R200" s="6" t="s">
        <v>2038</v>
      </c>
      <c r="T200" s="6" t="s">
        <v>2039</v>
      </c>
      <c r="U200" s="6" t="s">
        <v>250</v>
      </c>
      <c r="V200" s="6" t="s">
        <v>2040</v>
      </c>
      <c r="W200" s="6">
        <v>2002</v>
      </c>
      <c r="Y200" s="6" t="s">
        <v>197</v>
      </c>
      <c r="FO200" s="96">
        <v>45</v>
      </c>
      <c r="GN200" s="24">
        <f t="shared" si="70"/>
        <v>45</v>
      </c>
      <c r="GO200" s="83" t="s">
        <v>4014</v>
      </c>
      <c r="GP200" s="81">
        <v>8865099</v>
      </c>
      <c r="GQ200" s="82" t="s">
        <v>3712</v>
      </c>
      <c r="GR200" s="78">
        <v>335</v>
      </c>
      <c r="GS200" s="79" t="s">
        <v>3520</v>
      </c>
      <c r="GT200" t="str">
        <f t="shared" si="71"/>
        <v>OK</v>
      </c>
      <c r="GU200" t="str">
        <f t="shared" si="72"/>
        <v>ERROR</v>
      </c>
      <c r="GV200" s="101">
        <v>5335</v>
      </c>
      <c r="GW200" s="77" t="s">
        <v>4722</v>
      </c>
      <c r="GX200" s="77" t="s">
        <v>4974</v>
      </c>
      <c r="GY200" s="116" t="s">
        <v>4014</v>
      </c>
      <c r="GZ200" t="str">
        <f t="shared" si="73"/>
        <v>OK</v>
      </c>
      <c r="HA200" t="str">
        <f t="shared" si="74"/>
        <v>ERROR</v>
      </c>
    </row>
    <row r="201" spans="1:209">
      <c r="A201" t="s">
        <v>4019</v>
      </c>
      <c r="B201" s="81">
        <v>8865104</v>
      </c>
      <c r="C201" t="s">
        <v>4217</v>
      </c>
      <c r="D201" s="101">
        <v>5342</v>
      </c>
      <c r="E201" s="6" t="s">
        <v>247</v>
      </c>
      <c r="F201" s="6" t="s">
        <v>248</v>
      </c>
      <c r="G201" s="6"/>
      <c r="H201" s="6" t="s">
        <v>249</v>
      </c>
      <c r="I201" s="6" t="s">
        <v>250</v>
      </c>
      <c r="J201" s="25" t="s">
        <v>251</v>
      </c>
      <c r="K201" s="6" t="s">
        <v>196</v>
      </c>
      <c r="L201" s="31">
        <v>45839</v>
      </c>
      <c r="M201" s="31">
        <v>46204</v>
      </c>
      <c r="N201" s="31">
        <v>45986</v>
      </c>
      <c r="Q201" s="27">
        <v>1</v>
      </c>
      <c r="R201" s="6" t="s">
        <v>2064</v>
      </c>
      <c r="T201" s="6" t="s">
        <v>2065</v>
      </c>
      <c r="U201" s="6" t="s">
        <v>250</v>
      </c>
      <c r="V201" s="6" t="s">
        <v>2066</v>
      </c>
      <c r="W201" s="6">
        <v>2007</v>
      </c>
      <c r="Y201" s="6" t="s">
        <v>197</v>
      </c>
      <c r="FO201" s="96">
        <v>45</v>
      </c>
      <c r="GN201" s="24">
        <f t="shared" si="70"/>
        <v>45</v>
      </c>
      <c r="GO201" s="83" t="s">
        <v>4019</v>
      </c>
      <c r="GP201" s="81">
        <v>8865104</v>
      </c>
      <c r="GQ201" s="82" t="s">
        <v>3712</v>
      </c>
      <c r="GR201" s="78">
        <v>342</v>
      </c>
      <c r="GS201" s="79" t="s">
        <v>3525</v>
      </c>
      <c r="GT201" t="str">
        <f t="shared" si="71"/>
        <v>OK</v>
      </c>
      <c r="GU201" t="str">
        <f t="shared" si="72"/>
        <v>ERROR</v>
      </c>
      <c r="GV201" s="101">
        <v>5342</v>
      </c>
      <c r="GW201" s="77" t="s">
        <v>4985</v>
      </c>
      <c r="GX201" s="77" t="s">
        <v>4986</v>
      </c>
      <c r="GY201" s="116" t="s">
        <v>4019</v>
      </c>
      <c r="GZ201" t="str">
        <f t="shared" si="73"/>
        <v>OK</v>
      </c>
      <c r="HA201" t="str">
        <f t="shared" si="74"/>
        <v>ERROR</v>
      </c>
    </row>
    <row r="202" spans="1:209">
      <c r="A202" t="s">
        <v>4030</v>
      </c>
      <c r="B202" s="81">
        <v>8865115</v>
      </c>
      <c r="C202" t="s">
        <v>4217</v>
      </c>
      <c r="D202" s="101">
        <v>5353</v>
      </c>
      <c r="E202" s="6" t="s">
        <v>2124</v>
      </c>
      <c r="F202" s="6" t="s">
        <v>2125</v>
      </c>
      <c r="G202" s="6"/>
      <c r="H202" s="6" t="s">
        <v>2126</v>
      </c>
      <c r="I202" s="6" t="s">
        <v>584</v>
      </c>
      <c r="J202" s="25" t="s">
        <v>2127</v>
      </c>
      <c r="K202" s="6" t="s">
        <v>196</v>
      </c>
      <c r="L202" s="31">
        <v>45839</v>
      </c>
      <c r="M202" s="31">
        <v>46204</v>
      </c>
      <c r="N202" s="31">
        <v>45986</v>
      </c>
      <c r="Q202" s="27">
        <v>1</v>
      </c>
      <c r="R202" s="6" t="s">
        <v>2125</v>
      </c>
      <c r="T202" s="6" t="s">
        <v>2126</v>
      </c>
      <c r="U202" s="6" t="s">
        <v>584</v>
      </c>
      <c r="V202" s="6" t="s">
        <v>2127</v>
      </c>
      <c r="W202" s="6">
        <v>2002</v>
      </c>
      <c r="Y202" s="6" t="s">
        <v>197</v>
      </c>
      <c r="FO202" s="96">
        <v>45</v>
      </c>
      <c r="GN202" s="24">
        <f t="shared" si="70"/>
        <v>45</v>
      </c>
      <c r="GO202" s="83" t="s">
        <v>4030</v>
      </c>
      <c r="GP202" s="81">
        <v>8865115</v>
      </c>
      <c r="GQ202" s="82" t="s">
        <v>3712</v>
      </c>
      <c r="GR202" s="78">
        <v>353</v>
      </c>
      <c r="GS202" s="79" t="s">
        <v>3536</v>
      </c>
      <c r="GT202" t="str">
        <f t="shared" si="71"/>
        <v>OK</v>
      </c>
      <c r="GU202" t="str">
        <f t="shared" si="72"/>
        <v>ERROR</v>
      </c>
      <c r="GV202" s="101">
        <v>5353</v>
      </c>
      <c r="GW202" s="77" t="s">
        <v>5013</v>
      </c>
      <c r="GX202" s="77" t="s">
        <v>5014</v>
      </c>
      <c r="GY202" s="116" t="s">
        <v>4030</v>
      </c>
      <c r="GZ202" t="str">
        <f t="shared" si="73"/>
        <v>OK</v>
      </c>
      <c r="HA202" t="str">
        <f t="shared" si="74"/>
        <v>ERROR</v>
      </c>
    </row>
    <row r="203" spans="1:209">
      <c r="A203" t="s">
        <v>4035</v>
      </c>
      <c r="B203" s="81">
        <v>8865120</v>
      </c>
      <c r="C203" t="s">
        <v>4217</v>
      </c>
      <c r="D203" s="101">
        <v>5361</v>
      </c>
      <c r="E203" s="6" t="s">
        <v>2153</v>
      </c>
      <c r="F203" s="6" t="s">
        <v>2154</v>
      </c>
      <c r="G203" s="6"/>
      <c r="H203" s="6" t="s">
        <v>2155</v>
      </c>
      <c r="I203" s="6" t="s">
        <v>584</v>
      </c>
      <c r="J203" s="25" t="s">
        <v>2156</v>
      </c>
      <c r="K203" s="6" t="s">
        <v>196</v>
      </c>
      <c r="L203" s="31">
        <v>45839</v>
      </c>
      <c r="M203" s="31">
        <v>46204</v>
      </c>
      <c r="N203" s="31">
        <v>45986</v>
      </c>
      <c r="Q203" s="27">
        <v>1</v>
      </c>
      <c r="R203" s="6" t="s">
        <v>2154</v>
      </c>
      <c r="T203" s="6" t="s">
        <v>2155</v>
      </c>
      <c r="U203" s="6" t="s">
        <v>584</v>
      </c>
      <c r="V203" s="6" t="s">
        <v>2156</v>
      </c>
      <c r="W203" s="6">
        <v>1996</v>
      </c>
      <c r="Y203" s="6" t="s">
        <v>197</v>
      </c>
      <c r="FO203" s="96">
        <v>45</v>
      </c>
      <c r="GN203" s="24">
        <f t="shared" si="70"/>
        <v>45</v>
      </c>
      <c r="GO203" s="83" t="s">
        <v>4035</v>
      </c>
      <c r="GP203" s="81">
        <v>8865120</v>
      </c>
      <c r="GQ203" s="82" t="s">
        <v>3712</v>
      </c>
      <c r="GR203" s="78">
        <v>361</v>
      </c>
      <c r="GS203" s="79" t="s">
        <v>3540</v>
      </c>
      <c r="GT203" t="str">
        <f t="shared" si="71"/>
        <v>OK</v>
      </c>
      <c r="GU203" t="str">
        <f t="shared" si="72"/>
        <v>ERROR</v>
      </c>
      <c r="GV203" s="101">
        <v>5361</v>
      </c>
      <c r="GW203" s="77" t="s">
        <v>5025</v>
      </c>
      <c r="GX203" s="77" t="s">
        <v>5026</v>
      </c>
      <c r="GY203" s="116" t="s">
        <v>4035</v>
      </c>
      <c r="GZ203" t="str">
        <f t="shared" si="73"/>
        <v>OK</v>
      </c>
      <c r="HA203" t="str">
        <f t="shared" si="74"/>
        <v>ERROR</v>
      </c>
    </row>
    <row r="204" spans="1:209">
      <c r="A204" t="s">
        <v>4041</v>
      </c>
      <c r="B204" s="81">
        <v>8865126</v>
      </c>
      <c r="C204" t="s">
        <v>4217</v>
      </c>
      <c r="D204" s="101">
        <v>5369</v>
      </c>
      <c r="E204" s="6" t="s">
        <v>2188</v>
      </c>
      <c r="F204" s="6" t="s">
        <v>2189</v>
      </c>
      <c r="G204" s="6"/>
      <c r="H204" s="6" t="s">
        <v>2174</v>
      </c>
      <c r="I204" s="6" t="s">
        <v>584</v>
      </c>
      <c r="J204" s="25" t="s">
        <v>2190</v>
      </c>
      <c r="K204" s="6" t="s">
        <v>196</v>
      </c>
      <c r="L204" s="31">
        <v>45839</v>
      </c>
      <c r="M204" s="31">
        <v>46204</v>
      </c>
      <c r="N204" s="31">
        <v>45986</v>
      </c>
      <c r="Q204" s="27">
        <v>1</v>
      </c>
      <c r="R204" s="6" t="s">
        <v>2189</v>
      </c>
      <c r="T204" s="6" t="s">
        <v>2174</v>
      </c>
      <c r="U204" s="6" t="s">
        <v>584</v>
      </c>
      <c r="V204" s="6" t="s">
        <v>2190</v>
      </c>
      <c r="W204" s="6">
        <v>2008</v>
      </c>
      <c r="Y204" s="6" t="s">
        <v>197</v>
      </c>
      <c r="FO204" s="96">
        <v>45</v>
      </c>
      <c r="GN204" s="24">
        <f t="shared" ref="GN204:GN222" si="75">FL204+FO204</f>
        <v>45</v>
      </c>
      <c r="GO204" s="83" t="s">
        <v>4041</v>
      </c>
      <c r="GP204" s="81">
        <v>8865126</v>
      </c>
      <c r="GQ204" s="82" t="s">
        <v>3712</v>
      </c>
      <c r="GR204" s="78">
        <v>369</v>
      </c>
      <c r="GS204" s="79" t="s">
        <v>3546</v>
      </c>
      <c r="GT204" t="str">
        <f t="shared" ref="GT204:GT222" si="76">IF(A204=GO204, "OK", "ERROR")</f>
        <v>OK</v>
      </c>
      <c r="GU204" t="str">
        <f t="shared" ref="GU204:GU222" si="77">IF(TRIM(E204)=TRIM(GS204), "OK", "ERROR")</f>
        <v>ERROR</v>
      </c>
      <c r="GV204" s="101">
        <v>5369</v>
      </c>
      <c r="GW204" s="77" t="s">
        <v>5040</v>
      </c>
      <c r="GX204" s="77" t="s">
        <v>5041</v>
      </c>
      <c r="GY204" s="116" t="s">
        <v>4041</v>
      </c>
      <c r="GZ204" t="str">
        <f t="shared" ref="GZ204:GZ222" si="78">IF(A204=GY204, "OK", "ERROR")</f>
        <v>OK</v>
      </c>
      <c r="HA204" t="str">
        <f t="shared" ref="HA204:HA222" si="79">IF(E204=GW204, "OK", "ERROR")</f>
        <v>ERROR</v>
      </c>
    </row>
    <row r="205" spans="1:209">
      <c r="A205" t="s">
        <v>4042</v>
      </c>
      <c r="B205" s="81">
        <v>8865127</v>
      </c>
      <c r="C205" t="s">
        <v>4217</v>
      </c>
      <c r="D205" s="101">
        <v>5389</v>
      </c>
      <c r="E205" s="6" t="s">
        <v>2193</v>
      </c>
      <c r="F205" s="6" t="s">
        <v>2194</v>
      </c>
      <c r="G205" s="6"/>
      <c r="H205" s="6" t="s">
        <v>2195</v>
      </c>
      <c r="I205" s="6" t="s">
        <v>584</v>
      </c>
      <c r="J205" s="25" t="s">
        <v>2196</v>
      </c>
      <c r="K205" s="6" t="s">
        <v>196</v>
      </c>
      <c r="L205" s="31">
        <v>45839</v>
      </c>
      <c r="M205" s="31">
        <v>46204</v>
      </c>
      <c r="N205" s="31">
        <v>45986</v>
      </c>
      <c r="Q205" s="27">
        <v>1</v>
      </c>
      <c r="R205" s="6" t="s">
        <v>2194</v>
      </c>
      <c r="T205" s="6" t="s">
        <v>2195</v>
      </c>
      <c r="U205" s="6" t="s">
        <v>584</v>
      </c>
      <c r="V205" s="6" t="s">
        <v>2196</v>
      </c>
      <c r="W205" s="6">
        <v>2005</v>
      </c>
      <c r="Y205" s="6" t="s">
        <v>197</v>
      </c>
      <c r="FO205" s="96">
        <v>45</v>
      </c>
      <c r="GN205" s="24">
        <f t="shared" si="75"/>
        <v>45</v>
      </c>
      <c r="GO205" s="83" t="s">
        <v>4042</v>
      </c>
      <c r="GP205" s="81">
        <v>8865127</v>
      </c>
      <c r="GQ205" s="82" t="s">
        <v>3712</v>
      </c>
      <c r="GR205" s="78">
        <v>389</v>
      </c>
      <c r="GS205" s="79" t="s">
        <v>3547</v>
      </c>
      <c r="GT205" t="str">
        <f t="shared" si="76"/>
        <v>OK</v>
      </c>
      <c r="GU205" t="str">
        <f t="shared" si="77"/>
        <v>ERROR</v>
      </c>
      <c r="GV205" s="101">
        <v>5389</v>
      </c>
      <c r="GW205" s="77" t="s">
        <v>2193</v>
      </c>
      <c r="GX205" s="77" t="s">
        <v>5043</v>
      </c>
      <c r="GY205" s="116" t="s">
        <v>4042</v>
      </c>
      <c r="GZ205" t="str">
        <f t="shared" si="78"/>
        <v>OK</v>
      </c>
      <c r="HA205" t="str">
        <f t="shared" si="79"/>
        <v>OK</v>
      </c>
    </row>
    <row r="206" spans="1:209">
      <c r="A206" t="s">
        <v>4043</v>
      </c>
      <c r="B206" s="81">
        <v>8865128</v>
      </c>
      <c r="C206" t="s">
        <v>4217</v>
      </c>
      <c r="D206" s="101">
        <v>5395</v>
      </c>
      <c r="E206" s="6" t="s">
        <v>2199</v>
      </c>
      <c r="F206" s="6" t="s">
        <v>2200</v>
      </c>
      <c r="G206" s="6"/>
      <c r="H206" s="6" t="s">
        <v>2201</v>
      </c>
      <c r="I206" s="6" t="s">
        <v>584</v>
      </c>
      <c r="J206" s="25" t="s">
        <v>2202</v>
      </c>
      <c r="K206" s="6" t="s">
        <v>196</v>
      </c>
      <c r="L206" s="31">
        <v>45839</v>
      </c>
      <c r="M206" s="31">
        <v>46204</v>
      </c>
      <c r="N206" s="31">
        <v>45986</v>
      </c>
      <c r="Q206" s="27">
        <v>1</v>
      </c>
      <c r="R206" s="6" t="s">
        <v>2200</v>
      </c>
      <c r="T206" s="6" t="s">
        <v>2201</v>
      </c>
      <c r="U206" s="6" t="s">
        <v>584</v>
      </c>
      <c r="V206" s="6" t="s">
        <v>2202</v>
      </c>
      <c r="W206" s="6">
        <v>1998</v>
      </c>
      <c r="Y206" s="6" t="s">
        <v>197</v>
      </c>
      <c r="FO206" s="96">
        <v>45</v>
      </c>
      <c r="GN206" s="24">
        <f t="shared" si="75"/>
        <v>45</v>
      </c>
      <c r="GO206" s="83" t="s">
        <v>4043</v>
      </c>
      <c r="GP206" s="81">
        <v>8865128</v>
      </c>
      <c r="GQ206" s="82" t="s">
        <v>3712</v>
      </c>
      <c r="GR206" s="78">
        <v>395</v>
      </c>
      <c r="GS206" s="79" t="s">
        <v>3548</v>
      </c>
      <c r="GT206" t="str">
        <f t="shared" si="76"/>
        <v>OK</v>
      </c>
      <c r="GU206" t="str">
        <f t="shared" si="77"/>
        <v>ERROR</v>
      </c>
      <c r="GV206" s="101">
        <v>5395</v>
      </c>
      <c r="GW206" s="77" t="s">
        <v>5045</v>
      </c>
      <c r="GX206" s="77" t="s">
        <v>5046</v>
      </c>
      <c r="GY206" s="116" t="s">
        <v>4043</v>
      </c>
      <c r="GZ206" t="str">
        <f t="shared" si="78"/>
        <v>OK</v>
      </c>
      <c r="HA206" t="str">
        <f t="shared" si="79"/>
        <v>ERROR</v>
      </c>
    </row>
    <row r="207" spans="1:209">
      <c r="A207" t="s">
        <v>4045</v>
      </c>
      <c r="B207" s="81">
        <v>8865130</v>
      </c>
      <c r="C207" t="s">
        <v>4217</v>
      </c>
      <c r="D207" s="101">
        <v>5397</v>
      </c>
      <c r="E207" s="6" t="s">
        <v>2211</v>
      </c>
      <c r="F207" s="6" t="s">
        <v>2212</v>
      </c>
      <c r="G207" s="6"/>
      <c r="H207" s="6" t="s">
        <v>1802</v>
      </c>
      <c r="I207" s="6" t="s">
        <v>1410</v>
      </c>
      <c r="J207" s="25" t="s">
        <v>2213</v>
      </c>
      <c r="K207" s="6" t="s">
        <v>196</v>
      </c>
      <c r="L207" s="31">
        <v>45839</v>
      </c>
      <c r="M207" s="31">
        <v>46204</v>
      </c>
      <c r="N207" s="31">
        <v>45986</v>
      </c>
      <c r="Q207" s="27">
        <v>1</v>
      </c>
      <c r="R207" s="6" t="s">
        <v>2212</v>
      </c>
      <c r="T207" s="6" t="s">
        <v>1802</v>
      </c>
      <c r="U207" s="6" t="s">
        <v>1410</v>
      </c>
      <c r="V207" s="6" t="s">
        <v>2213</v>
      </c>
      <c r="W207" s="6">
        <v>2007</v>
      </c>
      <c r="Y207" s="6" t="s">
        <v>197</v>
      </c>
      <c r="FO207" s="96">
        <v>45</v>
      </c>
      <c r="GN207" s="24">
        <f t="shared" si="75"/>
        <v>45</v>
      </c>
      <c r="GO207" s="83" t="s">
        <v>4045</v>
      </c>
      <c r="GP207" s="81">
        <v>8865130</v>
      </c>
      <c r="GQ207" s="82" t="s">
        <v>3712</v>
      </c>
      <c r="GR207" s="78">
        <v>397</v>
      </c>
      <c r="GS207" s="79" t="s">
        <v>3550</v>
      </c>
      <c r="GT207" t="str">
        <f t="shared" si="76"/>
        <v>OK</v>
      </c>
      <c r="GU207" t="str">
        <f t="shared" si="77"/>
        <v>ERROR</v>
      </c>
      <c r="GV207" s="101">
        <v>5397</v>
      </c>
      <c r="GW207" s="77" t="s">
        <v>5051</v>
      </c>
      <c r="GX207" s="77" t="s">
        <v>5052</v>
      </c>
      <c r="GY207" s="116" t="s">
        <v>4045</v>
      </c>
      <c r="GZ207" t="str">
        <f t="shared" si="78"/>
        <v>OK</v>
      </c>
      <c r="HA207" t="str">
        <f t="shared" si="79"/>
        <v>ERROR</v>
      </c>
    </row>
    <row r="208" spans="1:209">
      <c r="A208" t="s">
        <v>4046</v>
      </c>
      <c r="B208" s="81">
        <v>8865131</v>
      </c>
      <c r="C208" t="s">
        <v>4217</v>
      </c>
      <c r="D208" s="101">
        <v>5398</v>
      </c>
      <c r="E208" s="6" t="s">
        <v>2216</v>
      </c>
      <c r="F208" s="6" t="s">
        <v>2217</v>
      </c>
      <c r="G208" s="6"/>
      <c r="H208" s="6" t="s">
        <v>2218</v>
      </c>
      <c r="I208" s="6" t="s">
        <v>1410</v>
      </c>
      <c r="J208" s="25" t="s">
        <v>2219</v>
      </c>
      <c r="K208" s="6" t="s">
        <v>196</v>
      </c>
      <c r="L208" s="31">
        <v>45839</v>
      </c>
      <c r="M208" s="31">
        <v>46204</v>
      </c>
      <c r="N208" s="31">
        <v>45986</v>
      </c>
      <c r="Q208" s="27">
        <v>1</v>
      </c>
      <c r="R208" s="6" t="s">
        <v>2217</v>
      </c>
      <c r="T208" s="6" t="s">
        <v>2218</v>
      </c>
      <c r="U208" s="6" t="s">
        <v>1410</v>
      </c>
      <c r="V208" s="6" t="s">
        <v>2219</v>
      </c>
      <c r="W208" s="6">
        <v>2007</v>
      </c>
      <c r="Y208" s="6" t="s">
        <v>197</v>
      </c>
      <c r="FO208" s="96">
        <v>45</v>
      </c>
      <c r="GN208" s="24">
        <f t="shared" si="75"/>
        <v>45</v>
      </c>
      <c r="GO208" s="83" t="s">
        <v>4046</v>
      </c>
      <c r="GP208" s="81">
        <v>8865131</v>
      </c>
      <c r="GQ208" s="82" t="s">
        <v>3712</v>
      </c>
      <c r="GR208" s="78">
        <v>398</v>
      </c>
      <c r="GS208" s="79" t="s">
        <v>3551</v>
      </c>
      <c r="GT208" t="str">
        <f t="shared" si="76"/>
        <v>OK</v>
      </c>
      <c r="GU208" t="str">
        <f t="shared" si="77"/>
        <v>ERROR</v>
      </c>
      <c r="GV208" s="101">
        <v>5398</v>
      </c>
      <c r="GW208" s="77" t="s">
        <v>5054</v>
      </c>
      <c r="GX208" s="77" t="s">
        <v>5055</v>
      </c>
      <c r="GY208" s="116" t="s">
        <v>4046</v>
      </c>
      <c r="GZ208" t="str">
        <f t="shared" si="78"/>
        <v>OK</v>
      </c>
      <c r="HA208" t="str">
        <f t="shared" si="79"/>
        <v>ERROR</v>
      </c>
    </row>
    <row r="209" spans="1:209">
      <c r="A209" t="s">
        <v>4049</v>
      </c>
      <c r="B209" s="81">
        <v>8865134</v>
      </c>
      <c r="C209" t="s">
        <v>4217</v>
      </c>
      <c r="D209" s="101">
        <v>5401</v>
      </c>
      <c r="E209" s="6" t="s">
        <v>2232</v>
      </c>
      <c r="F209" s="6" t="s">
        <v>2233</v>
      </c>
      <c r="G209" s="6" t="s">
        <v>2234</v>
      </c>
      <c r="H209" s="6" t="s">
        <v>577</v>
      </c>
      <c r="I209" s="6" t="s">
        <v>250</v>
      </c>
      <c r="J209" s="25" t="s">
        <v>2235</v>
      </c>
      <c r="K209" s="6" t="s">
        <v>196</v>
      </c>
      <c r="L209" s="31">
        <v>45839</v>
      </c>
      <c r="M209" s="31">
        <v>46204</v>
      </c>
      <c r="N209" s="31">
        <v>45986</v>
      </c>
      <c r="Q209" s="27">
        <v>1</v>
      </c>
      <c r="R209" s="6" t="s">
        <v>2236</v>
      </c>
      <c r="T209" s="6" t="s">
        <v>577</v>
      </c>
      <c r="U209" s="6" t="s">
        <v>250</v>
      </c>
      <c r="V209" s="6" t="s">
        <v>2235</v>
      </c>
      <c r="W209" s="6">
        <v>1998</v>
      </c>
      <c r="Y209" s="6" t="s">
        <v>197</v>
      </c>
      <c r="FO209" s="96">
        <v>45</v>
      </c>
      <c r="GN209" s="24">
        <f t="shared" si="75"/>
        <v>45</v>
      </c>
      <c r="GO209" s="83" t="s">
        <v>4049</v>
      </c>
      <c r="GP209" s="81">
        <v>8865134</v>
      </c>
      <c r="GQ209" s="82" t="s">
        <v>3712</v>
      </c>
      <c r="GR209" s="78">
        <v>401</v>
      </c>
      <c r="GS209" s="79" t="s">
        <v>3463</v>
      </c>
      <c r="GT209" t="str">
        <f t="shared" si="76"/>
        <v>OK</v>
      </c>
      <c r="GU209" t="str">
        <f t="shared" si="77"/>
        <v>ERROR</v>
      </c>
      <c r="GV209" s="101">
        <v>5401</v>
      </c>
      <c r="GW209" s="77" t="s">
        <v>5061</v>
      </c>
      <c r="GX209" s="77" t="s">
        <v>5062</v>
      </c>
      <c r="GY209" s="116" t="s">
        <v>4049</v>
      </c>
      <c r="GZ209" t="str">
        <f t="shared" si="78"/>
        <v>OK</v>
      </c>
      <c r="HA209" t="str">
        <f t="shared" si="79"/>
        <v>ERROR</v>
      </c>
    </row>
    <row r="210" spans="1:209">
      <c r="A210" t="s">
        <v>4051</v>
      </c>
      <c r="B210" s="81">
        <v>8865136</v>
      </c>
      <c r="C210" t="s">
        <v>4217</v>
      </c>
      <c r="D210" s="101">
        <v>5406</v>
      </c>
      <c r="E210" s="6" t="s">
        <v>2244</v>
      </c>
      <c r="F210" s="6" t="s">
        <v>2245</v>
      </c>
      <c r="G210" s="6" t="s">
        <v>2246</v>
      </c>
      <c r="H210" s="6" t="s">
        <v>2247</v>
      </c>
      <c r="I210" s="6" t="s">
        <v>194</v>
      </c>
      <c r="J210" s="25" t="s">
        <v>2248</v>
      </c>
      <c r="K210" s="6" t="s">
        <v>196</v>
      </c>
      <c r="L210" s="31">
        <v>45839</v>
      </c>
      <c r="M210" s="31">
        <v>46204</v>
      </c>
      <c r="N210" s="31">
        <v>45986</v>
      </c>
      <c r="Q210" s="27">
        <v>1</v>
      </c>
      <c r="R210" s="6" t="s">
        <v>2249</v>
      </c>
      <c r="T210" s="6" t="s">
        <v>2247</v>
      </c>
      <c r="U210" s="6" t="s">
        <v>194</v>
      </c>
      <c r="V210" s="6" t="s">
        <v>2248</v>
      </c>
      <c r="W210" s="6">
        <v>2007</v>
      </c>
      <c r="Y210" s="6" t="s">
        <v>197</v>
      </c>
      <c r="FO210" s="96">
        <v>45</v>
      </c>
      <c r="GN210" s="24">
        <f t="shared" si="75"/>
        <v>45</v>
      </c>
      <c r="GO210" s="83" t="s">
        <v>4051</v>
      </c>
      <c r="GP210" s="81">
        <v>8865136</v>
      </c>
      <c r="GQ210" s="82" t="s">
        <v>3712</v>
      </c>
      <c r="GR210" s="78">
        <v>406</v>
      </c>
      <c r="GS210" s="79" t="s">
        <v>3555</v>
      </c>
      <c r="GT210" t="str">
        <f t="shared" si="76"/>
        <v>OK</v>
      </c>
      <c r="GU210" t="str">
        <f t="shared" si="77"/>
        <v>ERROR</v>
      </c>
      <c r="GV210" s="101">
        <v>5406</v>
      </c>
      <c r="GW210" s="77" t="s">
        <v>1726</v>
      </c>
      <c r="GX210" s="77" t="s">
        <v>5067</v>
      </c>
      <c r="GY210" s="116" t="s">
        <v>4051</v>
      </c>
      <c r="GZ210" t="str">
        <f t="shared" si="78"/>
        <v>OK</v>
      </c>
      <c r="HA210" t="str">
        <f t="shared" si="79"/>
        <v>ERROR</v>
      </c>
    </row>
    <row r="211" spans="1:209">
      <c r="A211" t="s">
        <v>4054</v>
      </c>
      <c r="B211" s="81">
        <v>8865139</v>
      </c>
      <c r="C211" t="s">
        <v>4217</v>
      </c>
      <c r="D211" s="101">
        <v>5410</v>
      </c>
      <c r="E211" s="6" t="s">
        <v>2264</v>
      </c>
      <c r="F211" s="6" t="s">
        <v>2265</v>
      </c>
      <c r="G211" s="6"/>
      <c r="H211" s="6" t="s">
        <v>2266</v>
      </c>
      <c r="I211" s="6" t="s">
        <v>1410</v>
      </c>
      <c r="J211" s="25" t="s">
        <v>2267</v>
      </c>
      <c r="K211" s="6" t="s">
        <v>196</v>
      </c>
      <c r="L211" s="31">
        <v>45839</v>
      </c>
      <c r="M211" s="31">
        <v>46204</v>
      </c>
      <c r="N211" s="31">
        <v>45986</v>
      </c>
      <c r="Q211" s="27">
        <v>1</v>
      </c>
      <c r="R211" s="6" t="s">
        <v>2265</v>
      </c>
      <c r="T211" s="6" t="s">
        <v>2266</v>
      </c>
      <c r="U211" s="6" t="s">
        <v>1410</v>
      </c>
      <c r="V211" s="6" t="s">
        <v>2267</v>
      </c>
      <c r="W211" s="6">
        <v>2005</v>
      </c>
      <c r="Y211" s="6" t="s">
        <v>197</v>
      </c>
      <c r="FO211" s="96">
        <v>45</v>
      </c>
      <c r="GN211" s="24">
        <f t="shared" si="75"/>
        <v>45</v>
      </c>
      <c r="GO211" s="83" t="s">
        <v>4054</v>
      </c>
      <c r="GP211" s="81">
        <v>8865139</v>
      </c>
      <c r="GQ211" s="82" t="s">
        <v>3712</v>
      </c>
      <c r="GR211" s="78">
        <v>410</v>
      </c>
      <c r="GS211" s="79" t="s">
        <v>3558</v>
      </c>
      <c r="GT211" t="str">
        <f t="shared" si="76"/>
        <v>OK</v>
      </c>
      <c r="GU211" t="str">
        <f t="shared" si="77"/>
        <v>ERROR</v>
      </c>
      <c r="GV211" s="101">
        <v>5410</v>
      </c>
      <c r="GW211" s="77" t="s">
        <v>5075</v>
      </c>
      <c r="GX211" s="77" t="s">
        <v>5076</v>
      </c>
      <c r="GY211" s="116" t="s">
        <v>4054</v>
      </c>
      <c r="GZ211" t="str">
        <f t="shared" si="78"/>
        <v>OK</v>
      </c>
      <c r="HA211" t="str">
        <f t="shared" si="79"/>
        <v>ERROR</v>
      </c>
    </row>
    <row r="212" spans="1:209">
      <c r="A212" t="s">
        <v>4055</v>
      </c>
      <c r="B212" s="81">
        <v>8865140</v>
      </c>
      <c r="C212" t="s">
        <v>4217</v>
      </c>
      <c r="D212" s="101">
        <v>5411</v>
      </c>
      <c r="E212" s="6" t="s">
        <v>2270</v>
      </c>
      <c r="F212" s="6" t="s">
        <v>2271</v>
      </c>
      <c r="G212" s="6"/>
      <c r="H212" s="6" t="s">
        <v>257</v>
      </c>
      <c r="I212" s="6" t="s">
        <v>194</v>
      </c>
      <c r="J212" s="25" t="s">
        <v>2272</v>
      </c>
      <c r="K212" s="6" t="s">
        <v>196</v>
      </c>
      <c r="L212" s="31">
        <v>45839</v>
      </c>
      <c r="M212" s="31">
        <v>46204</v>
      </c>
      <c r="N212" s="31">
        <v>45986</v>
      </c>
      <c r="Q212" s="27">
        <v>1</v>
      </c>
      <c r="R212" s="6" t="s">
        <v>2273</v>
      </c>
      <c r="T212" s="6" t="s">
        <v>257</v>
      </c>
      <c r="U212" s="6" t="s">
        <v>194</v>
      </c>
      <c r="V212" s="6" t="s">
        <v>2272</v>
      </c>
      <c r="W212" s="6">
        <v>1997</v>
      </c>
      <c r="Y212" s="6" t="s">
        <v>197</v>
      </c>
      <c r="FO212" s="96">
        <v>45</v>
      </c>
      <c r="GN212" s="24">
        <f t="shared" si="75"/>
        <v>45</v>
      </c>
      <c r="GO212" s="83" t="s">
        <v>4055</v>
      </c>
      <c r="GP212" s="81">
        <v>8865140</v>
      </c>
      <c r="GQ212" s="82" t="s">
        <v>3712</v>
      </c>
      <c r="GR212" s="78">
        <v>411</v>
      </c>
      <c r="GS212" s="79" t="s">
        <v>3559</v>
      </c>
      <c r="GT212" t="str">
        <f t="shared" si="76"/>
        <v>OK</v>
      </c>
      <c r="GU212" t="str">
        <f t="shared" si="77"/>
        <v>ERROR</v>
      </c>
      <c r="GV212" s="101">
        <v>5411</v>
      </c>
      <c r="GW212" s="77" t="s">
        <v>5078</v>
      </c>
      <c r="GX212" s="77" t="s">
        <v>5079</v>
      </c>
      <c r="GY212" s="116" t="s">
        <v>4055</v>
      </c>
      <c r="GZ212" t="str">
        <f t="shared" si="78"/>
        <v>OK</v>
      </c>
      <c r="HA212" t="str">
        <f t="shared" si="79"/>
        <v>ERROR</v>
      </c>
    </row>
    <row r="213" spans="1:209">
      <c r="A213" t="s">
        <v>4069</v>
      </c>
      <c r="B213" s="81">
        <v>8865154</v>
      </c>
      <c r="C213" t="s">
        <v>4217</v>
      </c>
      <c r="D213" s="101">
        <v>5429</v>
      </c>
      <c r="E213" s="6" t="s">
        <v>2346</v>
      </c>
      <c r="F213" s="6" t="s">
        <v>2347</v>
      </c>
      <c r="G213" s="6"/>
      <c r="H213" s="6" t="s">
        <v>1030</v>
      </c>
      <c r="I213" s="6" t="s">
        <v>194</v>
      </c>
      <c r="J213" s="25" t="s">
        <v>2348</v>
      </c>
      <c r="K213" s="6" t="s">
        <v>196</v>
      </c>
      <c r="L213" s="31">
        <v>45839</v>
      </c>
      <c r="M213" s="31">
        <v>46204</v>
      </c>
      <c r="N213" s="31">
        <v>45986</v>
      </c>
      <c r="Q213" s="27">
        <v>1</v>
      </c>
      <c r="R213" s="6" t="s">
        <v>2347</v>
      </c>
      <c r="T213" s="6" t="s">
        <v>1030</v>
      </c>
      <c r="U213" s="6" t="s">
        <v>194</v>
      </c>
      <c r="V213" s="6" t="s">
        <v>2348</v>
      </c>
      <c r="W213" s="6">
        <v>2007</v>
      </c>
      <c r="Y213" s="6" t="s">
        <v>197</v>
      </c>
      <c r="FO213" s="96">
        <v>45</v>
      </c>
      <c r="GN213" s="24">
        <f t="shared" si="75"/>
        <v>45</v>
      </c>
      <c r="GO213" s="83" t="s">
        <v>4069</v>
      </c>
      <c r="GP213" s="81">
        <v>8865154</v>
      </c>
      <c r="GQ213" s="82" t="s">
        <v>3712</v>
      </c>
      <c r="GR213" s="78">
        <v>429</v>
      </c>
      <c r="GS213" s="79" t="s">
        <v>3573</v>
      </c>
      <c r="GT213" t="str">
        <f t="shared" si="76"/>
        <v>OK</v>
      </c>
      <c r="GU213" t="str">
        <f t="shared" si="77"/>
        <v>ERROR</v>
      </c>
      <c r="GV213" s="101">
        <v>5429</v>
      </c>
      <c r="GW213" s="77" t="s">
        <v>5111</v>
      </c>
      <c r="GX213" s="77" t="s">
        <v>5112</v>
      </c>
      <c r="GY213" s="116" t="s">
        <v>4069</v>
      </c>
      <c r="GZ213" t="str">
        <f t="shared" si="78"/>
        <v>OK</v>
      </c>
      <c r="HA213" t="str">
        <f t="shared" si="79"/>
        <v>ERROR</v>
      </c>
    </row>
    <row r="214" spans="1:209">
      <c r="A214" t="s">
        <v>4071</v>
      </c>
      <c r="B214" s="81">
        <v>8865156</v>
      </c>
      <c r="C214" t="s">
        <v>4217</v>
      </c>
      <c r="D214" s="101">
        <v>5434</v>
      </c>
      <c r="E214" s="6" t="s">
        <v>2357</v>
      </c>
      <c r="F214" s="6" t="s">
        <v>2358</v>
      </c>
      <c r="G214" s="6"/>
      <c r="H214" s="6" t="s">
        <v>2359</v>
      </c>
      <c r="I214" s="6" t="s">
        <v>584</v>
      </c>
      <c r="J214" s="25" t="s">
        <v>2360</v>
      </c>
      <c r="K214" s="6" t="s">
        <v>196</v>
      </c>
      <c r="L214" s="31">
        <v>45839</v>
      </c>
      <c r="M214" s="31">
        <v>46204</v>
      </c>
      <c r="N214" s="31">
        <v>45986</v>
      </c>
      <c r="Q214" s="27">
        <v>1</v>
      </c>
      <c r="R214" s="6" t="s">
        <v>2358</v>
      </c>
      <c r="T214" s="6" t="s">
        <v>2359</v>
      </c>
      <c r="U214" s="6" t="s">
        <v>584</v>
      </c>
      <c r="V214" s="6" t="s">
        <v>2360</v>
      </c>
      <c r="W214" s="6">
        <v>2004</v>
      </c>
      <c r="Y214" s="6" t="s">
        <v>197</v>
      </c>
      <c r="FO214" s="96">
        <v>45</v>
      </c>
      <c r="GN214" s="24">
        <f t="shared" si="75"/>
        <v>45</v>
      </c>
      <c r="GO214" s="83" t="s">
        <v>4071</v>
      </c>
      <c r="GP214" s="81">
        <v>8865156</v>
      </c>
      <c r="GQ214" s="82" t="s">
        <v>3712</v>
      </c>
      <c r="GR214" s="78">
        <v>434</v>
      </c>
      <c r="GS214" s="79" t="s">
        <v>3575</v>
      </c>
      <c r="GT214" t="str">
        <f t="shared" si="76"/>
        <v>OK</v>
      </c>
      <c r="GU214" t="str">
        <f t="shared" si="77"/>
        <v>ERROR</v>
      </c>
      <c r="GV214" s="101">
        <v>5434</v>
      </c>
      <c r="GW214" s="77" t="s">
        <v>5116</v>
      </c>
      <c r="GX214" s="77" t="s">
        <v>5117</v>
      </c>
      <c r="GY214" s="116" t="s">
        <v>4071</v>
      </c>
      <c r="GZ214" t="str">
        <f t="shared" si="78"/>
        <v>OK</v>
      </c>
      <c r="HA214" t="str">
        <f t="shared" si="79"/>
        <v>ERROR</v>
      </c>
    </row>
    <row r="215" spans="1:209">
      <c r="A215" t="s">
        <v>4073</v>
      </c>
      <c r="B215" s="81">
        <v>8865158</v>
      </c>
      <c r="C215" t="s">
        <v>4217</v>
      </c>
      <c r="D215" s="101">
        <v>5436</v>
      </c>
      <c r="E215" s="6" t="s">
        <v>2368</v>
      </c>
      <c r="F215" s="6" t="s">
        <v>2369</v>
      </c>
      <c r="G215" s="6"/>
      <c r="H215" s="6" t="s">
        <v>452</v>
      </c>
      <c r="I215" s="6" t="s">
        <v>207</v>
      </c>
      <c r="J215" s="25" t="s">
        <v>2370</v>
      </c>
      <c r="K215" s="6" t="s">
        <v>196</v>
      </c>
      <c r="L215" s="31">
        <v>45839</v>
      </c>
      <c r="M215" s="31">
        <v>46204</v>
      </c>
      <c r="N215" s="31">
        <v>45986</v>
      </c>
      <c r="Q215" s="27">
        <v>1</v>
      </c>
      <c r="R215" s="6" t="s">
        <v>2369</v>
      </c>
      <c r="T215" s="6" t="s">
        <v>452</v>
      </c>
      <c r="U215" s="6" t="s">
        <v>207</v>
      </c>
      <c r="V215" s="6" t="s">
        <v>2370</v>
      </c>
      <c r="W215" s="6">
        <v>2007</v>
      </c>
      <c r="Y215" s="6" t="s">
        <v>197</v>
      </c>
      <c r="FO215" s="96">
        <v>45</v>
      </c>
      <c r="GN215" s="24">
        <f t="shared" si="75"/>
        <v>45</v>
      </c>
      <c r="GO215" s="83" t="s">
        <v>4073</v>
      </c>
      <c r="GP215" s="81">
        <v>8865158</v>
      </c>
      <c r="GQ215" s="82" t="s">
        <v>3712</v>
      </c>
      <c r="GR215" s="78">
        <v>436</v>
      </c>
      <c r="GS215" s="79" t="s">
        <v>3577</v>
      </c>
      <c r="GT215" t="str">
        <f t="shared" si="76"/>
        <v>OK</v>
      </c>
      <c r="GU215" t="str">
        <f t="shared" si="77"/>
        <v>ERROR</v>
      </c>
      <c r="GV215" s="101">
        <v>5436</v>
      </c>
      <c r="GW215" s="77" t="s">
        <v>5121</v>
      </c>
      <c r="GX215" s="77" t="s">
        <v>5122</v>
      </c>
      <c r="GY215" s="116" t="s">
        <v>4073</v>
      </c>
      <c r="GZ215" t="str">
        <f t="shared" si="78"/>
        <v>OK</v>
      </c>
      <c r="HA215" t="str">
        <f t="shared" si="79"/>
        <v>ERROR</v>
      </c>
    </row>
    <row r="216" spans="1:209">
      <c r="A216" t="s">
        <v>4075</v>
      </c>
      <c r="B216" s="81">
        <v>8865160</v>
      </c>
      <c r="C216" t="s">
        <v>4217</v>
      </c>
      <c r="D216" s="101">
        <v>5438</v>
      </c>
      <c r="E216" s="6" t="s">
        <v>2379</v>
      </c>
      <c r="F216" s="6" t="s">
        <v>2380</v>
      </c>
      <c r="G216" s="6"/>
      <c r="H216" s="6" t="s">
        <v>2381</v>
      </c>
      <c r="I216" s="6" t="s">
        <v>584</v>
      </c>
      <c r="J216" s="25" t="s">
        <v>2382</v>
      </c>
      <c r="K216" s="6" t="s">
        <v>196</v>
      </c>
      <c r="L216" s="31">
        <v>45839</v>
      </c>
      <c r="M216" s="31">
        <v>46204</v>
      </c>
      <c r="N216" s="31">
        <v>45986</v>
      </c>
      <c r="Q216" s="27">
        <v>1</v>
      </c>
      <c r="R216" s="6" t="s">
        <v>2380</v>
      </c>
      <c r="T216" s="6" t="s">
        <v>2381</v>
      </c>
      <c r="U216" s="6" t="s">
        <v>584</v>
      </c>
      <c r="V216" s="6" t="s">
        <v>2382</v>
      </c>
      <c r="W216" s="6">
        <v>1998</v>
      </c>
      <c r="Y216" s="6" t="s">
        <v>197</v>
      </c>
      <c r="FO216" s="96">
        <v>45</v>
      </c>
      <c r="GN216" s="24">
        <f t="shared" si="75"/>
        <v>45</v>
      </c>
      <c r="GO216" s="83" t="s">
        <v>4075</v>
      </c>
      <c r="GP216" s="81">
        <v>8865160</v>
      </c>
      <c r="GQ216" s="82" t="s">
        <v>3712</v>
      </c>
      <c r="GR216" s="78">
        <v>438</v>
      </c>
      <c r="GS216" s="79" t="s">
        <v>3579</v>
      </c>
      <c r="GT216" t="str">
        <f t="shared" si="76"/>
        <v>OK</v>
      </c>
      <c r="GU216" t="str">
        <f t="shared" si="77"/>
        <v>ERROR</v>
      </c>
      <c r="GV216" s="101">
        <v>5438</v>
      </c>
      <c r="GW216" s="77" t="s">
        <v>191</v>
      </c>
      <c r="GX216" s="77" t="s">
        <v>5126</v>
      </c>
      <c r="GY216" s="116" t="s">
        <v>4075</v>
      </c>
      <c r="GZ216" t="str">
        <f t="shared" si="78"/>
        <v>OK</v>
      </c>
      <c r="HA216" t="str">
        <f t="shared" si="79"/>
        <v>ERROR</v>
      </c>
    </row>
    <row r="217" spans="1:209">
      <c r="A217" t="s">
        <v>4079</v>
      </c>
      <c r="B217" s="81">
        <v>8865164</v>
      </c>
      <c r="C217" t="s">
        <v>4217</v>
      </c>
      <c r="D217" s="101">
        <v>5443</v>
      </c>
      <c r="E217" s="6" t="s">
        <v>2404</v>
      </c>
      <c r="F217" s="6" t="s">
        <v>2405</v>
      </c>
      <c r="G217" s="6"/>
      <c r="H217" s="6" t="s">
        <v>2406</v>
      </c>
      <c r="I217" s="6" t="s">
        <v>584</v>
      </c>
      <c r="J217" s="25" t="s">
        <v>2407</v>
      </c>
      <c r="K217" s="6" t="s">
        <v>196</v>
      </c>
      <c r="L217" s="31">
        <v>45839</v>
      </c>
      <c r="M217" s="31">
        <v>46204</v>
      </c>
      <c r="N217" s="31">
        <v>45986</v>
      </c>
      <c r="Q217" s="27">
        <v>1</v>
      </c>
      <c r="R217" s="6" t="s">
        <v>2405</v>
      </c>
      <c r="T217" s="6" t="s">
        <v>2406</v>
      </c>
      <c r="U217" s="6" t="s">
        <v>584</v>
      </c>
      <c r="V217" s="6" t="s">
        <v>2407</v>
      </c>
      <c r="W217" s="6">
        <v>2002</v>
      </c>
      <c r="Y217" s="6" t="s">
        <v>197</v>
      </c>
      <c r="FO217" s="96">
        <v>45</v>
      </c>
      <c r="GN217" s="24">
        <f t="shared" si="75"/>
        <v>45</v>
      </c>
      <c r="GO217" s="83" t="s">
        <v>4079</v>
      </c>
      <c r="GP217" s="81">
        <v>8865164</v>
      </c>
      <c r="GQ217" s="82" t="s">
        <v>3712</v>
      </c>
      <c r="GR217" s="78">
        <v>443</v>
      </c>
      <c r="GS217" s="79" t="s">
        <v>3583</v>
      </c>
      <c r="GT217" t="str">
        <f t="shared" si="76"/>
        <v>OK</v>
      </c>
      <c r="GU217" t="str">
        <f t="shared" si="77"/>
        <v>ERROR</v>
      </c>
      <c r="GV217" s="101">
        <v>5443</v>
      </c>
      <c r="GW217" s="77" t="s">
        <v>2211</v>
      </c>
      <c r="GX217" s="77" t="s">
        <v>5137</v>
      </c>
      <c r="GY217" s="116" t="s">
        <v>4079</v>
      </c>
      <c r="GZ217" t="str">
        <f t="shared" si="78"/>
        <v>OK</v>
      </c>
      <c r="HA217" t="str">
        <f t="shared" si="79"/>
        <v>ERROR</v>
      </c>
    </row>
    <row r="218" spans="1:209">
      <c r="A218" t="s">
        <v>4085</v>
      </c>
      <c r="B218" s="81">
        <v>8865170</v>
      </c>
      <c r="C218" t="s">
        <v>4217</v>
      </c>
      <c r="D218" s="101">
        <v>5449</v>
      </c>
      <c r="E218" s="6" t="s">
        <v>2436</v>
      </c>
      <c r="F218" s="6" t="s">
        <v>2437</v>
      </c>
      <c r="G218" s="6"/>
      <c r="H218" s="6" t="s">
        <v>2438</v>
      </c>
      <c r="I218" s="6" t="s">
        <v>1410</v>
      </c>
      <c r="J218" s="25" t="s">
        <v>2439</v>
      </c>
      <c r="K218" s="6" t="s">
        <v>196</v>
      </c>
      <c r="L218" s="31">
        <v>45839</v>
      </c>
      <c r="M218" s="31">
        <v>46204</v>
      </c>
      <c r="N218" s="31">
        <v>45986</v>
      </c>
      <c r="Q218" s="27">
        <v>1</v>
      </c>
      <c r="R218" s="6" t="s">
        <v>2437</v>
      </c>
      <c r="T218" s="6" t="s">
        <v>2438</v>
      </c>
      <c r="U218" s="6" t="s">
        <v>1410</v>
      </c>
      <c r="V218" s="6" t="s">
        <v>2439</v>
      </c>
      <c r="W218" s="6">
        <v>2007</v>
      </c>
      <c r="Y218" s="6" t="s">
        <v>197</v>
      </c>
      <c r="FO218" s="96">
        <v>45</v>
      </c>
      <c r="GN218" s="24">
        <f t="shared" si="75"/>
        <v>45</v>
      </c>
      <c r="GO218" s="83" t="s">
        <v>4085</v>
      </c>
      <c r="GP218" s="81">
        <v>8865170</v>
      </c>
      <c r="GQ218" s="82" t="s">
        <v>3712</v>
      </c>
      <c r="GR218" s="78">
        <v>449</v>
      </c>
      <c r="GS218" s="79" t="s">
        <v>3589</v>
      </c>
      <c r="GT218" t="str">
        <f t="shared" si="76"/>
        <v>OK</v>
      </c>
      <c r="GU218" t="str">
        <f t="shared" si="77"/>
        <v>ERROR</v>
      </c>
      <c r="GV218" s="101">
        <v>5449</v>
      </c>
      <c r="GW218" s="77" t="s">
        <v>5150</v>
      </c>
      <c r="GX218" s="77" t="s">
        <v>5151</v>
      </c>
      <c r="GY218" s="116" t="s">
        <v>4085</v>
      </c>
      <c r="GZ218" t="str">
        <f t="shared" si="78"/>
        <v>OK</v>
      </c>
      <c r="HA218" t="str">
        <f t="shared" si="79"/>
        <v>ERROR</v>
      </c>
    </row>
    <row r="219" spans="1:209">
      <c r="A219" t="s">
        <v>4094</v>
      </c>
      <c r="B219" s="81">
        <v>8865179</v>
      </c>
      <c r="C219" t="s">
        <v>4217</v>
      </c>
      <c r="D219" s="101">
        <v>5458</v>
      </c>
      <c r="E219" s="6" t="s">
        <v>2493</v>
      </c>
      <c r="F219" s="6" t="s">
        <v>2494</v>
      </c>
      <c r="G219" s="6"/>
      <c r="H219" s="6" t="s">
        <v>2495</v>
      </c>
      <c r="I219" s="6" t="s">
        <v>250</v>
      </c>
      <c r="J219" s="25" t="s">
        <v>2496</v>
      </c>
      <c r="K219" s="6" t="s">
        <v>196</v>
      </c>
      <c r="L219" s="31">
        <v>45839</v>
      </c>
      <c r="M219" s="31">
        <v>46204</v>
      </c>
      <c r="N219" s="31">
        <v>45881</v>
      </c>
      <c r="Q219" s="27">
        <v>1</v>
      </c>
      <c r="R219" s="6" t="s">
        <v>2494</v>
      </c>
      <c r="T219" s="6" t="s">
        <v>2495</v>
      </c>
      <c r="U219" s="6" t="s">
        <v>250</v>
      </c>
      <c r="V219" s="6" t="s">
        <v>2496</v>
      </c>
      <c r="W219" s="6">
        <v>2007</v>
      </c>
      <c r="Y219" s="6" t="s">
        <v>197</v>
      </c>
      <c r="FO219" s="96">
        <v>45</v>
      </c>
      <c r="GN219" s="24">
        <f t="shared" si="75"/>
        <v>45</v>
      </c>
      <c r="GO219" s="83" t="s">
        <v>4094</v>
      </c>
      <c r="GP219" s="81">
        <v>8865179</v>
      </c>
      <c r="GQ219" s="82" t="s">
        <v>3712</v>
      </c>
      <c r="GR219" s="78">
        <v>458</v>
      </c>
      <c r="GS219" s="79" t="s">
        <v>3598</v>
      </c>
      <c r="GT219" t="str">
        <f t="shared" si="76"/>
        <v>OK</v>
      </c>
      <c r="GU219" t="str">
        <f t="shared" si="77"/>
        <v>ERROR</v>
      </c>
      <c r="GV219" s="101">
        <v>5458</v>
      </c>
      <c r="GW219" s="77" t="s">
        <v>1892</v>
      </c>
      <c r="GX219" s="77" t="s">
        <v>5170</v>
      </c>
      <c r="GY219" s="116" t="s">
        <v>4094</v>
      </c>
      <c r="GZ219" t="str">
        <f t="shared" si="78"/>
        <v>OK</v>
      </c>
      <c r="HA219" t="str">
        <f t="shared" si="79"/>
        <v>ERROR</v>
      </c>
    </row>
    <row r="220" spans="1:209">
      <c r="A220" t="s">
        <v>4097</v>
      </c>
      <c r="B220" s="81">
        <v>8865182</v>
      </c>
      <c r="C220" t="s">
        <v>4217</v>
      </c>
      <c r="D220" s="101">
        <v>5461</v>
      </c>
      <c r="E220" s="6" t="s">
        <v>2511</v>
      </c>
      <c r="F220" s="6" t="s">
        <v>2512</v>
      </c>
      <c r="G220" s="6"/>
      <c r="H220" s="6" t="s">
        <v>2513</v>
      </c>
      <c r="I220" s="6" t="s">
        <v>250</v>
      </c>
      <c r="J220" s="25" t="s">
        <v>2514</v>
      </c>
      <c r="K220" s="6" t="s">
        <v>196</v>
      </c>
      <c r="L220" s="31">
        <v>45839</v>
      </c>
      <c r="M220" s="31">
        <v>46204</v>
      </c>
      <c r="N220" s="31">
        <v>45986</v>
      </c>
      <c r="Q220" s="27">
        <v>1</v>
      </c>
      <c r="R220" s="6" t="s">
        <v>2512</v>
      </c>
      <c r="T220" s="6" t="s">
        <v>2513</v>
      </c>
      <c r="U220" s="6" t="s">
        <v>250</v>
      </c>
      <c r="V220" s="6" t="s">
        <v>2514</v>
      </c>
      <c r="W220" s="6">
        <v>1998</v>
      </c>
      <c r="Y220" s="6" t="s">
        <v>197</v>
      </c>
      <c r="FO220" s="96">
        <v>45</v>
      </c>
      <c r="GN220" s="24">
        <f t="shared" si="75"/>
        <v>45</v>
      </c>
      <c r="GO220" s="83" t="s">
        <v>4097</v>
      </c>
      <c r="GP220" s="81">
        <v>8865182</v>
      </c>
      <c r="GQ220" s="82" t="s">
        <v>3712</v>
      </c>
      <c r="GR220" s="78">
        <v>461</v>
      </c>
      <c r="GS220" s="79" t="s">
        <v>3601</v>
      </c>
      <c r="GT220" t="str">
        <f t="shared" si="76"/>
        <v>OK</v>
      </c>
      <c r="GU220" t="str">
        <f t="shared" si="77"/>
        <v>ERROR</v>
      </c>
      <c r="GV220" s="101">
        <v>5461</v>
      </c>
      <c r="GW220" s="77" t="s">
        <v>5177</v>
      </c>
      <c r="GX220" s="77" t="s">
        <v>5178</v>
      </c>
      <c r="GY220" s="116" t="s">
        <v>4097</v>
      </c>
      <c r="GZ220" t="str">
        <f t="shared" si="78"/>
        <v>OK</v>
      </c>
      <c r="HA220" t="str">
        <f t="shared" si="79"/>
        <v>ERROR</v>
      </c>
    </row>
    <row r="221" spans="1:209">
      <c r="A221" t="s">
        <v>4099</v>
      </c>
      <c r="B221" s="81">
        <v>8865184</v>
      </c>
      <c r="C221" t="s">
        <v>4217</v>
      </c>
      <c r="D221" s="101">
        <v>5463</v>
      </c>
      <c r="E221" s="6" t="s">
        <v>2522</v>
      </c>
      <c r="F221" s="6" t="s">
        <v>2523</v>
      </c>
      <c r="G221" s="6" t="s">
        <v>2524</v>
      </c>
      <c r="H221" s="6" t="s">
        <v>2525</v>
      </c>
      <c r="I221" s="6" t="s">
        <v>250</v>
      </c>
      <c r="J221" s="25" t="s">
        <v>2526</v>
      </c>
      <c r="K221" s="6" t="s">
        <v>196</v>
      </c>
      <c r="L221" s="31">
        <v>45839</v>
      </c>
      <c r="M221" s="31">
        <v>46204</v>
      </c>
      <c r="N221" s="31">
        <v>45986</v>
      </c>
      <c r="Q221" s="27">
        <v>1</v>
      </c>
      <c r="R221" s="6" t="s">
        <v>2527</v>
      </c>
      <c r="T221" s="6" t="s">
        <v>2525</v>
      </c>
      <c r="U221" s="6" t="s">
        <v>250</v>
      </c>
      <c r="V221" s="6" t="s">
        <v>2526</v>
      </c>
      <c r="W221" s="6">
        <v>1999</v>
      </c>
      <c r="Y221" s="6" t="s">
        <v>197</v>
      </c>
      <c r="FO221" s="96">
        <v>45</v>
      </c>
      <c r="GN221" s="24">
        <f t="shared" si="75"/>
        <v>45</v>
      </c>
      <c r="GO221" s="83" t="s">
        <v>4099</v>
      </c>
      <c r="GP221" s="81">
        <v>8865184</v>
      </c>
      <c r="GQ221" s="82" t="s">
        <v>3712</v>
      </c>
      <c r="GR221" s="78">
        <v>463</v>
      </c>
      <c r="GS221" s="79" t="s">
        <v>3603</v>
      </c>
      <c r="GT221" t="str">
        <f t="shared" si="76"/>
        <v>OK</v>
      </c>
      <c r="GU221" t="str">
        <f t="shared" si="77"/>
        <v>ERROR</v>
      </c>
      <c r="GV221" s="101">
        <v>5463</v>
      </c>
      <c r="GW221" s="77" t="s">
        <v>1370</v>
      </c>
      <c r="GX221" s="77" t="s">
        <v>5183</v>
      </c>
      <c r="GY221" s="116" t="s">
        <v>4099</v>
      </c>
      <c r="GZ221" t="str">
        <f t="shared" si="78"/>
        <v>OK</v>
      </c>
      <c r="HA221" t="str">
        <f t="shared" si="79"/>
        <v>ERROR</v>
      </c>
    </row>
    <row r="222" spans="1:209">
      <c r="A222" t="s">
        <v>4100</v>
      </c>
      <c r="B222" s="81">
        <v>8865185</v>
      </c>
      <c r="C222" t="s">
        <v>4217</v>
      </c>
      <c r="D222" s="101">
        <v>5465</v>
      </c>
      <c r="E222" s="6" t="s">
        <v>2530</v>
      </c>
      <c r="F222" s="6" t="s">
        <v>2531</v>
      </c>
      <c r="G222" s="6"/>
      <c r="H222" s="6" t="s">
        <v>471</v>
      </c>
      <c r="I222" s="6" t="s">
        <v>207</v>
      </c>
      <c r="J222" s="25" t="s">
        <v>2532</v>
      </c>
      <c r="K222" s="6" t="s">
        <v>196</v>
      </c>
      <c r="L222" s="31">
        <v>45839</v>
      </c>
      <c r="M222" s="31">
        <v>46204</v>
      </c>
      <c r="N222" s="31">
        <v>45986</v>
      </c>
      <c r="Q222" s="27">
        <v>1</v>
      </c>
      <c r="R222" s="6" t="s">
        <v>2531</v>
      </c>
      <c r="T222" s="6" t="s">
        <v>471</v>
      </c>
      <c r="U222" s="6" t="s">
        <v>207</v>
      </c>
      <c r="V222" s="6" t="s">
        <v>2532</v>
      </c>
      <c r="W222" s="6">
        <v>2007</v>
      </c>
      <c r="Y222" s="6" t="s">
        <v>197</v>
      </c>
      <c r="FO222" s="96">
        <v>45</v>
      </c>
      <c r="GN222" s="24">
        <f t="shared" si="75"/>
        <v>45</v>
      </c>
      <c r="GO222" s="83" t="s">
        <v>4100</v>
      </c>
      <c r="GP222" s="81">
        <v>8865185</v>
      </c>
      <c r="GQ222" s="82" t="s">
        <v>3712</v>
      </c>
      <c r="GR222" s="78">
        <v>465</v>
      </c>
      <c r="GS222" s="79" t="s">
        <v>3604</v>
      </c>
      <c r="GT222" t="str">
        <f t="shared" si="76"/>
        <v>OK</v>
      </c>
      <c r="GU222" t="str">
        <f t="shared" si="77"/>
        <v>ERROR</v>
      </c>
      <c r="GV222" s="101">
        <v>5465</v>
      </c>
      <c r="GW222" s="77" t="s">
        <v>5185</v>
      </c>
      <c r="GX222" s="77" t="s">
        <v>5186</v>
      </c>
      <c r="GY222" s="116" t="s">
        <v>4100</v>
      </c>
      <c r="GZ222" t="str">
        <f t="shared" si="78"/>
        <v>OK</v>
      </c>
      <c r="HA222" t="str">
        <f t="shared" si="79"/>
        <v>ERROR</v>
      </c>
    </row>
    <row r="223" spans="1:209">
      <c r="A223" t="s">
        <v>4113</v>
      </c>
      <c r="B223" s="81">
        <v>8865198</v>
      </c>
      <c r="C223" t="s">
        <v>4217</v>
      </c>
      <c r="D223" s="101">
        <v>5482</v>
      </c>
      <c r="E223" s="6" t="s">
        <v>2605</v>
      </c>
      <c r="F223" s="6" t="s">
        <v>2606</v>
      </c>
      <c r="G223" s="6"/>
      <c r="H223" s="6" t="s">
        <v>2607</v>
      </c>
      <c r="I223" s="6" t="s">
        <v>584</v>
      </c>
      <c r="J223" s="25" t="s">
        <v>2608</v>
      </c>
      <c r="K223" s="6" t="s">
        <v>196</v>
      </c>
      <c r="L223" s="31">
        <v>45839</v>
      </c>
      <c r="M223" s="31">
        <v>46204</v>
      </c>
      <c r="N223" s="31">
        <v>45986</v>
      </c>
      <c r="Q223" s="27">
        <v>1</v>
      </c>
      <c r="R223" s="6" t="s">
        <v>2606</v>
      </c>
      <c r="T223" s="6" t="s">
        <v>2607</v>
      </c>
      <c r="U223" s="6" t="s">
        <v>584</v>
      </c>
      <c r="V223" s="6" t="s">
        <v>2608</v>
      </c>
      <c r="W223" s="6">
        <v>2012</v>
      </c>
      <c r="Y223" s="6" t="s">
        <v>197</v>
      </c>
      <c r="FO223" s="96">
        <v>45</v>
      </c>
      <c r="GN223" s="24">
        <f t="shared" ref="GN223:GN235" si="80">FL223+FO223</f>
        <v>45</v>
      </c>
      <c r="GO223" s="83" t="s">
        <v>4113</v>
      </c>
      <c r="GP223" s="81">
        <v>8865198</v>
      </c>
      <c r="GQ223" s="82" t="s">
        <v>3712</v>
      </c>
      <c r="GR223" s="78">
        <v>482</v>
      </c>
      <c r="GS223" s="79" t="s">
        <v>3617</v>
      </c>
      <c r="GT223" t="str">
        <f t="shared" ref="GT223:GT235" si="81">IF(A223=GO223, "OK", "ERROR")</f>
        <v>OK</v>
      </c>
      <c r="GU223" t="str">
        <f t="shared" ref="GU223:GU235" si="82">IF(TRIM(E223)=TRIM(GS223), "OK", "ERROR")</f>
        <v>ERROR</v>
      </c>
      <c r="GV223" s="101">
        <v>5482</v>
      </c>
      <c r="GW223" s="77" t="s">
        <v>5216</v>
      </c>
      <c r="GX223" s="77" t="s">
        <v>5217</v>
      </c>
      <c r="GY223" s="116" t="s">
        <v>4113</v>
      </c>
      <c r="GZ223" t="str">
        <f t="shared" ref="GZ223:GZ235" si="83">IF(A223=GY223, "OK", "ERROR")</f>
        <v>OK</v>
      </c>
      <c r="HA223" t="str">
        <f t="shared" ref="HA223:HA235" si="84">IF(E223=GW223, "OK", "ERROR")</f>
        <v>ERROR</v>
      </c>
    </row>
    <row r="224" spans="1:209">
      <c r="A224" t="s">
        <v>4115</v>
      </c>
      <c r="B224" s="81">
        <v>8865200</v>
      </c>
      <c r="C224" t="s">
        <v>4217</v>
      </c>
      <c r="D224" s="101">
        <v>5484</v>
      </c>
      <c r="E224" s="6" t="s">
        <v>2617</v>
      </c>
      <c r="F224" s="6" t="s">
        <v>2618</v>
      </c>
      <c r="G224" s="6"/>
      <c r="H224" s="6" t="s">
        <v>2619</v>
      </c>
      <c r="I224" s="6" t="s">
        <v>250</v>
      </c>
      <c r="J224" s="25" t="s">
        <v>2620</v>
      </c>
      <c r="K224" s="6" t="s">
        <v>196</v>
      </c>
      <c r="L224" s="31">
        <v>45839</v>
      </c>
      <c r="M224" s="31">
        <v>46204</v>
      </c>
      <c r="N224" s="31">
        <v>45986</v>
      </c>
      <c r="Q224" s="27">
        <v>1</v>
      </c>
      <c r="R224" s="6" t="s">
        <v>2621</v>
      </c>
      <c r="T224" s="6" t="s">
        <v>2619</v>
      </c>
      <c r="U224" s="6" t="s">
        <v>250</v>
      </c>
      <c r="V224" s="6" t="s">
        <v>2620</v>
      </c>
      <c r="W224" s="6">
        <v>2007</v>
      </c>
      <c r="Y224" s="6" t="s">
        <v>197</v>
      </c>
      <c r="FO224" s="96">
        <v>45</v>
      </c>
      <c r="GN224" s="24">
        <f t="shared" si="80"/>
        <v>45</v>
      </c>
      <c r="GO224" s="83" t="s">
        <v>4115</v>
      </c>
      <c r="GP224" s="81">
        <v>8865200</v>
      </c>
      <c r="GQ224" s="82" t="s">
        <v>3712</v>
      </c>
      <c r="GR224" s="78">
        <v>484</v>
      </c>
      <c r="GS224" s="79" t="s">
        <v>3619</v>
      </c>
      <c r="GT224" t="str">
        <f t="shared" si="81"/>
        <v>OK</v>
      </c>
      <c r="GU224" t="str">
        <f t="shared" si="82"/>
        <v>ERROR</v>
      </c>
      <c r="GV224" s="101">
        <v>5484</v>
      </c>
      <c r="GW224" s="77" t="s">
        <v>5222</v>
      </c>
      <c r="GX224" s="77" t="s">
        <v>5223</v>
      </c>
      <c r="GY224" s="116" t="s">
        <v>4115</v>
      </c>
      <c r="GZ224" t="str">
        <f t="shared" si="83"/>
        <v>OK</v>
      </c>
      <c r="HA224" t="str">
        <f t="shared" si="84"/>
        <v>ERROR</v>
      </c>
    </row>
    <row r="225" spans="1:209">
      <c r="A225" t="s">
        <v>4116</v>
      </c>
      <c r="B225" s="81">
        <v>8865201</v>
      </c>
      <c r="C225" t="s">
        <v>4217</v>
      </c>
      <c r="D225" s="101">
        <v>5485</v>
      </c>
      <c r="E225" s="6" t="s">
        <v>2624</v>
      </c>
      <c r="F225" s="6" t="s">
        <v>2625</v>
      </c>
      <c r="G225" s="6"/>
      <c r="H225" s="6" t="s">
        <v>2626</v>
      </c>
      <c r="I225" s="6" t="s">
        <v>194</v>
      </c>
      <c r="J225" s="25" t="s">
        <v>2627</v>
      </c>
      <c r="K225" s="6" t="s">
        <v>196</v>
      </c>
      <c r="L225" s="31">
        <v>45839</v>
      </c>
      <c r="M225" s="31">
        <v>46204</v>
      </c>
      <c r="N225" s="31">
        <v>45986</v>
      </c>
      <c r="Q225" s="27">
        <v>1</v>
      </c>
      <c r="R225" s="6" t="s">
        <v>2625</v>
      </c>
      <c r="T225" s="6" t="s">
        <v>2626</v>
      </c>
      <c r="U225" s="6" t="s">
        <v>194</v>
      </c>
      <c r="V225" s="6" t="s">
        <v>2627</v>
      </c>
      <c r="W225" s="6">
        <v>1993</v>
      </c>
      <c r="Y225" s="6" t="s">
        <v>197</v>
      </c>
      <c r="FO225" s="96">
        <v>45</v>
      </c>
      <c r="GN225" s="24">
        <f t="shared" si="80"/>
        <v>45</v>
      </c>
      <c r="GO225" s="83" t="s">
        <v>4116</v>
      </c>
      <c r="GP225" s="81">
        <v>8865201</v>
      </c>
      <c r="GQ225" s="82" t="s">
        <v>3712</v>
      </c>
      <c r="GR225" s="78">
        <v>485</v>
      </c>
      <c r="GS225" s="79" t="s">
        <v>3620</v>
      </c>
      <c r="GT225" t="str">
        <f t="shared" si="81"/>
        <v>OK</v>
      </c>
      <c r="GU225" t="str">
        <f t="shared" si="82"/>
        <v>ERROR</v>
      </c>
      <c r="GV225" s="101">
        <v>5485</v>
      </c>
      <c r="GW225" s="77" t="s">
        <v>5225</v>
      </c>
      <c r="GX225" s="77" t="s">
        <v>5226</v>
      </c>
      <c r="GY225" s="116" t="s">
        <v>4116</v>
      </c>
      <c r="GZ225" t="str">
        <f t="shared" si="83"/>
        <v>OK</v>
      </c>
      <c r="HA225" t="str">
        <f t="shared" si="84"/>
        <v>ERROR</v>
      </c>
    </row>
    <row r="226" spans="1:209">
      <c r="A226" t="s">
        <v>4118</v>
      </c>
      <c r="B226" s="81">
        <v>8865203</v>
      </c>
      <c r="C226" t="s">
        <v>4217</v>
      </c>
      <c r="D226" s="101">
        <v>5487</v>
      </c>
      <c r="E226" s="6" t="s">
        <v>2637</v>
      </c>
      <c r="F226" s="6" t="s">
        <v>2638</v>
      </c>
      <c r="G226" s="6"/>
      <c r="H226" s="6" t="s">
        <v>2639</v>
      </c>
      <c r="I226" s="6" t="s">
        <v>584</v>
      </c>
      <c r="J226" s="25" t="s">
        <v>2640</v>
      </c>
      <c r="K226" s="6" t="s">
        <v>196</v>
      </c>
      <c r="L226" s="31">
        <v>45839</v>
      </c>
      <c r="M226" s="31">
        <v>46204</v>
      </c>
      <c r="N226" s="31">
        <v>45986</v>
      </c>
      <c r="Q226" s="27">
        <v>1</v>
      </c>
      <c r="R226" s="6" t="s">
        <v>2638</v>
      </c>
      <c r="T226" s="6" t="s">
        <v>2639</v>
      </c>
      <c r="U226" s="6" t="s">
        <v>584</v>
      </c>
      <c r="V226" s="6" t="s">
        <v>2640</v>
      </c>
      <c r="W226" s="6">
        <v>1999</v>
      </c>
      <c r="Y226" s="6" t="s">
        <v>197</v>
      </c>
      <c r="FO226" s="96">
        <v>45</v>
      </c>
      <c r="GN226" s="24">
        <f t="shared" si="80"/>
        <v>45</v>
      </c>
      <c r="GO226" s="83" t="s">
        <v>4118</v>
      </c>
      <c r="GP226" s="81">
        <v>8865203</v>
      </c>
      <c r="GQ226" s="82" t="s">
        <v>3712</v>
      </c>
      <c r="GR226" s="78">
        <v>487</v>
      </c>
      <c r="GS226" s="79" t="s">
        <v>3622</v>
      </c>
      <c r="GT226" t="str">
        <f t="shared" si="81"/>
        <v>OK</v>
      </c>
      <c r="GU226" t="str">
        <f t="shared" si="82"/>
        <v>ERROR</v>
      </c>
      <c r="GV226" s="101">
        <v>5487</v>
      </c>
      <c r="GW226" s="77" t="s">
        <v>1034</v>
      </c>
      <c r="GX226" s="77" t="s">
        <v>5231</v>
      </c>
      <c r="GY226" s="116" t="s">
        <v>4118</v>
      </c>
      <c r="GZ226" t="str">
        <f t="shared" si="83"/>
        <v>OK</v>
      </c>
      <c r="HA226" t="str">
        <f t="shared" si="84"/>
        <v>ERROR</v>
      </c>
    </row>
    <row r="227" spans="1:209">
      <c r="A227" t="s">
        <v>4126</v>
      </c>
      <c r="B227" s="81">
        <v>8865212</v>
      </c>
      <c r="C227" t="s">
        <v>4217</v>
      </c>
      <c r="D227" s="101">
        <v>5499</v>
      </c>
      <c r="E227" s="6" t="s">
        <v>2681</v>
      </c>
      <c r="F227" s="6" t="s">
        <v>2682</v>
      </c>
      <c r="G227" s="6"/>
      <c r="H227" s="6" t="s">
        <v>1088</v>
      </c>
      <c r="I227" s="6" t="s">
        <v>194</v>
      </c>
      <c r="J227" s="25" t="s">
        <v>2683</v>
      </c>
      <c r="K227" s="6" t="s">
        <v>196</v>
      </c>
      <c r="L227" s="31">
        <v>45839</v>
      </c>
      <c r="M227" s="31">
        <v>46204</v>
      </c>
      <c r="N227" s="31">
        <v>45986</v>
      </c>
      <c r="Q227" s="27">
        <v>1</v>
      </c>
      <c r="R227" s="6" t="s">
        <v>2682</v>
      </c>
      <c r="T227" s="6" t="s">
        <v>1088</v>
      </c>
      <c r="U227" s="6" t="s">
        <v>194</v>
      </c>
      <c r="V227" s="6" t="s">
        <v>2683</v>
      </c>
      <c r="W227" s="6">
        <v>2000</v>
      </c>
      <c r="Y227" s="6" t="s">
        <v>197</v>
      </c>
      <c r="FO227" s="96">
        <v>45</v>
      </c>
      <c r="GN227" s="24">
        <f t="shared" si="80"/>
        <v>45</v>
      </c>
      <c r="GO227" s="83" t="s">
        <v>4126</v>
      </c>
      <c r="GP227" s="81">
        <v>8865212</v>
      </c>
      <c r="GQ227" s="82" t="s">
        <v>3712</v>
      </c>
      <c r="GR227" s="78">
        <v>497</v>
      </c>
      <c r="GS227" s="79" t="s">
        <v>3629</v>
      </c>
      <c r="GT227" t="str">
        <f t="shared" si="81"/>
        <v>OK</v>
      </c>
      <c r="GU227" t="str">
        <f t="shared" si="82"/>
        <v>ERROR</v>
      </c>
      <c r="GV227" s="101">
        <v>5499</v>
      </c>
      <c r="GW227" s="77" t="s">
        <v>5248</v>
      </c>
      <c r="GX227" s="77" t="s">
        <v>5249</v>
      </c>
      <c r="GY227" s="116" t="s">
        <v>4126</v>
      </c>
      <c r="GZ227" t="str">
        <f t="shared" si="83"/>
        <v>OK</v>
      </c>
      <c r="HA227" t="str">
        <f t="shared" si="84"/>
        <v>ERROR</v>
      </c>
    </row>
    <row r="228" spans="1:209">
      <c r="A228" t="s">
        <v>4130</v>
      </c>
      <c r="B228" s="81">
        <v>8865216</v>
      </c>
      <c r="C228" t="s">
        <v>4217</v>
      </c>
      <c r="D228" s="101">
        <v>5604</v>
      </c>
      <c r="E228" s="6" t="s">
        <v>2193</v>
      </c>
      <c r="F228" s="6" t="s">
        <v>2194</v>
      </c>
      <c r="G228" s="6"/>
      <c r="H228" s="6" t="s">
        <v>2195</v>
      </c>
      <c r="I228" s="6" t="s">
        <v>584</v>
      </c>
      <c r="J228" s="25" t="s">
        <v>2196</v>
      </c>
      <c r="K228" s="6" t="s">
        <v>196</v>
      </c>
      <c r="L228" s="31">
        <v>45839</v>
      </c>
      <c r="M228" s="31">
        <v>46204</v>
      </c>
      <c r="N228" s="31">
        <v>45986</v>
      </c>
      <c r="Q228" s="27">
        <v>1</v>
      </c>
      <c r="R228" s="6" t="s">
        <v>2700</v>
      </c>
      <c r="T228" s="6" t="s">
        <v>2195</v>
      </c>
      <c r="U228" s="6" t="s">
        <v>584</v>
      </c>
      <c r="V228" s="6" t="s">
        <v>2701</v>
      </c>
      <c r="W228" s="6">
        <v>2008</v>
      </c>
      <c r="Y228" s="6" t="s">
        <v>197</v>
      </c>
      <c r="FO228" s="96">
        <v>45</v>
      </c>
      <c r="GN228" s="24">
        <f t="shared" si="80"/>
        <v>45</v>
      </c>
      <c r="GO228" s="83" t="s">
        <v>4130</v>
      </c>
      <c r="GP228" s="81">
        <v>8865216</v>
      </c>
      <c r="GQ228" s="82" t="s">
        <v>3712</v>
      </c>
      <c r="GR228" s="78">
        <v>604</v>
      </c>
      <c r="GS228" s="79" t="s">
        <v>3547</v>
      </c>
      <c r="GT228" t="str">
        <f t="shared" si="81"/>
        <v>OK</v>
      </c>
      <c r="GU228" t="str">
        <f t="shared" si="82"/>
        <v>ERROR</v>
      </c>
      <c r="GV228" s="101">
        <v>5604</v>
      </c>
      <c r="GW228" s="77" t="s">
        <v>2193</v>
      </c>
      <c r="GX228" s="77" t="s">
        <v>5259</v>
      </c>
      <c r="GY228" s="116" t="s">
        <v>4130</v>
      </c>
      <c r="GZ228" t="str">
        <f t="shared" si="83"/>
        <v>OK</v>
      </c>
      <c r="HA228" t="str">
        <f t="shared" si="84"/>
        <v>OK</v>
      </c>
    </row>
    <row r="229" spans="1:209">
      <c r="A229" t="s">
        <v>4141</v>
      </c>
      <c r="B229" s="81">
        <v>8865227</v>
      </c>
      <c r="C229" t="s">
        <v>4217</v>
      </c>
      <c r="D229" s="101">
        <v>5616</v>
      </c>
      <c r="E229" s="6" t="s">
        <v>2760</v>
      </c>
      <c r="F229" s="6" t="s">
        <v>2761</v>
      </c>
      <c r="G229" s="6"/>
      <c r="H229" s="6" t="s">
        <v>2762</v>
      </c>
      <c r="I229" s="6" t="s">
        <v>194</v>
      </c>
      <c r="J229" s="25" t="s">
        <v>2763</v>
      </c>
      <c r="K229" s="6" t="s">
        <v>196</v>
      </c>
      <c r="L229" s="31">
        <v>45839</v>
      </c>
      <c r="M229" s="31">
        <v>46204</v>
      </c>
      <c r="N229" s="31">
        <v>45986</v>
      </c>
      <c r="Q229" s="27">
        <v>1</v>
      </c>
      <c r="R229" s="6" t="s">
        <v>2761</v>
      </c>
      <c r="T229" s="6" t="s">
        <v>2762</v>
      </c>
      <c r="U229" s="6" t="s">
        <v>194</v>
      </c>
      <c r="V229" s="6" t="s">
        <v>2763</v>
      </c>
      <c r="W229" s="18"/>
      <c r="Y229" s="6" t="s">
        <v>197</v>
      </c>
      <c r="FO229" s="96">
        <v>45</v>
      </c>
      <c r="GN229" s="24">
        <f t="shared" si="80"/>
        <v>45</v>
      </c>
      <c r="GO229" s="83" t="s">
        <v>4141</v>
      </c>
      <c r="GP229" s="81">
        <v>8865227</v>
      </c>
      <c r="GQ229" s="82" t="s">
        <v>3712</v>
      </c>
      <c r="GR229" s="78">
        <v>616</v>
      </c>
      <c r="GS229" s="79" t="s">
        <v>3643</v>
      </c>
      <c r="GT229" t="str">
        <f t="shared" si="81"/>
        <v>OK</v>
      </c>
      <c r="GU229" t="str">
        <f t="shared" si="82"/>
        <v>ERROR</v>
      </c>
      <c r="GV229" s="101">
        <v>5616</v>
      </c>
      <c r="GW229" s="77" t="s">
        <v>5283</v>
      </c>
      <c r="GX229" s="77" t="s">
        <v>5284</v>
      </c>
      <c r="GY229" s="116" t="s">
        <v>4141</v>
      </c>
      <c r="GZ229" t="str">
        <f t="shared" si="83"/>
        <v>OK</v>
      </c>
      <c r="HA229" t="str">
        <f t="shared" si="84"/>
        <v>ERROR</v>
      </c>
    </row>
    <row r="230" spans="1:209">
      <c r="A230" t="s">
        <v>4143</v>
      </c>
      <c r="B230" s="81">
        <v>8865229</v>
      </c>
      <c r="C230" t="s">
        <v>4217</v>
      </c>
      <c r="D230" s="101">
        <v>5619</v>
      </c>
      <c r="E230" s="6" t="s">
        <v>2772</v>
      </c>
      <c r="F230" s="6" t="s">
        <v>2773</v>
      </c>
      <c r="G230" s="6"/>
      <c r="H230" s="6" t="s">
        <v>2774</v>
      </c>
      <c r="I230" s="6" t="s">
        <v>207</v>
      </c>
      <c r="J230" s="25" t="s">
        <v>2775</v>
      </c>
      <c r="K230" s="6" t="s">
        <v>196</v>
      </c>
      <c r="L230" s="31">
        <v>45839</v>
      </c>
      <c r="M230" s="31">
        <v>46204</v>
      </c>
      <c r="N230" s="31">
        <v>45986</v>
      </c>
      <c r="Q230" s="27">
        <v>1</v>
      </c>
      <c r="R230" s="6" t="s">
        <v>2773</v>
      </c>
      <c r="T230" s="6" t="s">
        <v>2774</v>
      </c>
      <c r="U230" s="6" t="s">
        <v>207</v>
      </c>
      <c r="V230" s="6" t="s">
        <v>2775</v>
      </c>
      <c r="W230" s="6">
        <v>2015</v>
      </c>
      <c r="Y230" s="6" t="s">
        <v>197</v>
      </c>
      <c r="FO230" s="96">
        <v>45</v>
      </c>
      <c r="GN230" s="24">
        <f t="shared" si="80"/>
        <v>45</v>
      </c>
      <c r="GO230" s="83" t="s">
        <v>4143</v>
      </c>
      <c r="GP230" s="81">
        <v>8865229</v>
      </c>
      <c r="GQ230" s="82" t="s">
        <v>3712</v>
      </c>
      <c r="GR230" s="78">
        <v>619</v>
      </c>
      <c r="GS230" s="79" t="s">
        <v>3645</v>
      </c>
      <c r="GT230" t="str">
        <f t="shared" si="81"/>
        <v>OK</v>
      </c>
      <c r="GU230" t="str">
        <f t="shared" si="82"/>
        <v>ERROR</v>
      </c>
      <c r="GV230" s="101">
        <v>5619</v>
      </c>
      <c r="GW230" s="77" t="s">
        <v>1956</v>
      </c>
      <c r="GX230" s="77" t="s">
        <v>5289</v>
      </c>
      <c r="GY230" s="116" t="s">
        <v>4143</v>
      </c>
      <c r="GZ230" t="str">
        <f t="shared" si="83"/>
        <v>OK</v>
      </c>
      <c r="HA230" t="str">
        <f t="shared" si="84"/>
        <v>ERROR</v>
      </c>
    </row>
    <row r="231" spans="1:209">
      <c r="A231" t="s">
        <v>4145</v>
      </c>
      <c r="B231" s="81">
        <v>8865231</v>
      </c>
      <c r="C231" t="s">
        <v>4217</v>
      </c>
      <c r="D231" s="101">
        <v>5622</v>
      </c>
      <c r="E231" s="6" t="s">
        <v>2783</v>
      </c>
      <c r="F231" s="6" t="s">
        <v>2784</v>
      </c>
      <c r="G231" s="6"/>
      <c r="H231" s="6" t="s">
        <v>2785</v>
      </c>
      <c r="I231" s="6" t="s">
        <v>584</v>
      </c>
      <c r="J231" s="25" t="s">
        <v>2786</v>
      </c>
      <c r="K231" s="6" t="s">
        <v>196</v>
      </c>
      <c r="L231" s="31">
        <v>45839</v>
      </c>
      <c r="M231" s="31">
        <v>46204</v>
      </c>
      <c r="N231" s="31">
        <v>45986</v>
      </c>
      <c r="Q231" s="27">
        <v>1</v>
      </c>
      <c r="R231" s="6" t="s">
        <v>2784</v>
      </c>
      <c r="T231" s="6" t="s">
        <v>2785</v>
      </c>
      <c r="U231" s="6" t="s">
        <v>584</v>
      </c>
      <c r="V231" s="6" t="s">
        <v>2786</v>
      </c>
      <c r="W231" s="6">
        <v>2007</v>
      </c>
      <c r="Y231" s="6" t="s">
        <v>197</v>
      </c>
      <c r="FO231" s="96">
        <v>45</v>
      </c>
      <c r="GN231" s="24">
        <f t="shared" si="80"/>
        <v>45</v>
      </c>
      <c r="GO231" s="83" t="s">
        <v>4145</v>
      </c>
      <c r="GP231" s="81">
        <v>8865231</v>
      </c>
      <c r="GQ231" s="82" t="s">
        <v>3712</v>
      </c>
      <c r="GR231" s="78">
        <v>622</v>
      </c>
      <c r="GS231" s="79" t="s">
        <v>3647</v>
      </c>
      <c r="GT231" t="str">
        <f t="shared" si="81"/>
        <v>OK</v>
      </c>
      <c r="GU231" t="str">
        <f t="shared" si="82"/>
        <v>ERROR</v>
      </c>
      <c r="GV231" s="101">
        <v>5622</v>
      </c>
      <c r="GW231" s="77" t="s">
        <v>5293</v>
      </c>
      <c r="GX231" s="77" t="s">
        <v>5294</v>
      </c>
      <c r="GY231" s="116" t="s">
        <v>4145</v>
      </c>
      <c r="GZ231" t="str">
        <f t="shared" si="83"/>
        <v>OK</v>
      </c>
      <c r="HA231" t="str">
        <f t="shared" si="84"/>
        <v>ERROR</v>
      </c>
    </row>
    <row r="232" spans="1:209">
      <c r="A232" t="s">
        <v>4146</v>
      </c>
      <c r="B232" s="81">
        <v>8865232</v>
      </c>
      <c r="C232" t="s">
        <v>4217</v>
      </c>
      <c r="D232" s="101">
        <v>5623</v>
      </c>
      <c r="E232" s="6" t="s">
        <v>2789</v>
      </c>
      <c r="F232" s="6" t="s">
        <v>2790</v>
      </c>
      <c r="G232" s="6"/>
      <c r="H232" s="6" t="s">
        <v>2791</v>
      </c>
      <c r="I232" s="6" t="s">
        <v>194</v>
      </c>
      <c r="J232" s="25" t="s">
        <v>2792</v>
      </c>
      <c r="K232" s="6" t="s">
        <v>196</v>
      </c>
      <c r="L232" s="31">
        <v>45839</v>
      </c>
      <c r="M232" s="31">
        <v>46204</v>
      </c>
      <c r="N232" s="31">
        <v>45986</v>
      </c>
      <c r="Q232" s="27">
        <v>1</v>
      </c>
      <c r="R232" s="6" t="s">
        <v>2790</v>
      </c>
      <c r="T232" s="6" t="s">
        <v>2791</v>
      </c>
      <c r="U232" s="6" t="s">
        <v>194</v>
      </c>
      <c r="V232" s="6" t="s">
        <v>2792</v>
      </c>
      <c r="W232" s="6">
        <v>2007</v>
      </c>
      <c r="Y232" s="6" t="s">
        <v>197</v>
      </c>
      <c r="FO232" s="96">
        <v>45</v>
      </c>
      <c r="GN232" s="24">
        <f t="shared" si="80"/>
        <v>45</v>
      </c>
      <c r="GO232" s="83" t="s">
        <v>4146</v>
      </c>
      <c r="GP232" s="81">
        <v>8865232</v>
      </c>
      <c r="GQ232" s="82" t="s">
        <v>3712</v>
      </c>
      <c r="GR232" s="78">
        <v>623</v>
      </c>
      <c r="GS232" s="79" t="s">
        <v>3648</v>
      </c>
      <c r="GT232" t="str">
        <f t="shared" si="81"/>
        <v>OK</v>
      </c>
      <c r="GU232" t="str">
        <f t="shared" si="82"/>
        <v>ERROR</v>
      </c>
      <c r="GV232" s="101">
        <v>5623</v>
      </c>
      <c r="GW232" s="77" t="s">
        <v>1502</v>
      </c>
      <c r="GX232" s="77" t="s">
        <v>5296</v>
      </c>
      <c r="GY232" s="116" t="s">
        <v>4146</v>
      </c>
      <c r="GZ232" t="str">
        <f t="shared" si="83"/>
        <v>OK</v>
      </c>
      <c r="HA232" t="str">
        <f t="shared" si="84"/>
        <v>ERROR</v>
      </c>
    </row>
    <row r="233" spans="1:209">
      <c r="A233" t="s">
        <v>4154</v>
      </c>
      <c r="B233" s="81">
        <v>8865240</v>
      </c>
      <c r="C233" t="s">
        <v>4217</v>
      </c>
      <c r="D233" s="101">
        <v>5633</v>
      </c>
      <c r="E233" s="6" t="s">
        <v>2838</v>
      </c>
      <c r="F233" s="6" t="s">
        <v>2839</v>
      </c>
      <c r="G233" s="6"/>
      <c r="H233" s="6" t="s">
        <v>2840</v>
      </c>
      <c r="I233" s="6" t="s">
        <v>250</v>
      </c>
      <c r="J233" s="25" t="s">
        <v>2841</v>
      </c>
      <c r="K233" s="6" t="s">
        <v>196</v>
      </c>
      <c r="L233" s="31">
        <v>45839</v>
      </c>
      <c r="M233" s="31">
        <v>46204</v>
      </c>
      <c r="N233" s="31">
        <v>45986</v>
      </c>
      <c r="Q233" s="27">
        <v>1</v>
      </c>
      <c r="R233" s="6" t="s">
        <v>2839</v>
      </c>
      <c r="T233" s="6" t="s">
        <v>2840</v>
      </c>
      <c r="U233" s="6" t="s">
        <v>250</v>
      </c>
      <c r="V233" s="6" t="s">
        <v>2841</v>
      </c>
      <c r="W233" s="6">
        <v>2010</v>
      </c>
      <c r="Y233" s="6" t="s">
        <v>197</v>
      </c>
      <c r="FO233" s="96">
        <v>45</v>
      </c>
      <c r="GN233" s="24">
        <f t="shared" si="80"/>
        <v>45</v>
      </c>
      <c r="GO233" s="83" t="s">
        <v>4154</v>
      </c>
      <c r="GP233" s="81">
        <v>8865240</v>
      </c>
      <c r="GQ233" s="82" t="s">
        <v>3712</v>
      </c>
      <c r="GR233" s="78">
        <v>633</v>
      </c>
      <c r="GS233" s="79" t="s">
        <v>3323</v>
      </c>
      <c r="GT233" t="str">
        <f t="shared" si="81"/>
        <v>OK</v>
      </c>
      <c r="GU233" t="str">
        <f t="shared" si="82"/>
        <v>ERROR</v>
      </c>
      <c r="GV233" s="101">
        <v>5633</v>
      </c>
      <c r="GW233" s="77" t="s">
        <v>5314</v>
      </c>
      <c r="GX233" s="77" t="s">
        <v>5315</v>
      </c>
      <c r="GY233" s="116" t="s">
        <v>4154</v>
      </c>
      <c r="GZ233" t="str">
        <f t="shared" si="83"/>
        <v>OK</v>
      </c>
      <c r="HA233" t="str">
        <f t="shared" si="84"/>
        <v>ERROR</v>
      </c>
    </row>
    <row r="234" spans="1:209">
      <c r="A234" t="s">
        <v>4160</v>
      </c>
      <c r="B234" s="81">
        <v>8865246</v>
      </c>
      <c r="C234" t="s">
        <v>4217</v>
      </c>
      <c r="D234" s="101">
        <v>5639</v>
      </c>
      <c r="E234" s="6" t="s">
        <v>2875</v>
      </c>
      <c r="F234" s="6" t="s">
        <v>2876</v>
      </c>
      <c r="G234" s="6"/>
      <c r="H234" s="6" t="s">
        <v>2877</v>
      </c>
      <c r="I234" s="6" t="s">
        <v>194</v>
      </c>
      <c r="J234" s="25" t="s">
        <v>2878</v>
      </c>
      <c r="K234" s="6" t="s">
        <v>196</v>
      </c>
      <c r="L234" s="31">
        <v>45839</v>
      </c>
      <c r="M234" s="31">
        <v>46204</v>
      </c>
      <c r="N234" s="31">
        <v>45986</v>
      </c>
      <c r="Q234" s="27">
        <v>1</v>
      </c>
      <c r="R234" s="6" t="s">
        <v>2876</v>
      </c>
      <c r="T234" s="6" t="s">
        <v>2877</v>
      </c>
      <c r="U234" s="6" t="s">
        <v>194</v>
      </c>
      <c r="V234" s="6" t="s">
        <v>2878</v>
      </c>
      <c r="W234" s="6">
        <v>2007</v>
      </c>
      <c r="Y234" s="6" t="s">
        <v>197</v>
      </c>
      <c r="FO234" s="96">
        <v>45</v>
      </c>
      <c r="GN234" s="24">
        <f t="shared" si="80"/>
        <v>45</v>
      </c>
      <c r="GO234" s="83" t="s">
        <v>4160</v>
      </c>
      <c r="GP234" s="81">
        <v>8865246</v>
      </c>
      <c r="GQ234" s="82" t="s">
        <v>3712</v>
      </c>
      <c r="GR234" s="78">
        <v>639</v>
      </c>
      <c r="GS234" s="79" t="s">
        <v>3661</v>
      </c>
      <c r="GT234" t="str">
        <f t="shared" si="81"/>
        <v>OK</v>
      </c>
      <c r="GU234" t="str">
        <f t="shared" si="82"/>
        <v>ERROR</v>
      </c>
      <c r="GV234" s="101">
        <v>5639</v>
      </c>
      <c r="GW234" s="77" t="s">
        <v>5328</v>
      </c>
      <c r="GX234" s="77" t="s">
        <v>5329</v>
      </c>
      <c r="GY234" s="116" t="s">
        <v>4160</v>
      </c>
      <c r="GZ234" t="str">
        <f t="shared" si="83"/>
        <v>OK</v>
      </c>
      <c r="HA234" t="str">
        <f t="shared" si="84"/>
        <v>ERROR</v>
      </c>
    </row>
    <row r="235" spans="1:209">
      <c r="A235" t="s">
        <v>4161</v>
      </c>
      <c r="B235" s="81">
        <v>8865247</v>
      </c>
      <c r="C235" t="s">
        <v>4217</v>
      </c>
      <c r="D235" s="101">
        <v>5640</v>
      </c>
      <c r="E235" s="6" t="s">
        <v>2881</v>
      </c>
      <c r="F235" s="6" t="s">
        <v>2882</v>
      </c>
      <c r="G235" s="6"/>
      <c r="H235" s="6" t="s">
        <v>2883</v>
      </c>
      <c r="I235" s="6" t="s">
        <v>1337</v>
      </c>
      <c r="J235" s="25" t="s">
        <v>2884</v>
      </c>
      <c r="K235" s="6" t="s">
        <v>196</v>
      </c>
      <c r="L235" s="31">
        <v>45839</v>
      </c>
      <c r="M235" s="31">
        <v>46204</v>
      </c>
      <c r="N235" s="31">
        <v>45986</v>
      </c>
      <c r="Q235" s="27">
        <v>1</v>
      </c>
      <c r="R235" s="6" t="s">
        <v>2882</v>
      </c>
      <c r="T235" s="6" t="s">
        <v>2883</v>
      </c>
      <c r="U235" s="6" t="s">
        <v>1337</v>
      </c>
      <c r="V235" s="6" t="s">
        <v>2884</v>
      </c>
      <c r="W235" s="6">
        <v>2003</v>
      </c>
      <c r="Y235" s="6" t="s">
        <v>197</v>
      </c>
      <c r="FO235" s="96">
        <v>45</v>
      </c>
      <c r="GN235" s="24">
        <f t="shared" si="80"/>
        <v>45</v>
      </c>
      <c r="GO235" s="83" t="s">
        <v>4161</v>
      </c>
      <c r="GP235" s="81">
        <v>8865247</v>
      </c>
      <c r="GQ235" s="82" t="s">
        <v>3712</v>
      </c>
      <c r="GR235" s="78">
        <v>640</v>
      </c>
      <c r="GS235" s="79" t="s">
        <v>3662</v>
      </c>
      <c r="GT235" t="str">
        <f t="shared" si="81"/>
        <v>OK</v>
      </c>
      <c r="GU235" t="str">
        <f t="shared" si="82"/>
        <v>ERROR</v>
      </c>
      <c r="GV235" s="101">
        <v>5640</v>
      </c>
      <c r="GW235" s="77" t="s">
        <v>2404</v>
      </c>
      <c r="GX235" s="77" t="s">
        <v>5331</v>
      </c>
      <c r="GY235" s="116" t="s">
        <v>4161</v>
      </c>
      <c r="GZ235" t="str">
        <f t="shared" si="83"/>
        <v>OK</v>
      </c>
      <c r="HA235" t="str">
        <f t="shared" si="84"/>
        <v>ERROR</v>
      </c>
    </row>
    <row r="236" spans="1:209">
      <c r="A236" t="s">
        <v>4174</v>
      </c>
      <c r="B236" s="81">
        <v>8865260</v>
      </c>
      <c r="C236" t="s">
        <v>4217</v>
      </c>
      <c r="D236" s="101">
        <v>5654</v>
      </c>
      <c r="E236" s="6" t="s">
        <v>2962</v>
      </c>
      <c r="F236" s="6" t="s">
        <v>2963</v>
      </c>
      <c r="G236" s="6"/>
      <c r="H236" s="6" t="s">
        <v>307</v>
      </c>
      <c r="I236" s="6" t="s">
        <v>194</v>
      </c>
      <c r="J236" s="25" t="s">
        <v>2964</v>
      </c>
      <c r="K236" s="6" t="s">
        <v>196</v>
      </c>
      <c r="L236" s="31">
        <v>45839</v>
      </c>
      <c r="M236" s="31">
        <v>46204</v>
      </c>
      <c r="N236" s="31">
        <v>45986</v>
      </c>
      <c r="Q236" s="27">
        <v>1</v>
      </c>
      <c r="R236" s="6" t="s">
        <v>2963</v>
      </c>
      <c r="T236" s="6" t="s">
        <v>307</v>
      </c>
      <c r="U236" s="6" t="s">
        <v>194</v>
      </c>
      <c r="V236" s="6" t="s">
        <v>2964</v>
      </c>
      <c r="W236" s="6">
        <v>2007</v>
      </c>
      <c r="Y236" s="6" t="s">
        <v>197</v>
      </c>
      <c r="FO236" s="96">
        <v>45</v>
      </c>
      <c r="GN236" s="24">
        <f t="shared" ref="GN236:GN244" si="85">FL236+FO236</f>
        <v>45</v>
      </c>
      <c r="GO236" s="83" t="s">
        <v>4174</v>
      </c>
      <c r="GP236" s="81">
        <v>8865260</v>
      </c>
      <c r="GQ236" s="82" t="s">
        <v>3712</v>
      </c>
      <c r="GR236" s="78">
        <v>654</v>
      </c>
      <c r="GS236" s="79" t="s">
        <v>3675</v>
      </c>
      <c r="GT236" t="str">
        <f t="shared" ref="GT236:GT244" si="86">IF(A236=GO236, "OK", "ERROR")</f>
        <v>OK</v>
      </c>
      <c r="GU236" t="str">
        <f t="shared" ref="GU236:GU244" si="87">IF(TRIM(E236)=TRIM(GS236), "OK", "ERROR")</f>
        <v>ERROR</v>
      </c>
      <c r="GV236" s="101">
        <v>5654</v>
      </c>
      <c r="GW236" s="77" t="s">
        <v>2530</v>
      </c>
      <c r="GX236" s="77" t="s">
        <v>5361</v>
      </c>
      <c r="GY236" s="116" t="s">
        <v>4174</v>
      </c>
      <c r="GZ236" t="str">
        <f t="shared" ref="GZ236:GZ244" si="88">IF(A236=GY236, "OK", "ERROR")</f>
        <v>OK</v>
      </c>
      <c r="HA236" t="str">
        <f t="shared" ref="HA236:HA244" si="89">IF(E236=GW236, "OK", "ERROR")</f>
        <v>ERROR</v>
      </c>
    </row>
    <row r="237" spans="1:209">
      <c r="A237" t="s">
        <v>4179</v>
      </c>
      <c r="B237" s="81">
        <v>8865265</v>
      </c>
      <c r="C237" t="s">
        <v>4217</v>
      </c>
      <c r="D237" s="101">
        <v>5659</v>
      </c>
      <c r="E237" s="6" t="s">
        <v>1402</v>
      </c>
      <c r="F237" s="6" t="s">
        <v>1403</v>
      </c>
      <c r="G237" s="6"/>
      <c r="H237" s="6" t="s">
        <v>1199</v>
      </c>
      <c r="I237" s="6" t="s">
        <v>194</v>
      </c>
      <c r="J237" s="25" t="s">
        <v>1404</v>
      </c>
      <c r="K237" s="6" t="s">
        <v>196</v>
      </c>
      <c r="L237" s="31">
        <v>45839</v>
      </c>
      <c r="M237" s="31">
        <v>46204</v>
      </c>
      <c r="N237" s="31">
        <v>45986</v>
      </c>
      <c r="Q237" s="27">
        <v>1</v>
      </c>
      <c r="R237" s="6" t="s">
        <v>2994</v>
      </c>
      <c r="T237" s="6" t="s">
        <v>2995</v>
      </c>
      <c r="U237" s="6" t="s">
        <v>194</v>
      </c>
      <c r="V237" s="6" t="s">
        <v>2996</v>
      </c>
      <c r="W237" s="6">
        <v>2015</v>
      </c>
      <c r="Y237" s="6" t="s">
        <v>197</v>
      </c>
      <c r="FO237" s="96">
        <v>45</v>
      </c>
      <c r="GN237" s="24">
        <f t="shared" si="85"/>
        <v>45</v>
      </c>
      <c r="GO237" s="83" t="s">
        <v>4179</v>
      </c>
      <c r="GP237" s="81">
        <v>8865265</v>
      </c>
      <c r="GQ237" s="82" t="s">
        <v>3712</v>
      </c>
      <c r="GR237" s="78">
        <v>659</v>
      </c>
      <c r="GS237" s="79" t="s">
        <v>3680</v>
      </c>
      <c r="GT237" t="str">
        <f t="shared" si="86"/>
        <v>OK</v>
      </c>
      <c r="GU237" t="str">
        <f t="shared" si="87"/>
        <v>ERROR</v>
      </c>
      <c r="GV237" s="101">
        <v>5659</v>
      </c>
      <c r="GW237" s="77" t="s">
        <v>1745</v>
      </c>
      <c r="GX237" s="77" t="s">
        <v>5373</v>
      </c>
      <c r="GY237" s="116" t="s">
        <v>4179</v>
      </c>
      <c r="GZ237" t="str">
        <f t="shared" si="88"/>
        <v>OK</v>
      </c>
      <c r="HA237" t="str">
        <f t="shared" si="89"/>
        <v>ERROR</v>
      </c>
    </row>
    <row r="238" spans="1:209">
      <c r="A238" t="s">
        <v>4186</v>
      </c>
      <c r="B238" s="81">
        <v>8865272</v>
      </c>
      <c r="C238" t="s">
        <v>4217</v>
      </c>
      <c r="D238" s="101">
        <v>5674</v>
      </c>
      <c r="E238" s="6" t="s">
        <v>3034</v>
      </c>
      <c r="F238" s="6" t="s">
        <v>3035</v>
      </c>
      <c r="G238" s="6"/>
      <c r="H238" s="6" t="s">
        <v>1610</v>
      </c>
      <c r="I238" s="6" t="s">
        <v>194</v>
      </c>
      <c r="J238" s="25" t="s">
        <v>3036</v>
      </c>
      <c r="K238" s="6" t="s">
        <v>196</v>
      </c>
      <c r="L238" s="31">
        <v>45839</v>
      </c>
      <c r="M238" s="31">
        <v>46204</v>
      </c>
      <c r="N238" s="31">
        <v>45986</v>
      </c>
      <c r="Q238" s="27">
        <v>1</v>
      </c>
      <c r="R238" s="6" t="s">
        <v>3037</v>
      </c>
      <c r="T238" s="6" t="s">
        <v>1610</v>
      </c>
      <c r="U238" s="6" t="s">
        <v>194</v>
      </c>
      <c r="V238" s="6" t="s">
        <v>3036</v>
      </c>
      <c r="W238" s="6">
        <v>2007</v>
      </c>
      <c r="Y238" s="6" t="s">
        <v>197</v>
      </c>
      <c r="FO238" s="96">
        <v>45</v>
      </c>
      <c r="GN238" s="24">
        <f t="shared" si="85"/>
        <v>45</v>
      </c>
      <c r="GO238" s="83" t="s">
        <v>4186</v>
      </c>
      <c r="GP238" s="81">
        <v>8865272</v>
      </c>
      <c r="GQ238" s="82" t="s">
        <v>3712</v>
      </c>
      <c r="GR238" s="78">
        <v>674</v>
      </c>
      <c r="GS238" s="79" t="s">
        <v>3686</v>
      </c>
      <c r="GT238" t="str">
        <f t="shared" si="86"/>
        <v>OK</v>
      </c>
      <c r="GU238" t="str">
        <f t="shared" si="87"/>
        <v>ERROR</v>
      </c>
      <c r="GV238" s="101">
        <v>5674</v>
      </c>
      <c r="GW238" s="77" t="s">
        <v>1551</v>
      </c>
      <c r="GX238" s="77" t="s">
        <v>5390</v>
      </c>
      <c r="GY238" s="116" t="s">
        <v>4186</v>
      </c>
      <c r="GZ238" t="str">
        <f t="shared" si="88"/>
        <v>OK</v>
      </c>
      <c r="HA238" t="str">
        <f t="shared" si="89"/>
        <v>ERROR</v>
      </c>
    </row>
    <row r="239" spans="1:209">
      <c r="A239" t="s">
        <v>4187</v>
      </c>
      <c r="B239" s="81">
        <v>8865273</v>
      </c>
      <c r="C239" t="s">
        <v>4217</v>
      </c>
      <c r="D239" s="101">
        <v>5675</v>
      </c>
      <c r="E239" s="6" t="s">
        <v>3040</v>
      </c>
      <c r="F239" s="6" t="s">
        <v>3041</v>
      </c>
      <c r="G239" s="6"/>
      <c r="H239" s="6" t="s">
        <v>257</v>
      </c>
      <c r="I239" s="6" t="s">
        <v>194</v>
      </c>
      <c r="J239" s="25" t="s">
        <v>3042</v>
      </c>
      <c r="K239" s="6" t="s">
        <v>196</v>
      </c>
      <c r="L239" s="31">
        <v>45839</v>
      </c>
      <c r="M239" s="31">
        <v>46204</v>
      </c>
      <c r="N239" s="31">
        <v>45986</v>
      </c>
      <c r="Q239" s="27">
        <v>1</v>
      </c>
      <c r="R239" s="6" t="s">
        <v>3041</v>
      </c>
      <c r="T239" s="6" t="s">
        <v>257</v>
      </c>
      <c r="U239" s="6" t="s">
        <v>194</v>
      </c>
      <c r="V239" s="6" t="s">
        <v>3042</v>
      </c>
      <c r="W239" s="6">
        <v>2004</v>
      </c>
      <c r="Y239" s="6" t="s">
        <v>197</v>
      </c>
      <c r="FO239" s="96">
        <v>45</v>
      </c>
      <c r="GN239" s="24">
        <f t="shared" si="85"/>
        <v>45</v>
      </c>
      <c r="GO239" s="83" t="s">
        <v>4187</v>
      </c>
      <c r="GP239" s="81">
        <v>8865273</v>
      </c>
      <c r="GQ239" s="82" t="s">
        <v>3712</v>
      </c>
      <c r="GR239" s="78">
        <v>675</v>
      </c>
      <c r="GS239" s="79" t="s">
        <v>3687</v>
      </c>
      <c r="GT239" t="str">
        <f t="shared" si="86"/>
        <v>OK</v>
      </c>
      <c r="GU239" t="str">
        <f t="shared" si="87"/>
        <v>ERROR</v>
      </c>
      <c r="GV239" s="101">
        <v>5675</v>
      </c>
      <c r="GW239" s="77" t="s">
        <v>2686</v>
      </c>
      <c r="GX239" s="77" t="s">
        <v>5392</v>
      </c>
      <c r="GY239" s="116" t="s">
        <v>4187</v>
      </c>
      <c r="GZ239" t="str">
        <f t="shared" si="88"/>
        <v>OK</v>
      </c>
      <c r="HA239" t="str">
        <f t="shared" si="89"/>
        <v>ERROR</v>
      </c>
    </row>
    <row r="240" spans="1:209">
      <c r="A240" t="s">
        <v>4190</v>
      </c>
      <c r="B240" s="81">
        <v>8865276</v>
      </c>
      <c r="C240" t="s">
        <v>4217</v>
      </c>
      <c r="D240" s="101">
        <v>5682</v>
      </c>
      <c r="E240" s="6" t="s">
        <v>3055</v>
      </c>
      <c r="F240" s="6" t="s">
        <v>3056</v>
      </c>
      <c r="G240" s="6"/>
      <c r="H240" s="6" t="s">
        <v>3057</v>
      </c>
      <c r="I240" s="6" t="s">
        <v>194</v>
      </c>
      <c r="J240" s="25" t="s">
        <v>3058</v>
      </c>
      <c r="K240" s="6" t="s">
        <v>196</v>
      </c>
      <c r="L240" s="31">
        <v>45839</v>
      </c>
      <c r="M240" s="31">
        <v>46204</v>
      </c>
      <c r="N240" s="31">
        <v>45986</v>
      </c>
      <c r="Q240" s="27">
        <v>1</v>
      </c>
      <c r="R240" s="6" t="s">
        <v>3056</v>
      </c>
      <c r="T240" s="6" t="s">
        <v>3057</v>
      </c>
      <c r="U240" s="6" t="s">
        <v>194</v>
      </c>
      <c r="V240" s="6" t="s">
        <v>3058</v>
      </c>
      <c r="W240" s="6">
        <v>2012</v>
      </c>
      <c r="Y240" s="6" t="s">
        <v>197</v>
      </c>
      <c r="FO240" s="96">
        <v>45</v>
      </c>
      <c r="GN240" s="24">
        <f t="shared" si="85"/>
        <v>45</v>
      </c>
      <c r="GO240" s="83" t="s">
        <v>4190</v>
      </c>
      <c r="GP240" s="81">
        <v>8865276</v>
      </c>
      <c r="GQ240" s="82" t="s">
        <v>3712</v>
      </c>
      <c r="GR240" s="78">
        <v>682</v>
      </c>
      <c r="GS240" s="79" t="s">
        <v>3689</v>
      </c>
      <c r="GT240" t="str">
        <f t="shared" si="86"/>
        <v>OK</v>
      </c>
      <c r="GU240" t="str">
        <f t="shared" si="87"/>
        <v>ERROR</v>
      </c>
      <c r="GV240" s="101">
        <v>5682</v>
      </c>
      <c r="GW240" s="77" t="s">
        <v>5399</v>
      </c>
      <c r="GX240" s="77" t="s">
        <v>5400</v>
      </c>
      <c r="GY240" s="116" t="s">
        <v>4190</v>
      </c>
      <c r="GZ240" t="str">
        <f t="shared" si="88"/>
        <v>OK</v>
      </c>
      <c r="HA240" t="str">
        <f t="shared" si="89"/>
        <v>ERROR</v>
      </c>
    </row>
    <row r="241" spans="1:216">
      <c r="A241" t="s">
        <v>4191</v>
      </c>
      <c r="B241" s="81">
        <v>8865277</v>
      </c>
      <c r="C241" t="s">
        <v>4217</v>
      </c>
      <c r="D241" s="101">
        <v>5686</v>
      </c>
      <c r="E241" s="6" t="s">
        <v>3061</v>
      </c>
      <c r="F241" s="6" t="s">
        <v>3062</v>
      </c>
      <c r="G241" s="6"/>
      <c r="H241" s="6" t="s">
        <v>3063</v>
      </c>
      <c r="I241" s="6" t="s">
        <v>250</v>
      </c>
      <c r="J241" s="25" t="s">
        <v>3064</v>
      </c>
      <c r="K241" s="6" t="s">
        <v>196</v>
      </c>
      <c r="L241" s="31">
        <v>45839</v>
      </c>
      <c r="M241" s="31">
        <v>46204</v>
      </c>
      <c r="N241" s="31">
        <v>45986</v>
      </c>
      <c r="Q241" s="27">
        <v>1</v>
      </c>
      <c r="R241" s="6" t="s">
        <v>3062</v>
      </c>
      <c r="T241" s="6" t="s">
        <v>3063</v>
      </c>
      <c r="U241" s="6" t="s">
        <v>250</v>
      </c>
      <c r="V241" s="6" t="s">
        <v>3064</v>
      </c>
      <c r="W241" s="18"/>
      <c r="Y241" s="6" t="s">
        <v>197</v>
      </c>
      <c r="FO241" s="96">
        <v>45</v>
      </c>
      <c r="GN241" s="24">
        <f t="shared" si="85"/>
        <v>45</v>
      </c>
      <c r="GO241" s="83" t="s">
        <v>4191</v>
      </c>
      <c r="GP241" s="81">
        <v>8865277</v>
      </c>
      <c r="GQ241" s="82" t="s">
        <v>3712</v>
      </c>
      <c r="GR241" s="78">
        <v>686</v>
      </c>
      <c r="GS241" s="79" t="s">
        <v>3497</v>
      </c>
      <c r="GT241" t="str">
        <f t="shared" si="86"/>
        <v>OK</v>
      </c>
      <c r="GU241" t="str">
        <f t="shared" si="87"/>
        <v>ERROR</v>
      </c>
      <c r="GV241" s="101">
        <v>5686</v>
      </c>
      <c r="GW241" s="77" t="s">
        <v>1898</v>
      </c>
      <c r="GX241" s="77" t="s">
        <v>5402</v>
      </c>
      <c r="GY241" s="116" t="s">
        <v>4191</v>
      </c>
      <c r="GZ241" t="str">
        <f t="shared" si="88"/>
        <v>OK</v>
      </c>
      <c r="HA241" t="str">
        <f t="shared" si="89"/>
        <v>ERROR</v>
      </c>
    </row>
    <row r="242" spans="1:216">
      <c r="A242" t="s">
        <v>4195</v>
      </c>
      <c r="B242" s="81">
        <v>8865281</v>
      </c>
      <c r="C242" t="s">
        <v>4217</v>
      </c>
      <c r="D242" s="101">
        <v>5692</v>
      </c>
      <c r="E242" s="6" t="s">
        <v>3085</v>
      </c>
      <c r="F242" s="6" t="s">
        <v>3086</v>
      </c>
      <c r="G242" s="6"/>
      <c r="H242" s="6" t="s">
        <v>3087</v>
      </c>
      <c r="I242" s="6" t="s">
        <v>250</v>
      </c>
      <c r="J242" s="25" t="s">
        <v>3088</v>
      </c>
      <c r="K242" s="6" t="s">
        <v>196</v>
      </c>
      <c r="L242" s="31">
        <v>45839</v>
      </c>
      <c r="M242" s="31">
        <v>46204</v>
      </c>
      <c r="N242" s="31">
        <v>45986</v>
      </c>
      <c r="Q242" s="27">
        <v>1</v>
      </c>
      <c r="R242" s="6" t="s">
        <v>3086</v>
      </c>
      <c r="T242" s="6" t="s">
        <v>3087</v>
      </c>
      <c r="U242" s="6" t="s">
        <v>250</v>
      </c>
      <c r="V242" s="6" t="s">
        <v>3088</v>
      </c>
      <c r="W242" s="6">
        <v>2003</v>
      </c>
      <c r="Y242" s="6" t="s">
        <v>197</v>
      </c>
      <c r="FO242" s="96">
        <v>45</v>
      </c>
      <c r="GN242" s="24">
        <f t="shared" si="85"/>
        <v>45</v>
      </c>
      <c r="GO242" s="83" t="s">
        <v>4195</v>
      </c>
      <c r="GP242" s="81">
        <v>8865281</v>
      </c>
      <c r="GQ242" s="82" t="s">
        <v>3712</v>
      </c>
      <c r="GR242" s="78">
        <v>692</v>
      </c>
      <c r="GS242" s="79" t="s">
        <v>3693</v>
      </c>
      <c r="GT242" t="str">
        <f t="shared" si="86"/>
        <v>OK</v>
      </c>
      <c r="GU242" t="str">
        <f t="shared" si="87"/>
        <v>ERROR</v>
      </c>
      <c r="GV242" s="101">
        <v>5692</v>
      </c>
      <c r="GW242" s="77" t="s">
        <v>5411</v>
      </c>
      <c r="GX242" s="77" t="s">
        <v>5412</v>
      </c>
      <c r="GY242" s="116" t="s">
        <v>4195</v>
      </c>
      <c r="GZ242" t="str">
        <f t="shared" si="88"/>
        <v>OK</v>
      </c>
      <c r="HA242" t="str">
        <f t="shared" si="89"/>
        <v>ERROR</v>
      </c>
    </row>
    <row r="243" spans="1:216">
      <c r="A243" t="s">
        <v>4209</v>
      </c>
      <c r="B243" s="81">
        <v>8865295</v>
      </c>
      <c r="C243" t="s">
        <v>4217</v>
      </c>
      <c r="D243" s="101">
        <v>5915</v>
      </c>
      <c r="E243" s="6" t="s">
        <v>3166</v>
      </c>
      <c r="F243" s="6" t="s">
        <v>3167</v>
      </c>
      <c r="G243" s="6"/>
      <c r="H243" s="6" t="s">
        <v>3168</v>
      </c>
      <c r="I243" s="6" t="s">
        <v>786</v>
      </c>
      <c r="J243" s="25" t="s">
        <v>3169</v>
      </c>
      <c r="K243" s="6" t="s">
        <v>196</v>
      </c>
      <c r="L243" s="31">
        <v>45839</v>
      </c>
      <c r="M243" s="31">
        <v>46204</v>
      </c>
      <c r="N243" s="31">
        <v>45986</v>
      </c>
      <c r="Q243" s="27">
        <v>1</v>
      </c>
      <c r="R243" s="6" t="s">
        <v>3170</v>
      </c>
      <c r="T243" s="6" t="s">
        <v>3168</v>
      </c>
      <c r="U243" s="6" t="s">
        <v>786</v>
      </c>
      <c r="V243" s="6" t="s">
        <v>3169</v>
      </c>
      <c r="W243" s="6">
        <v>2015</v>
      </c>
      <c r="Y243" s="6" t="s">
        <v>197</v>
      </c>
      <c r="FO243" s="96">
        <v>45</v>
      </c>
      <c r="GN243" s="24">
        <f t="shared" si="85"/>
        <v>45</v>
      </c>
      <c r="GO243" s="83" t="s">
        <v>4209</v>
      </c>
      <c r="GP243" s="81">
        <v>8865295</v>
      </c>
      <c r="GQ243" s="82" t="s">
        <v>3712</v>
      </c>
      <c r="GR243" s="78">
        <v>915</v>
      </c>
      <c r="GS243" s="79" t="s">
        <v>3705</v>
      </c>
      <c r="GT243" t="str">
        <f t="shared" si="86"/>
        <v>OK</v>
      </c>
      <c r="GU243" t="str">
        <f t="shared" si="87"/>
        <v>ERROR</v>
      </c>
      <c r="GV243" s="101">
        <v>5915</v>
      </c>
      <c r="GW243" s="77" t="s">
        <v>5446</v>
      </c>
      <c r="GX243" s="77" t="s">
        <v>5447</v>
      </c>
      <c r="GY243" s="116" t="s">
        <v>4209</v>
      </c>
      <c r="GZ243" t="str">
        <f t="shared" si="88"/>
        <v>OK</v>
      </c>
      <c r="HA243" t="str">
        <f t="shared" si="89"/>
        <v>ERROR</v>
      </c>
    </row>
    <row r="244" spans="1:216">
      <c r="A244" t="s">
        <v>4210</v>
      </c>
      <c r="B244" s="81">
        <v>8865296</v>
      </c>
      <c r="C244" t="s">
        <v>4217</v>
      </c>
      <c r="D244" s="101">
        <v>5916</v>
      </c>
      <c r="E244" s="6" t="s">
        <v>3173</v>
      </c>
      <c r="F244" s="6" t="s">
        <v>3174</v>
      </c>
      <c r="G244" s="6"/>
      <c r="H244" s="6" t="s">
        <v>2342</v>
      </c>
      <c r="I244" s="6" t="s">
        <v>1410</v>
      </c>
      <c r="J244" s="25" t="s">
        <v>3175</v>
      </c>
      <c r="K244" s="6" t="s">
        <v>196</v>
      </c>
      <c r="L244" s="31">
        <v>45839</v>
      </c>
      <c r="M244" s="31">
        <v>46204</v>
      </c>
      <c r="N244" s="31">
        <v>45986</v>
      </c>
      <c r="Q244" s="27">
        <v>1</v>
      </c>
      <c r="R244" s="6" t="s">
        <v>3174</v>
      </c>
      <c r="T244" s="6" t="s">
        <v>2342</v>
      </c>
      <c r="U244" s="6" t="s">
        <v>1410</v>
      </c>
      <c r="V244" s="6" t="s">
        <v>3175</v>
      </c>
      <c r="W244" s="18"/>
      <c r="Y244" s="6" t="s">
        <v>197</v>
      </c>
      <c r="FO244" s="96">
        <v>45</v>
      </c>
      <c r="GN244" s="24">
        <f t="shared" si="85"/>
        <v>45</v>
      </c>
      <c r="GO244" s="83" t="s">
        <v>4210</v>
      </c>
      <c r="GP244" s="81">
        <v>8865296</v>
      </c>
      <c r="GQ244" s="82" t="s">
        <v>3712</v>
      </c>
      <c r="GR244" s="78">
        <v>916</v>
      </c>
      <c r="GS244" s="79" t="s">
        <v>3706</v>
      </c>
      <c r="GT244" t="str">
        <f t="shared" si="86"/>
        <v>OK</v>
      </c>
      <c r="GU244" t="str">
        <f t="shared" si="87"/>
        <v>ERROR</v>
      </c>
      <c r="GV244" s="101">
        <v>5916</v>
      </c>
      <c r="GW244" s="77" t="s">
        <v>5449</v>
      </c>
      <c r="GX244" s="77" t="s">
        <v>5450</v>
      </c>
      <c r="GY244" s="116" t="s">
        <v>4210</v>
      </c>
      <c r="GZ244" t="str">
        <f t="shared" si="88"/>
        <v>OK</v>
      </c>
      <c r="HA244" t="str">
        <f t="shared" si="89"/>
        <v>ERROR</v>
      </c>
    </row>
    <row r="245" spans="1:216" s="89" customFormat="1">
      <c r="L245" s="90"/>
      <c r="M245" s="90"/>
      <c r="N245" s="90"/>
      <c r="Q245" s="91"/>
      <c r="W245" s="91"/>
      <c r="X245" s="91"/>
      <c r="AB245" s="92"/>
      <c r="AC245" s="91"/>
      <c r="AD245" s="91"/>
      <c r="AE245" s="92"/>
      <c r="AF245" s="92"/>
      <c r="AG245" s="92"/>
      <c r="AM245" s="92"/>
      <c r="AP245" s="92"/>
      <c r="AS245" s="92"/>
      <c r="AV245" s="92"/>
      <c r="AW245" s="92"/>
      <c r="BA245" s="92"/>
      <c r="BB245" s="92"/>
      <c r="BC245" s="92"/>
      <c r="BE245" s="92"/>
      <c r="BF245" s="92"/>
      <c r="CU245" s="93"/>
      <c r="CV245" s="93"/>
      <c r="CW245" s="92"/>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3"/>
      <c r="DV245" s="94"/>
      <c r="DW245" s="94"/>
      <c r="DX245" s="94"/>
      <c r="DY245" s="94"/>
      <c r="DZ245" s="94"/>
      <c r="EA245" s="94"/>
      <c r="EB245" s="94"/>
      <c r="EC245" s="94"/>
      <c r="EJ245" s="92"/>
      <c r="EK245" s="92"/>
      <c r="EL245" s="92"/>
      <c r="FL245" s="93"/>
      <c r="FP245" s="92"/>
      <c r="FQ245" s="92"/>
      <c r="FR245" s="92"/>
      <c r="GB245" s="90"/>
      <c r="GC245" s="90"/>
      <c r="GG245" s="93"/>
      <c r="GO245" s="64"/>
      <c r="GP245"/>
      <c r="GQ245" s="64"/>
      <c r="GR245" s="64"/>
      <c r="GS245" s="65"/>
      <c r="GV245" s="101"/>
      <c r="GW245" s="77"/>
      <c r="GX245" s="77"/>
      <c r="GY245" s="116"/>
      <c r="HD245"/>
      <c r="HE245"/>
      <c r="HF245"/>
      <c r="HG245"/>
      <c r="HH245"/>
    </row>
    <row r="246" spans="1:216">
      <c r="GV246" s="101"/>
      <c r="GW246" s="77"/>
      <c r="GX246" s="77"/>
      <c r="GY246" s="116"/>
    </row>
    <row r="247" spans="1:216">
      <c r="GV247" s="101"/>
      <c r="GW247" s="77"/>
      <c r="GX247" s="77"/>
      <c r="GY247" s="116"/>
    </row>
    <row r="248" spans="1:216">
      <c r="GV248" s="101"/>
      <c r="GW248" s="77"/>
      <c r="GX248" s="77"/>
      <c r="GY248" s="116"/>
    </row>
    <row r="249" spans="1:216">
      <c r="GV249" s="101"/>
      <c r="GW249" s="77"/>
      <c r="GX249" s="77"/>
      <c r="GY249" s="116"/>
    </row>
    <row r="250" spans="1:216">
      <c r="GV250" s="101"/>
      <c r="GW250" s="77"/>
      <c r="GX250" s="77"/>
      <c r="GY250" s="116"/>
    </row>
    <row r="251" spans="1:216">
      <c r="GV251" s="101"/>
      <c r="GW251" s="77"/>
      <c r="GX251" s="77"/>
      <c r="GY251" s="116"/>
    </row>
    <row r="252" spans="1:216">
      <c r="GV252" s="101"/>
      <c r="GW252" s="77"/>
      <c r="GX252" s="77"/>
      <c r="GY252" s="116"/>
    </row>
    <row r="253" spans="1:216">
      <c r="GV253" s="101"/>
      <c r="GW253" s="77"/>
      <c r="GX253" s="77"/>
      <c r="GY253" s="116"/>
    </row>
    <row r="254" spans="1:216">
      <c r="GV254" s="101"/>
      <c r="GW254" s="77"/>
      <c r="GX254" s="77"/>
      <c r="GY254" s="116"/>
    </row>
    <row r="255" spans="1:216">
      <c r="GV255" s="101"/>
      <c r="GW255" s="77"/>
      <c r="GX255" s="77"/>
      <c r="GY255" s="116"/>
    </row>
    <row r="256" spans="1:216">
      <c r="GV256" s="101"/>
      <c r="GW256" s="77"/>
      <c r="GX256" s="77"/>
      <c r="GY256" s="116"/>
    </row>
    <row r="257" spans="204:207">
      <c r="GV257" s="101"/>
      <c r="GW257" s="77"/>
      <c r="GX257" s="77"/>
      <c r="GY257" s="116"/>
    </row>
    <row r="258" spans="204:207">
      <c r="GV258" s="101"/>
      <c r="GW258" s="77"/>
      <c r="GX258" s="77"/>
      <c r="GY258" s="116"/>
    </row>
    <row r="259" spans="204:207">
      <c r="GV259" s="101"/>
      <c r="GW259" s="77"/>
      <c r="GX259" s="77"/>
      <c r="GY259" s="116"/>
    </row>
    <row r="260" spans="204:207">
      <c r="GV260" s="101"/>
      <c r="GW260" s="77"/>
      <c r="GX260" s="77"/>
      <c r="GY260" s="116"/>
    </row>
    <row r="261" spans="204:207">
      <c r="GV261" s="101"/>
      <c r="GW261" s="77"/>
      <c r="GX261" s="77"/>
      <c r="GY261" s="116"/>
    </row>
    <row r="262" spans="204:207">
      <c r="GV262" s="101"/>
      <c r="GW262" s="77"/>
      <c r="GX262" s="77"/>
      <c r="GY262" s="116"/>
    </row>
    <row r="263" spans="204:207">
      <c r="GV263" s="101"/>
      <c r="GW263" s="77"/>
      <c r="GX263" s="77"/>
      <c r="GY263" s="116"/>
    </row>
    <row r="264" spans="204:207">
      <c r="GV264" s="101"/>
      <c r="GW264" s="77"/>
      <c r="GX264" s="77"/>
      <c r="GY264" s="116"/>
    </row>
    <row r="265" spans="204:207">
      <c r="GV265" s="101"/>
      <c r="GW265" s="77"/>
      <c r="GX265" s="77"/>
      <c r="GY265" s="116"/>
    </row>
    <row r="266" spans="204:207">
      <c r="GV266" s="101"/>
      <c r="GW266" s="77"/>
      <c r="GX266" s="77"/>
      <c r="GY266" s="116"/>
    </row>
    <row r="267" spans="204:207">
      <c r="GV267" s="101"/>
      <c r="GW267" s="77"/>
      <c r="GX267" s="77"/>
      <c r="GY267" s="116"/>
    </row>
    <row r="268" spans="204:207">
      <c r="GV268" s="101"/>
      <c r="GW268" s="77"/>
      <c r="GX268" s="77"/>
      <c r="GY268" s="116"/>
    </row>
    <row r="269" spans="204:207">
      <c r="GV269" s="101"/>
      <c r="GW269" s="77"/>
      <c r="GX269" s="77"/>
      <c r="GY269" s="116"/>
    </row>
    <row r="270" spans="204:207">
      <c r="GV270" s="101"/>
      <c r="GW270" s="77"/>
      <c r="GX270" s="77"/>
      <c r="GY270" s="116"/>
    </row>
    <row r="271" spans="204:207">
      <c r="GV271" s="101"/>
      <c r="GW271" s="77"/>
      <c r="GX271" s="77"/>
      <c r="GY271" s="116"/>
    </row>
    <row r="272" spans="204:207">
      <c r="GV272" s="101"/>
      <c r="GW272" s="77"/>
      <c r="GX272" s="77"/>
      <c r="GY272" s="116"/>
    </row>
    <row r="273" spans="204:207">
      <c r="GV273" s="101"/>
      <c r="GW273" s="77"/>
      <c r="GX273" s="77"/>
      <c r="GY273" s="116"/>
    </row>
    <row r="274" spans="204:207">
      <c r="GV274" s="101"/>
      <c r="GW274" s="77"/>
      <c r="GX274" s="77"/>
      <c r="GY274" s="116"/>
    </row>
    <row r="275" spans="204:207">
      <c r="GV275" s="101"/>
      <c r="GW275" s="77"/>
      <c r="GX275" s="77"/>
      <c r="GY275" s="116"/>
    </row>
    <row r="276" spans="204:207">
      <c r="GV276" s="101"/>
      <c r="GW276" s="77"/>
      <c r="GX276" s="77"/>
      <c r="GY276" s="116"/>
    </row>
    <row r="277" spans="204:207">
      <c r="GV277" s="101"/>
      <c r="GW277" s="77"/>
      <c r="GX277" s="77"/>
      <c r="GY277" s="116"/>
    </row>
    <row r="278" spans="204:207">
      <c r="GV278" s="101"/>
      <c r="GW278" s="77"/>
      <c r="GX278" s="77"/>
      <c r="GY278" s="116"/>
    </row>
    <row r="279" spans="204:207">
      <c r="GV279" s="101"/>
      <c r="GW279" s="77"/>
      <c r="GX279" s="77"/>
      <c r="GY279" s="116"/>
    </row>
    <row r="280" spans="204:207">
      <c r="GV280" s="101"/>
      <c r="GW280" s="77"/>
      <c r="GX280" s="77"/>
      <c r="GY280" s="116"/>
    </row>
    <row r="281" spans="204:207">
      <c r="GV281" s="101"/>
      <c r="GW281" s="77"/>
      <c r="GX281" s="77"/>
      <c r="GY281" s="116"/>
    </row>
    <row r="282" spans="204:207">
      <c r="GV282" s="101"/>
      <c r="GW282" s="77"/>
      <c r="GX282" s="77"/>
      <c r="GY282" s="116"/>
    </row>
    <row r="283" spans="204:207">
      <c r="GV283" s="101"/>
      <c r="GW283" s="77"/>
      <c r="GX283" s="77"/>
      <c r="GY283" s="116"/>
    </row>
    <row r="284" spans="204:207">
      <c r="GV284" s="101"/>
      <c r="GW284" s="77"/>
      <c r="GX284" s="77"/>
      <c r="GY284" s="116"/>
    </row>
    <row r="285" spans="204:207">
      <c r="GV285" s="101"/>
      <c r="GW285" s="77"/>
      <c r="GX285" s="77"/>
      <c r="GY285" s="116"/>
    </row>
    <row r="286" spans="204:207">
      <c r="GV286" s="101"/>
      <c r="GW286" s="77"/>
      <c r="GX286" s="77"/>
      <c r="GY286" s="116"/>
    </row>
    <row r="287" spans="204:207">
      <c r="GV287" s="101"/>
      <c r="GW287" s="77"/>
      <c r="GX287" s="77"/>
      <c r="GY287" s="116"/>
    </row>
    <row r="288" spans="204:207">
      <c r="GV288" s="101"/>
      <c r="GW288" s="77"/>
      <c r="GX288" s="77"/>
      <c r="GY288" s="116"/>
    </row>
    <row r="289" spans="204:207">
      <c r="GV289" s="101"/>
      <c r="GW289" s="77"/>
      <c r="GX289" s="77"/>
      <c r="GY289" s="116"/>
    </row>
    <row r="290" spans="204:207">
      <c r="GV290" s="101"/>
      <c r="GW290" s="77"/>
      <c r="GX290" s="77"/>
      <c r="GY290" s="116"/>
    </row>
    <row r="291" spans="204:207">
      <c r="GV291" s="101"/>
      <c r="GW291" s="77"/>
      <c r="GX291" s="77"/>
      <c r="GY291" s="116"/>
    </row>
    <row r="292" spans="204:207">
      <c r="GV292" s="101"/>
      <c r="GW292" s="77"/>
      <c r="GX292" s="77"/>
      <c r="GY292" s="116"/>
    </row>
    <row r="293" spans="204:207">
      <c r="GV293" s="101"/>
      <c r="GW293" s="77"/>
      <c r="GX293" s="77"/>
      <c r="GY293" s="116"/>
    </row>
    <row r="294" spans="204:207">
      <c r="GV294" s="101"/>
      <c r="GW294" s="77"/>
      <c r="GX294" s="77"/>
      <c r="GY294" s="116"/>
    </row>
    <row r="295" spans="204:207">
      <c r="GV295" s="101"/>
      <c r="GW295" s="77"/>
      <c r="GX295" s="77"/>
      <c r="GY295" s="116"/>
    </row>
    <row r="296" spans="204:207">
      <c r="GV296" s="101"/>
      <c r="GW296" s="77"/>
      <c r="GX296" s="77"/>
      <c r="GY296" s="116"/>
    </row>
    <row r="297" spans="204:207">
      <c r="GV297" s="101"/>
      <c r="GW297" s="77"/>
      <c r="GX297" s="77"/>
      <c r="GY297" s="116"/>
    </row>
    <row r="298" spans="204:207">
      <c r="GV298" s="101"/>
      <c r="GW298" s="77"/>
      <c r="GX298" s="77"/>
      <c r="GY298" s="116"/>
    </row>
    <row r="299" spans="204:207">
      <c r="GV299" s="101"/>
      <c r="GW299" s="77"/>
      <c r="GX299" s="77"/>
      <c r="GY299" s="116"/>
    </row>
    <row r="300" spans="204:207">
      <c r="GV300" s="101"/>
      <c r="GW300" s="77"/>
      <c r="GX300" s="77"/>
      <c r="GY300" s="116"/>
    </row>
    <row r="301" spans="204:207">
      <c r="GV301" s="101"/>
      <c r="GW301" s="77"/>
      <c r="GX301" s="77"/>
      <c r="GY301" s="116"/>
    </row>
    <row r="302" spans="204:207">
      <c r="GV302" s="101"/>
      <c r="GW302" s="77"/>
      <c r="GX302" s="77"/>
      <c r="GY302" s="116"/>
    </row>
    <row r="303" spans="204:207">
      <c r="GV303" s="101"/>
      <c r="GW303" s="77"/>
      <c r="GX303" s="77"/>
      <c r="GY303" s="116"/>
    </row>
    <row r="304" spans="204:207">
      <c r="GV304" s="101"/>
      <c r="GW304" s="77"/>
      <c r="GX304" s="77"/>
      <c r="GY304" s="116"/>
    </row>
    <row r="305" spans="204:207">
      <c r="GV305" s="101"/>
      <c r="GW305" s="77"/>
      <c r="GX305" s="77"/>
      <c r="GY305" s="116"/>
    </row>
    <row r="306" spans="204:207">
      <c r="GV306" s="101"/>
      <c r="GW306" s="77"/>
      <c r="GX306" s="77"/>
      <c r="GY306" s="116"/>
    </row>
    <row r="307" spans="204:207">
      <c r="GV307" s="101"/>
      <c r="GW307" s="77"/>
      <c r="GX307" s="77"/>
      <c r="GY307" s="116"/>
    </row>
    <row r="308" spans="204:207">
      <c r="GV308" s="101"/>
      <c r="GW308" s="77"/>
      <c r="GX308" s="77"/>
      <c r="GY308" s="116"/>
    </row>
    <row r="309" spans="204:207">
      <c r="GV309" s="101"/>
      <c r="GW309" s="77"/>
      <c r="GX309" s="77"/>
      <c r="GY309" s="116"/>
    </row>
    <row r="310" spans="204:207">
      <c r="GV310" s="101"/>
      <c r="GW310" s="77"/>
      <c r="GX310" s="77"/>
      <c r="GY310" s="116"/>
    </row>
    <row r="311" spans="204:207">
      <c r="GV311" s="101"/>
      <c r="GW311" s="77"/>
      <c r="GX311" s="77"/>
      <c r="GY311" s="116"/>
    </row>
    <row r="312" spans="204:207">
      <c r="GV312" s="101"/>
      <c r="GW312" s="77"/>
      <c r="GX312" s="77"/>
      <c r="GY312" s="116"/>
    </row>
    <row r="313" spans="204:207">
      <c r="GV313" s="101"/>
      <c r="GW313" s="77"/>
      <c r="GX313" s="77"/>
      <c r="GY313" s="116"/>
    </row>
    <row r="314" spans="204:207">
      <c r="GV314" s="101"/>
      <c r="GW314" s="77"/>
      <c r="GX314" s="77"/>
      <c r="GY314" s="116"/>
    </row>
    <row r="315" spans="204:207">
      <c r="GV315" s="101"/>
      <c r="GW315" s="77"/>
      <c r="GX315" s="77"/>
      <c r="GY315" s="116"/>
    </row>
    <row r="316" spans="204:207">
      <c r="GV316" s="101"/>
      <c r="GW316" s="77"/>
      <c r="GX316" s="77"/>
      <c r="GY316" s="116"/>
    </row>
    <row r="317" spans="204:207">
      <c r="GV317" s="101"/>
      <c r="GW317" s="77"/>
      <c r="GX317" s="77"/>
      <c r="GY317" s="116"/>
    </row>
    <row r="318" spans="204:207">
      <c r="GV318" s="101"/>
      <c r="GW318" s="77"/>
      <c r="GX318" s="77"/>
      <c r="GY318" s="116"/>
    </row>
    <row r="319" spans="204:207">
      <c r="GV319" s="101"/>
      <c r="GW319" s="77"/>
      <c r="GX319" s="77"/>
      <c r="GY319" s="116"/>
    </row>
    <row r="320" spans="204:207">
      <c r="GV320" s="101"/>
      <c r="GW320" s="77"/>
      <c r="GX320" s="77"/>
      <c r="GY320" s="116"/>
    </row>
    <row r="321" spans="204:207">
      <c r="GV321" s="101"/>
      <c r="GW321" s="77"/>
      <c r="GX321" s="77"/>
      <c r="GY321" s="116"/>
    </row>
    <row r="322" spans="204:207">
      <c r="GV322" s="101"/>
      <c r="GW322" s="77"/>
      <c r="GX322" s="77"/>
      <c r="GY322" s="116"/>
    </row>
    <row r="323" spans="204:207">
      <c r="GV323" s="101"/>
      <c r="GW323" s="77"/>
      <c r="GX323" s="77"/>
      <c r="GY323" s="116"/>
    </row>
    <row r="324" spans="204:207">
      <c r="GV324" s="101"/>
      <c r="GW324" s="77"/>
      <c r="GX324" s="77"/>
      <c r="GY324" s="116"/>
    </row>
    <row r="325" spans="204:207">
      <c r="GV325" s="101"/>
      <c r="GW325" s="77"/>
      <c r="GX325" s="77"/>
      <c r="GY325" s="116"/>
    </row>
    <row r="326" spans="204:207">
      <c r="GV326" s="101"/>
      <c r="GW326" s="77"/>
      <c r="GX326" s="77"/>
      <c r="GY326" s="116"/>
    </row>
    <row r="327" spans="204:207">
      <c r="GV327" s="101"/>
      <c r="GW327" s="77"/>
      <c r="GX327" s="77"/>
      <c r="GY327" s="116"/>
    </row>
    <row r="328" spans="204:207">
      <c r="GV328" s="101"/>
      <c r="GW328" s="77"/>
      <c r="GX328" s="77"/>
      <c r="GY328" s="116"/>
    </row>
    <row r="329" spans="204:207">
      <c r="GV329" s="101"/>
      <c r="GW329" s="77"/>
      <c r="GX329" s="77"/>
      <c r="GY329" s="116"/>
    </row>
    <row r="330" spans="204:207">
      <c r="GV330" s="101"/>
      <c r="GW330" s="77"/>
      <c r="GX330" s="77"/>
      <c r="GY330" s="116"/>
    </row>
    <row r="331" spans="204:207">
      <c r="GV331" s="101"/>
      <c r="GW331" s="77"/>
      <c r="GX331" s="77"/>
      <c r="GY331" s="116"/>
    </row>
    <row r="332" spans="204:207">
      <c r="GV332" s="101"/>
      <c r="GW332" s="77"/>
      <c r="GX332" s="77"/>
      <c r="GY332" s="116"/>
    </row>
    <row r="333" spans="204:207">
      <c r="GV333" s="101"/>
      <c r="GW333" s="77"/>
      <c r="GX333" s="77"/>
      <c r="GY333" s="116"/>
    </row>
    <row r="334" spans="204:207">
      <c r="GV334" s="101"/>
      <c r="GW334" s="77"/>
      <c r="GX334" s="77"/>
      <c r="GY334" s="116"/>
    </row>
    <row r="335" spans="204:207">
      <c r="GV335" s="101"/>
      <c r="GW335" s="77"/>
      <c r="GX335" s="77"/>
      <c r="GY335" s="116"/>
    </row>
    <row r="336" spans="204:207">
      <c r="GV336" s="101"/>
      <c r="GW336" s="77"/>
      <c r="GX336" s="77"/>
      <c r="GY336" s="116"/>
    </row>
    <row r="337" spans="204:207">
      <c r="GV337" s="101"/>
      <c r="GW337" s="77"/>
      <c r="GX337" s="77"/>
      <c r="GY337" s="116"/>
    </row>
    <row r="338" spans="204:207">
      <c r="GV338" s="101"/>
      <c r="GW338" s="77"/>
      <c r="GX338" s="77"/>
      <c r="GY338" s="116"/>
    </row>
    <row r="339" spans="204:207">
      <c r="GV339" s="101"/>
      <c r="GW339" s="77"/>
      <c r="GX339" s="77"/>
      <c r="GY339" s="116"/>
    </row>
    <row r="340" spans="204:207">
      <c r="GV340" s="101"/>
      <c r="GW340" s="77"/>
      <c r="GX340" s="77"/>
      <c r="GY340" s="116"/>
    </row>
    <row r="341" spans="204:207">
      <c r="GV341" s="101"/>
      <c r="GW341" s="77"/>
      <c r="GX341" s="77"/>
      <c r="GY341" s="116"/>
    </row>
    <row r="342" spans="204:207">
      <c r="GV342" s="101"/>
      <c r="GW342" s="77"/>
      <c r="GX342" s="77"/>
      <c r="GY342" s="116"/>
    </row>
    <row r="343" spans="204:207">
      <c r="GV343" s="101"/>
      <c r="GW343" s="77"/>
      <c r="GX343" s="77"/>
      <c r="GY343" s="116"/>
    </row>
    <row r="344" spans="204:207">
      <c r="GV344" s="101"/>
      <c r="GW344" s="77"/>
      <c r="GX344" s="77"/>
      <c r="GY344" s="116"/>
    </row>
    <row r="345" spans="204:207">
      <c r="GV345" s="101"/>
      <c r="GW345" s="77"/>
      <c r="GX345" s="77"/>
      <c r="GY345" s="116"/>
    </row>
    <row r="346" spans="204:207">
      <c r="GV346" s="101"/>
      <c r="GW346" s="77"/>
      <c r="GX346" s="77"/>
      <c r="GY346" s="116"/>
    </row>
    <row r="347" spans="204:207">
      <c r="GV347" s="101"/>
      <c r="GW347" s="77"/>
      <c r="GX347" s="77"/>
      <c r="GY347" s="116"/>
    </row>
    <row r="348" spans="204:207">
      <c r="GV348" s="101"/>
      <c r="GW348" s="77"/>
      <c r="GX348" s="77"/>
      <c r="GY348" s="116"/>
    </row>
    <row r="349" spans="204:207">
      <c r="GV349" s="101"/>
      <c r="GW349" s="77"/>
      <c r="GX349" s="77"/>
      <c r="GY349" s="116"/>
    </row>
    <row r="350" spans="204:207">
      <c r="GV350" s="101"/>
      <c r="GW350" s="77"/>
      <c r="GX350" s="77"/>
      <c r="GY350" s="116"/>
    </row>
    <row r="351" spans="204:207">
      <c r="GV351" s="101"/>
      <c r="GW351" s="77"/>
      <c r="GX351" s="77"/>
      <c r="GY351" s="116"/>
    </row>
    <row r="352" spans="204:207">
      <c r="GV352" s="101"/>
      <c r="GW352" s="77"/>
      <c r="GX352" s="77"/>
      <c r="GY352" s="116"/>
    </row>
    <row r="353" spans="204:207">
      <c r="GV353" s="101"/>
      <c r="GW353" s="77"/>
      <c r="GX353" s="77"/>
      <c r="GY353" s="116"/>
    </row>
    <row r="354" spans="204:207">
      <c r="GV354" s="101"/>
      <c r="GW354" s="77"/>
      <c r="GX354" s="77"/>
      <c r="GY354" s="116"/>
    </row>
    <row r="355" spans="204:207">
      <c r="GV355" s="101"/>
      <c r="GW355" s="77"/>
      <c r="GX355" s="77"/>
      <c r="GY355" s="116"/>
    </row>
    <row r="356" spans="204:207">
      <c r="GV356" s="101"/>
      <c r="GW356" s="77"/>
      <c r="GX356" s="77"/>
      <c r="GY356" s="116"/>
    </row>
    <row r="357" spans="204:207">
      <c r="GV357" s="101"/>
      <c r="GW357" s="77"/>
      <c r="GX357" s="77"/>
      <c r="GY357" s="116"/>
    </row>
    <row r="358" spans="204:207">
      <c r="GV358" s="101"/>
      <c r="GW358" s="77"/>
      <c r="GX358" s="77"/>
      <c r="GY358" s="116"/>
    </row>
    <row r="359" spans="204:207">
      <c r="GV359" s="101"/>
      <c r="GW359" s="77"/>
      <c r="GX359" s="77"/>
      <c r="GY359" s="116"/>
    </row>
    <row r="360" spans="204:207">
      <c r="GV360" s="101"/>
      <c r="GW360" s="77"/>
      <c r="GX360" s="77"/>
      <c r="GY360" s="116"/>
    </row>
    <row r="361" spans="204:207">
      <c r="GV361" s="101"/>
      <c r="GW361" s="77"/>
      <c r="GX361" s="77"/>
      <c r="GY361" s="116"/>
    </row>
    <row r="362" spans="204:207">
      <c r="GV362" s="101"/>
      <c r="GW362" s="77"/>
      <c r="GX362" s="77"/>
      <c r="GY362" s="116"/>
    </row>
    <row r="363" spans="204:207">
      <c r="GV363" s="101"/>
      <c r="GW363" s="77"/>
      <c r="GX363" s="77"/>
      <c r="GY363" s="116"/>
    </row>
    <row r="364" spans="204:207">
      <c r="GV364" s="101"/>
      <c r="GW364" s="77"/>
      <c r="GX364" s="77"/>
      <c r="GY364" s="116"/>
    </row>
    <row r="365" spans="204:207">
      <c r="GV365" s="101"/>
      <c r="GW365" s="77"/>
      <c r="GX365" s="77"/>
      <c r="GY365" s="116"/>
    </row>
    <row r="366" spans="204:207">
      <c r="GV366" s="101"/>
      <c r="GW366" s="77"/>
      <c r="GX366" s="77"/>
      <c r="GY366" s="116"/>
    </row>
    <row r="367" spans="204:207">
      <c r="GV367" s="101"/>
      <c r="GW367" s="77"/>
      <c r="GX367" s="77"/>
      <c r="GY367" s="116"/>
    </row>
    <row r="368" spans="204:207">
      <c r="GV368" s="101"/>
      <c r="GW368" s="77"/>
      <c r="GX368" s="77"/>
      <c r="GY368" s="116"/>
    </row>
    <row r="369" spans="204:207">
      <c r="GV369" s="101"/>
      <c r="GW369" s="77"/>
      <c r="GX369" s="77"/>
      <c r="GY369" s="116"/>
    </row>
    <row r="370" spans="204:207">
      <c r="GV370" s="101"/>
      <c r="GW370" s="77"/>
      <c r="GX370" s="77"/>
      <c r="GY370" s="116"/>
    </row>
    <row r="371" spans="204:207">
      <c r="GV371" s="101"/>
      <c r="GW371" s="77"/>
      <c r="GX371" s="77"/>
      <c r="GY371" s="116"/>
    </row>
    <row r="372" spans="204:207">
      <c r="GV372" s="101"/>
      <c r="GW372" s="77"/>
      <c r="GX372" s="77"/>
      <c r="GY372" s="116"/>
    </row>
    <row r="373" spans="204:207">
      <c r="GV373" s="101"/>
      <c r="GW373" s="77"/>
      <c r="GX373" s="77"/>
      <c r="GY373" s="116"/>
    </row>
    <row r="374" spans="204:207">
      <c r="GV374" s="101"/>
      <c r="GW374" s="77"/>
      <c r="GX374" s="77"/>
      <c r="GY374" s="116"/>
    </row>
    <row r="375" spans="204:207">
      <c r="GV375" s="101"/>
      <c r="GW375" s="77"/>
      <c r="GX375" s="77"/>
      <c r="GY375" s="116"/>
    </row>
    <row r="376" spans="204:207">
      <c r="GV376" s="101"/>
      <c r="GW376" s="77"/>
      <c r="GX376" s="77"/>
      <c r="GY376" s="116"/>
    </row>
    <row r="377" spans="204:207">
      <c r="GV377" s="101"/>
      <c r="GW377" s="77"/>
      <c r="GX377" s="77"/>
      <c r="GY377" s="116"/>
    </row>
    <row r="378" spans="204:207">
      <c r="GV378" s="101"/>
      <c r="GW378" s="77"/>
      <c r="GX378" s="77"/>
      <c r="GY378" s="116"/>
    </row>
    <row r="379" spans="204:207">
      <c r="GV379" s="101"/>
      <c r="GW379" s="77"/>
      <c r="GX379" s="77"/>
      <c r="GY379" s="116"/>
    </row>
    <row r="380" spans="204:207">
      <c r="GV380" s="101"/>
      <c r="GW380" s="77"/>
      <c r="GX380" s="77"/>
      <c r="GY380" s="116"/>
    </row>
    <row r="381" spans="204:207">
      <c r="GV381" s="101"/>
      <c r="GW381" s="77"/>
      <c r="GX381" s="77"/>
      <c r="GY381" s="116"/>
    </row>
    <row r="382" spans="204:207">
      <c r="GV382" s="101"/>
      <c r="GW382" s="77"/>
      <c r="GX382" s="77"/>
      <c r="GY382" s="116"/>
    </row>
    <row r="383" spans="204:207">
      <c r="GV383" s="101"/>
      <c r="GW383" s="77"/>
      <c r="GX383" s="77"/>
      <c r="GY383" s="116"/>
    </row>
    <row r="384" spans="204:207">
      <c r="GV384" s="101"/>
      <c r="GW384" s="77"/>
      <c r="GX384" s="77"/>
      <c r="GY384" s="116"/>
    </row>
    <row r="385" spans="204:207">
      <c r="GV385" s="101"/>
      <c r="GW385" s="77"/>
      <c r="GX385" s="77"/>
      <c r="GY385" s="116"/>
    </row>
    <row r="386" spans="204:207">
      <c r="GV386" s="101"/>
      <c r="GW386" s="77"/>
      <c r="GX386" s="77"/>
      <c r="GY386" s="116"/>
    </row>
    <row r="387" spans="204:207">
      <c r="GV387" s="101"/>
      <c r="GW387" s="77"/>
      <c r="GX387" s="77"/>
      <c r="GY387" s="116"/>
    </row>
    <row r="388" spans="204:207">
      <c r="GV388" s="101"/>
      <c r="GW388" s="77"/>
      <c r="GX388" s="77"/>
      <c r="GY388" s="116"/>
    </row>
    <row r="389" spans="204:207">
      <c r="GV389" s="101"/>
      <c r="GW389" s="77"/>
      <c r="GX389" s="77"/>
      <c r="GY389" s="116"/>
    </row>
    <row r="390" spans="204:207">
      <c r="GV390" s="101"/>
      <c r="GW390" s="77"/>
      <c r="GX390" s="77"/>
      <c r="GY390" s="116"/>
    </row>
    <row r="391" spans="204:207">
      <c r="GV391" s="101"/>
      <c r="GW391" s="77"/>
      <c r="GX391" s="77"/>
      <c r="GY391" s="116"/>
    </row>
    <row r="392" spans="204:207">
      <c r="GV392" s="101"/>
      <c r="GW392" s="77"/>
      <c r="GX392" s="77"/>
      <c r="GY392" s="116"/>
    </row>
    <row r="393" spans="204:207">
      <c r="GV393" s="101"/>
      <c r="GW393" s="77"/>
      <c r="GX393" s="77"/>
      <c r="GY393" s="116"/>
    </row>
    <row r="394" spans="204:207">
      <c r="GV394" s="101"/>
      <c r="GW394" s="77"/>
      <c r="GX394" s="77"/>
      <c r="GY394" s="116"/>
    </row>
    <row r="395" spans="204:207">
      <c r="GV395" s="101"/>
      <c r="GW395" s="77"/>
      <c r="GX395" s="77"/>
      <c r="GY395" s="116"/>
    </row>
    <row r="396" spans="204:207">
      <c r="GV396" s="101"/>
      <c r="GW396" s="77"/>
      <c r="GX396" s="77"/>
      <c r="GY396" s="116"/>
    </row>
    <row r="397" spans="204:207">
      <c r="GV397" s="101"/>
      <c r="GW397" s="77"/>
      <c r="GX397" s="77"/>
      <c r="GY397" s="116"/>
    </row>
    <row r="398" spans="204:207">
      <c r="GV398" s="101"/>
      <c r="GW398" s="77"/>
      <c r="GX398" s="77"/>
      <c r="GY398" s="116"/>
    </row>
    <row r="399" spans="204:207">
      <c r="GV399" s="101"/>
      <c r="GW399" s="77"/>
      <c r="GX399" s="77"/>
      <c r="GY399" s="116"/>
    </row>
    <row r="400" spans="204:207">
      <c r="GV400" s="101"/>
      <c r="GW400" s="77"/>
      <c r="GX400" s="77"/>
      <c r="GY400" s="116"/>
    </row>
    <row r="401" spans="204:207">
      <c r="GV401" s="101"/>
      <c r="GW401" s="77"/>
      <c r="GX401" s="77"/>
      <c r="GY401" s="116"/>
    </row>
    <row r="402" spans="204:207">
      <c r="GV402" s="101"/>
      <c r="GW402" s="77"/>
      <c r="GX402" s="77"/>
      <c r="GY402" s="116"/>
    </row>
    <row r="403" spans="204:207">
      <c r="GV403" s="101"/>
      <c r="GW403" s="77"/>
      <c r="GX403" s="77"/>
      <c r="GY403" s="116"/>
    </row>
    <row r="404" spans="204:207">
      <c r="GV404" s="101"/>
      <c r="GW404" s="77"/>
      <c r="GX404" s="77"/>
      <c r="GY404" s="116"/>
    </row>
    <row r="405" spans="204:207">
      <c r="GV405" s="101"/>
      <c r="GW405" s="77"/>
      <c r="GX405" s="77"/>
      <c r="GY405" s="116"/>
    </row>
    <row r="406" spans="204:207">
      <c r="GV406" s="101"/>
      <c r="GW406" s="77"/>
      <c r="GX406" s="77"/>
      <c r="GY406" s="116"/>
    </row>
    <row r="407" spans="204:207">
      <c r="GV407" s="101"/>
      <c r="GW407" s="77"/>
      <c r="GX407" s="77"/>
      <c r="GY407" s="116"/>
    </row>
    <row r="408" spans="204:207">
      <c r="GV408" s="101"/>
      <c r="GW408" s="77"/>
      <c r="GX408" s="77"/>
      <c r="GY408" s="116"/>
    </row>
    <row r="409" spans="204:207">
      <c r="GV409" s="101"/>
      <c r="GW409" s="77"/>
      <c r="GX409" s="77"/>
      <c r="GY409" s="116"/>
    </row>
    <row r="410" spans="204:207">
      <c r="GV410" s="101"/>
      <c r="GW410" s="77"/>
      <c r="GX410" s="77"/>
      <c r="GY410" s="116"/>
    </row>
    <row r="411" spans="204:207">
      <c r="GV411" s="101"/>
      <c r="GW411" s="77"/>
      <c r="GX411" s="77"/>
      <c r="GY411" s="116"/>
    </row>
    <row r="412" spans="204:207">
      <c r="GV412" s="101"/>
      <c r="GW412" s="77"/>
      <c r="GX412" s="77"/>
      <c r="GY412" s="116"/>
    </row>
    <row r="413" spans="204:207">
      <c r="GV413" s="101"/>
      <c r="GW413" s="77"/>
      <c r="GX413" s="77"/>
      <c r="GY413" s="116"/>
    </row>
    <row r="414" spans="204:207">
      <c r="GV414" s="101"/>
      <c r="GW414" s="77"/>
      <c r="GX414" s="77"/>
      <c r="GY414" s="116"/>
    </row>
    <row r="415" spans="204:207">
      <c r="GV415" s="101"/>
      <c r="GW415" s="77"/>
      <c r="GX415" s="77"/>
      <c r="GY415" s="116"/>
    </row>
    <row r="416" spans="204:207">
      <c r="GV416" s="101"/>
      <c r="GW416" s="77"/>
      <c r="GX416" s="77"/>
      <c r="GY416" s="116"/>
    </row>
    <row r="417" spans="204:207">
      <c r="GV417" s="101"/>
      <c r="GW417" s="77"/>
      <c r="GX417" s="77"/>
      <c r="GY417" s="116"/>
    </row>
    <row r="418" spans="204:207">
      <c r="GV418" s="101"/>
      <c r="GW418" s="77"/>
      <c r="GX418" s="77"/>
      <c r="GY418" s="116"/>
    </row>
    <row r="419" spans="204:207">
      <c r="GV419" s="101"/>
      <c r="GW419" s="77"/>
      <c r="GX419" s="77"/>
      <c r="GY419" s="116"/>
    </row>
    <row r="420" spans="204:207">
      <c r="GV420" s="101"/>
      <c r="GW420" s="77"/>
      <c r="GX420" s="77"/>
      <c r="GY420" s="116"/>
    </row>
    <row r="421" spans="204:207">
      <c r="GV421" s="101"/>
      <c r="GW421" s="77"/>
      <c r="GX421" s="77"/>
      <c r="GY421" s="116"/>
    </row>
    <row r="422" spans="204:207">
      <c r="GV422" s="101"/>
      <c r="GW422" s="77"/>
      <c r="GX422" s="77"/>
      <c r="GY422" s="116"/>
    </row>
    <row r="423" spans="204:207">
      <c r="GV423" s="101"/>
      <c r="GW423" s="77"/>
      <c r="GX423" s="77"/>
      <c r="GY423" s="116"/>
    </row>
    <row r="424" spans="204:207">
      <c r="GV424" s="101"/>
      <c r="GW424" s="77"/>
      <c r="GX424" s="77"/>
      <c r="GY424" s="116"/>
    </row>
    <row r="425" spans="204:207">
      <c r="GV425" s="101"/>
      <c r="GW425" s="77"/>
      <c r="GX425" s="77"/>
      <c r="GY425" s="116"/>
    </row>
    <row r="426" spans="204:207">
      <c r="GV426" s="101"/>
      <c r="GW426" s="77"/>
      <c r="GX426" s="77"/>
      <c r="GY426" s="116"/>
    </row>
    <row r="427" spans="204:207">
      <c r="GV427" s="101"/>
      <c r="GW427" s="77"/>
      <c r="GX427" s="77"/>
      <c r="GY427" s="116"/>
    </row>
    <row r="428" spans="204:207">
      <c r="GV428" s="101"/>
      <c r="GW428" s="77"/>
      <c r="GX428" s="77"/>
      <c r="GY428" s="116"/>
    </row>
    <row r="429" spans="204:207">
      <c r="GV429" s="101"/>
      <c r="GW429" s="77"/>
      <c r="GX429" s="77"/>
      <c r="GY429" s="116"/>
    </row>
    <row r="430" spans="204:207">
      <c r="GV430" s="101"/>
      <c r="GW430" s="77"/>
      <c r="GX430" s="77"/>
      <c r="GY430" s="116"/>
    </row>
    <row r="431" spans="204:207">
      <c r="GV431" s="101"/>
      <c r="GW431" s="77"/>
      <c r="GX431" s="77"/>
      <c r="GY431" s="116"/>
    </row>
    <row r="432" spans="204:207">
      <c r="GV432" s="101"/>
      <c r="GW432" s="77"/>
      <c r="GX432" s="77"/>
      <c r="GY432" s="116"/>
    </row>
    <row r="433" spans="204:207">
      <c r="GV433" s="101"/>
      <c r="GW433" s="77"/>
      <c r="GX433" s="77"/>
      <c r="GY433" s="116"/>
    </row>
    <row r="434" spans="204:207">
      <c r="GV434" s="101"/>
      <c r="GW434" s="77"/>
      <c r="GX434" s="77"/>
      <c r="GY434" s="116"/>
    </row>
    <row r="435" spans="204:207">
      <c r="GV435" s="101"/>
      <c r="GW435" s="77"/>
      <c r="GX435" s="77"/>
      <c r="GY435" s="116"/>
    </row>
    <row r="436" spans="204:207">
      <c r="GV436" s="101"/>
      <c r="GW436" s="77"/>
      <c r="GX436" s="77"/>
      <c r="GY436" s="116"/>
    </row>
    <row r="437" spans="204:207">
      <c r="GV437" s="101"/>
      <c r="GW437" s="77"/>
      <c r="GX437" s="77"/>
      <c r="GY437" s="116"/>
    </row>
    <row r="438" spans="204:207">
      <c r="GV438" s="101"/>
      <c r="GW438" s="77"/>
      <c r="GX438" s="77"/>
      <c r="GY438" s="116"/>
    </row>
    <row r="439" spans="204:207">
      <c r="GV439" s="101"/>
      <c r="GW439" s="77"/>
      <c r="GX439" s="77"/>
      <c r="GY439" s="116"/>
    </row>
    <row r="440" spans="204:207">
      <c r="GV440" s="101"/>
      <c r="GW440" s="77"/>
      <c r="GX440" s="77"/>
      <c r="GY440" s="116"/>
    </row>
    <row r="441" spans="204:207">
      <c r="GV441" s="101"/>
      <c r="GW441" s="77"/>
      <c r="GX441" s="77"/>
      <c r="GY441" s="116"/>
    </row>
    <row r="442" spans="204:207">
      <c r="GV442" s="101"/>
      <c r="GW442" s="77"/>
      <c r="GX442" s="77"/>
      <c r="GY442" s="116"/>
    </row>
    <row r="443" spans="204:207">
      <c r="GV443" s="101"/>
      <c r="GW443" s="77"/>
      <c r="GX443" s="77"/>
      <c r="GY443" s="116"/>
    </row>
    <row r="444" spans="204:207">
      <c r="GV444" s="101"/>
      <c r="GW444" s="77"/>
      <c r="GX444" s="77"/>
      <c r="GY444" s="116"/>
    </row>
    <row r="445" spans="204:207">
      <c r="GV445" s="101"/>
      <c r="GW445" s="77"/>
      <c r="GX445" s="77"/>
      <c r="GY445" s="116"/>
    </row>
    <row r="446" spans="204:207">
      <c r="GV446" s="101"/>
      <c r="GW446" s="77"/>
      <c r="GX446" s="77"/>
      <c r="GY446" s="116"/>
    </row>
    <row r="447" spans="204:207">
      <c r="GV447" s="101"/>
      <c r="GW447" s="77"/>
      <c r="GX447" s="77"/>
      <c r="GY447" s="116"/>
    </row>
    <row r="448" spans="204:207">
      <c r="GV448" s="101"/>
      <c r="GW448" s="77"/>
      <c r="GX448" s="77"/>
      <c r="GY448" s="116"/>
    </row>
    <row r="449" spans="204:207">
      <c r="GV449" s="101"/>
      <c r="GW449" s="77"/>
      <c r="GX449" s="77"/>
      <c r="GY449" s="116"/>
    </row>
    <row r="450" spans="204:207">
      <c r="GV450" s="101"/>
      <c r="GW450" s="77"/>
      <c r="GX450" s="77"/>
      <c r="GY450" s="116"/>
    </row>
    <row r="451" spans="204:207">
      <c r="GV451" s="101"/>
      <c r="GW451" s="77"/>
      <c r="GX451" s="77"/>
      <c r="GY451" s="116"/>
    </row>
    <row r="452" spans="204:207">
      <c r="GV452" s="101"/>
      <c r="GW452" s="77"/>
      <c r="GX452" s="77"/>
      <c r="GY452" s="116"/>
    </row>
    <row r="453" spans="204:207">
      <c r="GV453" s="101"/>
      <c r="GW453" s="77"/>
      <c r="GX453" s="77"/>
      <c r="GY453" s="116"/>
    </row>
    <row r="454" spans="204:207">
      <c r="GV454" s="101"/>
      <c r="GW454" s="77"/>
      <c r="GX454" s="77"/>
      <c r="GY454" s="116"/>
    </row>
    <row r="455" spans="204:207">
      <c r="GV455" s="101"/>
      <c r="GW455" s="77"/>
      <c r="GX455" s="77"/>
      <c r="GY455" s="116"/>
    </row>
    <row r="456" spans="204:207">
      <c r="GV456" s="101"/>
      <c r="GW456" s="77"/>
      <c r="GX456" s="77"/>
      <c r="GY456" s="116"/>
    </row>
    <row r="457" spans="204:207">
      <c r="GV457" s="101"/>
      <c r="GW457" s="77"/>
      <c r="GX457" s="77"/>
      <c r="GY457" s="116"/>
    </row>
    <row r="458" spans="204:207">
      <c r="GV458" s="101"/>
      <c r="GW458" s="77"/>
      <c r="GX458" s="77"/>
      <c r="GY458" s="116"/>
    </row>
    <row r="459" spans="204:207">
      <c r="GV459" s="101"/>
      <c r="GW459" s="77"/>
      <c r="GX459" s="77"/>
      <c r="GY459" s="116"/>
    </row>
    <row r="460" spans="204:207">
      <c r="GV460" s="101"/>
      <c r="GW460" s="77"/>
      <c r="GX460" s="77"/>
      <c r="GY460" s="116"/>
    </row>
    <row r="461" spans="204:207">
      <c r="GV461" s="101"/>
      <c r="GW461" s="77"/>
      <c r="GX461" s="77"/>
      <c r="GY461" s="116"/>
    </row>
    <row r="462" spans="204:207">
      <c r="GV462" s="101"/>
      <c r="GW462" s="77"/>
      <c r="GX462" s="77"/>
      <c r="GY462" s="116"/>
    </row>
    <row r="463" spans="204:207">
      <c r="GV463" s="101"/>
      <c r="GW463" s="77"/>
      <c r="GX463" s="77"/>
      <c r="GY463" s="116"/>
    </row>
    <row r="464" spans="204:207">
      <c r="GV464" s="101"/>
      <c r="GW464" s="77"/>
      <c r="GX464" s="77"/>
      <c r="GY464" s="116"/>
    </row>
    <row r="465" spans="204:207">
      <c r="GV465" s="101"/>
      <c r="GW465" s="77"/>
      <c r="GX465" s="77"/>
      <c r="GY465" s="116"/>
    </row>
    <row r="466" spans="204:207">
      <c r="GV466" s="101"/>
      <c r="GW466" s="77"/>
      <c r="GX466" s="77"/>
      <c r="GY466" s="116"/>
    </row>
    <row r="467" spans="204:207">
      <c r="GV467" s="101"/>
      <c r="GW467" s="77"/>
      <c r="GX467" s="77"/>
      <c r="GY467" s="116"/>
    </row>
    <row r="468" spans="204:207">
      <c r="GV468" s="101"/>
      <c r="GW468" s="77"/>
      <c r="GX468" s="77"/>
      <c r="GY468" s="116"/>
    </row>
    <row r="469" spans="204:207">
      <c r="GV469" s="101"/>
      <c r="GW469" s="77"/>
      <c r="GX469" s="77"/>
      <c r="GY469" s="116"/>
    </row>
    <row r="470" spans="204:207">
      <c r="GV470" s="101"/>
      <c r="GW470" s="77"/>
      <c r="GX470" s="77"/>
      <c r="GY470" s="116"/>
    </row>
    <row r="471" spans="204:207">
      <c r="GV471" s="101"/>
      <c r="GW471" s="77"/>
      <c r="GX471" s="77"/>
      <c r="GY471" s="116"/>
    </row>
    <row r="472" spans="204:207">
      <c r="GV472" s="101"/>
      <c r="GW472" s="77"/>
      <c r="GX472" s="77"/>
      <c r="GY472" s="116"/>
    </row>
    <row r="473" spans="204:207">
      <c r="GV473" s="101"/>
      <c r="GW473" s="77"/>
      <c r="GX473" s="77"/>
      <c r="GY473" s="116"/>
    </row>
    <row r="474" spans="204:207">
      <c r="GV474" s="101"/>
      <c r="GW474" s="77"/>
      <c r="GX474" s="77"/>
      <c r="GY474" s="116"/>
    </row>
    <row r="475" spans="204:207">
      <c r="GV475" s="101"/>
      <c r="GW475" s="77"/>
      <c r="GX475" s="77"/>
      <c r="GY475" s="116"/>
    </row>
    <row r="476" spans="204:207">
      <c r="GV476" s="101"/>
      <c r="GW476" s="77"/>
      <c r="GX476" s="77"/>
      <c r="GY476" s="116"/>
    </row>
    <row r="477" spans="204:207">
      <c r="GV477" s="101"/>
      <c r="GW477" s="77"/>
      <c r="GX477" s="77"/>
      <c r="GY477" s="116"/>
    </row>
    <row r="478" spans="204:207">
      <c r="GV478" s="101"/>
      <c r="GW478" s="77"/>
      <c r="GX478" s="77"/>
      <c r="GY478" s="116"/>
    </row>
    <row r="479" spans="204:207">
      <c r="GV479" s="101"/>
      <c r="GW479" s="77"/>
      <c r="GX479" s="77"/>
      <c r="GY479" s="116"/>
    </row>
    <row r="480" spans="204:207">
      <c r="GV480" s="101"/>
      <c r="GW480" s="77"/>
      <c r="GX480" s="77"/>
      <c r="GY480" s="116"/>
    </row>
    <row r="481" spans="204:207">
      <c r="GV481" s="101"/>
      <c r="GW481" s="77"/>
      <c r="GX481" s="77"/>
      <c r="GY481" s="116"/>
    </row>
    <row r="482" spans="204:207">
      <c r="GV482" s="101"/>
      <c r="GW482" s="77"/>
      <c r="GX482" s="77"/>
      <c r="GY482" s="116"/>
    </row>
    <row r="483" spans="204:207">
      <c r="GV483" s="101"/>
      <c r="GW483" s="77"/>
      <c r="GX483" s="77"/>
      <c r="GY483" s="116"/>
    </row>
    <row r="484" spans="204:207">
      <c r="GV484" s="101"/>
      <c r="GW484" s="77"/>
      <c r="GX484" s="77"/>
      <c r="GY484" s="116"/>
    </row>
    <row r="485" spans="204:207">
      <c r="GV485" s="101"/>
      <c r="GW485" s="77"/>
      <c r="GX485" s="77"/>
      <c r="GY485" s="116"/>
    </row>
    <row r="486" spans="204:207">
      <c r="GV486" s="101"/>
      <c r="GW486" s="77"/>
      <c r="GX486" s="77"/>
      <c r="GY486" s="116"/>
    </row>
    <row r="487" spans="204:207">
      <c r="GV487" s="101"/>
      <c r="GW487" s="77"/>
      <c r="GX487" s="77"/>
      <c r="GY487" s="116"/>
    </row>
    <row r="488" spans="204:207">
      <c r="GV488" s="101"/>
      <c r="GW488" s="77"/>
      <c r="GX488" s="77"/>
      <c r="GY488" s="116"/>
    </row>
    <row r="489" spans="204:207">
      <c r="GV489" s="101"/>
      <c r="GW489" s="77"/>
      <c r="GX489" s="77"/>
      <c r="GY489" s="116"/>
    </row>
    <row r="490" spans="204:207">
      <c r="GV490" s="101"/>
      <c r="GW490" s="77"/>
      <c r="GX490" s="77"/>
      <c r="GY490" s="116"/>
    </row>
    <row r="491" spans="204:207">
      <c r="GV491" s="101"/>
      <c r="GW491" s="77"/>
      <c r="GX491" s="77"/>
      <c r="GY491" s="116"/>
    </row>
    <row r="492" spans="204:207">
      <c r="GV492" s="101"/>
      <c r="GW492" s="77"/>
      <c r="GX492" s="77"/>
      <c r="GY492" s="116"/>
    </row>
    <row r="493" spans="204:207">
      <c r="GV493" s="101"/>
      <c r="GW493" s="77"/>
      <c r="GX493" s="77"/>
      <c r="GY493" s="116"/>
    </row>
    <row r="494" spans="204:207">
      <c r="GV494" s="101"/>
      <c r="GW494" s="77"/>
      <c r="GX494" s="77"/>
      <c r="GY494" s="116"/>
    </row>
    <row r="495" spans="204:207">
      <c r="GV495" s="101"/>
      <c r="GW495" s="77"/>
      <c r="GX495" s="77"/>
      <c r="GY495" s="116"/>
    </row>
    <row r="496" spans="204:207">
      <c r="GV496" s="101"/>
      <c r="GW496" s="77"/>
      <c r="GX496" s="77"/>
      <c r="GY496" s="116"/>
    </row>
    <row r="497" spans="204:207">
      <c r="GV497" s="101"/>
      <c r="GW497" s="77"/>
      <c r="GX497" s="77"/>
      <c r="GY497" s="116"/>
    </row>
    <row r="498" spans="204:207">
      <c r="GV498" s="101"/>
      <c r="GW498" s="77"/>
      <c r="GX498" s="77"/>
      <c r="GY498" s="116"/>
    </row>
    <row r="499" spans="204:207">
      <c r="GV499" s="101"/>
      <c r="GW499" s="77"/>
      <c r="GX499" s="77"/>
      <c r="GY499" s="116"/>
    </row>
    <row r="500" spans="204:207">
      <c r="GV500" s="101"/>
      <c r="GW500" s="77"/>
      <c r="GX500" s="77"/>
      <c r="GY500" s="116"/>
    </row>
    <row r="501" spans="204:207">
      <c r="GV501" s="101"/>
      <c r="GW501" s="77"/>
      <c r="GX501" s="77"/>
      <c r="GY501" s="116"/>
    </row>
    <row r="502" spans="204:207">
      <c r="GV502" s="101"/>
      <c r="GW502" s="77"/>
      <c r="GX502" s="77"/>
      <c r="GY502" s="116"/>
    </row>
    <row r="503" spans="204:207">
      <c r="GV503" s="101"/>
      <c r="GW503" s="77"/>
      <c r="GX503" s="77"/>
      <c r="GY503" s="116"/>
    </row>
    <row r="504" spans="204:207">
      <c r="GV504" s="101"/>
      <c r="GW504" s="77"/>
      <c r="GX504" s="77"/>
      <c r="GY504" s="116"/>
    </row>
    <row r="505" spans="204:207">
      <c r="GV505" s="101"/>
      <c r="GW505" s="77"/>
      <c r="GX505" s="77"/>
      <c r="GY505" s="116"/>
    </row>
    <row r="506" spans="204:207">
      <c r="GV506" s="101"/>
      <c r="GW506" s="77"/>
      <c r="GX506" s="77"/>
      <c r="GY506" s="116"/>
    </row>
    <row r="507" spans="204:207">
      <c r="GV507" s="101"/>
      <c r="GW507" s="77"/>
      <c r="GX507" s="77"/>
      <c r="GY507" s="116"/>
    </row>
    <row r="508" spans="204:207">
      <c r="GV508" s="101"/>
      <c r="GW508" s="77"/>
      <c r="GX508" s="77"/>
      <c r="GY508" s="116"/>
    </row>
    <row r="509" spans="204:207">
      <c r="GV509" s="101"/>
      <c r="GW509" s="77"/>
      <c r="GX509" s="77"/>
      <c r="GY509" s="116"/>
    </row>
    <row r="510" spans="204:207">
      <c r="GV510" s="101"/>
      <c r="GW510" s="77"/>
      <c r="GX510" s="77"/>
      <c r="GY510" s="116"/>
    </row>
    <row r="511" spans="204:207">
      <c r="GV511" s="101"/>
      <c r="GW511" s="77"/>
      <c r="GX511" s="77"/>
      <c r="GY511" s="116"/>
    </row>
    <row r="512" spans="204:207">
      <c r="GV512" s="101"/>
      <c r="GW512" s="77"/>
      <c r="GX512" s="77"/>
      <c r="GY512" s="116"/>
    </row>
    <row r="513" spans="204:207">
      <c r="GV513" s="101"/>
      <c r="GW513" s="77"/>
      <c r="GX513" s="77"/>
      <c r="GY513" s="116"/>
    </row>
    <row r="514" spans="204:207">
      <c r="GV514" s="101"/>
      <c r="GW514" s="77"/>
      <c r="GX514" s="77"/>
      <c r="GY514" s="116"/>
    </row>
    <row r="515" spans="204:207">
      <c r="GV515" s="101"/>
      <c r="GW515" s="77"/>
      <c r="GX515" s="77"/>
      <c r="GY515" s="116"/>
    </row>
    <row r="516" spans="204:207">
      <c r="GV516" s="101"/>
      <c r="GW516" s="77"/>
      <c r="GX516" s="77"/>
      <c r="GY516" s="116"/>
    </row>
    <row r="517" spans="204:207">
      <c r="GV517" s="101"/>
      <c r="GW517" s="77"/>
      <c r="GX517" s="77"/>
      <c r="GY517" s="116"/>
    </row>
    <row r="518" spans="204:207">
      <c r="GV518" s="101"/>
      <c r="GW518" s="77"/>
      <c r="GX518" s="77"/>
      <c r="GY518" s="116"/>
    </row>
    <row r="519" spans="204:207">
      <c r="GV519" s="101"/>
      <c r="GW519" s="77"/>
      <c r="GX519" s="77"/>
      <c r="GY519" s="116"/>
    </row>
    <row r="520" spans="204:207">
      <c r="GV520" s="101"/>
      <c r="GW520" s="77"/>
      <c r="GX520" s="77"/>
      <c r="GY520" s="116"/>
    </row>
    <row r="521" spans="204:207">
      <c r="GV521" s="101"/>
      <c r="GW521" s="77"/>
      <c r="GX521" s="77"/>
      <c r="GY521" s="116"/>
    </row>
    <row r="522" spans="204:207">
      <c r="GV522" s="101"/>
      <c r="GW522" s="77"/>
      <c r="GX522" s="77"/>
      <c r="GY522" s="116"/>
    </row>
    <row r="523" spans="204:207">
      <c r="GV523" s="101"/>
      <c r="GW523" s="77"/>
      <c r="GX523" s="77"/>
      <c r="GY523" s="116"/>
    </row>
    <row r="524" spans="204:207">
      <c r="GV524" s="101"/>
      <c r="GW524" s="77"/>
      <c r="GX524" s="77"/>
      <c r="GY524" s="116"/>
    </row>
    <row r="525" spans="204:207">
      <c r="GV525" s="101"/>
      <c r="GW525" s="77"/>
      <c r="GX525" s="77"/>
      <c r="GY525" s="116"/>
    </row>
    <row r="526" spans="204:207">
      <c r="GV526" s="101"/>
      <c r="GW526" s="77"/>
      <c r="GX526" s="77"/>
      <c r="GY526" s="116"/>
    </row>
    <row r="527" spans="204:207">
      <c r="GV527" s="101"/>
      <c r="GW527" s="77"/>
      <c r="GX527" s="77"/>
      <c r="GY527" s="116"/>
    </row>
    <row r="528" spans="204:207">
      <c r="GV528" s="101"/>
      <c r="GW528" s="77"/>
      <c r="GX528" s="77"/>
      <c r="GY528" s="116"/>
    </row>
    <row r="529" spans="204:207">
      <c r="GV529" s="101"/>
      <c r="GW529" s="77"/>
      <c r="GX529" s="77"/>
      <c r="GY529" s="116"/>
    </row>
    <row r="530" spans="204:207">
      <c r="GV530" s="101"/>
      <c r="GW530" s="77"/>
      <c r="GX530" s="77"/>
      <c r="GY530" s="116"/>
    </row>
    <row r="531" spans="204:207">
      <c r="GV531" s="101"/>
      <c r="GW531" s="77"/>
      <c r="GX531" s="77"/>
      <c r="GY531" s="116"/>
    </row>
    <row r="532" spans="204:207">
      <c r="GV532" s="101"/>
      <c r="GW532" s="77"/>
      <c r="GX532" s="77"/>
      <c r="GY532" s="116"/>
    </row>
    <row r="533" spans="204:207">
      <c r="GV533" s="101"/>
      <c r="GW533" s="77"/>
      <c r="GX533" s="77"/>
      <c r="GY533" s="116"/>
    </row>
    <row r="534" spans="204:207">
      <c r="GV534" s="101"/>
      <c r="GW534" s="77"/>
      <c r="GX534" s="77"/>
      <c r="GY534" s="116"/>
    </row>
    <row r="535" spans="204:207">
      <c r="GV535" s="101"/>
      <c r="GW535" s="77"/>
      <c r="GX535" s="77"/>
      <c r="GY535" s="116"/>
    </row>
    <row r="536" spans="204:207">
      <c r="GV536" s="101"/>
      <c r="GW536" s="77"/>
      <c r="GX536" s="77"/>
      <c r="GY536" s="116"/>
    </row>
    <row r="537" spans="204:207">
      <c r="GV537" s="101"/>
      <c r="GW537" s="77"/>
      <c r="GX537" s="77"/>
      <c r="GY537" s="116"/>
    </row>
    <row r="538" spans="204:207">
      <c r="GV538" s="101"/>
      <c r="GW538" s="77"/>
      <c r="GX538" s="77"/>
      <c r="GY538" s="116"/>
    </row>
    <row r="539" spans="204:207">
      <c r="GV539" s="101"/>
      <c r="GW539" s="77"/>
      <c r="GX539" s="77"/>
      <c r="GY539" s="116"/>
    </row>
    <row r="540" spans="204:207">
      <c r="GV540" s="101"/>
      <c r="GW540" s="77"/>
      <c r="GX540" s="77"/>
      <c r="GY540" s="116"/>
    </row>
    <row r="541" spans="204:207">
      <c r="GV541" s="101"/>
      <c r="GW541" s="77"/>
      <c r="GX541" s="77"/>
      <c r="GY541" s="116"/>
    </row>
    <row r="542" spans="204:207">
      <c r="GV542" s="101"/>
      <c r="GW542" s="77"/>
      <c r="GX542" s="77"/>
      <c r="GY542" s="116"/>
    </row>
    <row r="543" spans="204:207">
      <c r="GV543" s="101"/>
      <c r="GW543" s="77"/>
      <c r="GX543" s="77"/>
      <c r="GY543" s="116"/>
    </row>
    <row r="544" spans="204:207">
      <c r="GV544" s="101"/>
      <c r="GW544" s="77"/>
      <c r="GX544" s="77"/>
      <c r="GY544" s="116"/>
    </row>
    <row r="545" spans="204:207">
      <c r="GV545" s="101"/>
      <c r="GW545" s="77"/>
      <c r="GX545" s="77"/>
      <c r="GY545" s="116"/>
    </row>
    <row r="546" spans="204:207">
      <c r="GV546" s="101"/>
      <c r="GW546" s="77"/>
      <c r="GX546" s="77"/>
      <c r="GY546" s="116"/>
    </row>
    <row r="547" spans="204:207">
      <c r="GV547" s="101"/>
      <c r="GW547" s="77"/>
      <c r="GX547" s="77"/>
      <c r="GY547" s="116"/>
    </row>
    <row r="548" spans="204:207">
      <c r="GV548" s="101"/>
      <c r="GW548" s="77"/>
      <c r="GX548" s="77"/>
      <c r="GY548" s="116"/>
    </row>
    <row r="549" spans="204:207">
      <c r="GV549" s="101"/>
      <c r="GW549" s="77"/>
      <c r="GX549" s="77"/>
      <c r="GY549" s="116"/>
    </row>
    <row r="550" spans="204:207">
      <c r="GV550" s="101"/>
      <c r="GW550" s="77"/>
      <c r="GX550" s="77"/>
      <c r="GY550" s="116"/>
    </row>
    <row r="551" spans="204:207">
      <c r="GV551" s="101"/>
      <c r="GW551" s="77"/>
      <c r="GX551" s="77"/>
      <c r="GY551" s="116"/>
    </row>
    <row r="552" spans="204:207">
      <c r="GV552" s="101"/>
      <c r="GW552" s="77"/>
      <c r="GX552" s="77"/>
      <c r="GY552" s="116"/>
    </row>
    <row r="553" spans="204:207">
      <c r="GV553" s="101"/>
      <c r="GW553" s="77"/>
      <c r="GX553" s="77"/>
      <c r="GY553" s="116"/>
    </row>
    <row r="554" spans="204:207">
      <c r="GV554" s="101"/>
      <c r="GW554" s="77"/>
      <c r="GX554" s="77"/>
      <c r="GY554" s="116"/>
    </row>
    <row r="555" spans="204:207">
      <c r="GV555" s="101"/>
      <c r="GW555" s="77"/>
      <c r="GX555" s="77"/>
      <c r="GY555" s="116"/>
    </row>
    <row r="556" spans="204:207">
      <c r="GV556" s="101"/>
      <c r="GW556" s="77"/>
      <c r="GX556" s="77"/>
      <c r="GY556" s="116"/>
    </row>
    <row r="557" spans="204:207">
      <c r="GV557" s="101"/>
      <c r="GW557" s="77"/>
      <c r="GX557" s="77"/>
      <c r="GY557" s="116"/>
    </row>
    <row r="558" spans="204:207">
      <c r="GV558" s="101"/>
      <c r="GW558" s="77"/>
      <c r="GX558" s="77"/>
      <c r="GY558" s="116"/>
    </row>
    <row r="559" spans="204:207">
      <c r="GV559" s="101"/>
      <c r="GW559" s="77"/>
      <c r="GX559" s="77"/>
      <c r="GY559" s="116"/>
    </row>
    <row r="560" spans="204:207">
      <c r="GV560" s="101"/>
      <c r="GW560" s="77"/>
      <c r="GX560" s="77"/>
      <c r="GY560" s="116"/>
    </row>
    <row r="561" spans="204:207">
      <c r="GV561" s="101"/>
      <c r="GW561" s="77"/>
      <c r="GX561" s="77"/>
      <c r="GY561" s="116"/>
    </row>
    <row r="562" spans="204:207">
      <c r="GV562" s="101"/>
      <c r="GW562" s="77"/>
      <c r="GX562" s="77"/>
      <c r="GY562" s="116"/>
    </row>
    <row r="563" spans="204:207">
      <c r="GV563" s="101"/>
      <c r="GW563" s="77"/>
      <c r="GX563" s="77"/>
      <c r="GY563" s="116"/>
    </row>
    <row r="564" spans="204:207">
      <c r="GV564" s="101"/>
      <c r="GW564" s="77"/>
      <c r="GX564" s="77"/>
      <c r="GY564" s="116"/>
    </row>
    <row r="565" spans="204:207">
      <c r="GV565" s="101"/>
      <c r="GW565" s="77"/>
      <c r="GX565" s="77"/>
      <c r="GY565" s="116"/>
    </row>
    <row r="566" spans="204:207">
      <c r="GV566" s="101"/>
      <c r="GW566" s="77"/>
      <c r="GX566" s="77"/>
      <c r="GY566" s="116"/>
    </row>
    <row r="567" spans="204:207">
      <c r="GV567" s="101"/>
      <c r="GW567" s="77"/>
      <c r="GX567" s="77"/>
      <c r="GY567" s="116"/>
    </row>
    <row r="568" spans="204:207">
      <c r="GV568" s="101"/>
      <c r="GW568" s="77"/>
      <c r="GX568" s="77"/>
      <c r="GY568" s="116"/>
    </row>
    <row r="569" spans="204:207">
      <c r="GV569" s="101"/>
      <c r="GW569" s="77"/>
      <c r="GX569" s="77"/>
      <c r="GY569" s="116"/>
    </row>
    <row r="570" spans="204:207">
      <c r="GV570" s="101"/>
      <c r="GW570" s="77"/>
      <c r="GX570" s="77"/>
      <c r="GY570" s="116"/>
    </row>
    <row r="571" spans="204:207">
      <c r="GV571" s="101"/>
      <c r="GW571" s="77"/>
      <c r="GX571" s="77"/>
      <c r="GY571" s="116"/>
    </row>
    <row r="572" spans="204:207">
      <c r="GV572" s="101"/>
      <c r="GW572" s="77"/>
      <c r="GX572" s="77"/>
      <c r="GY572" s="116"/>
    </row>
    <row r="573" spans="204:207">
      <c r="GV573" s="101"/>
      <c r="GW573" s="77"/>
      <c r="GX573" s="77"/>
      <c r="GY573" s="116"/>
    </row>
    <row r="574" spans="204:207">
      <c r="GV574" s="101"/>
      <c r="GW574" s="77"/>
      <c r="GX574" s="77"/>
      <c r="GY574" s="116"/>
    </row>
    <row r="575" spans="204:207">
      <c r="GV575" s="101"/>
      <c r="GW575" s="77"/>
      <c r="GX575" s="77"/>
      <c r="GY575" s="116"/>
    </row>
    <row r="576" spans="204:207">
      <c r="GV576" s="101"/>
      <c r="GW576" s="77"/>
      <c r="GX576" s="77"/>
      <c r="GY576" s="116"/>
    </row>
    <row r="577" spans="204:207">
      <c r="GV577" s="101"/>
      <c r="GW577" s="77"/>
      <c r="GX577" s="77"/>
      <c r="GY577" s="116"/>
    </row>
    <row r="578" spans="204:207">
      <c r="GV578" s="101"/>
      <c r="GW578" s="77"/>
      <c r="GX578" s="77"/>
      <c r="GY578" s="116"/>
    </row>
    <row r="579" spans="204:207">
      <c r="GV579" s="101"/>
      <c r="GW579" s="77"/>
      <c r="GX579" s="77"/>
      <c r="GY579" s="116"/>
    </row>
    <row r="580" spans="204:207">
      <c r="GV580" s="101"/>
      <c r="GW580" s="77"/>
      <c r="GX580" s="77"/>
      <c r="GY580" s="116"/>
    </row>
    <row r="581" spans="204:207">
      <c r="GV581" s="101"/>
      <c r="GW581" s="77"/>
      <c r="GX581" s="77"/>
      <c r="GY581" s="116"/>
    </row>
    <row r="582" spans="204:207">
      <c r="GV582" s="101"/>
      <c r="GW582" s="77"/>
      <c r="GX582" s="77"/>
      <c r="GY582" s="116"/>
    </row>
    <row r="583" spans="204:207">
      <c r="GV583" s="101"/>
      <c r="GW583" s="77"/>
      <c r="GX583" s="77"/>
      <c r="GY583" s="116"/>
    </row>
    <row r="584" spans="204:207">
      <c r="GV584" s="101"/>
      <c r="GW584" s="77"/>
      <c r="GX584" s="77"/>
      <c r="GY584" s="116"/>
    </row>
    <row r="585" spans="204:207">
      <c r="GV585" s="101"/>
      <c r="GW585" s="77"/>
      <c r="GX585" s="77"/>
      <c r="GY585" s="116"/>
    </row>
    <row r="586" spans="204:207">
      <c r="GV586" s="101"/>
      <c r="GW586" s="77"/>
      <c r="GX586" s="77"/>
      <c r="GY586" s="116"/>
    </row>
    <row r="587" spans="204:207">
      <c r="GV587" s="101"/>
      <c r="GW587" s="77"/>
      <c r="GX587" s="77"/>
      <c r="GY587" s="116"/>
    </row>
    <row r="588" spans="204:207">
      <c r="GV588" s="101"/>
      <c r="GW588" s="77"/>
      <c r="GX588" s="77"/>
      <c r="GY588" s="116"/>
    </row>
    <row r="589" spans="204:207">
      <c r="GV589" s="101"/>
      <c r="GW589" s="77"/>
      <c r="GX589" s="77"/>
      <c r="GY589" s="116"/>
    </row>
    <row r="590" spans="204:207">
      <c r="GV590" s="101"/>
      <c r="GW590" s="77"/>
      <c r="GX590" s="77"/>
      <c r="GY590" s="116"/>
    </row>
    <row r="591" spans="204:207">
      <c r="GV591" s="101"/>
      <c r="GW591" s="77"/>
      <c r="GX591" s="77"/>
      <c r="GY591" s="116"/>
    </row>
    <row r="592" spans="204:207">
      <c r="GV592" s="101"/>
      <c r="GW592" s="77"/>
      <c r="GX592" s="77"/>
      <c r="GY592" s="116"/>
    </row>
    <row r="593" spans="204:207">
      <c r="GV593" s="101"/>
      <c r="GW593" s="77"/>
      <c r="GX593" s="77"/>
      <c r="GY593" s="116"/>
    </row>
    <row r="594" spans="204:207">
      <c r="GV594" s="101"/>
      <c r="GW594" s="77"/>
      <c r="GX594" s="77"/>
      <c r="GY594" s="116"/>
    </row>
    <row r="595" spans="204:207">
      <c r="GV595" s="101"/>
      <c r="GW595" s="77"/>
      <c r="GX595" s="77"/>
      <c r="GY595" s="116"/>
    </row>
    <row r="596" spans="204:207">
      <c r="GV596" s="101"/>
      <c r="GW596" s="77"/>
      <c r="GX596" s="77"/>
      <c r="GY596" s="116"/>
    </row>
    <row r="597" spans="204:207">
      <c r="GV597" s="101"/>
      <c r="GW597" s="77"/>
      <c r="GX597" s="77"/>
      <c r="GY597" s="116"/>
    </row>
    <row r="598" spans="204:207">
      <c r="GV598" s="101"/>
      <c r="GW598" s="77"/>
      <c r="GX598" s="77"/>
      <c r="GY598" s="116"/>
    </row>
    <row r="599" spans="204:207">
      <c r="GV599" s="101"/>
      <c r="GW599" s="77"/>
      <c r="GX599" s="77"/>
      <c r="GY599" s="116"/>
    </row>
    <row r="600" spans="204:207">
      <c r="GV600" s="101"/>
      <c r="GW600" s="77"/>
      <c r="GX600" s="77"/>
      <c r="GY600" s="116"/>
    </row>
    <row r="601" spans="204:207">
      <c r="GV601" s="101"/>
      <c r="GW601" s="77"/>
      <c r="GX601" s="77"/>
      <c r="GY601" s="116"/>
    </row>
    <row r="602" spans="204:207">
      <c r="GV602" s="101"/>
      <c r="GW602" s="77"/>
      <c r="GX602" s="77"/>
      <c r="GY602" s="116"/>
    </row>
    <row r="603" spans="204:207">
      <c r="GV603" s="101"/>
      <c r="GW603" s="77"/>
      <c r="GX603" s="77"/>
      <c r="GY603" s="116"/>
    </row>
    <row r="604" spans="204:207">
      <c r="GV604" s="101"/>
      <c r="GW604" s="77"/>
      <c r="GX604" s="77"/>
      <c r="GY604" s="116"/>
    </row>
    <row r="605" spans="204:207">
      <c r="GV605" s="101"/>
      <c r="GW605" s="77"/>
      <c r="GX605" s="77"/>
      <c r="GY605" s="116"/>
    </row>
    <row r="606" spans="204:207">
      <c r="GV606" s="101"/>
      <c r="GW606" s="77"/>
      <c r="GX606" s="77"/>
      <c r="GY606" s="116"/>
    </row>
    <row r="607" spans="204:207">
      <c r="GV607" s="101"/>
      <c r="GW607" s="77"/>
      <c r="GX607" s="77"/>
      <c r="GY607" s="116"/>
    </row>
    <row r="608" spans="204:207">
      <c r="GV608" s="101"/>
      <c r="GW608" s="77"/>
      <c r="GX608" s="77"/>
      <c r="GY608" s="116"/>
    </row>
    <row r="609" spans="204:207">
      <c r="GV609" s="101"/>
      <c r="GW609" s="77"/>
      <c r="GX609" s="77"/>
      <c r="GY609" s="116"/>
    </row>
    <row r="610" spans="204:207">
      <c r="GV610" s="101"/>
      <c r="GW610" s="77"/>
      <c r="GX610" s="77"/>
      <c r="GY610" s="116"/>
    </row>
    <row r="611" spans="204:207">
      <c r="GV611" s="101"/>
      <c r="GW611" s="77"/>
      <c r="GX611" s="77"/>
      <c r="GY611" s="116"/>
    </row>
    <row r="612" spans="204:207">
      <c r="GV612" s="101"/>
      <c r="GW612" s="77"/>
      <c r="GX612" s="77"/>
      <c r="GY612" s="116"/>
    </row>
    <row r="613" spans="204:207">
      <c r="GV613" s="101"/>
      <c r="GW613" s="77"/>
      <c r="GX613" s="77"/>
      <c r="GY613" s="116"/>
    </row>
    <row r="614" spans="204:207">
      <c r="GV614" s="101"/>
      <c r="GW614" s="77"/>
      <c r="GX614" s="77"/>
      <c r="GY614" s="116"/>
    </row>
    <row r="615" spans="204:207">
      <c r="GV615" s="101"/>
      <c r="GW615" s="77"/>
      <c r="GX615" s="77"/>
      <c r="GY615" s="116"/>
    </row>
    <row r="616" spans="204:207">
      <c r="GV616" s="101"/>
      <c r="GW616" s="77"/>
      <c r="GX616" s="77"/>
      <c r="GY616" s="116"/>
    </row>
    <row r="617" spans="204:207">
      <c r="GV617" s="101"/>
      <c r="GW617" s="77"/>
      <c r="GX617" s="77"/>
      <c r="GY617" s="116"/>
    </row>
    <row r="618" spans="204:207">
      <c r="GV618" s="101"/>
      <c r="GW618" s="77"/>
      <c r="GX618" s="77"/>
      <c r="GY618" s="116"/>
    </row>
    <row r="619" spans="204:207">
      <c r="GV619" s="101"/>
      <c r="GW619" s="77"/>
      <c r="GX619" s="77"/>
      <c r="GY619" s="116"/>
    </row>
    <row r="620" spans="204:207">
      <c r="GV620" s="101"/>
      <c r="GW620" s="77"/>
      <c r="GX620" s="77"/>
      <c r="GY620" s="116"/>
    </row>
    <row r="621" spans="204:207">
      <c r="GV621" s="101"/>
      <c r="GW621" s="77"/>
      <c r="GX621" s="77"/>
      <c r="GY621" s="116"/>
    </row>
    <row r="622" spans="204:207">
      <c r="GV622" s="101"/>
      <c r="GW622" s="77"/>
      <c r="GX622" s="77"/>
      <c r="GY622" s="116"/>
    </row>
    <row r="623" spans="204:207">
      <c r="GV623" s="101"/>
      <c r="GW623" s="77"/>
      <c r="GX623" s="77"/>
      <c r="GY623" s="116"/>
    </row>
    <row r="624" spans="204:207">
      <c r="GV624" s="101"/>
      <c r="GW624" s="77"/>
      <c r="GX624" s="77"/>
      <c r="GY624" s="116"/>
    </row>
    <row r="625" spans="204:207">
      <c r="GV625" s="101"/>
      <c r="GW625" s="77"/>
      <c r="GX625" s="77"/>
      <c r="GY625" s="116"/>
    </row>
    <row r="626" spans="204:207">
      <c r="GV626" s="101"/>
      <c r="GW626" s="77"/>
      <c r="GX626" s="77"/>
      <c r="GY626" s="116"/>
    </row>
    <row r="627" spans="204:207">
      <c r="GV627" s="101"/>
      <c r="GW627" s="77"/>
      <c r="GX627" s="77"/>
      <c r="GY627" s="116"/>
    </row>
    <row r="628" spans="204:207">
      <c r="GV628" s="101"/>
      <c r="GW628" s="77"/>
      <c r="GX628" s="77"/>
      <c r="GY628" s="116"/>
    </row>
    <row r="629" spans="204:207">
      <c r="GV629" s="101"/>
      <c r="GW629" s="77"/>
      <c r="GX629" s="77"/>
      <c r="GY629" s="116"/>
    </row>
    <row r="630" spans="204:207">
      <c r="GV630" s="101"/>
      <c r="GW630" s="77"/>
      <c r="GX630" s="77"/>
      <c r="GY630" s="116"/>
    </row>
    <row r="631" spans="204:207">
      <c r="GV631" s="101"/>
      <c r="GW631" s="77"/>
      <c r="GX631" s="77"/>
      <c r="GY631" s="116"/>
    </row>
    <row r="632" spans="204:207">
      <c r="GV632" s="101"/>
      <c r="GW632" s="77"/>
      <c r="GX632" s="77"/>
      <c r="GY632" s="116"/>
    </row>
    <row r="633" spans="204:207">
      <c r="GV633" s="101"/>
      <c r="GW633" s="77"/>
      <c r="GX633" s="77"/>
      <c r="GY633" s="116"/>
    </row>
    <row r="634" spans="204:207">
      <c r="GV634" s="101"/>
      <c r="GW634" s="77"/>
      <c r="GX634" s="77"/>
      <c r="GY634" s="116"/>
    </row>
    <row r="635" spans="204:207">
      <c r="GV635" s="101"/>
      <c r="GW635" s="77"/>
      <c r="GX635" s="77"/>
      <c r="GY635" s="116"/>
    </row>
    <row r="636" spans="204:207">
      <c r="GV636" s="101"/>
      <c r="GW636" s="77"/>
      <c r="GX636" s="77"/>
      <c r="GY636" s="116"/>
    </row>
    <row r="637" spans="204:207">
      <c r="GV637" s="101"/>
      <c r="GW637" s="77"/>
      <c r="GX637" s="77"/>
      <c r="GY637" s="116"/>
    </row>
    <row r="638" spans="204:207">
      <c r="GV638" s="101"/>
      <c r="GW638" s="77"/>
      <c r="GX638" s="77"/>
      <c r="GY638" s="116"/>
    </row>
    <row r="639" spans="204:207">
      <c r="GV639" s="101"/>
      <c r="GW639" s="77"/>
      <c r="GX639" s="77"/>
      <c r="GY639" s="116"/>
    </row>
    <row r="640" spans="204:207">
      <c r="GV640" s="101"/>
      <c r="GW640" s="77"/>
      <c r="GX640" s="77"/>
      <c r="GY640" s="116"/>
    </row>
    <row r="641" spans="204:207">
      <c r="GV641" s="101"/>
      <c r="GW641" s="77"/>
      <c r="GX641" s="77"/>
      <c r="GY641" s="116"/>
    </row>
    <row r="642" spans="204:207">
      <c r="GV642" s="101"/>
      <c r="GW642" s="77"/>
      <c r="GX642" s="77"/>
      <c r="GY642" s="116"/>
    </row>
    <row r="643" spans="204:207">
      <c r="GV643" s="101"/>
      <c r="GW643" s="77"/>
      <c r="GX643" s="77"/>
      <c r="GY643" s="116"/>
    </row>
    <row r="644" spans="204:207">
      <c r="GV644" s="101"/>
      <c r="GW644" s="77"/>
      <c r="GX644" s="77"/>
      <c r="GY644" s="116"/>
    </row>
    <row r="645" spans="204:207">
      <c r="GV645" s="101"/>
      <c r="GW645" s="77"/>
      <c r="GX645" s="77"/>
      <c r="GY645" s="116"/>
    </row>
    <row r="646" spans="204:207">
      <c r="GV646" s="101"/>
      <c r="GW646" s="77"/>
      <c r="GX646" s="77"/>
      <c r="GY646" s="116"/>
    </row>
    <row r="647" spans="204:207">
      <c r="GV647" s="101"/>
      <c r="GW647" s="77"/>
      <c r="GX647" s="77"/>
      <c r="GY647" s="116"/>
    </row>
    <row r="648" spans="204:207">
      <c r="GV648" s="101"/>
      <c r="GW648" s="77"/>
      <c r="GX648" s="77"/>
      <c r="GY648" s="116"/>
    </row>
    <row r="649" spans="204:207">
      <c r="GV649" s="101"/>
      <c r="GW649" s="77"/>
      <c r="GX649" s="77"/>
      <c r="GY649" s="116"/>
    </row>
    <row r="650" spans="204:207">
      <c r="GV650" s="101"/>
      <c r="GW650" s="77"/>
      <c r="GX650" s="77"/>
      <c r="GY650" s="116"/>
    </row>
    <row r="651" spans="204:207">
      <c r="GV651" s="101"/>
      <c r="GW651" s="77"/>
      <c r="GX651" s="77"/>
      <c r="GY651" s="116"/>
    </row>
    <row r="652" spans="204:207">
      <c r="GV652" s="101"/>
      <c r="GW652" s="77"/>
      <c r="GX652" s="77"/>
      <c r="GY652" s="116"/>
    </row>
    <row r="653" spans="204:207">
      <c r="GV653" s="101"/>
      <c r="GW653" s="77"/>
      <c r="GX653" s="77"/>
      <c r="GY653" s="116"/>
    </row>
    <row r="654" spans="204:207">
      <c r="GV654" s="101"/>
      <c r="GW654" s="77"/>
      <c r="GX654" s="77"/>
      <c r="GY654" s="116"/>
    </row>
    <row r="655" spans="204:207">
      <c r="GV655" s="101"/>
      <c r="GW655" s="77"/>
      <c r="GX655" s="77"/>
      <c r="GY655" s="116"/>
    </row>
    <row r="656" spans="204:207">
      <c r="GV656" s="101"/>
      <c r="GW656" s="77"/>
      <c r="GX656" s="77"/>
      <c r="GY656" s="116"/>
    </row>
    <row r="657" spans="204:207">
      <c r="GV657" s="101"/>
      <c r="GW657" s="77"/>
      <c r="GX657" s="77"/>
      <c r="GY657" s="116"/>
    </row>
    <row r="658" spans="204:207">
      <c r="GV658" s="101"/>
      <c r="GW658" s="77"/>
      <c r="GX658" s="77"/>
      <c r="GY658" s="116"/>
    </row>
    <row r="659" spans="204:207">
      <c r="GV659" s="101"/>
      <c r="GW659" s="77"/>
      <c r="GX659" s="77"/>
      <c r="GY659" s="116"/>
    </row>
    <row r="660" spans="204:207">
      <c r="GV660" s="101"/>
      <c r="GW660" s="77"/>
      <c r="GX660" s="77"/>
      <c r="GY660" s="116"/>
    </row>
    <row r="661" spans="204:207">
      <c r="GV661" s="101"/>
      <c r="GW661" s="77"/>
      <c r="GX661" s="77"/>
      <c r="GY661" s="116"/>
    </row>
    <row r="662" spans="204:207">
      <c r="GV662" s="101"/>
      <c r="GW662" s="77"/>
      <c r="GX662" s="77"/>
      <c r="GY662" s="116"/>
    </row>
    <row r="663" spans="204:207">
      <c r="GV663" s="101"/>
      <c r="GW663" s="77"/>
      <c r="GX663" s="77"/>
      <c r="GY663" s="116"/>
    </row>
    <row r="664" spans="204:207">
      <c r="GV664" s="101"/>
      <c r="GW664" s="77"/>
      <c r="GX664" s="77"/>
      <c r="GY664" s="116"/>
    </row>
    <row r="665" spans="204:207">
      <c r="GV665" s="101"/>
      <c r="GW665" s="77"/>
      <c r="GX665" s="77"/>
      <c r="GY665" s="116"/>
    </row>
    <row r="666" spans="204:207">
      <c r="GV666" s="101"/>
      <c r="GW666" s="77"/>
      <c r="GX666" s="77"/>
      <c r="GY666" s="116"/>
    </row>
    <row r="667" spans="204:207">
      <c r="GV667" s="101"/>
      <c r="GW667" s="77"/>
      <c r="GX667" s="77"/>
      <c r="GY667" s="116"/>
    </row>
    <row r="668" spans="204:207">
      <c r="GV668" s="101"/>
      <c r="GW668" s="77"/>
      <c r="GX668" s="77"/>
      <c r="GY668" s="116"/>
    </row>
    <row r="669" spans="204:207">
      <c r="GV669" s="101"/>
      <c r="GW669" s="77"/>
      <c r="GX669" s="77"/>
      <c r="GY669" s="116"/>
    </row>
    <row r="670" spans="204:207">
      <c r="GV670" s="101"/>
      <c r="GW670" s="77"/>
      <c r="GX670" s="77"/>
      <c r="GY670" s="116"/>
    </row>
    <row r="671" spans="204:207">
      <c r="GV671" s="101"/>
      <c r="GW671" s="77"/>
      <c r="GX671" s="77"/>
      <c r="GY671" s="116"/>
    </row>
    <row r="672" spans="204:207">
      <c r="GV672" s="101"/>
      <c r="GW672" s="77"/>
      <c r="GX672" s="77"/>
      <c r="GY672" s="116"/>
    </row>
    <row r="673" spans="204:207">
      <c r="GV673" s="101"/>
      <c r="GW673" s="77"/>
      <c r="GX673" s="77"/>
      <c r="GY673" s="116"/>
    </row>
    <row r="674" spans="204:207">
      <c r="GV674" s="101"/>
      <c r="GW674" s="77"/>
      <c r="GX674" s="77"/>
      <c r="GY674" s="116"/>
    </row>
    <row r="675" spans="204:207">
      <c r="GV675" s="101"/>
      <c r="GW675" s="77"/>
      <c r="GX675" s="77"/>
      <c r="GY675" s="116"/>
    </row>
    <row r="676" spans="204:207">
      <c r="GV676" s="101"/>
      <c r="GW676" s="77"/>
      <c r="GX676" s="77"/>
      <c r="GY676" s="116"/>
    </row>
    <row r="677" spans="204:207">
      <c r="GV677" s="101"/>
      <c r="GW677" s="77"/>
      <c r="GX677" s="77"/>
      <c r="GY677" s="116"/>
    </row>
    <row r="678" spans="204:207">
      <c r="GV678" s="101"/>
      <c r="GW678" s="77"/>
      <c r="GX678" s="77"/>
      <c r="GY678" s="116"/>
    </row>
    <row r="679" spans="204:207">
      <c r="GV679" s="101"/>
      <c r="GW679" s="77"/>
      <c r="GX679" s="77"/>
      <c r="GY679" s="116"/>
    </row>
    <row r="680" spans="204:207">
      <c r="GV680" s="101"/>
      <c r="GW680" s="77"/>
      <c r="GX680" s="77"/>
      <c r="GY680" s="116"/>
    </row>
    <row r="681" spans="204:207">
      <c r="GV681" s="101"/>
      <c r="GW681" s="77"/>
      <c r="GX681" s="77"/>
      <c r="GY681" s="116"/>
    </row>
    <row r="682" spans="204:207">
      <c r="GV682" s="101"/>
      <c r="GW682" s="77"/>
      <c r="GX682" s="77"/>
      <c r="GY682" s="116"/>
    </row>
    <row r="683" spans="204:207">
      <c r="GV683" s="101"/>
      <c r="GW683" s="77"/>
      <c r="GX683" s="77"/>
      <c r="GY683" s="116"/>
    </row>
    <row r="684" spans="204:207">
      <c r="GV684" s="101"/>
      <c r="GW684" s="77"/>
      <c r="GX684" s="77"/>
      <c r="GY684" s="116"/>
    </row>
    <row r="685" spans="204:207">
      <c r="GV685" s="101"/>
      <c r="GW685" s="77"/>
      <c r="GX685" s="77"/>
      <c r="GY685" s="116"/>
    </row>
    <row r="686" spans="204:207">
      <c r="GV686" s="101"/>
      <c r="GW686" s="77"/>
      <c r="GX686" s="77"/>
      <c r="GY686" s="116"/>
    </row>
    <row r="687" spans="204:207">
      <c r="GV687" s="101"/>
      <c r="GW687" s="77"/>
      <c r="GX687" s="77"/>
      <c r="GY687" s="116"/>
    </row>
    <row r="688" spans="204:207">
      <c r="GV688" s="101"/>
      <c r="GW688" s="77"/>
      <c r="GX688" s="77"/>
      <c r="GY688" s="116"/>
    </row>
    <row r="689" spans="204:207">
      <c r="GV689" s="101"/>
      <c r="GW689" s="77"/>
      <c r="GX689" s="77"/>
      <c r="GY689" s="116"/>
    </row>
    <row r="690" spans="204:207">
      <c r="GV690" s="101"/>
      <c r="GW690" s="77"/>
      <c r="GX690" s="77"/>
      <c r="GY690" s="116"/>
    </row>
    <row r="691" spans="204:207">
      <c r="GV691" s="101"/>
      <c r="GW691" s="77"/>
      <c r="GX691" s="77"/>
      <c r="GY691" s="116"/>
    </row>
    <row r="692" spans="204:207">
      <c r="GV692" s="101"/>
      <c r="GW692" s="77"/>
      <c r="GX692" s="77"/>
      <c r="GY692" s="116"/>
    </row>
    <row r="693" spans="204:207">
      <c r="GV693" s="101"/>
      <c r="GW693" s="77"/>
      <c r="GX693" s="77"/>
      <c r="GY693" s="116"/>
    </row>
    <row r="694" spans="204:207">
      <c r="GV694" s="101"/>
      <c r="GW694" s="77"/>
      <c r="GX694" s="77"/>
      <c r="GY694" s="116"/>
    </row>
    <row r="695" spans="204:207">
      <c r="GV695" s="101"/>
      <c r="GW695" s="77"/>
      <c r="GX695" s="77"/>
      <c r="GY695" s="116"/>
    </row>
    <row r="696" spans="204:207">
      <c r="GV696" s="101"/>
      <c r="GW696" s="77"/>
      <c r="GX696" s="77"/>
      <c r="GY696" s="116"/>
    </row>
    <row r="697" spans="204:207">
      <c r="GV697" s="101"/>
      <c r="GW697" s="77"/>
      <c r="GX697" s="77"/>
      <c r="GY697" s="116"/>
    </row>
    <row r="698" spans="204:207">
      <c r="GV698" s="101"/>
      <c r="GW698" s="77"/>
      <c r="GX698" s="77"/>
      <c r="GY698" s="116"/>
    </row>
    <row r="699" spans="204:207">
      <c r="GV699" s="101"/>
      <c r="GW699" s="77"/>
      <c r="GX699" s="77"/>
      <c r="GY699" s="116"/>
    </row>
    <row r="700" spans="204:207">
      <c r="GV700" s="101"/>
      <c r="GW700" s="77"/>
      <c r="GX700" s="77"/>
      <c r="GY700" s="116"/>
    </row>
    <row r="701" spans="204:207">
      <c r="GV701" s="101"/>
      <c r="GW701" s="77"/>
      <c r="GX701" s="77"/>
      <c r="GY701" s="116"/>
    </row>
    <row r="702" spans="204:207">
      <c r="GV702" s="101"/>
      <c r="GW702" s="77"/>
      <c r="GX702" s="77"/>
      <c r="GY702" s="116"/>
    </row>
    <row r="703" spans="204:207">
      <c r="GV703" s="101"/>
      <c r="GW703" s="77"/>
      <c r="GX703" s="77"/>
      <c r="GY703" s="116"/>
    </row>
    <row r="704" spans="204:207">
      <c r="GV704" s="101"/>
      <c r="GW704" s="77"/>
      <c r="GX704" s="77"/>
      <c r="GY704" s="116"/>
    </row>
    <row r="705" spans="204:207">
      <c r="GV705" s="101"/>
      <c r="GW705" s="77"/>
      <c r="GX705" s="77"/>
      <c r="GY705" s="116"/>
    </row>
    <row r="706" spans="204:207">
      <c r="GV706" s="101"/>
      <c r="GW706" s="77"/>
      <c r="GX706" s="77"/>
      <c r="GY706" s="116"/>
    </row>
    <row r="707" spans="204:207">
      <c r="GV707" s="101"/>
      <c r="GW707" s="77"/>
      <c r="GX707" s="77"/>
      <c r="GY707" s="116"/>
    </row>
    <row r="708" spans="204:207">
      <c r="GV708" s="101"/>
      <c r="GW708" s="77"/>
      <c r="GX708" s="77"/>
      <c r="GY708" s="116"/>
    </row>
    <row r="709" spans="204:207">
      <c r="GV709" s="101"/>
      <c r="GW709" s="77"/>
      <c r="GX709" s="77"/>
      <c r="GY709" s="116"/>
    </row>
    <row r="710" spans="204:207">
      <c r="GV710" s="101"/>
      <c r="GW710" s="77"/>
      <c r="GX710" s="77"/>
      <c r="GY710" s="116"/>
    </row>
    <row r="711" spans="204:207">
      <c r="GV711" s="101"/>
      <c r="GW711" s="77"/>
      <c r="GX711" s="77"/>
      <c r="GY711" s="116"/>
    </row>
    <row r="712" spans="204:207">
      <c r="GV712" s="101"/>
      <c r="GW712" s="77"/>
      <c r="GX712" s="77"/>
      <c r="GY712" s="116"/>
    </row>
    <row r="713" spans="204:207">
      <c r="GV713" s="101"/>
      <c r="GW713" s="77"/>
      <c r="GX713" s="77"/>
      <c r="GY713" s="116"/>
    </row>
    <row r="714" spans="204:207">
      <c r="GV714" s="101"/>
      <c r="GW714" s="77"/>
      <c r="GX714" s="77"/>
      <c r="GY714" s="116"/>
    </row>
    <row r="715" spans="204:207">
      <c r="GV715" s="101"/>
      <c r="GW715" s="77"/>
      <c r="GX715" s="77"/>
      <c r="GY715" s="116"/>
    </row>
    <row r="716" spans="204:207">
      <c r="GV716" s="101"/>
      <c r="GW716" s="77"/>
      <c r="GX716" s="77"/>
      <c r="GY716" s="116"/>
    </row>
    <row r="717" spans="204:207">
      <c r="GV717" s="101"/>
      <c r="GW717" s="77"/>
      <c r="GX717" s="77"/>
      <c r="GY717" s="116"/>
    </row>
    <row r="718" spans="204:207">
      <c r="GV718" s="101"/>
      <c r="GW718" s="77"/>
      <c r="GX718" s="77"/>
      <c r="GY718" s="116"/>
    </row>
    <row r="719" spans="204:207">
      <c r="GV719" s="101"/>
      <c r="GW719" s="77"/>
      <c r="GX719" s="77"/>
      <c r="GY719" s="116"/>
    </row>
    <row r="720" spans="204:207">
      <c r="GV720" s="101"/>
      <c r="GW720" s="77"/>
      <c r="GX720" s="77"/>
      <c r="GY720" s="116"/>
    </row>
    <row r="721" spans="204:207">
      <c r="GV721" s="101"/>
      <c r="GW721" s="77"/>
      <c r="GX721" s="77"/>
      <c r="GY721" s="116"/>
    </row>
    <row r="722" spans="204:207">
      <c r="GV722" s="101"/>
      <c r="GW722" s="77"/>
      <c r="GX722" s="77"/>
      <c r="GY722" s="116"/>
    </row>
    <row r="723" spans="204:207">
      <c r="GV723" s="101"/>
      <c r="GW723" s="77"/>
      <c r="GX723" s="77"/>
      <c r="GY723" s="116"/>
    </row>
    <row r="724" spans="204:207">
      <c r="GV724" s="101"/>
      <c r="GW724" s="77"/>
      <c r="GX724" s="77"/>
      <c r="GY724" s="116"/>
    </row>
    <row r="725" spans="204:207">
      <c r="GV725" s="101"/>
      <c r="GW725" s="77"/>
      <c r="GX725" s="77"/>
      <c r="GY725" s="116"/>
    </row>
    <row r="726" spans="204:207">
      <c r="GV726" s="101"/>
      <c r="GW726" s="77"/>
      <c r="GX726" s="77"/>
      <c r="GY726" s="116"/>
    </row>
    <row r="727" spans="204:207">
      <c r="GV727" s="101"/>
      <c r="GW727" s="77"/>
      <c r="GX727" s="77"/>
      <c r="GY727" s="116"/>
    </row>
    <row r="728" spans="204:207">
      <c r="GV728" s="101"/>
      <c r="GW728" s="77"/>
      <c r="GX728" s="77"/>
      <c r="GY728" s="116"/>
    </row>
    <row r="729" spans="204:207">
      <c r="GV729" s="101"/>
      <c r="GW729" s="77"/>
      <c r="GX729" s="77"/>
      <c r="GY729" s="116"/>
    </row>
    <row r="730" spans="204:207">
      <c r="GV730" s="101"/>
      <c r="GW730" s="77"/>
      <c r="GX730" s="77"/>
      <c r="GY730" s="116"/>
    </row>
    <row r="731" spans="204:207">
      <c r="GV731" s="101"/>
      <c r="GW731" s="77"/>
      <c r="GX731" s="77"/>
      <c r="GY731" s="116"/>
    </row>
    <row r="732" spans="204:207">
      <c r="GV732" s="101"/>
      <c r="GW732" s="77"/>
      <c r="GX732" s="77"/>
      <c r="GY732" s="116"/>
    </row>
    <row r="733" spans="204:207">
      <c r="GV733" s="101"/>
      <c r="GW733" s="77"/>
      <c r="GX733" s="77"/>
      <c r="GY733" s="116"/>
    </row>
    <row r="734" spans="204:207">
      <c r="GV734" s="101"/>
      <c r="GW734" s="77"/>
      <c r="GX734" s="77"/>
      <c r="GY734" s="116"/>
    </row>
    <row r="735" spans="204:207">
      <c r="GV735" s="101"/>
      <c r="GW735" s="77"/>
      <c r="GX735" s="77"/>
      <c r="GY735" s="116"/>
    </row>
    <row r="736" spans="204:207">
      <c r="GV736" s="101"/>
      <c r="GW736" s="77"/>
      <c r="GX736" s="77"/>
      <c r="GY736" s="116"/>
    </row>
    <row r="737" spans="204:207">
      <c r="GV737" s="101"/>
      <c r="GW737" s="77"/>
      <c r="GX737" s="77"/>
      <c r="GY737" s="116"/>
    </row>
    <row r="738" spans="204:207">
      <c r="GV738" s="101"/>
      <c r="GW738" s="77"/>
      <c r="GX738" s="77"/>
      <c r="GY738" s="116"/>
    </row>
    <row r="739" spans="204:207">
      <c r="GV739" s="101"/>
      <c r="GW739" s="77"/>
      <c r="GX739" s="77"/>
      <c r="GY739" s="116"/>
    </row>
    <row r="740" spans="204:207">
      <c r="GV740" s="101"/>
      <c r="GW740" s="77"/>
      <c r="GX740" s="77"/>
      <c r="GY740" s="116"/>
    </row>
    <row r="741" spans="204:207">
      <c r="GV741" s="101"/>
      <c r="GW741" s="77"/>
      <c r="GX741" s="77"/>
      <c r="GY741" s="116"/>
    </row>
    <row r="742" spans="204:207">
      <c r="GV742" s="101"/>
      <c r="GW742" s="77"/>
      <c r="GX742" s="77"/>
      <c r="GY742" s="116"/>
    </row>
    <row r="743" spans="204:207">
      <c r="GV743" s="101"/>
      <c r="GW743" s="77"/>
      <c r="GX743" s="77"/>
      <c r="GY743" s="116"/>
    </row>
    <row r="744" spans="204:207">
      <c r="GV744" s="101"/>
      <c r="GW744" s="77"/>
      <c r="GX744" s="77"/>
      <c r="GY744" s="116"/>
    </row>
    <row r="745" spans="204:207">
      <c r="GV745" s="101"/>
      <c r="GW745" s="77"/>
      <c r="GX745" s="77"/>
      <c r="GY745" s="116"/>
    </row>
    <row r="746" spans="204:207">
      <c r="GV746" s="101"/>
      <c r="GW746" s="77"/>
      <c r="GX746" s="77"/>
      <c r="GY746" s="116"/>
    </row>
    <row r="747" spans="204:207">
      <c r="GV747" s="101"/>
      <c r="GW747" s="77"/>
      <c r="GX747" s="77"/>
      <c r="GY747" s="116"/>
    </row>
    <row r="748" spans="204:207">
      <c r="GV748" s="101"/>
      <c r="GW748" s="77"/>
      <c r="GX748" s="77"/>
      <c r="GY748" s="116"/>
    </row>
    <row r="749" spans="204:207">
      <c r="GV749" s="101"/>
      <c r="GW749" s="77"/>
      <c r="GX749" s="77"/>
      <c r="GY749" s="116"/>
    </row>
    <row r="750" spans="204:207">
      <c r="GV750" s="101"/>
      <c r="GW750" s="77"/>
      <c r="GX750" s="77"/>
      <c r="GY750" s="116"/>
    </row>
    <row r="751" spans="204:207">
      <c r="GV751" s="101"/>
      <c r="GW751" s="77"/>
      <c r="GX751" s="77"/>
      <c r="GY751" s="116"/>
    </row>
    <row r="752" spans="204:207">
      <c r="GV752" s="101"/>
      <c r="GW752" s="77"/>
      <c r="GX752" s="77"/>
      <c r="GY752" s="116"/>
    </row>
    <row r="753" spans="204:207">
      <c r="GV753" s="101"/>
      <c r="GW753" s="77"/>
      <c r="GX753" s="77"/>
      <c r="GY753" s="116"/>
    </row>
    <row r="754" spans="204:207">
      <c r="GV754" s="101"/>
      <c r="GW754" s="77"/>
      <c r="GX754" s="77"/>
      <c r="GY754" s="116"/>
    </row>
    <row r="755" spans="204:207">
      <c r="GV755" s="101"/>
      <c r="GW755" s="77"/>
      <c r="GX755" s="77"/>
      <c r="GY755" s="116"/>
    </row>
    <row r="756" spans="204:207">
      <c r="GV756" s="101"/>
      <c r="GW756" s="77"/>
      <c r="GX756" s="77"/>
      <c r="GY756" s="116"/>
    </row>
    <row r="757" spans="204:207">
      <c r="GV757" s="101"/>
      <c r="GW757" s="77"/>
      <c r="GX757" s="77"/>
      <c r="GY757" s="116"/>
    </row>
    <row r="758" spans="204:207">
      <c r="GV758" s="101"/>
      <c r="GW758" s="77"/>
      <c r="GX758" s="77"/>
      <c r="GY758" s="116"/>
    </row>
    <row r="759" spans="204:207">
      <c r="GV759" s="101"/>
      <c r="GW759" s="77"/>
      <c r="GX759" s="77"/>
      <c r="GY759" s="116"/>
    </row>
    <row r="760" spans="204:207">
      <c r="GV760" s="101"/>
      <c r="GW760" s="77"/>
      <c r="GX760" s="77"/>
      <c r="GY760" s="116"/>
    </row>
    <row r="761" spans="204:207">
      <c r="GV761" s="101"/>
      <c r="GW761" s="77"/>
      <c r="GX761" s="77"/>
      <c r="GY761" s="116"/>
    </row>
    <row r="762" spans="204:207">
      <c r="GV762" s="101"/>
      <c r="GW762" s="77"/>
      <c r="GX762" s="77"/>
      <c r="GY762" s="116"/>
    </row>
    <row r="763" spans="204:207">
      <c r="GV763" s="101"/>
      <c r="GW763" s="77"/>
      <c r="GX763" s="77"/>
      <c r="GY763" s="116"/>
    </row>
    <row r="764" spans="204:207">
      <c r="GV764" s="101"/>
      <c r="GW764" s="77"/>
      <c r="GX764" s="77"/>
      <c r="GY764" s="116"/>
    </row>
    <row r="765" spans="204:207">
      <c r="GV765" s="101"/>
      <c r="GW765" s="77"/>
      <c r="GX765" s="77"/>
      <c r="GY765" s="116"/>
    </row>
    <row r="766" spans="204:207">
      <c r="GV766" s="101"/>
      <c r="GW766" s="77"/>
      <c r="GX766" s="77"/>
      <c r="GY766" s="116"/>
    </row>
    <row r="767" spans="204:207">
      <c r="GV767" s="101"/>
      <c r="GW767" s="77"/>
      <c r="GX767" s="77"/>
      <c r="GY767" s="116"/>
    </row>
    <row r="768" spans="204:207">
      <c r="GV768" s="101"/>
      <c r="GW768" s="77"/>
      <c r="GX768" s="77"/>
      <c r="GY768" s="116"/>
    </row>
    <row r="769" spans="204:207">
      <c r="GV769" s="101"/>
      <c r="GW769" s="77"/>
      <c r="GX769" s="77"/>
      <c r="GY769" s="116"/>
    </row>
    <row r="770" spans="204:207">
      <c r="GV770" s="101"/>
      <c r="GW770" s="77"/>
      <c r="GX770" s="77"/>
      <c r="GY770" s="116"/>
    </row>
    <row r="771" spans="204:207">
      <c r="GV771" s="101"/>
      <c r="GW771" s="77"/>
      <c r="GX771" s="77"/>
      <c r="GY771" s="116"/>
    </row>
    <row r="772" spans="204:207">
      <c r="GV772" s="101"/>
      <c r="GW772" s="77"/>
      <c r="GX772" s="77"/>
      <c r="GY772" s="116"/>
    </row>
    <row r="773" spans="204:207">
      <c r="GV773" s="101"/>
      <c r="GW773" s="77"/>
      <c r="GX773" s="77"/>
      <c r="GY773" s="116"/>
    </row>
    <row r="774" spans="204:207">
      <c r="GV774" s="101"/>
      <c r="GW774" s="77"/>
      <c r="GX774" s="77"/>
      <c r="GY774" s="116"/>
    </row>
    <row r="775" spans="204:207">
      <c r="GV775" s="101"/>
      <c r="GW775" s="77"/>
      <c r="GX775" s="77"/>
      <c r="GY775" s="116"/>
    </row>
    <row r="776" spans="204:207">
      <c r="GV776" s="101"/>
      <c r="GW776" s="77"/>
      <c r="GX776" s="77"/>
      <c r="GY776" s="116"/>
    </row>
    <row r="777" spans="204:207">
      <c r="GV777" s="101"/>
      <c r="GW777" s="77"/>
      <c r="GX777" s="77"/>
      <c r="GY777" s="116"/>
    </row>
    <row r="778" spans="204:207">
      <c r="GV778" s="101"/>
      <c r="GW778" s="77"/>
      <c r="GX778" s="77"/>
      <c r="GY778" s="116"/>
    </row>
    <row r="779" spans="204:207">
      <c r="GV779" s="101"/>
      <c r="GW779" s="77"/>
      <c r="GX779" s="77"/>
      <c r="GY779" s="116"/>
    </row>
    <row r="780" spans="204:207">
      <c r="GV780" s="101"/>
      <c r="GW780" s="77"/>
      <c r="GX780" s="77"/>
      <c r="GY780" s="116"/>
    </row>
    <row r="781" spans="204:207">
      <c r="GV781" s="101"/>
      <c r="GW781" s="77"/>
      <c r="GX781" s="77"/>
      <c r="GY781" s="116"/>
    </row>
    <row r="782" spans="204:207">
      <c r="GV782" s="101"/>
      <c r="GW782" s="77"/>
      <c r="GX782" s="77"/>
      <c r="GY782" s="116"/>
    </row>
    <row r="783" spans="204:207">
      <c r="GV783" s="101"/>
      <c r="GW783" s="77"/>
      <c r="GX783" s="77"/>
      <c r="GY783" s="116"/>
    </row>
    <row r="784" spans="204:207">
      <c r="GV784" s="101"/>
      <c r="GW784" s="77"/>
      <c r="GX784" s="77"/>
      <c r="GY784" s="116"/>
    </row>
    <row r="785" spans="204:207">
      <c r="GV785" s="101"/>
      <c r="GW785" s="77"/>
      <c r="GX785" s="77"/>
      <c r="GY785" s="116"/>
    </row>
    <row r="786" spans="204:207">
      <c r="GV786" s="101"/>
      <c r="GW786" s="77"/>
      <c r="GX786" s="77"/>
      <c r="GY786" s="116"/>
    </row>
    <row r="787" spans="204:207">
      <c r="GV787" s="101"/>
      <c r="GW787" s="77"/>
      <c r="GX787" s="77"/>
      <c r="GY787" s="116"/>
    </row>
    <row r="788" spans="204:207">
      <c r="GV788" s="101"/>
      <c r="GW788" s="77"/>
      <c r="GX788" s="77"/>
      <c r="GY788" s="116"/>
    </row>
    <row r="789" spans="204:207">
      <c r="GV789" s="101"/>
      <c r="GW789" s="77"/>
      <c r="GX789" s="77"/>
      <c r="GY789" s="116"/>
    </row>
    <row r="790" spans="204:207">
      <c r="GV790" s="101"/>
      <c r="GW790" s="77"/>
      <c r="GX790" s="77"/>
      <c r="GY790" s="116"/>
    </row>
    <row r="791" spans="204:207">
      <c r="GV791" s="101"/>
      <c r="GW791" s="77"/>
      <c r="GX791" s="77"/>
      <c r="GY791" s="116"/>
    </row>
    <row r="792" spans="204:207">
      <c r="GV792" s="101"/>
      <c r="GW792" s="77"/>
      <c r="GX792" s="77"/>
      <c r="GY792" s="116"/>
    </row>
    <row r="793" spans="204:207">
      <c r="GV793" s="101"/>
      <c r="GW793" s="77"/>
      <c r="GX793" s="77"/>
      <c r="GY793" s="116"/>
    </row>
    <row r="794" spans="204:207">
      <c r="GV794" s="101"/>
      <c r="GW794" s="77"/>
      <c r="GX794" s="77"/>
      <c r="GY794" s="116"/>
    </row>
    <row r="795" spans="204:207">
      <c r="GV795" s="101"/>
      <c r="GW795" s="77"/>
      <c r="GX795" s="77"/>
      <c r="GY795" s="116"/>
    </row>
    <row r="796" spans="204:207">
      <c r="GV796" s="101"/>
      <c r="GW796" s="77"/>
      <c r="GX796" s="77"/>
      <c r="GY796" s="116"/>
    </row>
    <row r="797" spans="204:207">
      <c r="GV797" s="101"/>
      <c r="GW797" s="77"/>
      <c r="GX797" s="77"/>
      <c r="GY797" s="116"/>
    </row>
    <row r="798" spans="204:207">
      <c r="GV798" s="101"/>
      <c r="GW798" s="77"/>
      <c r="GX798" s="77"/>
      <c r="GY798" s="116"/>
    </row>
    <row r="799" spans="204:207">
      <c r="GV799" s="101"/>
      <c r="GW799" s="77"/>
      <c r="GX799" s="77"/>
      <c r="GY799" s="116"/>
    </row>
    <row r="800" spans="204:207">
      <c r="GV800" s="101"/>
      <c r="GW800" s="77"/>
      <c r="GX800" s="77"/>
      <c r="GY800" s="116"/>
    </row>
    <row r="801" spans="204:207">
      <c r="GV801" s="101"/>
      <c r="GW801" s="77"/>
      <c r="GX801" s="77"/>
      <c r="GY801" s="116"/>
    </row>
    <row r="802" spans="204:207">
      <c r="GV802" s="101"/>
      <c r="GW802" s="77"/>
      <c r="GX802" s="77"/>
      <c r="GY802" s="116"/>
    </row>
    <row r="803" spans="204:207">
      <c r="GV803" s="101"/>
      <c r="GW803" s="77"/>
      <c r="GX803" s="77"/>
      <c r="GY803" s="116"/>
    </row>
    <row r="804" spans="204:207">
      <c r="GV804" s="101"/>
      <c r="GW804" s="77"/>
      <c r="GX804" s="77"/>
      <c r="GY804" s="116"/>
    </row>
    <row r="805" spans="204:207">
      <c r="GV805" s="101"/>
      <c r="GW805" s="77"/>
      <c r="GX805" s="77"/>
      <c r="GY805" s="116"/>
    </row>
    <row r="806" spans="204:207">
      <c r="GV806" s="101"/>
      <c r="GW806" s="77"/>
      <c r="GX806" s="77"/>
      <c r="GY806" s="116"/>
    </row>
    <row r="807" spans="204:207">
      <c r="GV807" s="101"/>
      <c r="GW807" s="77"/>
      <c r="GX807" s="77"/>
      <c r="GY807" s="116"/>
    </row>
    <row r="808" spans="204:207">
      <c r="GV808" s="101"/>
      <c r="GW808" s="77"/>
      <c r="GX808" s="77"/>
      <c r="GY808" s="116"/>
    </row>
    <row r="809" spans="204:207">
      <c r="GV809" s="101"/>
      <c r="GW809" s="77"/>
      <c r="GX809" s="77"/>
      <c r="GY809" s="116"/>
    </row>
    <row r="810" spans="204:207">
      <c r="GV810" s="101"/>
      <c r="GW810" s="77"/>
      <c r="GX810" s="77"/>
      <c r="GY810" s="116"/>
    </row>
    <row r="811" spans="204:207">
      <c r="GV811" s="101"/>
      <c r="GW811" s="77"/>
      <c r="GX811" s="77"/>
      <c r="GY811" s="116"/>
    </row>
    <row r="812" spans="204:207">
      <c r="GV812" s="101"/>
      <c r="GW812" s="77"/>
      <c r="GX812" s="77"/>
      <c r="GY812" s="116"/>
    </row>
    <row r="813" spans="204:207">
      <c r="GV813" s="101"/>
      <c r="GW813" s="77"/>
      <c r="GX813" s="77"/>
      <c r="GY813" s="116"/>
    </row>
    <row r="814" spans="204:207">
      <c r="GV814" s="101"/>
      <c r="GW814" s="77"/>
      <c r="GX814" s="77"/>
      <c r="GY814" s="116"/>
    </row>
    <row r="815" spans="204:207">
      <c r="GV815" s="101"/>
      <c r="GW815" s="77"/>
      <c r="GX815" s="77"/>
      <c r="GY815" s="116"/>
    </row>
    <row r="816" spans="204:207">
      <c r="GV816" s="101"/>
      <c r="GW816" s="77"/>
      <c r="GX816" s="77"/>
      <c r="GY816" s="116"/>
    </row>
    <row r="817" spans="204:207">
      <c r="GV817" s="101"/>
      <c r="GW817" s="77"/>
      <c r="GX817" s="77"/>
      <c r="GY817" s="116"/>
    </row>
    <row r="818" spans="204:207">
      <c r="GV818" s="101"/>
      <c r="GW818" s="77"/>
      <c r="GX818" s="77"/>
      <c r="GY818" s="116"/>
    </row>
    <row r="819" spans="204:207">
      <c r="GV819" s="101"/>
      <c r="GW819" s="77"/>
      <c r="GX819" s="77"/>
      <c r="GY819" s="116"/>
    </row>
    <row r="820" spans="204:207">
      <c r="GV820" s="101"/>
      <c r="GW820" s="77"/>
      <c r="GX820" s="77"/>
      <c r="GY820" s="116"/>
    </row>
    <row r="821" spans="204:207">
      <c r="GV821" s="101"/>
      <c r="GW821" s="77"/>
      <c r="GX821" s="77"/>
      <c r="GY821" s="116"/>
    </row>
    <row r="822" spans="204:207">
      <c r="GV822" s="101"/>
      <c r="GW822" s="77"/>
      <c r="GX822" s="77"/>
      <c r="GY822" s="116"/>
    </row>
    <row r="823" spans="204:207">
      <c r="GV823" s="101"/>
      <c r="GW823" s="77"/>
      <c r="GX823" s="77"/>
      <c r="GY823" s="116"/>
    </row>
    <row r="824" spans="204:207">
      <c r="GV824" s="101"/>
      <c r="GW824" s="77"/>
      <c r="GX824" s="77"/>
      <c r="GY824" s="116"/>
    </row>
    <row r="825" spans="204:207">
      <c r="GV825" s="101"/>
      <c r="GW825" s="77"/>
      <c r="GX825" s="77"/>
      <c r="GY825" s="116"/>
    </row>
    <row r="826" spans="204:207">
      <c r="GV826" s="101"/>
      <c r="GW826" s="77"/>
      <c r="GX826" s="77"/>
      <c r="GY826" s="116"/>
    </row>
    <row r="827" spans="204:207">
      <c r="GV827" s="101"/>
      <c r="GW827" s="77"/>
      <c r="GX827" s="77"/>
      <c r="GY827" s="116"/>
    </row>
    <row r="828" spans="204:207">
      <c r="GV828" s="101"/>
      <c r="GW828" s="77"/>
      <c r="GX828" s="77"/>
      <c r="GY828" s="116"/>
    </row>
    <row r="829" spans="204:207">
      <c r="GV829" s="101"/>
      <c r="GW829" s="77"/>
      <c r="GX829" s="77"/>
      <c r="GY829" s="116"/>
    </row>
    <row r="830" spans="204:207">
      <c r="GV830" s="101"/>
      <c r="GW830" s="77"/>
      <c r="GX830" s="77"/>
      <c r="GY830" s="116"/>
    </row>
    <row r="831" spans="204:207">
      <c r="GV831" s="101"/>
      <c r="GW831" s="77"/>
      <c r="GX831" s="77"/>
      <c r="GY831" s="116"/>
    </row>
    <row r="832" spans="204:207">
      <c r="GV832" s="101"/>
      <c r="GW832" s="77"/>
      <c r="GX832" s="77"/>
      <c r="GY832" s="116"/>
    </row>
    <row r="833" spans="204:207">
      <c r="GV833" s="101"/>
      <c r="GW833" s="77"/>
      <c r="GX833" s="77"/>
      <c r="GY833" s="116"/>
    </row>
    <row r="834" spans="204:207">
      <c r="GV834" s="101"/>
      <c r="GW834" s="77"/>
      <c r="GX834" s="77"/>
      <c r="GY834" s="116"/>
    </row>
    <row r="835" spans="204:207">
      <c r="GV835" s="101"/>
      <c r="GW835" s="77"/>
      <c r="GX835" s="77"/>
      <c r="GY835" s="116"/>
    </row>
    <row r="836" spans="204:207">
      <c r="GV836" s="101"/>
      <c r="GW836" s="77"/>
      <c r="GX836" s="77"/>
      <c r="GY836" s="116"/>
    </row>
    <row r="837" spans="204:207">
      <c r="GV837" s="101"/>
      <c r="GW837" s="77"/>
      <c r="GX837" s="77"/>
      <c r="GY837" s="116"/>
    </row>
    <row r="838" spans="204:207">
      <c r="GV838" s="101"/>
      <c r="GW838" s="77"/>
      <c r="GX838" s="77"/>
      <c r="GY838" s="116"/>
    </row>
    <row r="839" spans="204:207">
      <c r="GV839" s="101"/>
      <c r="GW839" s="77"/>
      <c r="GX839" s="77"/>
      <c r="GY839" s="116"/>
    </row>
    <row r="840" spans="204:207">
      <c r="GV840" s="101"/>
      <c r="GW840" s="77"/>
      <c r="GX840" s="77"/>
      <c r="GY840" s="116"/>
    </row>
    <row r="841" spans="204:207">
      <c r="GV841" s="101"/>
      <c r="GW841" s="77"/>
      <c r="GX841" s="77"/>
      <c r="GY841" s="116"/>
    </row>
    <row r="842" spans="204:207">
      <c r="GV842" s="101"/>
      <c r="GW842" s="77"/>
      <c r="GX842" s="77"/>
      <c r="GY842" s="116"/>
    </row>
    <row r="843" spans="204:207">
      <c r="GV843" s="101"/>
      <c r="GW843" s="77"/>
      <c r="GX843" s="77"/>
      <c r="GY843" s="116"/>
    </row>
    <row r="844" spans="204:207">
      <c r="GV844" s="101"/>
      <c r="GW844" s="77"/>
      <c r="GX844" s="77"/>
      <c r="GY844" s="116"/>
    </row>
    <row r="845" spans="204:207">
      <c r="GV845" s="101"/>
      <c r="GW845" s="77"/>
      <c r="GX845" s="77"/>
      <c r="GY845" s="116"/>
    </row>
    <row r="846" spans="204:207">
      <c r="GV846" s="101"/>
      <c r="GW846" s="77"/>
      <c r="GX846" s="77"/>
      <c r="GY846" s="116"/>
    </row>
    <row r="847" spans="204:207">
      <c r="GV847" s="101"/>
      <c r="GW847" s="77"/>
      <c r="GX847" s="77"/>
      <c r="GY847" s="116"/>
    </row>
    <row r="848" spans="204:207">
      <c r="GV848" s="101"/>
      <c r="GW848" s="77"/>
      <c r="GX848" s="77"/>
      <c r="GY848" s="116"/>
    </row>
    <row r="849" spans="204:207">
      <c r="GV849" s="101"/>
      <c r="GW849" s="77"/>
      <c r="GX849" s="77"/>
      <c r="GY849" s="116"/>
    </row>
    <row r="850" spans="204:207">
      <c r="GV850" s="101"/>
      <c r="GW850" s="77"/>
      <c r="GX850" s="77"/>
      <c r="GY850" s="116"/>
    </row>
    <row r="851" spans="204:207">
      <c r="GV851" s="101"/>
      <c r="GW851" s="77"/>
      <c r="GX851" s="77"/>
      <c r="GY851" s="116"/>
    </row>
    <row r="852" spans="204:207">
      <c r="GV852" s="101"/>
      <c r="GW852" s="77"/>
      <c r="GX852" s="77"/>
      <c r="GY852" s="116"/>
    </row>
    <row r="853" spans="204:207">
      <c r="GV853" s="101"/>
      <c r="GW853" s="77"/>
      <c r="GX853" s="77"/>
      <c r="GY853" s="116"/>
    </row>
    <row r="854" spans="204:207">
      <c r="GV854" s="101"/>
      <c r="GW854" s="77"/>
      <c r="GX854" s="77"/>
      <c r="GY854" s="116"/>
    </row>
    <row r="855" spans="204:207">
      <c r="GV855" s="101"/>
      <c r="GW855" s="77"/>
      <c r="GX855" s="77"/>
      <c r="GY855" s="116"/>
    </row>
    <row r="856" spans="204:207">
      <c r="GV856" s="101"/>
      <c r="GW856" s="77"/>
      <c r="GX856" s="77"/>
      <c r="GY856" s="116"/>
    </row>
    <row r="857" spans="204:207">
      <c r="GV857" s="101"/>
      <c r="GW857" s="77"/>
      <c r="GX857" s="77"/>
      <c r="GY857" s="116"/>
    </row>
    <row r="858" spans="204:207">
      <c r="GV858" s="101"/>
      <c r="GW858" s="77"/>
      <c r="GX858" s="77"/>
      <c r="GY858" s="116"/>
    </row>
    <row r="859" spans="204:207">
      <c r="GV859" s="101"/>
      <c r="GW859" s="77"/>
      <c r="GX859" s="77"/>
      <c r="GY859" s="116"/>
    </row>
    <row r="860" spans="204:207">
      <c r="GV860" s="101"/>
      <c r="GW860" s="77"/>
      <c r="GX860" s="77"/>
      <c r="GY860" s="116"/>
    </row>
    <row r="861" spans="204:207">
      <c r="GV861" s="101"/>
      <c r="GW861" s="77"/>
      <c r="GX861" s="77"/>
      <c r="GY861" s="116"/>
    </row>
    <row r="862" spans="204:207">
      <c r="GV862" s="101"/>
      <c r="GW862" s="77"/>
      <c r="GX862" s="77"/>
      <c r="GY862" s="116"/>
    </row>
    <row r="863" spans="204:207">
      <c r="GV863" s="101"/>
      <c r="GW863" s="77"/>
      <c r="GX863" s="77"/>
      <c r="GY863" s="116"/>
    </row>
    <row r="864" spans="204:207">
      <c r="GV864" s="101"/>
      <c r="GW864" s="77"/>
      <c r="GX864" s="77"/>
      <c r="GY864" s="116"/>
    </row>
    <row r="865" spans="204:207">
      <c r="GV865" s="101"/>
      <c r="GW865" s="77"/>
      <c r="GX865" s="77"/>
      <c r="GY865" s="116"/>
    </row>
    <row r="866" spans="204:207">
      <c r="GV866" s="101"/>
      <c r="GW866" s="77"/>
      <c r="GX866" s="77"/>
      <c r="GY866" s="116"/>
    </row>
    <row r="867" spans="204:207">
      <c r="GV867" s="101"/>
      <c r="GW867" s="77"/>
      <c r="GX867" s="77"/>
      <c r="GY867" s="116"/>
    </row>
    <row r="868" spans="204:207">
      <c r="GV868" s="101"/>
      <c r="GW868" s="77"/>
      <c r="GX868" s="77"/>
      <c r="GY868" s="116"/>
    </row>
    <row r="869" spans="204:207">
      <c r="GV869" s="101"/>
      <c r="GW869" s="77"/>
      <c r="GX869" s="77"/>
      <c r="GY869" s="116"/>
    </row>
    <row r="870" spans="204:207">
      <c r="GV870" s="101"/>
      <c r="GW870" s="77"/>
      <c r="GX870" s="77"/>
      <c r="GY870" s="116"/>
    </row>
    <row r="871" spans="204:207">
      <c r="GV871" s="101"/>
      <c r="GW871" s="77"/>
      <c r="GX871" s="77"/>
      <c r="GY871" s="116"/>
    </row>
    <row r="872" spans="204:207">
      <c r="GV872" s="101"/>
      <c r="GW872" s="77"/>
      <c r="GX872" s="77"/>
      <c r="GY872" s="116"/>
    </row>
    <row r="873" spans="204:207">
      <c r="GV873" s="101"/>
      <c r="GW873" s="77"/>
      <c r="GX873" s="77"/>
      <c r="GY873" s="116"/>
    </row>
    <row r="874" spans="204:207">
      <c r="GV874" s="101"/>
      <c r="GW874" s="77"/>
      <c r="GX874" s="77"/>
      <c r="GY874" s="116"/>
    </row>
    <row r="875" spans="204:207">
      <c r="GV875" s="101"/>
      <c r="GW875" s="77"/>
      <c r="GX875" s="77"/>
      <c r="GY875" s="116"/>
    </row>
    <row r="876" spans="204:207">
      <c r="GV876" s="101"/>
      <c r="GW876" s="77"/>
      <c r="GX876" s="77"/>
      <c r="GY876" s="116"/>
    </row>
    <row r="877" spans="204:207">
      <c r="GV877" s="101"/>
      <c r="GW877" s="77"/>
      <c r="GX877" s="77"/>
      <c r="GY877" s="116"/>
    </row>
    <row r="878" spans="204:207">
      <c r="GV878" s="101"/>
      <c r="GW878" s="77"/>
      <c r="GX878" s="77"/>
      <c r="GY878" s="116"/>
    </row>
    <row r="879" spans="204:207">
      <c r="GV879" s="101"/>
      <c r="GW879" s="77"/>
      <c r="GX879" s="77"/>
      <c r="GY879" s="116"/>
    </row>
    <row r="880" spans="204:207">
      <c r="GV880" s="101"/>
      <c r="GW880" s="77"/>
      <c r="GX880" s="77"/>
      <c r="GY880" s="116"/>
    </row>
    <row r="881" spans="204:207">
      <c r="GV881" s="101"/>
      <c r="GW881" s="77"/>
      <c r="GX881" s="77"/>
      <c r="GY881" s="116"/>
    </row>
    <row r="882" spans="204:207">
      <c r="GV882" s="101"/>
      <c r="GW882" s="77"/>
      <c r="GX882" s="77"/>
      <c r="GY882" s="116"/>
    </row>
    <row r="883" spans="204:207">
      <c r="GV883" s="101"/>
      <c r="GW883" s="77"/>
      <c r="GX883" s="77"/>
      <c r="GY883" s="116"/>
    </row>
    <row r="884" spans="204:207">
      <c r="GV884" s="101"/>
      <c r="GW884" s="77"/>
      <c r="GX884" s="77"/>
      <c r="GY884" s="116"/>
    </row>
    <row r="885" spans="204:207">
      <c r="GV885" s="101"/>
      <c r="GW885" s="77"/>
      <c r="GX885" s="77"/>
      <c r="GY885" s="116"/>
    </row>
    <row r="886" spans="204:207">
      <c r="GV886" s="101"/>
      <c r="GW886" s="77"/>
      <c r="GX886" s="77"/>
      <c r="GY886" s="116"/>
    </row>
    <row r="887" spans="204:207">
      <c r="GV887" s="101"/>
      <c r="GW887" s="77"/>
      <c r="GX887" s="77"/>
      <c r="GY887" s="116"/>
    </row>
    <row r="888" spans="204:207">
      <c r="GV888" s="101"/>
      <c r="GW888" s="77"/>
      <c r="GX888" s="77"/>
      <c r="GY888" s="116"/>
    </row>
    <row r="889" spans="204:207">
      <c r="GV889" s="101"/>
      <c r="GW889" s="77"/>
      <c r="GX889" s="77"/>
      <c r="GY889" s="116"/>
    </row>
    <row r="890" spans="204:207">
      <c r="GV890" s="101"/>
      <c r="GW890" s="77"/>
      <c r="GX890" s="77"/>
      <c r="GY890" s="116"/>
    </row>
    <row r="891" spans="204:207">
      <c r="GV891" s="101"/>
      <c r="GW891" s="77"/>
      <c r="GX891" s="77"/>
      <c r="GY891" s="116"/>
    </row>
    <row r="892" spans="204:207">
      <c r="GV892" s="101"/>
      <c r="GW892" s="77"/>
      <c r="GX892" s="77"/>
      <c r="GY892" s="116"/>
    </row>
    <row r="893" spans="204:207">
      <c r="GV893" s="101"/>
      <c r="GW893" s="77"/>
      <c r="GX893" s="77"/>
      <c r="GY893" s="116"/>
    </row>
    <row r="894" spans="204:207">
      <c r="GV894" s="101"/>
      <c r="GW894" s="77"/>
      <c r="GX894" s="77"/>
      <c r="GY894" s="116"/>
    </row>
    <row r="895" spans="204:207">
      <c r="GV895" s="101"/>
      <c r="GW895" s="77"/>
      <c r="GX895" s="77"/>
      <c r="GY895" s="116"/>
    </row>
    <row r="896" spans="204:207">
      <c r="GV896" s="101"/>
      <c r="GW896" s="77"/>
      <c r="GX896" s="77"/>
      <c r="GY896" s="116"/>
    </row>
    <row r="897" spans="204:207">
      <c r="GV897" s="101"/>
      <c r="GW897" s="77"/>
      <c r="GX897" s="77"/>
      <c r="GY897" s="116"/>
    </row>
    <row r="898" spans="204:207">
      <c r="GV898" s="101"/>
      <c r="GW898" s="77"/>
      <c r="GX898" s="77"/>
      <c r="GY898" s="116"/>
    </row>
    <row r="899" spans="204:207">
      <c r="GV899" s="101"/>
      <c r="GW899" s="77"/>
      <c r="GX899" s="77"/>
      <c r="GY899" s="116"/>
    </row>
    <row r="900" spans="204:207">
      <c r="GV900" s="101"/>
      <c r="GW900" s="77"/>
      <c r="GX900" s="77"/>
      <c r="GY900" s="116"/>
    </row>
    <row r="901" spans="204:207">
      <c r="GV901" s="101"/>
      <c r="GW901" s="77"/>
      <c r="GX901" s="77"/>
      <c r="GY901" s="116"/>
    </row>
    <row r="902" spans="204:207">
      <c r="GV902" s="101"/>
      <c r="GW902" s="77"/>
      <c r="GX902" s="77"/>
      <c r="GY902" s="116"/>
    </row>
    <row r="903" spans="204:207">
      <c r="GV903" s="101"/>
      <c r="GW903" s="77"/>
      <c r="GX903" s="77"/>
      <c r="GY903" s="116"/>
    </row>
    <row r="904" spans="204:207">
      <c r="GV904" s="101"/>
      <c r="GW904" s="77"/>
      <c r="GX904" s="77"/>
      <c r="GY904" s="116"/>
    </row>
    <row r="905" spans="204:207">
      <c r="GV905" s="101"/>
      <c r="GW905" s="77"/>
      <c r="GX905" s="77"/>
      <c r="GY905" s="116"/>
    </row>
    <row r="906" spans="204:207">
      <c r="GV906" s="101"/>
      <c r="GW906" s="77"/>
      <c r="GX906" s="77"/>
      <c r="GY906" s="116"/>
    </row>
    <row r="907" spans="204:207">
      <c r="GV907" s="101"/>
      <c r="GW907" s="77"/>
      <c r="GX907" s="77"/>
      <c r="GY907" s="116"/>
    </row>
    <row r="908" spans="204:207">
      <c r="GV908" s="101"/>
      <c r="GW908" s="77"/>
      <c r="GX908" s="77"/>
      <c r="GY908" s="116"/>
    </row>
    <row r="909" spans="204:207">
      <c r="GV909" s="101"/>
      <c r="GW909" s="77"/>
      <c r="GX909" s="77"/>
      <c r="GY909" s="116"/>
    </row>
    <row r="910" spans="204:207">
      <c r="GV910" s="101"/>
      <c r="GW910" s="77"/>
      <c r="GX910" s="77"/>
      <c r="GY910" s="116"/>
    </row>
    <row r="911" spans="204:207">
      <c r="GV911" s="101"/>
      <c r="GW911" s="77"/>
      <c r="GX911" s="77"/>
      <c r="GY911" s="116"/>
    </row>
    <row r="912" spans="204:207">
      <c r="GV912" s="101"/>
      <c r="GW912" s="77"/>
      <c r="GX912" s="77"/>
      <c r="GY912" s="116"/>
    </row>
    <row r="913" spans="204:207">
      <c r="GV913" s="101"/>
      <c r="GW913" s="77"/>
      <c r="GX913" s="77"/>
      <c r="GY913" s="116"/>
    </row>
    <row r="914" spans="204:207">
      <c r="GV914" s="101"/>
      <c r="GW914" s="77"/>
      <c r="GX914" s="77"/>
      <c r="GY914" s="116"/>
    </row>
    <row r="915" spans="204:207">
      <c r="GV915" s="101"/>
      <c r="GW915" s="77"/>
      <c r="GX915" s="77"/>
      <c r="GY915" s="116"/>
    </row>
    <row r="916" spans="204:207">
      <c r="GV916" s="101"/>
      <c r="GW916" s="77"/>
      <c r="GX916" s="77"/>
      <c r="GY916" s="116"/>
    </row>
    <row r="917" spans="204:207">
      <c r="GV917" s="101"/>
      <c r="GW917" s="77"/>
      <c r="GX917" s="77"/>
      <c r="GY917" s="116"/>
    </row>
    <row r="918" spans="204:207">
      <c r="GV918" s="101"/>
      <c r="GW918" s="77"/>
      <c r="GX918" s="77"/>
      <c r="GY918" s="116"/>
    </row>
    <row r="919" spans="204:207">
      <c r="GV919" s="101"/>
      <c r="GW919" s="77"/>
      <c r="GX919" s="77"/>
      <c r="GY919" s="116"/>
    </row>
    <row r="920" spans="204:207">
      <c r="GV920" s="101"/>
      <c r="GW920" s="77"/>
      <c r="GX920" s="77"/>
      <c r="GY920" s="116"/>
    </row>
    <row r="921" spans="204:207">
      <c r="GV921" s="101"/>
      <c r="GW921" s="77"/>
      <c r="GX921" s="77"/>
      <c r="GY921" s="116"/>
    </row>
    <row r="922" spans="204:207">
      <c r="GV922" s="101"/>
      <c r="GW922" s="77"/>
      <c r="GX922" s="77"/>
      <c r="GY922" s="116"/>
    </row>
    <row r="923" spans="204:207">
      <c r="GV923" s="101"/>
      <c r="GW923" s="77"/>
      <c r="GX923" s="77"/>
      <c r="GY923" s="116"/>
    </row>
    <row r="924" spans="204:207">
      <c r="GV924" s="101"/>
      <c r="GW924" s="77"/>
      <c r="GX924" s="77"/>
      <c r="GY924" s="116"/>
    </row>
    <row r="925" spans="204:207">
      <c r="GV925" s="101"/>
      <c r="GW925" s="77"/>
      <c r="GX925" s="77"/>
      <c r="GY925" s="116"/>
    </row>
    <row r="926" spans="204:207">
      <c r="GV926" s="101"/>
      <c r="GW926" s="77"/>
      <c r="GX926" s="77"/>
      <c r="GY926" s="116"/>
    </row>
    <row r="927" spans="204:207">
      <c r="GV927" s="101"/>
      <c r="GW927" s="77"/>
      <c r="GX927" s="77"/>
      <c r="GY927" s="116"/>
    </row>
    <row r="928" spans="204:207">
      <c r="GV928" s="101"/>
      <c r="GW928" s="77"/>
      <c r="GX928" s="77"/>
      <c r="GY928" s="116"/>
    </row>
    <row r="929" spans="204:207">
      <c r="GV929" s="101"/>
      <c r="GW929" s="77"/>
      <c r="GX929" s="77"/>
      <c r="GY929" s="116"/>
    </row>
    <row r="930" spans="204:207">
      <c r="GV930" s="101"/>
      <c r="GW930" s="77"/>
      <c r="GX930" s="77"/>
      <c r="GY930" s="116"/>
    </row>
    <row r="931" spans="204:207">
      <c r="GV931" s="101"/>
      <c r="GW931" s="77"/>
      <c r="GX931" s="77"/>
      <c r="GY931" s="116"/>
    </row>
    <row r="932" spans="204:207">
      <c r="GV932" s="101"/>
      <c r="GW932" s="77"/>
      <c r="GX932" s="77"/>
      <c r="GY932" s="116"/>
    </row>
    <row r="933" spans="204:207">
      <c r="GV933" s="101"/>
      <c r="GW933" s="77"/>
      <c r="GX933" s="77"/>
      <c r="GY933" s="116"/>
    </row>
    <row r="934" spans="204:207">
      <c r="GV934" s="101"/>
      <c r="GW934" s="77"/>
      <c r="GX934" s="77"/>
      <c r="GY934" s="116"/>
    </row>
    <row r="935" spans="204:207">
      <c r="GV935" s="101"/>
      <c r="GW935" s="77"/>
      <c r="GX935" s="77"/>
      <c r="GY935" s="116"/>
    </row>
    <row r="936" spans="204:207">
      <c r="GV936" s="101"/>
      <c r="GW936" s="77"/>
      <c r="GX936" s="77"/>
      <c r="GY936" s="116"/>
    </row>
    <row r="937" spans="204:207">
      <c r="GV937" s="101"/>
      <c r="GW937" s="77"/>
      <c r="GX937" s="77"/>
      <c r="GY937" s="116"/>
    </row>
    <row r="938" spans="204:207">
      <c r="GV938" s="101"/>
      <c r="GW938" s="77"/>
      <c r="GX938" s="77"/>
      <c r="GY938" s="116"/>
    </row>
    <row r="939" spans="204:207">
      <c r="GV939" s="101"/>
      <c r="GW939" s="77"/>
      <c r="GX939" s="77"/>
      <c r="GY939" s="116"/>
    </row>
    <row r="940" spans="204:207">
      <c r="GV940" s="101"/>
      <c r="GW940" s="77"/>
      <c r="GX940" s="77"/>
      <c r="GY940" s="116"/>
    </row>
    <row r="941" spans="204:207">
      <c r="GV941" s="101"/>
      <c r="GW941" s="77"/>
      <c r="GX941" s="77"/>
      <c r="GY941" s="116"/>
    </row>
    <row r="942" spans="204:207">
      <c r="GV942" s="101"/>
      <c r="GW942" s="77"/>
      <c r="GX942" s="77"/>
      <c r="GY942" s="116"/>
    </row>
    <row r="943" spans="204:207">
      <c r="GV943" s="101"/>
      <c r="GW943" s="77"/>
      <c r="GX943" s="77"/>
      <c r="GY943" s="116"/>
    </row>
    <row r="944" spans="204:207">
      <c r="GV944" s="101"/>
      <c r="GW944" s="77"/>
      <c r="GX944" s="77"/>
      <c r="GY944" s="116"/>
    </row>
    <row r="945" spans="204:207">
      <c r="GV945" s="101"/>
      <c r="GW945" s="77"/>
      <c r="GX945" s="77"/>
      <c r="GY945" s="116"/>
    </row>
    <row r="946" spans="204:207">
      <c r="GV946" s="101"/>
      <c r="GW946" s="77"/>
      <c r="GX946" s="77"/>
      <c r="GY946" s="116"/>
    </row>
    <row r="947" spans="204:207">
      <c r="GV947" s="101"/>
      <c r="GW947" s="77"/>
      <c r="GX947" s="77"/>
      <c r="GY947" s="116"/>
    </row>
    <row r="948" spans="204:207">
      <c r="GV948" s="101"/>
      <c r="GW948" s="77"/>
      <c r="GX948" s="77"/>
      <c r="GY948" s="116"/>
    </row>
    <row r="949" spans="204:207">
      <c r="GV949" s="101"/>
      <c r="GW949" s="77"/>
      <c r="GX949" s="77"/>
      <c r="GY949" s="116"/>
    </row>
    <row r="950" spans="204:207">
      <c r="GV950" s="101"/>
      <c r="GW950" s="77"/>
      <c r="GX950" s="77"/>
      <c r="GY950" s="116"/>
    </row>
    <row r="951" spans="204:207">
      <c r="GV951" s="101"/>
      <c r="GW951" s="77"/>
      <c r="GX951" s="77"/>
      <c r="GY951" s="116"/>
    </row>
    <row r="952" spans="204:207">
      <c r="GV952" s="101"/>
      <c r="GW952" s="77"/>
      <c r="GX952" s="77"/>
      <c r="GY952" s="116"/>
    </row>
    <row r="953" spans="204:207">
      <c r="GV953" s="101"/>
      <c r="GW953" s="77"/>
      <c r="GX953" s="77"/>
      <c r="GY953" s="116"/>
    </row>
    <row r="954" spans="204:207">
      <c r="GV954" s="101"/>
      <c r="GW954" s="77"/>
      <c r="GX954" s="77"/>
      <c r="GY954" s="116"/>
    </row>
    <row r="955" spans="204:207">
      <c r="GV955" s="101"/>
      <c r="GW955" s="77"/>
      <c r="GX955" s="77"/>
      <c r="GY955" s="116"/>
    </row>
    <row r="956" spans="204:207">
      <c r="GV956" s="101"/>
      <c r="GW956" s="77"/>
      <c r="GX956" s="77"/>
      <c r="GY956" s="116"/>
    </row>
    <row r="957" spans="204:207">
      <c r="GV957" s="101"/>
      <c r="GW957" s="77"/>
      <c r="GX957" s="77"/>
      <c r="GY957" s="116"/>
    </row>
    <row r="958" spans="204:207">
      <c r="GV958" s="101"/>
      <c r="GW958" s="77"/>
      <c r="GX958" s="77"/>
      <c r="GY958" s="116"/>
    </row>
    <row r="959" spans="204:207">
      <c r="GV959" s="101"/>
      <c r="GW959" s="77"/>
      <c r="GX959" s="77"/>
      <c r="GY959" s="116"/>
    </row>
    <row r="960" spans="204:207">
      <c r="GV960" s="101"/>
      <c r="GW960" s="77"/>
      <c r="GX960" s="77"/>
      <c r="GY960" s="116"/>
    </row>
    <row r="961" spans="204:207">
      <c r="GV961" s="101"/>
      <c r="GW961" s="77"/>
      <c r="GX961" s="77"/>
      <c r="GY961" s="116"/>
    </row>
    <row r="962" spans="204:207">
      <c r="GV962" s="101"/>
      <c r="GW962" s="77"/>
      <c r="GX962" s="77"/>
      <c r="GY962" s="116"/>
    </row>
    <row r="963" spans="204:207">
      <c r="GV963" s="101"/>
      <c r="GW963" s="77"/>
      <c r="GX963" s="77"/>
      <c r="GY963" s="116"/>
    </row>
    <row r="964" spans="204:207">
      <c r="GV964" s="101"/>
      <c r="GW964" s="77"/>
      <c r="GX964" s="77"/>
      <c r="GY964" s="116"/>
    </row>
    <row r="965" spans="204:207">
      <c r="GV965" s="101"/>
      <c r="GW965" s="77"/>
      <c r="GX965" s="77"/>
      <c r="GY965" s="116"/>
    </row>
    <row r="966" spans="204:207">
      <c r="GV966" s="101"/>
      <c r="GW966" s="77"/>
      <c r="GX966" s="77"/>
      <c r="GY966" s="116"/>
    </row>
    <row r="967" spans="204:207">
      <c r="GV967" s="101"/>
      <c r="GW967" s="77"/>
      <c r="GX967" s="77"/>
      <c r="GY967" s="116"/>
    </row>
    <row r="968" spans="204:207">
      <c r="GV968" s="101"/>
      <c r="GW968" s="77"/>
      <c r="GX968" s="77"/>
      <c r="GY968" s="116"/>
    </row>
    <row r="969" spans="204:207">
      <c r="GV969" s="101"/>
      <c r="GW969" s="77"/>
      <c r="GX969" s="77"/>
      <c r="GY969" s="116"/>
    </row>
    <row r="970" spans="204:207">
      <c r="GV970" s="101"/>
      <c r="GW970" s="77"/>
      <c r="GX970" s="77"/>
      <c r="GY970" s="116"/>
    </row>
    <row r="971" spans="204:207">
      <c r="GV971" s="101"/>
      <c r="GW971" s="77"/>
      <c r="GX971" s="77"/>
      <c r="GY971" s="116"/>
    </row>
    <row r="972" spans="204:207">
      <c r="GV972" s="101"/>
      <c r="GW972" s="77"/>
      <c r="GX972" s="77"/>
      <c r="GY972" s="116"/>
    </row>
    <row r="973" spans="204:207">
      <c r="GV973" s="101"/>
      <c r="GW973" s="77"/>
      <c r="GX973" s="77"/>
      <c r="GY973" s="116"/>
    </row>
    <row r="974" spans="204:207">
      <c r="GV974" s="101"/>
      <c r="GW974" s="77"/>
      <c r="GX974" s="77"/>
      <c r="GY974" s="116"/>
    </row>
    <row r="975" spans="204:207">
      <c r="GV975" s="101"/>
      <c r="GW975" s="77"/>
      <c r="GX975" s="77"/>
      <c r="GY975" s="116"/>
    </row>
    <row r="976" spans="204:207">
      <c r="GV976" s="101"/>
      <c r="GW976" s="77"/>
      <c r="GX976" s="77"/>
      <c r="GY976" s="116"/>
    </row>
    <row r="977" spans="204:207">
      <c r="GV977" s="101"/>
      <c r="GW977" s="77"/>
      <c r="GX977" s="77"/>
      <c r="GY977" s="116"/>
    </row>
    <row r="978" spans="204:207">
      <c r="GV978" s="101"/>
      <c r="GW978" s="77"/>
      <c r="GX978" s="77"/>
      <c r="GY978" s="116"/>
    </row>
    <row r="979" spans="204:207">
      <c r="GV979" s="101"/>
      <c r="GW979" s="77"/>
      <c r="GX979" s="77"/>
      <c r="GY979" s="116"/>
    </row>
    <row r="980" spans="204:207">
      <c r="GV980" s="101"/>
      <c r="GW980" s="77"/>
      <c r="GX980" s="77"/>
      <c r="GY980" s="116"/>
    </row>
    <row r="981" spans="204:207">
      <c r="GV981" s="101"/>
      <c r="GW981" s="77"/>
      <c r="GX981" s="77"/>
      <c r="GY981" s="116"/>
    </row>
    <row r="982" spans="204:207">
      <c r="GV982" s="101"/>
      <c r="GW982" s="77"/>
      <c r="GX982" s="77"/>
      <c r="GY982" s="116"/>
    </row>
    <row r="983" spans="204:207">
      <c r="GV983" s="101"/>
      <c r="GW983" s="77"/>
      <c r="GX983" s="77"/>
      <c r="GY983" s="116"/>
    </row>
    <row r="984" spans="204:207">
      <c r="GV984" s="101"/>
      <c r="GW984" s="77"/>
      <c r="GX984" s="77"/>
      <c r="GY984" s="116"/>
    </row>
    <row r="985" spans="204:207">
      <c r="GV985" s="101"/>
      <c r="GW985" s="77"/>
      <c r="GX985" s="77"/>
      <c r="GY985" s="116"/>
    </row>
    <row r="986" spans="204:207">
      <c r="GV986" s="101"/>
      <c r="GW986" s="77"/>
      <c r="GX986" s="77"/>
      <c r="GY986" s="116"/>
    </row>
    <row r="987" spans="204:207">
      <c r="GV987" s="101"/>
      <c r="GW987" s="77"/>
      <c r="GX987" s="77"/>
      <c r="GY987" s="116"/>
    </row>
    <row r="988" spans="204:207">
      <c r="GV988" s="101"/>
      <c r="GW988" s="77"/>
      <c r="GX988" s="77"/>
      <c r="GY988" s="116"/>
    </row>
    <row r="989" spans="204:207">
      <c r="GV989" s="101"/>
      <c r="GW989" s="77"/>
      <c r="GX989" s="77"/>
      <c r="GY989" s="116"/>
    </row>
    <row r="990" spans="204:207">
      <c r="GV990" s="101"/>
      <c r="GW990" s="77"/>
      <c r="GX990" s="77"/>
      <c r="GY990" s="116"/>
    </row>
    <row r="991" spans="204:207">
      <c r="GV991" s="101"/>
      <c r="GW991" s="77"/>
      <c r="GX991" s="77"/>
      <c r="GY991" s="116"/>
    </row>
    <row r="992" spans="204:207">
      <c r="GV992" s="101"/>
      <c r="GW992" s="77"/>
      <c r="GX992" s="77"/>
      <c r="GY992" s="116"/>
    </row>
    <row r="993" spans="204:207">
      <c r="GV993" s="101"/>
      <c r="GW993" s="77"/>
      <c r="GX993" s="77"/>
      <c r="GY993" s="116"/>
    </row>
    <row r="994" spans="204:207">
      <c r="GV994" s="101"/>
      <c r="GW994" s="77"/>
      <c r="GX994" s="77"/>
      <c r="GY994" s="116"/>
    </row>
    <row r="995" spans="204:207">
      <c r="GV995" s="101"/>
      <c r="GW995" s="77"/>
      <c r="GX995" s="77"/>
      <c r="GY995" s="116"/>
    </row>
    <row r="996" spans="204:207">
      <c r="GV996" s="101"/>
      <c r="GW996" s="77"/>
      <c r="GX996" s="77"/>
      <c r="GY996" s="116"/>
    </row>
    <row r="997" spans="204:207">
      <c r="GV997" s="101"/>
      <c r="GW997" s="77"/>
      <c r="GX997" s="77"/>
      <c r="GY997" s="116"/>
    </row>
    <row r="998" spans="204:207">
      <c r="GV998" s="101"/>
      <c r="GW998" s="77"/>
      <c r="GX998" s="77"/>
      <c r="GY998" s="116"/>
    </row>
    <row r="999" spans="204:207">
      <c r="GV999" s="101"/>
      <c r="GW999" s="77"/>
      <c r="GX999" s="77"/>
      <c r="GY999" s="116"/>
    </row>
    <row r="1000" spans="204:207">
      <c r="GV1000" s="101"/>
      <c r="GW1000" s="77"/>
      <c r="GX1000" s="77"/>
      <c r="GY1000" s="116"/>
    </row>
    <row r="1001" spans="204:207">
      <c r="GV1001" s="101"/>
      <c r="GW1001" s="77"/>
      <c r="GX1001" s="77"/>
      <c r="GY1001" s="116"/>
    </row>
    <row r="1002" spans="204:207">
      <c r="GV1002" s="101"/>
      <c r="GW1002" s="77"/>
      <c r="GX1002" s="77"/>
      <c r="GY1002" s="116"/>
    </row>
    <row r="1003" spans="204:207">
      <c r="GV1003" s="101"/>
      <c r="GW1003" s="77"/>
      <c r="GX1003" s="77"/>
      <c r="GY1003" s="116"/>
    </row>
    <row r="1004" spans="204:207">
      <c r="GV1004" s="101"/>
      <c r="GW1004" s="77"/>
      <c r="GX1004" s="77"/>
      <c r="GY1004" s="116"/>
    </row>
    <row r="1005" spans="204:207">
      <c r="GV1005" s="101"/>
      <c r="GW1005" s="77"/>
      <c r="GX1005" s="77"/>
      <c r="GY1005" s="116"/>
    </row>
    <row r="1006" spans="204:207">
      <c r="GV1006" s="101"/>
      <c r="GW1006" s="77"/>
      <c r="GX1006" s="77"/>
      <c r="GY1006" s="116"/>
    </row>
    <row r="1007" spans="204:207">
      <c r="GV1007" s="101"/>
      <c r="GW1007" s="77"/>
      <c r="GX1007" s="77"/>
      <c r="GY1007" s="116"/>
    </row>
    <row r="1008" spans="204:207">
      <c r="GV1008" s="101"/>
      <c r="GW1008" s="77"/>
      <c r="GX1008" s="77"/>
      <c r="GY1008" s="116"/>
    </row>
    <row r="1009" spans="204:207">
      <c r="GV1009" s="101"/>
      <c r="GW1009" s="77"/>
      <c r="GX1009" s="77"/>
      <c r="GY1009" s="116"/>
    </row>
    <row r="1010" spans="204:207">
      <c r="GV1010" s="101"/>
      <c r="GW1010" s="77"/>
      <c r="GX1010" s="77"/>
      <c r="GY1010" s="116"/>
    </row>
    <row r="1011" spans="204:207">
      <c r="GV1011" s="101"/>
      <c r="GW1011" s="77"/>
      <c r="GX1011" s="77"/>
      <c r="GY1011" s="116"/>
    </row>
    <row r="1012" spans="204:207">
      <c r="GV1012" s="101"/>
      <c r="GW1012" s="77"/>
      <c r="GX1012" s="77"/>
      <c r="GY1012" s="116"/>
    </row>
    <row r="1013" spans="204:207">
      <c r="GV1013" s="101"/>
      <c r="GW1013" s="77"/>
      <c r="GX1013" s="77"/>
      <c r="GY1013" s="116"/>
    </row>
    <row r="1014" spans="204:207">
      <c r="GV1014" s="101"/>
      <c r="GW1014" s="77"/>
      <c r="GX1014" s="77"/>
      <c r="GY1014" s="116"/>
    </row>
    <row r="1015" spans="204:207">
      <c r="GV1015" s="101"/>
      <c r="GW1015" s="77"/>
      <c r="GX1015" s="77"/>
      <c r="GY1015" s="116"/>
    </row>
    <row r="1016" spans="204:207">
      <c r="GV1016" s="101"/>
      <c r="GW1016" s="77"/>
      <c r="GX1016" s="77"/>
      <c r="GY1016" s="116"/>
    </row>
    <row r="1017" spans="204:207">
      <c r="GV1017" s="101"/>
      <c r="GW1017" s="77"/>
      <c r="GX1017" s="77"/>
      <c r="GY1017" s="116"/>
    </row>
    <row r="1018" spans="204:207">
      <c r="GV1018" s="101"/>
      <c r="GW1018" s="77"/>
      <c r="GX1018" s="77"/>
      <c r="GY1018" s="116"/>
    </row>
    <row r="1019" spans="204:207">
      <c r="GV1019" s="101"/>
      <c r="GW1019" s="77"/>
      <c r="GX1019" s="77"/>
      <c r="GY1019" s="116"/>
    </row>
    <row r="1020" spans="204:207">
      <c r="GV1020" s="101"/>
      <c r="GW1020" s="77"/>
      <c r="GX1020" s="77"/>
      <c r="GY1020" s="116"/>
    </row>
    <row r="1021" spans="204:207">
      <c r="GV1021" s="101"/>
      <c r="GW1021" s="77"/>
      <c r="GX1021" s="77"/>
      <c r="GY1021" s="116"/>
    </row>
    <row r="1022" spans="204:207">
      <c r="GV1022" s="101"/>
      <c r="GW1022" s="77"/>
      <c r="GX1022" s="77"/>
      <c r="GY1022" s="116"/>
    </row>
    <row r="1023" spans="204:207">
      <c r="GV1023" s="101"/>
      <c r="GW1023" s="77"/>
      <c r="GX1023" s="77"/>
      <c r="GY1023" s="116"/>
    </row>
    <row r="1024" spans="204:207">
      <c r="GV1024" s="101"/>
      <c r="GW1024" s="77"/>
      <c r="GX1024" s="77"/>
      <c r="GY1024" s="116"/>
    </row>
    <row r="1025" spans="204:207">
      <c r="GV1025" s="101"/>
      <c r="GW1025" s="77"/>
      <c r="GX1025" s="77"/>
      <c r="GY1025" s="116"/>
    </row>
    <row r="1026" spans="204:207">
      <c r="GV1026" s="101"/>
      <c r="GW1026" s="77"/>
      <c r="GX1026" s="77"/>
      <c r="GY1026" s="116"/>
    </row>
    <row r="1027" spans="204:207">
      <c r="GV1027" s="101"/>
      <c r="GW1027" s="77"/>
      <c r="GX1027" s="77"/>
      <c r="GY1027" s="116"/>
    </row>
    <row r="1028" spans="204:207">
      <c r="GV1028" s="101"/>
      <c r="GW1028" s="77"/>
      <c r="GX1028" s="77"/>
      <c r="GY1028" s="116"/>
    </row>
    <row r="1029" spans="204:207">
      <c r="GV1029" s="101"/>
      <c r="GW1029" s="77"/>
      <c r="GX1029" s="77"/>
      <c r="GY1029" s="116"/>
    </row>
    <row r="1030" spans="204:207">
      <c r="GV1030" s="101"/>
      <c r="GW1030" s="77"/>
      <c r="GX1030" s="77"/>
      <c r="GY1030" s="116"/>
    </row>
    <row r="1031" spans="204:207">
      <c r="GV1031" s="101"/>
      <c r="GW1031" s="77"/>
      <c r="GX1031" s="77"/>
      <c r="GY1031" s="116"/>
    </row>
    <row r="1032" spans="204:207">
      <c r="GV1032" s="101"/>
      <c r="GW1032" s="77"/>
      <c r="GX1032" s="77"/>
      <c r="GY1032" s="116"/>
    </row>
    <row r="1033" spans="204:207">
      <c r="GV1033" s="101"/>
      <c r="GW1033" s="77"/>
      <c r="GX1033" s="77"/>
      <c r="GY1033" s="116"/>
    </row>
    <row r="1034" spans="204:207">
      <c r="GV1034" s="101"/>
      <c r="GW1034" s="77"/>
      <c r="GX1034" s="77"/>
      <c r="GY1034" s="116"/>
    </row>
    <row r="1035" spans="204:207">
      <c r="GV1035" s="101"/>
      <c r="GW1035" s="77"/>
      <c r="GX1035" s="77"/>
      <c r="GY1035" s="116"/>
    </row>
    <row r="1036" spans="204:207">
      <c r="GV1036" s="101"/>
      <c r="GW1036" s="77"/>
      <c r="GX1036" s="77"/>
      <c r="GY1036" s="116"/>
    </row>
    <row r="1037" spans="204:207">
      <c r="GV1037" s="101"/>
      <c r="GW1037" s="77"/>
      <c r="GX1037" s="77"/>
      <c r="GY1037" s="116"/>
    </row>
    <row r="1038" spans="204:207">
      <c r="GV1038" s="101"/>
      <c r="GW1038" s="77"/>
      <c r="GX1038" s="77"/>
      <c r="GY1038" s="116"/>
    </row>
    <row r="1039" spans="204:207">
      <c r="GV1039" s="101"/>
      <c r="GW1039" s="77"/>
      <c r="GX1039" s="77"/>
      <c r="GY1039" s="116"/>
    </row>
    <row r="1040" spans="204:207">
      <c r="GV1040" s="101"/>
      <c r="GW1040" s="77"/>
      <c r="GX1040" s="77"/>
      <c r="GY1040" s="116"/>
    </row>
    <row r="1041" spans="204:207">
      <c r="GV1041" s="101"/>
      <c r="GW1041" s="77"/>
      <c r="GX1041" s="77"/>
      <c r="GY1041" s="116"/>
    </row>
    <row r="1042" spans="204:207">
      <c r="GV1042" s="101"/>
      <c r="GW1042" s="77"/>
      <c r="GX1042" s="77"/>
      <c r="GY1042" s="116"/>
    </row>
    <row r="1043" spans="204:207">
      <c r="GV1043" s="101"/>
      <c r="GW1043" s="77"/>
      <c r="GX1043" s="77"/>
      <c r="GY1043" s="116"/>
    </row>
    <row r="1044" spans="204:207">
      <c r="GV1044" s="101"/>
      <c r="GW1044" s="77"/>
      <c r="GX1044" s="77"/>
      <c r="GY1044" s="116"/>
    </row>
    <row r="1045" spans="204:207">
      <c r="GV1045" s="101"/>
      <c r="GW1045" s="77"/>
      <c r="GX1045" s="77"/>
      <c r="GY1045" s="116"/>
    </row>
    <row r="1046" spans="204:207">
      <c r="GV1046" s="101"/>
      <c r="GW1046" s="77"/>
      <c r="GX1046" s="77"/>
      <c r="GY1046" s="116"/>
    </row>
    <row r="1047" spans="204:207">
      <c r="GV1047" s="101"/>
      <c r="GW1047" s="77"/>
      <c r="GX1047" s="77"/>
      <c r="GY1047" s="116"/>
    </row>
    <row r="1048" spans="204:207">
      <c r="GV1048" s="101"/>
      <c r="GW1048" s="77"/>
      <c r="GX1048" s="77"/>
      <c r="GY1048" s="116"/>
    </row>
    <row r="1049" spans="204:207">
      <c r="GV1049" s="101"/>
      <c r="GW1049" s="77"/>
      <c r="GX1049" s="77"/>
      <c r="GY1049" s="116"/>
    </row>
    <row r="1050" spans="204:207">
      <c r="GV1050" s="101"/>
      <c r="GW1050" s="77"/>
      <c r="GX1050" s="77"/>
      <c r="GY1050" s="116"/>
    </row>
    <row r="1051" spans="204:207">
      <c r="GV1051" s="101"/>
      <c r="GW1051" s="77"/>
      <c r="GX1051" s="77"/>
      <c r="GY1051" s="116"/>
    </row>
    <row r="1052" spans="204:207">
      <c r="GV1052" s="101"/>
      <c r="GW1052" s="77"/>
      <c r="GX1052" s="77"/>
      <c r="GY1052" s="116"/>
    </row>
    <row r="1053" spans="204:207">
      <c r="GV1053" s="101"/>
      <c r="GW1053" s="77"/>
      <c r="GX1053" s="77"/>
      <c r="GY1053" s="116"/>
    </row>
    <row r="1054" spans="204:207">
      <c r="GV1054" s="101"/>
      <c r="GW1054" s="77"/>
      <c r="GX1054" s="77"/>
      <c r="GY1054" s="116"/>
    </row>
    <row r="1055" spans="204:207">
      <c r="GV1055" s="101"/>
      <c r="GW1055" s="77"/>
      <c r="GX1055" s="77"/>
      <c r="GY1055" s="116"/>
    </row>
    <row r="1056" spans="204:207">
      <c r="GV1056" s="101"/>
      <c r="GW1056" s="77"/>
      <c r="GX1056" s="77"/>
      <c r="GY1056" s="116"/>
    </row>
    <row r="1057" spans="204:207">
      <c r="GV1057" s="101"/>
      <c r="GW1057" s="77"/>
      <c r="GX1057" s="77"/>
      <c r="GY1057" s="116"/>
    </row>
    <row r="1058" spans="204:207">
      <c r="GV1058" s="101"/>
      <c r="GW1058" s="77"/>
      <c r="GX1058" s="77"/>
      <c r="GY1058" s="116"/>
    </row>
    <row r="1059" spans="204:207">
      <c r="GV1059" s="101"/>
      <c r="GW1059" s="77"/>
      <c r="GX1059" s="77"/>
      <c r="GY1059" s="116"/>
    </row>
    <row r="1060" spans="204:207">
      <c r="GV1060" s="101"/>
      <c r="GW1060" s="77"/>
      <c r="GX1060" s="77"/>
      <c r="GY1060" s="116"/>
    </row>
    <row r="1061" spans="204:207">
      <c r="GV1061" s="101"/>
      <c r="GW1061" s="77"/>
      <c r="GX1061" s="77"/>
      <c r="GY1061" s="116"/>
    </row>
    <row r="1062" spans="204:207">
      <c r="GV1062" s="101"/>
      <c r="GW1062" s="77"/>
      <c r="GX1062" s="77"/>
      <c r="GY1062" s="116"/>
    </row>
    <row r="1063" spans="204:207">
      <c r="GV1063" s="101"/>
      <c r="GW1063" s="77"/>
      <c r="GX1063" s="77"/>
      <c r="GY1063" s="116"/>
    </row>
    <row r="1064" spans="204:207">
      <c r="GV1064" s="101"/>
      <c r="GW1064" s="77"/>
      <c r="GX1064" s="77"/>
      <c r="GY1064" s="116"/>
    </row>
    <row r="1065" spans="204:207">
      <c r="GV1065" s="101"/>
      <c r="GW1065" s="77"/>
      <c r="GX1065" s="77"/>
      <c r="GY1065" s="116"/>
    </row>
    <row r="1066" spans="204:207">
      <c r="GV1066" s="101"/>
      <c r="GW1066" s="77"/>
      <c r="GX1066" s="77"/>
      <c r="GY1066" s="116"/>
    </row>
    <row r="1067" spans="204:207">
      <c r="GV1067" s="101"/>
      <c r="GW1067" s="77"/>
      <c r="GX1067" s="77"/>
      <c r="GY1067" s="116"/>
    </row>
    <row r="1068" spans="204:207">
      <c r="GV1068" s="101"/>
      <c r="GW1068" s="77"/>
      <c r="GX1068" s="77"/>
      <c r="GY1068" s="116"/>
    </row>
    <row r="1069" spans="204:207">
      <c r="GV1069" s="101"/>
      <c r="GW1069" s="77"/>
      <c r="GX1069" s="77"/>
      <c r="GY1069" s="116"/>
    </row>
    <row r="1070" spans="204:207">
      <c r="GV1070" s="101"/>
      <c r="GW1070" s="77"/>
      <c r="GX1070" s="77"/>
      <c r="GY1070" s="116"/>
    </row>
    <row r="1071" spans="204:207">
      <c r="GV1071" s="101"/>
      <c r="GW1071" s="77"/>
      <c r="GX1071" s="77"/>
      <c r="GY1071" s="116"/>
    </row>
    <row r="1072" spans="204:207">
      <c r="GV1072" s="101"/>
      <c r="GW1072" s="77"/>
      <c r="GX1072" s="77"/>
      <c r="GY1072" s="116"/>
    </row>
    <row r="1073" spans="204:207">
      <c r="GV1073" s="101"/>
      <c r="GW1073" s="77"/>
      <c r="GX1073" s="77"/>
      <c r="GY1073" s="116"/>
    </row>
    <row r="1074" spans="204:207">
      <c r="GV1074" s="101"/>
      <c r="GW1074" s="77"/>
      <c r="GX1074" s="77"/>
      <c r="GY1074" s="116"/>
    </row>
    <row r="1075" spans="204:207">
      <c r="GV1075" s="101"/>
      <c r="GW1075" s="77"/>
      <c r="GX1075" s="77"/>
      <c r="GY1075" s="116"/>
    </row>
    <row r="1076" spans="204:207">
      <c r="GV1076" s="101"/>
      <c r="GW1076" s="77"/>
      <c r="GX1076" s="77"/>
      <c r="GY1076" s="116"/>
    </row>
    <row r="1077" spans="204:207">
      <c r="GV1077" s="101"/>
      <c r="GW1077" s="77"/>
      <c r="GX1077" s="77"/>
      <c r="GY1077" s="116"/>
    </row>
    <row r="1078" spans="204:207">
      <c r="GV1078" s="101"/>
      <c r="GW1078" s="77"/>
      <c r="GX1078" s="77"/>
      <c r="GY1078" s="116"/>
    </row>
    <row r="1079" spans="204:207">
      <c r="GV1079" s="101"/>
      <c r="GW1079" s="77"/>
      <c r="GX1079" s="77"/>
      <c r="GY1079" s="116"/>
    </row>
    <row r="1080" spans="204:207">
      <c r="GV1080" s="101"/>
      <c r="GW1080" s="77"/>
      <c r="GX1080" s="77"/>
      <c r="GY1080" s="116"/>
    </row>
    <row r="1081" spans="204:207">
      <c r="GV1081" s="101"/>
      <c r="GW1081" s="77"/>
      <c r="GX1081" s="77"/>
      <c r="GY1081" s="116"/>
    </row>
    <row r="1082" spans="204:207">
      <c r="GV1082" s="101"/>
      <c r="GW1082" s="77"/>
      <c r="GX1082" s="77"/>
      <c r="GY1082" s="116"/>
    </row>
    <row r="1083" spans="204:207">
      <c r="GV1083" s="101"/>
      <c r="GW1083" s="77"/>
      <c r="GX1083" s="77"/>
      <c r="GY1083" s="116"/>
    </row>
    <row r="1084" spans="204:207">
      <c r="GV1084" s="101"/>
      <c r="GW1084" s="77"/>
      <c r="GX1084" s="77"/>
      <c r="GY1084" s="116"/>
    </row>
    <row r="1085" spans="204:207">
      <c r="GV1085" s="101"/>
      <c r="GW1085" s="77"/>
      <c r="GX1085" s="77"/>
      <c r="GY1085" s="116"/>
    </row>
    <row r="1086" spans="204:207">
      <c r="GV1086" s="101"/>
      <c r="GW1086" s="77"/>
      <c r="GX1086" s="77"/>
      <c r="GY1086" s="116"/>
    </row>
    <row r="1087" spans="204:207">
      <c r="GV1087" s="101"/>
      <c r="GW1087" s="77"/>
      <c r="GX1087" s="77"/>
      <c r="GY1087" s="116"/>
    </row>
    <row r="1088" spans="204:207">
      <c r="GV1088" s="101"/>
      <c r="GW1088" s="77"/>
      <c r="GX1088" s="77"/>
      <c r="GY1088" s="116"/>
    </row>
    <row r="1089" spans="204:207">
      <c r="GV1089" s="101"/>
      <c r="GW1089" s="77"/>
      <c r="GX1089" s="77"/>
      <c r="GY1089" s="116"/>
    </row>
    <row r="1090" spans="204:207">
      <c r="GV1090" s="101"/>
      <c r="GW1090" s="77"/>
      <c r="GX1090" s="77"/>
      <c r="GY1090" s="116"/>
    </row>
    <row r="1091" spans="204:207">
      <c r="GV1091" s="101"/>
      <c r="GW1091" s="77"/>
      <c r="GX1091" s="77"/>
      <c r="GY1091" s="116"/>
    </row>
    <row r="1092" spans="204:207">
      <c r="GV1092" s="101"/>
      <c r="GW1092" s="77"/>
      <c r="GX1092" s="77"/>
      <c r="GY1092" s="116"/>
    </row>
    <row r="1093" spans="204:207">
      <c r="GV1093" s="101"/>
      <c r="GW1093" s="77"/>
      <c r="GX1093" s="77"/>
      <c r="GY1093" s="116"/>
    </row>
    <row r="1094" spans="204:207">
      <c r="GV1094" s="101"/>
      <c r="GW1094" s="77"/>
      <c r="GX1094" s="77"/>
      <c r="GY1094" s="116"/>
    </row>
    <row r="1095" spans="204:207">
      <c r="GV1095" s="101"/>
      <c r="GW1095" s="77"/>
      <c r="GX1095" s="77"/>
      <c r="GY1095" s="116"/>
    </row>
    <row r="1096" spans="204:207">
      <c r="GV1096" s="101"/>
      <c r="GW1096" s="77"/>
      <c r="GX1096" s="77"/>
      <c r="GY1096" s="116"/>
    </row>
    <row r="1097" spans="204:207">
      <c r="GV1097" s="101"/>
      <c r="GW1097" s="77"/>
      <c r="GX1097" s="77"/>
      <c r="GY1097" s="116"/>
    </row>
    <row r="1098" spans="204:207">
      <c r="GV1098" s="101"/>
      <c r="GW1098" s="77"/>
      <c r="GX1098" s="77"/>
      <c r="GY1098" s="116"/>
    </row>
    <row r="1099" spans="204:207">
      <c r="GV1099" s="101"/>
      <c r="GW1099" s="77"/>
      <c r="GX1099" s="77"/>
      <c r="GY1099" s="116"/>
    </row>
    <row r="1100" spans="204:207">
      <c r="GV1100" s="101"/>
      <c r="GW1100" s="77"/>
      <c r="GX1100" s="77"/>
      <c r="GY1100" s="116"/>
    </row>
    <row r="1101" spans="204:207">
      <c r="GV1101" s="101"/>
      <c r="GW1101" s="77"/>
      <c r="GX1101" s="77"/>
      <c r="GY1101" s="116"/>
    </row>
    <row r="1102" spans="204:207">
      <c r="GV1102" s="101"/>
      <c r="GW1102" s="77"/>
      <c r="GX1102" s="77"/>
      <c r="GY1102" s="116"/>
    </row>
    <row r="1103" spans="204:207">
      <c r="GV1103" s="101"/>
      <c r="GW1103" s="77"/>
      <c r="GX1103" s="77"/>
      <c r="GY1103" s="116"/>
    </row>
    <row r="1104" spans="204:207">
      <c r="GV1104" s="101"/>
      <c r="GW1104" s="77"/>
      <c r="GX1104" s="77"/>
      <c r="GY1104" s="116"/>
    </row>
    <row r="1105" spans="204:207">
      <c r="GV1105" s="101"/>
      <c r="GW1105" s="77"/>
      <c r="GX1105" s="77"/>
      <c r="GY1105" s="116"/>
    </row>
    <row r="1106" spans="204:207">
      <c r="GV1106" s="101"/>
      <c r="GW1106" s="77"/>
      <c r="GX1106" s="77"/>
      <c r="GY1106" s="116"/>
    </row>
    <row r="1107" spans="204:207">
      <c r="GV1107" s="101"/>
      <c r="GW1107" s="77"/>
      <c r="GX1107" s="77"/>
      <c r="GY1107" s="116"/>
    </row>
    <row r="1108" spans="204:207">
      <c r="GV1108" s="101"/>
      <c r="GW1108" s="77"/>
      <c r="GX1108" s="77"/>
      <c r="GY1108" s="116"/>
    </row>
    <row r="1109" spans="204:207">
      <c r="GV1109" s="101"/>
      <c r="GW1109" s="77"/>
      <c r="GX1109" s="77"/>
      <c r="GY1109" s="116"/>
    </row>
    <row r="1110" spans="204:207">
      <c r="GV1110" s="101"/>
      <c r="GW1110" s="77"/>
      <c r="GX1110" s="77"/>
      <c r="GY1110" s="116"/>
    </row>
    <row r="1111" spans="204:207">
      <c r="GV1111" s="101"/>
      <c r="GW1111" s="77"/>
      <c r="GX1111" s="77"/>
      <c r="GY1111" s="116"/>
    </row>
    <row r="1112" spans="204:207">
      <c r="GV1112" s="101"/>
      <c r="GW1112" s="77"/>
      <c r="GX1112" s="77"/>
      <c r="GY1112" s="116"/>
    </row>
    <row r="1113" spans="204:207">
      <c r="GV1113" s="101"/>
      <c r="GW1113" s="77"/>
      <c r="GX1113" s="77"/>
      <c r="GY1113" s="116"/>
    </row>
    <row r="1114" spans="204:207">
      <c r="GV1114" s="101"/>
      <c r="GW1114" s="77"/>
      <c r="GX1114" s="77"/>
      <c r="GY1114" s="116"/>
    </row>
    <row r="1115" spans="204:207">
      <c r="GV1115" s="101"/>
      <c r="GW1115" s="77"/>
      <c r="GX1115" s="77"/>
      <c r="GY1115" s="116"/>
    </row>
    <row r="1116" spans="204:207">
      <c r="GV1116" s="101"/>
      <c r="GW1116" s="77"/>
      <c r="GX1116" s="77"/>
      <c r="GY1116" s="116"/>
    </row>
    <row r="1117" spans="204:207">
      <c r="GV1117" s="101"/>
      <c r="GW1117" s="77"/>
      <c r="GX1117" s="77"/>
      <c r="GY1117" s="116"/>
    </row>
    <row r="1118" spans="204:207">
      <c r="GV1118" s="101"/>
      <c r="GW1118" s="77"/>
      <c r="GX1118" s="77"/>
      <c r="GY1118" s="116"/>
    </row>
    <row r="1119" spans="204:207">
      <c r="GV1119" s="101"/>
      <c r="GW1119" s="77"/>
      <c r="GX1119" s="77"/>
      <c r="GY1119" s="116"/>
    </row>
    <row r="1120" spans="204:207">
      <c r="GV1120" s="101"/>
      <c r="GW1120" s="77"/>
      <c r="GX1120" s="77"/>
      <c r="GY1120" s="116"/>
    </row>
    <row r="1121" spans="204:207">
      <c r="GV1121" s="101"/>
      <c r="GW1121" s="77"/>
      <c r="GX1121" s="77"/>
      <c r="GY1121" s="116"/>
    </row>
    <row r="1122" spans="204:207">
      <c r="GV1122" s="101"/>
      <c r="GW1122" s="77"/>
      <c r="GX1122" s="77"/>
      <c r="GY1122" s="116"/>
    </row>
    <row r="1123" spans="204:207">
      <c r="GV1123" s="101"/>
      <c r="GW1123" s="77"/>
      <c r="GX1123" s="77"/>
      <c r="GY1123" s="116"/>
    </row>
    <row r="1124" spans="204:207">
      <c r="GV1124" s="101"/>
      <c r="GW1124" s="77"/>
      <c r="GX1124" s="77"/>
      <c r="GY1124" s="116"/>
    </row>
    <row r="1125" spans="204:207">
      <c r="GV1125" s="101"/>
      <c r="GW1125" s="77"/>
      <c r="GX1125" s="77"/>
      <c r="GY1125" s="116"/>
    </row>
    <row r="1126" spans="204:207">
      <c r="GV1126" s="101"/>
      <c r="GW1126" s="77"/>
      <c r="GX1126" s="77"/>
      <c r="GY1126" s="116"/>
    </row>
    <row r="1127" spans="204:207">
      <c r="GV1127" s="101"/>
      <c r="GW1127" s="77"/>
      <c r="GX1127" s="77"/>
      <c r="GY1127" s="116"/>
    </row>
    <row r="1128" spans="204:207">
      <c r="GV1128" s="101"/>
      <c r="GW1128" s="77"/>
      <c r="GX1128" s="77"/>
      <c r="GY1128" s="116"/>
    </row>
    <row r="1129" spans="204:207">
      <c r="GV1129" s="101"/>
      <c r="GW1129" s="77"/>
      <c r="GX1129" s="77"/>
      <c r="GY1129" s="116"/>
    </row>
    <row r="1130" spans="204:207">
      <c r="GV1130" s="101"/>
      <c r="GW1130" s="77"/>
      <c r="GX1130" s="77"/>
      <c r="GY1130" s="116"/>
    </row>
    <row r="1131" spans="204:207">
      <c r="GV1131" s="101"/>
      <c r="GW1131" s="77"/>
      <c r="GX1131" s="77"/>
      <c r="GY1131" s="116"/>
    </row>
    <row r="1132" spans="204:207">
      <c r="GV1132" s="101"/>
      <c r="GW1132" s="77"/>
      <c r="GX1132" s="77"/>
      <c r="GY1132" s="116"/>
    </row>
    <row r="1133" spans="204:207">
      <c r="GV1133" s="101"/>
      <c r="GW1133" s="77"/>
      <c r="GX1133" s="77"/>
      <c r="GY1133" s="116"/>
    </row>
    <row r="1134" spans="204:207">
      <c r="GV1134" s="101"/>
      <c r="GW1134" s="77"/>
      <c r="GX1134" s="77"/>
      <c r="GY1134" s="116"/>
    </row>
    <row r="1135" spans="204:207">
      <c r="GV1135" s="101"/>
      <c r="GW1135" s="77"/>
      <c r="GX1135" s="77"/>
      <c r="GY1135" s="116"/>
    </row>
    <row r="1136" spans="204:207">
      <c r="GV1136" s="101"/>
      <c r="GW1136" s="77"/>
      <c r="GX1136" s="77"/>
      <c r="GY1136" s="116"/>
    </row>
    <row r="1137" spans="204:207">
      <c r="GV1137" s="101"/>
      <c r="GW1137" s="77"/>
      <c r="GX1137" s="77"/>
      <c r="GY1137" s="116"/>
    </row>
    <row r="1138" spans="204:207">
      <c r="GV1138" s="101"/>
      <c r="GW1138" s="77"/>
      <c r="GX1138" s="77"/>
      <c r="GY1138" s="116"/>
    </row>
    <row r="1139" spans="204:207">
      <c r="GV1139" s="101"/>
      <c r="GW1139" s="77"/>
      <c r="GX1139" s="77"/>
      <c r="GY1139" s="116"/>
    </row>
    <row r="1140" spans="204:207">
      <c r="GV1140" s="101"/>
      <c r="GW1140" s="77"/>
      <c r="GX1140" s="77"/>
      <c r="GY1140" s="116"/>
    </row>
    <row r="1141" spans="204:207">
      <c r="GV1141" s="101"/>
      <c r="GW1141" s="77"/>
      <c r="GX1141" s="77"/>
      <c r="GY1141" s="116"/>
    </row>
    <row r="1142" spans="204:207">
      <c r="GV1142" s="101"/>
      <c r="GW1142" s="77"/>
      <c r="GX1142" s="77"/>
      <c r="GY1142" s="116"/>
    </row>
    <row r="1143" spans="204:207">
      <c r="GV1143" s="101"/>
      <c r="GW1143" s="77"/>
      <c r="GX1143" s="77"/>
      <c r="GY1143" s="116"/>
    </row>
    <row r="1144" spans="204:207">
      <c r="GV1144" s="101"/>
      <c r="GW1144" s="77"/>
      <c r="GX1144" s="77"/>
      <c r="GY1144" s="116"/>
    </row>
    <row r="1145" spans="204:207">
      <c r="GV1145" s="101"/>
      <c r="GW1145" s="77"/>
      <c r="GX1145" s="77"/>
      <c r="GY1145" s="116"/>
    </row>
    <row r="1146" spans="204:207">
      <c r="GV1146" s="101"/>
      <c r="GW1146" s="77"/>
      <c r="GX1146" s="77"/>
      <c r="GY1146" s="116"/>
    </row>
    <row r="1147" spans="204:207">
      <c r="GV1147" s="101"/>
      <c r="GW1147" s="77"/>
      <c r="GX1147" s="77"/>
      <c r="GY1147" s="116"/>
    </row>
    <row r="1148" spans="204:207">
      <c r="GV1148" s="101"/>
      <c r="GW1148" s="77"/>
      <c r="GX1148" s="77"/>
      <c r="GY1148" s="116"/>
    </row>
    <row r="1149" spans="204:207">
      <c r="GV1149" s="101"/>
      <c r="GW1149" s="77"/>
      <c r="GX1149" s="77"/>
      <c r="GY1149" s="116"/>
    </row>
    <row r="1150" spans="204:207">
      <c r="GV1150" s="101"/>
      <c r="GW1150" s="77"/>
      <c r="GX1150" s="77"/>
      <c r="GY1150" s="116"/>
    </row>
    <row r="1151" spans="204:207">
      <c r="GV1151" s="101"/>
      <c r="GW1151" s="77"/>
      <c r="GX1151" s="77"/>
      <c r="GY1151" s="116"/>
    </row>
    <row r="1152" spans="204:207">
      <c r="GV1152" s="101"/>
      <c r="GW1152" s="77"/>
      <c r="GX1152" s="77"/>
      <c r="GY1152" s="116"/>
    </row>
    <row r="1153" spans="204:207">
      <c r="GV1153" s="101"/>
      <c r="GW1153" s="77"/>
      <c r="GX1153" s="77"/>
      <c r="GY1153" s="116"/>
    </row>
    <row r="1154" spans="204:207">
      <c r="GV1154" s="101"/>
      <c r="GW1154" s="77"/>
      <c r="GX1154" s="77"/>
      <c r="GY1154" s="116"/>
    </row>
    <row r="1155" spans="204:207">
      <c r="GV1155" s="101"/>
      <c r="GW1155" s="77"/>
      <c r="GX1155" s="77"/>
      <c r="GY1155" s="116"/>
    </row>
    <row r="1156" spans="204:207">
      <c r="GV1156" s="101"/>
      <c r="GW1156" s="77"/>
      <c r="GX1156" s="77"/>
      <c r="GY1156" s="116"/>
    </row>
    <row r="1157" spans="204:207">
      <c r="GV1157" s="101"/>
      <c r="GW1157" s="77"/>
      <c r="GX1157" s="77"/>
      <c r="GY1157" s="116"/>
    </row>
    <row r="1158" spans="204:207">
      <c r="GV1158" s="101"/>
      <c r="GW1158" s="77"/>
      <c r="GX1158" s="77"/>
      <c r="GY1158" s="116"/>
    </row>
    <row r="1159" spans="204:207">
      <c r="GV1159" s="101"/>
      <c r="GW1159" s="77"/>
      <c r="GX1159" s="77"/>
      <c r="GY1159" s="116"/>
    </row>
    <row r="1160" spans="204:207">
      <c r="GV1160" s="101"/>
      <c r="GW1160" s="77"/>
      <c r="GX1160" s="77"/>
      <c r="GY1160" s="116"/>
    </row>
    <row r="1161" spans="204:207">
      <c r="GV1161" s="101"/>
      <c r="GW1161" s="77"/>
      <c r="GX1161" s="77"/>
      <c r="GY1161" s="116"/>
    </row>
    <row r="1162" spans="204:207">
      <c r="GV1162" s="101"/>
      <c r="GW1162" s="77"/>
      <c r="GX1162" s="77"/>
      <c r="GY1162" s="116"/>
    </row>
    <row r="1163" spans="204:207">
      <c r="GV1163" s="101"/>
      <c r="GW1163" s="77"/>
      <c r="GX1163" s="77"/>
      <c r="GY1163" s="116"/>
    </row>
    <row r="1164" spans="204:207">
      <c r="GV1164" s="101"/>
      <c r="GW1164" s="77"/>
      <c r="GX1164" s="77"/>
      <c r="GY1164" s="116"/>
    </row>
    <row r="1165" spans="204:207">
      <c r="GV1165" s="101"/>
      <c r="GW1165" s="77"/>
      <c r="GX1165" s="77"/>
      <c r="GY1165" s="116"/>
    </row>
    <row r="1166" spans="204:207">
      <c r="GV1166" s="101"/>
      <c r="GW1166" s="77"/>
      <c r="GX1166" s="77"/>
      <c r="GY1166" s="116"/>
    </row>
    <row r="1167" spans="204:207">
      <c r="GV1167" s="101"/>
      <c r="GW1167" s="77"/>
      <c r="GX1167" s="77"/>
      <c r="GY1167" s="116"/>
    </row>
    <row r="1168" spans="204:207">
      <c r="GV1168" s="101"/>
      <c r="GW1168" s="77"/>
      <c r="GX1168" s="77"/>
      <c r="GY1168" s="116"/>
    </row>
    <row r="1169" spans="204:207">
      <c r="GV1169" s="101"/>
      <c r="GW1169" s="77"/>
      <c r="GX1169" s="77"/>
      <c r="GY1169" s="116"/>
    </row>
    <row r="1170" spans="204:207">
      <c r="GV1170" s="101"/>
      <c r="GW1170" s="77"/>
      <c r="GX1170" s="77"/>
      <c r="GY1170" s="116"/>
    </row>
    <row r="1171" spans="204:207">
      <c r="GV1171" s="101"/>
      <c r="GW1171" s="77"/>
      <c r="GX1171" s="77"/>
      <c r="GY1171" s="116"/>
    </row>
    <row r="1172" spans="204:207">
      <c r="GV1172" s="101"/>
      <c r="GW1172" s="77"/>
      <c r="GX1172" s="77"/>
      <c r="GY1172" s="116"/>
    </row>
    <row r="1173" spans="204:207">
      <c r="GV1173" s="101"/>
      <c r="GW1173" s="77"/>
      <c r="GX1173" s="77"/>
      <c r="GY1173" s="116"/>
    </row>
    <row r="1174" spans="204:207">
      <c r="GV1174" s="101"/>
      <c r="GW1174" s="77"/>
      <c r="GX1174" s="77"/>
      <c r="GY1174" s="116"/>
    </row>
    <row r="1175" spans="204:207">
      <c r="GV1175" s="101"/>
      <c r="GW1175" s="77"/>
      <c r="GX1175" s="77"/>
      <c r="GY1175" s="116"/>
    </row>
    <row r="1176" spans="204:207">
      <c r="GV1176" s="101"/>
      <c r="GW1176" s="77"/>
      <c r="GX1176" s="77"/>
      <c r="GY1176" s="116"/>
    </row>
    <row r="1177" spans="204:207">
      <c r="GV1177" s="101"/>
      <c r="GW1177" s="77"/>
      <c r="GX1177" s="77"/>
      <c r="GY1177" s="116"/>
    </row>
    <row r="1178" spans="204:207">
      <c r="GV1178" s="101"/>
      <c r="GW1178" s="77"/>
      <c r="GX1178" s="77"/>
      <c r="GY1178" s="116"/>
    </row>
    <row r="1179" spans="204:207">
      <c r="GV1179" s="101"/>
      <c r="GW1179" s="77"/>
      <c r="GX1179" s="77"/>
      <c r="GY1179" s="116"/>
    </row>
    <row r="1180" spans="204:207">
      <c r="GV1180" s="101"/>
      <c r="GW1180" s="77"/>
      <c r="GX1180" s="77"/>
      <c r="GY1180" s="116"/>
    </row>
    <row r="1181" spans="204:207">
      <c r="GV1181" s="101"/>
      <c r="GW1181" s="77"/>
      <c r="GX1181" s="77"/>
      <c r="GY1181" s="116"/>
    </row>
    <row r="1182" spans="204:207">
      <c r="GV1182" s="101"/>
      <c r="GW1182" s="77"/>
      <c r="GX1182" s="77"/>
      <c r="GY1182" s="116"/>
    </row>
    <row r="1183" spans="204:207">
      <c r="GV1183" s="101"/>
      <c r="GW1183" s="77"/>
      <c r="GX1183" s="77"/>
      <c r="GY1183" s="116"/>
    </row>
    <row r="1184" spans="204:207">
      <c r="GV1184" s="101"/>
      <c r="GW1184" s="77"/>
      <c r="GX1184" s="77"/>
      <c r="GY1184" s="116"/>
    </row>
    <row r="1185" spans="204:207">
      <c r="GV1185" s="101"/>
      <c r="GW1185" s="77"/>
      <c r="GX1185" s="77"/>
      <c r="GY1185" s="116"/>
    </row>
    <row r="1186" spans="204:207">
      <c r="GV1186" s="101"/>
      <c r="GW1186" s="77"/>
      <c r="GX1186" s="77"/>
      <c r="GY1186" s="116"/>
    </row>
    <row r="1187" spans="204:207">
      <c r="GV1187" s="101"/>
      <c r="GW1187" s="77"/>
      <c r="GX1187" s="77"/>
      <c r="GY1187" s="116"/>
    </row>
    <row r="1188" spans="204:207">
      <c r="GV1188" s="101"/>
      <c r="GW1188" s="77"/>
      <c r="GX1188" s="77"/>
      <c r="GY1188" s="116"/>
    </row>
    <row r="1189" spans="204:207">
      <c r="GV1189" s="101"/>
      <c r="GW1189" s="77"/>
      <c r="GX1189" s="77"/>
      <c r="GY1189" s="116"/>
    </row>
    <row r="1190" spans="204:207">
      <c r="GV1190" s="101"/>
      <c r="GW1190" s="77"/>
      <c r="GX1190" s="77"/>
      <c r="GY1190" s="116"/>
    </row>
    <row r="1191" spans="204:207">
      <c r="GV1191" s="101"/>
      <c r="GW1191" s="77"/>
      <c r="GX1191" s="77"/>
      <c r="GY1191" s="116"/>
    </row>
    <row r="1192" spans="204:207">
      <c r="GV1192" s="101"/>
      <c r="GW1192" s="77"/>
      <c r="GX1192" s="77"/>
      <c r="GY1192" s="116"/>
    </row>
    <row r="1193" spans="204:207">
      <c r="GV1193" s="101"/>
      <c r="GW1193" s="77"/>
      <c r="GX1193" s="77"/>
      <c r="GY1193" s="116"/>
    </row>
    <row r="1194" spans="204:207">
      <c r="GV1194" s="101"/>
      <c r="GW1194" s="77"/>
      <c r="GX1194" s="77"/>
      <c r="GY1194" s="116"/>
    </row>
    <row r="1195" spans="204:207">
      <c r="GV1195" s="101"/>
      <c r="GW1195" s="77"/>
      <c r="GX1195" s="77"/>
      <c r="GY1195" s="116"/>
    </row>
    <row r="1196" spans="204:207">
      <c r="GV1196" s="101"/>
      <c r="GW1196" s="77"/>
      <c r="GX1196" s="77"/>
      <c r="GY1196" s="116"/>
    </row>
    <row r="1197" spans="204:207">
      <c r="GV1197" s="101"/>
      <c r="GW1197" s="77"/>
      <c r="GX1197" s="77"/>
      <c r="GY1197" s="116"/>
    </row>
    <row r="1198" spans="204:207">
      <c r="GV1198" s="101"/>
      <c r="GW1198" s="77"/>
      <c r="GX1198" s="77"/>
      <c r="GY1198" s="116"/>
    </row>
    <row r="1199" spans="204:207">
      <c r="GV1199" s="101"/>
      <c r="GW1199" s="77"/>
      <c r="GX1199" s="77"/>
      <c r="GY1199" s="116"/>
    </row>
    <row r="1200" spans="204:207">
      <c r="GV1200" s="101"/>
      <c r="GW1200" s="77"/>
      <c r="GX1200" s="77"/>
      <c r="GY1200" s="116"/>
    </row>
    <row r="1201" spans="204:207">
      <c r="GV1201" s="101"/>
      <c r="GW1201" s="77"/>
      <c r="GX1201" s="77"/>
      <c r="GY1201" s="116"/>
    </row>
    <row r="1202" spans="204:207">
      <c r="GV1202" s="101"/>
      <c r="GW1202" s="77"/>
      <c r="GX1202" s="77"/>
      <c r="GY1202" s="116"/>
    </row>
    <row r="1203" spans="204:207">
      <c r="GV1203" s="101"/>
      <c r="GW1203" s="77"/>
      <c r="GX1203" s="77"/>
      <c r="GY1203" s="116"/>
    </row>
    <row r="1204" spans="204:207">
      <c r="GV1204" s="101"/>
      <c r="GW1204" s="77"/>
      <c r="GX1204" s="77"/>
      <c r="GY1204" s="116"/>
    </row>
    <row r="1205" spans="204:207">
      <c r="GV1205" s="101"/>
      <c r="GW1205" s="77"/>
      <c r="GX1205" s="77"/>
      <c r="GY1205" s="116"/>
    </row>
    <row r="1206" spans="204:207">
      <c r="GV1206" s="101"/>
      <c r="GW1206" s="77"/>
      <c r="GX1206" s="77"/>
      <c r="GY1206" s="116"/>
    </row>
    <row r="1207" spans="204:207">
      <c r="GV1207" s="101"/>
      <c r="GW1207" s="77"/>
      <c r="GX1207" s="77"/>
      <c r="GY1207" s="116"/>
    </row>
    <row r="1208" spans="204:207">
      <c r="GV1208" s="101"/>
      <c r="GW1208" s="77"/>
      <c r="GX1208" s="77"/>
      <c r="GY1208" s="116"/>
    </row>
    <row r="1209" spans="204:207">
      <c r="GV1209" s="101"/>
      <c r="GW1209" s="77"/>
      <c r="GX1209" s="77"/>
      <c r="GY1209" s="116"/>
    </row>
    <row r="1210" spans="204:207">
      <c r="GV1210" s="101"/>
      <c r="GW1210" s="77"/>
      <c r="GX1210" s="77"/>
      <c r="GY1210" s="116"/>
    </row>
    <row r="1211" spans="204:207">
      <c r="GV1211" s="101"/>
      <c r="GW1211" s="77"/>
      <c r="GX1211" s="77"/>
      <c r="GY1211" s="116"/>
    </row>
    <row r="1212" spans="204:207">
      <c r="GV1212" s="101"/>
      <c r="GW1212" s="77"/>
      <c r="GX1212" s="77"/>
      <c r="GY1212" s="116"/>
    </row>
    <row r="1213" spans="204:207">
      <c r="GV1213" s="101"/>
      <c r="GW1213" s="77"/>
      <c r="GX1213" s="77"/>
      <c r="GY1213" s="116"/>
    </row>
    <row r="1214" spans="204:207">
      <c r="GV1214" s="101"/>
      <c r="GW1214" s="77"/>
      <c r="GX1214" s="77"/>
      <c r="GY1214" s="116"/>
    </row>
    <row r="1215" spans="204:207">
      <c r="GV1215" s="101"/>
      <c r="GW1215" s="77"/>
      <c r="GX1215" s="77"/>
      <c r="GY1215" s="116"/>
    </row>
    <row r="1216" spans="204:207">
      <c r="GV1216" s="101"/>
      <c r="GW1216" s="77"/>
      <c r="GX1216" s="77"/>
      <c r="GY1216" s="116"/>
    </row>
    <row r="1217" spans="204:207">
      <c r="GV1217" s="101"/>
      <c r="GW1217" s="77"/>
      <c r="GX1217" s="77"/>
      <c r="GY1217" s="116"/>
    </row>
    <row r="1218" spans="204:207">
      <c r="GV1218" s="101"/>
      <c r="GW1218" s="77"/>
      <c r="GX1218" s="77"/>
      <c r="GY1218" s="116"/>
    </row>
    <row r="1219" spans="204:207">
      <c r="GV1219" s="101"/>
      <c r="GW1219" s="77"/>
      <c r="GX1219" s="77"/>
      <c r="GY1219" s="116"/>
    </row>
    <row r="1220" spans="204:207">
      <c r="GV1220" s="101"/>
      <c r="GW1220" s="77"/>
      <c r="GX1220" s="77"/>
      <c r="GY1220" s="116"/>
    </row>
    <row r="1221" spans="204:207">
      <c r="GV1221" s="101"/>
      <c r="GW1221" s="77"/>
      <c r="GX1221" s="77"/>
      <c r="GY1221" s="116"/>
    </row>
    <row r="1222" spans="204:207">
      <c r="GV1222" s="101"/>
      <c r="GW1222" s="77"/>
      <c r="GX1222" s="77"/>
      <c r="GY1222" s="116"/>
    </row>
    <row r="1223" spans="204:207">
      <c r="GV1223" s="101"/>
      <c r="GW1223" s="77"/>
      <c r="GX1223" s="77"/>
      <c r="GY1223" s="116"/>
    </row>
    <row r="1224" spans="204:207">
      <c r="GV1224" s="101"/>
      <c r="GW1224" s="77"/>
      <c r="GX1224" s="77"/>
      <c r="GY1224" s="116"/>
    </row>
    <row r="1225" spans="204:207">
      <c r="GV1225" s="101"/>
      <c r="GW1225" s="77"/>
      <c r="GX1225" s="77"/>
      <c r="GY1225" s="116"/>
    </row>
    <row r="1226" spans="204:207">
      <c r="GV1226" s="101"/>
      <c r="GW1226" s="77"/>
      <c r="GX1226" s="77"/>
      <c r="GY1226" s="116"/>
    </row>
    <row r="1227" spans="204:207">
      <c r="GV1227" s="101"/>
      <c r="GW1227" s="77"/>
      <c r="GX1227" s="77"/>
      <c r="GY1227" s="116"/>
    </row>
    <row r="1228" spans="204:207">
      <c r="GV1228" s="101"/>
      <c r="GW1228" s="77"/>
      <c r="GX1228" s="77"/>
      <c r="GY1228" s="116"/>
    </row>
    <row r="1229" spans="204:207">
      <c r="GV1229" s="101"/>
      <c r="GW1229" s="77"/>
      <c r="GX1229" s="77"/>
      <c r="GY1229" s="116"/>
    </row>
    <row r="1230" spans="204:207">
      <c r="GV1230" s="101"/>
      <c r="GW1230" s="77"/>
      <c r="GX1230" s="77"/>
      <c r="GY1230" s="116"/>
    </row>
    <row r="1231" spans="204:207">
      <c r="GV1231" s="101"/>
      <c r="GW1231" s="77"/>
      <c r="GX1231" s="77"/>
      <c r="GY1231" s="116"/>
    </row>
    <row r="1232" spans="204:207">
      <c r="GV1232" s="101"/>
      <c r="GW1232" s="77"/>
      <c r="GX1232" s="77"/>
      <c r="GY1232" s="116"/>
    </row>
    <row r="1233" spans="204:207">
      <c r="GV1233" s="101"/>
      <c r="GW1233" s="77"/>
      <c r="GX1233" s="77"/>
      <c r="GY1233" s="116"/>
    </row>
    <row r="1234" spans="204:207">
      <c r="GV1234" s="101"/>
      <c r="GW1234" s="77"/>
      <c r="GX1234" s="77"/>
      <c r="GY1234" s="116"/>
    </row>
    <row r="1235" spans="204:207">
      <c r="GV1235" s="101"/>
      <c r="GW1235" s="77"/>
      <c r="GX1235" s="77"/>
      <c r="GY1235" s="116"/>
    </row>
    <row r="1236" spans="204:207">
      <c r="GV1236" s="101"/>
      <c r="GW1236" s="77"/>
      <c r="GX1236" s="77"/>
      <c r="GY1236" s="116"/>
    </row>
    <row r="1237" spans="204:207">
      <c r="GV1237" s="101"/>
      <c r="GW1237" s="77"/>
      <c r="GX1237" s="77"/>
      <c r="GY1237" s="116"/>
    </row>
    <row r="1238" spans="204:207">
      <c r="GV1238" s="101"/>
      <c r="GW1238" s="77"/>
      <c r="GX1238" s="77"/>
      <c r="GY1238" s="116"/>
    </row>
    <row r="1239" spans="204:207">
      <c r="GV1239" s="101"/>
      <c r="GW1239" s="77"/>
      <c r="GX1239" s="77"/>
      <c r="GY1239" s="116"/>
    </row>
    <row r="1240" spans="204:207">
      <c r="GV1240" s="101"/>
      <c r="GW1240" s="77"/>
      <c r="GX1240" s="77"/>
      <c r="GY1240" s="116"/>
    </row>
    <row r="1241" spans="204:207">
      <c r="GV1241" s="101"/>
      <c r="GW1241" s="77"/>
      <c r="GX1241" s="77"/>
      <c r="GY1241" s="116"/>
    </row>
    <row r="1242" spans="204:207">
      <c r="GV1242" s="101"/>
      <c r="GW1242" s="77"/>
      <c r="GX1242" s="77"/>
      <c r="GY1242" s="116"/>
    </row>
    <row r="1243" spans="204:207">
      <c r="GV1243" s="101"/>
      <c r="GW1243" s="77"/>
      <c r="GX1243" s="77"/>
      <c r="GY1243" s="116"/>
    </row>
    <row r="1244" spans="204:207">
      <c r="GV1244" s="101"/>
      <c r="GW1244" s="77"/>
      <c r="GX1244" s="77"/>
      <c r="GY1244" s="116"/>
    </row>
    <row r="1245" spans="204:207">
      <c r="GV1245" s="101"/>
      <c r="GW1245" s="77"/>
      <c r="GX1245" s="77"/>
      <c r="GY1245" s="116"/>
    </row>
    <row r="1246" spans="204:207">
      <c r="GV1246" s="101"/>
      <c r="GW1246" s="77"/>
      <c r="GX1246" s="77"/>
      <c r="GY1246" s="116"/>
    </row>
    <row r="1247" spans="204:207">
      <c r="GV1247" s="101"/>
      <c r="GW1247" s="77"/>
      <c r="GX1247" s="77"/>
      <c r="GY1247" s="116"/>
    </row>
    <row r="1248" spans="204:207">
      <c r="GV1248" s="101"/>
      <c r="GW1248" s="77"/>
      <c r="GX1248" s="77"/>
      <c r="GY1248" s="116"/>
    </row>
    <row r="1249" spans="204:207">
      <c r="GV1249" s="101"/>
      <c r="GW1249" s="77"/>
      <c r="GX1249" s="77"/>
      <c r="GY1249" s="116"/>
    </row>
    <row r="1250" spans="204:207">
      <c r="GV1250" s="101"/>
      <c r="GW1250" s="77"/>
      <c r="GX1250" s="77"/>
      <c r="GY1250" s="116"/>
    </row>
    <row r="1251" spans="204:207">
      <c r="GV1251" s="101"/>
      <c r="GW1251" s="77"/>
      <c r="GX1251" s="77"/>
      <c r="GY1251" s="116"/>
    </row>
    <row r="1252" spans="204:207">
      <c r="GV1252" s="101"/>
      <c r="GW1252" s="77"/>
      <c r="GX1252" s="77"/>
      <c r="GY1252" s="116"/>
    </row>
    <row r="1253" spans="204:207">
      <c r="GV1253" s="101"/>
      <c r="GW1253" s="77"/>
      <c r="GX1253" s="77"/>
      <c r="GY1253" s="116"/>
    </row>
    <row r="1254" spans="204:207">
      <c r="GV1254" s="101"/>
      <c r="GW1254" s="77"/>
      <c r="GX1254" s="77"/>
      <c r="GY1254" s="116"/>
    </row>
    <row r="1255" spans="204:207">
      <c r="GV1255" s="101"/>
      <c r="GW1255" s="77"/>
      <c r="GX1255" s="77"/>
      <c r="GY1255" s="116"/>
    </row>
    <row r="1256" spans="204:207">
      <c r="GV1256" s="101"/>
      <c r="GW1256" s="77"/>
      <c r="GX1256" s="77"/>
      <c r="GY1256" s="116"/>
    </row>
    <row r="1257" spans="204:207">
      <c r="GV1257" s="101"/>
      <c r="GW1257" s="77"/>
      <c r="GX1257" s="77"/>
      <c r="GY1257" s="116"/>
    </row>
    <row r="1258" spans="204:207">
      <c r="GV1258" s="101"/>
      <c r="GW1258" s="77"/>
      <c r="GX1258" s="77"/>
      <c r="GY1258" s="116"/>
    </row>
    <row r="1259" spans="204:207">
      <c r="GV1259" s="101"/>
      <c r="GW1259" s="77"/>
      <c r="GX1259" s="77"/>
      <c r="GY1259" s="116"/>
    </row>
    <row r="1260" spans="204:207">
      <c r="GV1260" s="101"/>
      <c r="GW1260" s="77"/>
      <c r="GX1260" s="77"/>
      <c r="GY1260" s="116"/>
    </row>
    <row r="1261" spans="204:207">
      <c r="GV1261" s="101"/>
      <c r="GW1261" s="77"/>
      <c r="GX1261" s="77"/>
      <c r="GY1261" s="116"/>
    </row>
    <row r="1262" spans="204:207">
      <c r="GV1262" s="101"/>
      <c r="GW1262" s="77"/>
      <c r="GX1262" s="77"/>
      <c r="GY1262" s="116"/>
    </row>
    <row r="1263" spans="204:207">
      <c r="GV1263" s="101"/>
      <c r="GW1263" s="77"/>
      <c r="GX1263" s="77"/>
      <c r="GY1263" s="116"/>
    </row>
    <row r="1264" spans="204:207">
      <c r="GV1264" s="101"/>
      <c r="GW1264" s="77"/>
      <c r="GX1264" s="77"/>
      <c r="GY1264" s="116"/>
    </row>
    <row r="1265" spans="204:207">
      <c r="GV1265" s="101"/>
      <c r="GW1265" s="77"/>
      <c r="GX1265" s="77"/>
      <c r="GY1265" s="116"/>
    </row>
    <row r="1266" spans="204:207">
      <c r="GV1266" s="101"/>
      <c r="GW1266" s="77"/>
      <c r="GX1266" s="77"/>
      <c r="GY1266" s="116"/>
    </row>
    <row r="1267" spans="204:207">
      <c r="GV1267" s="101"/>
      <c r="GW1267" s="77"/>
      <c r="GX1267" s="77"/>
      <c r="GY1267" s="116"/>
    </row>
    <row r="1268" spans="204:207">
      <c r="GV1268" s="101"/>
      <c r="GW1268" s="77"/>
      <c r="GX1268" s="77"/>
      <c r="GY1268" s="116"/>
    </row>
    <row r="1269" spans="204:207">
      <c r="GV1269" s="101"/>
      <c r="GW1269" s="77"/>
      <c r="GX1269" s="77"/>
      <c r="GY1269" s="116"/>
    </row>
    <row r="1270" spans="204:207">
      <c r="GV1270" s="101"/>
      <c r="GW1270" s="77"/>
      <c r="GX1270" s="77"/>
      <c r="GY1270" s="116"/>
    </row>
    <row r="1271" spans="204:207">
      <c r="GV1271" s="101"/>
      <c r="GW1271" s="77"/>
      <c r="GX1271" s="77"/>
      <c r="GY1271" s="116"/>
    </row>
    <row r="1272" spans="204:207">
      <c r="GV1272" s="101"/>
      <c r="GW1272" s="77"/>
      <c r="GX1272" s="77"/>
      <c r="GY1272" s="116"/>
    </row>
    <row r="1273" spans="204:207">
      <c r="GV1273" s="101"/>
      <c r="GW1273" s="77"/>
      <c r="GX1273" s="77"/>
      <c r="GY1273" s="116"/>
    </row>
    <row r="1274" spans="204:207">
      <c r="GV1274" s="101"/>
      <c r="GW1274" s="77"/>
      <c r="GX1274" s="77"/>
      <c r="GY1274" s="116"/>
    </row>
    <row r="1275" spans="204:207">
      <c r="GV1275" s="101"/>
      <c r="GW1275" s="77"/>
      <c r="GX1275" s="77"/>
      <c r="GY1275" s="116"/>
    </row>
    <row r="1276" spans="204:207">
      <c r="GV1276" s="101"/>
      <c r="GW1276" s="77"/>
      <c r="GX1276" s="77"/>
      <c r="GY1276" s="116"/>
    </row>
    <row r="1277" spans="204:207">
      <c r="GV1277" s="101"/>
      <c r="GW1277" s="77"/>
      <c r="GX1277" s="77"/>
      <c r="GY1277" s="116"/>
    </row>
    <row r="1278" spans="204:207">
      <c r="GV1278" s="101"/>
      <c r="GW1278" s="77"/>
      <c r="GX1278" s="77"/>
      <c r="GY1278" s="116"/>
    </row>
    <row r="1279" spans="204:207">
      <c r="GV1279" s="101"/>
      <c r="GW1279" s="77"/>
      <c r="GX1279" s="77"/>
      <c r="GY1279" s="116"/>
    </row>
    <row r="1280" spans="204:207">
      <c r="GV1280" s="101"/>
      <c r="GW1280" s="77"/>
      <c r="GX1280" s="77"/>
      <c r="GY1280" s="116"/>
    </row>
    <row r="1281" spans="204:207">
      <c r="GV1281" s="101"/>
      <c r="GW1281" s="77"/>
      <c r="GX1281" s="77"/>
      <c r="GY1281" s="116"/>
    </row>
    <row r="1282" spans="204:207">
      <c r="GV1282" s="101"/>
      <c r="GW1282" s="77"/>
      <c r="GX1282" s="77"/>
      <c r="GY1282" s="116"/>
    </row>
    <row r="1283" spans="204:207">
      <c r="GV1283" s="101"/>
      <c r="GW1283" s="77"/>
      <c r="GX1283" s="77"/>
      <c r="GY1283" s="116"/>
    </row>
    <row r="1284" spans="204:207">
      <c r="GV1284" s="101"/>
      <c r="GW1284" s="77"/>
      <c r="GX1284" s="77"/>
      <c r="GY1284" s="116"/>
    </row>
    <row r="1285" spans="204:207">
      <c r="GV1285" s="101"/>
      <c r="GW1285" s="77"/>
      <c r="GX1285" s="77"/>
      <c r="GY1285" s="116"/>
    </row>
    <row r="1286" spans="204:207">
      <c r="GV1286" s="101"/>
      <c r="GW1286" s="77"/>
      <c r="GX1286" s="77"/>
      <c r="GY1286" s="116"/>
    </row>
    <row r="1287" spans="204:207">
      <c r="GV1287" s="101"/>
      <c r="GW1287" s="77"/>
      <c r="GX1287" s="77"/>
      <c r="GY1287" s="116"/>
    </row>
    <row r="1288" spans="204:207">
      <c r="GV1288" s="101"/>
      <c r="GW1288" s="77"/>
      <c r="GX1288" s="77"/>
      <c r="GY1288" s="116"/>
    </row>
    <row r="1289" spans="204:207">
      <c r="GV1289" s="101"/>
      <c r="GW1289" s="77"/>
      <c r="GX1289" s="77"/>
      <c r="GY1289" s="116"/>
    </row>
    <row r="1290" spans="204:207">
      <c r="GV1290" s="101"/>
      <c r="GW1290" s="77"/>
      <c r="GX1290" s="77"/>
      <c r="GY1290" s="116"/>
    </row>
    <row r="1291" spans="204:207">
      <c r="GV1291" s="101"/>
      <c r="GW1291" s="77"/>
      <c r="GX1291" s="77"/>
      <c r="GY1291" s="116"/>
    </row>
    <row r="1292" spans="204:207">
      <c r="GV1292" s="101"/>
      <c r="GW1292" s="77"/>
      <c r="GX1292" s="77"/>
      <c r="GY1292" s="116"/>
    </row>
    <row r="1293" spans="204:207">
      <c r="GV1293" s="101"/>
      <c r="GW1293" s="77"/>
      <c r="GX1293" s="77"/>
      <c r="GY1293" s="116"/>
    </row>
    <row r="1294" spans="204:207">
      <c r="GV1294" s="101"/>
      <c r="GW1294" s="77"/>
      <c r="GX1294" s="77"/>
      <c r="GY1294" s="116"/>
    </row>
    <row r="1295" spans="204:207">
      <c r="GV1295" s="101"/>
      <c r="GW1295" s="77"/>
      <c r="GX1295" s="77"/>
      <c r="GY1295" s="116"/>
    </row>
    <row r="1296" spans="204:207">
      <c r="GV1296" s="101"/>
      <c r="GW1296" s="77"/>
      <c r="GX1296" s="77"/>
      <c r="GY1296" s="116"/>
    </row>
    <row r="1297" spans="204:207">
      <c r="GV1297" s="101"/>
      <c r="GW1297" s="77"/>
      <c r="GX1297" s="77"/>
      <c r="GY1297" s="116"/>
    </row>
    <row r="1298" spans="204:207">
      <c r="GV1298" s="101"/>
      <c r="GW1298" s="77"/>
      <c r="GX1298" s="77"/>
      <c r="GY1298" s="116"/>
    </row>
    <row r="1299" spans="204:207">
      <c r="GV1299" s="101"/>
      <c r="GW1299" s="77"/>
      <c r="GX1299" s="77"/>
      <c r="GY1299" s="116"/>
    </row>
    <row r="1300" spans="204:207">
      <c r="GV1300" s="101"/>
      <c r="GW1300" s="77"/>
      <c r="GX1300" s="77"/>
      <c r="GY1300" s="116"/>
    </row>
    <row r="1301" spans="204:207">
      <c r="GV1301" s="101"/>
      <c r="GW1301" s="77"/>
      <c r="GX1301" s="77"/>
      <c r="GY1301" s="116"/>
    </row>
    <row r="1302" spans="204:207">
      <c r="GV1302" s="101"/>
      <c r="GW1302" s="77"/>
      <c r="GX1302" s="77"/>
      <c r="GY1302" s="116"/>
    </row>
    <row r="1303" spans="204:207">
      <c r="GV1303" s="101"/>
      <c r="GW1303" s="77"/>
      <c r="GX1303" s="77"/>
      <c r="GY1303" s="116"/>
    </row>
    <row r="1304" spans="204:207">
      <c r="GV1304" s="101"/>
      <c r="GW1304" s="77"/>
      <c r="GX1304" s="77"/>
      <c r="GY1304" s="116"/>
    </row>
    <row r="1305" spans="204:207">
      <c r="GV1305" s="101"/>
      <c r="GW1305" s="77"/>
      <c r="GX1305" s="77"/>
      <c r="GY1305" s="116"/>
    </row>
    <row r="1306" spans="204:207">
      <c r="GV1306" s="101"/>
      <c r="GW1306" s="77"/>
      <c r="GX1306" s="77"/>
      <c r="GY1306" s="116"/>
    </row>
    <row r="1307" spans="204:207">
      <c r="GV1307" s="101"/>
      <c r="GW1307" s="77"/>
      <c r="GX1307" s="77"/>
      <c r="GY1307" s="116"/>
    </row>
    <row r="1308" spans="204:207">
      <c r="GV1308" s="101"/>
      <c r="GW1308" s="77"/>
      <c r="GX1308" s="77"/>
      <c r="GY1308" s="116"/>
    </row>
    <row r="1309" spans="204:207">
      <c r="GV1309" s="101"/>
      <c r="GW1309" s="77"/>
      <c r="GX1309" s="77"/>
      <c r="GY1309" s="116"/>
    </row>
    <row r="1310" spans="204:207">
      <c r="GV1310" s="101"/>
      <c r="GW1310" s="77"/>
      <c r="GX1310" s="77"/>
      <c r="GY1310" s="116"/>
    </row>
    <row r="1311" spans="204:207">
      <c r="GV1311" s="101"/>
      <c r="GW1311" s="77"/>
      <c r="GX1311" s="77"/>
      <c r="GY1311" s="116"/>
    </row>
    <row r="1312" spans="204:207">
      <c r="GV1312" s="101"/>
      <c r="GW1312" s="77"/>
      <c r="GX1312" s="77"/>
      <c r="GY1312" s="116"/>
    </row>
    <row r="1313" spans="204:207">
      <c r="GV1313" s="101"/>
      <c r="GW1313" s="77"/>
      <c r="GX1313" s="77"/>
      <c r="GY1313" s="116"/>
    </row>
    <row r="1314" spans="204:207">
      <c r="GV1314" s="101"/>
      <c r="GW1314" s="77"/>
      <c r="GX1314" s="77"/>
      <c r="GY1314" s="116"/>
    </row>
    <row r="1315" spans="204:207">
      <c r="GV1315" s="101"/>
      <c r="GW1315" s="77"/>
      <c r="GX1315" s="77"/>
      <c r="GY1315" s="116"/>
    </row>
    <row r="1316" spans="204:207">
      <c r="GV1316" s="101"/>
      <c r="GW1316" s="77"/>
      <c r="GX1316" s="77"/>
      <c r="GY1316" s="116"/>
    </row>
    <row r="1317" spans="204:207">
      <c r="GV1317" s="101"/>
      <c r="GW1317" s="77"/>
      <c r="GX1317" s="77"/>
      <c r="GY1317" s="116"/>
    </row>
    <row r="1318" spans="204:207">
      <c r="GV1318" s="101"/>
      <c r="GW1318" s="77"/>
      <c r="GX1318" s="77"/>
      <c r="GY1318" s="116"/>
    </row>
    <row r="1319" spans="204:207">
      <c r="GV1319" s="101"/>
      <c r="GW1319" s="77"/>
      <c r="GX1319" s="77"/>
      <c r="GY1319" s="116"/>
    </row>
    <row r="1320" spans="204:207">
      <c r="GV1320" s="101"/>
      <c r="GW1320" s="77"/>
      <c r="GX1320" s="77"/>
      <c r="GY1320" s="116"/>
    </row>
    <row r="1321" spans="204:207">
      <c r="GV1321" s="101"/>
      <c r="GW1321" s="77"/>
      <c r="GX1321" s="77"/>
      <c r="GY1321" s="116"/>
    </row>
    <row r="1322" spans="204:207">
      <c r="GV1322" s="101"/>
      <c r="GW1322" s="77"/>
      <c r="GX1322" s="77"/>
      <c r="GY1322" s="116"/>
    </row>
    <row r="1323" spans="204:207">
      <c r="GV1323" s="101"/>
      <c r="GW1323" s="77"/>
      <c r="GX1323" s="77"/>
      <c r="GY1323" s="116"/>
    </row>
    <row r="1324" spans="204:207">
      <c r="GV1324" s="101"/>
      <c r="GW1324" s="77"/>
      <c r="GX1324" s="77"/>
      <c r="GY1324" s="116"/>
    </row>
    <row r="1325" spans="204:207">
      <c r="GV1325" s="101"/>
      <c r="GW1325" s="77"/>
      <c r="GX1325" s="77"/>
      <c r="GY1325" s="116"/>
    </row>
    <row r="1326" spans="204:207">
      <c r="GV1326" s="101"/>
      <c r="GW1326" s="77"/>
      <c r="GX1326" s="77"/>
      <c r="GY1326" s="116"/>
    </row>
    <row r="1327" spans="204:207">
      <c r="GV1327" s="101"/>
      <c r="GW1327" s="77"/>
      <c r="GX1327" s="77"/>
      <c r="GY1327" s="116"/>
    </row>
    <row r="1328" spans="204:207">
      <c r="GV1328" s="101"/>
      <c r="GW1328" s="77"/>
      <c r="GX1328" s="77"/>
      <c r="GY1328" s="116"/>
    </row>
    <row r="1329" spans="204:207">
      <c r="GV1329" s="101"/>
      <c r="GW1329" s="77"/>
      <c r="GX1329" s="77"/>
      <c r="GY1329" s="116"/>
    </row>
    <row r="1330" spans="204:207">
      <c r="GV1330" s="101"/>
      <c r="GW1330" s="77"/>
      <c r="GX1330" s="77"/>
      <c r="GY1330" s="116"/>
    </row>
    <row r="1331" spans="204:207">
      <c r="GV1331" s="101"/>
      <c r="GW1331" s="77"/>
      <c r="GX1331" s="77"/>
      <c r="GY1331" s="116"/>
    </row>
    <row r="1332" spans="204:207">
      <c r="GV1332" s="101"/>
      <c r="GW1332" s="77"/>
      <c r="GX1332" s="77"/>
      <c r="GY1332" s="116"/>
    </row>
    <row r="1333" spans="204:207">
      <c r="GV1333" s="101"/>
      <c r="GW1333" s="77"/>
      <c r="GX1333" s="77"/>
      <c r="GY1333" s="116"/>
    </row>
    <row r="1334" spans="204:207">
      <c r="GV1334" s="101"/>
      <c r="GW1334" s="77"/>
      <c r="GX1334" s="77"/>
      <c r="GY1334" s="116"/>
    </row>
    <row r="1335" spans="204:207">
      <c r="GV1335" s="101"/>
      <c r="GW1335" s="77"/>
      <c r="GX1335" s="77"/>
      <c r="GY1335" s="116"/>
    </row>
    <row r="1336" spans="204:207">
      <c r="GV1336" s="101"/>
      <c r="GW1336" s="77"/>
      <c r="GX1336" s="77"/>
      <c r="GY1336" s="116"/>
    </row>
    <row r="1337" spans="204:207">
      <c r="GV1337" s="101"/>
      <c r="GW1337" s="77"/>
      <c r="GX1337" s="77"/>
      <c r="GY1337" s="116"/>
    </row>
    <row r="1338" spans="204:207">
      <c r="GV1338" s="101"/>
      <c r="GW1338" s="77"/>
      <c r="GX1338" s="77"/>
      <c r="GY1338" s="116"/>
    </row>
    <row r="1339" spans="204:207">
      <c r="GV1339" s="101"/>
      <c r="GW1339" s="77"/>
      <c r="GX1339" s="77"/>
      <c r="GY1339" s="116"/>
    </row>
    <row r="1340" spans="204:207">
      <c r="GV1340" s="101"/>
      <c r="GW1340" s="77"/>
      <c r="GX1340" s="77"/>
      <c r="GY1340" s="116"/>
    </row>
    <row r="1341" spans="204:207">
      <c r="GV1341" s="101"/>
      <c r="GW1341" s="77"/>
      <c r="GX1341" s="77"/>
      <c r="GY1341" s="116"/>
    </row>
    <row r="1342" spans="204:207">
      <c r="GV1342" s="101"/>
      <c r="GW1342" s="77"/>
      <c r="GX1342" s="77"/>
      <c r="GY1342" s="116"/>
    </row>
    <row r="1343" spans="204:207">
      <c r="GV1343" s="101"/>
      <c r="GW1343" s="77"/>
      <c r="GX1343" s="77"/>
      <c r="GY1343" s="116"/>
    </row>
    <row r="1344" spans="204:207">
      <c r="GV1344" s="101"/>
      <c r="GW1344" s="77"/>
      <c r="GX1344" s="77"/>
      <c r="GY1344" s="116"/>
    </row>
    <row r="1345" spans="204:207">
      <c r="GV1345" s="101"/>
      <c r="GW1345" s="77"/>
      <c r="GX1345" s="77"/>
      <c r="GY1345" s="116"/>
    </row>
    <row r="1346" spans="204:207">
      <c r="GV1346" s="101"/>
      <c r="GW1346" s="77"/>
      <c r="GX1346" s="77"/>
      <c r="GY1346" s="116"/>
    </row>
    <row r="1347" spans="204:207">
      <c r="GV1347" s="101"/>
      <c r="GW1347" s="77"/>
      <c r="GX1347" s="77"/>
      <c r="GY1347" s="116"/>
    </row>
    <row r="1348" spans="204:207">
      <c r="GV1348" s="101"/>
      <c r="GW1348" s="77"/>
      <c r="GX1348" s="77"/>
      <c r="GY1348" s="116"/>
    </row>
    <row r="1349" spans="204:207">
      <c r="GV1349" s="101"/>
      <c r="GW1349" s="77"/>
      <c r="GX1349" s="77"/>
      <c r="GY1349" s="116"/>
    </row>
    <row r="1350" spans="204:207">
      <c r="GV1350" s="101"/>
      <c r="GW1350" s="77"/>
      <c r="GX1350" s="77"/>
      <c r="GY1350" s="116"/>
    </row>
    <row r="1351" spans="204:207">
      <c r="GV1351" s="101"/>
      <c r="GW1351" s="77"/>
      <c r="GX1351" s="77"/>
      <c r="GY1351" s="116"/>
    </row>
    <row r="1352" spans="204:207">
      <c r="GV1352" s="101"/>
      <c r="GW1352" s="77"/>
      <c r="GX1352" s="77"/>
      <c r="GY1352" s="116"/>
    </row>
    <row r="1353" spans="204:207">
      <c r="GV1353" s="101"/>
      <c r="GW1353" s="77"/>
      <c r="GX1353" s="77"/>
      <c r="GY1353" s="116"/>
    </row>
    <row r="1354" spans="204:207">
      <c r="GV1354" s="101"/>
      <c r="GW1354" s="77"/>
      <c r="GX1354" s="77"/>
      <c r="GY1354" s="116"/>
    </row>
    <row r="1355" spans="204:207">
      <c r="GV1355" s="101"/>
      <c r="GW1355" s="77"/>
      <c r="GX1355" s="77"/>
      <c r="GY1355" s="116"/>
    </row>
    <row r="1356" spans="204:207">
      <c r="GV1356" s="101"/>
      <c r="GW1356" s="77"/>
      <c r="GX1356" s="77"/>
      <c r="GY1356" s="116"/>
    </row>
    <row r="1357" spans="204:207">
      <c r="GV1357" s="101"/>
      <c r="GW1357" s="77"/>
      <c r="GX1357" s="77"/>
      <c r="GY1357" s="116"/>
    </row>
    <row r="1358" spans="204:207">
      <c r="GV1358" s="101"/>
      <c r="GW1358" s="77"/>
      <c r="GX1358" s="77"/>
      <c r="GY1358" s="116"/>
    </row>
    <row r="1359" spans="204:207">
      <c r="GV1359" s="101"/>
      <c r="GW1359" s="77"/>
      <c r="GX1359" s="77"/>
      <c r="GY1359" s="116"/>
    </row>
    <row r="1360" spans="204:207">
      <c r="GV1360" s="101"/>
      <c r="GW1360" s="77"/>
      <c r="GX1360" s="77"/>
      <c r="GY1360" s="116"/>
    </row>
    <row r="1361" spans="204:207">
      <c r="GV1361" s="101"/>
      <c r="GW1361" s="77"/>
      <c r="GX1361" s="77"/>
      <c r="GY1361" s="116"/>
    </row>
    <row r="1362" spans="204:207">
      <c r="GV1362" s="101"/>
      <c r="GW1362" s="77"/>
      <c r="GX1362" s="77"/>
      <c r="GY1362" s="116"/>
    </row>
    <row r="1363" spans="204:207">
      <c r="GV1363" s="101"/>
      <c r="GW1363" s="77"/>
      <c r="GX1363" s="77"/>
      <c r="GY1363" s="116"/>
    </row>
    <row r="1364" spans="204:207">
      <c r="GV1364" s="101"/>
      <c r="GW1364" s="77"/>
      <c r="GX1364" s="77"/>
      <c r="GY1364" s="116"/>
    </row>
    <row r="1365" spans="204:207">
      <c r="GV1365" s="101"/>
      <c r="GW1365" s="77"/>
      <c r="GX1365" s="77"/>
      <c r="GY1365" s="116"/>
    </row>
    <row r="1366" spans="204:207">
      <c r="GV1366" s="101"/>
      <c r="GW1366" s="77"/>
      <c r="GX1366" s="77"/>
      <c r="GY1366" s="116"/>
    </row>
    <row r="1367" spans="204:207">
      <c r="GV1367" s="101"/>
      <c r="GW1367" s="77"/>
      <c r="GX1367" s="77"/>
      <c r="GY1367" s="116"/>
    </row>
    <row r="1368" spans="204:207">
      <c r="GV1368" s="101"/>
      <c r="GW1368" s="77"/>
      <c r="GX1368" s="77"/>
      <c r="GY1368" s="116"/>
    </row>
    <row r="1369" spans="204:207">
      <c r="GV1369" s="101"/>
      <c r="GW1369" s="77"/>
      <c r="GX1369" s="77"/>
      <c r="GY1369" s="116"/>
    </row>
    <row r="1370" spans="204:207">
      <c r="GV1370" s="101"/>
      <c r="GW1370" s="77"/>
      <c r="GX1370" s="77"/>
      <c r="GY1370" s="116"/>
    </row>
    <row r="1371" spans="204:207">
      <c r="GV1371" s="101"/>
      <c r="GW1371" s="77"/>
      <c r="GX1371" s="77"/>
      <c r="GY1371" s="116"/>
    </row>
    <row r="1372" spans="204:207">
      <c r="GV1372" s="101"/>
      <c r="GW1372" s="77"/>
      <c r="GX1372" s="77"/>
      <c r="GY1372" s="116"/>
    </row>
    <row r="1373" spans="204:207">
      <c r="GV1373" s="101"/>
      <c r="GW1373" s="77"/>
      <c r="GX1373" s="77"/>
      <c r="GY1373" s="116"/>
    </row>
    <row r="1374" spans="204:207">
      <c r="GV1374" s="101"/>
      <c r="GW1374" s="77"/>
      <c r="GX1374" s="77"/>
      <c r="GY1374" s="116"/>
    </row>
    <row r="1375" spans="204:207">
      <c r="GV1375" s="101"/>
      <c r="GW1375" s="77"/>
      <c r="GX1375" s="77"/>
      <c r="GY1375" s="116"/>
    </row>
    <row r="1376" spans="204:207">
      <c r="GV1376" s="101"/>
      <c r="GW1376" s="77"/>
      <c r="GX1376" s="77"/>
      <c r="GY1376" s="116"/>
    </row>
    <row r="1377" spans="204:207">
      <c r="GV1377" s="101"/>
      <c r="GW1377" s="77"/>
      <c r="GX1377" s="77"/>
      <c r="GY1377" s="116"/>
    </row>
    <row r="1378" spans="204:207">
      <c r="GV1378" s="101"/>
      <c r="GW1378" s="77"/>
      <c r="GX1378" s="77"/>
      <c r="GY1378" s="116"/>
    </row>
    <row r="1379" spans="204:207">
      <c r="GV1379" s="101"/>
      <c r="GW1379" s="77"/>
      <c r="GX1379" s="77"/>
      <c r="GY1379" s="116"/>
    </row>
    <row r="1380" spans="204:207">
      <c r="GV1380" s="101"/>
      <c r="GW1380" s="77"/>
      <c r="GX1380" s="77"/>
      <c r="GY1380" s="116"/>
    </row>
    <row r="1381" spans="204:207">
      <c r="GV1381" s="101"/>
      <c r="GW1381" s="77"/>
      <c r="GX1381" s="77"/>
      <c r="GY1381" s="116"/>
    </row>
    <row r="1382" spans="204:207">
      <c r="GV1382" s="101"/>
      <c r="GW1382" s="77"/>
      <c r="GX1382" s="77"/>
      <c r="GY1382" s="116"/>
    </row>
    <row r="1383" spans="204:207">
      <c r="GV1383" s="101"/>
      <c r="GW1383" s="77"/>
      <c r="GX1383" s="77"/>
      <c r="GY1383" s="116"/>
    </row>
    <row r="1384" spans="204:207">
      <c r="GV1384" s="101"/>
      <c r="GW1384" s="77"/>
      <c r="GX1384" s="77"/>
      <c r="GY1384" s="116"/>
    </row>
    <row r="1385" spans="204:207">
      <c r="GV1385" s="101"/>
      <c r="GW1385" s="77"/>
      <c r="GX1385" s="77"/>
      <c r="GY1385" s="116"/>
    </row>
    <row r="1386" spans="204:207">
      <c r="GV1386" s="101"/>
      <c r="GW1386" s="77"/>
      <c r="GX1386" s="77"/>
      <c r="GY1386" s="116"/>
    </row>
    <row r="1387" spans="204:207">
      <c r="GV1387" s="101"/>
      <c r="GW1387" s="77"/>
      <c r="GX1387" s="77"/>
      <c r="GY1387" s="116"/>
    </row>
    <row r="1388" spans="204:207">
      <c r="GV1388" s="101"/>
      <c r="GW1388" s="77"/>
      <c r="GX1388" s="77"/>
      <c r="GY1388" s="116"/>
    </row>
    <row r="1389" spans="204:207">
      <c r="GV1389" s="101"/>
      <c r="GW1389" s="77"/>
      <c r="GX1389" s="77"/>
      <c r="GY1389" s="116"/>
    </row>
    <row r="1390" spans="204:207">
      <c r="GV1390" s="101"/>
      <c r="GW1390" s="77"/>
      <c r="GX1390" s="77"/>
      <c r="GY1390" s="116"/>
    </row>
    <row r="1391" spans="204:207">
      <c r="GV1391" s="101"/>
      <c r="GW1391" s="77"/>
      <c r="GX1391" s="77"/>
      <c r="GY1391" s="116"/>
    </row>
    <row r="1392" spans="204:207">
      <c r="GV1392" s="101"/>
      <c r="GW1392" s="77"/>
      <c r="GX1392" s="77"/>
      <c r="GY1392" s="116"/>
    </row>
    <row r="1393" spans="204:207">
      <c r="GV1393" s="101"/>
      <c r="GW1393" s="77"/>
      <c r="GX1393" s="77"/>
      <c r="GY1393" s="116"/>
    </row>
    <row r="1394" spans="204:207">
      <c r="GV1394" s="101"/>
      <c r="GW1394" s="77"/>
      <c r="GX1394" s="77"/>
      <c r="GY1394" s="116"/>
    </row>
    <row r="1395" spans="204:207">
      <c r="GV1395" s="101"/>
      <c r="GW1395" s="77"/>
      <c r="GX1395" s="77"/>
      <c r="GY1395" s="116"/>
    </row>
    <row r="1396" spans="204:207">
      <c r="GV1396" s="101"/>
      <c r="GW1396" s="77"/>
      <c r="GX1396" s="77"/>
      <c r="GY1396" s="116"/>
    </row>
    <row r="1397" spans="204:207">
      <c r="GV1397" s="101"/>
      <c r="GW1397" s="77"/>
      <c r="GX1397" s="77"/>
      <c r="GY1397" s="116"/>
    </row>
    <row r="1398" spans="204:207">
      <c r="GV1398" s="101"/>
      <c r="GW1398" s="77"/>
      <c r="GX1398" s="77"/>
      <c r="GY1398" s="116"/>
    </row>
    <row r="1399" spans="204:207">
      <c r="GV1399" s="101"/>
      <c r="GW1399" s="77"/>
      <c r="GX1399" s="77"/>
      <c r="GY1399" s="116"/>
    </row>
    <row r="1400" spans="204:207">
      <c r="GV1400" s="101"/>
      <c r="GW1400" s="77"/>
      <c r="GX1400" s="77"/>
      <c r="GY1400" s="116"/>
    </row>
    <row r="1401" spans="204:207">
      <c r="GV1401" s="101"/>
      <c r="GW1401" s="77"/>
      <c r="GX1401" s="77"/>
      <c r="GY1401" s="116"/>
    </row>
    <row r="1402" spans="204:207">
      <c r="GV1402" s="101"/>
      <c r="GW1402" s="77"/>
      <c r="GX1402" s="77"/>
      <c r="GY1402" s="116"/>
    </row>
    <row r="1403" spans="204:207">
      <c r="GV1403" s="101"/>
      <c r="GW1403" s="77"/>
      <c r="GX1403" s="77"/>
      <c r="GY1403" s="116"/>
    </row>
    <row r="1404" spans="204:207">
      <c r="GV1404" s="101"/>
      <c r="GW1404" s="77"/>
      <c r="GX1404" s="77"/>
      <c r="GY1404" s="116"/>
    </row>
    <row r="1405" spans="204:207">
      <c r="GV1405" s="101"/>
      <c r="GW1405" s="77"/>
      <c r="GX1405" s="77"/>
      <c r="GY1405" s="116"/>
    </row>
    <row r="1406" spans="204:207">
      <c r="GV1406" s="101"/>
      <c r="GW1406" s="77"/>
      <c r="GX1406" s="77"/>
      <c r="GY1406" s="116"/>
    </row>
    <row r="1407" spans="204:207">
      <c r="GV1407" s="101"/>
      <c r="GW1407" s="77"/>
      <c r="GX1407" s="77"/>
      <c r="GY1407" s="116"/>
    </row>
    <row r="1408" spans="204:207">
      <c r="GV1408" s="101"/>
      <c r="GW1408" s="77"/>
      <c r="GX1408" s="77"/>
      <c r="GY1408" s="116"/>
    </row>
    <row r="1409" spans="204:207">
      <c r="GV1409" s="101"/>
      <c r="GW1409" s="77"/>
      <c r="GX1409" s="77"/>
      <c r="GY1409" s="116"/>
    </row>
    <row r="1410" spans="204:207">
      <c r="GV1410" s="101"/>
      <c r="GW1410" s="77"/>
      <c r="GX1410" s="77"/>
      <c r="GY1410" s="116"/>
    </row>
    <row r="1411" spans="204:207">
      <c r="GV1411" s="101"/>
      <c r="GW1411" s="77"/>
      <c r="GX1411" s="77"/>
      <c r="GY1411" s="116"/>
    </row>
    <row r="1412" spans="204:207">
      <c r="GV1412" s="101"/>
      <c r="GW1412" s="77"/>
      <c r="GX1412" s="77"/>
      <c r="GY1412" s="116"/>
    </row>
    <row r="1413" spans="204:207">
      <c r="GV1413" s="101"/>
      <c r="GW1413" s="77"/>
      <c r="GX1413" s="77"/>
      <c r="GY1413" s="116"/>
    </row>
    <row r="1414" spans="204:207">
      <c r="GV1414" s="101"/>
      <c r="GW1414" s="77"/>
      <c r="GX1414" s="77"/>
      <c r="GY1414" s="116"/>
    </row>
    <row r="1415" spans="204:207">
      <c r="GV1415" s="101"/>
      <c r="GW1415" s="77"/>
      <c r="GX1415" s="77"/>
      <c r="GY1415" s="116"/>
    </row>
    <row r="1416" spans="204:207">
      <c r="GV1416" s="101"/>
      <c r="GW1416" s="77"/>
      <c r="GX1416" s="77"/>
      <c r="GY1416" s="116"/>
    </row>
    <row r="1417" spans="204:207">
      <c r="GV1417" s="101"/>
      <c r="GW1417" s="77"/>
      <c r="GX1417" s="77"/>
      <c r="GY1417" s="116"/>
    </row>
    <row r="1418" spans="204:207">
      <c r="GV1418" s="101"/>
      <c r="GW1418" s="77"/>
      <c r="GX1418" s="77"/>
      <c r="GY1418" s="116"/>
    </row>
    <row r="1419" spans="204:207">
      <c r="GV1419" s="101"/>
      <c r="GW1419" s="77"/>
      <c r="GX1419" s="77"/>
      <c r="GY1419" s="116"/>
    </row>
    <row r="1420" spans="204:207">
      <c r="GV1420" s="101"/>
      <c r="GW1420" s="77"/>
      <c r="GX1420" s="77"/>
      <c r="GY1420" s="116"/>
    </row>
    <row r="1421" spans="204:207">
      <c r="GV1421" s="101"/>
      <c r="GW1421" s="77"/>
      <c r="GX1421" s="77"/>
      <c r="GY1421" s="116"/>
    </row>
    <row r="1422" spans="204:207">
      <c r="GV1422" s="101"/>
      <c r="GW1422" s="77"/>
      <c r="GX1422" s="77"/>
      <c r="GY1422" s="116"/>
    </row>
    <row r="1423" spans="204:207">
      <c r="GV1423" s="101"/>
      <c r="GW1423" s="77"/>
      <c r="GX1423" s="77"/>
      <c r="GY1423" s="116"/>
    </row>
    <row r="1424" spans="204:207">
      <c r="GV1424" s="101"/>
      <c r="GW1424" s="77"/>
      <c r="GX1424" s="77"/>
      <c r="GY1424" s="116"/>
    </row>
    <row r="1425" spans="204:207">
      <c r="GV1425" s="101"/>
      <c r="GW1425" s="77"/>
      <c r="GX1425" s="77"/>
      <c r="GY1425" s="116"/>
    </row>
    <row r="1426" spans="204:207">
      <c r="GV1426" s="101"/>
      <c r="GW1426" s="77"/>
      <c r="GX1426" s="77"/>
      <c r="GY1426" s="116"/>
    </row>
    <row r="1427" spans="204:207">
      <c r="GV1427" s="101"/>
      <c r="GW1427" s="77"/>
      <c r="GX1427" s="77"/>
      <c r="GY1427" s="116"/>
    </row>
    <row r="1428" spans="204:207">
      <c r="GV1428" s="101"/>
      <c r="GW1428" s="77"/>
      <c r="GX1428" s="77"/>
      <c r="GY1428" s="116"/>
    </row>
    <row r="1429" spans="204:207">
      <c r="GV1429" s="101"/>
      <c r="GW1429" s="77"/>
      <c r="GX1429" s="77"/>
      <c r="GY1429" s="116"/>
    </row>
    <row r="1430" spans="204:207">
      <c r="GV1430" s="101"/>
      <c r="GW1430" s="77"/>
      <c r="GX1430" s="77"/>
      <c r="GY1430" s="116"/>
    </row>
    <row r="1431" spans="204:207">
      <c r="GV1431" s="101"/>
      <c r="GW1431" s="77"/>
      <c r="GX1431" s="77"/>
      <c r="GY1431" s="116"/>
    </row>
    <row r="1432" spans="204:207">
      <c r="GV1432" s="101"/>
      <c r="GW1432" s="77"/>
      <c r="GX1432" s="77"/>
      <c r="GY1432" s="116"/>
    </row>
    <row r="1433" spans="204:207">
      <c r="GV1433" s="101"/>
      <c r="GW1433" s="77"/>
      <c r="GX1433" s="77"/>
      <c r="GY1433" s="116"/>
    </row>
    <row r="1434" spans="204:207">
      <c r="GV1434" s="101"/>
      <c r="GW1434" s="77"/>
      <c r="GX1434" s="77"/>
      <c r="GY1434" s="116"/>
    </row>
    <row r="1435" spans="204:207">
      <c r="GV1435" s="101"/>
      <c r="GW1435" s="77"/>
      <c r="GX1435" s="77"/>
      <c r="GY1435" s="116"/>
    </row>
    <row r="1436" spans="204:207">
      <c r="GV1436" s="101"/>
      <c r="GW1436" s="77"/>
      <c r="GX1436" s="77"/>
      <c r="GY1436" s="116"/>
    </row>
    <row r="1437" spans="204:207">
      <c r="GV1437" s="101"/>
      <c r="GW1437" s="77"/>
      <c r="GX1437" s="77"/>
      <c r="GY1437" s="116"/>
    </row>
    <row r="1438" spans="204:207">
      <c r="GV1438" s="101"/>
      <c r="GW1438" s="77"/>
      <c r="GX1438" s="77"/>
      <c r="GY1438" s="116"/>
    </row>
    <row r="1439" spans="204:207">
      <c r="GV1439" s="101"/>
      <c r="GW1439" s="77"/>
      <c r="GX1439" s="77"/>
      <c r="GY1439" s="116"/>
    </row>
    <row r="1440" spans="204:207">
      <c r="GV1440" s="101"/>
      <c r="GW1440" s="77"/>
      <c r="GX1440" s="77"/>
      <c r="GY1440" s="116"/>
    </row>
    <row r="1441" spans="204:207">
      <c r="GV1441" s="101"/>
      <c r="GW1441" s="77"/>
      <c r="GX1441" s="77"/>
      <c r="GY1441" s="116"/>
    </row>
    <row r="1442" spans="204:207">
      <c r="GV1442" s="101"/>
      <c r="GW1442" s="77"/>
      <c r="GX1442" s="77"/>
      <c r="GY1442" s="116"/>
    </row>
    <row r="1443" spans="204:207">
      <c r="GV1443" s="101"/>
      <c r="GW1443" s="77"/>
      <c r="GX1443" s="77"/>
      <c r="GY1443" s="116"/>
    </row>
    <row r="1444" spans="204:207">
      <c r="GV1444" s="101"/>
      <c r="GW1444" s="77"/>
      <c r="GX1444" s="77"/>
      <c r="GY1444" s="116"/>
    </row>
    <row r="1445" spans="204:207">
      <c r="GV1445" s="101"/>
      <c r="GW1445" s="77"/>
      <c r="GX1445" s="77"/>
      <c r="GY1445" s="116"/>
    </row>
    <row r="1446" spans="204:207">
      <c r="GV1446" s="101"/>
      <c r="GW1446" s="77"/>
      <c r="GX1446" s="77"/>
      <c r="GY1446" s="116"/>
    </row>
    <row r="1447" spans="204:207">
      <c r="GV1447" s="101"/>
      <c r="GW1447" s="77"/>
      <c r="GX1447" s="77"/>
      <c r="GY1447" s="116"/>
    </row>
    <row r="1448" spans="204:207">
      <c r="GV1448" s="101"/>
      <c r="GW1448" s="77"/>
      <c r="GX1448" s="77"/>
      <c r="GY1448" s="116"/>
    </row>
    <row r="1449" spans="204:207">
      <c r="GV1449" s="101"/>
      <c r="GW1449" s="77"/>
      <c r="GX1449" s="77"/>
      <c r="GY1449" s="116"/>
    </row>
    <row r="1450" spans="204:207">
      <c r="GV1450" s="101"/>
      <c r="GW1450" s="77"/>
      <c r="GX1450" s="77"/>
      <c r="GY1450" s="116"/>
    </row>
    <row r="1451" spans="204:207">
      <c r="GV1451" s="101"/>
      <c r="GW1451" s="77"/>
      <c r="GX1451" s="77"/>
      <c r="GY1451" s="116"/>
    </row>
    <row r="1452" spans="204:207">
      <c r="GV1452" s="101"/>
      <c r="GW1452" s="77"/>
      <c r="GX1452" s="77"/>
      <c r="GY1452" s="116"/>
    </row>
    <row r="1453" spans="204:207">
      <c r="GV1453" s="101"/>
      <c r="GW1453" s="77"/>
      <c r="GX1453" s="77"/>
      <c r="GY1453" s="116"/>
    </row>
    <row r="1454" spans="204:207">
      <c r="GV1454" s="101"/>
      <c r="GW1454" s="77"/>
      <c r="GX1454" s="77"/>
      <c r="GY1454" s="116"/>
    </row>
    <row r="1455" spans="204:207">
      <c r="GV1455" s="101"/>
      <c r="GW1455" s="77"/>
      <c r="GX1455" s="77"/>
      <c r="GY1455" s="116"/>
    </row>
    <row r="1456" spans="204:207">
      <c r="GV1456" s="101"/>
      <c r="GW1456" s="77"/>
      <c r="GX1456" s="77"/>
      <c r="GY1456" s="116"/>
    </row>
    <row r="1457" spans="204:207">
      <c r="GV1457" s="101"/>
      <c r="GW1457" s="77"/>
      <c r="GX1457" s="77"/>
      <c r="GY1457" s="116"/>
    </row>
    <row r="1458" spans="204:207">
      <c r="GV1458" s="101"/>
      <c r="GW1458" s="77"/>
      <c r="GX1458" s="77"/>
      <c r="GY1458" s="116"/>
    </row>
    <row r="1459" spans="204:207">
      <c r="GV1459" s="101"/>
      <c r="GW1459" s="77"/>
      <c r="GX1459" s="77"/>
      <c r="GY1459" s="116"/>
    </row>
    <row r="1460" spans="204:207">
      <c r="GV1460" s="101"/>
      <c r="GW1460" s="77"/>
      <c r="GX1460" s="77"/>
      <c r="GY1460" s="116"/>
    </row>
    <row r="1461" spans="204:207">
      <c r="GV1461" s="101"/>
      <c r="GW1461" s="77"/>
      <c r="GX1461" s="77"/>
      <c r="GY1461" s="116"/>
    </row>
    <row r="1462" spans="204:207">
      <c r="GV1462" s="101"/>
      <c r="GW1462" s="77"/>
      <c r="GX1462" s="77"/>
      <c r="GY1462" s="116"/>
    </row>
    <row r="1463" spans="204:207">
      <c r="GV1463" s="101"/>
      <c r="GW1463" s="77"/>
      <c r="GX1463" s="77"/>
      <c r="GY1463" s="116"/>
    </row>
    <row r="1464" spans="204:207">
      <c r="GV1464" s="101"/>
      <c r="GW1464" s="77"/>
      <c r="GX1464" s="77"/>
      <c r="GY1464" s="116"/>
    </row>
    <row r="1465" spans="204:207">
      <c r="GV1465" s="101"/>
      <c r="GW1465" s="77"/>
      <c r="GX1465" s="77"/>
      <c r="GY1465" s="116"/>
    </row>
    <row r="1466" spans="204:207">
      <c r="GV1466" s="101"/>
      <c r="GW1466" s="77"/>
      <c r="GX1466" s="77"/>
      <c r="GY1466" s="116"/>
    </row>
    <row r="1467" spans="204:207">
      <c r="GV1467" s="101"/>
      <c r="GW1467" s="77"/>
      <c r="GX1467" s="77"/>
      <c r="GY1467" s="116"/>
    </row>
    <row r="1468" spans="204:207">
      <c r="GV1468" s="101"/>
      <c r="GW1468" s="77"/>
      <c r="GX1468" s="77"/>
      <c r="GY1468" s="116"/>
    </row>
    <row r="1469" spans="204:207">
      <c r="GV1469" s="101"/>
      <c r="GW1469" s="77"/>
      <c r="GX1469" s="77"/>
      <c r="GY1469" s="116"/>
    </row>
    <row r="1470" spans="204:207">
      <c r="GV1470" s="101"/>
      <c r="GW1470" s="77"/>
      <c r="GX1470" s="77"/>
      <c r="GY1470" s="116"/>
    </row>
    <row r="1471" spans="204:207">
      <c r="GV1471" s="101"/>
      <c r="GW1471" s="77"/>
      <c r="GX1471" s="77"/>
      <c r="GY1471" s="116"/>
    </row>
    <row r="1472" spans="204:207">
      <c r="GV1472" s="101"/>
      <c r="GW1472" s="77"/>
      <c r="GX1472" s="77"/>
      <c r="GY1472" s="116"/>
    </row>
    <row r="1473" spans="204:207">
      <c r="GV1473" s="101"/>
      <c r="GW1473" s="77"/>
      <c r="GX1473" s="77"/>
      <c r="GY1473" s="116"/>
    </row>
    <row r="1474" spans="204:207">
      <c r="GV1474" s="101"/>
      <c r="GW1474" s="77"/>
      <c r="GX1474" s="77"/>
      <c r="GY1474" s="116"/>
    </row>
    <row r="1475" spans="204:207">
      <c r="GV1475" s="101"/>
      <c r="GW1475" s="77"/>
      <c r="GX1475" s="77"/>
      <c r="GY1475" s="116"/>
    </row>
    <row r="1476" spans="204:207">
      <c r="GV1476" s="101"/>
      <c r="GW1476" s="77"/>
      <c r="GX1476" s="77"/>
      <c r="GY1476" s="116"/>
    </row>
    <row r="1477" spans="204:207">
      <c r="GV1477" s="101"/>
      <c r="GW1477" s="77"/>
      <c r="GX1477" s="77"/>
      <c r="GY1477" s="116"/>
    </row>
    <row r="1478" spans="204:207">
      <c r="GV1478" s="101"/>
      <c r="GW1478" s="77"/>
      <c r="GX1478" s="77"/>
      <c r="GY1478" s="116"/>
    </row>
    <row r="1479" spans="204:207">
      <c r="GV1479" s="101"/>
      <c r="GW1479" s="77"/>
      <c r="GX1479" s="77"/>
      <c r="GY1479" s="116"/>
    </row>
    <row r="1480" spans="204:207">
      <c r="GV1480" s="101"/>
      <c r="GW1480" s="77"/>
      <c r="GX1480" s="77"/>
      <c r="GY1480" s="116"/>
    </row>
    <row r="1481" spans="204:207">
      <c r="GV1481" s="101"/>
      <c r="GW1481" s="77"/>
      <c r="GX1481" s="77"/>
      <c r="GY1481" s="116"/>
    </row>
    <row r="1482" spans="204:207">
      <c r="GV1482" s="101"/>
      <c r="GW1482" s="77"/>
      <c r="GX1482" s="77"/>
      <c r="GY1482" s="116"/>
    </row>
    <row r="1483" spans="204:207">
      <c r="GV1483" s="101"/>
      <c r="GW1483" s="77"/>
      <c r="GX1483" s="77"/>
      <c r="GY1483" s="116"/>
    </row>
    <row r="1484" spans="204:207">
      <c r="GV1484" s="101"/>
      <c r="GW1484" s="77"/>
      <c r="GX1484" s="77"/>
      <c r="GY1484" s="116"/>
    </row>
    <row r="1485" spans="204:207">
      <c r="GV1485" s="101"/>
      <c r="GW1485" s="77"/>
      <c r="GX1485" s="77"/>
      <c r="GY1485" s="116"/>
    </row>
    <row r="1486" spans="204:207">
      <c r="GV1486" s="101"/>
      <c r="GW1486" s="77"/>
      <c r="GX1486" s="77"/>
      <c r="GY1486" s="116"/>
    </row>
    <row r="1487" spans="204:207">
      <c r="GV1487" s="101"/>
      <c r="GW1487" s="77"/>
      <c r="GX1487" s="77"/>
      <c r="GY1487" s="116"/>
    </row>
    <row r="1488" spans="204:207">
      <c r="GV1488" s="101"/>
      <c r="GW1488" s="77"/>
      <c r="GX1488" s="77"/>
      <c r="GY1488" s="116"/>
    </row>
    <row r="1489" spans="204:207">
      <c r="GV1489" s="101"/>
      <c r="GW1489" s="77"/>
      <c r="GX1489" s="77"/>
      <c r="GY1489" s="116"/>
    </row>
    <row r="1490" spans="204:207">
      <c r="GV1490" s="101"/>
      <c r="GW1490" s="77"/>
      <c r="GX1490" s="77"/>
      <c r="GY1490" s="116"/>
    </row>
    <row r="1491" spans="204:207">
      <c r="GV1491" s="101"/>
      <c r="GW1491" s="77"/>
      <c r="GX1491" s="77"/>
      <c r="GY1491" s="116"/>
    </row>
    <row r="1492" spans="204:207">
      <c r="GV1492" s="101"/>
      <c r="GW1492" s="77"/>
      <c r="GX1492" s="77"/>
      <c r="GY1492" s="116"/>
    </row>
    <row r="1493" spans="204:207">
      <c r="GV1493" s="101"/>
      <c r="GW1493" s="77"/>
      <c r="GX1493" s="77"/>
      <c r="GY1493" s="116"/>
    </row>
    <row r="1494" spans="204:207">
      <c r="GV1494" s="101"/>
      <c r="GW1494" s="77"/>
      <c r="GX1494" s="77"/>
      <c r="GY1494" s="116"/>
    </row>
    <row r="1495" spans="204:207">
      <c r="GV1495" s="101"/>
      <c r="GW1495" s="77"/>
      <c r="GX1495" s="77"/>
      <c r="GY1495" s="116"/>
    </row>
    <row r="1496" spans="204:207">
      <c r="GV1496" s="101"/>
      <c r="GW1496" s="77"/>
      <c r="GX1496" s="77"/>
      <c r="GY1496" s="116"/>
    </row>
    <row r="1497" spans="204:207">
      <c r="GV1497" s="101"/>
      <c r="GW1497" s="77"/>
      <c r="GX1497" s="77"/>
      <c r="GY1497" s="116"/>
    </row>
    <row r="1498" spans="204:207">
      <c r="GV1498" s="101"/>
      <c r="GW1498" s="77"/>
      <c r="GX1498" s="77"/>
      <c r="GY1498" s="116"/>
    </row>
    <row r="1499" spans="204:207">
      <c r="GV1499" s="101"/>
      <c r="GW1499" s="77"/>
      <c r="GX1499" s="77"/>
      <c r="GY1499" s="116"/>
    </row>
    <row r="1500" spans="204:207">
      <c r="GV1500" s="101"/>
      <c r="GW1500" s="77"/>
      <c r="GX1500" s="77"/>
      <c r="GY1500" s="116"/>
    </row>
    <row r="1501" spans="204:207">
      <c r="GV1501" s="101"/>
      <c r="GW1501" s="77"/>
      <c r="GX1501" s="77"/>
      <c r="GY1501" s="116"/>
    </row>
    <row r="1502" spans="204:207">
      <c r="GV1502" s="101"/>
      <c r="GW1502" s="77"/>
      <c r="GX1502" s="77"/>
      <c r="GY1502" s="116"/>
    </row>
    <row r="1503" spans="204:207">
      <c r="GV1503" s="101"/>
      <c r="GW1503" s="77"/>
      <c r="GX1503" s="77"/>
      <c r="GY1503" s="116"/>
    </row>
    <row r="1504" spans="204:207">
      <c r="GV1504" s="101"/>
      <c r="GW1504" s="77"/>
      <c r="GX1504" s="77"/>
      <c r="GY1504" s="116"/>
    </row>
    <row r="1505" spans="204:207">
      <c r="GV1505" s="101"/>
      <c r="GW1505" s="77"/>
      <c r="GX1505" s="77"/>
      <c r="GY1505" s="116"/>
    </row>
    <row r="1506" spans="204:207">
      <c r="GV1506" s="101"/>
      <c r="GW1506" s="77"/>
      <c r="GX1506" s="77"/>
      <c r="GY1506" s="116"/>
    </row>
    <row r="1507" spans="204:207">
      <c r="GV1507" s="101"/>
      <c r="GW1507" s="77"/>
      <c r="GX1507" s="77"/>
      <c r="GY1507" s="116"/>
    </row>
    <row r="1508" spans="204:207">
      <c r="GV1508" s="101"/>
      <c r="GW1508" s="77"/>
      <c r="GX1508" s="77"/>
      <c r="GY1508" s="116"/>
    </row>
    <row r="1509" spans="204:207">
      <c r="GV1509" s="101"/>
      <c r="GW1509" s="77"/>
      <c r="GX1509" s="77"/>
      <c r="GY1509" s="116"/>
    </row>
    <row r="1510" spans="204:207">
      <c r="GV1510" s="101"/>
      <c r="GW1510" s="77"/>
      <c r="GX1510" s="77"/>
      <c r="GY1510" s="116"/>
    </row>
    <row r="1511" spans="204:207">
      <c r="GV1511" s="101"/>
      <c r="GW1511" s="77"/>
      <c r="GX1511" s="77"/>
      <c r="GY1511" s="116"/>
    </row>
    <row r="1512" spans="204:207">
      <c r="GV1512" s="101"/>
      <c r="GW1512" s="77"/>
      <c r="GX1512" s="77"/>
      <c r="GY1512" s="116"/>
    </row>
    <row r="1513" spans="204:207">
      <c r="GV1513" s="101"/>
      <c r="GW1513" s="77"/>
      <c r="GX1513" s="77"/>
      <c r="GY1513" s="116"/>
    </row>
    <row r="1514" spans="204:207">
      <c r="GV1514" s="101"/>
      <c r="GW1514" s="77"/>
      <c r="GX1514" s="77"/>
      <c r="GY1514" s="116"/>
    </row>
    <row r="1515" spans="204:207">
      <c r="GV1515" s="101"/>
      <c r="GW1515" s="77"/>
      <c r="GX1515" s="77"/>
      <c r="GY1515" s="116"/>
    </row>
    <row r="1516" spans="204:207">
      <c r="GV1516" s="101"/>
      <c r="GW1516" s="77"/>
      <c r="GX1516" s="77"/>
      <c r="GY1516" s="116"/>
    </row>
    <row r="1517" spans="204:207">
      <c r="GV1517" s="101"/>
      <c r="GW1517" s="77"/>
      <c r="GX1517" s="77"/>
      <c r="GY1517" s="116"/>
    </row>
    <row r="1518" spans="204:207">
      <c r="GV1518" s="101"/>
      <c r="GW1518" s="77"/>
      <c r="GX1518" s="77"/>
      <c r="GY1518" s="116"/>
    </row>
    <row r="1519" spans="204:207">
      <c r="GV1519" s="101"/>
      <c r="GW1519" s="77"/>
      <c r="GX1519" s="77"/>
      <c r="GY1519" s="116"/>
    </row>
    <row r="1520" spans="204:207">
      <c r="GV1520" s="101"/>
      <c r="GW1520" s="77"/>
      <c r="GX1520" s="77"/>
      <c r="GY1520" s="116"/>
    </row>
    <row r="1521" spans="204:207">
      <c r="GV1521" s="101"/>
      <c r="GW1521" s="77"/>
      <c r="GX1521" s="77"/>
      <c r="GY1521" s="116"/>
    </row>
    <row r="1522" spans="204:207">
      <c r="GV1522" s="101"/>
      <c r="GW1522" s="77"/>
      <c r="GX1522" s="77"/>
      <c r="GY1522" s="116"/>
    </row>
    <row r="1523" spans="204:207">
      <c r="GV1523" s="101"/>
      <c r="GW1523" s="77"/>
      <c r="GX1523" s="77"/>
      <c r="GY1523" s="116"/>
    </row>
    <row r="1524" spans="204:207">
      <c r="GV1524" s="101"/>
      <c r="GW1524" s="77"/>
      <c r="GX1524" s="77"/>
      <c r="GY1524" s="116"/>
    </row>
    <row r="1525" spans="204:207">
      <c r="GV1525" s="101"/>
      <c r="GW1525" s="77"/>
      <c r="GX1525" s="77"/>
      <c r="GY1525" s="116"/>
    </row>
    <row r="1526" spans="204:207">
      <c r="GV1526" s="101"/>
      <c r="GW1526" s="77"/>
      <c r="GX1526" s="77"/>
      <c r="GY1526" s="116"/>
    </row>
    <row r="1527" spans="204:207">
      <c r="GV1527" s="101"/>
      <c r="GW1527" s="77"/>
      <c r="GX1527" s="77"/>
      <c r="GY1527" s="116"/>
    </row>
    <row r="1528" spans="204:207">
      <c r="GV1528" s="101"/>
      <c r="GW1528" s="77"/>
      <c r="GX1528" s="77"/>
      <c r="GY1528" s="116"/>
    </row>
    <row r="1529" spans="204:207">
      <c r="GV1529" s="101"/>
      <c r="GW1529" s="77"/>
      <c r="GX1529" s="77"/>
      <c r="GY1529" s="116"/>
    </row>
    <row r="1530" spans="204:207">
      <c r="GV1530" s="101"/>
      <c r="GW1530" s="77"/>
      <c r="GX1530" s="77"/>
      <c r="GY1530" s="116"/>
    </row>
    <row r="1531" spans="204:207">
      <c r="GV1531" s="101"/>
      <c r="GW1531" s="77"/>
      <c r="GX1531" s="77"/>
      <c r="GY1531" s="116"/>
    </row>
    <row r="1532" spans="204:207">
      <c r="GV1532" s="101"/>
      <c r="GW1532" s="77"/>
      <c r="GX1532" s="77"/>
      <c r="GY1532" s="116"/>
    </row>
    <row r="1533" spans="204:207">
      <c r="GV1533" s="101"/>
      <c r="GW1533" s="77"/>
      <c r="GX1533" s="77"/>
      <c r="GY1533" s="116"/>
    </row>
    <row r="1534" spans="204:207">
      <c r="GV1534" s="101"/>
      <c r="GW1534" s="77"/>
      <c r="GX1534" s="77"/>
      <c r="GY1534" s="116"/>
    </row>
    <row r="1535" spans="204:207">
      <c r="GV1535" s="101"/>
      <c r="GW1535" s="77"/>
      <c r="GX1535" s="77"/>
      <c r="GY1535" s="116"/>
    </row>
    <row r="1536" spans="204:207">
      <c r="GV1536" s="101"/>
      <c r="GW1536" s="77"/>
      <c r="GX1536" s="77"/>
      <c r="GY1536" s="116"/>
    </row>
    <row r="1537" spans="204:207">
      <c r="GV1537" s="101"/>
      <c r="GW1537" s="77"/>
      <c r="GX1537" s="77"/>
      <c r="GY1537" s="116"/>
    </row>
    <row r="1538" spans="204:207">
      <c r="GV1538" s="101"/>
      <c r="GW1538" s="77"/>
      <c r="GX1538" s="77"/>
      <c r="GY1538" s="116"/>
    </row>
    <row r="1539" spans="204:207">
      <c r="GV1539" s="101"/>
      <c r="GW1539" s="77"/>
      <c r="GX1539" s="77"/>
      <c r="GY1539" s="116"/>
    </row>
    <row r="1540" spans="204:207">
      <c r="GV1540" s="101"/>
      <c r="GW1540" s="77"/>
      <c r="GX1540" s="77"/>
      <c r="GY1540" s="116"/>
    </row>
    <row r="1541" spans="204:207">
      <c r="GV1541" s="101"/>
      <c r="GW1541" s="77"/>
      <c r="GX1541" s="77"/>
      <c r="GY1541" s="116"/>
    </row>
    <row r="1542" spans="204:207">
      <c r="GV1542" s="101"/>
      <c r="GW1542" s="77"/>
      <c r="GX1542" s="77"/>
      <c r="GY1542" s="116"/>
    </row>
    <row r="1543" spans="204:207">
      <c r="GV1543" s="101"/>
      <c r="GW1543" s="77"/>
      <c r="GX1543" s="77"/>
      <c r="GY1543" s="116"/>
    </row>
    <row r="1544" spans="204:207">
      <c r="GV1544" s="101"/>
      <c r="GW1544" s="77"/>
      <c r="GX1544" s="77"/>
      <c r="GY1544" s="116"/>
    </row>
    <row r="1545" spans="204:207">
      <c r="GV1545" s="101"/>
      <c r="GW1545" s="77"/>
      <c r="GX1545" s="77"/>
      <c r="GY1545" s="116"/>
    </row>
    <row r="1546" spans="204:207">
      <c r="GV1546" s="101"/>
      <c r="GW1546" s="77"/>
      <c r="GX1546" s="77"/>
      <c r="GY1546" s="116"/>
    </row>
    <row r="1547" spans="204:207">
      <c r="GV1547" s="101"/>
      <c r="GW1547" s="77"/>
      <c r="GX1547" s="77"/>
      <c r="GY1547" s="116"/>
    </row>
    <row r="1548" spans="204:207">
      <c r="GV1548" s="101"/>
      <c r="GW1548" s="77"/>
      <c r="GX1548" s="117"/>
    </row>
    <row r="1549" spans="204:207">
      <c r="GV1549" s="101"/>
      <c r="GW1549" s="77"/>
      <c r="GX1549" s="77"/>
      <c r="GY1549" s="116"/>
    </row>
    <row r="1550" spans="204:207">
      <c r="GV1550" s="101"/>
      <c r="GW1550" s="77"/>
      <c r="GX1550" s="77"/>
      <c r="GY1550" s="116"/>
    </row>
    <row r="1551" spans="204:207">
      <c r="GV1551" s="101"/>
      <c r="GW1551" s="77"/>
      <c r="GX1551" s="77"/>
      <c r="GY1551" s="116"/>
    </row>
    <row r="1552" spans="204:207">
      <c r="GV1552" s="101"/>
      <c r="GW1552" s="77"/>
      <c r="GX1552" s="77"/>
      <c r="GY1552" s="116"/>
    </row>
    <row r="1553" spans="204:207">
      <c r="GV1553" s="101"/>
      <c r="GW1553" s="77"/>
      <c r="GX1553" s="77"/>
      <c r="GY1553" s="116"/>
    </row>
    <row r="1554" spans="204:207">
      <c r="GV1554" s="101"/>
      <c r="GW1554" s="77"/>
      <c r="GX1554" s="77"/>
      <c r="GY1554" s="116"/>
    </row>
    <row r="1555" spans="204:207">
      <c r="GV1555" s="101"/>
      <c r="GW1555" s="77"/>
      <c r="GX1555" s="77"/>
      <c r="GY1555" s="116"/>
    </row>
    <row r="1556" spans="204:207">
      <c r="GV1556" s="101"/>
      <c r="GW1556" s="77"/>
      <c r="GX1556" s="77"/>
      <c r="GY1556" s="116"/>
    </row>
    <row r="1557" spans="204:207">
      <c r="GV1557" s="101"/>
      <c r="GW1557" s="77"/>
      <c r="GX1557" s="77"/>
      <c r="GY1557" s="116"/>
    </row>
    <row r="1558" spans="204:207">
      <c r="GV1558" s="101"/>
      <c r="GW1558" s="77"/>
      <c r="GX1558" s="77"/>
      <c r="GY1558" s="116"/>
    </row>
    <row r="1559" spans="204:207">
      <c r="GV1559" s="101"/>
      <c r="GW1559" s="77"/>
      <c r="GX1559" s="77"/>
      <c r="GY1559" s="116"/>
    </row>
    <row r="1560" spans="204:207">
      <c r="GV1560" s="101"/>
      <c r="GW1560" s="77"/>
      <c r="GX1560" s="77"/>
      <c r="GY1560" s="116"/>
    </row>
    <row r="1561" spans="204:207">
      <c r="GV1561" s="101"/>
      <c r="GW1561" s="77"/>
      <c r="GX1561" s="77"/>
      <c r="GY1561" s="116"/>
    </row>
    <row r="1562" spans="204:207">
      <c r="GV1562" s="101"/>
      <c r="GW1562" s="77"/>
      <c r="GX1562" s="77"/>
      <c r="GY1562" s="116"/>
    </row>
    <row r="1563" spans="204:207">
      <c r="GV1563" s="101"/>
      <c r="GW1563" s="77"/>
      <c r="GX1563" s="77"/>
      <c r="GY1563" s="116"/>
    </row>
    <row r="1564" spans="204:207">
      <c r="GV1564" s="101"/>
      <c r="GW1564" s="77"/>
      <c r="GX1564" s="77"/>
      <c r="GY1564" s="116"/>
    </row>
    <row r="1565" spans="204:207">
      <c r="GV1565" s="101"/>
      <c r="GW1565" s="77"/>
      <c r="GX1565" s="77"/>
      <c r="GY1565" s="116"/>
    </row>
    <row r="1566" spans="204:207">
      <c r="GV1566" s="101"/>
      <c r="GW1566" s="77"/>
      <c r="GX1566" s="77"/>
      <c r="GY1566" s="116"/>
    </row>
    <row r="1567" spans="204:207">
      <c r="GV1567" s="101"/>
      <c r="GW1567" s="77"/>
      <c r="GX1567" s="77"/>
      <c r="GY1567" s="116"/>
    </row>
    <row r="1568" spans="204:207">
      <c r="GV1568" s="101"/>
      <c r="GW1568" s="77"/>
      <c r="GX1568" s="77"/>
      <c r="GY1568" s="116"/>
    </row>
    <row r="1569" spans="204:207">
      <c r="GV1569" s="101"/>
      <c r="GW1569" s="77"/>
      <c r="GX1569" s="77"/>
      <c r="GY1569" s="116"/>
    </row>
    <row r="1570" spans="204:207">
      <c r="GV1570" s="101"/>
      <c r="GW1570" s="77"/>
      <c r="GX1570" s="77"/>
      <c r="GY1570" s="116"/>
    </row>
    <row r="1571" spans="204:207">
      <c r="GV1571" s="101"/>
      <c r="GW1571" s="77"/>
      <c r="GX1571" s="77"/>
      <c r="GY1571" s="116"/>
    </row>
    <row r="1572" spans="204:207">
      <c r="GV1572" s="101"/>
      <c r="GW1572" s="77"/>
      <c r="GX1572" s="77"/>
      <c r="GY1572" s="116"/>
    </row>
    <row r="1573" spans="204:207">
      <c r="GV1573" s="101"/>
      <c r="GW1573" s="77"/>
      <c r="GX1573" s="77"/>
      <c r="GY1573" s="116"/>
    </row>
    <row r="1574" spans="204:207">
      <c r="GV1574" s="101"/>
      <c r="GW1574" s="77"/>
      <c r="GX1574" s="77"/>
      <c r="GY1574" s="116"/>
    </row>
    <row r="1575" spans="204:207">
      <c r="GV1575" s="101"/>
      <c r="GW1575" s="77"/>
      <c r="GX1575" s="77"/>
      <c r="GY1575" s="116"/>
    </row>
    <row r="1576" spans="204:207">
      <c r="GV1576" s="101"/>
      <c r="GW1576" s="77"/>
      <c r="GX1576" s="77"/>
      <c r="GY1576" s="116"/>
    </row>
    <row r="1577" spans="204:207">
      <c r="GV1577" s="101"/>
      <c r="GW1577" s="77"/>
      <c r="GX1577" s="77"/>
      <c r="GY1577" s="116"/>
    </row>
    <row r="1578" spans="204:207">
      <c r="GV1578" s="101"/>
      <c r="GW1578" s="77"/>
      <c r="GX1578" s="77"/>
      <c r="GY1578" s="116"/>
    </row>
    <row r="1579" spans="204:207">
      <c r="GV1579" s="101"/>
      <c r="GW1579" s="77"/>
      <c r="GX1579" s="77"/>
      <c r="GY1579" s="116"/>
    </row>
    <row r="1580" spans="204:207">
      <c r="GV1580" s="101"/>
      <c r="GW1580" s="77"/>
      <c r="GX1580" s="77"/>
      <c r="GY1580" s="116"/>
    </row>
    <row r="1581" spans="204:207">
      <c r="GV1581" s="101"/>
      <c r="GW1581" s="77"/>
      <c r="GX1581" s="77"/>
      <c r="GY1581" s="116"/>
    </row>
    <row r="1582" spans="204:207">
      <c r="GV1582" s="101"/>
      <c r="GW1582" s="77"/>
      <c r="GX1582" s="77"/>
      <c r="GY1582" s="116"/>
    </row>
    <row r="1583" spans="204:207">
      <c r="GV1583" s="101"/>
      <c r="GW1583" s="77"/>
      <c r="GX1583" s="77"/>
      <c r="GY1583" s="116"/>
    </row>
    <row r="1584" spans="204:207">
      <c r="GV1584" s="101"/>
      <c r="GW1584" s="77"/>
      <c r="GX1584" s="77"/>
      <c r="GY1584" s="116"/>
    </row>
    <row r="1585" spans="204:207">
      <c r="GV1585" s="101"/>
      <c r="GW1585" s="77"/>
      <c r="GX1585" s="77"/>
      <c r="GY1585" s="116"/>
    </row>
    <row r="1586" spans="204:207">
      <c r="GV1586" s="101"/>
      <c r="GW1586" s="77"/>
      <c r="GX1586" s="77"/>
      <c r="GY1586" s="116"/>
    </row>
    <row r="1587" spans="204:207">
      <c r="GV1587" s="101"/>
      <c r="GW1587" s="77"/>
      <c r="GX1587" s="77"/>
      <c r="GY1587" s="116"/>
    </row>
    <row r="1588" spans="204:207">
      <c r="GV1588" s="101"/>
      <c r="GW1588" s="77"/>
      <c r="GX1588" s="77"/>
      <c r="GY1588" s="116"/>
    </row>
    <row r="1589" spans="204:207">
      <c r="GV1589" s="101"/>
      <c r="GW1589" s="77"/>
      <c r="GX1589" s="77"/>
      <c r="GY1589" s="116"/>
    </row>
    <row r="1590" spans="204:207">
      <c r="GV1590" s="101"/>
      <c r="GW1590" s="77"/>
      <c r="GX1590" s="77"/>
      <c r="GY1590" s="116"/>
    </row>
    <row r="1591" spans="204:207">
      <c r="GV1591" s="101"/>
      <c r="GW1591" s="77"/>
      <c r="GX1591" s="77"/>
      <c r="GY1591" s="116"/>
    </row>
    <row r="1592" spans="204:207">
      <c r="GV1592" s="101"/>
      <c r="GW1592" s="77"/>
      <c r="GX1592" s="77"/>
      <c r="GY1592" s="116"/>
    </row>
    <row r="1593" spans="204:207">
      <c r="GV1593" s="101"/>
      <c r="GW1593" s="77"/>
      <c r="GX1593" s="77"/>
      <c r="GY1593" s="116"/>
    </row>
    <row r="1594" spans="204:207">
      <c r="GV1594" s="101"/>
      <c r="GW1594" s="77"/>
      <c r="GX1594" s="77"/>
      <c r="GY1594" s="116"/>
    </row>
    <row r="1595" spans="204:207">
      <c r="GV1595" s="101"/>
      <c r="GW1595" s="77"/>
      <c r="GX1595" s="77"/>
      <c r="GY1595" s="116"/>
    </row>
    <row r="1596" spans="204:207">
      <c r="GV1596" s="101"/>
      <c r="GW1596" s="77"/>
      <c r="GX1596" s="77"/>
      <c r="GY1596" s="116"/>
    </row>
    <row r="1597" spans="204:207">
      <c r="GV1597" s="101"/>
      <c r="GW1597" s="77"/>
      <c r="GX1597" s="77"/>
      <c r="GY1597" s="116"/>
    </row>
    <row r="1598" spans="204:207">
      <c r="GV1598" s="101"/>
      <c r="GW1598" s="77"/>
      <c r="GX1598" s="77"/>
      <c r="GY1598" s="116"/>
    </row>
    <row r="1599" spans="204:207">
      <c r="GV1599" s="101"/>
      <c r="GW1599" s="77"/>
      <c r="GX1599" s="77"/>
      <c r="GY1599" s="116"/>
    </row>
    <row r="1600" spans="204:207">
      <c r="GV1600" s="101"/>
      <c r="GW1600" s="77"/>
      <c r="GX1600" s="77"/>
      <c r="GY1600" s="116"/>
    </row>
    <row r="1601" spans="204:207">
      <c r="GV1601" s="101"/>
      <c r="GW1601" s="77"/>
      <c r="GX1601" s="77"/>
      <c r="GY1601" s="116"/>
    </row>
    <row r="1602" spans="204:207">
      <c r="GV1602" s="101"/>
      <c r="GW1602" s="77"/>
      <c r="GX1602" s="77"/>
      <c r="GY1602" s="116"/>
    </row>
    <row r="1603" spans="204:207">
      <c r="GV1603" s="101"/>
      <c r="GW1603" s="77"/>
      <c r="GX1603" s="77"/>
      <c r="GY1603" s="116"/>
    </row>
    <row r="1604" spans="204:207">
      <c r="GV1604" s="101"/>
      <c r="GW1604" s="77"/>
      <c r="GX1604" s="77"/>
      <c r="GY1604" s="116"/>
    </row>
    <row r="1605" spans="204:207">
      <c r="GV1605" s="101"/>
      <c r="GW1605" s="77"/>
      <c r="GX1605" s="77"/>
      <c r="GY1605" s="116"/>
    </row>
    <row r="1606" spans="204:207">
      <c r="GV1606" s="101"/>
      <c r="GW1606" s="77"/>
      <c r="GX1606" s="77"/>
      <c r="GY1606" s="116"/>
    </row>
    <row r="1607" spans="204:207">
      <c r="GV1607" s="101"/>
      <c r="GW1607" s="77"/>
      <c r="GX1607" s="77"/>
      <c r="GY1607" s="116"/>
    </row>
    <row r="1608" spans="204:207">
      <c r="GV1608" s="101"/>
      <c r="GW1608" s="77"/>
      <c r="GX1608" s="77"/>
      <c r="GY1608" s="116"/>
    </row>
    <row r="1609" spans="204:207">
      <c r="GV1609" s="101"/>
      <c r="GW1609" s="77"/>
      <c r="GX1609" s="77"/>
      <c r="GY1609" s="116"/>
    </row>
    <row r="1610" spans="204:207">
      <c r="GV1610" s="101"/>
      <c r="GW1610" s="77"/>
      <c r="GX1610" s="77"/>
      <c r="GY1610" s="116"/>
    </row>
    <row r="1611" spans="204:207">
      <c r="GV1611" s="101"/>
      <c r="GW1611" s="77"/>
      <c r="GX1611" s="77"/>
      <c r="GY1611" s="116"/>
    </row>
    <row r="1612" spans="204:207">
      <c r="GV1612" s="101"/>
      <c r="GW1612" s="77"/>
      <c r="GX1612" s="77"/>
      <c r="GY1612" s="116"/>
    </row>
    <row r="1613" spans="204:207">
      <c r="GV1613" s="101"/>
      <c r="GW1613" s="77"/>
      <c r="GX1613" s="77"/>
      <c r="GY1613" s="116"/>
    </row>
    <row r="1614" spans="204:207">
      <c r="GV1614" s="101"/>
      <c r="GW1614" s="77"/>
      <c r="GX1614" s="77"/>
      <c r="GY1614" s="116"/>
    </row>
    <row r="1615" spans="204:207">
      <c r="GV1615" s="101"/>
      <c r="GW1615" s="77"/>
      <c r="GX1615" s="77"/>
      <c r="GY1615" s="116"/>
    </row>
    <row r="1616" spans="204:207">
      <c r="GV1616" s="101"/>
      <c r="GW1616" s="77"/>
      <c r="GX1616" s="77"/>
      <c r="GY1616" s="116"/>
    </row>
    <row r="1617" spans="204:207">
      <c r="GV1617" s="101"/>
      <c r="GW1617" s="77"/>
      <c r="GX1617" s="77"/>
      <c r="GY1617" s="116"/>
    </row>
    <row r="1618" spans="204:207">
      <c r="GV1618" s="101"/>
      <c r="GW1618" s="77"/>
      <c r="GX1618" s="77"/>
      <c r="GY1618" s="116"/>
    </row>
    <row r="1619" spans="204:207">
      <c r="GV1619" s="101"/>
      <c r="GW1619" s="77"/>
      <c r="GX1619" s="77"/>
      <c r="GY1619" s="116"/>
    </row>
    <row r="1620" spans="204:207">
      <c r="GV1620" s="101"/>
      <c r="GW1620" s="77"/>
      <c r="GX1620" s="77"/>
      <c r="GY1620" s="116"/>
    </row>
    <row r="1621" spans="204:207">
      <c r="GV1621" s="101"/>
      <c r="GW1621" s="77"/>
      <c r="GX1621" s="77"/>
      <c r="GY1621" s="116"/>
    </row>
    <row r="1622" spans="204:207">
      <c r="GV1622" s="101"/>
      <c r="GW1622" s="77"/>
      <c r="GX1622" s="77"/>
      <c r="GY1622" s="116"/>
    </row>
    <row r="1623" spans="204:207">
      <c r="GV1623" s="101"/>
      <c r="GW1623" s="77"/>
      <c r="GX1623" s="77"/>
      <c r="GY1623" s="116"/>
    </row>
    <row r="1624" spans="204:207">
      <c r="GV1624" s="101"/>
      <c r="GW1624" s="77"/>
      <c r="GX1624" s="77"/>
      <c r="GY1624" s="116"/>
    </row>
    <row r="1625" spans="204:207">
      <c r="GV1625" s="101"/>
      <c r="GW1625" s="77"/>
      <c r="GX1625" s="77"/>
      <c r="GY1625" s="116"/>
    </row>
    <row r="1626" spans="204:207">
      <c r="GV1626" s="101"/>
      <c r="GW1626" s="77"/>
      <c r="GX1626" s="77"/>
      <c r="GY1626" s="116"/>
    </row>
    <row r="1627" spans="204:207">
      <c r="GV1627" s="101"/>
      <c r="GW1627" s="77"/>
      <c r="GX1627" s="77"/>
      <c r="GY1627" s="116"/>
    </row>
    <row r="1628" spans="204:207">
      <c r="GV1628" s="101"/>
      <c r="GW1628" s="77"/>
      <c r="GX1628" s="77"/>
      <c r="GY1628" s="116"/>
    </row>
    <row r="1629" spans="204:207">
      <c r="GV1629" s="101"/>
      <c r="GW1629" s="77"/>
      <c r="GX1629" s="77"/>
      <c r="GY1629" s="116"/>
    </row>
    <row r="1630" spans="204:207">
      <c r="GV1630" s="101"/>
      <c r="GW1630" s="77"/>
      <c r="GX1630" s="77"/>
      <c r="GY1630" s="116"/>
    </row>
    <row r="1631" spans="204:207">
      <c r="GV1631" s="101"/>
      <c r="GW1631" s="77"/>
      <c r="GX1631" s="77"/>
      <c r="GY1631" s="116"/>
    </row>
    <row r="1632" spans="204:207">
      <c r="GV1632" s="101"/>
      <c r="GW1632" s="77"/>
      <c r="GX1632" s="77"/>
      <c r="GY1632" s="116"/>
    </row>
    <row r="1633" spans="204:207">
      <c r="GV1633" s="101"/>
      <c r="GW1633" s="77"/>
      <c r="GX1633" s="77"/>
      <c r="GY1633" s="116"/>
    </row>
    <row r="1634" spans="204:207">
      <c r="GV1634" s="101"/>
      <c r="GW1634" s="77"/>
      <c r="GX1634" s="77"/>
      <c r="GY1634" s="116"/>
    </row>
    <row r="1635" spans="204:207">
      <c r="GV1635" s="101"/>
      <c r="GW1635" s="77"/>
      <c r="GX1635" s="77"/>
      <c r="GY1635" s="116"/>
    </row>
    <row r="1636" spans="204:207">
      <c r="GV1636" s="101"/>
      <c r="GW1636" s="77"/>
      <c r="GX1636" s="77"/>
      <c r="GY1636" s="116"/>
    </row>
    <row r="1637" spans="204:207">
      <c r="GV1637" s="101"/>
      <c r="GW1637" s="77"/>
      <c r="GX1637" s="77"/>
      <c r="GY1637" s="116"/>
    </row>
    <row r="1638" spans="204:207">
      <c r="GV1638" s="101"/>
      <c r="GW1638" s="77"/>
      <c r="GX1638" s="77"/>
      <c r="GY1638" s="116"/>
    </row>
    <row r="1639" spans="204:207">
      <c r="GV1639" s="101"/>
      <c r="GW1639" s="77"/>
      <c r="GX1639" s="77"/>
      <c r="GY1639" s="116"/>
    </row>
    <row r="1640" spans="204:207">
      <c r="GV1640" s="101"/>
      <c r="GW1640" s="77"/>
      <c r="GX1640" s="77"/>
      <c r="GY1640" s="116"/>
    </row>
    <row r="1641" spans="204:207">
      <c r="GV1641" s="101"/>
      <c r="GW1641" s="77"/>
      <c r="GX1641" s="77"/>
      <c r="GY1641" s="116"/>
    </row>
    <row r="1642" spans="204:207">
      <c r="GV1642" s="101"/>
      <c r="GW1642" s="77"/>
      <c r="GX1642" s="77"/>
      <c r="GY1642" s="116"/>
    </row>
    <row r="1643" spans="204:207">
      <c r="GV1643" s="101"/>
      <c r="GW1643" s="77"/>
      <c r="GX1643" s="77"/>
      <c r="GY1643" s="116"/>
    </row>
    <row r="1644" spans="204:207">
      <c r="GV1644" s="101"/>
      <c r="GW1644" s="77"/>
      <c r="GX1644" s="77"/>
      <c r="GY1644" s="116"/>
    </row>
    <row r="1645" spans="204:207">
      <c r="GV1645" s="101"/>
      <c r="GW1645" s="77"/>
      <c r="GX1645" s="77"/>
      <c r="GY1645" s="116"/>
    </row>
    <row r="1646" spans="204:207">
      <c r="GV1646" s="101"/>
      <c r="GW1646" s="77"/>
      <c r="GX1646" s="77"/>
      <c r="GY1646" s="116"/>
    </row>
    <row r="1647" spans="204:207">
      <c r="GV1647" s="101"/>
      <c r="GW1647" s="77"/>
      <c r="GX1647" s="77"/>
      <c r="GY1647" s="116"/>
    </row>
    <row r="1648" spans="204:207">
      <c r="GV1648" s="101"/>
      <c r="GW1648" s="77"/>
      <c r="GX1648" s="77"/>
      <c r="GY1648" s="116"/>
    </row>
    <row r="1649" spans="204:207">
      <c r="GV1649" s="101"/>
      <c r="GW1649" s="77"/>
      <c r="GX1649" s="77"/>
      <c r="GY1649" s="116"/>
    </row>
    <row r="1650" spans="204:207">
      <c r="GV1650" s="101"/>
      <c r="GW1650" s="77"/>
      <c r="GX1650" s="77"/>
      <c r="GY1650" s="116"/>
    </row>
    <row r="1651" spans="204:207">
      <c r="GV1651" s="101"/>
      <c r="GW1651" s="77"/>
      <c r="GX1651" s="77"/>
      <c r="GY1651" s="116"/>
    </row>
    <row r="1652" spans="204:207">
      <c r="GV1652" s="101"/>
      <c r="GW1652" s="77"/>
      <c r="GX1652" s="77"/>
      <c r="GY1652" s="116"/>
    </row>
    <row r="1653" spans="204:207">
      <c r="GV1653" s="101"/>
      <c r="GW1653" s="77"/>
      <c r="GX1653" s="77"/>
      <c r="GY1653" s="116"/>
    </row>
    <row r="1654" spans="204:207">
      <c r="GV1654" s="101"/>
      <c r="GW1654" s="77"/>
      <c r="GX1654" s="77"/>
      <c r="GY1654" s="116"/>
    </row>
    <row r="1655" spans="204:207">
      <c r="GV1655" s="101"/>
      <c r="GW1655" s="77"/>
      <c r="GX1655" s="77"/>
      <c r="GY1655" s="116"/>
    </row>
    <row r="1656" spans="204:207">
      <c r="GV1656" s="101"/>
      <c r="GW1656" s="77"/>
      <c r="GX1656" s="77"/>
      <c r="GY1656" s="116"/>
    </row>
    <row r="1657" spans="204:207">
      <c r="GV1657" s="101"/>
      <c r="GW1657" s="77"/>
      <c r="GX1657" s="77"/>
      <c r="GY1657" s="116"/>
    </row>
    <row r="1658" spans="204:207">
      <c r="GV1658" s="101"/>
      <c r="GW1658" s="77"/>
      <c r="GX1658" s="77"/>
      <c r="GY1658" s="116"/>
    </row>
    <row r="1659" spans="204:207">
      <c r="GV1659" s="101"/>
      <c r="GW1659" s="77"/>
      <c r="GX1659" s="77"/>
      <c r="GY1659" s="116"/>
    </row>
    <row r="1660" spans="204:207">
      <c r="GV1660" s="101"/>
      <c r="GW1660" s="77"/>
      <c r="GX1660" s="77"/>
      <c r="GY1660" s="116"/>
    </row>
    <row r="1661" spans="204:207">
      <c r="GV1661" s="101"/>
      <c r="GW1661" s="77"/>
      <c r="GX1661" s="77"/>
      <c r="GY1661" s="116"/>
    </row>
    <row r="1662" spans="204:207">
      <c r="GV1662" s="101"/>
      <c r="GW1662" s="77"/>
      <c r="GX1662" s="77"/>
      <c r="GY1662" s="116"/>
    </row>
    <row r="1663" spans="204:207">
      <c r="GV1663" s="101"/>
      <c r="GW1663" s="77"/>
      <c r="GX1663" s="77"/>
      <c r="GY1663" s="116"/>
    </row>
    <row r="1664" spans="204:207">
      <c r="GV1664" s="101"/>
      <c r="GW1664" s="77"/>
      <c r="GX1664" s="77"/>
      <c r="GY1664" s="116"/>
    </row>
    <row r="1665" spans="204:207">
      <c r="GV1665" s="101"/>
      <c r="GW1665" s="77"/>
      <c r="GX1665" s="77"/>
      <c r="GY1665" s="116"/>
    </row>
    <row r="1666" spans="204:207">
      <c r="GV1666" s="101"/>
      <c r="GW1666" s="77"/>
      <c r="GX1666" s="77"/>
      <c r="GY1666" s="116"/>
    </row>
    <row r="1667" spans="204:207">
      <c r="GV1667" s="101"/>
      <c r="GW1667" s="77"/>
      <c r="GX1667" s="77"/>
      <c r="GY1667" s="116"/>
    </row>
    <row r="1668" spans="204:207">
      <c r="GV1668" s="101"/>
      <c r="GW1668" s="77"/>
      <c r="GX1668" s="77"/>
      <c r="GY1668" s="116"/>
    </row>
    <row r="1669" spans="204:207">
      <c r="GV1669" s="101"/>
      <c r="GW1669" s="77"/>
      <c r="GX1669" s="77"/>
      <c r="GY1669" s="116"/>
    </row>
    <row r="1670" spans="204:207">
      <c r="GV1670" s="101"/>
      <c r="GW1670" s="77"/>
      <c r="GX1670" s="77"/>
      <c r="GY1670" s="116"/>
    </row>
    <row r="1671" spans="204:207">
      <c r="GV1671" s="101"/>
      <c r="GW1671" s="77"/>
      <c r="GX1671" s="77"/>
      <c r="GY1671" s="116"/>
    </row>
    <row r="1672" spans="204:207">
      <c r="GV1672" s="101"/>
      <c r="GW1672" s="77"/>
      <c r="GX1672" s="77"/>
      <c r="GY1672" s="116"/>
    </row>
    <row r="1673" spans="204:207">
      <c r="GV1673" s="101"/>
      <c r="GW1673" s="77"/>
      <c r="GX1673" s="77"/>
      <c r="GY1673" s="116"/>
    </row>
    <row r="1674" spans="204:207">
      <c r="GV1674" s="101"/>
      <c r="GW1674" s="77"/>
      <c r="GX1674" s="77"/>
      <c r="GY1674" s="116"/>
    </row>
    <row r="1675" spans="204:207">
      <c r="GV1675" s="101"/>
      <c r="GW1675" s="77"/>
      <c r="GX1675" s="77"/>
      <c r="GY1675" s="116"/>
    </row>
    <row r="1676" spans="204:207">
      <c r="GV1676" s="101"/>
      <c r="GW1676" s="77"/>
      <c r="GX1676" s="77"/>
      <c r="GY1676" s="116"/>
    </row>
    <row r="1677" spans="204:207">
      <c r="GV1677" s="101"/>
      <c r="GW1677" s="77"/>
      <c r="GX1677" s="77"/>
      <c r="GY1677" s="116"/>
    </row>
    <row r="1678" spans="204:207">
      <c r="GV1678" s="101"/>
      <c r="GW1678" s="77"/>
      <c r="GX1678" s="77"/>
      <c r="GY1678" s="116"/>
    </row>
    <row r="1679" spans="204:207">
      <c r="GV1679" s="101"/>
      <c r="GW1679" s="77"/>
      <c r="GX1679" s="77"/>
      <c r="GY1679" s="116"/>
    </row>
    <row r="1680" spans="204:207">
      <c r="GV1680" s="101"/>
      <c r="GW1680" s="77"/>
      <c r="GX1680" s="77"/>
      <c r="GY1680" s="116"/>
    </row>
    <row r="1681" spans="204:207">
      <c r="GV1681" s="101"/>
      <c r="GW1681" s="77"/>
      <c r="GX1681" s="77"/>
      <c r="GY1681" s="116"/>
    </row>
    <row r="1682" spans="204:207">
      <c r="GV1682" s="101"/>
      <c r="GW1682" s="77"/>
      <c r="GX1682" s="77"/>
      <c r="GY1682" s="116"/>
    </row>
    <row r="1683" spans="204:207">
      <c r="GV1683" s="101"/>
      <c r="GW1683" s="77"/>
      <c r="GX1683" s="77"/>
      <c r="GY1683" s="116"/>
    </row>
    <row r="1684" spans="204:207">
      <c r="GV1684" s="101"/>
      <c r="GW1684" s="77"/>
      <c r="GX1684" s="77"/>
      <c r="GY1684" s="116"/>
    </row>
    <row r="1685" spans="204:207">
      <c r="GV1685" s="101"/>
      <c r="GW1685" s="77"/>
      <c r="GX1685" s="77"/>
      <c r="GY1685" s="116"/>
    </row>
    <row r="1686" spans="204:207">
      <c r="GV1686" s="101"/>
      <c r="GW1686" s="77"/>
      <c r="GX1686" s="77"/>
      <c r="GY1686" s="116"/>
    </row>
    <row r="1687" spans="204:207">
      <c r="GV1687" s="101"/>
      <c r="GW1687" s="77"/>
      <c r="GX1687" s="77"/>
      <c r="GY1687" s="116"/>
    </row>
    <row r="1688" spans="204:207">
      <c r="GV1688" s="101"/>
      <c r="GW1688" s="77"/>
      <c r="GX1688" s="77"/>
      <c r="GY1688" s="116"/>
    </row>
    <row r="1689" spans="204:207">
      <c r="GV1689" s="101"/>
      <c r="GW1689" s="77"/>
      <c r="GX1689" s="77"/>
      <c r="GY1689" s="116"/>
    </row>
    <row r="1690" spans="204:207">
      <c r="GV1690" s="101"/>
      <c r="GW1690" s="77"/>
      <c r="GX1690" s="77"/>
      <c r="GY1690" s="116"/>
    </row>
    <row r="1691" spans="204:207">
      <c r="GV1691" s="101"/>
      <c r="GW1691" s="77"/>
      <c r="GX1691" s="77"/>
      <c r="GY1691" s="116"/>
    </row>
    <row r="1692" spans="204:207">
      <c r="GV1692" s="101"/>
      <c r="GW1692" s="77"/>
      <c r="GX1692" s="77"/>
      <c r="GY1692" s="116"/>
    </row>
    <row r="1693" spans="204:207">
      <c r="GV1693" s="101"/>
      <c r="GW1693" s="77"/>
      <c r="GX1693" s="77"/>
      <c r="GY1693" s="116"/>
    </row>
    <row r="1694" spans="204:207">
      <c r="GV1694" s="101"/>
      <c r="GW1694" s="77"/>
      <c r="GX1694" s="77"/>
      <c r="GY1694" s="116"/>
    </row>
    <row r="1695" spans="204:207">
      <c r="GV1695" s="101"/>
      <c r="GW1695" s="77"/>
      <c r="GX1695" s="77"/>
      <c r="GY1695" s="116"/>
    </row>
    <row r="1696" spans="204:207">
      <c r="GV1696" s="101"/>
      <c r="GW1696" s="77"/>
      <c r="GX1696" s="77"/>
      <c r="GY1696" s="116"/>
    </row>
    <row r="1697" spans="204:207">
      <c r="GV1697" s="101"/>
      <c r="GW1697" s="77"/>
      <c r="GX1697" s="77"/>
      <c r="GY1697" s="116"/>
    </row>
    <row r="1698" spans="204:207">
      <c r="GV1698" s="101"/>
      <c r="GW1698" s="77"/>
      <c r="GX1698" s="77"/>
      <c r="GY1698" s="116"/>
    </row>
    <row r="1699" spans="204:207">
      <c r="GV1699" s="101"/>
      <c r="GW1699" s="77"/>
      <c r="GX1699" s="77"/>
      <c r="GY1699" s="116"/>
    </row>
    <row r="1700" spans="204:207">
      <c r="GV1700" s="101"/>
      <c r="GW1700" s="77"/>
      <c r="GX1700" s="77"/>
      <c r="GY1700" s="116"/>
    </row>
    <row r="1701" spans="204:207">
      <c r="GV1701" s="101"/>
      <c r="GW1701" s="77"/>
      <c r="GX1701" s="77"/>
      <c r="GY1701" s="116"/>
    </row>
    <row r="1702" spans="204:207">
      <c r="GV1702" s="101"/>
      <c r="GW1702" s="77"/>
      <c r="GX1702" s="77"/>
      <c r="GY1702" s="116"/>
    </row>
    <row r="1703" spans="204:207">
      <c r="GV1703" s="101"/>
      <c r="GW1703" s="77"/>
      <c r="GX1703" s="77"/>
      <c r="GY1703" s="116"/>
    </row>
    <row r="1704" spans="204:207">
      <c r="GV1704" s="101"/>
      <c r="GW1704" s="77"/>
      <c r="GX1704" s="77"/>
      <c r="GY1704" s="116"/>
    </row>
    <row r="1705" spans="204:207">
      <c r="GV1705" s="101"/>
      <c r="GW1705" s="77"/>
      <c r="GX1705" s="77"/>
      <c r="GY1705" s="116"/>
    </row>
    <row r="1706" spans="204:207">
      <c r="GV1706" s="101"/>
      <c r="GW1706" s="77"/>
      <c r="GX1706" s="77"/>
      <c r="GY1706" s="116"/>
    </row>
    <row r="1707" spans="204:207">
      <c r="GV1707" s="101"/>
      <c r="GW1707" s="77"/>
      <c r="GX1707" s="77"/>
      <c r="GY1707" s="116"/>
    </row>
    <row r="1708" spans="204:207">
      <c r="GV1708" s="101"/>
      <c r="GW1708" s="77"/>
      <c r="GX1708" s="77"/>
      <c r="GY1708" s="116"/>
    </row>
    <row r="1709" spans="204:207">
      <c r="GV1709" s="101"/>
      <c r="GW1709" s="77"/>
      <c r="GX1709" s="77"/>
      <c r="GY1709" s="116"/>
    </row>
    <row r="1710" spans="204:207">
      <c r="GV1710" s="101"/>
      <c r="GW1710" s="77"/>
      <c r="GX1710" s="77"/>
      <c r="GY1710" s="116"/>
    </row>
    <row r="1711" spans="204:207">
      <c r="GV1711" s="101"/>
      <c r="GW1711" s="77"/>
      <c r="GX1711" s="77"/>
      <c r="GY1711" s="116"/>
    </row>
    <row r="1712" spans="204:207">
      <c r="GV1712" s="101"/>
      <c r="GW1712" s="77"/>
      <c r="GX1712" s="77"/>
      <c r="GY1712" s="116"/>
    </row>
    <row r="1713" spans="204:207">
      <c r="GV1713" s="101"/>
      <c r="GW1713" s="77"/>
      <c r="GX1713" s="77"/>
      <c r="GY1713" s="116"/>
    </row>
    <row r="1714" spans="204:207">
      <c r="GV1714" s="101"/>
      <c r="GW1714" s="77"/>
      <c r="GX1714" s="77"/>
      <c r="GY1714" s="116"/>
    </row>
    <row r="1715" spans="204:207">
      <c r="GV1715" s="101"/>
      <c r="GW1715" s="77"/>
      <c r="GX1715" s="77"/>
      <c r="GY1715" s="116"/>
    </row>
    <row r="1716" spans="204:207">
      <c r="GV1716" s="101"/>
      <c r="GW1716" s="77"/>
      <c r="GX1716" s="77"/>
      <c r="GY1716" s="116"/>
    </row>
    <row r="1717" spans="204:207">
      <c r="GV1717" s="101"/>
      <c r="GW1717" s="77"/>
      <c r="GX1717" s="77"/>
      <c r="GY1717" s="116"/>
    </row>
    <row r="1718" spans="204:207">
      <c r="GV1718" s="101"/>
      <c r="GW1718" s="77"/>
      <c r="GX1718" s="77"/>
      <c r="GY1718" s="116"/>
    </row>
    <row r="1719" spans="204:207">
      <c r="GV1719" s="101"/>
      <c r="GW1719" s="77"/>
      <c r="GX1719" s="77"/>
      <c r="GY1719" s="116"/>
    </row>
    <row r="1720" spans="204:207">
      <c r="GV1720" s="101"/>
      <c r="GW1720" s="77"/>
      <c r="GX1720" s="77"/>
      <c r="GY1720" s="116"/>
    </row>
    <row r="1721" spans="204:207">
      <c r="GV1721" s="101"/>
      <c r="GW1721" s="77"/>
      <c r="GX1721" s="77"/>
      <c r="GY1721" s="116"/>
    </row>
    <row r="1722" spans="204:207">
      <c r="GV1722" s="101"/>
      <c r="GW1722" s="77"/>
      <c r="GX1722" s="77"/>
      <c r="GY1722" s="116"/>
    </row>
    <row r="1723" spans="204:207">
      <c r="GV1723" s="101"/>
      <c r="GW1723" s="77"/>
      <c r="GX1723" s="77"/>
      <c r="GY1723" s="116"/>
    </row>
    <row r="1724" spans="204:207">
      <c r="GV1724" s="101"/>
      <c r="GW1724" s="77"/>
      <c r="GX1724" s="77"/>
      <c r="GY1724" s="116"/>
    </row>
    <row r="1725" spans="204:207">
      <c r="GV1725" s="101"/>
      <c r="GW1725" s="77"/>
      <c r="GX1725" s="77"/>
      <c r="GY1725" s="116"/>
    </row>
    <row r="1726" spans="204:207">
      <c r="GV1726" s="101"/>
      <c r="GW1726" s="77"/>
      <c r="GX1726" s="77"/>
      <c r="GY1726" s="116"/>
    </row>
    <row r="1727" spans="204:207">
      <c r="GV1727" s="101"/>
      <c r="GW1727" s="77"/>
      <c r="GX1727" s="77"/>
      <c r="GY1727" s="116"/>
    </row>
    <row r="1728" spans="204:207">
      <c r="GV1728" s="101"/>
      <c r="GW1728" s="77"/>
      <c r="GX1728" s="77"/>
      <c r="GY1728" s="116"/>
    </row>
    <row r="1729" spans="204:207">
      <c r="GV1729" s="101"/>
      <c r="GW1729" s="77"/>
      <c r="GX1729" s="77"/>
      <c r="GY1729" s="116"/>
    </row>
    <row r="1730" spans="204:207">
      <c r="GV1730" s="101"/>
      <c r="GW1730" s="77"/>
      <c r="GX1730" s="77"/>
      <c r="GY1730" s="116"/>
    </row>
    <row r="1731" spans="204:207">
      <c r="GV1731" s="101"/>
      <c r="GW1731" s="77"/>
      <c r="GX1731" s="77"/>
      <c r="GY1731" s="116"/>
    </row>
    <row r="1732" spans="204:207">
      <c r="GV1732" s="101"/>
      <c r="GW1732" s="77"/>
      <c r="GX1732" s="77"/>
      <c r="GY1732" s="116"/>
    </row>
    <row r="1733" spans="204:207">
      <c r="GV1733" s="101"/>
      <c r="GW1733" s="77"/>
      <c r="GX1733" s="77"/>
      <c r="GY1733" s="116"/>
    </row>
    <row r="1734" spans="204:207">
      <c r="GV1734" s="101"/>
      <c r="GW1734" s="77"/>
      <c r="GX1734" s="77"/>
      <c r="GY1734" s="116"/>
    </row>
    <row r="1735" spans="204:207">
      <c r="GV1735" s="101"/>
      <c r="GW1735" s="77"/>
      <c r="GX1735" s="77"/>
      <c r="GY1735" s="116"/>
    </row>
    <row r="1736" spans="204:207">
      <c r="GV1736" s="101"/>
      <c r="GW1736" s="77"/>
      <c r="GX1736" s="77"/>
      <c r="GY1736" s="116"/>
    </row>
    <row r="1737" spans="204:207">
      <c r="GV1737" s="101"/>
      <c r="GW1737" s="77"/>
      <c r="GX1737" s="77"/>
      <c r="GY1737" s="116"/>
    </row>
    <row r="1738" spans="204:207">
      <c r="GV1738" s="101"/>
      <c r="GW1738" s="77"/>
      <c r="GX1738" s="77"/>
      <c r="GY1738" s="116"/>
    </row>
    <row r="1739" spans="204:207">
      <c r="GV1739" s="101"/>
      <c r="GW1739" s="77"/>
      <c r="GX1739" s="77"/>
      <c r="GY1739" s="116"/>
    </row>
    <row r="1740" spans="204:207">
      <c r="GV1740" s="101"/>
      <c r="GW1740" s="77"/>
      <c r="GX1740" s="77"/>
      <c r="GY1740" s="116"/>
    </row>
    <row r="1741" spans="204:207">
      <c r="GV1741" s="101"/>
      <c r="GW1741" s="77"/>
      <c r="GX1741" s="77"/>
      <c r="GY1741" s="116"/>
    </row>
    <row r="1742" spans="204:207">
      <c r="GV1742" s="101"/>
      <c r="GW1742" s="77"/>
      <c r="GX1742" s="77"/>
      <c r="GY1742" s="116"/>
    </row>
    <row r="1743" spans="204:207">
      <c r="GV1743" s="101"/>
      <c r="GW1743" s="77"/>
      <c r="GX1743" s="77"/>
      <c r="GY1743" s="116"/>
    </row>
    <row r="1744" spans="204:207">
      <c r="GV1744" s="101"/>
      <c r="GW1744" s="77"/>
      <c r="GX1744" s="77"/>
      <c r="GY1744" s="116"/>
    </row>
    <row r="1745" spans="204:207">
      <c r="GV1745" s="101"/>
      <c r="GW1745" s="77"/>
      <c r="GX1745" s="77"/>
      <c r="GY1745" s="116"/>
    </row>
    <row r="1746" spans="204:207">
      <c r="GV1746" s="101"/>
      <c r="GW1746" s="77"/>
      <c r="GX1746" s="77"/>
      <c r="GY1746" s="116"/>
    </row>
    <row r="1747" spans="204:207">
      <c r="GV1747" s="101"/>
      <c r="GW1747" s="77"/>
      <c r="GX1747" s="77"/>
      <c r="GY1747" s="116"/>
    </row>
    <row r="1748" spans="204:207">
      <c r="GV1748" s="101"/>
      <c r="GW1748" s="77"/>
      <c r="GX1748" s="77"/>
      <c r="GY1748" s="116"/>
    </row>
    <row r="1749" spans="204:207">
      <c r="GV1749" s="101"/>
      <c r="GW1749" s="77"/>
      <c r="GX1749" s="77"/>
      <c r="GY1749" s="116"/>
    </row>
    <row r="1750" spans="204:207">
      <c r="GV1750" s="101"/>
      <c r="GW1750" s="77"/>
      <c r="GX1750" s="77"/>
      <c r="GY1750" s="116"/>
    </row>
    <row r="1751" spans="204:207">
      <c r="GV1751" s="101"/>
      <c r="GW1751" s="77"/>
      <c r="GX1751" s="77"/>
      <c r="GY1751" s="116"/>
    </row>
    <row r="1752" spans="204:207">
      <c r="GV1752" s="101"/>
      <c r="GW1752" s="77"/>
      <c r="GX1752" s="77"/>
      <c r="GY1752" s="116"/>
    </row>
    <row r="1753" spans="204:207">
      <c r="GV1753" s="101"/>
      <c r="GW1753" s="77"/>
      <c r="GX1753" s="77"/>
      <c r="GY1753" s="116"/>
    </row>
    <row r="1754" spans="204:207">
      <c r="GV1754" s="101"/>
      <c r="GW1754" s="77"/>
      <c r="GX1754" s="77"/>
      <c r="GY1754" s="116"/>
    </row>
    <row r="1755" spans="204:207">
      <c r="GV1755" s="101"/>
      <c r="GW1755" s="77"/>
      <c r="GX1755" s="77"/>
      <c r="GY1755" s="116"/>
    </row>
    <row r="1756" spans="204:207">
      <c r="GV1756" s="101"/>
      <c r="GW1756" s="77"/>
      <c r="GX1756" s="77"/>
      <c r="GY1756" s="116"/>
    </row>
    <row r="1757" spans="204:207">
      <c r="GV1757" s="101"/>
      <c r="GW1757" s="77"/>
      <c r="GX1757" s="77"/>
      <c r="GY1757" s="116"/>
    </row>
    <row r="1758" spans="204:207">
      <c r="GV1758" s="101"/>
      <c r="GW1758" s="77"/>
      <c r="GX1758" s="77"/>
      <c r="GY1758" s="116"/>
    </row>
    <row r="1759" spans="204:207">
      <c r="GV1759" s="101"/>
      <c r="GW1759" s="77"/>
      <c r="GX1759" s="77"/>
      <c r="GY1759" s="116"/>
    </row>
    <row r="1760" spans="204:207">
      <c r="GV1760" s="101"/>
      <c r="GW1760" s="77"/>
      <c r="GX1760" s="77"/>
      <c r="GY1760" s="116"/>
    </row>
    <row r="1761" spans="204:207">
      <c r="GV1761" s="101"/>
      <c r="GW1761" s="77"/>
      <c r="GX1761" s="77"/>
      <c r="GY1761" s="116"/>
    </row>
    <row r="1762" spans="204:207">
      <c r="GV1762" s="101"/>
      <c r="GW1762" s="77"/>
      <c r="GX1762" s="77"/>
      <c r="GY1762" s="116"/>
    </row>
    <row r="1763" spans="204:207">
      <c r="GV1763" s="101"/>
      <c r="GW1763" s="77"/>
      <c r="GX1763" s="77"/>
      <c r="GY1763" s="116"/>
    </row>
    <row r="1764" spans="204:207">
      <c r="GV1764" s="101"/>
      <c r="GW1764" s="77"/>
      <c r="GX1764" s="77"/>
      <c r="GY1764" s="116"/>
    </row>
    <row r="1765" spans="204:207">
      <c r="GV1765" s="101"/>
      <c r="GW1765" s="77"/>
      <c r="GX1765" s="77"/>
      <c r="GY1765" s="116"/>
    </row>
    <row r="1766" spans="204:207">
      <c r="GV1766" s="101"/>
      <c r="GW1766" s="77"/>
      <c r="GX1766" s="77"/>
      <c r="GY1766" s="116"/>
    </row>
    <row r="1767" spans="204:207">
      <c r="GV1767" s="101"/>
      <c r="GW1767" s="77"/>
      <c r="GX1767" s="77"/>
      <c r="GY1767" s="116"/>
    </row>
    <row r="1768" spans="204:207">
      <c r="GV1768" s="101"/>
      <c r="GW1768" s="77"/>
      <c r="GX1768" s="77"/>
      <c r="GY1768" s="116"/>
    </row>
    <row r="1769" spans="204:207">
      <c r="GV1769" s="101"/>
      <c r="GW1769" s="77"/>
      <c r="GX1769" s="77"/>
      <c r="GY1769" s="116"/>
    </row>
    <row r="1770" spans="204:207">
      <c r="GV1770" s="101"/>
      <c r="GW1770" s="77"/>
      <c r="GX1770" s="77"/>
      <c r="GY1770" s="116"/>
    </row>
    <row r="1771" spans="204:207">
      <c r="GV1771" s="101"/>
      <c r="GW1771" s="77"/>
      <c r="GX1771" s="77"/>
      <c r="GY1771" s="116"/>
    </row>
    <row r="1772" spans="204:207">
      <c r="GV1772" s="101"/>
      <c r="GW1772" s="77"/>
      <c r="GX1772" s="77"/>
      <c r="GY1772" s="116"/>
    </row>
    <row r="1773" spans="204:207">
      <c r="GV1773" s="101"/>
      <c r="GW1773" s="77"/>
      <c r="GX1773" s="77"/>
      <c r="GY1773" s="116"/>
    </row>
    <row r="1774" spans="204:207">
      <c r="GV1774" s="101"/>
      <c r="GW1774" s="77"/>
      <c r="GX1774" s="77"/>
      <c r="GY1774" s="116"/>
    </row>
    <row r="1775" spans="204:207">
      <c r="GV1775" s="101"/>
      <c r="GW1775" s="77"/>
      <c r="GX1775" s="77"/>
      <c r="GY1775" s="116"/>
    </row>
    <row r="1776" spans="204:207">
      <c r="GV1776" s="101"/>
      <c r="GW1776" s="77"/>
      <c r="GX1776" s="77"/>
      <c r="GY1776" s="116"/>
    </row>
    <row r="1777" spans="204:207">
      <c r="GV1777" s="101"/>
      <c r="GW1777" s="77"/>
      <c r="GX1777" s="77"/>
      <c r="GY1777" s="116"/>
    </row>
    <row r="1778" spans="204:207">
      <c r="GV1778" s="101"/>
      <c r="GW1778" s="77"/>
      <c r="GX1778" s="77"/>
      <c r="GY1778" s="116"/>
    </row>
    <row r="1779" spans="204:207">
      <c r="GV1779" s="101"/>
      <c r="GW1779" s="77"/>
      <c r="GX1779" s="77"/>
      <c r="GY1779" s="116"/>
    </row>
    <row r="1780" spans="204:207">
      <c r="GV1780" s="101"/>
      <c r="GW1780" s="77"/>
      <c r="GX1780" s="77"/>
      <c r="GY1780" s="116"/>
    </row>
    <row r="1781" spans="204:207">
      <c r="GV1781" s="101"/>
      <c r="GW1781" s="77"/>
      <c r="GX1781" s="77"/>
      <c r="GY1781" s="116"/>
    </row>
    <row r="1782" spans="204:207">
      <c r="GV1782" s="101"/>
      <c r="GW1782" s="77"/>
      <c r="GX1782" s="77"/>
      <c r="GY1782" s="116"/>
    </row>
    <row r="1783" spans="204:207">
      <c r="GV1783" s="101"/>
      <c r="GW1783" s="77"/>
      <c r="GX1783" s="77"/>
      <c r="GY1783" s="116"/>
    </row>
    <row r="1784" spans="204:207">
      <c r="GV1784" s="101"/>
      <c r="GW1784" s="77"/>
      <c r="GX1784" s="77"/>
      <c r="GY1784" s="116"/>
    </row>
    <row r="1785" spans="204:207">
      <c r="GV1785" s="101"/>
      <c r="GW1785" s="77"/>
      <c r="GX1785" s="77"/>
      <c r="GY1785" s="116"/>
    </row>
    <row r="1786" spans="204:207">
      <c r="GV1786" s="101"/>
      <c r="GW1786" s="77"/>
      <c r="GX1786" s="77"/>
      <c r="GY1786" s="116"/>
    </row>
    <row r="1787" spans="204:207">
      <c r="GV1787" s="101"/>
      <c r="GW1787" s="77"/>
      <c r="GX1787" s="77"/>
      <c r="GY1787" s="116"/>
    </row>
    <row r="1788" spans="204:207">
      <c r="GV1788" s="101"/>
      <c r="GW1788" s="77"/>
      <c r="GX1788" s="77"/>
      <c r="GY1788" s="116"/>
    </row>
    <row r="1789" spans="204:207">
      <c r="GV1789" s="101"/>
      <c r="GW1789" s="77"/>
      <c r="GX1789" s="77"/>
      <c r="GY1789" s="116"/>
    </row>
    <row r="1790" spans="204:207">
      <c r="GV1790" s="101"/>
      <c r="GW1790" s="77"/>
      <c r="GX1790" s="77"/>
      <c r="GY1790" s="116"/>
    </row>
    <row r="1791" spans="204:207">
      <c r="GV1791" s="101"/>
      <c r="GW1791" s="77"/>
      <c r="GX1791" s="77"/>
      <c r="GY1791" s="116"/>
    </row>
    <row r="1792" spans="204:207">
      <c r="GV1792" s="101"/>
      <c r="GW1792" s="77"/>
      <c r="GX1792" s="77"/>
      <c r="GY1792" s="116"/>
    </row>
    <row r="1793" spans="204:207">
      <c r="GV1793" s="101"/>
      <c r="GW1793" s="77"/>
      <c r="GX1793" s="77"/>
      <c r="GY1793" s="116"/>
    </row>
    <row r="1794" spans="204:207">
      <c r="GV1794" s="101"/>
      <c r="GW1794" s="77"/>
      <c r="GX1794" s="77"/>
      <c r="GY1794" s="116"/>
    </row>
    <row r="1795" spans="204:207">
      <c r="GV1795" s="101"/>
      <c r="GW1795" s="77"/>
      <c r="GX1795" s="77"/>
      <c r="GY1795" s="116"/>
    </row>
    <row r="1796" spans="204:207">
      <c r="GV1796" s="101"/>
      <c r="GW1796" s="77"/>
      <c r="GX1796" s="77"/>
      <c r="GY1796" s="116"/>
    </row>
    <row r="1797" spans="204:207">
      <c r="GV1797" s="101"/>
      <c r="GW1797" s="77"/>
      <c r="GX1797" s="77"/>
      <c r="GY1797" s="116"/>
    </row>
    <row r="1798" spans="204:207">
      <c r="GV1798" s="101"/>
      <c r="GW1798" s="77"/>
      <c r="GX1798" s="77"/>
      <c r="GY1798" s="116"/>
    </row>
    <row r="1799" spans="204:207">
      <c r="GV1799" s="101"/>
      <c r="GW1799" s="77"/>
      <c r="GX1799" s="77"/>
      <c r="GY1799" s="116"/>
    </row>
    <row r="1800" spans="204:207">
      <c r="GV1800" s="101"/>
      <c r="GW1800" s="77"/>
      <c r="GX1800" s="77"/>
      <c r="GY1800" s="116"/>
    </row>
    <row r="1801" spans="204:207">
      <c r="GV1801" s="101"/>
      <c r="GW1801" s="77"/>
      <c r="GX1801" s="77"/>
      <c r="GY1801" s="116"/>
    </row>
    <row r="1802" spans="204:207">
      <c r="GV1802" s="101"/>
      <c r="GW1802" s="77"/>
      <c r="GX1802" s="77"/>
      <c r="GY1802" s="116"/>
    </row>
    <row r="1803" spans="204:207">
      <c r="GV1803" s="101"/>
      <c r="GW1803" s="77"/>
      <c r="GX1803" s="77"/>
      <c r="GY1803" s="116"/>
    </row>
    <row r="1804" spans="204:207">
      <c r="GV1804" s="101"/>
      <c r="GW1804" s="77"/>
      <c r="GX1804" s="77"/>
      <c r="GY1804" s="116"/>
    </row>
    <row r="1805" spans="204:207">
      <c r="GV1805" s="101"/>
      <c r="GW1805" s="77"/>
      <c r="GX1805" s="77"/>
      <c r="GY1805" s="116"/>
    </row>
    <row r="1806" spans="204:207">
      <c r="GV1806" s="101"/>
      <c r="GW1806" s="77"/>
      <c r="GX1806" s="77"/>
      <c r="GY1806" s="116"/>
    </row>
    <row r="1807" spans="204:207">
      <c r="GV1807" s="101"/>
      <c r="GW1807" s="77"/>
      <c r="GX1807" s="77"/>
      <c r="GY1807" s="116"/>
    </row>
    <row r="1808" spans="204:207">
      <c r="GV1808" s="101"/>
      <c r="GW1808" s="77"/>
      <c r="GX1808" s="77"/>
      <c r="GY1808" s="116"/>
    </row>
    <row r="1809" spans="204:207">
      <c r="GV1809" s="101"/>
      <c r="GW1809" s="77"/>
      <c r="GX1809" s="77"/>
      <c r="GY1809" s="116"/>
    </row>
    <row r="1810" spans="204:207">
      <c r="GV1810" s="101"/>
      <c r="GW1810" s="77"/>
      <c r="GX1810" s="77"/>
      <c r="GY1810" s="116"/>
    </row>
    <row r="1811" spans="204:207">
      <c r="GV1811" s="101"/>
      <c r="GW1811" s="77"/>
      <c r="GX1811" s="77"/>
      <c r="GY1811" s="116"/>
    </row>
    <row r="1812" spans="204:207">
      <c r="GV1812" s="101"/>
      <c r="GW1812" s="77"/>
      <c r="GX1812" s="77"/>
      <c r="GY1812" s="116"/>
    </row>
    <row r="1813" spans="204:207">
      <c r="GV1813" s="101"/>
      <c r="GW1813" s="77"/>
      <c r="GX1813" s="77"/>
      <c r="GY1813" s="116"/>
    </row>
    <row r="1814" spans="204:207">
      <c r="GV1814" s="101"/>
      <c r="GW1814" s="77"/>
      <c r="GX1814" s="77"/>
      <c r="GY1814" s="116"/>
    </row>
    <row r="1815" spans="204:207">
      <c r="GV1815" s="101"/>
      <c r="GW1815" s="77"/>
      <c r="GX1815" s="77"/>
      <c r="GY1815" s="116"/>
    </row>
    <row r="1816" spans="204:207">
      <c r="GV1816" s="101"/>
      <c r="GW1816" s="77"/>
      <c r="GX1816" s="77"/>
      <c r="GY1816" s="116"/>
    </row>
    <row r="1817" spans="204:207">
      <c r="GV1817" s="101"/>
      <c r="GW1817" s="77"/>
      <c r="GX1817" s="77"/>
      <c r="GY1817" s="116"/>
    </row>
    <row r="1818" spans="204:207">
      <c r="GV1818" s="101"/>
      <c r="GW1818" s="77"/>
      <c r="GX1818" s="77"/>
      <c r="GY1818" s="116"/>
    </row>
    <row r="1819" spans="204:207">
      <c r="GV1819" s="101"/>
      <c r="GW1819" s="77"/>
      <c r="GX1819" s="77"/>
      <c r="GY1819" s="116"/>
    </row>
    <row r="1820" spans="204:207">
      <c r="GV1820" s="101"/>
      <c r="GW1820" s="77"/>
      <c r="GX1820" s="77"/>
      <c r="GY1820" s="116"/>
    </row>
    <row r="1821" spans="204:207">
      <c r="GV1821" s="101"/>
      <c r="GW1821" s="77"/>
      <c r="GX1821" s="77"/>
      <c r="GY1821" s="116"/>
    </row>
    <row r="1822" spans="204:207">
      <c r="GV1822" s="101"/>
      <c r="GW1822" s="77"/>
      <c r="GX1822" s="77"/>
      <c r="GY1822" s="116"/>
    </row>
    <row r="1823" spans="204:207">
      <c r="GV1823" s="101"/>
      <c r="GW1823" s="77"/>
      <c r="GX1823" s="77"/>
      <c r="GY1823" s="116"/>
    </row>
    <row r="1824" spans="204:207">
      <c r="GV1824" s="101"/>
      <c r="GW1824" s="77"/>
      <c r="GX1824" s="77"/>
      <c r="GY1824" s="116"/>
    </row>
    <row r="1825" spans="204:207">
      <c r="GV1825" s="101"/>
      <c r="GW1825" s="77"/>
      <c r="GX1825" s="77"/>
      <c r="GY1825" s="116"/>
    </row>
    <row r="1826" spans="204:207">
      <c r="GV1826" s="101"/>
      <c r="GW1826" s="77"/>
      <c r="GX1826" s="77"/>
      <c r="GY1826" s="116"/>
    </row>
    <row r="1827" spans="204:207">
      <c r="GV1827" s="101"/>
      <c r="GW1827" s="77"/>
      <c r="GX1827" s="77"/>
      <c r="GY1827" s="116"/>
    </row>
    <row r="1828" spans="204:207">
      <c r="GV1828" s="101"/>
      <c r="GW1828" s="77"/>
      <c r="GX1828" s="77"/>
      <c r="GY1828" s="116"/>
    </row>
    <row r="1829" spans="204:207">
      <c r="GV1829" s="101"/>
      <c r="GW1829" s="77"/>
      <c r="GX1829" s="77"/>
      <c r="GY1829" s="116"/>
    </row>
    <row r="1830" spans="204:207">
      <c r="GV1830" s="101"/>
      <c r="GW1830" s="77"/>
      <c r="GX1830" s="77"/>
      <c r="GY1830" s="116"/>
    </row>
    <row r="1831" spans="204:207">
      <c r="GV1831" s="101"/>
      <c r="GW1831" s="77"/>
      <c r="GX1831" s="77"/>
      <c r="GY1831" s="116"/>
    </row>
    <row r="1832" spans="204:207">
      <c r="GV1832" s="101"/>
      <c r="GW1832" s="77"/>
      <c r="GX1832" s="77"/>
      <c r="GY1832" s="116"/>
    </row>
    <row r="1833" spans="204:207">
      <c r="GV1833" s="101"/>
      <c r="GW1833" s="77"/>
      <c r="GX1833" s="77"/>
      <c r="GY1833" s="116"/>
    </row>
    <row r="1834" spans="204:207">
      <c r="GV1834" s="101"/>
      <c r="GW1834" s="77"/>
      <c r="GX1834" s="77"/>
      <c r="GY1834" s="116"/>
    </row>
    <row r="1835" spans="204:207">
      <c r="GV1835" s="101"/>
      <c r="GW1835" s="77"/>
      <c r="GX1835" s="77"/>
      <c r="GY1835" s="116"/>
    </row>
    <row r="1836" spans="204:207">
      <c r="GV1836" s="101"/>
      <c r="GW1836" s="77"/>
      <c r="GX1836" s="77"/>
      <c r="GY1836" s="116"/>
    </row>
    <row r="1837" spans="204:207">
      <c r="GV1837" s="101"/>
      <c r="GW1837" s="77"/>
      <c r="GX1837" s="77"/>
      <c r="GY1837" s="116"/>
    </row>
    <row r="1838" spans="204:207">
      <c r="GV1838" s="101"/>
      <c r="GW1838" s="77"/>
      <c r="GX1838" s="77"/>
      <c r="GY1838" s="116"/>
    </row>
    <row r="1839" spans="204:207">
      <c r="GV1839" s="101"/>
      <c r="GW1839" s="77"/>
      <c r="GX1839" s="77"/>
      <c r="GY1839" s="116"/>
    </row>
    <row r="1840" spans="204:207">
      <c r="GV1840" s="101"/>
      <c r="GW1840" s="77"/>
      <c r="GX1840" s="77"/>
      <c r="GY1840" s="116"/>
    </row>
    <row r="1841" spans="204:207">
      <c r="GV1841" s="101"/>
      <c r="GW1841" s="77"/>
      <c r="GX1841" s="77"/>
      <c r="GY1841" s="116"/>
    </row>
    <row r="1842" spans="204:207">
      <c r="GV1842" s="101"/>
      <c r="GW1842" s="77"/>
      <c r="GX1842" s="77"/>
      <c r="GY1842" s="116"/>
    </row>
    <row r="1843" spans="204:207">
      <c r="GV1843" s="101"/>
      <c r="GW1843" s="77"/>
      <c r="GX1843" s="77"/>
      <c r="GY1843" s="116"/>
    </row>
    <row r="1844" spans="204:207">
      <c r="GV1844" s="101"/>
      <c r="GW1844" s="77"/>
      <c r="GX1844" s="77"/>
      <c r="GY1844" s="116"/>
    </row>
    <row r="1845" spans="204:207">
      <c r="GV1845" s="101"/>
      <c r="GW1845" s="77"/>
      <c r="GX1845" s="77"/>
      <c r="GY1845" s="116"/>
    </row>
    <row r="1846" spans="204:207">
      <c r="GV1846" s="101"/>
      <c r="GW1846" s="77"/>
      <c r="GX1846" s="77"/>
      <c r="GY1846" s="116"/>
    </row>
    <row r="1847" spans="204:207">
      <c r="GV1847" s="101"/>
      <c r="GW1847" s="77"/>
      <c r="GX1847" s="77"/>
      <c r="GY1847" s="116"/>
    </row>
    <row r="1848" spans="204:207">
      <c r="GV1848" s="101"/>
      <c r="GW1848" s="77"/>
      <c r="GX1848" s="77"/>
      <c r="GY1848" s="116"/>
    </row>
    <row r="1849" spans="204:207">
      <c r="GV1849" s="101"/>
      <c r="GW1849" s="77"/>
      <c r="GX1849" s="77"/>
      <c r="GY1849" s="116"/>
    </row>
    <row r="1850" spans="204:207">
      <c r="GV1850" s="101"/>
      <c r="GW1850" s="77"/>
      <c r="GX1850" s="77"/>
      <c r="GY1850" s="116"/>
    </row>
    <row r="1851" spans="204:207">
      <c r="GV1851" s="101"/>
      <c r="GW1851" s="77"/>
      <c r="GX1851" s="77"/>
      <c r="GY1851" s="116"/>
    </row>
    <row r="1852" spans="204:207">
      <c r="GV1852" s="101"/>
      <c r="GW1852" s="77"/>
      <c r="GX1852" s="77"/>
      <c r="GY1852" s="116"/>
    </row>
    <row r="1853" spans="204:207">
      <c r="GV1853" s="101"/>
      <c r="GW1853" s="77"/>
      <c r="GX1853" s="77"/>
      <c r="GY1853" s="116"/>
    </row>
    <row r="1854" spans="204:207">
      <c r="GV1854" s="101"/>
      <c r="GW1854" s="77"/>
      <c r="GX1854" s="77"/>
      <c r="GY1854" s="116"/>
    </row>
    <row r="1855" spans="204:207">
      <c r="GV1855" s="101"/>
      <c r="GW1855" s="77"/>
      <c r="GX1855" s="77"/>
      <c r="GY1855" s="116"/>
    </row>
    <row r="1856" spans="204:207">
      <c r="GV1856" s="101"/>
      <c r="GW1856" s="77"/>
      <c r="GX1856" s="77"/>
      <c r="GY1856" s="116"/>
    </row>
    <row r="1857" spans="204:207">
      <c r="GV1857" s="101"/>
      <c r="GW1857" s="77"/>
      <c r="GX1857" s="77"/>
      <c r="GY1857" s="116"/>
    </row>
    <row r="1858" spans="204:207">
      <c r="GV1858" s="101"/>
      <c r="GW1858" s="77"/>
      <c r="GX1858" s="77"/>
      <c r="GY1858" s="116"/>
    </row>
    <row r="1859" spans="204:207">
      <c r="GV1859" s="101"/>
      <c r="GW1859" s="77"/>
      <c r="GX1859" s="77"/>
      <c r="GY1859" s="116"/>
    </row>
    <row r="1860" spans="204:207">
      <c r="GV1860" s="101"/>
      <c r="GW1860" s="77"/>
      <c r="GX1860" s="77"/>
      <c r="GY1860" s="116"/>
    </row>
    <row r="1861" spans="204:207">
      <c r="GV1861" s="101"/>
      <c r="GW1861" s="77"/>
      <c r="GX1861" s="77"/>
      <c r="GY1861" s="116"/>
    </row>
    <row r="1862" spans="204:207">
      <c r="GV1862" s="101"/>
      <c r="GW1862" s="77"/>
      <c r="GX1862" s="77"/>
      <c r="GY1862" s="116"/>
    </row>
    <row r="1863" spans="204:207">
      <c r="GV1863" s="101"/>
      <c r="GW1863" s="77"/>
      <c r="GX1863" s="77"/>
      <c r="GY1863" s="116"/>
    </row>
    <row r="1864" spans="204:207">
      <c r="GV1864" s="101"/>
      <c r="GW1864" s="77"/>
      <c r="GX1864" s="77"/>
      <c r="GY1864" s="116"/>
    </row>
    <row r="1865" spans="204:207">
      <c r="GV1865" s="101"/>
      <c r="GW1865" s="77"/>
      <c r="GX1865" s="77"/>
      <c r="GY1865" s="116"/>
    </row>
    <row r="1866" spans="204:207">
      <c r="GV1866" s="101"/>
      <c r="GW1866" s="77"/>
      <c r="GX1866" s="77"/>
      <c r="GY1866" s="116"/>
    </row>
    <row r="1867" spans="204:207">
      <c r="GV1867" s="101"/>
      <c r="GW1867" s="77"/>
      <c r="GX1867" s="77"/>
      <c r="GY1867" s="116"/>
    </row>
    <row r="1868" spans="204:207">
      <c r="GV1868" s="101"/>
      <c r="GW1868" s="77"/>
      <c r="GX1868" s="77"/>
      <c r="GY1868" s="116"/>
    </row>
    <row r="1869" spans="204:207">
      <c r="GV1869" s="101"/>
      <c r="GW1869" s="77"/>
      <c r="GX1869" s="77"/>
      <c r="GY1869" s="116"/>
    </row>
    <row r="1870" spans="204:207">
      <c r="GV1870" s="101"/>
      <c r="GW1870" s="77"/>
      <c r="GX1870" s="77"/>
      <c r="GY1870" s="116"/>
    </row>
    <row r="1871" spans="204:207">
      <c r="GV1871" s="101"/>
      <c r="GW1871" s="77"/>
      <c r="GX1871" s="77"/>
      <c r="GY1871" s="116"/>
    </row>
    <row r="1872" spans="204:207">
      <c r="GV1872" s="101"/>
      <c r="GW1872" s="77"/>
      <c r="GX1872" s="77"/>
      <c r="GY1872" s="116"/>
    </row>
    <row r="1873" spans="204:207">
      <c r="GV1873" s="101"/>
      <c r="GW1873" s="77"/>
      <c r="GX1873" s="77"/>
      <c r="GY1873" s="116"/>
    </row>
    <row r="1874" spans="204:207">
      <c r="GV1874" s="101"/>
      <c r="GW1874" s="77"/>
      <c r="GX1874" s="77"/>
      <c r="GY1874" s="116"/>
    </row>
    <row r="1875" spans="204:207">
      <c r="GV1875" s="101"/>
      <c r="GW1875" s="77"/>
      <c r="GX1875" s="77"/>
      <c r="GY1875" s="116"/>
    </row>
    <row r="1876" spans="204:207">
      <c r="GV1876" s="101"/>
      <c r="GW1876" s="77"/>
      <c r="GX1876" s="77"/>
      <c r="GY1876" s="116"/>
    </row>
    <row r="1877" spans="204:207">
      <c r="GV1877" s="101"/>
      <c r="GW1877" s="77"/>
      <c r="GX1877" s="77"/>
      <c r="GY1877" s="116"/>
    </row>
    <row r="1878" spans="204:207">
      <c r="GV1878" s="101"/>
      <c r="GW1878" s="77"/>
      <c r="GX1878" s="77"/>
      <c r="GY1878" s="116"/>
    </row>
    <row r="1879" spans="204:207">
      <c r="GV1879" s="101"/>
      <c r="GW1879" s="77"/>
      <c r="GX1879" s="77"/>
      <c r="GY1879" s="116"/>
    </row>
    <row r="1880" spans="204:207">
      <c r="GV1880" s="101"/>
      <c r="GW1880" s="77"/>
      <c r="GX1880" s="77"/>
      <c r="GY1880" s="116"/>
    </row>
    <row r="1881" spans="204:207">
      <c r="GV1881" s="101"/>
      <c r="GW1881" s="77"/>
      <c r="GX1881" s="77"/>
      <c r="GY1881" s="116"/>
    </row>
    <row r="1882" spans="204:207">
      <c r="GV1882" s="101"/>
      <c r="GW1882" s="77"/>
      <c r="GX1882" s="77"/>
      <c r="GY1882" s="116"/>
    </row>
    <row r="1883" spans="204:207">
      <c r="GV1883" s="101"/>
      <c r="GW1883" s="77"/>
      <c r="GX1883" s="77"/>
      <c r="GY1883" s="116"/>
    </row>
    <row r="1884" spans="204:207">
      <c r="GV1884" s="101"/>
      <c r="GW1884" s="77"/>
      <c r="GX1884" s="77"/>
      <c r="GY1884" s="116"/>
    </row>
    <row r="1885" spans="204:207">
      <c r="GV1885" s="101"/>
      <c r="GW1885" s="77"/>
      <c r="GX1885" s="77"/>
      <c r="GY1885" s="116"/>
    </row>
    <row r="1886" spans="204:207">
      <c r="GV1886" s="101"/>
      <c r="GW1886" s="77"/>
      <c r="GX1886" s="77"/>
      <c r="GY1886" s="116"/>
    </row>
    <row r="1887" spans="204:207">
      <c r="GV1887" s="101"/>
      <c r="GW1887" s="77"/>
      <c r="GX1887" s="77"/>
      <c r="GY1887" s="116"/>
    </row>
    <row r="1888" spans="204:207">
      <c r="GV1888" s="101"/>
      <c r="GW1888" s="77"/>
      <c r="GX1888" s="77"/>
      <c r="GY1888" s="116"/>
    </row>
    <row r="1889" spans="204:207">
      <c r="GV1889" s="101"/>
      <c r="GW1889" s="77"/>
      <c r="GX1889" s="77"/>
      <c r="GY1889" s="116"/>
    </row>
    <row r="1890" spans="204:207">
      <c r="GV1890" s="101"/>
      <c r="GW1890" s="77"/>
      <c r="GX1890" s="77"/>
      <c r="GY1890" s="116"/>
    </row>
    <row r="1891" spans="204:207">
      <c r="GV1891" s="101"/>
      <c r="GW1891" s="77"/>
      <c r="GX1891" s="77"/>
      <c r="GY1891" s="116"/>
    </row>
    <row r="1892" spans="204:207">
      <c r="GV1892" s="101"/>
      <c r="GW1892" s="77"/>
      <c r="GX1892" s="77"/>
      <c r="GY1892" s="116"/>
    </row>
    <row r="1893" spans="204:207">
      <c r="GV1893" s="101"/>
      <c r="GW1893" s="77"/>
      <c r="GX1893" s="77"/>
      <c r="GY1893" s="116"/>
    </row>
    <row r="1894" spans="204:207">
      <c r="GV1894" s="101"/>
      <c r="GW1894" s="77"/>
      <c r="GX1894" s="77"/>
      <c r="GY1894" s="116"/>
    </row>
    <row r="1895" spans="204:207">
      <c r="GV1895" s="101"/>
      <c r="GW1895" s="77"/>
      <c r="GX1895" s="77"/>
      <c r="GY1895" s="116"/>
    </row>
    <row r="1896" spans="204:207">
      <c r="GV1896" s="101"/>
      <c r="GW1896" s="77"/>
      <c r="GX1896" s="77"/>
      <c r="GY1896" s="116"/>
    </row>
    <row r="1897" spans="204:207">
      <c r="GV1897" s="101"/>
      <c r="GW1897" s="77"/>
      <c r="GX1897" s="77"/>
      <c r="GY1897" s="116"/>
    </row>
    <row r="1898" spans="204:207">
      <c r="GV1898" s="101"/>
      <c r="GW1898" s="77"/>
      <c r="GX1898" s="77"/>
      <c r="GY1898" s="116"/>
    </row>
    <row r="1899" spans="204:207">
      <c r="GV1899" s="101"/>
      <c r="GW1899" s="77"/>
      <c r="GX1899" s="77"/>
      <c r="GY1899" s="116"/>
    </row>
    <row r="1900" spans="204:207">
      <c r="GV1900" s="101"/>
      <c r="GW1900" s="77"/>
      <c r="GX1900" s="77"/>
      <c r="GY1900" s="116"/>
    </row>
    <row r="1901" spans="204:207">
      <c r="GV1901" s="101"/>
      <c r="GW1901" s="77"/>
      <c r="GX1901" s="77"/>
      <c r="GY1901" s="116"/>
    </row>
    <row r="1902" spans="204:207">
      <c r="GV1902" s="101"/>
      <c r="GW1902" s="77"/>
      <c r="GX1902" s="77"/>
      <c r="GY1902" s="116"/>
    </row>
    <row r="1903" spans="204:207">
      <c r="GV1903" s="101"/>
      <c r="GW1903" s="77"/>
      <c r="GX1903" s="77"/>
      <c r="GY1903" s="116"/>
    </row>
    <row r="1904" spans="204:207">
      <c r="GV1904" s="101"/>
      <c r="GW1904" s="77"/>
      <c r="GX1904" s="77"/>
      <c r="GY1904" s="116"/>
    </row>
    <row r="1905" spans="204:207">
      <c r="GV1905" s="101"/>
      <c r="GW1905" s="77"/>
      <c r="GX1905" s="77"/>
      <c r="GY1905" s="116"/>
    </row>
    <row r="1906" spans="204:207">
      <c r="GV1906" s="101"/>
      <c r="GW1906" s="77"/>
      <c r="GX1906" s="77"/>
      <c r="GY1906" s="116"/>
    </row>
    <row r="1907" spans="204:207">
      <c r="GV1907" s="101"/>
      <c r="GW1907" s="77"/>
      <c r="GX1907" s="77"/>
      <c r="GY1907" s="116"/>
    </row>
    <row r="1908" spans="204:207">
      <c r="GV1908" s="101"/>
      <c r="GW1908" s="77"/>
      <c r="GX1908" s="77"/>
      <c r="GY1908" s="116"/>
    </row>
    <row r="1909" spans="204:207">
      <c r="GV1909" s="101"/>
      <c r="GW1909" s="77"/>
      <c r="GX1909" s="77"/>
      <c r="GY1909" s="116"/>
    </row>
    <row r="1910" spans="204:207">
      <c r="GV1910" s="101"/>
      <c r="GW1910" s="77"/>
      <c r="GX1910" s="77"/>
      <c r="GY1910" s="116"/>
    </row>
    <row r="1911" spans="204:207">
      <c r="GV1911" s="101"/>
      <c r="GW1911" s="77"/>
      <c r="GX1911" s="77"/>
      <c r="GY1911" s="116"/>
    </row>
    <row r="1912" spans="204:207">
      <c r="GV1912" s="101"/>
      <c r="GW1912" s="77"/>
      <c r="GX1912" s="77"/>
      <c r="GY1912" s="116"/>
    </row>
    <row r="1913" spans="204:207">
      <c r="GV1913" s="101"/>
      <c r="GW1913" s="77"/>
      <c r="GX1913" s="77"/>
      <c r="GY1913" s="116"/>
    </row>
    <row r="1914" spans="204:207">
      <c r="GV1914" s="101"/>
      <c r="GW1914" s="77"/>
      <c r="GX1914" s="77"/>
      <c r="GY1914" s="116"/>
    </row>
    <row r="1915" spans="204:207">
      <c r="GV1915" s="101"/>
      <c r="GW1915" s="77"/>
      <c r="GX1915" s="77"/>
      <c r="GY1915" s="116"/>
    </row>
    <row r="1916" spans="204:207">
      <c r="GV1916" s="101"/>
      <c r="GW1916" s="77"/>
      <c r="GX1916" s="77"/>
      <c r="GY1916" s="116"/>
    </row>
    <row r="1917" spans="204:207">
      <c r="GV1917" s="101"/>
      <c r="GW1917" s="77"/>
      <c r="GX1917" s="77"/>
      <c r="GY1917" s="116"/>
    </row>
    <row r="1918" spans="204:207">
      <c r="GV1918" s="101"/>
      <c r="GW1918" s="77"/>
      <c r="GX1918" s="77"/>
      <c r="GY1918" s="116"/>
    </row>
    <row r="1919" spans="204:207">
      <c r="GV1919" s="101"/>
      <c r="GW1919" s="77"/>
      <c r="GX1919" s="77"/>
      <c r="GY1919" s="116"/>
    </row>
    <row r="1920" spans="204:207">
      <c r="GV1920" s="101"/>
      <c r="GW1920" s="77"/>
      <c r="GX1920" s="77"/>
      <c r="GY1920" s="116"/>
    </row>
    <row r="1921" spans="204:207">
      <c r="GV1921" s="101"/>
      <c r="GW1921" s="77"/>
      <c r="GX1921" s="77"/>
      <c r="GY1921" s="116"/>
    </row>
    <row r="1922" spans="204:207">
      <c r="GV1922" s="101"/>
      <c r="GW1922" s="77"/>
      <c r="GX1922" s="77"/>
      <c r="GY1922" s="116"/>
    </row>
    <row r="1923" spans="204:207">
      <c r="GV1923" s="101"/>
      <c r="GW1923" s="77"/>
      <c r="GX1923" s="77"/>
      <c r="GY1923" s="116"/>
    </row>
    <row r="1924" spans="204:207">
      <c r="GV1924" s="101"/>
      <c r="GW1924" s="77"/>
      <c r="GX1924" s="77"/>
      <c r="GY1924" s="116"/>
    </row>
    <row r="1925" spans="204:207">
      <c r="GV1925" s="101"/>
      <c r="GW1925" s="77"/>
      <c r="GX1925" s="77"/>
      <c r="GY1925" s="116"/>
    </row>
    <row r="1926" spans="204:207">
      <c r="GV1926" s="101"/>
      <c r="GW1926" s="77"/>
      <c r="GX1926" s="77"/>
      <c r="GY1926" s="116"/>
    </row>
    <row r="1927" spans="204:207">
      <c r="GV1927" s="101"/>
      <c r="GW1927" s="77"/>
      <c r="GX1927" s="77"/>
      <c r="GY1927" s="116"/>
    </row>
    <row r="1928" spans="204:207">
      <c r="GV1928" s="101"/>
      <c r="GW1928" s="77"/>
      <c r="GX1928" s="77"/>
      <c r="GY1928" s="116"/>
    </row>
    <row r="1929" spans="204:207">
      <c r="GV1929" s="101"/>
      <c r="GW1929" s="77"/>
      <c r="GX1929" s="77"/>
      <c r="GY1929" s="116"/>
    </row>
    <row r="1930" spans="204:207">
      <c r="GV1930" s="101"/>
      <c r="GW1930" s="77"/>
      <c r="GX1930" s="77"/>
      <c r="GY1930" s="116"/>
    </row>
    <row r="1931" spans="204:207">
      <c r="GV1931" s="101"/>
      <c r="GW1931" s="77"/>
      <c r="GX1931" s="77"/>
      <c r="GY1931" s="116"/>
    </row>
    <row r="1932" spans="204:207">
      <c r="GV1932" s="101"/>
      <c r="GW1932" s="77"/>
      <c r="GX1932" s="77"/>
      <c r="GY1932" s="116"/>
    </row>
    <row r="1933" spans="204:207">
      <c r="GV1933" s="101"/>
      <c r="GW1933" s="77"/>
      <c r="GX1933" s="77"/>
      <c r="GY1933" s="116"/>
    </row>
    <row r="1934" spans="204:207">
      <c r="GV1934" s="101"/>
      <c r="GW1934" s="77"/>
      <c r="GX1934" s="77"/>
      <c r="GY1934" s="116"/>
    </row>
    <row r="1935" spans="204:207">
      <c r="GV1935" s="101"/>
      <c r="GW1935" s="77"/>
      <c r="GX1935" s="77"/>
      <c r="GY1935" s="116"/>
    </row>
    <row r="1936" spans="204:207">
      <c r="GV1936" s="101"/>
      <c r="GW1936" s="77"/>
      <c r="GX1936" s="77"/>
      <c r="GY1936" s="116"/>
    </row>
    <row r="1937" spans="204:207">
      <c r="GV1937" s="101"/>
      <c r="GW1937" s="77"/>
      <c r="GX1937" s="77"/>
      <c r="GY1937" s="116"/>
    </row>
    <row r="1938" spans="204:207">
      <c r="GV1938" s="101"/>
      <c r="GW1938" s="77"/>
      <c r="GX1938" s="77"/>
      <c r="GY1938" s="116"/>
    </row>
    <row r="1939" spans="204:207">
      <c r="GV1939" s="101"/>
      <c r="GW1939" s="77"/>
      <c r="GX1939" s="77"/>
      <c r="GY1939" s="116"/>
    </row>
    <row r="1940" spans="204:207">
      <c r="GV1940" s="101"/>
      <c r="GW1940" s="77"/>
      <c r="GX1940" s="77"/>
      <c r="GY1940" s="116"/>
    </row>
    <row r="1941" spans="204:207">
      <c r="GV1941" s="101"/>
      <c r="GW1941" s="77"/>
      <c r="GX1941" s="77"/>
      <c r="GY1941" s="116"/>
    </row>
    <row r="1942" spans="204:207">
      <c r="GV1942" s="101"/>
      <c r="GW1942" s="77"/>
      <c r="GX1942" s="77"/>
      <c r="GY1942" s="116"/>
    </row>
    <row r="1943" spans="204:207">
      <c r="GV1943" s="101"/>
      <c r="GW1943" s="77"/>
      <c r="GX1943" s="77"/>
      <c r="GY1943" s="116"/>
    </row>
    <row r="1944" spans="204:207">
      <c r="GV1944" s="101"/>
      <c r="GW1944" s="77"/>
      <c r="GX1944" s="77"/>
      <c r="GY1944" s="116"/>
    </row>
    <row r="1945" spans="204:207">
      <c r="GV1945" s="101"/>
      <c r="GW1945" s="77"/>
      <c r="GX1945" s="77"/>
      <c r="GY1945" s="116"/>
    </row>
    <row r="1946" spans="204:207">
      <c r="GV1946" s="101"/>
      <c r="GW1946" s="77"/>
      <c r="GX1946" s="77"/>
      <c r="GY1946" s="116"/>
    </row>
    <row r="1947" spans="204:207">
      <c r="GV1947" s="101"/>
      <c r="GW1947" s="77"/>
      <c r="GX1947" s="77"/>
      <c r="GY1947" s="116"/>
    </row>
    <row r="1948" spans="204:207">
      <c r="GV1948" s="101"/>
      <c r="GW1948" s="77"/>
      <c r="GX1948" s="77"/>
      <c r="GY1948" s="116"/>
    </row>
    <row r="1949" spans="204:207">
      <c r="GV1949" s="101"/>
      <c r="GW1949" s="77"/>
      <c r="GX1949" s="77"/>
      <c r="GY1949" s="116"/>
    </row>
    <row r="1950" spans="204:207">
      <c r="GV1950" s="101"/>
      <c r="GW1950" s="77"/>
      <c r="GX1950" s="77"/>
      <c r="GY1950" s="116"/>
    </row>
    <row r="1951" spans="204:207">
      <c r="GV1951" s="101"/>
      <c r="GW1951" s="77"/>
      <c r="GX1951" s="77"/>
      <c r="GY1951" s="116"/>
    </row>
    <row r="1952" spans="204:207">
      <c r="GV1952" s="101"/>
      <c r="GW1952" s="77"/>
      <c r="GX1952" s="77"/>
      <c r="GY1952" s="116"/>
    </row>
    <row r="1953" spans="204:207">
      <c r="GV1953" s="101"/>
      <c r="GW1953" s="77"/>
      <c r="GX1953" s="77"/>
      <c r="GY1953" s="116"/>
    </row>
    <row r="1954" spans="204:207">
      <c r="GV1954" s="101"/>
      <c r="GW1954" s="77"/>
      <c r="GX1954" s="77"/>
      <c r="GY1954" s="116"/>
    </row>
    <row r="1955" spans="204:207">
      <c r="GV1955" s="101"/>
      <c r="GW1955" s="77"/>
      <c r="GX1955" s="77"/>
      <c r="GY1955" s="116"/>
    </row>
    <row r="1956" spans="204:207">
      <c r="GV1956" s="101"/>
      <c r="GW1956" s="77"/>
      <c r="GX1956" s="77"/>
      <c r="GY1956" s="116"/>
    </row>
    <row r="1957" spans="204:207">
      <c r="GV1957" s="101"/>
      <c r="GW1957" s="77"/>
      <c r="GX1957" s="77"/>
      <c r="GY1957" s="116"/>
    </row>
    <row r="1958" spans="204:207">
      <c r="GV1958" s="101"/>
      <c r="GW1958" s="77"/>
      <c r="GX1958" s="77"/>
      <c r="GY1958" s="116"/>
    </row>
    <row r="1959" spans="204:207">
      <c r="GV1959" s="101"/>
      <c r="GW1959" s="77"/>
      <c r="GX1959" s="77"/>
      <c r="GY1959" s="116"/>
    </row>
    <row r="1960" spans="204:207">
      <c r="GV1960" s="101"/>
      <c r="GW1960" s="77"/>
      <c r="GX1960" s="77"/>
      <c r="GY1960" s="116"/>
    </row>
    <row r="1961" spans="204:207">
      <c r="GV1961" s="101"/>
      <c r="GW1961" s="77"/>
      <c r="GX1961" s="77"/>
      <c r="GY1961" s="116"/>
    </row>
    <row r="1962" spans="204:207">
      <c r="GV1962" s="101"/>
      <c r="GW1962" s="77"/>
      <c r="GX1962" s="77"/>
      <c r="GY1962" s="116"/>
    </row>
    <row r="1963" spans="204:207">
      <c r="GV1963" s="101"/>
      <c r="GW1963" s="77"/>
      <c r="GX1963" s="77"/>
      <c r="GY1963" s="116"/>
    </row>
    <row r="1964" spans="204:207">
      <c r="GV1964" s="101"/>
      <c r="GW1964" s="77"/>
      <c r="GX1964" s="77"/>
      <c r="GY1964" s="116"/>
    </row>
    <row r="1965" spans="204:207">
      <c r="GV1965" s="101"/>
      <c r="GW1965" s="77"/>
      <c r="GX1965" s="77"/>
      <c r="GY1965" s="116"/>
    </row>
    <row r="1966" spans="204:207">
      <c r="GV1966" s="101"/>
      <c r="GW1966" s="77"/>
      <c r="GX1966" s="77"/>
      <c r="GY1966" s="116"/>
    </row>
    <row r="1967" spans="204:207">
      <c r="GV1967" s="101"/>
      <c r="GW1967" s="77"/>
      <c r="GX1967" s="77"/>
      <c r="GY1967" s="116"/>
    </row>
    <row r="1968" spans="204:207">
      <c r="GV1968" s="101"/>
      <c r="GW1968" s="77"/>
      <c r="GX1968" s="77"/>
      <c r="GY1968" s="116"/>
    </row>
    <row r="1969" spans="204:207">
      <c r="GV1969" s="101"/>
      <c r="GW1969" s="77"/>
      <c r="GX1969" s="77"/>
      <c r="GY1969" s="116"/>
    </row>
    <row r="1970" spans="204:207">
      <c r="GV1970" s="101"/>
      <c r="GW1970" s="77"/>
      <c r="GX1970" s="77"/>
      <c r="GY1970" s="116"/>
    </row>
    <row r="1971" spans="204:207">
      <c r="GV1971" s="101"/>
      <c r="GW1971" s="77"/>
      <c r="GX1971" s="77"/>
      <c r="GY1971" s="116"/>
    </row>
    <row r="1972" spans="204:207">
      <c r="GV1972" s="101"/>
      <c r="GW1972" s="77"/>
      <c r="GX1972" s="77"/>
      <c r="GY1972" s="116"/>
    </row>
    <row r="1973" spans="204:207">
      <c r="GV1973" s="101"/>
      <c r="GW1973" s="77"/>
      <c r="GX1973" s="77"/>
      <c r="GY1973" s="116"/>
    </row>
    <row r="1974" spans="204:207">
      <c r="GV1974" s="101"/>
      <c r="GW1974" s="77"/>
      <c r="GX1974" s="77"/>
      <c r="GY1974" s="116"/>
    </row>
    <row r="1975" spans="204:207">
      <c r="GV1975" s="101"/>
      <c r="GW1975" s="77"/>
      <c r="GX1975" s="77"/>
      <c r="GY1975" s="116"/>
    </row>
    <row r="1976" spans="204:207">
      <c r="GV1976" s="101"/>
      <c r="GW1976" s="77"/>
      <c r="GX1976" s="77"/>
      <c r="GY1976" s="116"/>
    </row>
    <row r="1977" spans="204:207">
      <c r="GV1977" s="101"/>
      <c r="GW1977" s="77"/>
      <c r="GX1977" s="77"/>
      <c r="GY1977" s="116"/>
    </row>
    <row r="1978" spans="204:207">
      <c r="GV1978" s="101"/>
      <c r="GW1978" s="77"/>
      <c r="GX1978" s="77"/>
      <c r="GY1978" s="116"/>
    </row>
    <row r="1979" spans="204:207">
      <c r="GV1979" s="101"/>
      <c r="GW1979" s="77"/>
      <c r="GX1979" s="77"/>
      <c r="GY1979" s="116"/>
    </row>
    <row r="1980" spans="204:207">
      <c r="GV1980" s="101"/>
      <c r="GW1980" s="77"/>
      <c r="GX1980" s="77"/>
      <c r="GY1980" s="116"/>
    </row>
    <row r="1981" spans="204:207">
      <c r="GV1981" s="101"/>
      <c r="GW1981" s="77"/>
      <c r="GX1981" s="77"/>
      <c r="GY1981" s="116"/>
    </row>
    <row r="1982" spans="204:207">
      <c r="GV1982" s="101"/>
      <c r="GW1982" s="77"/>
      <c r="GX1982" s="77"/>
      <c r="GY1982" s="116"/>
    </row>
    <row r="1983" spans="204:207">
      <c r="GV1983" s="101"/>
      <c r="GW1983" s="77"/>
      <c r="GX1983" s="77"/>
      <c r="GY1983" s="116"/>
    </row>
    <row r="1984" spans="204:207">
      <c r="GV1984" s="101"/>
      <c r="GW1984" s="77"/>
      <c r="GX1984" s="77"/>
      <c r="GY1984" s="116"/>
    </row>
    <row r="1985" spans="204:207">
      <c r="GV1985" s="101"/>
      <c r="GW1985" s="77"/>
      <c r="GX1985" s="77"/>
      <c r="GY1985" s="116"/>
    </row>
    <row r="1986" spans="204:207">
      <c r="GV1986" s="101"/>
      <c r="GW1986" s="77"/>
      <c r="GX1986" s="77"/>
      <c r="GY1986" s="116"/>
    </row>
    <row r="1987" spans="204:207">
      <c r="GV1987" s="101"/>
      <c r="GW1987" s="77"/>
      <c r="GX1987" s="77"/>
      <c r="GY1987" s="116"/>
    </row>
    <row r="1988" spans="204:207">
      <c r="GV1988" s="101"/>
      <c r="GW1988" s="77"/>
      <c r="GX1988" s="77"/>
      <c r="GY1988" s="116"/>
    </row>
    <row r="1989" spans="204:207">
      <c r="GV1989" s="101"/>
      <c r="GW1989" s="77"/>
      <c r="GX1989" s="77"/>
      <c r="GY1989" s="116"/>
    </row>
    <row r="1990" spans="204:207">
      <c r="GV1990" s="101"/>
      <c r="GW1990" s="77"/>
      <c r="GX1990" s="77"/>
      <c r="GY1990" s="116"/>
    </row>
    <row r="1991" spans="204:207">
      <c r="GV1991" s="101"/>
      <c r="GW1991" s="77"/>
      <c r="GX1991" s="77"/>
      <c r="GY1991" s="116"/>
    </row>
    <row r="1992" spans="204:207">
      <c r="GV1992" s="101"/>
      <c r="GW1992" s="77"/>
      <c r="GX1992" s="77"/>
      <c r="GY1992" s="116"/>
    </row>
    <row r="1993" spans="204:207">
      <c r="GV1993" s="101"/>
      <c r="GW1993" s="77"/>
      <c r="GX1993" s="77"/>
      <c r="GY1993" s="116"/>
    </row>
    <row r="1994" spans="204:207">
      <c r="GV1994" s="101"/>
      <c r="GW1994" s="77"/>
      <c r="GX1994" s="77"/>
      <c r="GY1994" s="116"/>
    </row>
    <row r="1995" spans="204:207">
      <c r="GV1995" s="101"/>
      <c r="GW1995" s="77"/>
      <c r="GX1995" s="77"/>
      <c r="GY1995" s="116"/>
    </row>
    <row r="1996" spans="204:207">
      <c r="GV1996" s="101"/>
      <c r="GW1996" s="77"/>
      <c r="GX1996" s="77"/>
      <c r="GY1996" s="116"/>
    </row>
    <row r="1997" spans="204:207">
      <c r="GV1997" s="101"/>
      <c r="GW1997" s="77"/>
      <c r="GX1997" s="77"/>
      <c r="GY1997" s="116"/>
    </row>
    <row r="1998" spans="204:207">
      <c r="GV1998" s="101"/>
      <c r="GW1998" s="77"/>
      <c r="GX1998" s="77"/>
      <c r="GY1998" s="116"/>
    </row>
    <row r="1999" spans="204:207">
      <c r="GV1999" s="101"/>
      <c r="GW1999" s="77"/>
      <c r="GX1999" s="77"/>
      <c r="GY1999" s="116"/>
    </row>
    <row r="2000" spans="204:207">
      <c r="GV2000" s="101"/>
      <c r="GW2000" s="77"/>
      <c r="GX2000" s="77"/>
      <c r="GY2000" s="116"/>
    </row>
    <row r="2001" spans="204:207">
      <c r="GV2001" s="101"/>
      <c r="GW2001" s="77"/>
      <c r="GX2001" s="77"/>
      <c r="GY2001" s="116"/>
    </row>
    <row r="2002" spans="204:207">
      <c r="GV2002" s="101"/>
      <c r="GW2002" s="77"/>
      <c r="GX2002" s="77"/>
      <c r="GY2002" s="116"/>
    </row>
    <row r="2003" spans="204:207">
      <c r="GV2003" s="101"/>
      <c r="GW2003" s="77"/>
      <c r="GX2003" s="77"/>
      <c r="GY2003" s="116"/>
    </row>
    <row r="2004" spans="204:207">
      <c r="GV2004" s="101"/>
      <c r="GW2004" s="77"/>
      <c r="GX2004" s="77"/>
      <c r="GY2004" s="116"/>
    </row>
    <row r="2005" spans="204:207">
      <c r="GV2005" s="101"/>
      <c r="GW2005" s="77"/>
      <c r="GX2005" s="77"/>
      <c r="GY2005" s="116"/>
    </row>
    <row r="2006" spans="204:207">
      <c r="GV2006" s="101"/>
      <c r="GW2006" s="77"/>
      <c r="GX2006" s="77"/>
      <c r="GY2006" s="116"/>
    </row>
    <row r="2007" spans="204:207">
      <c r="GV2007" s="101"/>
      <c r="GW2007" s="77"/>
      <c r="GX2007" s="77"/>
      <c r="GY2007" s="116"/>
    </row>
    <row r="2008" spans="204:207">
      <c r="GV2008" s="101"/>
      <c r="GW2008" s="77"/>
      <c r="GX2008" s="77"/>
      <c r="GY2008" s="116"/>
    </row>
    <row r="2009" spans="204:207">
      <c r="GV2009" s="101"/>
      <c r="GW2009" s="77"/>
      <c r="GX2009" s="77"/>
      <c r="GY2009" s="116"/>
    </row>
    <row r="2010" spans="204:207">
      <c r="GV2010" s="101"/>
      <c r="GW2010" s="77"/>
      <c r="GX2010" s="77"/>
      <c r="GY2010" s="116"/>
    </row>
    <row r="2011" spans="204:207">
      <c r="GV2011" s="101"/>
      <c r="GW2011" s="77"/>
      <c r="GX2011" s="77"/>
      <c r="GY2011" s="116"/>
    </row>
    <row r="2012" spans="204:207">
      <c r="GV2012" s="101"/>
      <c r="GW2012" s="77"/>
      <c r="GX2012" s="77"/>
      <c r="GY2012" s="116"/>
    </row>
    <row r="2013" spans="204:207">
      <c r="GV2013" s="101"/>
      <c r="GW2013" s="77"/>
      <c r="GX2013" s="77"/>
      <c r="GY2013" s="116"/>
    </row>
    <row r="2014" spans="204:207">
      <c r="GV2014" s="101"/>
      <c r="GW2014" s="77"/>
      <c r="GX2014" s="77"/>
      <c r="GY2014" s="116"/>
    </row>
    <row r="2015" spans="204:207">
      <c r="GV2015" s="101"/>
      <c r="GW2015" s="77"/>
      <c r="GX2015" s="77"/>
      <c r="GY2015" s="116"/>
    </row>
    <row r="2016" spans="204:207">
      <c r="GV2016" s="101"/>
      <c r="GW2016" s="77"/>
      <c r="GX2016" s="77"/>
      <c r="GY2016" s="116"/>
    </row>
    <row r="2017" spans="204:207">
      <c r="GV2017" s="101"/>
      <c r="GW2017" s="77"/>
      <c r="GX2017" s="77"/>
      <c r="GY2017" s="116"/>
    </row>
    <row r="2018" spans="204:207">
      <c r="GV2018" s="101"/>
      <c r="GW2018" s="77"/>
      <c r="GX2018" s="77"/>
      <c r="GY2018" s="116"/>
    </row>
    <row r="2019" spans="204:207">
      <c r="GV2019" s="101"/>
      <c r="GW2019" s="77"/>
      <c r="GX2019" s="77"/>
      <c r="GY2019" s="116"/>
    </row>
    <row r="2020" spans="204:207">
      <c r="GV2020" s="101"/>
      <c r="GW2020" s="77"/>
      <c r="GX2020" s="77"/>
      <c r="GY2020" s="116"/>
    </row>
    <row r="2021" spans="204:207">
      <c r="GV2021" s="101"/>
      <c r="GW2021" s="77"/>
      <c r="GX2021" s="77"/>
      <c r="GY2021" s="116"/>
    </row>
    <row r="2022" spans="204:207">
      <c r="GV2022" s="101"/>
      <c r="GW2022" s="77"/>
      <c r="GX2022" s="77"/>
      <c r="GY2022" s="116"/>
    </row>
    <row r="2023" spans="204:207">
      <c r="GV2023" s="101"/>
      <c r="GW2023" s="77"/>
      <c r="GX2023" s="77"/>
      <c r="GY2023" s="116"/>
    </row>
    <row r="2024" spans="204:207">
      <c r="GV2024" s="101"/>
      <c r="GW2024" s="77"/>
      <c r="GX2024" s="77"/>
      <c r="GY2024" s="116"/>
    </row>
    <row r="2025" spans="204:207">
      <c r="GV2025" s="101"/>
      <c r="GW2025" s="77"/>
      <c r="GX2025" s="77"/>
      <c r="GY2025" s="116"/>
    </row>
    <row r="2026" spans="204:207">
      <c r="GV2026" s="101"/>
      <c r="GW2026" s="77"/>
      <c r="GX2026" s="77"/>
      <c r="GY2026" s="116"/>
    </row>
    <row r="2027" spans="204:207">
      <c r="GV2027" s="101"/>
      <c r="GW2027" s="77"/>
      <c r="GX2027" s="77"/>
      <c r="GY2027" s="116"/>
    </row>
    <row r="2028" spans="204:207">
      <c r="GV2028" s="101"/>
      <c r="GW2028" s="77"/>
      <c r="GX2028" s="77"/>
      <c r="GY2028" s="116"/>
    </row>
    <row r="2029" spans="204:207">
      <c r="GV2029" s="101"/>
      <c r="GW2029" s="77"/>
      <c r="GX2029" s="77"/>
      <c r="GY2029" s="116"/>
    </row>
    <row r="2030" spans="204:207">
      <c r="GV2030" s="101"/>
      <c r="GW2030" s="77"/>
      <c r="GX2030" s="77"/>
      <c r="GY2030" s="116"/>
    </row>
    <row r="2031" spans="204:207">
      <c r="GV2031" s="101"/>
      <c r="GW2031" s="77"/>
      <c r="GX2031" s="77"/>
      <c r="GY2031" s="116"/>
    </row>
    <row r="2032" spans="204:207">
      <c r="GV2032" s="101"/>
      <c r="GW2032" s="77"/>
      <c r="GX2032" s="77"/>
      <c r="GY2032" s="116"/>
    </row>
    <row r="2033" spans="204:207">
      <c r="GV2033" s="101"/>
      <c r="GW2033" s="77"/>
      <c r="GX2033" s="77"/>
      <c r="GY2033" s="116"/>
    </row>
    <row r="2034" spans="204:207">
      <c r="GV2034" s="101"/>
      <c r="GW2034" s="77"/>
      <c r="GX2034" s="77"/>
      <c r="GY2034" s="116"/>
    </row>
    <row r="2035" spans="204:207">
      <c r="GV2035" s="101"/>
      <c r="GW2035" s="77"/>
      <c r="GX2035" s="77"/>
      <c r="GY2035" s="116"/>
    </row>
    <row r="2036" spans="204:207">
      <c r="GV2036" s="101"/>
      <c r="GW2036" s="77"/>
      <c r="GX2036" s="77"/>
      <c r="GY2036" s="116"/>
    </row>
    <row r="2037" spans="204:207">
      <c r="GV2037" s="101"/>
      <c r="GW2037" s="77"/>
      <c r="GX2037" s="77"/>
      <c r="GY2037" s="116"/>
    </row>
    <row r="2038" spans="204:207">
      <c r="GV2038" s="101"/>
      <c r="GW2038" s="77"/>
      <c r="GX2038" s="77"/>
      <c r="GY2038" s="116"/>
    </row>
    <row r="2039" spans="204:207">
      <c r="GV2039" s="101"/>
      <c r="GW2039" s="77"/>
      <c r="GX2039" s="77"/>
      <c r="GY2039" s="116"/>
    </row>
    <row r="2040" spans="204:207">
      <c r="GV2040" s="101"/>
      <c r="GW2040" s="77"/>
      <c r="GX2040" s="77"/>
      <c r="GY2040" s="116"/>
    </row>
    <row r="2041" spans="204:207">
      <c r="GV2041" s="101"/>
      <c r="GW2041" s="77"/>
      <c r="GX2041" s="77"/>
      <c r="GY2041" s="116"/>
    </row>
    <row r="2042" spans="204:207">
      <c r="GV2042" s="101"/>
      <c r="GW2042" s="77"/>
      <c r="GX2042" s="77"/>
      <c r="GY2042" s="116"/>
    </row>
    <row r="2043" spans="204:207">
      <c r="GV2043" s="101"/>
      <c r="GW2043" s="77"/>
      <c r="GX2043" s="77"/>
      <c r="GY2043" s="116"/>
    </row>
    <row r="2044" spans="204:207">
      <c r="GV2044" s="101"/>
      <c r="GW2044" s="77"/>
      <c r="GX2044" s="77"/>
      <c r="GY2044" s="116"/>
    </row>
    <row r="2045" spans="204:207">
      <c r="GV2045" s="101"/>
      <c r="GW2045" s="77"/>
      <c r="GX2045" s="77"/>
      <c r="GY2045" s="116"/>
    </row>
    <row r="2046" spans="204:207">
      <c r="GV2046" s="101"/>
      <c r="GW2046" s="77"/>
      <c r="GX2046" s="77"/>
      <c r="GY2046" s="116"/>
    </row>
    <row r="2047" spans="204:207">
      <c r="GV2047" s="101"/>
      <c r="GW2047" s="77"/>
      <c r="GX2047" s="77"/>
      <c r="GY2047" s="116"/>
    </row>
    <row r="2048" spans="204:207">
      <c r="GV2048" s="101"/>
      <c r="GW2048" s="77"/>
      <c r="GX2048" s="77"/>
      <c r="GY2048" s="116"/>
    </row>
    <row r="2049" spans="204:207">
      <c r="GV2049" s="101"/>
      <c r="GW2049" s="77"/>
      <c r="GX2049" s="77"/>
      <c r="GY2049" s="116"/>
    </row>
    <row r="2050" spans="204:207">
      <c r="GV2050" s="101"/>
      <c r="GW2050" s="77"/>
      <c r="GX2050" s="77"/>
      <c r="GY2050" s="116"/>
    </row>
    <row r="2051" spans="204:207">
      <c r="GV2051" s="101"/>
      <c r="GW2051" s="77"/>
      <c r="GX2051" s="77"/>
      <c r="GY2051" s="116"/>
    </row>
    <row r="2052" spans="204:207">
      <c r="GV2052" s="101"/>
      <c r="GW2052" s="77"/>
      <c r="GX2052" s="77"/>
      <c r="GY2052" s="116"/>
    </row>
    <row r="2053" spans="204:207">
      <c r="GV2053" s="101"/>
      <c r="GW2053" s="77"/>
      <c r="GX2053" s="77"/>
      <c r="GY2053" s="116"/>
    </row>
    <row r="2054" spans="204:207">
      <c r="GV2054" s="101"/>
      <c r="GW2054" s="77"/>
      <c r="GX2054" s="77"/>
      <c r="GY2054" s="116"/>
    </row>
    <row r="2055" spans="204:207">
      <c r="GV2055" s="101"/>
      <c r="GW2055" s="77"/>
      <c r="GX2055" s="77"/>
      <c r="GY2055" s="116"/>
    </row>
    <row r="2056" spans="204:207">
      <c r="GV2056" s="101"/>
      <c r="GW2056" s="77"/>
      <c r="GX2056" s="77"/>
      <c r="GY2056" s="116"/>
    </row>
    <row r="2057" spans="204:207">
      <c r="GV2057" s="101"/>
      <c r="GW2057" s="77"/>
      <c r="GX2057" s="77"/>
      <c r="GY2057" s="116"/>
    </row>
    <row r="2058" spans="204:207">
      <c r="GV2058" s="101"/>
      <c r="GW2058" s="77"/>
      <c r="GX2058" s="77"/>
      <c r="GY2058" s="116"/>
    </row>
    <row r="2059" spans="204:207">
      <c r="GV2059" s="101"/>
      <c r="GW2059" s="77"/>
      <c r="GX2059" s="77"/>
      <c r="GY2059" s="116"/>
    </row>
    <row r="2060" spans="204:207">
      <c r="GV2060" s="101"/>
      <c r="GW2060" s="77"/>
      <c r="GX2060" s="77"/>
      <c r="GY2060" s="116"/>
    </row>
    <row r="2061" spans="204:207">
      <c r="GV2061" s="101"/>
      <c r="GW2061" s="77"/>
      <c r="GX2061" s="77"/>
      <c r="GY2061" s="116"/>
    </row>
    <row r="2062" spans="204:207">
      <c r="GV2062" s="101"/>
      <c r="GW2062" s="77"/>
      <c r="GX2062" s="77"/>
      <c r="GY2062" s="116"/>
    </row>
    <row r="2063" spans="204:207">
      <c r="GV2063" s="101"/>
      <c r="GW2063" s="77"/>
      <c r="GX2063" s="77"/>
      <c r="GY2063" s="116"/>
    </row>
    <row r="2064" spans="204:207">
      <c r="GV2064" s="101"/>
      <c r="GW2064" s="77"/>
      <c r="GX2064" s="77"/>
      <c r="GY2064" s="116"/>
    </row>
    <row r="2065" spans="204:207">
      <c r="GV2065" s="101"/>
      <c r="GW2065" s="77"/>
      <c r="GX2065" s="77"/>
      <c r="GY2065" s="116"/>
    </row>
    <row r="2066" spans="204:207">
      <c r="GV2066" s="101"/>
      <c r="GW2066" s="77"/>
      <c r="GX2066" s="77"/>
      <c r="GY2066" s="116"/>
    </row>
    <row r="2067" spans="204:207">
      <c r="GV2067" s="101"/>
      <c r="GW2067" s="77"/>
      <c r="GX2067" s="77"/>
      <c r="GY2067" s="116"/>
    </row>
    <row r="2068" spans="204:207">
      <c r="GV2068" s="101"/>
      <c r="GW2068" s="77"/>
      <c r="GX2068" s="77"/>
      <c r="GY2068" s="116"/>
    </row>
    <row r="2069" spans="204:207">
      <c r="GV2069" s="101"/>
      <c r="GW2069" s="77"/>
      <c r="GX2069" s="77"/>
      <c r="GY2069" s="116"/>
    </row>
    <row r="2070" spans="204:207">
      <c r="GV2070" s="101"/>
      <c r="GW2070" s="77"/>
      <c r="GX2070" s="77"/>
      <c r="GY2070" s="116"/>
    </row>
    <row r="2071" spans="204:207">
      <c r="GV2071" s="101"/>
      <c r="GW2071" s="77"/>
      <c r="GX2071" s="77"/>
      <c r="GY2071" s="116"/>
    </row>
    <row r="2072" spans="204:207">
      <c r="GV2072" s="101"/>
      <c r="GW2072" s="77"/>
      <c r="GX2072" s="77"/>
      <c r="GY2072" s="116"/>
    </row>
    <row r="2073" spans="204:207">
      <c r="GV2073" s="101"/>
      <c r="GW2073" s="77"/>
      <c r="GX2073" s="77"/>
      <c r="GY2073" s="116"/>
    </row>
    <row r="2074" spans="204:207">
      <c r="GV2074" s="101"/>
      <c r="GW2074" s="77"/>
      <c r="GX2074" s="77"/>
      <c r="GY2074" s="116"/>
    </row>
    <row r="2075" spans="204:207">
      <c r="GV2075" s="101"/>
      <c r="GW2075" s="77"/>
      <c r="GX2075" s="77"/>
      <c r="GY2075" s="116"/>
    </row>
    <row r="2076" spans="204:207">
      <c r="GV2076" s="101"/>
      <c r="GW2076" s="77"/>
      <c r="GX2076" s="77"/>
      <c r="GY2076" s="116"/>
    </row>
    <row r="2077" spans="204:207">
      <c r="GV2077" s="101"/>
      <c r="GW2077" s="77"/>
      <c r="GX2077" s="77"/>
      <c r="GY2077" s="116"/>
    </row>
    <row r="2078" spans="204:207">
      <c r="GV2078" s="101"/>
      <c r="GW2078" s="77"/>
      <c r="GX2078" s="77"/>
      <c r="GY2078" s="116"/>
    </row>
    <row r="2079" spans="204:207">
      <c r="GV2079" s="101"/>
      <c r="GW2079" s="77"/>
      <c r="GX2079" s="77"/>
      <c r="GY2079" s="116"/>
    </row>
    <row r="2080" spans="204:207">
      <c r="GV2080" s="101"/>
      <c r="GW2080" s="77"/>
      <c r="GX2080" s="77"/>
      <c r="GY2080" s="116"/>
    </row>
    <row r="2081" spans="204:207">
      <c r="GV2081" s="101"/>
      <c r="GW2081" s="77"/>
      <c r="GX2081" s="77"/>
      <c r="GY2081" s="116"/>
    </row>
    <row r="2082" spans="204:207">
      <c r="GV2082" s="101"/>
      <c r="GW2082" s="77"/>
      <c r="GX2082" s="77"/>
      <c r="GY2082" s="116"/>
    </row>
    <row r="2083" spans="204:207">
      <c r="GV2083" s="101"/>
      <c r="GW2083" s="77"/>
      <c r="GX2083" s="77"/>
      <c r="GY2083" s="116"/>
    </row>
    <row r="2084" spans="204:207">
      <c r="GV2084" s="101"/>
      <c r="GW2084" s="77"/>
      <c r="GX2084" s="77"/>
      <c r="GY2084" s="116"/>
    </row>
    <row r="2085" spans="204:207">
      <c r="GV2085" s="101"/>
      <c r="GW2085" s="77"/>
      <c r="GX2085" s="77"/>
      <c r="GY2085" s="116"/>
    </row>
    <row r="2086" spans="204:207">
      <c r="GV2086" s="101"/>
      <c r="GW2086" s="77"/>
      <c r="GX2086" s="77"/>
      <c r="GY2086" s="116"/>
    </row>
    <row r="2087" spans="204:207">
      <c r="GV2087" s="101"/>
      <c r="GW2087" s="77"/>
      <c r="GX2087" s="77"/>
      <c r="GY2087" s="116"/>
    </row>
    <row r="2088" spans="204:207">
      <c r="GV2088" s="101"/>
      <c r="GW2088" s="77"/>
      <c r="GX2088" s="77"/>
      <c r="GY2088" s="116"/>
    </row>
    <row r="2089" spans="204:207">
      <c r="GV2089" s="101"/>
      <c r="GW2089" s="77"/>
      <c r="GX2089" s="77"/>
      <c r="GY2089" s="116"/>
    </row>
    <row r="2090" spans="204:207">
      <c r="GV2090" s="101"/>
      <c r="GW2090" s="77"/>
      <c r="GX2090" s="77"/>
      <c r="GY2090" s="116"/>
    </row>
    <row r="2091" spans="204:207">
      <c r="GV2091" s="101"/>
      <c r="GW2091" s="77"/>
      <c r="GX2091" s="77"/>
      <c r="GY2091" s="116"/>
    </row>
    <row r="2092" spans="204:207">
      <c r="GV2092" s="101"/>
      <c r="GW2092" s="77"/>
      <c r="GX2092" s="77"/>
      <c r="GY2092" s="116"/>
    </row>
    <row r="2093" spans="204:207">
      <c r="GV2093" s="101"/>
      <c r="GW2093" s="77"/>
      <c r="GX2093" s="77"/>
      <c r="GY2093" s="116"/>
    </row>
    <row r="2094" spans="204:207">
      <c r="GV2094" s="101"/>
      <c r="GW2094" s="77"/>
      <c r="GX2094" s="77"/>
      <c r="GY2094" s="116"/>
    </row>
    <row r="2095" spans="204:207">
      <c r="GV2095" s="101"/>
      <c r="GW2095" s="77"/>
      <c r="GX2095" s="77"/>
      <c r="GY2095" s="116"/>
    </row>
    <row r="2096" spans="204:207">
      <c r="GV2096" s="101"/>
      <c r="GW2096" s="77"/>
      <c r="GX2096" s="77"/>
      <c r="GY2096" s="116"/>
    </row>
    <row r="2097" spans="204:207">
      <c r="GV2097" s="101"/>
      <c r="GW2097" s="77"/>
      <c r="GX2097" s="77"/>
      <c r="GY2097" s="116"/>
    </row>
    <row r="2098" spans="204:207">
      <c r="GV2098" s="101"/>
      <c r="GW2098" s="77"/>
      <c r="GX2098" s="77"/>
      <c r="GY2098" s="116"/>
    </row>
    <row r="2099" spans="204:207">
      <c r="GV2099" s="101"/>
      <c r="GW2099" s="77"/>
      <c r="GX2099" s="77"/>
      <c r="GY2099" s="116"/>
    </row>
    <row r="2100" spans="204:207">
      <c r="GV2100" s="101"/>
      <c r="GW2100" s="77"/>
      <c r="GX2100" s="77"/>
      <c r="GY2100" s="116"/>
    </row>
    <row r="2101" spans="204:207">
      <c r="GV2101" s="101"/>
      <c r="GW2101" s="77"/>
      <c r="GX2101" s="77"/>
      <c r="GY2101" s="116"/>
    </row>
    <row r="2102" spans="204:207">
      <c r="GV2102" s="101"/>
      <c r="GW2102" s="77"/>
      <c r="GX2102" s="77"/>
      <c r="GY2102" s="116"/>
    </row>
    <row r="2103" spans="204:207">
      <c r="GV2103" s="101"/>
      <c r="GW2103" s="77"/>
      <c r="GX2103" s="77"/>
      <c r="GY2103" s="116"/>
    </row>
    <row r="2104" spans="204:207">
      <c r="GV2104" s="101"/>
      <c r="GW2104" s="77"/>
      <c r="GX2104" s="77"/>
      <c r="GY2104" s="116"/>
    </row>
    <row r="2105" spans="204:207">
      <c r="GV2105" s="101"/>
      <c r="GW2105" s="77"/>
      <c r="GX2105" s="77"/>
      <c r="GY2105" s="116"/>
    </row>
    <row r="2106" spans="204:207">
      <c r="GV2106" s="101"/>
      <c r="GW2106" s="77"/>
      <c r="GX2106" s="77"/>
      <c r="GY2106" s="116"/>
    </row>
    <row r="2107" spans="204:207">
      <c r="GV2107" s="101"/>
      <c r="GW2107" s="77"/>
      <c r="GX2107" s="77"/>
      <c r="GY2107" s="116"/>
    </row>
    <row r="2108" spans="204:207">
      <c r="GV2108" s="101"/>
      <c r="GW2108" s="77"/>
      <c r="GX2108" s="77"/>
      <c r="GY2108" s="116"/>
    </row>
    <row r="2109" spans="204:207">
      <c r="GV2109" s="101"/>
      <c r="GW2109" s="77"/>
      <c r="GX2109" s="77"/>
      <c r="GY2109" s="116"/>
    </row>
    <row r="2110" spans="204:207">
      <c r="GV2110" s="101"/>
      <c r="GW2110" s="77"/>
      <c r="GX2110" s="77"/>
      <c r="GY2110" s="116"/>
    </row>
    <row r="2111" spans="204:207">
      <c r="GV2111" s="101"/>
      <c r="GW2111" s="77"/>
      <c r="GX2111" s="77"/>
      <c r="GY2111" s="116"/>
    </row>
    <row r="2112" spans="204:207">
      <c r="GV2112" s="101"/>
      <c r="GW2112" s="77"/>
      <c r="GX2112" s="77"/>
      <c r="GY2112" s="116"/>
    </row>
    <row r="2113" spans="204:207">
      <c r="GV2113" s="101"/>
      <c r="GW2113" s="77"/>
      <c r="GX2113" s="77"/>
      <c r="GY2113" s="116"/>
    </row>
    <row r="2114" spans="204:207">
      <c r="GV2114" s="101"/>
      <c r="GW2114" s="77"/>
      <c r="GX2114" s="77"/>
      <c r="GY2114" s="116"/>
    </row>
    <row r="2115" spans="204:207">
      <c r="GV2115" s="101"/>
      <c r="GW2115" s="77"/>
      <c r="GX2115" s="77"/>
      <c r="GY2115" s="116"/>
    </row>
    <row r="2116" spans="204:207">
      <c r="GV2116" s="101"/>
      <c r="GW2116" s="77"/>
      <c r="GX2116" s="77"/>
      <c r="GY2116" s="116"/>
    </row>
    <row r="2117" spans="204:207">
      <c r="GV2117" s="101"/>
      <c r="GW2117" s="77"/>
      <c r="GX2117" s="77"/>
      <c r="GY2117" s="116"/>
    </row>
    <row r="2118" spans="204:207">
      <c r="GV2118" s="101"/>
      <c r="GW2118" s="77"/>
      <c r="GX2118" s="77"/>
      <c r="GY2118" s="116"/>
    </row>
    <row r="2119" spans="204:207">
      <c r="GV2119" s="101"/>
      <c r="GW2119" s="77"/>
      <c r="GX2119" s="77"/>
      <c r="GY2119" s="116"/>
    </row>
    <row r="2120" spans="204:207">
      <c r="GV2120" s="101"/>
      <c r="GW2120" s="77"/>
      <c r="GX2120" s="77"/>
      <c r="GY2120" s="116"/>
    </row>
    <row r="2121" spans="204:207">
      <c r="GV2121" s="101"/>
      <c r="GW2121" s="77"/>
      <c r="GX2121" s="77"/>
      <c r="GY2121" s="116"/>
    </row>
    <row r="2122" spans="204:207">
      <c r="GV2122" s="101"/>
      <c r="GW2122" s="77"/>
      <c r="GX2122" s="77"/>
      <c r="GY2122" s="116"/>
    </row>
    <row r="2123" spans="204:207">
      <c r="GV2123" s="101"/>
      <c r="GW2123" s="77"/>
      <c r="GX2123" s="77"/>
      <c r="GY2123" s="116"/>
    </row>
    <row r="2124" spans="204:207">
      <c r="GV2124" s="101"/>
      <c r="GW2124" s="77"/>
      <c r="GX2124" s="77"/>
      <c r="GY2124" s="116"/>
    </row>
    <row r="2125" spans="204:207">
      <c r="GV2125" s="101"/>
      <c r="GW2125" s="77"/>
      <c r="GX2125" s="77"/>
      <c r="GY2125" s="116"/>
    </row>
    <row r="2126" spans="204:207">
      <c r="GV2126" s="101"/>
      <c r="GW2126" s="77"/>
      <c r="GX2126" s="77"/>
      <c r="GY2126" s="116"/>
    </row>
    <row r="2127" spans="204:207">
      <c r="GV2127" s="101"/>
      <c r="GW2127" s="77"/>
      <c r="GX2127" s="77"/>
      <c r="GY2127" s="116"/>
    </row>
    <row r="2128" spans="204:207">
      <c r="GV2128" s="101"/>
      <c r="GW2128" s="77"/>
      <c r="GX2128" s="77"/>
      <c r="GY2128" s="116"/>
    </row>
    <row r="2129" spans="204:207">
      <c r="GV2129" s="101"/>
      <c r="GW2129" s="77"/>
      <c r="GX2129" s="77"/>
      <c r="GY2129" s="116"/>
    </row>
    <row r="2130" spans="204:207">
      <c r="GV2130" s="101"/>
      <c r="GW2130" s="77"/>
      <c r="GX2130" s="77"/>
      <c r="GY2130" s="116"/>
    </row>
    <row r="2131" spans="204:207">
      <c r="GV2131" s="101"/>
      <c r="GW2131" s="77"/>
      <c r="GX2131" s="77"/>
      <c r="GY2131" s="116"/>
    </row>
    <row r="2132" spans="204:207">
      <c r="GV2132" s="101"/>
      <c r="GW2132" s="77"/>
      <c r="GX2132" s="77"/>
      <c r="GY2132" s="116"/>
    </row>
    <row r="2133" spans="204:207">
      <c r="GV2133" s="101"/>
      <c r="GW2133" s="77"/>
      <c r="GX2133" s="77"/>
      <c r="GY2133" s="116"/>
    </row>
    <row r="2134" spans="204:207">
      <c r="GV2134" s="101"/>
      <c r="GW2134" s="77"/>
      <c r="GX2134" s="77"/>
      <c r="GY2134" s="116"/>
    </row>
    <row r="2135" spans="204:207">
      <c r="GV2135" s="101"/>
      <c r="GW2135" s="77"/>
      <c r="GX2135" s="77"/>
      <c r="GY2135" s="116"/>
    </row>
    <row r="2136" spans="204:207">
      <c r="GV2136" s="101"/>
      <c r="GW2136" s="77"/>
      <c r="GX2136" s="77"/>
      <c r="GY2136" s="116"/>
    </row>
    <row r="2137" spans="204:207">
      <c r="GV2137" s="101"/>
      <c r="GW2137" s="77"/>
      <c r="GX2137" s="77"/>
      <c r="GY2137" s="116"/>
    </row>
    <row r="2138" spans="204:207">
      <c r="GV2138" s="101"/>
      <c r="GW2138" s="77"/>
      <c r="GX2138" s="77"/>
      <c r="GY2138" s="116"/>
    </row>
    <row r="2139" spans="204:207">
      <c r="GV2139" s="101"/>
      <c r="GW2139" s="77"/>
      <c r="GX2139" s="77"/>
      <c r="GY2139" s="116"/>
    </row>
    <row r="2140" spans="204:207">
      <c r="GV2140" s="101"/>
      <c r="GW2140" s="77"/>
      <c r="GX2140" s="77"/>
      <c r="GY2140" s="116"/>
    </row>
    <row r="2141" spans="204:207">
      <c r="GV2141" s="101"/>
      <c r="GW2141" s="77"/>
      <c r="GX2141" s="77"/>
      <c r="GY2141" s="116"/>
    </row>
    <row r="2142" spans="204:207">
      <c r="GV2142" s="101"/>
      <c r="GW2142" s="77"/>
      <c r="GX2142" s="77"/>
      <c r="GY2142" s="116"/>
    </row>
    <row r="2143" spans="204:207">
      <c r="GV2143" s="101"/>
      <c r="GW2143" s="77"/>
      <c r="GX2143" s="77"/>
      <c r="GY2143" s="116"/>
    </row>
    <row r="2144" spans="204:207">
      <c r="GV2144" s="101"/>
      <c r="GW2144" s="77"/>
      <c r="GX2144" s="77"/>
      <c r="GY2144" s="116"/>
    </row>
    <row r="2145" spans="204:207">
      <c r="GV2145" s="101"/>
      <c r="GW2145" s="77"/>
      <c r="GX2145" s="77"/>
      <c r="GY2145" s="116"/>
    </row>
    <row r="2146" spans="204:207">
      <c r="GV2146" s="101"/>
      <c r="GW2146" s="77"/>
      <c r="GX2146" s="77"/>
      <c r="GY2146" s="116"/>
    </row>
    <row r="2147" spans="204:207">
      <c r="GV2147" s="101"/>
      <c r="GW2147" s="77"/>
      <c r="GX2147" s="77"/>
      <c r="GY2147" s="116"/>
    </row>
    <row r="2148" spans="204:207">
      <c r="GV2148" s="101"/>
      <c r="GW2148" s="77"/>
      <c r="GX2148" s="77"/>
      <c r="GY2148" s="116"/>
    </row>
    <row r="2149" spans="204:207">
      <c r="GV2149" s="101"/>
      <c r="GW2149" s="77"/>
      <c r="GX2149" s="77"/>
      <c r="GY2149" s="116"/>
    </row>
    <row r="2150" spans="204:207">
      <c r="GV2150" s="101"/>
      <c r="GW2150" s="77"/>
      <c r="GX2150" s="77"/>
      <c r="GY2150" s="116"/>
    </row>
    <row r="2151" spans="204:207">
      <c r="GV2151" s="101"/>
      <c r="GW2151" s="77"/>
      <c r="GX2151" s="77"/>
      <c r="GY2151" s="116"/>
    </row>
    <row r="2152" spans="204:207">
      <c r="GV2152" s="101"/>
      <c r="GW2152" s="77"/>
      <c r="GX2152" s="77"/>
      <c r="GY2152" s="116"/>
    </row>
    <row r="2153" spans="204:207">
      <c r="GV2153" s="101"/>
      <c r="GW2153" s="77"/>
      <c r="GX2153" s="77"/>
      <c r="GY2153" s="116"/>
    </row>
    <row r="2154" spans="204:207">
      <c r="GV2154" s="101"/>
      <c r="GW2154" s="77"/>
      <c r="GX2154" s="77"/>
      <c r="GY2154" s="116"/>
    </row>
    <row r="2155" spans="204:207">
      <c r="GV2155" s="101"/>
      <c r="GW2155" s="77"/>
      <c r="GX2155" s="77"/>
      <c r="GY2155" s="116"/>
    </row>
    <row r="2156" spans="204:207">
      <c r="GV2156" s="101"/>
      <c r="GW2156" s="77"/>
      <c r="GX2156" s="77"/>
      <c r="GY2156" s="116"/>
    </row>
    <row r="2157" spans="204:207">
      <c r="GV2157" s="101"/>
      <c r="GW2157" s="77"/>
      <c r="GX2157" s="77"/>
      <c r="GY2157" s="116"/>
    </row>
    <row r="2158" spans="204:207">
      <c r="GV2158" s="101"/>
      <c r="GW2158" s="77"/>
      <c r="GX2158" s="77"/>
      <c r="GY2158" s="116"/>
    </row>
    <row r="2159" spans="204:207">
      <c r="GV2159" s="101"/>
      <c r="GW2159" s="77"/>
      <c r="GX2159" s="77"/>
      <c r="GY2159" s="116"/>
    </row>
    <row r="2160" spans="204:207">
      <c r="GV2160" s="101"/>
      <c r="GW2160" s="77"/>
      <c r="GX2160" s="77"/>
      <c r="GY2160" s="116"/>
    </row>
    <row r="2161" spans="204:207">
      <c r="GV2161" s="101"/>
      <c r="GW2161" s="77"/>
      <c r="GX2161" s="77"/>
      <c r="GY2161" s="116"/>
    </row>
    <row r="2162" spans="204:207">
      <c r="GV2162" s="101"/>
      <c r="GW2162" s="77"/>
      <c r="GX2162" s="77"/>
      <c r="GY2162" s="116"/>
    </row>
    <row r="2163" spans="204:207">
      <c r="GV2163" s="101"/>
      <c r="GW2163" s="77"/>
      <c r="GX2163" s="77"/>
      <c r="GY2163" s="116"/>
    </row>
    <row r="2164" spans="204:207">
      <c r="GV2164" s="101"/>
      <c r="GW2164" s="77"/>
      <c r="GX2164" s="77"/>
      <c r="GY2164" s="116"/>
    </row>
    <row r="2165" spans="204:207">
      <c r="GV2165" s="101"/>
      <c r="GW2165" s="77"/>
      <c r="GX2165" s="77"/>
      <c r="GY2165" s="116"/>
    </row>
    <row r="2166" spans="204:207">
      <c r="GV2166" s="101"/>
      <c r="GW2166" s="77"/>
      <c r="GX2166" s="77"/>
      <c r="GY2166" s="116"/>
    </row>
    <row r="2167" spans="204:207">
      <c r="GV2167" s="101"/>
      <c r="GW2167" s="77"/>
      <c r="GX2167" s="77"/>
      <c r="GY2167" s="116"/>
    </row>
    <row r="2168" spans="204:207">
      <c r="GV2168" s="101"/>
      <c r="GW2168" s="77"/>
      <c r="GX2168" s="77"/>
      <c r="GY2168" s="116"/>
    </row>
    <row r="2169" spans="204:207">
      <c r="GV2169" s="101"/>
      <c r="GW2169" s="77"/>
      <c r="GX2169" s="77"/>
      <c r="GY2169" s="116"/>
    </row>
    <row r="2170" spans="204:207">
      <c r="GV2170" s="101"/>
      <c r="GW2170" s="77"/>
      <c r="GX2170" s="77"/>
      <c r="GY2170" s="116"/>
    </row>
    <row r="2171" spans="204:207">
      <c r="GV2171" s="101"/>
      <c r="GW2171" s="77"/>
      <c r="GX2171" s="77"/>
      <c r="GY2171" s="116"/>
    </row>
    <row r="2172" spans="204:207">
      <c r="GV2172" s="101"/>
      <c r="GW2172" s="77"/>
      <c r="GX2172" s="77"/>
      <c r="GY2172" s="116"/>
    </row>
    <row r="2173" spans="204:207">
      <c r="GV2173" s="101"/>
      <c r="GW2173" s="77"/>
      <c r="GX2173" s="77"/>
      <c r="GY2173" s="116"/>
    </row>
    <row r="2174" spans="204:207">
      <c r="GV2174" s="101"/>
      <c r="GW2174" s="77"/>
      <c r="GX2174" s="77"/>
      <c r="GY2174" s="116"/>
    </row>
    <row r="2175" spans="204:207">
      <c r="GV2175" s="101"/>
      <c r="GW2175" s="77"/>
      <c r="GX2175" s="77"/>
      <c r="GY2175" s="116"/>
    </row>
    <row r="2176" spans="204:207">
      <c r="GV2176" s="101"/>
      <c r="GW2176" s="77"/>
      <c r="GX2176" s="77"/>
      <c r="GY2176" s="116"/>
    </row>
    <row r="2177" spans="204:207">
      <c r="GV2177" s="101"/>
      <c r="GW2177" s="77"/>
      <c r="GX2177" s="77"/>
      <c r="GY2177" s="116"/>
    </row>
    <row r="2178" spans="204:207">
      <c r="GV2178" s="101"/>
      <c r="GW2178" s="77"/>
      <c r="GX2178" s="77"/>
      <c r="GY2178" s="116"/>
    </row>
    <row r="2179" spans="204:207">
      <c r="GV2179" s="101"/>
      <c r="GW2179" s="77"/>
      <c r="GX2179" s="77"/>
      <c r="GY2179" s="116"/>
    </row>
    <row r="2180" spans="204:207">
      <c r="GV2180" s="101"/>
      <c r="GW2180" s="77"/>
      <c r="GX2180" s="77"/>
      <c r="GY2180" s="116"/>
    </row>
    <row r="2181" spans="204:207">
      <c r="GV2181" s="101"/>
      <c r="GW2181" s="77"/>
      <c r="GX2181" s="77"/>
      <c r="GY2181" s="116"/>
    </row>
    <row r="2182" spans="204:207">
      <c r="GV2182" s="101"/>
      <c r="GW2182" s="77"/>
      <c r="GX2182" s="77"/>
      <c r="GY2182" s="116"/>
    </row>
    <row r="2183" spans="204:207">
      <c r="GV2183" s="101"/>
      <c r="GW2183" s="77"/>
      <c r="GX2183" s="77"/>
      <c r="GY2183" s="116"/>
    </row>
    <row r="2184" spans="204:207">
      <c r="GV2184" s="101"/>
      <c r="GW2184" s="77"/>
      <c r="GX2184" s="77"/>
      <c r="GY2184" s="116"/>
    </row>
    <row r="2185" spans="204:207">
      <c r="GV2185" s="101"/>
      <c r="GW2185" s="77"/>
      <c r="GX2185" s="77"/>
      <c r="GY2185" s="116"/>
    </row>
    <row r="2186" spans="204:207">
      <c r="GV2186" s="101"/>
      <c r="GW2186" s="77"/>
      <c r="GX2186" s="77"/>
      <c r="GY2186" s="116"/>
    </row>
    <row r="2187" spans="204:207">
      <c r="GV2187" s="101"/>
      <c r="GW2187" s="77"/>
      <c r="GX2187" s="77"/>
      <c r="GY2187" s="116"/>
    </row>
    <row r="2188" spans="204:207">
      <c r="GV2188" s="101"/>
      <c r="GW2188" s="77"/>
      <c r="GX2188" s="77"/>
      <c r="GY2188" s="116"/>
    </row>
    <row r="2189" spans="204:207">
      <c r="GV2189" s="101"/>
      <c r="GW2189" s="77"/>
      <c r="GX2189" s="77"/>
      <c r="GY2189" s="116"/>
    </row>
    <row r="2190" spans="204:207">
      <c r="GV2190" s="101"/>
      <c r="GW2190" s="77"/>
      <c r="GX2190" s="77"/>
      <c r="GY2190" s="116"/>
    </row>
    <row r="2191" spans="204:207">
      <c r="GV2191" s="101"/>
      <c r="GW2191" s="77"/>
      <c r="GX2191" s="77"/>
      <c r="GY2191" s="116"/>
    </row>
    <row r="2192" spans="204:207">
      <c r="GV2192" s="101"/>
      <c r="GW2192" s="77"/>
      <c r="GX2192" s="77"/>
      <c r="GY2192" s="116"/>
    </row>
    <row r="2193" spans="204:207">
      <c r="GV2193" s="101"/>
      <c r="GW2193" s="77"/>
      <c r="GX2193" s="77"/>
      <c r="GY2193" s="116"/>
    </row>
    <row r="2194" spans="204:207">
      <c r="GV2194" s="101"/>
      <c r="GW2194" s="77"/>
      <c r="GX2194" s="77"/>
      <c r="GY2194" s="116"/>
    </row>
    <row r="2195" spans="204:207">
      <c r="GV2195" s="101"/>
      <c r="GW2195" s="77"/>
      <c r="GX2195" s="77"/>
      <c r="GY2195" s="116"/>
    </row>
    <row r="2196" spans="204:207">
      <c r="GV2196" s="101"/>
      <c r="GW2196" s="77"/>
      <c r="GX2196" s="77"/>
      <c r="GY2196" s="116"/>
    </row>
    <row r="2197" spans="204:207">
      <c r="GV2197" s="101"/>
      <c r="GW2197" s="77"/>
      <c r="GX2197" s="77"/>
      <c r="GY2197" s="116"/>
    </row>
    <row r="2198" spans="204:207">
      <c r="GV2198" s="101"/>
      <c r="GW2198" s="77"/>
      <c r="GX2198" s="77"/>
      <c r="GY2198" s="116"/>
    </row>
    <row r="2199" spans="204:207">
      <c r="GV2199" s="101"/>
      <c r="GW2199" s="77"/>
      <c r="GX2199" s="77"/>
      <c r="GY2199" s="116"/>
    </row>
    <row r="2200" spans="204:207">
      <c r="GV2200" s="101"/>
      <c r="GW2200" s="77"/>
      <c r="GX2200" s="77"/>
      <c r="GY2200" s="116"/>
    </row>
    <row r="2201" spans="204:207">
      <c r="GV2201" s="101"/>
      <c r="GW2201" s="77"/>
      <c r="GX2201" s="77"/>
      <c r="GY2201" s="116"/>
    </row>
    <row r="2202" spans="204:207">
      <c r="GV2202" s="101"/>
      <c r="GW2202" s="77"/>
      <c r="GX2202" s="77"/>
      <c r="GY2202" s="116"/>
    </row>
    <row r="2203" spans="204:207">
      <c r="GV2203" s="101"/>
      <c r="GW2203" s="77"/>
      <c r="GX2203" s="77"/>
      <c r="GY2203" s="116"/>
    </row>
    <row r="2204" spans="204:207">
      <c r="GV2204" s="101"/>
      <c r="GW2204" s="77"/>
      <c r="GX2204" s="77"/>
      <c r="GY2204" s="116"/>
    </row>
    <row r="2205" spans="204:207">
      <c r="GV2205" s="101"/>
      <c r="GW2205" s="77"/>
      <c r="GX2205" s="77"/>
      <c r="GY2205" s="116"/>
    </row>
    <row r="2206" spans="204:207">
      <c r="GV2206" s="101"/>
      <c r="GW2206" s="77"/>
      <c r="GX2206" s="77"/>
      <c r="GY2206" s="116"/>
    </row>
    <row r="2207" spans="204:207">
      <c r="GV2207" s="101"/>
      <c r="GW2207" s="77"/>
      <c r="GX2207" s="77"/>
      <c r="GY2207" s="116"/>
    </row>
    <row r="2208" spans="204:207">
      <c r="GV2208" s="101"/>
      <c r="GW2208" s="77"/>
      <c r="GX2208" s="77"/>
      <c r="GY2208" s="116"/>
    </row>
    <row r="2209" spans="204:207">
      <c r="GV2209" s="101"/>
      <c r="GW2209" s="77"/>
      <c r="GX2209" s="77"/>
      <c r="GY2209" s="116"/>
    </row>
    <row r="2210" spans="204:207">
      <c r="GV2210" s="101"/>
      <c r="GW2210" s="77"/>
      <c r="GX2210" s="77"/>
      <c r="GY2210" s="116"/>
    </row>
    <row r="2211" spans="204:207">
      <c r="GV2211" s="101"/>
      <c r="GW2211" s="77"/>
      <c r="GX2211" s="77"/>
      <c r="GY2211" s="116"/>
    </row>
    <row r="2212" spans="204:207">
      <c r="GV2212" s="101"/>
      <c r="GW2212" s="77"/>
      <c r="GX2212" s="77"/>
      <c r="GY2212" s="116"/>
    </row>
    <row r="2213" spans="204:207">
      <c r="GV2213" s="101"/>
      <c r="GW2213" s="77"/>
      <c r="GX2213" s="77"/>
      <c r="GY2213" s="116"/>
    </row>
    <row r="2214" spans="204:207">
      <c r="GV2214" s="101"/>
      <c r="GW2214" s="77"/>
      <c r="GX2214" s="77"/>
      <c r="GY2214" s="116"/>
    </row>
    <row r="2215" spans="204:207">
      <c r="GV2215" s="101"/>
      <c r="GW2215" s="77"/>
      <c r="GX2215" s="77"/>
      <c r="GY2215" s="116"/>
    </row>
    <row r="2216" spans="204:207">
      <c r="GV2216" s="101"/>
      <c r="GW2216" s="77"/>
      <c r="GX2216" s="77"/>
      <c r="GY2216" s="116"/>
    </row>
    <row r="2217" spans="204:207">
      <c r="GV2217" s="101"/>
      <c r="GW2217" s="77"/>
      <c r="GX2217" s="77"/>
      <c r="GY2217" s="116"/>
    </row>
    <row r="2218" spans="204:207">
      <c r="GV2218" s="101"/>
      <c r="GW2218" s="77"/>
      <c r="GX2218" s="77"/>
      <c r="GY2218" s="116"/>
    </row>
    <row r="2219" spans="204:207">
      <c r="GV2219" s="101"/>
      <c r="GW2219" s="77"/>
      <c r="GX2219" s="77"/>
      <c r="GY2219" s="116"/>
    </row>
    <row r="2220" spans="204:207">
      <c r="GV2220" s="101"/>
      <c r="GW2220" s="77"/>
      <c r="GX2220" s="77"/>
      <c r="GY2220" s="116"/>
    </row>
    <row r="2221" spans="204:207">
      <c r="GV2221" s="101"/>
      <c r="GW2221" s="77"/>
      <c r="GX2221" s="77"/>
      <c r="GY2221" s="116"/>
    </row>
    <row r="2222" spans="204:207">
      <c r="GV2222" s="101"/>
      <c r="GW2222" s="77"/>
      <c r="GX2222" s="77"/>
      <c r="GY2222" s="116"/>
    </row>
    <row r="2223" spans="204:207">
      <c r="GV2223" s="101"/>
      <c r="GW2223" s="77"/>
      <c r="GX2223" s="77"/>
      <c r="GY2223" s="116"/>
    </row>
    <row r="2224" spans="204:207">
      <c r="GV2224" s="101"/>
      <c r="GW2224" s="77"/>
      <c r="GX2224" s="77"/>
      <c r="GY2224" s="116"/>
    </row>
    <row r="2225" spans="204:207">
      <c r="GV2225" s="101"/>
      <c r="GW2225" s="77"/>
      <c r="GX2225" s="77"/>
      <c r="GY2225" s="116"/>
    </row>
    <row r="2226" spans="204:207">
      <c r="GV2226" s="101"/>
      <c r="GW2226" s="77"/>
      <c r="GX2226" s="77"/>
      <c r="GY2226" s="116"/>
    </row>
    <row r="2227" spans="204:207">
      <c r="GV2227" s="101"/>
      <c r="GW2227" s="77"/>
      <c r="GX2227" s="77"/>
      <c r="GY2227" s="116"/>
    </row>
    <row r="2228" spans="204:207">
      <c r="GV2228" s="101"/>
      <c r="GW2228" s="77"/>
      <c r="GX2228" s="77"/>
      <c r="GY2228" s="116"/>
    </row>
    <row r="2229" spans="204:207">
      <c r="GV2229" s="101"/>
      <c r="GW2229" s="77"/>
      <c r="GX2229" s="77"/>
      <c r="GY2229" s="116"/>
    </row>
    <row r="2230" spans="204:207">
      <c r="GV2230" s="101"/>
      <c r="GW2230" s="77"/>
      <c r="GX2230" s="77"/>
      <c r="GY2230" s="116"/>
    </row>
    <row r="2231" spans="204:207">
      <c r="GV2231" s="101"/>
      <c r="GW2231" s="77"/>
      <c r="GX2231" s="77"/>
      <c r="GY2231" s="116"/>
    </row>
    <row r="2232" spans="204:207">
      <c r="GV2232" s="101"/>
      <c r="GW2232" s="77"/>
      <c r="GX2232" s="77"/>
      <c r="GY2232" s="116"/>
    </row>
    <row r="2233" spans="204:207">
      <c r="GV2233" s="101"/>
      <c r="GW2233" s="77"/>
      <c r="GX2233" s="77"/>
      <c r="GY2233" s="116"/>
    </row>
    <row r="2234" spans="204:207">
      <c r="GV2234" s="101"/>
      <c r="GW2234" s="77"/>
      <c r="GX2234" s="77"/>
      <c r="GY2234" s="116"/>
    </row>
    <row r="2235" spans="204:207">
      <c r="GV2235" s="101"/>
      <c r="GW2235" s="77"/>
      <c r="GX2235" s="77"/>
      <c r="GY2235" s="116"/>
    </row>
    <row r="2236" spans="204:207">
      <c r="GV2236" s="101"/>
      <c r="GW2236" s="77"/>
      <c r="GX2236" s="77"/>
      <c r="GY2236" s="116"/>
    </row>
    <row r="2237" spans="204:207">
      <c r="GV2237" s="101"/>
      <c r="GW2237" s="77"/>
      <c r="GX2237" s="77"/>
      <c r="GY2237" s="116"/>
    </row>
    <row r="2238" spans="204:207">
      <c r="GV2238" s="101"/>
      <c r="GW2238" s="77"/>
      <c r="GX2238" s="77"/>
      <c r="GY2238" s="116"/>
    </row>
    <row r="2239" spans="204:207">
      <c r="GV2239" s="101"/>
      <c r="GW2239" s="77"/>
      <c r="GX2239" s="77"/>
      <c r="GY2239" s="116"/>
    </row>
    <row r="2240" spans="204:207">
      <c r="GV2240" s="101"/>
      <c r="GW2240" s="77"/>
      <c r="GX2240" s="77"/>
      <c r="GY2240" s="116"/>
    </row>
    <row r="2241" spans="204:207">
      <c r="GV2241" s="101"/>
      <c r="GW2241" s="77"/>
      <c r="GX2241" s="77"/>
      <c r="GY2241" s="116"/>
    </row>
    <row r="2242" spans="204:207">
      <c r="GV2242" s="101"/>
      <c r="GW2242" s="77"/>
      <c r="GX2242" s="77"/>
      <c r="GY2242" s="116"/>
    </row>
    <row r="2243" spans="204:207">
      <c r="GV2243" s="101"/>
      <c r="GW2243" s="77"/>
      <c r="GX2243" s="77"/>
      <c r="GY2243" s="116"/>
    </row>
    <row r="2244" spans="204:207">
      <c r="GV2244" s="101"/>
      <c r="GW2244" s="77"/>
      <c r="GX2244" s="77"/>
      <c r="GY2244" s="116"/>
    </row>
    <row r="2245" spans="204:207">
      <c r="GV2245" s="101"/>
      <c r="GW2245" s="77"/>
      <c r="GX2245" s="77"/>
      <c r="GY2245" s="116"/>
    </row>
    <row r="2246" spans="204:207">
      <c r="GV2246" s="101"/>
      <c r="GW2246" s="77"/>
      <c r="GX2246" s="77"/>
      <c r="GY2246" s="116"/>
    </row>
    <row r="2247" spans="204:207">
      <c r="GV2247" s="101"/>
      <c r="GW2247" s="77"/>
      <c r="GX2247" s="77"/>
      <c r="GY2247" s="116"/>
    </row>
    <row r="2248" spans="204:207">
      <c r="GV2248" s="101"/>
      <c r="GW2248" s="77"/>
      <c r="GX2248" s="77"/>
      <c r="GY2248" s="116"/>
    </row>
    <row r="2249" spans="204:207">
      <c r="GV2249" s="101"/>
      <c r="GW2249" s="77"/>
      <c r="GX2249" s="77"/>
      <c r="GY2249" s="116"/>
    </row>
    <row r="2250" spans="204:207">
      <c r="GV2250" s="101"/>
      <c r="GW2250" s="77"/>
      <c r="GX2250" s="77"/>
      <c r="GY2250" s="116"/>
    </row>
    <row r="2251" spans="204:207">
      <c r="GV2251" s="101"/>
      <c r="GW2251" s="77"/>
      <c r="GX2251" s="77"/>
      <c r="GY2251" s="116"/>
    </row>
    <row r="2252" spans="204:207">
      <c r="GV2252" s="101"/>
      <c r="GW2252" s="77"/>
      <c r="GX2252" s="77"/>
      <c r="GY2252" s="116"/>
    </row>
    <row r="2253" spans="204:207">
      <c r="GV2253" s="101"/>
      <c r="GW2253" s="77"/>
      <c r="GX2253" s="77"/>
      <c r="GY2253" s="116"/>
    </row>
    <row r="2254" spans="204:207">
      <c r="GV2254" s="101"/>
      <c r="GW2254" s="77"/>
      <c r="GX2254" s="77"/>
      <c r="GY2254" s="116"/>
    </row>
    <row r="2255" spans="204:207">
      <c r="GV2255" s="101"/>
      <c r="GW2255" s="77"/>
      <c r="GX2255" s="77"/>
      <c r="GY2255" s="116"/>
    </row>
    <row r="2256" spans="204:207">
      <c r="GV2256" s="101"/>
      <c r="GW2256" s="77"/>
      <c r="GX2256" s="77"/>
      <c r="GY2256" s="116"/>
    </row>
    <row r="2257" spans="204:207">
      <c r="GV2257" s="101"/>
      <c r="GW2257" s="77"/>
      <c r="GX2257" s="77"/>
      <c r="GY2257" s="116"/>
    </row>
    <row r="2258" spans="204:207">
      <c r="GV2258" s="101"/>
      <c r="GW2258" s="77"/>
      <c r="GX2258" s="77"/>
      <c r="GY2258" s="116"/>
    </row>
    <row r="2259" spans="204:207">
      <c r="GV2259" s="101"/>
      <c r="GW2259" s="77"/>
      <c r="GX2259" s="77"/>
      <c r="GY2259" s="116"/>
    </row>
    <row r="2260" spans="204:207">
      <c r="GV2260" s="101"/>
      <c r="GW2260" s="77"/>
      <c r="GX2260" s="77"/>
      <c r="GY2260" s="116"/>
    </row>
    <row r="2261" spans="204:207">
      <c r="GV2261" s="101"/>
      <c r="GW2261" s="77"/>
      <c r="GX2261" s="77"/>
      <c r="GY2261" s="116"/>
    </row>
    <row r="2262" spans="204:207">
      <c r="GV2262" s="101"/>
      <c r="GW2262" s="77"/>
      <c r="GX2262" s="77"/>
      <c r="GY2262" s="116"/>
    </row>
    <row r="2263" spans="204:207">
      <c r="GV2263" s="101"/>
      <c r="GW2263" s="77"/>
      <c r="GX2263" s="77"/>
      <c r="GY2263" s="116"/>
    </row>
    <row r="2264" spans="204:207">
      <c r="GV2264" s="101"/>
      <c r="GW2264" s="77"/>
      <c r="GX2264" s="77"/>
      <c r="GY2264" s="116"/>
    </row>
    <row r="2265" spans="204:207">
      <c r="GV2265" s="101"/>
      <c r="GW2265" s="77"/>
      <c r="GX2265" s="77"/>
      <c r="GY2265" s="116"/>
    </row>
    <row r="2266" spans="204:207">
      <c r="GV2266" s="101"/>
      <c r="GW2266" s="77"/>
      <c r="GX2266" s="77"/>
      <c r="GY2266" s="116"/>
    </row>
    <row r="2267" spans="204:207">
      <c r="GV2267" s="101"/>
      <c r="GW2267" s="77"/>
      <c r="GX2267" s="77"/>
      <c r="GY2267" s="116"/>
    </row>
    <row r="2268" spans="204:207">
      <c r="GV2268" s="101"/>
      <c r="GW2268" s="77"/>
      <c r="GX2268" s="77"/>
      <c r="GY2268" s="116"/>
    </row>
    <row r="2269" spans="204:207">
      <c r="GV2269" s="101"/>
      <c r="GW2269" s="77"/>
      <c r="GX2269" s="77"/>
      <c r="GY2269" s="116"/>
    </row>
    <row r="2270" spans="204:207">
      <c r="GV2270" s="101"/>
      <c r="GW2270" s="77"/>
      <c r="GX2270" s="77"/>
      <c r="GY2270" s="116"/>
    </row>
    <row r="2271" spans="204:207">
      <c r="GV2271" s="101"/>
      <c r="GW2271" s="77"/>
      <c r="GX2271" s="77"/>
      <c r="GY2271" s="116"/>
    </row>
    <row r="2272" spans="204:207">
      <c r="GV2272" s="101"/>
      <c r="GW2272" s="77"/>
      <c r="GX2272" s="77"/>
      <c r="GY2272" s="116"/>
    </row>
    <row r="2273" spans="204:207">
      <c r="GV2273" s="101"/>
      <c r="GW2273" s="77"/>
      <c r="GX2273" s="77"/>
      <c r="GY2273" s="116"/>
    </row>
    <row r="2274" spans="204:207">
      <c r="GV2274" s="101"/>
      <c r="GW2274" s="77"/>
      <c r="GX2274" s="77"/>
      <c r="GY2274" s="116"/>
    </row>
    <row r="2275" spans="204:207">
      <c r="GV2275" s="101"/>
      <c r="GW2275" s="77"/>
      <c r="GX2275" s="77"/>
      <c r="GY2275" s="116"/>
    </row>
    <row r="2276" spans="204:207">
      <c r="GV2276" s="101"/>
      <c r="GW2276" s="77"/>
      <c r="GX2276" s="77"/>
      <c r="GY2276" s="116"/>
    </row>
    <row r="2277" spans="204:207">
      <c r="GV2277" s="101"/>
      <c r="GW2277" s="77"/>
      <c r="GX2277" s="77"/>
      <c r="GY2277" s="116"/>
    </row>
    <row r="2278" spans="204:207">
      <c r="GV2278" s="101"/>
      <c r="GW2278" s="77"/>
      <c r="GX2278" s="77"/>
      <c r="GY2278" s="116"/>
    </row>
    <row r="2279" spans="204:207">
      <c r="GV2279" s="101"/>
      <c r="GW2279" s="77"/>
      <c r="GX2279" s="77"/>
      <c r="GY2279" s="116"/>
    </row>
    <row r="2280" spans="204:207">
      <c r="GV2280" s="101"/>
      <c r="GW2280" s="77"/>
      <c r="GX2280" s="77"/>
      <c r="GY2280" s="116"/>
    </row>
    <row r="2281" spans="204:207">
      <c r="GV2281" s="101"/>
      <c r="GW2281" s="77"/>
      <c r="GX2281" s="77"/>
      <c r="GY2281" s="116"/>
    </row>
    <row r="2282" spans="204:207">
      <c r="GV2282" s="101"/>
      <c r="GW2282" s="77"/>
      <c r="GX2282" s="77"/>
      <c r="GY2282" s="116"/>
    </row>
    <row r="2283" spans="204:207">
      <c r="GV2283" s="101"/>
      <c r="GW2283" s="77"/>
      <c r="GX2283" s="77"/>
      <c r="GY2283" s="116"/>
    </row>
    <row r="2284" spans="204:207">
      <c r="GV2284" s="101"/>
      <c r="GW2284" s="77"/>
      <c r="GX2284" s="77"/>
      <c r="GY2284" s="116"/>
    </row>
    <row r="2285" spans="204:207">
      <c r="GV2285" s="101"/>
      <c r="GW2285" s="77"/>
      <c r="GX2285" s="77"/>
      <c r="GY2285" s="116"/>
    </row>
    <row r="2286" spans="204:207">
      <c r="GV2286" s="101"/>
      <c r="GW2286" s="77"/>
      <c r="GX2286" s="77"/>
      <c r="GY2286" s="116"/>
    </row>
    <row r="2287" spans="204:207">
      <c r="GV2287" s="101"/>
      <c r="GW2287" s="77"/>
      <c r="GX2287" s="77"/>
      <c r="GY2287" s="116"/>
    </row>
    <row r="2288" spans="204:207">
      <c r="GV2288" s="101"/>
      <c r="GW2288" s="77"/>
      <c r="GX2288" s="77"/>
      <c r="GY2288" s="116"/>
    </row>
    <row r="2289" spans="204:207">
      <c r="GV2289" s="101"/>
      <c r="GW2289" s="77"/>
      <c r="GX2289" s="77"/>
      <c r="GY2289" s="116"/>
    </row>
    <row r="2290" spans="204:207">
      <c r="GV2290" s="101"/>
      <c r="GW2290" s="77"/>
      <c r="GX2290" s="77"/>
      <c r="GY2290" s="116"/>
    </row>
    <row r="2291" spans="204:207">
      <c r="GV2291" s="101"/>
      <c r="GW2291" s="77"/>
      <c r="GX2291" s="77"/>
      <c r="GY2291" s="116"/>
    </row>
    <row r="2292" spans="204:207">
      <c r="GV2292" s="101"/>
      <c r="GW2292" s="77"/>
      <c r="GX2292" s="77"/>
      <c r="GY2292" s="116"/>
    </row>
    <row r="2293" spans="204:207">
      <c r="GV2293" s="101"/>
      <c r="GW2293" s="77"/>
      <c r="GX2293" s="77"/>
      <c r="GY2293" s="116"/>
    </row>
    <row r="2294" spans="204:207">
      <c r="GV2294" s="101"/>
      <c r="GW2294" s="77"/>
      <c r="GX2294" s="77"/>
      <c r="GY2294" s="116"/>
    </row>
    <row r="2295" spans="204:207">
      <c r="GV2295" s="101"/>
      <c r="GW2295" s="77"/>
      <c r="GX2295" s="77"/>
      <c r="GY2295" s="116"/>
    </row>
    <row r="2296" spans="204:207">
      <c r="GV2296" s="101"/>
      <c r="GW2296" s="77"/>
      <c r="GX2296" s="77"/>
      <c r="GY2296" s="116"/>
    </row>
    <row r="2297" spans="204:207">
      <c r="GV2297" s="101"/>
      <c r="GW2297" s="77"/>
      <c r="GX2297" s="77"/>
      <c r="GY2297" s="116"/>
    </row>
    <row r="2298" spans="204:207">
      <c r="GV2298" s="101"/>
      <c r="GW2298" s="77"/>
      <c r="GX2298" s="77"/>
      <c r="GY2298" s="116"/>
    </row>
    <row r="2299" spans="204:207">
      <c r="GV2299" s="101"/>
      <c r="GW2299" s="77"/>
      <c r="GX2299" s="77"/>
      <c r="GY2299" s="116"/>
    </row>
    <row r="2300" spans="204:207">
      <c r="GV2300" s="101"/>
      <c r="GW2300" s="77"/>
      <c r="GX2300" s="77"/>
      <c r="GY2300" s="116"/>
    </row>
    <row r="2301" spans="204:207">
      <c r="GV2301" s="101"/>
      <c r="GW2301" s="77"/>
      <c r="GX2301" s="77"/>
      <c r="GY2301" s="116"/>
    </row>
    <row r="2302" spans="204:207">
      <c r="GV2302" s="101"/>
      <c r="GW2302" s="77"/>
      <c r="GX2302" s="77"/>
      <c r="GY2302" s="116"/>
    </row>
    <row r="2303" spans="204:207">
      <c r="GV2303" s="101"/>
      <c r="GW2303" s="77"/>
      <c r="GX2303" s="77"/>
      <c r="GY2303" s="116"/>
    </row>
    <row r="2304" spans="204:207">
      <c r="GV2304" s="101"/>
      <c r="GW2304" s="77"/>
      <c r="GX2304" s="77"/>
      <c r="GY2304" s="116"/>
    </row>
    <row r="2305" spans="204:207">
      <c r="GV2305" s="101"/>
      <c r="GW2305" s="77"/>
      <c r="GX2305" s="77"/>
      <c r="GY2305" s="116"/>
    </row>
    <row r="2306" spans="204:207">
      <c r="GV2306" s="101"/>
      <c r="GW2306" s="77"/>
      <c r="GX2306" s="77"/>
      <c r="GY2306" s="116"/>
    </row>
    <row r="2307" spans="204:207">
      <c r="GV2307" s="101"/>
      <c r="GW2307" s="77"/>
      <c r="GX2307" s="77"/>
      <c r="GY2307" s="116"/>
    </row>
    <row r="2308" spans="204:207">
      <c r="GV2308" s="101"/>
      <c r="GW2308" s="77"/>
      <c r="GX2308" s="77"/>
      <c r="GY2308" s="116"/>
    </row>
    <row r="2309" spans="204:207">
      <c r="GV2309" s="101"/>
      <c r="GW2309" s="77"/>
      <c r="GX2309" s="77"/>
      <c r="GY2309" s="116"/>
    </row>
    <row r="2310" spans="204:207">
      <c r="GV2310" s="101"/>
      <c r="GW2310" s="77"/>
      <c r="GX2310" s="77"/>
      <c r="GY2310" s="116"/>
    </row>
    <row r="2311" spans="204:207">
      <c r="GV2311" s="101"/>
      <c r="GW2311" s="77"/>
      <c r="GX2311" s="77"/>
      <c r="GY2311" s="116"/>
    </row>
    <row r="2312" spans="204:207">
      <c r="GV2312" s="101"/>
      <c r="GW2312" s="77"/>
      <c r="GX2312" s="77"/>
      <c r="GY2312" s="116"/>
    </row>
    <row r="2313" spans="204:207">
      <c r="GV2313" s="101"/>
      <c r="GW2313" s="77"/>
      <c r="GX2313" s="77"/>
      <c r="GY2313" s="116"/>
    </row>
    <row r="2314" spans="204:207">
      <c r="GV2314" s="101"/>
      <c r="GW2314" s="77"/>
      <c r="GX2314" s="77"/>
      <c r="GY2314" s="116"/>
    </row>
    <row r="2315" spans="204:207">
      <c r="GV2315" s="101"/>
      <c r="GW2315" s="77"/>
      <c r="GX2315" s="77"/>
      <c r="GY2315" s="116"/>
    </row>
    <row r="2316" spans="204:207">
      <c r="GV2316" s="101"/>
      <c r="GW2316" s="77"/>
      <c r="GX2316" s="77"/>
      <c r="GY2316" s="116"/>
    </row>
    <row r="2317" spans="204:207">
      <c r="GV2317" s="101"/>
      <c r="GW2317" s="77"/>
      <c r="GX2317" s="77"/>
      <c r="GY2317" s="116"/>
    </row>
    <row r="2318" spans="204:207">
      <c r="GV2318" s="101"/>
      <c r="GW2318" s="77"/>
      <c r="GX2318" s="77"/>
      <c r="GY2318" s="116"/>
    </row>
    <row r="2319" spans="204:207">
      <c r="GV2319" s="101"/>
      <c r="GW2319" s="77"/>
      <c r="GX2319" s="77"/>
      <c r="GY2319" s="116"/>
    </row>
    <row r="2320" spans="204:207">
      <c r="GV2320" s="101"/>
      <c r="GW2320" s="77"/>
      <c r="GX2320" s="77"/>
      <c r="GY2320" s="116"/>
    </row>
    <row r="2321" spans="204:207">
      <c r="GV2321" s="101"/>
      <c r="GW2321" s="77"/>
      <c r="GX2321" s="77"/>
      <c r="GY2321" s="116"/>
    </row>
    <row r="2322" spans="204:207">
      <c r="GV2322" s="101"/>
      <c r="GW2322" s="77"/>
      <c r="GX2322" s="77"/>
      <c r="GY2322" s="116"/>
    </row>
    <row r="2323" spans="204:207">
      <c r="GV2323" s="101"/>
      <c r="GW2323" s="77"/>
      <c r="GX2323" s="77"/>
      <c r="GY2323" s="116"/>
    </row>
    <row r="2324" spans="204:207">
      <c r="GV2324" s="101"/>
      <c r="GW2324" s="77"/>
      <c r="GX2324" s="77"/>
      <c r="GY2324" s="116"/>
    </row>
    <row r="2325" spans="204:207">
      <c r="GV2325" s="101"/>
      <c r="GW2325" s="77"/>
      <c r="GX2325" s="77"/>
      <c r="GY2325" s="116"/>
    </row>
    <row r="2326" spans="204:207">
      <c r="GV2326" s="101"/>
      <c r="GW2326" s="77"/>
      <c r="GX2326" s="77"/>
      <c r="GY2326" s="116"/>
    </row>
    <row r="2327" spans="204:207">
      <c r="GV2327" s="101"/>
      <c r="GW2327" s="77"/>
      <c r="GX2327" s="77"/>
      <c r="GY2327" s="116"/>
    </row>
    <row r="2328" spans="204:207">
      <c r="GV2328" s="101"/>
      <c r="GW2328" s="77"/>
      <c r="GX2328" s="77"/>
      <c r="GY2328" s="116"/>
    </row>
    <row r="2329" spans="204:207">
      <c r="GV2329" s="101"/>
      <c r="GW2329" s="77"/>
      <c r="GX2329" s="77"/>
      <c r="GY2329" s="116"/>
    </row>
    <row r="2330" spans="204:207">
      <c r="GV2330" s="101"/>
      <c r="GW2330" s="77"/>
      <c r="GX2330" s="77"/>
      <c r="GY2330" s="116"/>
    </row>
    <row r="2331" spans="204:207">
      <c r="GV2331" s="101"/>
      <c r="GW2331" s="77"/>
      <c r="GX2331" s="77"/>
      <c r="GY2331" s="116"/>
    </row>
    <row r="2332" spans="204:207">
      <c r="GV2332" s="101"/>
      <c r="GW2332" s="77"/>
      <c r="GX2332" s="77"/>
      <c r="GY2332" s="116"/>
    </row>
    <row r="2333" spans="204:207">
      <c r="GV2333" s="101"/>
      <c r="GW2333" s="77"/>
      <c r="GX2333" s="77"/>
      <c r="GY2333" s="116"/>
    </row>
    <row r="2334" spans="204:207">
      <c r="GV2334" s="101"/>
      <c r="GW2334" s="77"/>
      <c r="GX2334" s="77"/>
      <c r="GY2334" s="116"/>
    </row>
    <row r="2335" spans="204:207">
      <c r="GV2335" s="101"/>
      <c r="GW2335" s="77"/>
      <c r="GX2335" s="77"/>
      <c r="GY2335" s="116"/>
    </row>
    <row r="2336" spans="204:207">
      <c r="GV2336" s="101"/>
      <c r="GW2336" s="77"/>
      <c r="GX2336" s="77"/>
      <c r="GY2336" s="116"/>
    </row>
    <row r="2337" spans="204:207">
      <c r="GV2337" s="101"/>
      <c r="GW2337" s="77"/>
      <c r="GX2337" s="77"/>
      <c r="GY2337" s="116"/>
    </row>
    <row r="2338" spans="204:207">
      <c r="GV2338" s="101"/>
      <c r="GW2338" s="77"/>
      <c r="GX2338" s="77"/>
      <c r="GY2338" s="116"/>
    </row>
    <row r="2339" spans="204:207">
      <c r="GV2339" s="101"/>
      <c r="GW2339" s="77"/>
      <c r="GX2339" s="77"/>
      <c r="GY2339" s="116"/>
    </row>
    <row r="2340" spans="204:207">
      <c r="GV2340" s="101"/>
      <c r="GW2340" s="77"/>
      <c r="GX2340" s="77"/>
      <c r="GY2340" s="116"/>
    </row>
    <row r="2341" spans="204:207">
      <c r="GV2341" s="101"/>
      <c r="GW2341" s="77"/>
      <c r="GX2341" s="77"/>
      <c r="GY2341" s="116"/>
    </row>
    <row r="2342" spans="204:207">
      <c r="GV2342" s="101"/>
      <c r="GW2342" s="77"/>
      <c r="GX2342" s="77"/>
      <c r="GY2342" s="116"/>
    </row>
    <row r="2343" spans="204:207">
      <c r="GV2343" s="101"/>
      <c r="GW2343" s="77"/>
      <c r="GX2343" s="77"/>
      <c r="GY2343" s="116"/>
    </row>
    <row r="2344" spans="204:207">
      <c r="GV2344" s="101"/>
      <c r="GW2344" s="77"/>
      <c r="GX2344" s="77"/>
      <c r="GY2344" s="116"/>
    </row>
    <row r="2345" spans="204:207">
      <c r="GV2345" s="101"/>
      <c r="GW2345" s="77"/>
      <c r="GX2345" s="77"/>
      <c r="GY2345" s="116"/>
    </row>
    <row r="2346" spans="204:207">
      <c r="GV2346" s="101"/>
      <c r="GW2346" s="77"/>
      <c r="GX2346" s="77"/>
      <c r="GY2346" s="116"/>
    </row>
    <row r="2347" spans="204:207">
      <c r="GV2347" s="101"/>
      <c r="GW2347" s="77"/>
      <c r="GX2347" s="77"/>
      <c r="GY2347" s="116"/>
    </row>
    <row r="2348" spans="204:207">
      <c r="GV2348" s="101"/>
      <c r="GW2348" s="77"/>
      <c r="GX2348" s="77"/>
      <c r="GY2348" s="116"/>
    </row>
    <row r="2349" spans="204:207">
      <c r="GV2349" s="101"/>
      <c r="GW2349" s="77"/>
      <c r="GX2349" s="77"/>
      <c r="GY2349" s="116"/>
    </row>
    <row r="2350" spans="204:207">
      <c r="GV2350" s="101"/>
      <c r="GW2350" s="77"/>
      <c r="GX2350" s="77"/>
      <c r="GY2350" s="116"/>
    </row>
    <row r="2351" spans="204:207">
      <c r="GV2351" s="101"/>
      <c r="GW2351" s="77"/>
      <c r="GX2351" s="77"/>
      <c r="GY2351" s="116"/>
    </row>
    <row r="2352" spans="204:207">
      <c r="GV2352" s="101"/>
      <c r="GW2352" s="77"/>
      <c r="GX2352" s="77"/>
      <c r="GY2352" s="116"/>
    </row>
    <row r="2353" spans="204:207">
      <c r="GV2353" s="101"/>
      <c r="GW2353" s="77"/>
      <c r="GX2353" s="77"/>
      <c r="GY2353" s="116"/>
    </row>
    <row r="2354" spans="204:207">
      <c r="GV2354" s="101"/>
      <c r="GW2354" s="77"/>
      <c r="GX2354" s="77"/>
      <c r="GY2354" s="116"/>
    </row>
    <row r="2355" spans="204:207">
      <c r="GV2355" s="101"/>
      <c r="GW2355" s="77"/>
      <c r="GX2355" s="77"/>
      <c r="GY2355" s="116"/>
    </row>
    <row r="2356" spans="204:207">
      <c r="GV2356" s="101"/>
      <c r="GW2356" s="77"/>
      <c r="GX2356" s="77"/>
      <c r="GY2356" s="116"/>
    </row>
    <row r="2357" spans="204:207">
      <c r="GV2357" s="101"/>
      <c r="GW2357" s="77"/>
      <c r="GX2357" s="77"/>
      <c r="GY2357" s="116"/>
    </row>
    <row r="2358" spans="204:207">
      <c r="GV2358" s="101"/>
      <c r="GW2358" s="77"/>
      <c r="GX2358" s="77"/>
      <c r="GY2358" s="116"/>
    </row>
    <row r="2359" spans="204:207">
      <c r="GV2359" s="101"/>
      <c r="GW2359" s="77"/>
      <c r="GX2359" s="77"/>
      <c r="GY2359" s="116"/>
    </row>
    <row r="2360" spans="204:207">
      <c r="GV2360" s="101"/>
      <c r="GW2360" s="77"/>
      <c r="GX2360" s="77"/>
      <c r="GY2360" s="116"/>
    </row>
    <row r="2361" spans="204:207">
      <c r="GV2361" s="101"/>
      <c r="GW2361" s="77"/>
      <c r="GX2361" s="77"/>
      <c r="GY2361" s="116"/>
    </row>
    <row r="2362" spans="204:207">
      <c r="GV2362" s="101"/>
      <c r="GW2362" s="77"/>
      <c r="GX2362" s="77"/>
      <c r="GY2362" s="116"/>
    </row>
    <row r="2363" spans="204:207">
      <c r="GV2363" s="101"/>
      <c r="GW2363" s="77"/>
      <c r="GX2363" s="77"/>
      <c r="GY2363" s="116"/>
    </row>
    <row r="2364" spans="204:207">
      <c r="GV2364" s="101"/>
      <c r="GW2364" s="77"/>
      <c r="GX2364" s="77"/>
      <c r="GY2364" s="116"/>
    </row>
    <row r="2365" spans="204:207">
      <c r="GV2365" s="101"/>
      <c r="GW2365" s="77"/>
      <c r="GX2365" s="77"/>
      <c r="GY2365" s="116"/>
    </row>
    <row r="2366" spans="204:207">
      <c r="GV2366" s="101"/>
      <c r="GW2366" s="77"/>
      <c r="GX2366" s="77"/>
      <c r="GY2366" s="116"/>
    </row>
    <row r="2367" spans="204:207">
      <c r="GV2367" s="101"/>
      <c r="GW2367" s="77"/>
      <c r="GX2367" s="77"/>
      <c r="GY2367" s="116"/>
    </row>
    <row r="2368" spans="204:207">
      <c r="GV2368" s="101"/>
      <c r="GW2368" s="77"/>
      <c r="GX2368" s="77"/>
      <c r="GY2368" s="116"/>
    </row>
    <row r="2369" spans="204:207">
      <c r="GV2369" s="101"/>
      <c r="GW2369" s="77"/>
      <c r="GX2369" s="77"/>
      <c r="GY2369" s="116"/>
    </row>
    <row r="2370" spans="204:207">
      <c r="GV2370" s="101"/>
      <c r="GW2370" s="77"/>
      <c r="GX2370" s="77"/>
      <c r="GY2370" s="116"/>
    </row>
    <row r="2371" spans="204:207">
      <c r="GV2371" s="101"/>
      <c r="GW2371" s="77"/>
      <c r="GX2371" s="77"/>
      <c r="GY2371" s="116"/>
    </row>
    <row r="2372" spans="204:207">
      <c r="GV2372" s="101"/>
      <c r="GW2372" s="77"/>
      <c r="GX2372" s="77"/>
      <c r="GY2372" s="116"/>
    </row>
    <row r="2373" spans="204:207">
      <c r="GV2373" s="101"/>
      <c r="GW2373" s="77"/>
      <c r="GX2373" s="77"/>
      <c r="GY2373" s="116"/>
    </row>
    <row r="2374" spans="204:207">
      <c r="GV2374" s="101"/>
      <c r="GW2374" s="77"/>
      <c r="GX2374" s="77"/>
      <c r="GY2374" s="116"/>
    </row>
    <row r="2375" spans="204:207">
      <c r="GV2375" s="101"/>
      <c r="GW2375" s="77"/>
      <c r="GX2375" s="77"/>
      <c r="GY2375" s="116"/>
    </row>
    <row r="2376" spans="204:207">
      <c r="GV2376" s="101"/>
      <c r="GW2376" s="77"/>
      <c r="GX2376" s="77"/>
      <c r="GY2376" s="116"/>
    </row>
    <row r="2377" spans="204:207">
      <c r="GV2377" s="101"/>
      <c r="GW2377" s="77"/>
      <c r="GX2377" s="77"/>
      <c r="GY2377" s="116"/>
    </row>
    <row r="2378" spans="204:207">
      <c r="GV2378" s="101"/>
      <c r="GW2378" s="77"/>
      <c r="GX2378" s="77"/>
      <c r="GY2378" s="116"/>
    </row>
    <row r="2379" spans="204:207">
      <c r="GV2379" s="101"/>
      <c r="GW2379" s="77"/>
      <c r="GX2379" s="77"/>
      <c r="GY2379" s="116"/>
    </row>
    <row r="2380" spans="204:207">
      <c r="GV2380" s="101"/>
      <c r="GW2380" s="77"/>
      <c r="GX2380" s="77"/>
      <c r="GY2380" s="116"/>
    </row>
    <row r="2381" spans="204:207">
      <c r="GV2381" s="101"/>
      <c r="GW2381" s="77"/>
      <c r="GX2381" s="77"/>
      <c r="GY2381" s="116"/>
    </row>
    <row r="2382" spans="204:207">
      <c r="GV2382" s="101"/>
      <c r="GW2382" s="77"/>
      <c r="GX2382" s="77"/>
      <c r="GY2382" s="116"/>
    </row>
    <row r="2383" spans="204:207">
      <c r="GV2383" s="101"/>
      <c r="GW2383" s="77"/>
      <c r="GX2383" s="77"/>
      <c r="GY2383" s="116"/>
    </row>
    <row r="2384" spans="204:207">
      <c r="GV2384" s="101"/>
      <c r="GW2384" s="77"/>
      <c r="GX2384" s="77"/>
      <c r="GY2384" s="116"/>
    </row>
    <row r="2385" spans="204:207">
      <c r="GV2385" s="101"/>
      <c r="GW2385" s="77"/>
      <c r="GX2385" s="77"/>
      <c r="GY2385" s="116"/>
    </row>
    <row r="2386" spans="204:207">
      <c r="GV2386" s="101"/>
      <c r="GW2386" s="77"/>
      <c r="GX2386" s="77"/>
      <c r="GY2386" s="116"/>
    </row>
    <row r="2387" spans="204:207">
      <c r="GV2387" s="101"/>
      <c r="GW2387" s="77"/>
      <c r="GX2387" s="77"/>
      <c r="GY2387" s="116"/>
    </row>
    <row r="2388" spans="204:207">
      <c r="GV2388" s="101"/>
      <c r="GW2388" s="77"/>
      <c r="GX2388" s="77"/>
      <c r="GY2388" s="116"/>
    </row>
    <row r="2389" spans="204:207">
      <c r="GV2389" s="101"/>
      <c r="GW2389" s="77"/>
      <c r="GX2389" s="77"/>
      <c r="GY2389" s="116"/>
    </row>
    <row r="2390" spans="204:207">
      <c r="GV2390" s="101"/>
      <c r="GW2390" s="77"/>
      <c r="GX2390" s="77"/>
      <c r="GY2390" s="116"/>
    </row>
    <row r="2391" spans="204:207">
      <c r="GV2391" s="101"/>
      <c r="GW2391" s="77"/>
      <c r="GX2391" s="77"/>
      <c r="GY2391" s="116"/>
    </row>
    <row r="2392" spans="204:207">
      <c r="GV2392" s="101"/>
      <c r="GW2392" s="77"/>
      <c r="GX2392" s="77"/>
      <c r="GY2392" s="116"/>
    </row>
    <row r="2393" spans="204:207">
      <c r="GV2393" s="101"/>
      <c r="GW2393" s="77"/>
      <c r="GX2393" s="77"/>
      <c r="GY2393" s="116"/>
    </row>
    <row r="2394" spans="204:207">
      <c r="GV2394" s="101"/>
      <c r="GW2394" s="77"/>
      <c r="GX2394" s="77"/>
      <c r="GY2394" s="116"/>
    </row>
    <row r="2395" spans="204:207">
      <c r="GV2395" s="101"/>
      <c r="GW2395" s="77"/>
      <c r="GX2395" s="77"/>
      <c r="GY2395" s="116"/>
    </row>
    <row r="2396" spans="204:207">
      <c r="GV2396" s="101"/>
      <c r="GW2396" s="77"/>
      <c r="GX2396" s="77"/>
      <c r="GY2396" s="116"/>
    </row>
    <row r="2397" spans="204:207">
      <c r="GV2397" s="101"/>
      <c r="GW2397" s="77"/>
      <c r="GX2397" s="77"/>
      <c r="GY2397" s="116"/>
    </row>
    <row r="2398" spans="204:207">
      <c r="GV2398" s="101"/>
      <c r="GW2398" s="77"/>
      <c r="GX2398" s="77"/>
      <c r="GY2398" s="116"/>
    </row>
    <row r="2399" spans="204:207">
      <c r="GV2399" s="101"/>
      <c r="GW2399" s="77"/>
      <c r="GX2399" s="77"/>
      <c r="GY2399" s="116"/>
    </row>
    <row r="2400" spans="204:207">
      <c r="GV2400" s="101"/>
      <c r="GW2400" s="77"/>
      <c r="GX2400" s="77"/>
      <c r="GY2400" s="116"/>
    </row>
    <row r="2401" spans="204:207">
      <c r="GV2401" s="101"/>
      <c r="GW2401" s="77"/>
      <c r="GX2401" s="77"/>
      <c r="GY2401" s="116"/>
    </row>
    <row r="2402" spans="204:207">
      <c r="GV2402" s="101"/>
      <c r="GW2402" s="77"/>
      <c r="GX2402" s="77"/>
      <c r="GY2402" s="116"/>
    </row>
    <row r="2403" spans="204:207">
      <c r="GV2403" s="101"/>
      <c r="GW2403" s="77"/>
      <c r="GX2403" s="77"/>
      <c r="GY2403" s="116"/>
    </row>
    <row r="2404" spans="204:207">
      <c r="GV2404" s="101"/>
      <c r="GW2404" s="77"/>
      <c r="GX2404" s="77"/>
      <c r="GY2404" s="116"/>
    </row>
    <row r="2405" spans="204:207">
      <c r="GV2405" s="101"/>
      <c r="GW2405" s="77"/>
      <c r="GX2405" s="77"/>
      <c r="GY2405" s="116"/>
    </row>
    <row r="2406" spans="204:207">
      <c r="GV2406" s="101"/>
      <c r="GW2406" s="77"/>
      <c r="GX2406" s="77"/>
      <c r="GY2406" s="116"/>
    </row>
    <row r="2407" spans="204:207">
      <c r="GV2407" s="101"/>
      <c r="GW2407" s="77"/>
      <c r="GX2407" s="77"/>
      <c r="GY2407" s="116"/>
    </row>
    <row r="2408" spans="204:207">
      <c r="GV2408" s="101"/>
      <c r="GW2408" s="77"/>
      <c r="GX2408" s="77"/>
      <c r="GY2408" s="116"/>
    </row>
    <row r="2409" spans="204:207">
      <c r="GV2409" s="101"/>
      <c r="GW2409" s="77"/>
      <c r="GX2409" s="77"/>
      <c r="GY2409" s="116"/>
    </row>
    <row r="2410" spans="204:207">
      <c r="GV2410" s="101"/>
      <c r="GW2410" s="77"/>
      <c r="GX2410" s="77"/>
      <c r="GY2410" s="116"/>
    </row>
    <row r="2411" spans="204:207">
      <c r="GV2411" s="101"/>
      <c r="GW2411" s="77"/>
      <c r="GX2411" s="77"/>
      <c r="GY2411" s="116"/>
    </row>
    <row r="2412" spans="204:207">
      <c r="GV2412" s="101"/>
      <c r="GW2412" s="77"/>
      <c r="GX2412" s="77"/>
      <c r="GY2412" s="116"/>
    </row>
    <row r="2413" spans="204:207">
      <c r="GV2413" s="101"/>
      <c r="GW2413" s="77"/>
      <c r="GX2413" s="77"/>
      <c r="GY2413" s="116"/>
    </row>
    <row r="2414" spans="204:207">
      <c r="GV2414" s="101"/>
      <c r="GW2414" s="77"/>
      <c r="GX2414" s="77"/>
      <c r="GY2414" s="116"/>
    </row>
    <row r="2415" spans="204:207">
      <c r="GV2415" s="101"/>
      <c r="GW2415" s="77"/>
      <c r="GX2415" s="77"/>
      <c r="GY2415" s="116"/>
    </row>
    <row r="2416" spans="204:207">
      <c r="GV2416" s="101"/>
      <c r="GW2416" s="77"/>
      <c r="GX2416" s="77"/>
      <c r="GY2416" s="116"/>
    </row>
    <row r="2417" spans="204:207">
      <c r="GV2417" s="101"/>
      <c r="GW2417" s="77"/>
      <c r="GX2417" s="77"/>
      <c r="GY2417" s="116"/>
    </row>
    <row r="2418" spans="204:207">
      <c r="GV2418" s="101"/>
      <c r="GW2418" s="77"/>
      <c r="GX2418" s="77"/>
      <c r="GY2418" s="116"/>
    </row>
    <row r="2419" spans="204:207">
      <c r="GV2419" s="101"/>
      <c r="GW2419" s="77"/>
      <c r="GX2419" s="77"/>
      <c r="GY2419" s="116"/>
    </row>
    <row r="2420" spans="204:207">
      <c r="GV2420" s="101"/>
      <c r="GW2420" s="77"/>
      <c r="GX2420" s="77"/>
      <c r="GY2420" s="116"/>
    </row>
    <row r="2421" spans="204:207">
      <c r="GV2421" s="101"/>
      <c r="GW2421" s="77"/>
      <c r="GX2421" s="77"/>
      <c r="GY2421" s="116"/>
    </row>
    <row r="2422" spans="204:207">
      <c r="GV2422" s="101"/>
      <c r="GW2422" s="77"/>
      <c r="GX2422" s="77"/>
      <c r="GY2422" s="116"/>
    </row>
    <row r="2423" spans="204:207">
      <c r="GV2423" s="101"/>
      <c r="GW2423" s="77"/>
      <c r="GX2423" s="77"/>
      <c r="GY2423" s="116"/>
    </row>
    <row r="2424" spans="204:207">
      <c r="GV2424" s="101"/>
      <c r="GW2424" s="77"/>
      <c r="GX2424" s="77"/>
      <c r="GY2424" s="116"/>
    </row>
    <row r="2425" spans="204:207">
      <c r="GV2425" s="101"/>
      <c r="GW2425" s="77"/>
      <c r="GX2425" s="77"/>
      <c r="GY2425" s="116"/>
    </row>
    <row r="2426" spans="204:207">
      <c r="GV2426" s="101"/>
      <c r="GW2426" s="77"/>
      <c r="GX2426" s="77"/>
      <c r="GY2426" s="116"/>
    </row>
    <row r="2427" spans="204:207">
      <c r="GV2427" s="101"/>
      <c r="GW2427" s="77"/>
      <c r="GX2427" s="77"/>
      <c r="GY2427" s="116"/>
    </row>
    <row r="2428" spans="204:207">
      <c r="GV2428" s="101"/>
      <c r="GW2428" s="77"/>
      <c r="GX2428" s="77"/>
      <c r="GY2428" s="116"/>
    </row>
    <row r="2429" spans="204:207">
      <c r="GV2429" s="101"/>
      <c r="GW2429" s="77"/>
      <c r="GX2429" s="77"/>
      <c r="GY2429" s="116"/>
    </row>
    <row r="2430" spans="204:207">
      <c r="GV2430" s="101"/>
      <c r="GW2430" s="77"/>
      <c r="GX2430" s="77"/>
      <c r="GY2430" s="116"/>
    </row>
    <row r="2431" spans="204:207">
      <c r="GV2431" s="101"/>
      <c r="GW2431" s="77"/>
      <c r="GX2431" s="77"/>
      <c r="GY2431" s="116"/>
    </row>
    <row r="2432" spans="204:207">
      <c r="GV2432" s="101"/>
      <c r="GW2432" s="77"/>
      <c r="GX2432" s="77"/>
      <c r="GY2432" s="116"/>
    </row>
    <row r="2433" spans="204:207">
      <c r="GV2433" s="101"/>
      <c r="GW2433" s="77"/>
      <c r="GX2433" s="77"/>
      <c r="GY2433" s="116"/>
    </row>
    <row r="2434" spans="204:207">
      <c r="GV2434" s="101"/>
      <c r="GW2434" s="77"/>
      <c r="GX2434" s="77"/>
      <c r="GY2434" s="116"/>
    </row>
    <row r="2435" spans="204:207">
      <c r="GV2435" s="101"/>
      <c r="GW2435" s="77"/>
      <c r="GX2435" s="77"/>
      <c r="GY2435" s="116"/>
    </row>
    <row r="2436" spans="204:207">
      <c r="GV2436" s="101"/>
      <c r="GW2436" s="77"/>
      <c r="GX2436" s="77"/>
      <c r="GY2436" s="116"/>
    </row>
    <row r="2437" spans="204:207">
      <c r="GV2437" s="101"/>
      <c r="GW2437" s="77"/>
      <c r="GX2437" s="77"/>
      <c r="GY2437" s="116"/>
    </row>
    <row r="2438" spans="204:207">
      <c r="GV2438" s="101"/>
      <c r="GW2438" s="77"/>
      <c r="GX2438" s="77"/>
      <c r="GY2438" s="116"/>
    </row>
    <row r="2439" spans="204:207">
      <c r="GV2439" s="101"/>
      <c r="GW2439" s="77"/>
      <c r="GX2439" s="77"/>
      <c r="GY2439" s="116"/>
    </row>
    <row r="2440" spans="204:207">
      <c r="GV2440" s="101"/>
      <c r="GW2440" s="77"/>
      <c r="GX2440" s="77"/>
      <c r="GY2440" s="116"/>
    </row>
    <row r="2441" spans="204:207">
      <c r="GV2441" s="101"/>
      <c r="GW2441" s="77"/>
      <c r="GX2441" s="77"/>
      <c r="GY2441" s="116"/>
    </row>
    <row r="2442" spans="204:207">
      <c r="GV2442" s="101"/>
      <c r="GW2442" s="77"/>
      <c r="GX2442" s="77"/>
      <c r="GY2442" s="116"/>
    </row>
    <row r="2443" spans="204:207">
      <c r="GV2443" s="101"/>
      <c r="GW2443" s="77"/>
      <c r="GX2443" s="77"/>
      <c r="GY2443" s="116"/>
    </row>
    <row r="2444" spans="204:207">
      <c r="GV2444" s="101"/>
      <c r="GW2444" s="77"/>
      <c r="GX2444" s="77"/>
      <c r="GY2444" s="116"/>
    </row>
    <row r="2445" spans="204:207">
      <c r="GV2445" s="101"/>
      <c r="GW2445" s="77"/>
      <c r="GX2445" s="77"/>
      <c r="GY2445" s="116"/>
    </row>
    <row r="2446" spans="204:207">
      <c r="GV2446" s="101"/>
      <c r="GW2446" s="77"/>
      <c r="GX2446" s="77"/>
      <c r="GY2446" s="116"/>
    </row>
    <row r="2447" spans="204:207">
      <c r="GV2447" s="101"/>
      <c r="GW2447" s="77"/>
      <c r="GX2447" s="77"/>
      <c r="GY2447" s="116"/>
    </row>
    <row r="2448" spans="204:207">
      <c r="GV2448" s="101"/>
      <c r="GW2448" s="77"/>
      <c r="GX2448" s="77"/>
      <c r="GY2448" s="116"/>
    </row>
    <row r="2449" spans="204:207">
      <c r="GV2449" s="101"/>
      <c r="GW2449" s="77"/>
      <c r="GX2449" s="77"/>
      <c r="GY2449" s="116"/>
    </row>
    <row r="2450" spans="204:207">
      <c r="GV2450" s="101"/>
      <c r="GW2450" s="77"/>
      <c r="GX2450" s="77"/>
      <c r="GY2450" s="116"/>
    </row>
    <row r="2451" spans="204:207">
      <c r="GV2451" s="101"/>
      <c r="GW2451" s="77"/>
      <c r="GX2451" s="77"/>
      <c r="GY2451" s="116"/>
    </row>
    <row r="2452" spans="204:207">
      <c r="GV2452" s="101"/>
      <c r="GW2452" s="77"/>
      <c r="GX2452" s="77"/>
      <c r="GY2452" s="116"/>
    </row>
    <row r="2453" spans="204:207">
      <c r="GV2453" s="101"/>
      <c r="GW2453" s="77"/>
      <c r="GX2453" s="77"/>
      <c r="GY2453" s="116"/>
    </row>
    <row r="2454" spans="204:207">
      <c r="GV2454" s="101"/>
      <c r="GW2454" s="77"/>
      <c r="GX2454" s="77"/>
      <c r="GY2454" s="116"/>
    </row>
    <row r="2455" spans="204:207">
      <c r="GV2455" s="101"/>
      <c r="GW2455" s="77"/>
      <c r="GX2455" s="77"/>
      <c r="GY2455" s="116"/>
    </row>
    <row r="2456" spans="204:207">
      <c r="GV2456" s="101"/>
      <c r="GW2456" s="77"/>
      <c r="GX2456" s="77"/>
      <c r="GY2456" s="116"/>
    </row>
    <row r="2457" spans="204:207">
      <c r="GV2457" s="101"/>
      <c r="GW2457" s="77"/>
      <c r="GX2457" s="77"/>
      <c r="GY2457" s="116"/>
    </row>
    <row r="2458" spans="204:207">
      <c r="GV2458" s="101"/>
      <c r="GW2458" s="77"/>
      <c r="GX2458" s="77"/>
      <c r="GY2458" s="116"/>
    </row>
    <row r="2459" spans="204:207">
      <c r="GV2459" s="101"/>
      <c r="GW2459" s="77"/>
      <c r="GX2459" s="77"/>
      <c r="GY2459" s="116"/>
    </row>
    <row r="2460" spans="204:207">
      <c r="GV2460" s="101"/>
      <c r="GW2460" s="77"/>
      <c r="GX2460" s="77"/>
      <c r="GY2460" s="116"/>
    </row>
    <row r="2461" spans="204:207">
      <c r="GV2461" s="101"/>
      <c r="GW2461" s="77"/>
      <c r="GX2461" s="77"/>
      <c r="GY2461" s="116"/>
    </row>
    <row r="2462" spans="204:207">
      <c r="GV2462" s="101"/>
      <c r="GW2462" s="77"/>
      <c r="GX2462" s="77"/>
      <c r="GY2462" s="116"/>
    </row>
    <row r="2463" spans="204:207">
      <c r="GV2463" s="101"/>
      <c r="GW2463" s="77"/>
      <c r="GX2463" s="77"/>
      <c r="GY2463" s="116"/>
    </row>
    <row r="2464" spans="204:207">
      <c r="GV2464" s="101"/>
      <c r="GW2464" s="77"/>
      <c r="GX2464" s="77"/>
      <c r="GY2464" s="116"/>
    </row>
    <row r="2465" spans="204:207">
      <c r="GV2465" s="101"/>
      <c r="GW2465" s="77"/>
      <c r="GX2465" s="77"/>
      <c r="GY2465" s="116"/>
    </row>
    <row r="2466" spans="204:207">
      <c r="GV2466" s="101"/>
      <c r="GW2466" s="77"/>
      <c r="GX2466" s="77"/>
      <c r="GY2466" s="116"/>
    </row>
    <row r="2467" spans="204:207">
      <c r="GV2467" s="101"/>
      <c r="GW2467" s="77"/>
      <c r="GX2467" s="77"/>
      <c r="GY2467" s="116"/>
    </row>
    <row r="2468" spans="204:207">
      <c r="GV2468" s="101"/>
      <c r="GW2468" s="77"/>
      <c r="GX2468" s="77"/>
      <c r="GY2468" s="116"/>
    </row>
    <row r="2469" spans="204:207">
      <c r="GV2469" s="101"/>
      <c r="GW2469" s="77"/>
      <c r="GX2469" s="77"/>
      <c r="GY2469" s="116"/>
    </row>
    <row r="2470" spans="204:207">
      <c r="GV2470" s="101"/>
      <c r="GW2470" s="77"/>
      <c r="GX2470" s="77"/>
      <c r="GY2470" s="116"/>
    </row>
    <row r="2471" spans="204:207">
      <c r="GV2471" s="101"/>
      <c r="GW2471" s="77"/>
      <c r="GX2471" s="77"/>
      <c r="GY2471" s="116"/>
    </row>
    <row r="2472" spans="204:207">
      <c r="GV2472" s="101"/>
      <c r="GW2472" s="77"/>
      <c r="GX2472" s="77"/>
      <c r="GY2472" s="116"/>
    </row>
    <row r="2473" spans="204:207">
      <c r="GV2473" s="101"/>
      <c r="GW2473" s="77"/>
      <c r="GX2473" s="77"/>
      <c r="GY2473" s="116"/>
    </row>
    <row r="2474" spans="204:207">
      <c r="GV2474" s="101"/>
      <c r="GW2474" s="77"/>
      <c r="GX2474" s="77"/>
      <c r="GY2474" s="116"/>
    </row>
    <row r="2475" spans="204:207">
      <c r="GV2475" s="101"/>
      <c r="GW2475" s="77"/>
      <c r="GX2475" s="77"/>
      <c r="GY2475" s="116"/>
    </row>
    <row r="2476" spans="204:207">
      <c r="GV2476" s="101"/>
      <c r="GW2476" s="77"/>
      <c r="GX2476" s="77"/>
      <c r="GY2476" s="116"/>
    </row>
    <row r="2477" spans="204:207">
      <c r="GV2477" s="101"/>
      <c r="GW2477" s="77"/>
      <c r="GX2477" s="77"/>
      <c r="GY2477" s="116"/>
    </row>
    <row r="2478" spans="204:207">
      <c r="GV2478" s="101"/>
      <c r="GW2478" s="77"/>
      <c r="GX2478" s="77"/>
      <c r="GY2478" s="116"/>
    </row>
    <row r="2479" spans="204:207">
      <c r="GV2479" s="101"/>
      <c r="GW2479" s="77"/>
      <c r="GX2479" s="77"/>
      <c r="GY2479" s="116"/>
    </row>
    <row r="2480" spans="204:207">
      <c r="GV2480" s="101"/>
      <c r="GW2480" s="77"/>
      <c r="GX2480" s="77"/>
      <c r="GY2480" s="116"/>
    </row>
    <row r="2481" spans="204:207">
      <c r="GV2481" s="101"/>
      <c r="GW2481" s="77"/>
      <c r="GX2481" s="77"/>
      <c r="GY2481" s="116"/>
    </row>
    <row r="2482" spans="204:207">
      <c r="GV2482" s="101"/>
      <c r="GW2482" s="77"/>
      <c r="GX2482" s="77"/>
      <c r="GY2482" s="116"/>
    </row>
    <row r="2483" spans="204:207">
      <c r="GV2483" s="101"/>
      <c r="GW2483" s="77"/>
      <c r="GX2483" s="77"/>
      <c r="GY2483" s="116"/>
    </row>
    <row r="2484" spans="204:207">
      <c r="GV2484" s="101"/>
      <c r="GW2484" s="77"/>
      <c r="GX2484" s="77"/>
      <c r="GY2484" s="116"/>
    </row>
    <row r="2485" spans="204:207">
      <c r="GV2485" s="101"/>
      <c r="GW2485" s="77"/>
      <c r="GX2485" s="77"/>
      <c r="GY2485" s="116"/>
    </row>
    <row r="2486" spans="204:207">
      <c r="GV2486" s="101"/>
      <c r="GW2486" s="77"/>
      <c r="GX2486" s="77"/>
      <c r="GY2486" s="116"/>
    </row>
    <row r="2487" spans="204:207">
      <c r="GV2487" s="101"/>
      <c r="GW2487" s="77"/>
      <c r="GX2487" s="77"/>
      <c r="GY2487" s="116"/>
    </row>
    <row r="2488" spans="204:207">
      <c r="GV2488" s="101"/>
      <c r="GW2488" s="77"/>
      <c r="GX2488" s="77"/>
      <c r="GY2488" s="116"/>
    </row>
    <row r="2489" spans="204:207">
      <c r="GV2489" s="101"/>
      <c r="GW2489" s="77"/>
      <c r="GX2489" s="77"/>
      <c r="GY2489" s="116"/>
    </row>
    <row r="2490" spans="204:207">
      <c r="GV2490" s="101"/>
      <c r="GW2490" s="77"/>
      <c r="GX2490" s="77"/>
      <c r="GY2490" s="116"/>
    </row>
    <row r="2491" spans="204:207">
      <c r="GV2491" s="101"/>
      <c r="GW2491" s="77"/>
      <c r="GX2491" s="77"/>
      <c r="GY2491" s="116"/>
    </row>
    <row r="2492" spans="204:207">
      <c r="GV2492" s="101"/>
      <c r="GW2492" s="77"/>
      <c r="GX2492" s="77"/>
      <c r="GY2492" s="116"/>
    </row>
    <row r="2493" spans="204:207">
      <c r="GV2493" s="101"/>
      <c r="GW2493" s="77"/>
      <c r="GX2493" s="77"/>
      <c r="GY2493" s="116"/>
    </row>
    <row r="2494" spans="204:207">
      <c r="GV2494" s="101"/>
      <c r="GW2494" s="77"/>
      <c r="GX2494" s="77"/>
      <c r="GY2494" s="116"/>
    </row>
    <row r="2495" spans="204:207">
      <c r="GV2495" s="101"/>
      <c r="GW2495" s="77"/>
      <c r="GX2495" s="77"/>
      <c r="GY2495" s="116"/>
    </row>
    <row r="2496" spans="204:207">
      <c r="GV2496" s="101"/>
      <c r="GW2496" s="77"/>
      <c r="GX2496" s="77"/>
      <c r="GY2496" s="116"/>
    </row>
    <row r="2497" spans="204:207">
      <c r="GV2497" s="101"/>
      <c r="GW2497" s="77"/>
      <c r="GX2497" s="77"/>
      <c r="GY2497" s="116"/>
    </row>
    <row r="2498" spans="204:207">
      <c r="GV2498" s="101"/>
      <c r="GW2498" s="77"/>
      <c r="GX2498" s="77"/>
      <c r="GY2498" s="116"/>
    </row>
    <row r="2499" spans="204:207">
      <c r="GV2499" s="101"/>
      <c r="GW2499" s="77"/>
      <c r="GX2499" s="77"/>
      <c r="GY2499" s="116"/>
    </row>
    <row r="2500" spans="204:207">
      <c r="GV2500" s="101"/>
      <c r="GW2500" s="77"/>
      <c r="GX2500" s="77"/>
      <c r="GY2500" s="116"/>
    </row>
    <row r="2501" spans="204:207">
      <c r="GV2501" s="101"/>
      <c r="GW2501" s="77"/>
      <c r="GX2501" s="77"/>
      <c r="GY2501" s="116"/>
    </row>
    <row r="2502" spans="204:207">
      <c r="GV2502" s="101"/>
      <c r="GW2502" s="77"/>
      <c r="GX2502" s="77"/>
      <c r="GY2502" s="116"/>
    </row>
    <row r="2503" spans="204:207">
      <c r="GV2503" s="101"/>
      <c r="GW2503" s="77"/>
      <c r="GX2503" s="77"/>
      <c r="GY2503" s="116"/>
    </row>
    <row r="2504" spans="204:207">
      <c r="GV2504" s="101"/>
      <c r="GW2504" s="77"/>
      <c r="GX2504" s="77"/>
      <c r="GY2504" s="116"/>
    </row>
    <row r="2505" spans="204:207">
      <c r="GV2505" s="101"/>
      <c r="GW2505" s="77"/>
      <c r="GX2505" s="77"/>
      <c r="GY2505" s="116"/>
    </row>
    <row r="2506" spans="204:207">
      <c r="GV2506" s="101"/>
      <c r="GW2506" s="77"/>
      <c r="GX2506" s="77"/>
      <c r="GY2506" s="116"/>
    </row>
    <row r="2507" spans="204:207">
      <c r="GV2507" s="101"/>
      <c r="GW2507" s="77"/>
      <c r="GX2507" s="77"/>
      <c r="GY2507" s="116"/>
    </row>
    <row r="2508" spans="204:207">
      <c r="GV2508" s="101"/>
      <c r="GW2508" s="77"/>
      <c r="GX2508" s="77"/>
      <c r="GY2508" s="116"/>
    </row>
    <row r="2509" spans="204:207">
      <c r="GV2509" s="101"/>
      <c r="GW2509" s="77"/>
      <c r="GX2509" s="77"/>
      <c r="GY2509" s="116"/>
    </row>
    <row r="2510" spans="204:207">
      <c r="GV2510" s="101"/>
      <c r="GW2510" s="77"/>
      <c r="GX2510" s="77"/>
      <c r="GY2510" s="116"/>
    </row>
    <row r="2511" spans="204:207">
      <c r="GV2511" s="101"/>
      <c r="GW2511" s="77"/>
      <c r="GX2511" s="77"/>
      <c r="GY2511" s="116"/>
    </row>
    <row r="2512" spans="204:207">
      <c r="GV2512" s="101"/>
      <c r="GW2512" s="77"/>
      <c r="GX2512" s="77"/>
      <c r="GY2512" s="116"/>
    </row>
    <row r="2513" spans="204:207">
      <c r="GV2513" s="101"/>
      <c r="GW2513" s="77"/>
      <c r="GX2513" s="77"/>
      <c r="GY2513" s="116"/>
    </row>
    <row r="2514" spans="204:207">
      <c r="GV2514" s="101"/>
      <c r="GW2514" s="77"/>
      <c r="GX2514" s="77"/>
      <c r="GY2514" s="116"/>
    </row>
    <row r="2515" spans="204:207">
      <c r="GV2515" s="101"/>
      <c r="GW2515" s="77"/>
      <c r="GX2515" s="77"/>
      <c r="GY2515" s="116"/>
    </row>
    <row r="2516" spans="204:207">
      <c r="GV2516" s="101"/>
      <c r="GW2516" s="77"/>
      <c r="GX2516" s="77"/>
      <c r="GY2516" s="116"/>
    </row>
    <row r="2517" spans="204:207">
      <c r="GV2517" s="101"/>
      <c r="GW2517" s="77"/>
      <c r="GX2517" s="77"/>
      <c r="GY2517" s="116"/>
    </row>
    <row r="2518" spans="204:207">
      <c r="GV2518" s="101"/>
      <c r="GW2518" s="77"/>
      <c r="GX2518" s="77"/>
      <c r="GY2518" s="116"/>
    </row>
    <row r="2519" spans="204:207">
      <c r="GV2519" s="101"/>
      <c r="GW2519" s="77"/>
      <c r="GX2519" s="77"/>
      <c r="GY2519" s="116"/>
    </row>
    <row r="2520" spans="204:207">
      <c r="GV2520" s="101"/>
      <c r="GW2520" s="77"/>
      <c r="GX2520" s="77"/>
      <c r="GY2520" s="116"/>
    </row>
    <row r="2521" spans="204:207">
      <c r="GV2521" s="101"/>
      <c r="GW2521" s="77"/>
      <c r="GX2521" s="77"/>
      <c r="GY2521" s="116"/>
    </row>
    <row r="2522" spans="204:207">
      <c r="GV2522" s="101"/>
      <c r="GW2522" s="77"/>
      <c r="GX2522" s="77"/>
      <c r="GY2522" s="116"/>
    </row>
    <row r="2523" spans="204:207">
      <c r="GV2523" s="101"/>
      <c r="GW2523" s="77"/>
      <c r="GX2523" s="77"/>
      <c r="GY2523" s="116"/>
    </row>
    <row r="2524" spans="204:207">
      <c r="GV2524" s="101"/>
      <c r="GW2524" s="77"/>
      <c r="GX2524" s="77"/>
      <c r="GY2524" s="116"/>
    </row>
    <row r="2525" spans="204:207">
      <c r="GV2525" s="101"/>
      <c r="GW2525" s="77"/>
      <c r="GX2525" s="77"/>
      <c r="GY2525" s="116"/>
    </row>
    <row r="2526" spans="204:207">
      <c r="GV2526" s="101"/>
      <c r="GW2526" s="77"/>
      <c r="GX2526" s="77"/>
      <c r="GY2526" s="116"/>
    </row>
    <row r="2527" spans="204:207">
      <c r="GV2527" s="101"/>
      <c r="GW2527" s="77"/>
      <c r="GX2527" s="77"/>
      <c r="GY2527" s="116"/>
    </row>
    <row r="2528" spans="204:207">
      <c r="GV2528" s="101"/>
      <c r="GW2528" s="77"/>
      <c r="GX2528" s="77"/>
      <c r="GY2528" s="116"/>
    </row>
    <row r="2529" spans="204:207">
      <c r="GV2529" s="101"/>
      <c r="GW2529" s="77"/>
      <c r="GX2529" s="77"/>
      <c r="GY2529" s="116"/>
    </row>
    <row r="2530" spans="204:207">
      <c r="GV2530" s="101"/>
      <c r="GW2530" s="77"/>
      <c r="GX2530" s="77"/>
      <c r="GY2530" s="116"/>
    </row>
    <row r="2531" spans="204:207">
      <c r="GV2531" s="101"/>
      <c r="GW2531" s="77"/>
      <c r="GX2531" s="77"/>
      <c r="GY2531" s="116"/>
    </row>
    <row r="2532" spans="204:207">
      <c r="GV2532" s="101"/>
      <c r="GW2532" s="77"/>
      <c r="GX2532" s="77"/>
      <c r="GY2532" s="116"/>
    </row>
    <row r="2533" spans="204:207">
      <c r="GV2533" s="101"/>
      <c r="GW2533" s="77"/>
      <c r="GX2533" s="77"/>
      <c r="GY2533" s="116"/>
    </row>
    <row r="2534" spans="204:207">
      <c r="GV2534" s="101"/>
      <c r="GW2534" s="77"/>
      <c r="GX2534" s="77"/>
      <c r="GY2534" s="116"/>
    </row>
    <row r="2535" spans="204:207">
      <c r="GV2535" s="101"/>
      <c r="GW2535" s="77"/>
      <c r="GX2535" s="77"/>
      <c r="GY2535" s="116"/>
    </row>
    <row r="2536" spans="204:207">
      <c r="GV2536" s="101"/>
      <c r="GW2536" s="77"/>
      <c r="GX2536" s="77"/>
      <c r="GY2536" s="116"/>
    </row>
    <row r="2537" spans="204:207">
      <c r="GV2537" s="101"/>
      <c r="GW2537" s="77"/>
      <c r="GX2537" s="77"/>
      <c r="GY2537" s="116"/>
    </row>
    <row r="2538" spans="204:207">
      <c r="GV2538" s="101"/>
      <c r="GW2538" s="77"/>
      <c r="GX2538" s="77"/>
      <c r="GY2538" s="116"/>
    </row>
    <row r="2539" spans="204:207">
      <c r="GV2539" s="101"/>
      <c r="GW2539" s="77"/>
      <c r="GX2539" s="77"/>
      <c r="GY2539" s="116"/>
    </row>
    <row r="2540" spans="204:207">
      <c r="GV2540" s="101"/>
      <c r="GW2540" s="77"/>
      <c r="GX2540" s="77"/>
      <c r="GY2540" s="116"/>
    </row>
    <row r="2541" spans="204:207">
      <c r="GV2541" s="101"/>
      <c r="GW2541" s="77"/>
      <c r="GX2541" s="77"/>
      <c r="GY2541" s="116"/>
    </row>
    <row r="2542" spans="204:207">
      <c r="GV2542" s="101"/>
      <c r="GW2542" s="77"/>
      <c r="GX2542" s="77"/>
      <c r="GY2542" s="116"/>
    </row>
    <row r="2543" spans="204:207">
      <c r="GV2543" s="101"/>
      <c r="GW2543" s="77"/>
      <c r="GX2543" s="77"/>
      <c r="GY2543" s="116"/>
    </row>
    <row r="2544" spans="204:207">
      <c r="GV2544" s="101"/>
      <c r="GW2544" s="77"/>
      <c r="GX2544" s="77"/>
      <c r="GY2544" s="116"/>
    </row>
    <row r="2545" spans="204:207">
      <c r="GV2545" s="101"/>
      <c r="GW2545" s="77"/>
      <c r="GX2545" s="77"/>
      <c r="GY2545" s="116"/>
    </row>
    <row r="2546" spans="204:207">
      <c r="GV2546" s="101"/>
      <c r="GW2546" s="77"/>
      <c r="GX2546" s="77"/>
      <c r="GY2546" s="116"/>
    </row>
    <row r="2547" spans="204:207">
      <c r="GV2547" s="101"/>
      <c r="GW2547" s="77"/>
      <c r="GX2547" s="77"/>
      <c r="GY2547" s="116"/>
    </row>
    <row r="2548" spans="204:207">
      <c r="GV2548" s="101"/>
      <c r="GW2548" s="77"/>
      <c r="GX2548" s="77"/>
      <c r="GY2548" s="116"/>
    </row>
    <row r="2549" spans="204:207">
      <c r="GV2549" s="101"/>
      <c r="GW2549" s="77"/>
      <c r="GX2549" s="77"/>
      <c r="GY2549" s="116"/>
    </row>
    <row r="2550" spans="204:207">
      <c r="GV2550" s="101"/>
      <c r="GW2550" s="77"/>
      <c r="GX2550" s="77"/>
      <c r="GY2550" s="116"/>
    </row>
    <row r="2551" spans="204:207">
      <c r="GV2551" s="101"/>
      <c r="GW2551" s="77"/>
      <c r="GX2551" s="77"/>
      <c r="GY2551" s="116"/>
    </row>
    <row r="2552" spans="204:207">
      <c r="GV2552" s="101"/>
      <c r="GW2552" s="77"/>
      <c r="GX2552" s="77"/>
      <c r="GY2552" s="116"/>
    </row>
    <row r="2553" spans="204:207">
      <c r="GV2553" s="101"/>
      <c r="GW2553" s="77"/>
      <c r="GX2553" s="77"/>
      <c r="GY2553" s="116"/>
    </row>
    <row r="2554" spans="204:207">
      <c r="GV2554" s="101"/>
      <c r="GW2554" s="77"/>
      <c r="GX2554" s="77"/>
      <c r="GY2554" s="116"/>
    </row>
    <row r="2555" spans="204:207">
      <c r="GV2555" s="101"/>
      <c r="GW2555" s="77"/>
      <c r="GX2555" s="77"/>
      <c r="GY2555" s="116"/>
    </row>
    <row r="2556" spans="204:207">
      <c r="GV2556" s="101"/>
      <c r="GW2556" s="77"/>
      <c r="GX2556" s="77"/>
      <c r="GY2556" s="116"/>
    </row>
    <row r="2557" spans="204:207">
      <c r="GV2557" s="101"/>
      <c r="GW2557" s="77"/>
      <c r="GX2557" s="77"/>
      <c r="GY2557" s="116"/>
    </row>
    <row r="2558" spans="204:207">
      <c r="GV2558" s="101"/>
      <c r="GW2558" s="77"/>
      <c r="GX2558" s="77"/>
      <c r="GY2558" s="116"/>
    </row>
    <row r="2559" spans="204:207">
      <c r="GV2559" s="101"/>
      <c r="GW2559" s="77"/>
      <c r="GX2559" s="77"/>
      <c r="GY2559" s="116"/>
    </row>
    <row r="2560" spans="204:207">
      <c r="GV2560" s="101"/>
      <c r="GW2560" s="77"/>
      <c r="GX2560" s="77"/>
      <c r="GY2560" s="116"/>
    </row>
    <row r="2561" spans="204:207">
      <c r="GV2561" s="101"/>
      <c r="GW2561" s="77"/>
      <c r="GX2561" s="77"/>
      <c r="GY2561" s="116"/>
    </row>
    <row r="2562" spans="204:207">
      <c r="GV2562" s="101"/>
      <c r="GW2562" s="77"/>
      <c r="GX2562" s="77"/>
      <c r="GY2562" s="116"/>
    </row>
    <row r="2563" spans="204:207">
      <c r="GV2563" s="101"/>
      <c r="GW2563" s="77"/>
      <c r="GX2563" s="77"/>
      <c r="GY2563" s="116"/>
    </row>
    <row r="2564" spans="204:207">
      <c r="GV2564" s="101"/>
      <c r="GW2564" s="77"/>
      <c r="GX2564" s="77"/>
      <c r="GY2564" s="116"/>
    </row>
    <row r="2565" spans="204:207">
      <c r="GV2565" s="101"/>
      <c r="GW2565" s="77"/>
      <c r="GX2565" s="77"/>
      <c r="GY2565" s="116"/>
    </row>
    <row r="2566" spans="204:207">
      <c r="GV2566" s="101"/>
      <c r="GW2566" s="77"/>
      <c r="GX2566" s="77"/>
      <c r="GY2566" s="116"/>
    </row>
    <row r="2567" spans="204:207">
      <c r="GV2567" s="101"/>
      <c r="GW2567" s="77"/>
      <c r="GX2567" s="77"/>
      <c r="GY2567" s="116"/>
    </row>
    <row r="2568" spans="204:207">
      <c r="GV2568" s="101"/>
      <c r="GW2568" s="77"/>
      <c r="GX2568" s="77"/>
      <c r="GY2568" s="116"/>
    </row>
    <row r="2569" spans="204:207">
      <c r="GV2569" s="101"/>
      <c r="GW2569" s="77"/>
      <c r="GX2569" s="77"/>
      <c r="GY2569" s="116"/>
    </row>
    <row r="2570" spans="204:207">
      <c r="GV2570" s="101"/>
      <c r="GW2570" s="77"/>
      <c r="GX2570" s="77"/>
      <c r="GY2570" s="116"/>
    </row>
    <row r="2571" spans="204:207">
      <c r="GV2571" s="101"/>
      <c r="GW2571" s="77"/>
      <c r="GX2571" s="77"/>
      <c r="GY2571" s="116"/>
    </row>
    <row r="2572" spans="204:207">
      <c r="GV2572" s="101"/>
      <c r="GW2572" s="77"/>
      <c r="GX2572" s="77"/>
      <c r="GY2572" s="116"/>
    </row>
    <row r="2573" spans="204:207">
      <c r="GV2573" s="101"/>
      <c r="GW2573" s="77"/>
      <c r="GX2573" s="77"/>
      <c r="GY2573" s="116"/>
    </row>
    <row r="2574" spans="204:207">
      <c r="GV2574" s="101"/>
      <c r="GW2574" s="77"/>
      <c r="GX2574" s="77"/>
      <c r="GY2574" s="116"/>
    </row>
    <row r="2575" spans="204:207">
      <c r="GV2575" s="101"/>
      <c r="GW2575" s="77"/>
      <c r="GX2575" s="77"/>
      <c r="GY2575" s="116"/>
    </row>
    <row r="2576" spans="204:207">
      <c r="GV2576" s="101"/>
      <c r="GW2576" s="77"/>
      <c r="GX2576" s="77"/>
      <c r="GY2576" s="116"/>
    </row>
    <row r="2577" spans="204:207">
      <c r="GV2577" s="101"/>
      <c r="GW2577" s="77"/>
      <c r="GX2577" s="77"/>
      <c r="GY2577" s="116"/>
    </row>
    <row r="2578" spans="204:207">
      <c r="GV2578" s="101"/>
      <c r="GW2578" s="77"/>
      <c r="GX2578" s="77"/>
      <c r="GY2578" s="116"/>
    </row>
    <row r="2579" spans="204:207">
      <c r="GV2579" s="101"/>
      <c r="GW2579" s="77"/>
      <c r="GX2579" s="77"/>
      <c r="GY2579" s="116"/>
    </row>
    <row r="2580" spans="204:207">
      <c r="GV2580" s="101"/>
      <c r="GW2580" s="77"/>
      <c r="GX2580" s="77"/>
      <c r="GY2580" s="116"/>
    </row>
    <row r="2581" spans="204:207">
      <c r="GV2581" s="101"/>
      <c r="GW2581" s="77"/>
      <c r="GX2581" s="77"/>
      <c r="GY2581" s="116"/>
    </row>
    <row r="2582" spans="204:207">
      <c r="GV2582" s="101"/>
      <c r="GW2582" s="77"/>
      <c r="GX2582" s="77"/>
      <c r="GY2582" s="116"/>
    </row>
    <row r="2583" spans="204:207">
      <c r="GV2583" s="101"/>
      <c r="GW2583" s="77"/>
      <c r="GX2583" s="77"/>
      <c r="GY2583" s="116"/>
    </row>
    <row r="2584" spans="204:207">
      <c r="GV2584" s="101"/>
      <c r="GW2584" s="77"/>
      <c r="GX2584" s="77"/>
      <c r="GY2584" s="116"/>
    </row>
    <row r="2585" spans="204:207">
      <c r="GV2585" s="101"/>
      <c r="GW2585" s="77"/>
      <c r="GX2585" s="77"/>
      <c r="GY2585" s="116"/>
    </row>
    <row r="2586" spans="204:207">
      <c r="GV2586" s="101"/>
      <c r="GW2586" s="77"/>
      <c r="GX2586" s="77"/>
      <c r="GY2586" s="116"/>
    </row>
    <row r="2587" spans="204:207">
      <c r="GV2587" s="101"/>
      <c r="GW2587" s="77"/>
      <c r="GX2587" s="77"/>
      <c r="GY2587" s="116"/>
    </row>
    <row r="2588" spans="204:207">
      <c r="GV2588" s="101"/>
      <c r="GW2588" s="77"/>
      <c r="GX2588" s="77"/>
      <c r="GY2588" s="116"/>
    </row>
    <row r="2589" spans="204:207">
      <c r="GV2589" s="101"/>
      <c r="GW2589" s="77"/>
      <c r="GX2589" s="77"/>
      <c r="GY2589" s="116"/>
    </row>
    <row r="2590" spans="204:207">
      <c r="GV2590" s="101"/>
      <c r="GW2590" s="77"/>
      <c r="GX2590" s="77"/>
      <c r="GY2590" s="116"/>
    </row>
    <row r="2591" spans="204:207">
      <c r="GV2591" s="101"/>
      <c r="GW2591" s="77"/>
      <c r="GX2591" s="77"/>
      <c r="GY2591" s="116"/>
    </row>
    <row r="2592" spans="204:207">
      <c r="GV2592" s="101"/>
      <c r="GW2592" s="77"/>
      <c r="GX2592" s="77"/>
      <c r="GY2592" s="116"/>
    </row>
    <row r="2593" spans="204:207">
      <c r="GV2593" s="101"/>
      <c r="GW2593" s="77"/>
      <c r="GX2593" s="77"/>
      <c r="GY2593" s="116"/>
    </row>
    <row r="2594" spans="204:207">
      <c r="GV2594" s="101"/>
      <c r="GW2594" s="77"/>
      <c r="GX2594" s="77"/>
      <c r="GY2594" s="116"/>
    </row>
    <row r="2595" spans="204:207">
      <c r="GV2595" s="101"/>
      <c r="GW2595" s="77"/>
      <c r="GX2595" s="77"/>
      <c r="GY2595" s="116"/>
    </row>
    <row r="2596" spans="204:207">
      <c r="GV2596" s="101"/>
      <c r="GW2596" s="77"/>
      <c r="GX2596" s="77"/>
      <c r="GY2596" s="116"/>
    </row>
    <row r="2597" spans="204:207">
      <c r="GV2597" s="101"/>
      <c r="GW2597" s="77"/>
      <c r="GX2597" s="77"/>
      <c r="GY2597" s="116"/>
    </row>
    <row r="2598" spans="204:207">
      <c r="GV2598" s="101"/>
      <c r="GW2598" s="77"/>
      <c r="GX2598" s="77"/>
      <c r="GY2598" s="116"/>
    </row>
    <row r="2599" spans="204:207">
      <c r="GV2599" s="101"/>
      <c r="GW2599" s="77"/>
      <c r="GX2599" s="77"/>
      <c r="GY2599" s="116"/>
    </row>
    <row r="2600" spans="204:207">
      <c r="GV2600" s="101"/>
      <c r="GW2600" s="77"/>
      <c r="GX2600" s="77"/>
      <c r="GY2600" s="116"/>
    </row>
    <row r="2601" spans="204:207">
      <c r="GV2601" s="101"/>
      <c r="GW2601" s="77"/>
      <c r="GX2601" s="77"/>
      <c r="GY2601" s="116"/>
    </row>
    <row r="2602" spans="204:207">
      <c r="GV2602" s="101"/>
      <c r="GW2602" s="77"/>
      <c r="GX2602" s="77"/>
      <c r="GY2602" s="116"/>
    </row>
    <row r="2603" spans="204:207">
      <c r="GV2603" s="101"/>
      <c r="GW2603" s="77"/>
      <c r="GX2603" s="77"/>
      <c r="GY2603" s="116"/>
    </row>
    <row r="2604" spans="204:207">
      <c r="GV2604" s="101"/>
      <c r="GW2604" s="77"/>
      <c r="GX2604" s="77"/>
      <c r="GY2604" s="116"/>
    </row>
    <row r="2605" spans="204:207">
      <c r="GV2605" s="101"/>
      <c r="GW2605" s="77"/>
      <c r="GX2605" s="77"/>
      <c r="GY2605" s="116"/>
    </row>
    <row r="2606" spans="204:207">
      <c r="GV2606" s="101"/>
      <c r="GW2606" s="77"/>
      <c r="GX2606" s="77"/>
      <c r="GY2606" s="116"/>
    </row>
    <row r="2607" spans="204:207">
      <c r="GV2607" s="101"/>
      <c r="GW2607" s="77"/>
      <c r="GX2607" s="77"/>
      <c r="GY2607" s="116"/>
    </row>
    <row r="2608" spans="204:207">
      <c r="GV2608" s="101"/>
      <c r="GW2608" s="77"/>
      <c r="GX2608" s="77"/>
      <c r="GY2608" s="116"/>
    </row>
    <row r="2609" spans="204:207">
      <c r="GV2609" s="101"/>
      <c r="GW2609" s="77"/>
      <c r="GX2609" s="77"/>
      <c r="GY2609" s="116"/>
    </row>
    <row r="2610" spans="204:207">
      <c r="GV2610" s="101"/>
      <c r="GW2610" s="77"/>
      <c r="GX2610" s="77"/>
      <c r="GY2610" s="116"/>
    </row>
    <row r="2611" spans="204:207">
      <c r="GV2611" s="101"/>
      <c r="GW2611" s="77"/>
      <c r="GX2611" s="77"/>
      <c r="GY2611" s="116"/>
    </row>
    <row r="2612" spans="204:207">
      <c r="GV2612" s="101"/>
      <c r="GW2612" s="77"/>
      <c r="GX2612" s="77"/>
      <c r="GY2612" s="116"/>
    </row>
    <row r="2613" spans="204:207">
      <c r="GV2613" s="101"/>
      <c r="GW2613" s="77"/>
      <c r="GX2613" s="77"/>
      <c r="GY2613" s="116"/>
    </row>
    <row r="2614" spans="204:207">
      <c r="GV2614" s="101"/>
      <c r="GW2614" s="77"/>
      <c r="GX2614" s="77"/>
      <c r="GY2614" s="116"/>
    </row>
    <row r="2615" spans="204:207">
      <c r="GV2615" s="101"/>
      <c r="GW2615" s="77"/>
      <c r="GX2615" s="77"/>
      <c r="GY2615" s="116"/>
    </row>
    <row r="2616" spans="204:207">
      <c r="GV2616" s="101"/>
      <c r="GW2616" s="77"/>
      <c r="GX2616" s="77"/>
      <c r="GY2616" s="116"/>
    </row>
    <row r="2617" spans="204:207">
      <c r="GV2617" s="101"/>
      <c r="GW2617" s="77"/>
      <c r="GX2617" s="77"/>
      <c r="GY2617" s="116"/>
    </row>
    <row r="2618" spans="204:207">
      <c r="GV2618" s="101"/>
      <c r="GW2618" s="77"/>
      <c r="GX2618" s="77"/>
      <c r="GY2618" s="116"/>
    </row>
    <row r="2619" spans="204:207">
      <c r="GV2619" s="101"/>
      <c r="GW2619" s="77"/>
      <c r="GX2619" s="77"/>
      <c r="GY2619" s="116"/>
    </row>
    <row r="2620" spans="204:207">
      <c r="GV2620" s="101"/>
      <c r="GW2620" s="77"/>
      <c r="GX2620" s="77"/>
      <c r="GY2620" s="116"/>
    </row>
    <row r="2621" spans="204:207">
      <c r="GV2621" s="101"/>
      <c r="GW2621" s="77"/>
      <c r="GX2621" s="77"/>
      <c r="GY2621" s="116"/>
    </row>
    <row r="2622" spans="204:207">
      <c r="GV2622" s="101"/>
      <c r="GW2622" s="77"/>
      <c r="GX2622" s="77"/>
      <c r="GY2622" s="116"/>
    </row>
    <row r="2623" spans="204:207">
      <c r="GV2623" s="101"/>
      <c r="GW2623" s="77"/>
      <c r="GX2623" s="77"/>
      <c r="GY2623" s="116"/>
    </row>
    <row r="2624" spans="204:207">
      <c r="GV2624" s="101"/>
      <c r="GW2624" s="77"/>
      <c r="GX2624" s="77"/>
      <c r="GY2624" s="116"/>
    </row>
    <row r="2625" spans="204:207">
      <c r="GV2625" s="101"/>
      <c r="GW2625" s="77"/>
      <c r="GX2625" s="77"/>
      <c r="GY2625" s="116"/>
    </row>
    <row r="2626" spans="204:207">
      <c r="GV2626" s="101"/>
      <c r="GW2626" s="77"/>
      <c r="GX2626" s="77"/>
      <c r="GY2626" s="116"/>
    </row>
    <row r="2627" spans="204:207">
      <c r="GV2627" s="101"/>
      <c r="GW2627" s="77"/>
      <c r="GX2627" s="77"/>
      <c r="GY2627" s="116"/>
    </row>
    <row r="2628" spans="204:207">
      <c r="GV2628" s="101"/>
      <c r="GW2628" s="77"/>
      <c r="GX2628" s="77"/>
      <c r="GY2628" s="116"/>
    </row>
    <row r="2629" spans="204:207">
      <c r="GV2629" s="101"/>
      <c r="GW2629" s="77"/>
      <c r="GX2629" s="77"/>
      <c r="GY2629" s="116"/>
    </row>
    <row r="2630" spans="204:207">
      <c r="GV2630" s="101"/>
      <c r="GW2630" s="77"/>
      <c r="GX2630" s="77"/>
      <c r="GY2630" s="116"/>
    </row>
    <row r="2631" spans="204:207">
      <c r="GV2631" s="101"/>
      <c r="GW2631" s="77"/>
      <c r="GX2631" s="77"/>
      <c r="GY2631" s="116"/>
    </row>
    <row r="2632" spans="204:207">
      <c r="GV2632" s="101"/>
      <c r="GW2632" s="77"/>
      <c r="GX2632" s="77"/>
      <c r="GY2632" s="116"/>
    </row>
    <row r="2633" spans="204:207">
      <c r="GV2633" s="101"/>
      <c r="GW2633" s="77"/>
      <c r="GX2633" s="77"/>
      <c r="GY2633" s="116"/>
    </row>
    <row r="2634" spans="204:207">
      <c r="GV2634" s="101"/>
      <c r="GW2634" s="77"/>
      <c r="GX2634" s="77"/>
      <c r="GY2634" s="116"/>
    </row>
    <row r="2635" spans="204:207">
      <c r="GV2635" s="101"/>
      <c r="GW2635" s="77"/>
      <c r="GX2635" s="77"/>
      <c r="GY2635" s="116"/>
    </row>
    <row r="2636" spans="204:207">
      <c r="GV2636" s="101"/>
      <c r="GW2636" s="77"/>
      <c r="GX2636" s="77"/>
      <c r="GY2636" s="116"/>
    </row>
    <row r="2637" spans="204:207">
      <c r="GV2637" s="101"/>
      <c r="GW2637" s="77"/>
      <c r="GX2637" s="77"/>
      <c r="GY2637" s="116"/>
    </row>
    <row r="2638" spans="204:207">
      <c r="GV2638" s="101"/>
      <c r="GW2638" s="77"/>
      <c r="GX2638" s="77"/>
      <c r="GY2638" s="116"/>
    </row>
    <row r="2639" spans="204:207">
      <c r="GV2639" s="101"/>
      <c r="GW2639" s="77"/>
      <c r="GX2639" s="77"/>
      <c r="GY2639" s="116"/>
    </row>
    <row r="2640" spans="204:207">
      <c r="GV2640" s="101"/>
      <c r="GW2640" s="77"/>
      <c r="GX2640" s="77"/>
      <c r="GY2640" s="116"/>
    </row>
    <row r="2641" spans="204:207">
      <c r="GV2641" s="101"/>
      <c r="GW2641" s="77"/>
      <c r="GX2641" s="77"/>
      <c r="GY2641" s="116"/>
    </row>
    <row r="2642" spans="204:207">
      <c r="GV2642" s="101"/>
      <c r="GW2642" s="77"/>
      <c r="GX2642" s="77"/>
      <c r="GY2642" s="116"/>
    </row>
    <row r="2643" spans="204:207">
      <c r="GV2643" s="101"/>
      <c r="GW2643" s="77"/>
      <c r="GX2643" s="77"/>
      <c r="GY2643" s="116"/>
    </row>
    <row r="2644" spans="204:207">
      <c r="GV2644" s="101"/>
      <c r="GW2644" s="77"/>
      <c r="GX2644" s="77"/>
      <c r="GY2644" s="116"/>
    </row>
    <row r="2645" spans="204:207">
      <c r="GV2645" s="101"/>
      <c r="GW2645" s="77"/>
      <c r="GX2645" s="77"/>
      <c r="GY2645" s="116"/>
    </row>
    <row r="2646" spans="204:207">
      <c r="GV2646" s="101"/>
      <c r="GW2646" s="77"/>
      <c r="GX2646" s="77"/>
      <c r="GY2646" s="116"/>
    </row>
    <row r="2647" spans="204:207">
      <c r="GV2647" s="101"/>
      <c r="GW2647" s="77"/>
      <c r="GX2647" s="77"/>
      <c r="GY2647" s="116"/>
    </row>
    <row r="2648" spans="204:207">
      <c r="GV2648" s="101"/>
      <c r="GW2648" s="77"/>
      <c r="GX2648" s="77"/>
      <c r="GY2648" s="116"/>
    </row>
    <row r="2649" spans="204:207">
      <c r="GV2649" s="101"/>
      <c r="GW2649" s="77"/>
      <c r="GX2649" s="77"/>
      <c r="GY2649" s="116"/>
    </row>
    <row r="2650" spans="204:207">
      <c r="GV2650" s="101"/>
      <c r="GW2650" s="77"/>
      <c r="GX2650" s="77"/>
      <c r="GY2650" s="116"/>
    </row>
    <row r="2651" spans="204:207">
      <c r="GV2651" s="101"/>
      <c r="GW2651" s="77"/>
      <c r="GX2651" s="77"/>
      <c r="GY2651" s="116"/>
    </row>
    <row r="2652" spans="204:207">
      <c r="GV2652" s="101"/>
      <c r="GW2652" s="77"/>
      <c r="GX2652" s="77"/>
      <c r="GY2652" s="116"/>
    </row>
    <row r="2653" spans="204:207">
      <c r="GV2653" s="101"/>
      <c r="GW2653" s="77"/>
      <c r="GX2653" s="77"/>
      <c r="GY2653" s="116"/>
    </row>
    <row r="2654" spans="204:207">
      <c r="GV2654" s="101"/>
      <c r="GW2654" s="77"/>
      <c r="GX2654" s="77"/>
      <c r="GY2654" s="116"/>
    </row>
    <row r="2655" spans="204:207">
      <c r="GV2655" s="101"/>
      <c r="GW2655" s="77"/>
      <c r="GX2655" s="77"/>
      <c r="GY2655" s="116"/>
    </row>
    <row r="2656" spans="204:207">
      <c r="GV2656" s="101"/>
      <c r="GW2656" s="77"/>
      <c r="GX2656" s="77"/>
      <c r="GY2656" s="116"/>
    </row>
    <row r="2657" spans="204:207">
      <c r="GV2657" s="101"/>
      <c r="GW2657" s="77"/>
      <c r="GX2657" s="77"/>
      <c r="GY2657" s="116"/>
    </row>
    <row r="2658" spans="204:207">
      <c r="GV2658" s="101"/>
      <c r="GW2658" s="77"/>
      <c r="GX2658" s="77"/>
      <c r="GY2658" s="116"/>
    </row>
    <row r="2659" spans="204:207">
      <c r="GV2659" s="101"/>
      <c r="GW2659" s="77"/>
      <c r="GX2659" s="77"/>
      <c r="GY2659" s="116"/>
    </row>
    <row r="2660" spans="204:207">
      <c r="GV2660" s="101"/>
      <c r="GW2660" s="77"/>
      <c r="GX2660" s="77"/>
      <c r="GY2660" s="116"/>
    </row>
    <row r="2661" spans="204:207">
      <c r="GV2661" s="101"/>
      <c r="GW2661" s="77"/>
      <c r="GX2661" s="77"/>
      <c r="GY2661" s="116"/>
    </row>
    <row r="2662" spans="204:207">
      <c r="GV2662" s="101"/>
      <c r="GW2662" s="77"/>
      <c r="GX2662" s="77"/>
      <c r="GY2662" s="116"/>
    </row>
    <row r="2663" spans="204:207">
      <c r="GV2663" s="101"/>
      <c r="GW2663" s="77"/>
      <c r="GX2663" s="77"/>
      <c r="GY2663" s="116"/>
    </row>
    <row r="2664" spans="204:207">
      <c r="GV2664" s="101"/>
      <c r="GW2664" s="77"/>
      <c r="GX2664" s="77"/>
      <c r="GY2664" s="116"/>
    </row>
    <row r="2665" spans="204:207">
      <c r="GV2665" s="101"/>
      <c r="GW2665" s="77"/>
      <c r="GX2665" s="77"/>
      <c r="GY2665" s="116"/>
    </row>
    <row r="2666" spans="204:207">
      <c r="GV2666" s="101"/>
      <c r="GW2666" s="77"/>
      <c r="GX2666" s="77"/>
      <c r="GY2666" s="116"/>
    </row>
    <row r="2667" spans="204:207">
      <c r="GV2667" s="101"/>
      <c r="GW2667" s="77"/>
      <c r="GX2667" s="77"/>
      <c r="GY2667" s="116"/>
    </row>
    <row r="2668" spans="204:207">
      <c r="GV2668" s="101"/>
      <c r="GW2668" s="77"/>
      <c r="GX2668" s="77"/>
      <c r="GY2668" s="116"/>
    </row>
    <row r="2669" spans="204:207">
      <c r="GV2669" s="101"/>
      <c r="GW2669" s="77"/>
      <c r="GX2669" s="77"/>
      <c r="GY2669" s="116"/>
    </row>
    <row r="2670" spans="204:207">
      <c r="GV2670" s="101"/>
      <c r="GW2670" s="77"/>
      <c r="GX2670" s="77"/>
      <c r="GY2670" s="116"/>
    </row>
    <row r="2671" spans="204:207">
      <c r="GV2671" s="101"/>
      <c r="GW2671" s="77"/>
      <c r="GX2671" s="77"/>
      <c r="GY2671" s="116"/>
    </row>
    <row r="2672" spans="204:207">
      <c r="GV2672" s="101"/>
      <c r="GW2672" s="77"/>
      <c r="GX2672" s="77"/>
      <c r="GY2672" s="116"/>
    </row>
    <row r="2673" spans="204:207">
      <c r="GV2673" s="101"/>
      <c r="GW2673" s="77"/>
      <c r="GX2673" s="77"/>
      <c r="GY2673" s="116"/>
    </row>
    <row r="2674" spans="204:207">
      <c r="GV2674" s="101"/>
      <c r="GW2674" s="77"/>
      <c r="GX2674" s="77"/>
      <c r="GY2674" s="116"/>
    </row>
    <row r="2675" spans="204:207">
      <c r="GV2675" s="101"/>
      <c r="GW2675" s="77"/>
      <c r="GX2675" s="77"/>
      <c r="GY2675" s="116"/>
    </row>
    <row r="2676" spans="204:207">
      <c r="GV2676" s="101"/>
      <c r="GW2676" s="77"/>
      <c r="GX2676" s="77"/>
      <c r="GY2676" s="116"/>
    </row>
    <row r="2677" spans="204:207">
      <c r="GV2677" s="101"/>
      <c r="GW2677" s="77"/>
      <c r="GX2677" s="77"/>
      <c r="GY2677" s="116"/>
    </row>
    <row r="2678" spans="204:207">
      <c r="GV2678" s="101"/>
      <c r="GW2678" s="77"/>
      <c r="GX2678" s="77"/>
      <c r="GY2678" s="116"/>
    </row>
    <row r="2679" spans="204:207">
      <c r="GV2679" s="101"/>
      <c r="GW2679" s="77"/>
      <c r="GX2679" s="77"/>
      <c r="GY2679" s="116"/>
    </row>
    <row r="2680" spans="204:207">
      <c r="GV2680" s="101"/>
      <c r="GW2680" s="77"/>
      <c r="GX2680" s="77"/>
      <c r="GY2680" s="116"/>
    </row>
    <row r="2681" spans="204:207">
      <c r="GV2681" s="101"/>
      <c r="GW2681" s="77"/>
      <c r="GX2681" s="77"/>
      <c r="GY2681" s="116"/>
    </row>
    <row r="2682" spans="204:207">
      <c r="GV2682" s="101"/>
      <c r="GW2682" s="77"/>
      <c r="GX2682" s="77"/>
      <c r="GY2682" s="116"/>
    </row>
    <row r="2683" spans="204:207">
      <c r="GV2683" s="101"/>
      <c r="GW2683" s="77"/>
      <c r="GX2683" s="77"/>
      <c r="GY2683" s="116"/>
    </row>
    <row r="2684" spans="204:207">
      <c r="GV2684" s="101"/>
      <c r="GW2684" s="77"/>
      <c r="GX2684" s="77"/>
      <c r="GY2684" s="116"/>
    </row>
    <row r="2685" spans="204:207">
      <c r="GV2685" s="101"/>
      <c r="GW2685" s="77"/>
      <c r="GX2685" s="77"/>
      <c r="GY2685" s="116"/>
    </row>
    <row r="2686" spans="204:207">
      <c r="GV2686" s="101"/>
      <c r="GW2686" s="77"/>
      <c r="GX2686" s="77"/>
      <c r="GY2686" s="116"/>
    </row>
    <row r="2687" spans="204:207">
      <c r="GV2687" s="101"/>
      <c r="GW2687" s="77"/>
      <c r="GX2687" s="77"/>
      <c r="GY2687" s="116"/>
    </row>
    <row r="2688" spans="204:207">
      <c r="GV2688" s="101"/>
      <c r="GW2688" s="77"/>
      <c r="GX2688" s="77"/>
      <c r="GY2688" s="116"/>
    </row>
    <row r="2689" spans="204:207">
      <c r="GV2689" s="101"/>
      <c r="GW2689" s="77"/>
      <c r="GX2689" s="77"/>
      <c r="GY2689" s="116"/>
    </row>
    <row r="2690" spans="204:207">
      <c r="GV2690" s="101"/>
      <c r="GW2690" s="77"/>
      <c r="GX2690" s="77"/>
      <c r="GY2690" s="116"/>
    </row>
    <row r="2691" spans="204:207">
      <c r="GV2691" s="101"/>
      <c r="GW2691" s="77"/>
      <c r="GX2691" s="77"/>
      <c r="GY2691" s="116"/>
    </row>
    <row r="2692" spans="204:207">
      <c r="GV2692" s="101"/>
      <c r="GW2692" s="77"/>
      <c r="GX2692" s="77"/>
      <c r="GY2692" s="116"/>
    </row>
    <row r="2693" spans="204:207">
      <c r="GV2693" s="101"/>
      <c r="GW2693" s="77"/>
      <c r="GX2693" s="77"/>
      <c r="GY2693" s="116"/>
    </row>
    <row r="2694" spans="204:207">
      <c r="GV2694" s="101"/>
      <c r="GW2694" s="77"/>
      <c r="GX2694" s="77"/>
      <c r="GY2694" s="116"/>
    </row>
    <row r="2695" spans="204:207">
      <c r="GV2695" s="101"/>
      <c r="GW2695" s="77"/>
      <c r="GX2695" s="77"/>
      <c r="GY2695" s="116"/>
    </row>
    <row r="2696" spans="204:207">
      <c r="GV2696" s="101"/>
      <c r="GW2696" s="77"/>
      <c r="GX2696" s="77"/>
      <c r="GY2696" s="116"/>
    </row>
    <row r="2697" spans="204:207">
      <c r="GV2697" s="101"/>
      <c r="GW2697" s="77"/>
      <c r="GX2697" s="77"/>
      <c r="GY2697" s="116"/>
    </row>
    <row r="2698" spans="204:207">
      <c r="GV2698" s="101"/>
      <c r="GW2698" s="77"/>
      <c r="GX2698" s="77"/>
      <c r="GY2698" s="116"/>
    </row>
    <row r="2699" spans="204:207">
      <c r="GV2699" s="101"/>
      <c r="GW2699" s="77"/>
      <c r="GX2699" s="77"/>
      <c r="GY2699" s="116"/>
    </row>
    <row r="2700" spans="204:207">
      <c r="GV2700" s="101"/>
      <c r="GW2700" s="77"/>
      <c r="GX2700" s="77"/>
      <c r="GY2700" s="116"/>
    </row>
    <row r="2701" spans="204:207">
      <c r="GV2701" s="101"/>
      <c r="GW2701" s="77"/>
      <c r="GX2701" s="77"/>
      <c r="GY2701" s="116"/>
    </row>
    <row r="2702" spans="204:207">
      <c r="GV2702" s="101"/>
      <c r="GW2702" s="77"/>
      <c r="GX2702" s="77"/>
      <c r="GY2702" s="116"/>
    </row>
    <row r="2703" spans="204:207">
      <c r="GV2703" s="101"/>
      <c r="GW2703" s="77"/>
      <c r="GX2703" s="77"/>
      <c r="GY2703" s="116"/>
    </row>
    <row r="2704" spans="204:207">
      <c r="GV2704" s="101"/>
      <c r="GW2704" s="77"/>
      <c r="GX2704" s="77"/>
      <c r="GY2704" s="116"/>
    </row>
    <row r="2705" spans="204:207">
      <c r="GV2705" s="101"/>
      <c r="GW2705" s="77"/>
      <c r="GX2705" s="77"/>
      <c r="GY2705" s="116"/>
    </row>
    <row r="2706" spans="204:207">
      <c r="GV2706" s="101"/>
      <c r="GW2706" s="77"/>
      <c r="GX2706" s="77"/>
      <c r="GY2706" s="116"/>
    </row>
    <row r="2707" spans="204:207">
      <c r="GV2707" s="101"/>
      <c r="GW2707" s="77"/>
      <c r="GX2707" s="77"/>
      <c r="GY2707" s="116"/>
    </row>
    <row r="2708" spans="204:207">
      <c r="GV2708" s="101"/>
      <c r="GW2708" s="77"/>
      <c r="GX2708" s="77"/>
      <c r="GY2708" s="116"/>
    </row>
    <row r="2709" spans="204:207">
      <c r="GV2709" s="101"/>
      <c r="GW2709" s="77"/>
      <c r="GX2709" s="77"/>
      <c r="GY2709" s="116"/>
    </row>
    <row r="2710" spans="204:207">
      <c r="GV2710" s="101"/>
      <c r="GW2710" s="77"/>
      <c r="GX2710" s="77"/>
      <c r="GY2710" s="116"/>
    </row>
    <row r="2711" spans="204:207">
      <c r="GV2711" s="101"/>
      <c r="GW2711" s="77"/>
      <c r="GX2711" s="77"/>
      <c r="GY2711" s="116"/>
    </row>
    <row r="2712" spans="204:207">
      <c r="GV2712" s="101"/>
      <c r="GW2712" s="77"/>
      <c r="GX2712" s="77"/>
      <c r="GY2712" s="116"/>
    </row>
    <row r="2713" spans="204:207">
      <c r="GV2713" s="101"/>
      <c r="GW2713" s="77"/>
      <c r="GX2713" s="77"/>
      <c r="GY2713" s="116"/>
    </row>
    <row r="2714" spans="204:207">
      <c r="GV2714" s="101"/>
      <c r="GW2714" s="77"/>
      <c r="GX2714" s="77"/>
      <c r="GY2714" s="116"/>
    </row>
    <row r="2715" spans="204:207">
      <c r="GV2715" s="101"/>
      <c r="GW2715" s="77"/>
      <c r="GX2715" s="77"/>
      <c r="GY2715" s="116"/>
    </row>
    <row r="2716" spans="204:207">
      <c r="GV2716" s="101"/>
      <c r="GW2716" s="77"/>
      <c r="GX2716" s="77"/>
      <c r="GY2716" s="116"/>
    </row>
    <row r="2717" spans="204:207">
      <c r="GV2717" s="101"/>
      <c r="GW2717" s="77"/>
      <c r="GX2717" s="77"/>
      <c r="GY2717" s="116"/>
    </row>
    <row r="2718" spans="204:207">
      <c r="GV2718" s="101"/>
      <c r="GW2718" s="77"/>
      <c r="GX2718" s="77"/>
      <c r="GY2718" s="116"/>
    </row>
    <row r="2719" spans="204:207">
      <c r="GV2719" s="101"/>
      <c r="GW2719" s="77"/>
      <c r="GX2719" s="77"/>
      <c r="GY2719" s="116"/>
    </row>
    <row r="2720" spans="204:207">
      <c r="GV2720" s="101"/>
      <c r="GW2720" s="77"/>
      <c r="GX2720" s="77"/>
      <c r="GY2720" s="116"/>
    </row>
    <row r="2721" spans="204:207">
      <c r="GV2721" s="101"/>
      <c r="GW2721" s="77"/>
      <c r="GX2721" s="77"/>
      <c r="GY2721" s="116"/>
    </row>
    <row r="2722" spans="204:207">
      <c r="GV2722" s="101"/>
      <c r="GW2722" s="77"/>
      <c r="GX2722" s="77"/>
      <c r="GY2722" s="116"/>
    </row>
    <row r="2723" spans="204:207">
      <c r="GV2723" s="101"/>
      <c r="GW2723" s="77"/>
      <c r="GX2723" s="77"/>
      <c r="GY2723" s="116"/>
    </row>
    <row r="2724" spans="204:207">
      <c r="GV2724" s="101"/>
      <c r="GW2724" s="77"/>
      <c r="GX2724" s="77"/>
      <c r="GY2724" s="116"/>
    </row>
    <row r="2725" spans="204:207">
      <c r="GV2725" s="101"/>
      <c r="GW2725" s="77"/>
      <c r="GX2725" s="77"/>
      <c r="GY2725" s="116"/>
    </row>
    <row r="2726" spans="204:207">
      <c r="GV2726" s="101"/>
      <c r="GW2726" s="77"/>
      <c r="GX2726" s="77"/>
      <c r="GY2726" s="116"/>
    </row>
    <row r="2727" spans="204:207">
      <c r="GV2727" s="101"/>
      <c r="GW2727" s="77"/>
      <c r="GX2727" s="77"/>
      <c r="GY2727" s="116"/>
    </row>
    <row r="2728" spans="204:207">
      <c r="GV2728" s="101"/>
      <c r="GW2728" s="77"/>
      <c r="GX2728" s="77"/>
      <c r="GY2728" s="116"/>
    </row>
    <row r="2729" spans="204:207">
      <c r="GV2729" s="101"/>
      <c r="GW2729" s="77"/>
      <c r="GX2729" s="77"/>
      <c r="GY2729" s="116"/>
    </row>
    <row r="2730" spans="204:207">
      <c r="GV2730" s="101"/>
      <c r="GW2730" s="77"/>
      <c r="GX2730" s="77"/>
      <c r="GY2730" s="116"/>
    </row>
    <row r="2731" spans="204:207">
      <c r="GV2731" s="101"/>
      <c r="GW2731" s="77"/>
      <c r="GX2731" s="77"/>
      <c r="GY2731" s="116"/>
    </row>
    <row r="2732" spans="204:207">
      <c r="GV2732" s="101"/>
      <c r="GW2732" s="77"/>
      <c r="GX2732" s="77"/>
      <c r="GY2732" s="116"/>
    </row>
    <row r="2733" spans="204:207">
      <c r="GV2733" s="101"/>
      <c r="GW2733" s="77"/>
      <c r="GX2733" s="77"/>
      <c r="GY2733" s="116"/>
    </row>
    <row r="2734" spans="204:207">
      <c r="GV2734" s="101"/>
      <c r="GW2734" s="77"/>
      <c r="GX2734" s="77"/>
      <c r="GY2734" s="116"/>
    </row>
    <row r="2735" spans="204:207">
      <c r="GV2735" s="101"/>
      <c r="GW2735" s="77"/>
      <c r="GX2735" s="77"/>
      <c r="GY2735" s="116"/>
    </row>
    <row r="2736" spans="204:207">
      <c r="GV2736" s="101"/>
      <c r="GW2736" s="77"/>
      <c r="GX2736" s="77"/>
      <c r="GY2736" s="116"/>
    </row>
    <row r="2737" spans="204:207">
      <c r="GV2737" s="101"/>
      <c r="GW2737" s="77"/>
      <c r="GX2737" s="77"/>
      <c r="GY2737" s="116"/>
    </row>
    <row r="2738" spans="204:207">
      <c r="GV2738" s="101"/>
      <c r="GW2738" s="77"/>
      <c r="GX2738" s="77"/>
      <c r="GY2738" s="116"/>
    </row>
    <row r="2739" spans="204:207">
      <c r="GV2739" s="101"/>
      <c r="GW2739" s="77"/>
      <c r="GX2739" s="77"/>
      <c r="GY2739" s="116"/>
    </row>
    <row r="2740" spans="204:207">
      <c r="GV2740" s="101"/>
      <c r="GW2740" s="77"/>
      <c r="GX2740" s="77"/>
      <c r="GY2740" s="116"/>
    </row>
    <row r="2741" spans="204:207">
      <c r="GV2741" s="101"/>
      <c r="GW2741" s="77"/>
      <c r="GX2741" s="77"/>
      <c r="GY2741" s="116"/>
    </row>
    <row r="2742" spans="204:207">
      <c r="GV2742" s="101"/>
      <c r="GW2742" s="77"/>
      <c r="GX2742" s="77"/>
      <c r="GY2742" s="116"/>
    </row>
    <row r="2743" spans="204:207">
      <c r="GV2743" s="101"/>
      <c r="GW2743" s="77"/>
      <c r="GX2743" s="77"/>
      <c r="GY2743" s="116"/>
    </row>
    <row r="2744" spans="204:207">
      <c r="GV2744" s="101"/>
      <c r="GW2744" s="77"/>
      <c r="GX2744" s="77"/>
      <c r="GY2744" s="116"/>
    </row>
    <row r="2745" spans="204:207">
      <c r="GV2745" s="101"/>
      <c r="GW2745" s="77"/>
      <c r="GX2745" s="77"/>
      <c r="GY2745" s="116"/>
    </row>
    <row r="2746" spans="204:207">
      <c r="GV2746" s="101"/>
      <c r="GW2746" s="77"/>
      <c r="GX2746" s="77"/>
      <c r="GY2746" s="116"/>
    </row>
    <row r="2747" spans="204:207">
      <c r="GV2747" s="101"/>
      <c r="GW2747" s="77"/>
      <c r="GX2747" s="77"/>
      <c r="GY2747" s="116"/>
    </row>
    <row r="2748" spans="204:207">
      <c r="GV2748" s="101"/>
      <c r="GW2748" s="77"/>
      <c r="GX2748" s="77"/>
      <c r="GY2748" s="116"/>
    </row>
    <row r="2749" spans="204:207">
      <c r="GV2749" s="101"/>
      <c r="GW2749" s="77"/>
      <c r="GX2749" s="77"/>
      <c r="GY2749" s="116"/>
    </row>
    <row r="2750" spans="204:207">
      <c r="GV2750" s="101"/>
      <c r="GW2750" s="77"/>
      <c r="GX2750" s="77"/>
      <c r="GY2750" s="116"/>
    </row>
    <row r="2751" spans="204:207">
      <c r="GV2751" s="101"/>
      <c r="GW2751" s="77"/>
      <c r="GX2751" s="77"/>
      <c r="GY2751" s="116"/>
    </row>
    <row r="2752" spans="204:207">
      <c r="GV2752" s="101"/>
      <c r="GW2752" s="77"/>
      <c r="GX2752" s="77"/>
      <c r="GY2752" s="116"/>
    </row>
    <row r="2753" spans="204:207">
      <c r="GV2753" s="101"/>
      <c r="GW2753" s="77"/>
      <c r="GX2753" s="77"/>
      <c r="GY2753" s="116"/>
    </row>
    <row r="2754" spans="204:207">
      <c r="GV2754" s="101"/>
      <c r="GW2754" s="77"/>
      <c r="GX2754" s="77"/>
      <c r="GY2754" s="116"/>
    </row>
    <row r="2755" spans="204:207">
      <c r="GV2755" s="101"/>
      <c r="GW2755" s="77"/>
      <c r="GX2755" s="77"/>
      <c r="GY2755" s="116"/>
    </row>
    <row r="2756" spans="204:207">
      <c r="GV2756" s="101"/>
      <c r="GW2756" s="77"/>
      <c r="GX2756" s="77"/>
      <c r="GY2756" s="116"/>
    </row>
    <row r="2757" spans="204:207">
      <c r="GV2757" s="101"/>
      <c r="GW2757" s="77"/>
      <c r="GX2757" s="77"/>
      <c r="GY2757" s="116"/>
    </row>
    <row r="2758" spans="204:207">
      <c r="GV2758" s="101"/>
      <c r="GW2758" s="77"/>
      <c r="GX2758" s="77"/>
      <c r="GY2758" s="116"/>
    </row>
    <row r="2759" spans="204:207">
      <c r="GV2759" s="101"/>
      <c r="GW2759" s="77"/>
      <c r="GX2759" s="77"/>
      <c r="GY2759" s="116"/>
    </row>
    <row r="2760" spans="204:207">
      <c r="GV2760" s="101"/>
      <c r="GW2760" s="77"/>
      <c r="GX2760" s="77"/>
      <c r="GY2760" s="116"/>
    </row>
    <row r="2761" spans="204:207">
      <c r="GV2761" s="101"/>
      <c r="GW2761" s="77"/>
      <c r="GX2761" s="77"/>
      <c r="GY2761" s="116"/>
    </row>
    <row r="2762" spans="204:207">
      <c r="GV2762" s="101"/>
      <c r="GW2762" s="77"/>
      <c r="GX2762" s="77"/>
      <c r="GY2762" s="116"/>
    </row>
    <row r="2763" spans="204:207">
      <c r="GV2763" s="101"/>
      <c r="GW2763" s="77"/>
      <c r="GX2763" s="77"/>
      <c r="GY2763" s="116"/>
    </row>
    <row r="2764" spans="204:207">
      <c r="GV2764" s="101"/>
      <c r="GW2764" s="77"/>
      <c r="GX2764" s="77"/>
      <c r="GY2764" s="116"/>
    </row>
    <row r="2765" spans="204:207">
      <c r="GV2765" s="101"/>
      <c r="GW2765" s="77"/>
      <c r="GX2765" s="77"/>
      <c r="GY2765" s="116"/>
    </row>
    <row r="2766" spans="204:207">
      <c r="GV2766" s="101"/>
      <c r="GW2766" s="77"/>
      <c r="GX2766" s="77"/>
      <c r="GY2766" s="116"/>
    </row>
    <row r="2767" spans="204:207">
      <c r="GV2767" s="101"/>
      <c r="GW2767" s="77"/>
      <c r="GX2767" s="77"/>
      <c r="GY2767" s="116"/>
    </row>
    <row r="2768" spans="204:207">
      <c r="GV2768" s="101"/>
      <c r="GW2768" s="77"/>
      <c r="GX2768" s="77"/>
      <c r="GY2768" s="116"/>
    </row>
    <row r="2769" spans="204:207">
      <c r="GV2769" s="101"/>
      <c r="GW2769" s="77"/>
      <c r="GX2769" s="77"/>
      <c r="GY2769" s="116"/>
    </row>
    <row r="2770" spans="204:207">
      <c r="GV2770" s="101"/>
      <c r="GW2770" s="77"/>
      <c r="GX2770" s="77"/>
      <c r="GY2770" s="116"/>
    </row>
    <row r="2771" spans="204:207">
      <c r="GV2771" s="101"/>
      <c r="GW2771" s="77"/>
      <c r="GX2771" s="77"/>
      <c r="GY2771" s="116"/>
    </row>
    <row r="2772" spans="204:207">
      <c r="GV2772" s="101"/>
      <c r="GW2772" s="77"/>
      <c r="GX2772" s="77"/>
      <c r="GY2772" s="116"/>
    </row>
    <row r="2773" spans="204:207">
      <c r="GV2773" s="101"/>
      <c r="GW2773" s="77"/>
      <c r="GX2773" s="77"/>
      <c r="GY2773" s="116"/>
    </row>
    <row r="2774" spans="204:207">
      <c r="GV2774" s="101"/>
      <c r="GW2774" s="77"/>
      <c r="GX2774" s="77"/>
      <c r="GY2774" s="116"/>
    </row>
    <row r="2775" spans="204:207">
      <c r="GV2775" s="101"/>
      <c r="GW2775" s="77"/>
      <c r="GX2775" s="77"/>
      <c r="GY2775" s="116"/>
    </row>
    <row r="2776" spans="204:207">
      <c r="GV2776" s="101"/>
      <c r="GW2776" s="77"/>
      <c r="GX2776" s="77"/>
      <c r="GY2776" s="116"/>
    </row>
    <row r="2777" spans="204:207">
      <c r="GV2777" s="101"/>
      <c r="GW2777" s="77"/>
      <c r="GX2777" s="77"/>
      <c r="GY2777" s="116"/>
    </row>
    <row r="2778" spans="204:207">
      <c r="GV2778" s="101"/>
      <c r="GW2778" s="77"/>
      <c r="GX2778" s="77"/>
      <c r="GY2778" s="116"/>
    </row>
    <row r="2779" spans="204:207">
      <c r="GV2779" s="101"/>
      <c r="GW2779" s="77"/>
      <c r="GX2779" s="77"/>
      <c r="GY2779" s="116"/>
    </row>
    <row r="2780" spans="204:207">
      <c r="GV2780" s="101"/>
      <c r="GW2780" s="77"/>
      <c r="GX2780" s="77"/>
      <c r="GY2780" s="116"/>
    </row>
    <row r="2781" spans="204:207">
      <c r="GV2781" s="101"/>
      <c r="GW2781" s="77"/>
      <c r="GX2781" s="77"/>
      <c r="GY2781" s="116"/>
    </row>
    <row r="2782" spans="204:207">
      <c r="GV2782" s="101"/>
      <c r="GW2782" s="77"/>
      <c r="GX2782" s="77"/>
      <c r="GY2782" s="116"/>
    </row>
    <row r="2783" spans="204:207">
      <c r="GV2783" s="101"/>
      <c r="GW2783" s="77"/>
      <c r="GX2783" s="77"/>
      <c r="GY2783" s="116"/>
    </row>
    <row r="2784" spans="204:207">
      <c r="GV2784" s="101"/>
      <c r="GW2784" s="77"/>
      <c r="GX2784" s="77"/>
      <c r="GY2784" s="116"/>
    </row>
    <row r="2785" spans="204:207">
      <c r="GV2785" s="101"/>
      <c r="GW2785" s="77"/>
      <c r="GX2785" s="77"/>
      <c r="GY2785" s="116"/>
    </row>
    <row r="2786" spans="204:207">
      <c r="GV2786" s="101"/>
      <c r="GW2786" s="77"/>
      <c r="GX2786" s="77"/>
      <c r="GY2786" s="116"/>
    </row>
    <row r="2787" spans="204:207">
      <c r="GV2787" s="101"/>
      <c r="GW2787" s="77"/>
      <c r="GX2787" s="77"/>
      <c r="GY2787" s="116"/>
    </row>
    <row r="2788" spans="204:207">
      <c r="GV2788" s="101"/>
      <c r="GW2788" s="77"/>
      <c r="GX2788" s="77"/>
      <c r="GY2788" s="116"/>
    </row>
    <row r="2789" spans="204:207">
      <c r="GV2789" s="101"/>
      <c r="GW2789" s="77"/>
      <c r="GX2789" s="77"/>
      <c r="GY2789" s="116"/>
    </row>
    <row r="2790" spans="204:207">
      <c r="GV2790" s="101"/>
      <c r="GW2790" s="77"/>
      <c r="GX2790" s="77"/>
      <c r="GY2790" s="116"/>
    </row>
    <row r="2791" spans="204:207">
      <c r="GV2791" s="101"/>
      <c r="GW2791" s="77"/>
      <c r="GX2791" s="77"/>
      <c r="GY2791" s="116"/>
    </row>
    <row r="2792" spans="204:207">
      <c r="GV2792" s="101"/>
      <c r="GW2792" s="77"/>
      <c r="GX2792" s="77"/>
      <c r="GY2792" s="116"/>
    </row>
    <row r="2793" spans="204:207">
      <c r="GV2793" s="101"/>
      <c r="GW2793" s="77"/>
      <c r="GX2793" s="77"/>
      <c r="GY2793" s="116"/>
    </row>
    <row r="2794" spans="204:207">
      <c r="GV2794" s="101"/>
      <c r="GW2794" s="77"/>
      <c r="GX2794" s="77"/>
      <c r="GY2794" s="116"/>
    </row>
    <row r="2795" spans="204:207">
      <c r="GV2795" s="101"/>
      <c r="GW2795" s="77"/>
      <c r="GX2795" s="77"/>
      <c r="GY2795" s="116"/>
    </row>
    <row r="2796" spans="204:207">
      <c r="GV2796" s="101"/>
      <c r="GW2796" s="77"/>
      <c r="GX2796" s="77"/>
      <c r="GY2796" s="116"/>
    </row>
    <row r="2797" spans="204:207">
      <c r="GV2797" s="101"/>
      <c r="GW2797" s="77"/>
      <c r="GX2797" s="77"/>
      <c r="GY2797" s="116"/>
    </row>
    <row r="2798" spans="204:207">
      <c r="GV2798" s="101"/>
      <c r="GW2798" s="77"/>
      <c r="GX2798" s="77"/>
      <c r="GY2798" s="116"/>
    </row>
    <row r="2799" spans="204:207">
      <c r="GV2799" s="101"/>
      <c r="GW2799" s="77"/>
      <c r="GX2799" s="77"/>
      <c r="GY2799" s="116"/>
    </row>
    <row r="2800" spans="204:207">
      <c r="GV2800" s="101"/>
      <c r="GW2800" s="77"/>
      <c r="GX2800" s="77"/>
      <c r="GY2800" s="116"/>
    </row>
    <row r="2801" spans="204:207">
      <c r="GV2801" s="101"/>
      <c r="GW2801" s="77"/>
      <c r="GX2801" s="77"/>
      <c r="GY2801" s="116"/>
    </row>
    <row r="2802" spans="204:207">
      <c r="GV2802" s="101"/>
      <c r="GW2802" s="77"/>
      <c r="GX2802" s="77"/>
      <c r="GY2802" s="116"/>
    </row>
    <row r="2803" spans="204:207">
      <c r="GV2803" s="101"/>
      <c r="GW2803" s="77"/>
      <c r="GX2803" s="77"/>
      <c r="GY2803" s="116"/>
    </row>
    <row r="2804" spans="204:207">
      <c r="GV2804" s="101"/>
      <c r="GW2804" s="77"/>
      <c r="GX2804" s="77"/>
      <c r="GY2804" s="116"/>
    </row>
    <row r="2805" spans="204:207">
      <c r="GV2805" s="101"/>
      <c r="GW2805" s="77"/>
      <c r="GX2805" s="77"/>
      <c r="GY2805" s="116"/>
    </row>
    <row r="2806" spans="204:207">
      <c r="GV2806" s="101"/>
      <c r="GW2806" s="77"/>
      <c r="GX2806" s="77"/>
      <c r="GY2806" s="116"/>
    </row>
    <row r="2807" spans="204:207">
      <c r="GV2807" s="101"/>
      <c r="GW2807" s="77"/>
      <c r="GX2807" s="77"/>
      <c r="GY2807" s="116"/>
    </row>
    <row r="2808" spans="204:207">
      <c r="GV2808" s="101"/>
      <c r="GW2808" s="77"/>
      <c r="GX2808" s="77"/>
      <c r="GY2808" s="116"/>
    </row>
    <row r="2809" spans="204:207">
      <c r="GV2809" s="101"/>
      <c r="GW2809" s="77"/>
      <c r="GX2809" s="77"/>
      <c r="GY2809" s="116"/>
    </row>
    <row r="2810" spans="204:207">
      <c r="GV2810" s="101"/>
      <c r="GW2810" s="77"/>
      <c r="GX2810" s="77"/>
      <c r="GY2810" s="116"/>
    </row>
    <row r="2811" spans="204:207">
      <c r="GV2811" s="101"/>
      <c r="GW2811" s="77"/>
      <c r="GX2811" s="77"/>
      <c r="GY2811" s="116"/>
    </row>
    <row r="2812" spans="204:207">
      <c r="GV2812" s="101"/>
      <c r="GW2812" s="77"/>
      <c r="GX2812" s="77"/>
      <c r="GY2812" s="116"/>
    </row>
    <row r="2813" spans="204:207">
      <c r="GV2813" s="101"/>
      <c r="GW2813" s="77"/>
      <c r="GX2813" s="77"/>
      <c r="GY2813" s="116"/>
    </row>
    <row r="2814" spans="204:207">
      <c r="GV2814" s="101"/>
      <c r="GW2814" s="77"/>
      <c r="GX2814" s="77"/>
      <c r="GY2814" s="116"/>
    </row>
    <row r="2815" spans="204:207">
      <c r="GV2815" s="101"/>
      <c r="GW2815" s="77"/>
      <c r="GX2815" s="77"/>
      <c r="GY2815" s="116"/>
    </row>
    <row r="2816" spans="204:207">
      <c r="GV2816" s="101"/>
      <c r="GW2816" s="77"/>
      <c r="GX2816" s="77"/>
      <c r="GY2816" s="116"/>
    </row>
    <row r="2817" spans="204:207">
      <c r="GV2817" s="101"/>
      <c r="GW2817" s="77"/>
      <c r="GX2817" s="77"/>
      <c r="GY2817" s="116"/>
    </row>
    <row r="2818" spans="204:207">
      <c r="GV2818" s="101"/>
      <c r="GW2818" s="77"/>
      <c r="GX2818" s="77"/>
      <c r="GY2818" s="116"/>
    </row>
    <row r="2819" spans="204:207">
      <c r="GV2819" s="101"/>
      <c r="GW2819" s="77"/>
      <c r="GX2819" s="77"/>
      <c r="GY2819" s="116"/>
    </row>
    <row r="2820" spans="204:207">
      <c r="GV2820" s="101"/>
      <c r="GW2820" s="77"/>
      <c r="GX2820" s="77"/>
      <c r="GY2820" s="116"/>
    </row>
    <row r="2821" spans="204:207">
      <c r="GV2821" s="101"/>
      <c r="GW2821" s="77"/>
      <c r="GX2821" s="77"/>
      <c r="GY2821" s="116"/>
    </row>
    <row r="2822" spans="204:207">
      <c r="GV2822" s="101"/>
      <c r="GW2822" s="77"/>
      <c r="GX2822" s="77"/>
      <c r="GY2822" s="116"/>
    </row>
    <row r="2823" spans="204:207">
      <c r="GV2823" s="101"/>
      <c r="GW2823" s="77"/>
      <c r="GX2823" s="77"/>
      <c r="GY2823" s="116"/>
    </row>
    <row r="2824" spans="204:207">
      <c r="GV2824" s="101"/>
      <c r="GW2824" s="77"/>
      <c r="GX2824" s="77"/>
      <c r="GY2824" s="116"/>
    </row>
    <row r="2825" spans="204:207">
      <c r="GV2825" s="101"/>
      <c r="GW2825" s="77"/>
      <c r="GX2825" s="77"/>
      <c r="GY2825" s="116"/>
    </row>
    <row r="2826" spans="204:207">
      <c r="GV2826" s="101"/>
      <c r="GW2826" s="77"/>
      <c r="GX2826" s="77"/>
      <c r="GY2826" s="116"/>
    </row>
    <row r="2827" spans="204:207">
      <c r="GV2827" s="101"/>
      <c r="GW2827" s="77"/>
      <c r="GX2827" s="77"/>
      <c r="GY2827" s="116"/>
    </row>
    <row r="2828" spans="204:207">
      <c r="GV2828" s="101"/>
      <c r="GW2828" s="77"/>
      <c r="GX2828" s="77"/>
      <c r="GY2828" s="116"/>
    </row>
    <row r="2829" spans="204:207">
      <c r="GV2829" s="101"/>
      <c r="GW2829" s="77"/>
      <c r="GX2829" s="77"/>
      <c r="GY2829" s="116"/>
    </row>
    <row r="2830" spans="204:207">
      <c r="GV2830" s="101"/>
      <c r="GW2830" s="77"/>
      <c r="GX2830" s="77"/>
      <c r="GY2830" s="116"/>
    </row>
    <row r="2831" spans="204:207">
      <c r="GV2831" s="101"/>
      <c r="GW2831" s="77"/>
      <c r="GX2831" s="77"/>
      <c r="GY2831" s="116"/>
    </row>
    <row r="2832" spans="204:207">
      <c r="GV2832" s="101"/>
      <c r="GW2832" s="77"/>
      <c r="GX2832" s="77"/>
      <c r="GY2832" s="116"/>
    </row>
    <row r="2833" spans="204:207">
      <c r="GV2833" s="101"/>
      <c r="GW2833" s="77"/>
      <c r="GX2833" s="77"/>
      <c r="GY2833" s="116"/>
    </row>
    <row r="2834" spans="204:207">
      <c r="GV2834" s="101"/>
      <c r="GW2834" s="77"/>
      <c r="GX2834" s="77"/>
      <c r="GY2834" s="116"/>
    </row>
    <row r="2835" spans="204:207">
      <c r="GV2835" s="101"/>
      <c r="GW2835" s="77"/>
      <c r="GX2835" s="77"/>
      <c r="GY2835" s="116"/>
    </row>
    <row r="2836" spans="204:207">
      <c r="GV2836" s="101"/>
      <c r="GW2836" s="77"/>
      <c r="GX2836" s="77"/>
      <c r="GY2836" s="116"/>
    </row>
    <row r="2837" spans="204:207">
      <c r="GV2837" s="101"/>
      <c r="GW2837" s="77"/>
      <c r="GX2837" s="77"/>
      <c r="GY2837" s="116"/>
    </row>
    <row r="2838" spans="204:207">
      <c r="GV2838" s="101"/>
      <c r="GW2838" s="77"/>
      <c r="GX2838" s="77"/>
      <c r="GY2838" s="116"/>
    </row>
    <row r="2839" spans="204:207">
      <c r="GV2839" s="101"/>
      <c r="GW2839" s="77"/>
      <c r="GX2839" s="77"/>
      <c r="GY2839" s="116"/>
    </row>
    <row r="2840" spans="204:207">
      <c r="GV2840" s="101"/>
      <c r="GW2840" s="77"/>
      <c r="GX2840" s="77"/>
      <c r="GY2840" s="116"/>
    </row>
    <row r="2841" spans="204:207">
      <c r="GV2841" s="101"/>
      <c r="GW2841" s="77"/>
      <c r="GX2841" s="77"/>
      <c r="GY2841" s="116"/>
    </row>
    <row r="2842" spans="204:207">
      <c r="GV2842" s="101"/>
      <c r="GW2842" s="77"/>
      <c r="GX2842" s="77"/>
      <c r="GY2842" s="116"/>
    </row>
    <row r="2843" spans="204:207">
      <c r="GV2843" s="101"/>
      <c r="GW2843" s="77"/>
      <c r="GX2843" s="77"/>
      <c r="GY2843" s="116"/>
    </row>
    <row r="2844" spans="204:207">
      <c r="GV2844" s="101"/>
      <c r="GW2844" s="77"/>
      <c r="GX2844" s="77"/>
      <c r="GY2844" s="116"/>
    </row>
    <row r="2845" spans="204:207">
      <c r="GV2845" s="101"/>
      <c r="GW2845" s="77"/>
      <c r="GX2845" s="77"/>
      <c r="GY2845" s="116"/>
    </row>
    <row r="2846" spans="204:207">
      <c r="GV2846" s="101"/>
      <c r="GW2846" s="77"/>
      <c r="GX2846" s="77"/>
      <c r="GY2846" s="116"/>
    </row>
    <row r="2847" spans="204:207">
      <c r="GV2847" s="101"/>
      <c r="GW2847" s="77"/>
      <c r="GX2847" s="77"/>
      <c r="GY2847" s="116"/>
    </row>
    <row r="2848" spans="204:207">
      <c r="GV2848" s="101"/>
      <c r="GW2848" s="77"/>
      <c r="GX2848" s="77"/>
      <c r="GY2848" s="116"/>
    </row>
    <row r="2849" spans="204:207">
      <c r="GV2849" s="101"/>
      <c r="GW2849" s="77"/>
      <c r="GX2849" s="77"/>
      <c r="GY2849" s="116"/>
    </row>
    <row r="2850" spans="204:207">
      <c r="GV2850" s="101"/>
      <c r="GW2850" s="77"/>
      <c r="GX2850" s="77"/>
      <c r="GY2850" s="116"/>
    </row>
    <row r="2851" spans="204:207">
      <c r="GV2851" s="101"/>
      <c r="GW2851" s="77"/>
      <c r="GX2851" s="77"/>
      <c r="GY2851" s="116"/>
    </row>
    <row r="2852" spans="204:207">
      <c r="GV2852" s="101"/>
      <c r="GW2852" s="77"/>
      <c r="GX2852" s="77"/>
      <c r="GY2852" s="116"/>
    </row>
    <row r="2853" spans="204:207">
      <c r="GV2853" s="101"/>
      <c r="GW2853" s="77"/>
      <c r="GX2853" s="77"/>
      <c r="GY2853" s="116"/>
    </row>
    <row r="2854" spans="204:207">
      <c r="GV2854" s="101"/>
      <c r="GW2854" s="77"/>
      <c r="GX2854" s="77"/>
      <c r="GY2854" s="116"/>
    </row>
    <row r="2855" spans="204:207">
      <c r="GV2855" s="101"/>
      <c r="GW2855" s="77"/>
      <c r="GX2855" s="77"/>
      <c r="GY2855" s="116"/>
    </row>
    <row r="2856" spans="204:207">
      <c r="GV2856" s="101"/>
      <c r="GW2856" s="77"/>
      <c r="GX2856" s="77"/>
      <c r="GY2856" s="116"/>
    </row>
    <row r="2857" spans="204:207">
      <c r="GV2857" s="101"/>
      <c r="GW2857" s="77"/>
      <c r="GX2857" s="77"/>
      <c r="GY2857" s="116"/>
    </row>
    <row r="2858" spans="204:207">
      <c r="GV2858" s="101"/>
      <c r="GW2858" s="77"/>
      <c r="GX2858" s="77"/>
      <c r="GY2858" s="116"/>
    </row>
    <row r="2859" spans="204:207">
      <c r="GV2859" s="101"/>
      <c r="GW2859" s="77"/>
      <c r="GX2859" s="77"/>
      <c r="GY2859" s="116"/>
    </row>
    <row r="2860" spans="204:207">
      <c r="GV2860" s="101"/>
      <c r="GW2860" s="77"/>
      <c r="GX2860" s="77"/>
      <c r="GY2860" s="116"/>
    </row>
    <row r="2861" spans="204:207">
      <c r="GV2861" s="101"/>
      <c r="GW2861" s="77"/>
      <c r="GX2861" s="77"/>
      <c r="GY2861" s="116"/>
    </row>
    <row r="2862" spans="204:207">
      <c r="GV2862" s="101"/>
      <c r="GW2862" s="77"/>
      <c r="GX2862" s="77"/>
      <c r="GY2862" s="116"/>
    </row>
    <row r="2863" spans="204:207">
      <c r="GV2863" s="101"/>
      <c r="GW2863" s="77"/>
      <c r="GX2863" s="77"/>
      <c r="GY2863" s="116"/>
    </row>
    <row r="2864" spans="204:207">
      <c r="GV2864" s="101"/>
      <c r="GW2864" s="77"/>
      <c r="GX2864" s="77"/>
      <c r="GY2864" s="116"/>
    </row>
    <row r="2865" spans="204:207">
      <c r="GV2865" s="101"/>
      <c r="GW2865" s="77"/>
      <c r="GX2865" s="77"/>
      <c r="GY2865" s="116"/>
    </row>
    <row r="2866" spans="204:207">
      <c r="GV2866" s="101"/>
      <c r="GW2866" s="77"/>
      <c r="GX2866" s="77"/>
      <c r="GY2866" s="116"/>
    </row>
    <row r="2867" spans="204:207">
      <c r="GV2867" s="101"/>
      <c r="GW2867" s="77"/>
      <c r="GX2867" s="77"/>
      <c r="GY2867" s="116"/>
    </row>
    <row r="2868" spans="204:207">
      <c r="GV2868" s="101"/>
      <c r="GW2868" s="77"/>
      <c r="GX2868" s="77"/>
      <c r="GY2868" s="116"/>
    </row>
    <row r="2869" spans="204:207">
      <c r="GV2869" s="101"/>
      <c r="GW2869" s="77"/>
      <c r="GX2869" s="77"/>
      <c r="GY2869" s="116"/>
    </row>
    <row r="2870" spans="204:207">
      <c r="GV2870" s="101"/>
      <c r="GW2870" s="77"/>
      <c r="GX2870" s="77"/>
      <c r="GY2870" s="116"/>
    </row>
    <row r="2871" spans="204:207">
      <c r="GV2871" s="101"/>
      <c r="GW2871" s="77"/>
      <c r="GX2871" s="77"/>
      <c r="GY2871" s="116"/>
    </row>
    <row r="2872" spans="204:207">
      <c r="GV2872" s="101"/>
      <c r="GW2872" s="77"/>
      <c r="GX2872" s="77"/>
      <c r="GY2872" s="116"/>
    </row>
    <row r="2873" spans="204:207">
      <c r="GV2873" s="101"/>
      <c r="GW2873" s="77"/>
      <c r="GX2873" s="77"/>
      <c r="GY2873" s="116"/>
    </row>
    <row r="2874" spans="204:207">
      <c r="GV2874" s="101"/>
      <c r="GW2874" s="77"/>
      <c r="GX2874" s="77"/>
      <c r="GY2874" s="116"/>
    </row>
    <row r="2875" spans="204:207">
      <c r="GV2875" s="101"/>
      <c r="GW2875" s="77"/>
      <c r="GX2875" s="77"/>
      <c r="GY2875" s="116"/>
    </row>
    <row r="2876" spans="204:207">
      <c r="GV2876" s="101"/>
      <c r="GW2876" s="77"/>
      <c r="GX2876" s="77"/>
      <c r="GY2876" s="116"/>
    </row>
    <row r="2877" spans="204:207">
      <c r="GV2877" s="101"/>
      <c r="GW2877" s="77"/>
      <c r="GX2877" s="77"/>
      <c r="GY2877" s="116"/>
    </row>
    <row r="2878" spans="204:207">
      <c r="GV2878" s="101"/>
      <c r="GW2878" s="77"/>
      <c r="GX2878" s="77"/>
      <c r="GY2878" s="116"/>
    </row>
    <row r="2879" spans="204:207">
      <c r="GV2879" s="101"/>
      <c r="GW2879" s="77"/>
      <c r="GX2879" s="77"/>
      <c r="GY2879" s="116"/>
    </row>
    <row r="2880" spans="204:207">
      <c r="GV2880" s="101"/>
      <c r="GW2880" s="77"/>
      <c r="GX2880" s="77"/>
      <c r="GY2880" s="116"/>
    </row>
    <row r="2881" spans="204:207">
      <c r="GV2881" s="101"/>
      <c r="GW2881" s="77"/>
      <c r="GX2881" s="77"/>
      <c r="GY2881" s="116"/>
    </row>
    <row r="2882" spans="204:207">
      <c r="GV2882" s="101"/>
      <c r="GW2882" s="77"/>
      <c r="GX2882" s="77"/>
      <c r="GY2882" s="116"/>
    </row>
    <row r="2883" spans="204:207">
      <c r="GV2883" s="101"/>
      <c r="GW2883" s="77"/>
      <c r="GX2883" s="77"/>
      <c r="GY2883" s="116"/>
    </row>
    <row r="2884" spans="204:207">
      <c r="GV2884" s="101"/>
      <c r="GW2884" s="77"/>
      <c r="GX2884" s="77"/>
      <c r="GY2884" s="116"/>
    </row>
    <row r="2885" spans="204:207">
      <c r="GV2885" s="101"/>
      <c r="GW2885" s="77"/>
      <c r="GX2885" s="77"/>
      <c r="GY2885" s="116"/>
    </row>
    <row r="2886" spans="204:207">
      <c r="GV2886" s="101"/>
      <c r="GW2886" s="77"/>
      <c r="GX2886" s="77"/>
      <c r="GY2886" s="116"/>
    </row>
    <row r="2887" spans="204:207">
      <c r="GV2887" s="101"/>
      <c r="GW2887" s="77"/>
      <c r="GX2887" s="77"/>
      <c r="GY2887" s="116"/>
    </row>
    <row r="2888" spans="204:207">
      <c r="GV2888" s="101"/>
      <c r="GW2888" s="77"/>
      <c r="GX2888" s="77"/>
      <c r="GY2888" s="116"/>
    </row>
    <row r="2889" spans="204:207">
      <c r="GV2889" s="101"/>
      <c r="GW2889" s="77"/>
      <c r="GX2889" s="77"/>
      <c r="GY2889" s="116"/>
    </row>
    <row r="2890" spans="204:207">
      <c r="GV2890" s="101"/>
      <c r="GW2890" s="77"/>
      <c r="GX2890" s="77"/>
      <c r="GY2890" s="116"/>
    </row>
    <row r="2891" spans="204:207">
      <c r="GV2891" s="101"/>
      <c r="GW2891" s="77"/>
      <c r="GX2891" s="77"/>
      <c r="GY2891" s="116"/>
    </row>
    <row r="2892" spans="204:207">
      <c r="GV2892" s="101"/>
      <c r="GW2892" s="77"/>
      <c r="GX2892" s="77"/>
      <c r="GY2892" s="116"/>
    </row>
    <row r="2893" spans="204:207">
      <c r="GV2893" s="101"/>
      <c r="GW2893" s="77"/>
      <c r="GX2893" s="77"/>
      <c r="GY2893" s="116"/>
    </row>
    <row r="2894" spans="204:207">
      <c r="GV2894" s="101"/>
      <c r="GW2894" s="77"/>
      <c r="GX2894" s="77"/>
      <c r="GY2894" s="116"/>
    </row>
    <row r="2895" spans="204:207">
      <c r="GV2895" s="101"/>
      <c r="GW2895" s="77"/>
      <c r="GX2895" s="77"/>
      <c r="GY2895" s="116"/>
    </row>
    <row r="2896" spans="204:207">
      <c r="GV2896" s="101"/>
      <c r="GW2896" s="77"/>
      <c r="GX2896" s="77"/>
      <c r="GY2896" s="116"/>
    </row>
    <row r="2897" spans="204:207">
      <c r="GV2897" s="101"/>
      <c r="GW2897" s="77"/>
      <c r="GX2897" s="77"/>
      <c r="GY2897" s="116"/>
    </row>
    <row r="2898" spans="204:207">
      <c r="GV2898" s="101"/>
      <c r="GW2898" s="77"/>
      <c r="GX2898" s="77"/>
      <c r="GY2898" s="116"/>
    </row>
    <row r="2899" spans="204:207">
      <c r="GV2899" s="101"/>
      <c r="GW2899" s="77"/>
      <c r="GX2899" s="77"/>
      <c r="GY2899" s="116"/>
    </row>
    <row r="2900" spans="204:207">
      <c r="GV2900" s="101"/>
      <c r="GW2900" s="77"/>
      <c r="GX2900" s="77"/>
      <c r="GY2900" s="116"/>
    </row>
    <row r="2901" spans="204:207">
      <c r="GV2901" s="101"/>
      <c r="GW2901" s="77"/>
      <c r="GX2901" s="77"/>
      <c r="GY2901" s="116"/>
    </row>
    <row r="2902" spans="204:207">
      <c r="GV2902" s="101"/>
      <c r="GW2902" s="77"/>
      <c r="GX2902" s="77"/>
      <c r="GY2902" s="116"/>
    </row>
    <row r="2903" spans="204:207">
      <c r="GV2903" s="101"/>
      <c r="GW2903" s="77"/>
      <c r="GX2903" s="77"/>
      <c r="GY2903" s="116"/>
    </row>
    <row r="2904" spans="204:207">
      <c r="GV2904" s="101"/>
      <c r="GW2904" s="77"/>
      <c r="GX2904" s="77"/>
      <c r="GY2904" s="116"/>
    </row>
    <row r="2905" spans="204:207">
      <c r="GV2905" s="101"/>
      <c r="GW2905" s="77"/>
      <c r="GX2905" s="77"/>
      <c r="GY2905" s="116"/>
    </row>
    <row r="2906" spans="204:207">
      <c r="GV2906" s="101"/>
      <c r="GW2906" s="77"/>
      <c r="GX2906" s="77"/>
      <c r="GY2906" s="116"/>
    </row>
    <row r="2907" spans="204:207">
      <c r="GV2907" s="101"/>
      <c r="GW2907" s="77"/>
      <c r="GX2907" s="77"/>
      <c r="GY2907" s="116"/>
    </row>
    <row r="2908" spans="204:207">
      <c r="GV2908" s="101"/>
      <c r="GW2908" s="77"/>
      <c r="GX2908" s="77"/>
      <c r="GY2908" s="116"/>
    </row>
    <row r="2909" spans="204:207">
      <c r="GV2909" s="101"/>
      <c r="GW2909" s="77"/>
      <c r="GX2909" s="77"/>
      <c r="GY2909" s="116"/>
    </row>
    <row r="2910" spans="204:207">
      <c r="GV2910" s="101"/>
      <c r="GW2910" s="77"/>
      <c r="GX2910" s="77"/>
      <c r="GY2910" s="116"/>
    </row>
    <row r="2911" spans="204:207">
      <c r="GV2911" s="101"/>
      <c r="GW2911" s="77"/>
      <c r="GX2911" s="77"/>
      <c r="GY2911" s="116"/>
    </row>
    <row r="2912" spans="204:207">
      <c r="GV2912" s="101"/>
      <c r="GW2912" s="77"/>
      <c r="GX2912" s="77"/>
      <c r="GY2912" s="116"/>
    </row>
    <row r="2913" spans="204:207">
      <c r="GV2913" s="101"/>
      <c r="GW2913" s="77"/>
      <c r="GX2913" s="77"/>
      <c r="GY2913" s="116"/>
    </row>
    <row r="2914" spans="204:207">
      <c r="GV2914" s="101"/>
      <c r="GW2914" s="77"/>
      <c r="GX2914" s="77"/>
      <c r="GY2914" s="116"/>
    </row>
    <row r="2915" spans="204:207">
      <c r="GV2915" s="101"/>
      <c r="GW2915" s="77"/>
      <c r="GX2915" s="77"/>
      <c r="GY2915" s="116"/>
    </row>
    <row r="2916" spans="204:207">
      <c r="GV2916" s="101"/>
      <c r="GW2916" s="77"/>
      <c r="GX2916" s="77"/>
      <c r="GY2916" s="116"/>
    </row>
    <row r="2917" spans="204:207">
      <c r="GV2917" s="101"/>
      <c r="GW2917" s="77"/>
      <c r="GX2917" s="77"/>
      <c r="GY2917" s="116"/>
    </row>
    <row r="2918" spans="204:207">
      <c r="GV2918" s="101"/>
      <c r="GW2918" s="77"/>
      <c r="GX2918" s="77"/>
      <c r="GY2918" s="116"/>
    </row>
    <row r="2919" spans="204:207">
      <c r="GV2919" s="101"/>
      <c r="GW2919" s="77"/>
      <c r="GX2919" s="77"/>
      <c r="GY2919" s="116"/>
    </row>
    <row r="2920" spans="204:207">
      <c r="GV2920" s="101"/>
      <c r="GW2920" s="77"/>
      <c r="GX2920" s="77"/>
      <c r="GY2920" s="116"/>
    </row>
    <row r="2921" spans="204:207">
      <c r="GV2921" s="101"/>
      <c r="GW2921" s="77"/>
      <c r="GX2921" s="77"/>
      <c r="GY2921" s="116"/>
    </row>
    <row r="2922" spans="204:207">
      <c r="GV2922" s="101"/>
      <c r="GW2922" s="77"/>
      <c r="GX2922" s="77"/>
      <c r="GY2922" s="116"/>
    </row>
    <row r="2923" spans="204:207">
      <c r="GV2923" s="101"/>
      <c r="GW2923" s="77"/>
      <c r="GX2923" s="77"/>
      <c r="GY2923" s="116"/>
    </row>
    <row r="2924" spans="204:207">
      <c r="GV2924" s="101"/>
      <c r="GW2924" s="77"/>
      <c r="GX2924" s="77"/>
      <c r="GY2924" s="116"/>
    </row>
    <row r="2925" spans="204:207">
      <c r="GV2925" s="101"/>
      <c r="GW2925" s="77"/>
      <c r="GX2925" s="77"/>
      <c r="GY2925" s="116"/>
    </row>
    <row r="2926" spans="204:207">
      <c r="GV2926" s="101"/>
      <c r="GW2926" s="77"/>
      <c r="GX2926" s="77"/>
      <c r="GY2926" s="116"/>
    </row>
    <row r="2927" spans="204:207">
      <c r="GV2927" s="101"/>
      <c r="GW2927" s="77"/>
      <c r="GX2927" s="77"/>
      <c r="GY2927" s="116"/>
    </row>
    <row r="2928" spans="204:207">
      <c r="GV2928" s="101"/>
      <c r="GW2928" s="77"/>
      <c r="GX2928" s="77"/>
      <c r="GY2928" s="116"/>
    </row>
    <row r="2929" spans="204:207">
      <c r="GV2929" s="101"/>
      <c r="GW2929" s="77"/>
      <c r="GX2929" s="77"/>
      <c r="GY2929" s="116"/>
    </row>
    <row r="2930" spans="204:207">
      <c r="GV2930" s="101"/>
      <c r="GW2930" s="77"/>
      <c r="GX2930" s="77"/>
      <c r="GY2930" s="116"/>
    </row>
    <row r="2931" spans="204:207">
      <c r="GV2931" s="101"/>
      <c r="GW2931" s="77"/>
      <c r="GX2931" s="77"/>
      <c r="GY2931" s="116"/>
    </row>
    <row r="2932" spans="204:207">
      <c r="GV2932" s="101"/>
      <c r="GW2932" s="77"/>
      <c r="GX2932" s="77"/>
      <c r="GY2932" s="116"/>
    </row>
    <row r="2933" spans="204:207">
      <c r="GV2933" s="101"/>
      <c r="GW2933" s="77"/>
      <c r="GX2933" s="77"/>
      <c r="GY2933" s="116"/>
    </row>
    <row r="2934" spans="204:207">
      <c r="GV2934" s="101"/>
      <c r="GW2934" s="77"/>
      <c r="GX2934" s="77"/>
      <c r="GY2934" s="116"/>
    </row>
    <row r="2935" spans="204:207">
      <c r="GV2935" s="101"/>
      <c r="GW2935" s="77"/>
      <c r="GX2935" s="77"/>
      <c r="GY2935" s="116"/>
    </row>
    <row r="2936" spans="204:207">
      <c r="GV2936" s="101"/>
      <c r="GW2936" s="77"/>
      <c r="GX2936" s="77"/>
      <c r="GY2936" s="116"/>
    </row>
    <row r="2937" spans="204:207">
      <c r="GV2937" s="101"/>
      <c r="GW2937" s="77"/>
      <c r="GX2937" s="77"/>
      <c r="GY2937" s="116"/>
    </row>
    <row r="2938" spans="204:207">
      <c r="GV2938" s="101"/>
      <c r="GW2938" s="77"/>
      <c r="GX2938" s="77"/>
      <c r="GY2938" s="116"/>
    </row>
    <row r="2939" spans="204:207">
      <c r="GV2939" s="101"/>
      <c r="GW2939" s="77"/>
      <c r="GX2939" s="77"/>
      <c r="GY2939" s="116"/>
    </row>
    <row r="2940" spans="204:207">
      <c r="GV2940" s="101"/>
      <c r="GW2940" s="77"/>
      <c r="GX2940" s="77"/>
      <c r="GY2940" s="116"/>
    </row>
    <row r="2941" spans="204:207">
      <c r="GV2941" s="101"/>
      <c r="GW2941" s="77"/>
      <c r="GX2941" s="77"/>
      <c r="GY2941" s="116"/>
    </row>
    <row r="2942" spans="204:207">
      <c r="GV2942" s="101"/>
      <c r="GW2942" s="77"/>
      <c r="GX2942" s="77"/>
      <c r="GY2942" s="116"/>
    </row>
    <row r="2943" spans="204:207">
      <c r="GV2943" s="101"/>
      <c r="GW2943" s="77"/>
      <c r="GX2943" s="77"/>
      <c r="GY2943" s="116"/>
    </row>
    <row r="2944" spans="204:207">
      <c r="GV2944" s="101"/>
      <c r="GW2944" s="77"/>
      <c r="GX2944" s="77"/>
      <c r="GY2944" s="116"/>
    </row>
    <row r="2945" spans="204:207">
      <c r="GV2945" s="101"/>
      <c r="GW2945" s="77"/>
      <c r="GX2945" s="77"/>
      <c r="GY2945" s="116"/>
    </row>
    <row r="2946" spans="204:207">
      <c r="GV2946" s="101"/>
      <c r="GW2946" s="77"/>
      <c r="GX2946" s="77"/>
      <c r="GY2946" s="116"/>
    </row>
    <row r="2947" spans="204:207">
      <c r="GV2947" s="101"/>
      <c r="GW2947" s="77"/>
      <c r="GX2947" s="77"/>
      <c r="GY2947" s="116"/>
    </row>
    <row r="2948" spans="204:207">
      <c r="GV2948" s="101"/>
      <c r="GW2948" s="77"/>
      <c r="GX2948" s="77"/>
      <c r="GY2948" s="116"/>
    </row>
    <row r="2949" spans="204:207">
      <c r="GV2949" s="101"/>
      <c r="GW2949" s="77"/>
      <c r="GX2949" s="77"/>
      <c r="GY2949" s="116"/>
    </row>
    <row r="2950" spans="204:207">
      <c r="GV2950" s="101"/>
      <c r="GW2950" s="77"/>
      <c r="GX2950" s="77"/>
      <c r="GY2950" s="116"/>
    </row>
    <row r="2951" spans="204:207">
      <c r="GV2951" s="101"/>
      <c r="GW2951" s="77"/>
      <c r="GX2951" s="77"/>
      <c r="GY2951" s="116"/>
    </row>
    <row r="2952" spans="204:207">
      <c r="GV2952" s="101"/>
      <c r="GW2952" s="77"/>
      <c r="GX2952" s="77"/>
      <c r="GY2952" s="116"/>
    </row>
    <row r="2953" spans="204:207">
      <c r="GV2953" s="101"/>
      <c r="GW2953" s="77"/>
      <c r="GX2953" s="77"/>
      <c r="GY2953" s="116"/>
    </row>
    <row r="2954" spans="204:207">
      <c r="GV2954" s="101"/>
      <c r="GW2954" s="77"/>
      <c r="GX2954" s="77"/>
      <c r="GY2954" s="116"/>
    </row>
    <row r="2955" spans="204:207">
      <c r="GV2955" s="101"/>
      <c r="GW2955" s="77"/>
      <c r="GX2955" s="77"/>
      <c r="GY2955" s="116"/>
    </row>
    <row r="2956" spans="204:207">
      <c r="GV2956" s="101"/>
      <c r="GW2956" s="77"/>
      <c r="GX2956" s="77"/>
      <c r="GY2956" s="116"/>
    </row>
    <row r="2957" spans="204:207">
      <c r="GV2957" s="101"/>
      <c r="GW2957" s="77"/>
      <c r="GX2957" s="77"/>
      <c r="GY2957" s="116"/>
    </row>
    <row r="2958" spans="204:207">
      <c r="GV2958" s="101"/>
      <c r="GW2958" s="77"/>
      <c r="GX2958" s="77"/>
      <c r="GY2958" s="116"/>
    </row>
    <row r="2959" spans="204:207">
      <c r="GV2959" s="101"/>
      <c r="GW2959" s="77"/>
      <c r="GX2959" s="77"/>
      <c r="GY2959" s="116"/>
    </row>
    <row r="2960" spans="204:207">
      <c r="GV2960" s="101"/>
      <c r="GW2960" s="77"/>
      <c r="GX2960" s="77"/>
      <c r="GY2960" s="116"/>
    </row>
    <row r="2961" spans="204:207">
      <c r="GV2961" s="101"/>
      <c r="GW2961" s="77"/>
      <c r="GX2961" s="77"/>
      <c r="GY2961" s="116"/>
    </row>
    <row r="2962" spans="204:207">
      <c r="GV2962" s="101"/>
      <c r="GW2962" s="77"/>
      <c r="GX2962" s="77"/>
      <c r="GY2962" s="116"/>
    </row>
    <row r="2963" spans="204:207">
      <c r="GV2963" s="101"/>
      <c r="GW2963" s="77"/>
      <c r="GX2963" s="77"/>
      <c r="GY2963" s="116"/>
    </row>
    <row r="2964" spans="204:207">
      <c r="GV2964" s="101"/>
      <c r="GW2964" s="77"/>
      <c r="GX2964" s="77"/>
      <c r="GY2964" s="116"/>
    </row>
    <row r="2965" spans="204:207">
      <c r="GV2965" s="101"/>
      <c r="GW2965" s="77"/>
      <c r="GX2965" s="77"/>
      <c r="GY2965" s="116"/>
    </row>
    <row r="2966" spans="204:207">
      <c r="GV2966" s="101"/>
      <c r="GW2966" s="77"/>
      <c r="GX2966" s="77"/>
      <c r="GY2966" s="116"/>
    </row>
    <row r="2967" spans="204:207">
      <c r="GV2967" s="101"/>
      <c r="GW2967" s="77"/>
      <c r="GX2967" s="77"/>
      <c r="GY2967" s="116"/>
    </row>
    <row r="2968" spans="204:207">
      <c r="GV2968" s="101"/>
      <c r="GW2968" s="77"/>
      <c r="GX2968" s="77"/>
      <c r="GY2968" s="116"/>
    </row>
    <row r="2969" spans="204:207">
      <c r="GV2969" s="101"/>
      <c r="GW2969" s="77"/>
      <c r="GX2969" s="77"/>
      <c r="GY2969" s="116"/>
    </row>
    <row r="2970" spans="204:207">
      <c r="GV2970" s="101"/>
      <c r="GW2970" s="77"/>
      <c r="GX2970" s="77"/>
      <c r="GY2970" s="116"/>
    </row>
    <row r="2971" spans="204:207">
      <c r="GV2971" s="101"/>
      <c r="GW2971" s="77"/>
      <c r="GX2971" s="77"/>
      <c r="GY2971" s="116"/>
    </row>
    <row r="2972" spans="204:207">
      <c r="GV2972" s="101"/>
      <c r="GW2972" s="77"/>
      <c r="GX2972" s="77"/>
      <c r="GY2972" s="116"/>
    </row>
    <row r="2973" spans="204:207">
      <c r="GV2973" s="101"/>
      <c r="GW2973" s="77"/>
      <c r="GX2973" s="77"/>
      <c r="GY2973" s="116"/>
    </row>
    <row r="2974" spans="204:207">
      <c r="GV2974" s="101"/>
      <c r="GW2974" s="77"/>
      <c r="GX2974" s="77"/>
      <c r="GY2974" s="116"/>
    </row>
    <row r="2975" spans="204:207">
      <c r="GV2975" s="101"/>
      <c r="GW2975" s="77"/>
      <c r="GX2975" s="77"/>
      <c r="GY2975" s="116"/>
    </row>
    <row r="2976" spans="204:207">
      <c r="GV2976" s="101"/>
      <c r="GW2976" s="77"/>
      <c r="GX2976" s="77"/>
      <c r="GY2976" s="116"/>
    </row>
    <row r="2977" spans="204:207">
      <c r="GV2977" s="101"/>
      <c r="GW2977" s="77"/>
      <c r="GX2977" s="77"/>
      <c r="GY2977" s="116"/>
    </row>
    <row r="2978" spans="204:207">
      <c r="GV2978" s="101"/>
      <c r="GW2978" s="77"/>
      <c r="GX2978" s="77"/>
      <c r="GY2978" s="116"/>
    </row>
    <row r="2979" spans="204:207">
      <c r="GV2979" s="101"/>
      <c r="GW2979" s="77"/>
      <c r="GX2979" s="77"/>
      <c r="GY2979" s="116"/>
    </row>
    <row r="2980" spans="204:207">
      <c r="GV2980" s="101"/>
      <c r="GW2980" s="77"/>
      <c r="GX2980" s="77"/>
      <c r="GY2980" s="116"/>
    </row>
    <row r="2981" spans="204:207">
      <c r="GV2981" s="101"/>
      <c r="GW2981" s="77"/>
      <c r="GX2981" s="77"/>
      <c r="GY2981" s="116"/>
    </row>
    <row r="2982" spans="204:207">
      <c r="GV2982" s="101"/>
      <c r="GW2982" s="77"/>
      <c r="GX2982" s="77"/>
      <c r="GY2982" s="116"/>
    </row>
    <row r="2983" spans="204:207">
      <c r="GV2983" s="101"/>
      <c r="GW2983" s="77"/>
      <c r="GX2983" s="77"/>
      <c r="GY2983" s="116"/>
    </row>
    <row r="2984" spans="204:207">
      <c r="GV2984" s="101"/>
      <c r="GW2984" s="77"/>
      <c r="GX2984" s="77"/>
      <c r="GY2984" s="116"/>
    </row>
    <row r="2985" spans="204:207">
      <c r="GV2985" s="101"/>
      <c r="GW2985" s="77"/>
      <c r="GX2985" s="77"/>
      <c r="GY2985" s="116"/>
    </row>
    <row r="2986" spans="204:207">
      <c r="GV2986" s="101"/>
      <c r="GW2986" s="77"/>
      <c r="GX2986" s="77"/>
      <c r="GY2986" s="116"/>
    </row>
    <row r="2987" spans="204:207">
      <c r="GV2987" s="101"/>
      <c r="GW2987" s="77"/>
      <c r="GX2987" s="77"/>
      <c r="GY2987" s="116"/>
    </row>
    <row r="2988" spans="204:207">
      <c r="GV2988" s="101"/>
      <c r="GW2988" s="77"/>
      <c r="GX2988" s="77"/>
      <c r="GY2988" s="116"/>
    </row>
    <row r="2989" spans="204:207">
      <c r="GV2989" s="101"/>
      <c r="GW2989" s="77"/>
      <c r="GX2989" s="77"/>
      <c r="GY2989" s="116"/>
    </row>
    <row r="2990" spans="204:207">
      <c r="GV2990" s="101"/>
      <c r="GW2990" s="77"/>
      <c r="GX2990" s="77"/>
      <c r="GY2990" s="116"/>
    </row>
    <row r="2991" spans="204:207">
      <c r="GV2991" s="101"/>
      <c r="GW2991" s="77"/>
      <c r="GX2991" s="77"/>
      <c r="GY2991" s="116"/>
    </row>
    <row r="2992" spans="204:207">
      <c r="GV2992" s="101"/>
      <c r="GW2992" s="77"/>
      <c r="GX2992" s="77"/>
      <c r="GY2992" s="116"/>
    </row>
    <row r="2993" spans="204:207">
      <c r="GV2993" s="101"/>
      <c r="GW2993" s="77"/>
      <c r="GX2993" s="77"/>
      <c r="GY2993" s="116"/>
    </row>
    <row r="2994" spans="204:207">
      <c r="GV2994" s="101"/>
      <c r="GW2994" s="77"/>
      <c r="GX2994" s="77"/>
      <c r="GY2994" s="116"/>
    </row>
    <row r="2995" spans="204:207">
      <c r="GV2995" s="101"/>
      <c r="GW2995" s="77"/>
      <c r="GX2995" s="77"/>
      <c r="GY2995" s="116"/>
    </row>
    <row r="2996" spans="204:207">
      <c r="GV2996" s="101"/>
      <c r="GW2996" s="77"/>
      <c r="GX2996" s="77"/>
      <c r="GY2996" s="116"/>
    </row>
    <row r="2997" spans="204:207">
      <c r="GV2997" s="101"/>
      <c r="GW2997" s="77"/>
      <c r="GX2997" s="77"/>
      <c r="GY2997" s="116"/>
    </row>
    <row r="2998" spans="204:207">
      <c r="GV2998" s="101"/>
      <c r="GW2998" s="77"/>
      <c r="GX2998" s="77"/>
      <c r="GY2998" s="116"/>
    </row>
    <row r="2999" spans="204:207">
      <c r="GV2999" s="101"/>
      <c r="GW2999" s="77"/>
      <c r="GX2999" s="77"/>
      <c r="GY2999" s="116"/>
    </row>
    <row r="3000" spans="204:207">
      <c r="GV3000" s="101"/>
      <c r="GW3000" s="77"/>
      <c r="GX3000" s="77"/>
      <c r="GY3000" s="116"/>
    </row>
    <row r="3001" spans="204:207">
      <c r="GV3001" s="101"/>
      <c r="GW3001" s="77"/>
      <c r="GX3001" s="77"/>
      <c r="GY3001" s="116"/>
    </row>
    <row r="3002" spans="204:207">
      <c r="GV3002" s="101"/>
      <c r="GW3002" s="77"/>
      <c r="GX3002" s="77"/>
      <c r="GY3002" s="116"/>
    </row>
    <row r="3003" spans="204:207">
      <c r="GV3003" s="101"/>
      <c r="GW3003" s="77"/>
      <c r="GX3003" s="77"/>
      <c r="GY3003" s="116"/>
    </row>
    <row r="3004" spans="204:207">
      <c r="GV3004" s="101"/>
      <c r="GW3004" s="77"/>
      <c r="GX3004" s="77"/>
      <c r="GY3004" s="116"/>
    </row>
    <row r="3005" spans="204:207">
      <c r="GV3005" s="101"/>
      <c r="GW3005" s="77"/>
      <c r="GX3005" s="77"/>
      <c r="GY3005" s="116"/>
    </row>
    <row r="3006" spans="204:207">
      <c r="GV3006" s="101"/>
      <c r="GW3006" s="77"/>
      <c r="GX3006" s="77"/>
      <c r="GY3006" s="116"/>
    </row>
    <row r="3007" spans="204:207">
      <c r="GV3007" s="101"/>
      <c r="GW3007" s="77"/>
      <c r="GX3007" s="77"/>
      <c r="GY3007" s="116"/>
    </row>
    <row r="3008" spans="204:207">
      <c r="GV3008" s="101"/>
      <c r="GW3008" s="77"/>
      <c r="GX3008" s="77"/>
      <c r="GY3008" s="116"/>
    </row>
    <row r="3009" spans="204:207">
      <c r="GV3009" s="101"/>
      <c r="GW3009" s="77"/>
      <c r="GX3009" s="77"/>
      <c r="GY3009" s="116"/>
    </row>
    <row r="3010" spans="204:207">
      <c r="GV3010" s="101"/>
      <c r="GW3010" s="77"/>
      <c r="GX3010" s="77"/>
      <c r="GY3010" s="116"/>
    </row>
    <row r="3011" spans="204:207">
      <c r="GV3011" s="101"/>
      <c r="GW3011" s="77"/>
      <c r="GX3011" s="77"/>
      <c r="GY3011" s="116"/>
    </row>
    <row r="3012" spans="204:207">
      <c r="GV3012" s="101"/>
      <c r="GW3012" s="77"/>
      <c r="GX3012" s="77"/>
      <c r="GY3012" s="116"/>
    </row>
    <row r="3013" spans="204:207">
      <c r="GV3013" s="101"/>
      <c r="GW3013" s="77"/>
      <c r="GX3013" s="77"/>
      <c r="GY3013" s="116"/>
    </row>
    <row r="3014" spans="204:207">
      <c r="GV3014" s="101"/>
      <c r="GW3014" s="77"/>
      <c r="GX3014" s="77"/>
      <c r="GY3014" s="116"/>
    </row>
    <row r="3015" spans="204:207">
      <c r="GV3015" s="101"/>
      <c r="GW3015" s="77"/>
      <c r="GX3015" s="77"/>
      <c r="GY3015" s="116"/>
    </row>
    <row r="3016" spans="204:207">
      <c r="GV3016" s="101"/>
      <c r="GW3016" s="77"/>
      <c r="GX3016" s="77"/>
      <c r="GY3016" s="116"/>
    </row>
    <row r="3017" spans="204:207">
      <c r="GV3017" s="101"/>
      <c r="GW3017" s="77"/>
      <c r="GX3017" s="77"/>
      <c r="GY3017" s="116"/>
    </row>
    <row r="3018" spans="204:207">
      <c r="GV3018" s="101"/>
      <c r="GW3018" s="77"/>
      <c r="GX3018" s="77"/>
      <c r="GY3018" s="116"/>
    </row>
    <row r="3019" spans="204:207">
      <c r="GV3019" s="101"/>
      <c r="GW3019" s="77"/>
      <c r="GX3019" s="77"/>
      <c r="GY3019" s="116"/>
    </row>
    <row r="3020" spans="204:207">
      <c r="GV3020" s="101"/>
      <c r="GW3020" s="77"/>
      <c r="GX3020" s="77"/>
      <c r="GY3020" s="116"/>
    </row>
    <row r="3021" spans="204:207">
      <c r="GV3021" s="101"/>
      <c r="GW3021" s="77"/>
      <c r="GX3021" s="77"/>
      <c r="GY3021" s="116"/>
    </row>
    <row r="3022" spans="204:207">
      <c r="GV3022" s="101"/>
      <c r="GW3022" s="77"/>
      <c r="GX3022" s="77"/>
      <c r="GY3022" s="116"/>
    </row>
    <row r="3023" spans="204:207">
      <c r="GV3023" s="101"/>
      <c r="GW3023" s="77"/>
      <c r="GX3023" s="77"/>
      <c r="GY3023" s="116"/>
    </row>
    <row r="3024" spans="204:207">
      <c r="GV3024" s="101"/>
      <c r="GW3024" s="77"/>
      <c r="GX3024" s="77"/>
      <c r="GY3024" s="116"/>
    </row>
    <row r="3025" spans="204:207">
      <c r="GV3025" s="101"/>
      <c r="GW3025" s="77"/>
      <c r="GX3025" s="77"/>
      <c r="GY3025" s="116"/>
    </row>
    <row r="3026" spans="204:207">
      <c r="GV3026" s="101"/>
      <c r="GW3026" s="77"/>
      <c r="GX3026" s="77"/>
      <c r="GY3026" s="116"/>
    </row>
    <row r="3027" spans="204:207">
      <c r="GV3027" s="101"/>
      <c r="GW3027" s="77"/>
      <c r="GX3027" s="77"/>
      <c r="GY3027" s="116"/>
    </row>
    <row r="3028" spans="204:207">
      <c r="GV3028" s="101"/>
      <c r="GW3028" s="77"/>
      <c r="GX3028" s="77"/>
      <c r="GY3028" s="116"/>
    </row>
    <row r="3029" spans="204:207">
      <c r="GV3029" s="101"/>
      <c r="GW3029" s="77"/>
      <c r="GX3029" s="77"/>
      <c r="GY3029" s="116"/>
    </row>
    <row r="3030" spans="204:207">
      <c r="GV3030" s="101"/>
      <c r="GW3030" s="77"/>
      <c r="GX3030" s="77"/>
      <c r="GY3030" s="116"/>
    </row>
    <row r="3031" spans="204:207">
      <c r="GV3031" s="101"/>
      <c r="GW3031" s="77"/>
      <c r="GX3031" s="77"/>
      <c r="GY3031" s="116"/>
    </row>
    <row r="3032" spans="204:207">
      <c r="GV3032" s="101"/>
      <c r="GW3032" s="77"/>
      <c r="GX3032" s="77"/>
      <c r="GY3032" s="116"/>
    </row>
    <row r="3033" spans="204:207">
      <c r="GV3033" s="101"/>
      <c r="GW3033" s="77"/>
      <c r="GX3033" s="77"/>
      <c r="GY3033" s="116"/>
    </row>
    <row r="3034" spans="204:207">
      <c r="GV3034" s="101"/>
      <c r="GW3034" s="77"/>
      <c r="GX3034" s="77"/>
      <c r="GY3034" s="116"/>
    </row>
    <row r="3035" spans="204:207">
      <c r="GV3035" s="101"/>
      <c r="GW3035" s="77"/>
      <c r="GX3035" s="77"/>
      <c r="GY3035" s="116"/>
    </row>
    <row r="3036" spans="204:207">
      <c r="GV3036" s="101"/>
      <c r="GW3036" s="77"/>
      <c r="GX3036" s="77"/>
      <c r="GY3036" s="116"/>
    </row>
    <row r="3037" spans="204:207">
      <c r="GV3037" s="101"/>
      <c r="GW3037" s="77"/>
      <c r="GX3037" s="77"/>
      <c r="GY3037" s="116"/>
    </row>
    <row r="3038" spans="204:207">
      <c r="GV3038" s="101"/>
      <c r="GW3038" s="77"/>
      <c r="GX3038" s="77"/>
      <c r="GY3038" s="116"/>
    </row>
    <row r="3039" spans="204:207">
      <c r="GV3039" s="101"/>
      <c r="GW3039" s="77"/>
      <c r="GX3039" s="77"/>
      <c r="GY3039" s="116"/>
    </row>
    <row r="3040" spans="204:207">
      <c r="GV3040" s="101"/>
      <c r="GW3040" s="77"/>
      <c r="GX3040" s="77"/>
      <c r="GY3040" s="116"/>
    </row>
    <row r="3041" spans="204:207">
      <c r="GV3041" s="101"/>
      <c r="GW3041" s="77"/>
      <c r="GX3041" s="77"/>
      <c r="GY3041" s="116"/>
    </row>
    <row r="3042" spans="204:207">
      <c r="GV3042" s="101"/>
      <c r="GW3042" s="77"/>
      <c r="GX3042" s="77"/>
      <c r="GY3042" s="116"/>
    </row>
    <row r="3043" spans="204:207">
      <c r="GV3043" s="101"/>
      <c r="GW3043" s="77"/>
      <c r="GX3043" s="77"/>
      <c r="GY3043" s="116"/>
    </row>
    <row r="3044" spans="204:207">
      <c r="GV3044" s="101"/>
      <c r="GW3044" s="77"/>
      <c r="GX3044" s="77"/>
      <c r="GY3044" s="116"/>
    </row>
    <row r="3045" spans="204:207">
      <c r="GV3045" s="101"/>
      <c r="GW3045" s="77"/>
      <c r="GX3045" s="77"/>
      <c r="GY3045" s="116"/>
    </row>
    <row r="3046" spans="204:207">
      <c r="GV3046" s="101"/>
      <c r="GW3046" s="77"/>
      <c r="GX3046" s="77"/>
      <c r="GY3046" s="116"/>
    </row>
    <row r="3047" spans="204:207">
      <c r="GV3047" s="101"/>
      <c r="GW3047" s="77"/>
      <c r="GX3047" s="77"/>
      <c r="GY3047" s="116"/>
    </row>
    <row r="3048" spans="204:207">
      <c r="GV3048" s="101"/>
      <c r="GW3048" s="77"/>
      <c r="GX3048" s="77"/>
      <c r="GY3048" s="116"/>
    </row>
    <row r="3049" spans="204:207">
      <c r="GV3049" s="101"/>
      <c r="GW3049" s="77"/>
      <c r="GX3049" s="77"/>
      <c r="GY3049" s="116"/>
    </row>
    <row r="3050" spans="204:207">
      <c r="GV3050" s="101"/>
      <c r="GW3050" s="77"/>
      <c r="GX3050" s="77"/>
      <c r="GY3050" s="116"/>
    </row>
    <row r="3051" spans="204:207">
      <c r="GV3051" s="101"/>
      <c r="GW3051" s="77"/>
      <c r="GX3051" s="77"/>
      <c r="GY3051" s="116"/>
    </row>
    <row r="3052" spans="204:207">
      <c r="GV3052" s="101"/>
      <c r="GW3052" s="77"/>
      <c r="GX3052" s="77"/>
      <c r="GY3052" s="116"/>
    </row>
    <row r="3053" spans="204:207">
      <c r="GV3053" s="101"/>
      <c r="GW3053" s="77"/>
      <c r="GX3053" s="77"/>
      <c r="GY3053" s="116"/>
    </row>
    <row r="3054" spans="204:207">
      <c r="GV3054" s="101"/>
      <c r="GW3054" s="77"/>
      <c r="GX3054" s="77"/>
      <c r="GY3054" s="116"/>
    </row>
    <row r="3055" spans="204:207">
      <c r="GV3055" s="101"/>
      <c r="GW3055" s="77"/>
      <c r="GX3055" s="77"/>
      <c r="GY3055" s="116"/>
    </row>
    <row r="3056" spans="204:207">
      <c r="GV3056" s="101"/>
      <c r="GW3056" s="77"/>
      <c r="GX3056" s="77"/>
      <c r="GY3056" s="116"/>
    </row>
    <row r="3057" spans="204:207">
      <c r="GV3057" s="101"/>
      <c r="GW3057" s="77"/>
      <c r="GX3057" s="77"/>
      <c r="GY3057" s="116"/>
    </row>
    <row r="3058" spans="204:207">
      <c r="GV3058" s="101"/>
      <c r="GW3058" s="77"/>
      <c r="GX3058" s="77"/>
      <c r="GY3058" s="116"/>
    </row>
    <row r="3059" spans="204:207">
      <c r="GV3059" s="101"/>
      <c r="GW3059" s="77"/>
      <c r="GX3059" s="77"/>
      <c r="GY3059" s="116"/>
    </row>
    <row r="3060" spans="204:207">
      <c r="GV3060" s="101"/>
      <c r="GW3060" s="77"/>
      <c r="GX3060" s="77"/>
      <c r="GY3060" s="116"/>
    </row>
    <row r="3061" spans="204:207">
      <c r="GV3061" s="101"/>
      <c r="GW3061" s="77"/>
      <c r="GX3061" s="77"/>
      <c r="GY3061" s="116"/>
    </row>
    <row r="3062" spans="204:207">
      <c r="GV3062" s="101"/>
      <c r="GW3062" s="77"/>
      <c r="GX3062" s="77"/>
      <c r="GY3062" s="116"/>
    </row>
    <row r="3063" spans="204:207">
      <c r="GV3063" s="101"/>
      <c r="GW3063" s="77"/>
      <c r="GX3063" s="77"/>
      <c r="GY3063" s="116"/>
    </row>
    <row r="3064" spans="204:207">
      <c r="GV3064" s="101"/>
      <c r="GW3064" s="77"/>
      <c r="GX3064" s="77"/>
      <c r="GY3064" s="116"/>
    </row>
    <row r="3065" spans="204:207">
      <c r="GV3065" s="101"/>
      <c r="GW3065" s="77"/>
      <c r="GX3065" s="77"/>
      <c r="GY3065" s="116"/>
    </row>
    <row r="3066" spans="204:207">
      <c r="GV3066" s="101"/>
      <c r="GW3066" s="77"/>
      <c r="GX3066" s="77"/>
      <c r="GY3066" s="116"/>
    </row>
    <row r="3067" spans="204:207">
      <c r="GV3067" s="101"/>
      <c r="GW3067" s="77"/>
      <c r="GX3067" s="77"/>
      <c r="GY3067" s="116"/>
    </row>
    <row r="3068" spans="204:207">
      <c r="GV3068" s="101"/>
      <c r="GW3068" s="77"/>
      <c r="GX3068" s="77"/>
      <c r="GY3068" s="116"/>
    </row>
    <row r="3069" spans="204:207">
      <c r="GV3069" s="101"/>
      <c r="GW3069" s="77"/>
      <c r="GX3069" s="77"/>
      <c r="GY3069" s="116"/>
    </row>
    <row r="3070" spans="204:207">
      <c r="GV3070" s="101"/>
      <c r="GW3070" s="77"/>
      <c r="GX3070" s="77"/>
      <c r="GY3070" s="116"/>
    </row>
    <row r="3071" spans="204:207">
      <c r="GV3071" s="101"/>
      <c r="GW3071" s="77"/>
      <c r="GX3071" s="77"/>
      <c r="GY3071" s="116"/>
    </row>
    <row r="3072" spans="204:207">
      <c r="GV3072" s="101"/>
      <c r="GW3072" s="77"/>
      <c r="GX3072" s="77"/>
      <c r="GY3072" s="116"/>
    </row>
    <row r="3073" spans="204:207">
      <c r="GV3073" s="101"/>
      <c r="GW3073" s="77"/>
      <c r="GX3073" s="77"/>
      <c r="GY3073" s="116"/>
    </row>
    <row r="3074" spans="204:207">
      <c r="GV3074" s="101"/>
      <c r="GW3074" s="77"/>
      <c r="GX3074" s="77"/>
      <c r="GY3074" s="116"/>
    </row>
    <row r="3075" spans="204:207">
      <c r="GV3075" s="101"/>
      <c r="GW3075" s="77"/>
      <c r="GX3075" s="77"/>
      <c r="GY3075" s="116"/>
    </row>
    <row r="3076" spans="204:207">
      <c r="GV3076" s="101"/>
      <c r="GW3076" s="77"/>
      <c r="GX3076" s="77"/>
      <c r="GY3076" s="116"/>
    </row>
    <row r="3077" spans="204:207">
      <c r="GV3077" s="101"/>
      <c r="GW3077" s="77"/>
      <c r="GX3077" s="77"/>
      <c r="GY3077" s="116"/>
    </row>
    <row r="3078" spans="204:207">
      <c r="GV3078" s="101"/>
      <c r="GW3078" s="77"/>
      <c r="GX3078" s="77"/>
      <c r="GY3078" s="116"/>
    </row>
    <row r="3079" spans="204:207">
      <c r="GV3079" s="101"/>
      <c r="GW3079" s="77"/>
      <c r="GX3079" s="77"/>
      <c r="GY3079" s="116"/>
    </row>
    <row r="3080" spans="204:207">
      <c r="GV3080" s="101"/>
      <c r="GW3080" s="77"/>
      <c r="GX3080" s="77"/>
      <c r="GY3080" s="116"/>
    </row>
    <row r="3081" spans="204:207">
      <c r="GV3081" s="101"/>
      <c r="GW3081" s="77"/>
      <c r="GX3081" s="77"/>
      <c r="GY3081" s="116"/>
    </row>
    <row r="3082" spans="204:207">
      <c r="GV3082" s="101"/>
      <c r="GW3082" s="77"/>
      <c r="GX3082" s="77"/>
      <c r="GY3082" s="116"/>
    </row>
    <row r="3083" spans="204:207">
      <c r="GV3083" s="101"/>
      <c r="GW3083" s="77"/>
      <c r="GX3083" s="77"/>
      <c r="GY3083" s="116"/>
    </row>
    <row r="3084" spans="204:207">
      <c r="GV3084" s="101"/>
      <c r="GW3084" s="77"/>
      <c r="GX3084" s="77"/>
      <c r="GY3084" s="116"/>
    </row>
    <row r="3085" spans="204:207">
      <c r="GV3085" s="101"/>
      <c r="GW3085" s="77"/>
      <c r="GX3085" s="77"/>
      <c r="GY3085" s="116"/>
    </row>
    <row r="3086" spans="204:207">
      <c r="GV3086" s="101"/>
      <c r="GW3086" s="77"/>
      <c r="GX3086" s="77"/>
      <c r="GY3086" s="116"/>
    </row>
    <row r="3087" spans="204:207">
      <c r="GV3087" s="101"/>
      <c r="GW3087" s="77"/>
      <c r="GX3087" s="77"/>
      <c r="GY3087" s="116"/>
    </row>
    <row r="3088" spans="204:207">
      <c r="GV3088" s="101"/>
      <c r="GW3088" s="77"/>
      <c r="GX3088" s="77"/>
      <c r="GY3088" s="116"/>
    </row>
    <row r="3089" spans="204:207">
      <c r="GV3089" s="101"/>
      <c r="GW3089" s="77"/>
      <c r="GX3089" s="77"/>
      <c r="GY3089" s="116"/>
    </row>
    <row r="3090" spans="204:207">
      <c r="GV3090" s="101"/>
      <c r="GW3090" s="77"/>
      <c r="GX3090" s="77"/>
      <c r="GY3090" s="116"/>
    </row>
    <row r="3091" spans="204:207">
      <c r="GV3091" s="101"/>
      <c r="GW3091" s="77"/>
      <c r="GX3091" s="77"/>
      <c r="GY3091" s="116"/>
    </row>
    <row r="3092" spans="204:207">
      <c r="GV3092" s="101"/>
      <c r="GW3092" s="77"/>
      <c r="GX3092" s="77"/>
      <c r="GY3092" s="116"/>
    </row>
    <row r="3093" spans="204:207">
      <c r="GV3093" s="101"/>
      <c r="GW3093" s="77"/>
      <c r="GX3093" s="77"/>
      <c r="GY3093" s="116"/>
    </row>
    <row r="3094" spans="204:207">
      <c r="GV3094" s="101"/>
      <c r="GW3094" s="77"/>
      <c r="GX3094" s="77"/>
      <c r="GY3094" s="116"/>
    </row>
    <row r="3095" spans="204:207">
      <c r="GV3095" s="101"/>
      <c r="GW3095" s="77"/>
      <c r="GX3095" s="77"/>
      <c r="GY3095" s="116"/>
    </row>
    <row r="3096" spans="204:207">
      <c r="GV3096" s="101"/>
      <c r="GW3096" s="77"/>
      <c r="GX3096" s="77"/>
      <c r="GY3096" s="116"/>
    </row>
    <row r="3097" spans="204:207">
      <c r="GV3097" s="101"/>
      <c r="GW3097" s="77"/>
      <c r="GX3097" s="77"/>
      <c r="GY3097" s="116"/>
    </row>
    <row r="3098" spans="204:207">
      <c r="GV3098" s="101"/>
      <c r="GW3098" s="77"/>
      <c r="GX3098" s="77"/>
      <c r="GY3098" s="116"/>
    </row>
    <row r="3099" spans="204:207">
      <c r="GV3099" s="101"/>
      <c r="GW3099" s="77"/>
      <c r="GX3099" s="77"/>
      <c r="GY3099" s="116"/>
    </row>
    <row r="3100" spans="204:207">
      <c r="GV3100" s="101"/>
      <c r="GW3100" s="77"/>
      <c r="GX3100" s="77"/>
      <c r="GY3100" s="116"/>
    </row>
    <row r="3101" spans="204:207">
      <c r="GV3101" s="101"/>
      <c r="GW3101" s="77"/>
      <c r="GX3101" s="77"/>
      <c r="GY3101" s="116"/>
    </row>
    <row r="3102" spans="204:207">
      <c r="GV3102" s="101"/>
      <c r="GW3102" s="77"/>
      <c r="GX3102" s="77"/>
      <c r="GY3102" s="116"/>
    </row>
    <row r="3103" spans="204:207">
      <c r="GV3103" s="101"/>
      <c r="GW3103" s="77"/>
      <c r="GX3103" s="77"/>
      <c r="GY3103" s="116"/>
    </row>
    <row r="3104" spans="204:207">
      <c r="GV3104" s="101"/>
      <c r="GW3104" s="77"/>
      <c r="GX3104" s="77"/>
      <c r="GY3104" s="116"/>
    </row>
    <row r="3105" spans="204:207">
      <c r="GV3105" s="101"/>
      <c r="GW3105" s="77"/>
      <c r="GX3105" s="77"/>
      <c r="GY3105" s="116"/>
    </row>
    <row r="3106" spans="204:207">
      <c r="GV3106" s="101"/>
      <c r="GW3106" s="77"/>
      <c r="GX3106" s="77"/>
      <c r="GY3106" s="116"/>
    </row>
    <row r="3107" spans="204:207">
      <c r="GV3107" s="101"/>
      <c r="GW3107" s="77"/>
      <c r="GX3107" s="77"/>
      <c r="GY3107" s="116"/>
    </row>
    <row r="3108" spans="204:207">
      <c r="GV3108" s="101"/>
      <c r="GW3108" s="77"/>
      <c r="GX3108" s="77"/>
      <c r="GY3108" s="116"/>
    </row>
    <row r="3109" spans="204:207">
      <c r="GV3109" s="101"/>
      <c r="GW3109" s="77"/>
      <c r="GX3109" s="77"/>
      <c r="GY3109" s="116"/>
    </row>
    <row r="3110" spans="204:207">
      <c r="GV3110" s="101"/>
      <c r="GW3110" s="77"/>
      <c r="GX3110" s="77"/>
      <c r="GY3110" s="116"/>
    </row>
    <row r="3111" spans="204:207">
      <c r="GV3111" s="101"/>
      <c r="GW3111" s="77"/>
      <c r="GX3111" s="77"/>
      <c r="GY3111" s="116"/>
    </row>
    <row r="3112" spans="204:207">
      <c r="GV3112" s="101"/>
      <c r="GW3112" s="77"/>
      <c r="GX3112" s="77"/>
      <c r="GY3112" s="116"/>
    </row>
    <row r="3113" spans="204:207">
      <c r="GV3113" s="101"/>
      <c r="GW3113" s="77"/>
      <c r="GX3113" s="77"/>
      <c r="GY3113" s="116"/>
    </row>
    <row r="3114" spans="204:207">
      <c r="GV3114" s="101"/>
      <c r="GW3114" s="77"/>
      <c r="GX3114" s="77"/>
      <c r="GY3114" s="116"/>
    </row>
    <row r="3115" spans="204:207">
      <c r="GV3115" s="101"/>
      <c r="GW3115" s="77"/>
      <c r="GX3115" s="77"/>
      <c r="GY3115" s="116"/>
    </row>
    <row r="3116" spans="204:207">
      <c r="GV3116" s="101"/>
      <c r="GW3116" s="77"/>
      <c r="GX3116" s="77"/>
      <c r="GY3116" s="116"/>
    </row>
    <row r="3117" spans="204:207">
      <c r="GV3117" s="101"/>
      <c r="GW3117" s="77"/>
      <c r="GX3117" s="77"/>
      <c r="GY3117" s="116"/>
    </row>
    <row r="3118" spans="204:207">
      <c r="GV3118" s="101"/>
      <c r="GW3118" s="77"/>
      <c r="GX3118" s="77"/>
      <c r="GY3118" s="116"/>
    </row>
    <row r="3119" spans="204:207">
      <c r="GV3119" s="101"/>
      <c r="GW3119" s="77"/>
      <c r="GX3119" s="77"/>
      <c r="GY3119" s="116"/>
    </row>
    <row r="3120" spans="204:207">
      <c r="GV3120" s="101"/>
      <c r="GW3120" s="77"/>
      <c r="GX3120" s="77"/>
      <c r="GY3120" s="116"/>
    </row>
    <row r="3121" spans="204:207">
      <c r="GV3121" s="101"/>
      <c r="GW3121" s="77"/>
      <c r="GX3121" s="77"/>
      <c r="GY3121" s="116"/>
    </row>
    <row r="3122" spans="204:207">
      <c r="GV3122" s="101"/>
      <c r="GW3122" s="77"/>
      <c r="GX3122" s="77"/>
      <c r="GY3122" s="116"/>
    </row>
    <row r="3123" spans="204:207">
      <c r="GV3123" s="101"/>
      <c r="GW3123" s="77"/>
      <c r="GX3123" s="77"/>
      <c r="GY3123" s="116"/>
    </row>
    <row r="3124" spans="204:207">
      <c r="GV3124" s="101"/>
      <c r="GW3124" s="77"/>
      <c r="GX3124" s="77"/>
      <c r="GY3124" s="116"/>
    </row>
    <row r="3125" spans="204:207">
      <c r="GV3125" s="101"/>
      <c r="GW3125" s="77"/>
      <c r="GX3125" s="77"/>
      <c r="GY3125" s="116"/>
    </row>
    <row r="3126" spans="204:207">
      <c r="GV3126" s="101"/>
      <c r="GW3126" s="77"/>
      <c r="GX3126" s="77"/>
      <c r="GY3126" s="116"/>
    </row>
    <row r="3127" spans="204:207">
      <c r="GV3127" s="101"/>
      <c r="GW3127" s="77"/>
      <c r="GX3127" s="77"/>
      <c r="GY3127" s="116"/>
    </row>
    <row r="3128" spans="204:207">
      <c r="GV3128" s="101"/>
      <c r="GW3128" s="77"/>
      <c r="GX3128" s="77"/>
      <c r="GY3128" s="116"/>
    </row>
    <row r="3129" spans="204:207">
      <c r="GV3129" s="101"/>
      <c r="GW3129" s="77"/>
      <c r="GX3129" s="77"/>
      <c r="GY3129" s="116"/>
    </row>
    <row r="3130" spans="204:207">
      <c r="GV3130" s="101"/>
      <c r="GW3130" s="77"/>
      <c r="GX3130" s="77"/>
      <c r="GY3130" s="116"/>
    </row>
    <row r="3131" spans="204:207">
      <c r="GV3131" s="101"/>
      <c r="GW3131" s="77"/>
      <c r="GX3131" s="77"/>
      <c r="GY3131" s="116"/>
    </row>
    <row r="3132" spans="204:207">
      <c r="GV3132" s="101"/>
      <c r="GW3132" s="77"/>
      <c r="GX3132" s="77"/>
      <c r="GY3132" s="116"/>
    </row>
    <row r="3133" spans="204:207">
      <c r="GV3133" s="101"/>
      <c r="GW3133" s="77"/>
      <c r="GX3133" s="77"/>
      <c r="GY3133" s="116"/>
    </row>
    <row r="3134" spans="204:207">
      <c r="GV3134" s="101"/>
      <c r="GW3134" s="77"/>
      <c r="GX3134" s="77"/>
      <c r="GY3134" s="116"/>
    </row>
    <row r="3135" spans="204:207">
      <c r="GV3135" s="101"/>
      <c r="GW3135" s="77"/>
      <c r="GX3135" s="77"/>
      <c r="GY3135" s="116"/>
    </row>
    <row r="3136" spans="204:207">
      <c r="GV3136" s="101"/>
      <c r="GW3136" s="77"/>
      <c r="GX3136" s="77"/>
      <c r="GY3136" s="116"/>
    </row>
    <row r="3137" spans="204:207">
      <c r="GV3137" s="101"/>
      <c r="GW3137" s="77"/>
      <c r="GX3137" s="77"/>
      <c r="GY3137" s="116"/>
    </row>
    <row r="3138" spans="204:207">
      <c r="GV3138" s="101"/>
      <c r="GW3138" s="77"/>
      <c r="GX3138" s="77"/>
      <c r="GY3138" s="116"/>
    </row>
    <row r="3139" spans="204:207">
      <c r="GV3139" s="101"/>
      <c r="GW3139" s="77"/>
      <c r="GX3139" s="77"/>
      <c r="GY3139" s="116"/>
    </row>
    <row r="3140" spans="204:207">
      <c r="GV3140" s="101"/>
      <c r="GW3140" s="77"/>
      <c r="GX3140" s="77"/>
      <c r="GY3140" s="116"/>
    </row>
    <row r="3141" spans="204:207">
      <c r="GV3141" s="101"/>
      <c r="GW3141" s="77"/>
      <c r="GX3141" s="77"/>
      <c r="GY3141" s="116"/>
    </row>
    <row r="3142" spans="204:207">
      <c r="GV3142" s="101"/>
      <c r="GW3142" s="77"/>
      <c r="GX3142" s="77"/>
      <c r="GY3142" s="116"/>
    </row>
    <row r="3143" spans="204:207">
      <c r="GV3143" s="101"/>
      <c r="GW3143" s="77"/>
      <c r="GX3143" s="77"/>
      <c r="GY3143" s="116"/>
    </row>
    <row r="3144" spans="204:207">
      <c r="GV3144" s="101"/>
      <c r="GW3144" s="77"/>
      <c r="GX3144" s="77"/>
      <c r="GY3144" s="116"/>
    </row>
    <row r="3145" spans="204:207">
      <c r="GV3145" s="101"/>
      <c r="GW3145" s="77"/>
      <c r="GX3145" s="77"/>
      <c r="GY3145" s="116"/>
    </row>
    <row r="3146" spans="204:207">
      <c r="GV3146" s="101"/>
      <c r="GW3146" s="77"/>
      <c r="GX3146" s="77"/>
      <c r="GY3146" s="116"/>
    </row>
    <row r="3147" spans="204:207">
      <c r="GV3147" s="101"/>
      <c r="GW3147" s="77"/>
      <c r="GX3147" s="77"/>
      <c r="GY3147" s="116"/>
    </row>
    <row r="3148" spans="204:207">
      <c r="GV3148" s="101"/>
      <c r="GW3148" s="77"/>
      <c r="GX3148" s="77"/>
      <c r="GY3148" s="116"/>
    </row>
    <row r="3149" spans="204:207">
      <c r="GV3149" s="101"/>
      <c r="GW3149" s="77"/>
      <c r="GX3149" s="77"/>
      <c r="GY3149" s="116"/>
    </row>
    <row r="3150" spans="204:207">
      <c r="GV3150" s="101"/>
      <c r="GW3150" s="77"/>
      <c r="GX3150" s="77"/>
      <c r="GY3150" s="116"/>
    </row>
    <row r="3151" spans="204:207">
      <c r="GV3151" s="101"/>
      <c r="GW3151" s="77"/>
      <c r="GX3151" s="77"/>
      <c r="GY3151" s="116"/>
    </row>
    <row r="3152" spans="204:207">
      <c r="GV3152" s="101"/>
      <c r="GW3152" s="77"/>
      <c r="GX3152" s="77"/>
      <c r="GY3152" s="116"/>
    </row>
    <row r="3153" spans="204:207">
      <c r="GV3153" s="101"/>
      <c r="GW3153" s="77"/>
      <c r="GX3153" s="77"/>
      <c r="GY3153" s="116"/>
    </row>
    <row r="3154" spans="204:207">
      <c r="GV3154" s="101"/>
      <c r="GW3154" s="77"/>
      <c r="GX3154" s="77"/>
      <c r="GY3154" s="116"/>
    </row>
    <row r="3155" spans="204:207">
      <c r="GV3155" s="101"/>
      <c r="GW3155" s="77"/>
      <c r="GX3155" s="77"/>
      <c r="GY3155" s="116"/>
    </row>
    <row r="3156" spans="204:207">
      <c r="GV3156" s="101"/>
      <c r="GW3156" s="77"/>
      <c r="GX3156" s="77"/>
      <c r="GY3156" s="116"/>
    </row>
    <row r="3157" spans="204:207">
      <c r="GV3157" s="101"/>
      <c r="GW3157" s="77"/>
      <c r="GX3157" s="77"/>
      <c r="GY3157" s="116"/>
    </row>
    <row r="3158" spans="204:207">
      <c r="GV3158" s="101"/>
      <c r="GW3158" s="77"/>
      <c r="GX3158" s="77"/>
      <c r="GY3158" s="116"/>
    </row>
    <row r="3159" spans="204:207">
      <c r="GV3159" s="101"/>
      <c r="GW3159" s="77"/>
      <c r="GX3159" s="77"/>
      <c r="GY3159" s="116"/>
    </row>
    <row r="3160" spans="204:207">
      <c r="GV3160" s="101"/>
      <c r="GW3160" s="77"/>
      <c r="GX3160" s="77"/>
      <c r="GY3160" s="116"/>
    </row>
    <row r="3161" spans="204:207">
      <c r="GV3161" s="101"/>
      <c r="GW3161" s="77"/>
      <c r="GX3161" s="77"/>
      <c r="GY3161" s="116"/>
    </row>
    <row r="3162" spans="204:207">
      <c r="GV3162" s="101"/>
      <c r="GW3162" s="77"/>
      <c r="GX3162" s="77"/>
      <c r="GY3162" s="116"/>
    </row>
    <row r="3163" spans="204:207">
      <c r="GV3163" s="101"/>
      <c r="GW3163" s="77"/>
      <c r="GX3163" s="77"/>
      <c r="GY3163" s="116"/>
    </row>
    <row r="3164" spans="204:207">
      <c r="GV3164" s="101"/>
      <c r="GW3164" s="77"/>
      <c r="GX3164" s="77"/>
      <c r="GY3164" s="116"/>
    </row>
    <row r="3165" spans="204:207">
      <c r="GV3165" s="101"/>
      <c r="GW3165" s="77"/>
      <c r="GX3165" s="77"/>
      <c r="GY3165" s="116"/>
    </row>
    <row r="3166" spans="204:207">
      <c r="GV3166" s="101"/>
      <c r="GW3166" s="77"/>
      <c r="GX3166" s="77"/>
      <c r="GY3166" s="116"/>
    </row>
    <row r="3167" spans="204:207">
      <c r="GV3167" s="101"/>
      <c r="GW3167" s="77"/>
      <c r="GX3167" s="77"/>
      <c r="GY3167" s="116"/>
    </row>
    <row r="3168" spans="204:207">
      <c r="GV3168" s="101"/>
      <c r="GW3168" s="77"/>
      <c r="GX3168" s="77"/>
      <c r="GY3168" s="116"/>
    </row>
    <row r="3169" spans="204:207">
      <c r="GV3169" s="101"/>
      <c r="GW3169" s="77"/>
      <c r="GX3169" s="77"/>
      <c r="GY3169" s="116"/>
    </row>
    <row r="3170" spans="204:207">
      <c r="GV3170" s="101"/>
      <c r="GW3170" s="77"/>
      <c r="GX3170" s="77"/>
      <c r="GY3170" s="116"/>
    </row>
    <row r="3171" spans="204:207">
      <c r="GV3171" s="101"/>
      <c r="GW3171" s="77"/>
      <c r="GX3171" s="77"/>
      <c r="GY3171" s="116"/>
    </row>
    <row r="3172" spans="204:207">
      <c r="GV3172" s="101"/>
      <c r="GW3172" s="77"/>
      <c r="GX3172" s="77"/>
      <c r="GY3172" s="116"/>
    </row>
    <row r="3173" spans="204:207">
      <c r="GV3173" s="101"/>
      <c r="GW3173" s="77"/>
      <c r="GX3173" s="77"/>
      <c r="GY3173" s="116"/>
    </row>
    <row r="3174" spans="204:207">
      <c r="GV3174" s="101"/>
      <c r="GW3174" s="77"/>
      <c r="GX3174" s="77"/>
      <c r="GY3174" s="116"/>
    </row>
    <row r="3175" spans="204:207">
      <c r="GV3175" s="101"/>
      <c r="GW3175" s="77"/>
      <c r="GX3175" s="77"/>
      <c r="GY3175" s="116"/>
    </row>
    <row r="3176" spans="204:207">
      <c r="GV3176" s="101"/>
      <c r="GW3176" s="77"/>
      <c r="GX3176" s="77"/>
      <c r="GY3176" s="116"/>
    </row>
    <row r="3177" spans="204:207">
      <c r="GV3177" s="101"/>
      <c r="GW3177" s="77"/>
      <c r="GX3177" s="77"/>
      <c r="GY3177" s="116"/>
    </row>
    <row r="3178" spans="204:207">
      <c r="GV3178" s="101"/>
      <c r="GW3178" s="77"/>
      <c r="GX3178" s="77"/>
      <c r="GY3178" s="116"/>
    </row>
    <row r="3179" spans="204:207">
      <c r="GV3179" s="101"/>
      <c r="GW3179" s="77"/>
      <c r="GX3179" s="77"/>
      <c r="GY3179" s="116"/>
    </row>
    <row r="3180" spans="204:207">
      <c r="GV3180" s="101"/>
      <c r="GW3180" s="77"/>
      <c r="GX3180" s="77"/>
      <c r="GY3180" s="116"/>
    </row>
    <row r="3181" spans="204:207">
      <c r="GV3181" s="101"/>
      <c r="GW3181" s="77"/>
      <c r="GX3181" s="77"/>
      <c r="GY3181" s="116"/>
    </row>
    <row r="3182" spans="204:207">
      <c r="GV3182" s="101"/>
      <c r="GW3182" s="77"/>
      <c r="GX3182" s="77"/>
      <c r="GY3182" s="116"/>
    </row>
    <row r="3183" spans="204:207">
      <c r="GV3183" s="101"/>
      <c r="GW3183" s="77"/>
      <c r="GX3183" s="77"/>
      <c r="GY3183" s="116"/>
    </row>
    <row r="3184" spans="204:207">
      <c r="GV3184" s="101"/>
      <c r="GW3184" s="77"/>
      <c r="GX3184" s="77"/>
      <c r="GY3184" s="116"/>
    </row>
    <row r="3185" spans="204:207">
      <c r="GV3185" s="101"/>
      <c r="GW3185" s="77"/>
      <c r="GX3185" s="77"/>
      <c r="GY3185" s="116"/>
    </row>
    <row r="3186" spans="204:207">
      <c r="GV3186" s="101"/>
      <c r="GW3186" s="77"/>
      <c r="GX3186" s="77"/>
      <c r="GY3186" s="116"/>
    </row>
    <row r="3187" spans="204:207">
      <c r="GV3187" s="101"/>
      <c r="GW3187" s="77"/>
      <c r="GX3187" s="77"/>
      <c r="GY3187" s="116"/>
    </row>
    <row r="3188" spans="204:207">
      <c r="GV3188" s="101"/>
      <c r="GW3188" s="77"/>
      <c r="GX3188" s="77"/>
      <c r="GY3188" s="116"/>
    </row>
    <row r="3189" spans="204:207">
      <c r="GV3189" s="101"/>
      <c r="GW3189" s="77"/>
      <c r="GX3189" s="77"/>
      <c r="GY3189" s="116"/>
    </row>
    <row r="3190" spans="204:207">
      <c r="GV3190" s="101"/>
      <c r="GW3190" s="77"/>
      <c r="GX3190" s="77"/>
      <c r="GY3190" s="116"/>
    </row>
    <row r="3191" spans="204:207">
      <c r="GV3191" s="101"/>
      <c r="GW3191" s="77"/>
      <c r="GX3191" s="77"/>
      <c r="GY3191" s="116"/>
    </row>
    <row r="3192" spans="204:207">
      <c r="GV3192" s="101"/>
      <c r="GW3192" s="77"/>
      <c r="GX3192" s="77"/>
      <c r="GY3192" s="116"/>
    </row>
    <row r="3193" spans="204:207">
      <c r="GV3193" s="101"/>
      <c r="GW3193" s="77"/>
      <c r="GX3193" s="77"/>
      <c r="GY3193" s="116"/>
    </row>
    <row r="3194" spans="204:207">
      <c r="GV3194" s="101"/>
      <c r="GW3194" s="77"/>
      <c r="GX3194" s="77"/>
      <c r="GY3194" s="116"/>
    </row>
    <row r="3195" spans="204:207">
      <c r="GV3195" s="101"/>
      <c r="GW3195" s="77"/>
      <c r="GX3195" s="77"/>
      <c r="GY3195" s="116"/>
    </row>
    <row r="3196" spans="204:207">
      <c r="GV3196" s="101"/>
      <c r="GW3196" s="77"/>
      <c r="GX3196" s="77"/>
      <c r="GY3196" s="116"/>
    </row>
    <row r="3197" spans="204:207">
      <c r="GV3197" s="101"/>
      <c r="GW3197" s="77"/>
      <c r="GX3197" s="77"/>
      <c r="GY3197" s="116"/>
    </row>
    <row r="3198" spans="204:207">
      <c r="GV3198" s="101"/>
      <c r="GW3198" s="77"/>
      <c r="GX3198" s="77"/>
      <c r="GY3198" s="116"/>
    </row>
    <row r="3199" spans="204:207">
      <c r="GV3199" s="101"/>
      <c r="GW3199" s="77"/>
      <c r="GX3199" s="77"/>
      <c r="GY3199" s="116"/>
    </row>
    <row r="3200" spans="204:207">
      <c r="GV3200" s="101"/>
      <c r="GW3200" s="77"/>
      <c r="GX3200" s="77"/>
      <c r="GY3200" s="116"/>
    </row>
    <row r="3201" spans="204:207">
      <c r="GV3201" s="101"/>
      <c r="GW3201" s="77"/>
      <c r="GX3201" s="77"/>
      <c r="GY3201" s="116"/>
    </row>
    <row r="3202" spans="204:207">
      <c r="GV3202" s="101"/>
      <c r="GW3202" s="77"/>
      <c r="GX3202" s="77"/>
      <c r="GY3202" s="116"/>
    </row>
    <row r="3203" spans="204:207">
      <c r="GV3203" s="101"/>
      <c r="GW3203" s="77"/>
      <c r="GX3203" s="77"/>
      <c r="GY3203" s="116"/>
    </row>
    <row r="3204" spans="204:207">
      <c r="GV3204" s="101"/>
      <c r="GW3204" s="77"/>
      <c r="GX3204" s="77"/>
      <c r="GY3204" s="116"/>
    </row>
    <row r="3205" spans="204:207">
      <c r="GV3205" s="101"/>
      <c r="GW3205" s="77"/>
      <c r="GX3205" s="77"/>
      <c r="GY3205" s="116"/>
    </row>
    <row r="3206" spans="204:207">
      <c r="GV3206" s="101"/>
      <c r="GW3206" s="77"/>
      <c r="GX3206" s="77"/>
      <c r="GY3206" s="116"/>
    </row>
    <row r="3207" spans="204:207">
      <c r="GV3207" s="101"/>
      <c r="GW3207" s="77"/>
      <c r="GX3207" s="77"/>
      <c r="GY3207" s="116"/>
    </row>
    <row r="3208" spans="204:207">
      <c r="GV3208" s="101"/>
      <c r="GW3208" s="77"/>
      <c r="GX3208" s="77"/>
      <c r="GY3208" s="116"/>
    </row>
    <row r="3209" spans="204:207">
      <c r="GV3209" s="101"/>
      <c r="GW3209" s="77"/>
      <c r="GX3209" s="77"/>
      <c r="GY3209" s="116"/>
    </row>
    <row r="3210" spans="204:207">
      <c r="GV3210" s="101"/>
      <c r="GW3210" s="77"/>
      <c r="GX3210" s="77"/>
      <c r="GY3210" s="116"/>
    </row>
    <row r="3211" spans="204:207">
      <c r="GV3211" s="101"/>
      <c r="GW3211" s="77"/>
      <c r="GX3211" s="77"/>
      <c r="GY3211" s="116"/>
    </row>
    <row r="3212" spans="204:207">
      <c r="GV3212" s="101"/>
      <c r="GW3212" s="77"/>
      <c r="GX3212" s="77"/>
      <c r="GY3212" s="116"/>
    </row>
    <row r="3213" spans="204:207">
      <c r="GV3213" s="101"/>
      <c r="GW3213" s="77"/>
      <c r="GX3213" s="77"/>
      <c r="GY3213" s="116"/>
    </row>
    <row r="3214" spans="204:207">
      <c r="GV3214" s="101"/>
      <c r="GW3214" s="77"/>
      <c r="GX3214" s="77"/>
      <c r="GY3214" s="116"/>
    </row>
    <row r="3215" spans="204:207">
      <c r="GV3215" s="101"/>
      <c r="GW3215" s="77"/>
      <c r="GX3215" s="77"/>
      <c r="GY3215" s="116"/>
    </row>
    <row r="3216" spans="204:207">
      <c r="GV3216" s="101"/>
      <c r="GW3216" s="77"/>
      <c r="GX3216" s="77"/>
      <c r="GY3216" s="116"/>
    </row>
    <row r="3217" spans="204:207">
      <c r="GV3217" s="101"/>
      <c r="GW3217" s="77"/>
      <c r="GX3217" s="77"/>
      <c r="GY3217" s="116"/>
    </row>
    <row r="3218" spans="204:207">
      <c r="GV3218" s="101"/>
      <c r="GW3218" s="77"/>
      <c r="GX3218" s="77"/>
      <c r="GY3218" s="116"/>
    </row>
    <row r="3219" spans="204:207">
      <c r="GV3219" s="101"/>
      <c r="GW3219" s="77"/>
      <c r="GX3219" s="77"/>
      <c r="GY3219" s="116"/>
    </row>
    <row r="3220" spans="204:207">
      <c r="GV3220" s="101"/>
      <c r="GW3220" s="77"/>
      <c r="GX3220" s="77"/>
      <c r="GY3220" s="116"/>
    </row>
    <row r="3221" spans="204:207">
      <c r="GV3221" s="101"/>
      <c r="GW3221" s="77"/>
      <c r="GX3221" s="77"/>
      <c r="GY3221" s="116"/>
    </row>
    <row r="3222" spans="204:207">
      <c r="GV3222" s="101"/>
      <c r="GW3222" s="77"/>
      <c r="GX3222" s="77"/>
      <c r="GY3222" s="116"/>
    </row>
    <row r="3223" spans="204:207">
      <c r="GV3223" s="101"/>
      <c r="GW3223" s="77"/>
      <c r="GX3223" s="77"/>
      <c r="GY3223" s="116"/>
    </row>
    <row r="3224" spans="204:207">
      <c r="GV3224" s="101"/>
      <c r="GW3224" s="77"/>
      <c r="GX3224" s="77"/>
      <c r="GY3224" s="116"/>
    </row>
    <row r="3225" spans="204:207">
      <c r="GV3225" s="101"/>
      <c r="GW3225" s="77"/>
      <c r="GX3225" s="77"/>
      <c r="GY3225" s="116"/>
    </row>
    <row r="3226" spans="204:207">
      <c r="GV3226" s="101"/>
      <c r="GW3226" s="77"/>
      <c r="GX3226" s="77"/>
      <c r="GY3226" s="116"/>
    </row>
    <row r="3227" spans="204:207">
      <c r="GV3227" s="101"/>
      <c r="GW3227" s="77"/>
      <c r="GX3227" s="77"/>
      <c r="GY3227" s="116"/>
    </row>
    <row r="3228" spans="204:207">
      <c r="GV3228" s="101"/>
      <c r="GW3228" s="77"/>
      <c r="GX3228" s="77"/>
      <c r="GY3228" s="116"/>
    </row>
    <row r="3229" spans="204:207">
      <c r="GV3229" s="101"/>
      <c r="GW3229" s="77"/>
      <c r="GX3229" s="77"/>
      <c r="GY3229" s="116"/>
    </row>
    <row r="3230" spans="204:207">
      <c r="GV3230" s="101"/>
      <c r="GW3230" s="77"/>
      <c r="GX3230" s="77"/>
      <c r="GY3230" s="116"/>
    </row>
    <row r="3231" spans="204:207">
      <c r="GV3231" s="101"/>
      <c r="GW3231" s="77"/>
      <c r="GX3231" s="77"/>
      <c r="GY3231" s="116"/>
    </row>
    <row r="3232" spans="204:207">
      <c r="GV3232" s="101"/>
      <c r="GW3232" s="77"/>
      <c r="GX3232" s="77"/>
      <c r="GY3232" s="116"/>
    </row>
    <row r="3233" spans="204:207">
      <c r="GV3233" s="101"/>
      <c r="GW3233" s="77"/>
      <c r="GX3233" s="77"/>
      <c r="GY3233" s="116"/>
    </row>
    <row r="3234" spans="204:207">
      <c r="GV3234" s="101"/>
      <c r="GW3234" s="77"/>
      <c r="GX3234" s="77"/>
      <c r="GY3234" s="116"/>
    </row>
    <row r="3235" spans="204:207">
      <c r="GV3235" s="101"/>
      <c r="GW3235" s="77"/>
      <c r="GX3235" s="77"/>
      <c r="GY3235" s="116"/>
    </row>
    <row r="3236" spans="204:207">
      <c r="GV3236" s="101"/>
      <c r="GW3236" s="77"/>
      <c r="GX3236" s="77"/>
      <c r="GY3236" s="116"/>
    </row>
    <row r="3237" spans="204:207">
      <c r="GV3237" s="101"/>
      <c r="GW3237" s="77"/>
      <c r="GX3237" s="77"/>
      <c r="GY3237" s="116"/>
    </row>
    <row r="3238" spans="204:207">
      <c r="GV3238" s="101"/>
      <c r="GW3238" s="77"/>
      <c r="GX3238" s="77"/>
      <c r="GY3238" s="116"/>
    </row>
    <row r="3239" spans="204:207">
      <c r="GV3239" s="101"/>
      <c r="GW3239" s="77"/>
      <c r="GX3239" s="77"/>
      <c r="GY3239" s="116"/>
    </row>
    <row r="3240" spans="204:207">
      <c r="GV3240" s="101"/>
      <c r="GW3240" s="77"/>
      <c r="GX3240" s="77"/>
      <c r="GY3240" s="116"/>
    </row>
    <row r="3241" spans="204:207">
      <c r="GV3241" s="101"/>
      <c r="GW3241" s="77"/>
      <c r="GX3241" s="77"/>
      <c r="GY3241" s="116"/>
    </row>
    <row r="3242" spans="204:207">
      <c r="GV3242" s="101"/>
      <c r="GW3242" s="77"/>
      <c r="GX3242" s="77"/>
      <c r="GY3242" s="116"/>
    </row>
    <row r="3243" spans="204:207">
      <c r="GV3243" s="101"/>
      <c r="GW3243" s="77"/>
      <c r="GX3243" s="77"/>
      <c r="GY3243" s="116"/>
    </row>
    <row r="3244" spans="204:207">
      <c r="GV3244" s="101"/>
      <c r="GW3244" s="77"/>
      <c r="GX3244" s="77"/>
      <c r="GY3244" s="116"/>
    </row>
    <row r="3245" spans="204:207">
      <c r="GV3245" s="101"/>
      <c r="GW3245" s="77"/>
      <c r="GX3245" s="77"/>
      <c r="GY3245" s="116"/>
    </row>
    <row r="3246" spans="204:207">
      <c r="GV3246" s="101"/>
      <c r="GW3246" s="77"/>
      <c r="GX3246" s="77"/>
      <c r="GY3246" s="116"/>
    </row>
    <row r="3247" spans="204:207">
      <c r="GV3247" s="101"/>
      <c r="GW3247" s="77"/>
      <c r="GX3247" s="77"/>
      <c r="GY3247" s="116"/>
    </row>
    <row r="3248" spans="204:207">
      <c r="GV3248" s="101"/>
      <c r="GW3248" s="77"/>
      <c r="GX3248" s="77"/>
      <c r="GY3248" s="116"/>
    </row>
    <row r="3249" spans="204:207">
      <c r="GV3249" s="101"/>
      <c r="GW3249" s="77"/>
      <c r="GX3249" s="77"/>
      <c r="GY3249" s="116"/>
    </row>
    <row r="3250" spans="204:207">
      <c r="GV3250" s="101"/>
      <c r="GW3250" s="77"/>
      <c r="GX3250" s="77"/>
      <c r="GY3250" s="116"/>
    </row>
    <row r="3251" spans="204:207">
      <c r="GV3251" s="101"/>
      <c r="GW3251" s="77"/>
      <c r="GX3251" s="77"/>
      <c r="GY3251" s="116"/>
    </row>
    <row r="3252" spans="204:207">
      <c r="GV3252" s="101"/>
      <c r="GW3252" s="77"/>
      <c r="GX3252" s="77"/>
      <c r="GY3252" s="116"/>
    </row>
    <row r="3253" spans="204:207">
      <c r="GV3253" s="101"/>
      <c r="GW3253" s="77"/>
      <c r="GX3253" s="77"/>
      <c r="GY3253" s="116"/>
    </row>
    <row r="3254" spans="204:207">
      <c r="GV3254" s="101"/>
      <c r="GW3254" s="77"/>
      <c r="GX3254" s="77"/>
      <c r="GY3254" s="116"/>
    </row>
    <row r="3255" spans="204:207">
      <c r="GV3255" s="101"/>
      <c r="GW3255" s="77"/>
      <c r="GX3255" s="77"/>
      <c r="GY3255" s="116"/>
    </row>
    <row r="3256" spans="204:207">
      <c r="GV3256" s="101"/>
      <c r="GW3256" s="77"/>
      <c r="GX3256" s="77"/>
      <c r="GY3256" s="116"/>
    </row>
    <row r="3257" spans="204:207">
      <c r="GV3257" s="101"/>
      <c r="GW3257" s="77"/>
      <c r="GX3257" s="77"/>
      <c r="GY3257" s="116"/>
    </row>
    <row r="3258" spans="204:207">
      <c r="GV3258" s="101"/>
      <c r="GW3258" s="77"/>
      <c r="GX3258" s="77"/>
      <c r="GY3258" s="116"/>
    </row>
    <row r="3259" spans="204:207">
      <c r="GV3259" s="101"/>
      <c r="GW3259" s="77"/>
      <c r="GX3259" s="77"/>
      <c r="GY3259" s="116"/>
    </row>
    <row r="3260" spans="204:207">
      <c r="GV3260" s="101"/>
      <c r="GW3260" s="77"/>
      <c r="GX3260" s="77"/>
      <c r="GY3260" s="116"/>
    </row>
    <row r="3261" spans="204:207">
      <c r="GV3261" s="101"/>
      <c r="GW3261" s="77"/>
      <c r="GX3261" s="77"/>
      <c r="GY3261" s="116"/>
    </row>
    <row r="3262" spans="204:207">
      <c r="GV3262" s="101"/>
      <c r="GW3262" s="77"/>
      <c r="GX3262" s="77"/>
      <c r="GY3262" s="116"/>
    </row>
    <row r="3263" spans="204:207">
      <c r="GV3263" s="101"/>
      <c r="GW3263" s="77"/>
      <c r="GX3263" s="77"/>
      <c r="GY3263" s="116"/>
    </row>
    <row r="3264" spans="204:207">
      <c r="GV3264" s="101"/>
      <c r="GW3264" s="77"/>
      <c r="GX3264" s="77"/>
      <c r="GY3264" s="116"/>
    </row>
    <row r="3265" spans="204:207">
      <c r="GV3265" s="101"/>
      <c r="GW3265" s="77"/>
      <c r="GX3265" s="77"/>
      <c r="GY3265" s="116"/>
    </row>
    <row r="3266" spans="204:207">
      <c r="GV3266" s="101"/>
      <c r="GW3266" s="77"/>
      <c r="GX3266" s="77"/>
      <c r="GY3266" s="116"/>
    </row>
    <row r="3267" spans="204:207">
      <c r="GV3267" s="101"/>
      <c r="GW3267" s="77"/>
      <c r="GX3267" s="77"/>
      <c r="GY3267" s="116"/>
    </row>
    <row r="3268" spans="204:207">
      <c r="GV3268" s="101"/>
      <c r="GW3268" s="77"/>
      <c r="GX3268" s="77"/>
      <c r="GY3268" s="116"/>
    </row>
    <row r="3269" spans="204:207">
      <c r="GV3269" s="101"/>
      <c r="GW3269" s="77"/>
      <c r="GX3269" s="77"/>
      <c r="GY3269" s="116"/>
    </row>
    <row r="3270" spans="204:207">
      <c r="GV3270" s="101"/>
      <c r="GW3270" s="77"/>
      <c r="GX3270" s="77"/>
      <c r="GY3270" s="116"/>
    </row>
    <row r="3271" spans="204:207">
      <c r="GV3271" s="101"/>
      <c r="GW3271" s="77"/>
      <c r="GX3271" s="77"/>
      <c r="GY3271" s="116"/>
    </row>
    <row r="3272" spans="204:207">
      <c r="GV3272" s="101"/>
      <c r="GW3272" s="77"/>
      <c r="GX3272" s="77"/>
      <c r="GY3272" s="116"/>
    </row>
    <row r="3273" spans="204:207">
      <c r="GV3273" s="101"/>
      <c r="GW3273" s="77"/>
      <c r="GX3273" s="77"/>
      <c r="GY3273" s="116"/>
    </row>
    <row r="3274" spans="204:207">
      <c r="GV3274" s="101"/>
      <c r="GW3274" s="77"/>
      <c r="GX3274" s="77"/>
      <c r="GY3274" s="116"/>
    </row>
    <row r="3275" spans="204:207">
      <c r="GV3275" s="101"/>
      <c r="GW3275" s="77"/>
      <c r="GX3275" s="77"/>
      <c r="GY3275" s="116"/>
    </row>
    <row r="3276" spans="204:207">
      <c r="GV3276" s="101"/>
      <c r="GW3276" s="77"/>
      <c r="GX3276" s="77"/>
      <c r="GY3276" s="116"/>
    </row>
    <row r="3277" spans="204:207">
      <c r="GV3277" s="101"/>
      <c r="GW3277" s="77"/>
      <c r="GX3277" s="77"/>
      <c r="GY3277" s="116"/>
    </row>
    <row r="3278" spans="204:207">
      <c r="GV3278" s="101"/>
      <c r="GW3278" s="77"/>
      <c r="GX3278" s="77"/>
      <c r="GY3278" s="116"/>
    </row>
    <row r="3279" spans="204:207">
      <c r="GV3279" s="101"/>
      <c r="GW3279" s="77"/>
      <c r="GX3279" s="77"/>
      <c r="GY3279" s="116"/>
    </row>
    <row r="3280" spans="204:207">
      <c r="GV3280" s="101"/>
      <c r="GW3280" s="77"/>
      <c r="GX3280" s="77"/>
      <c r="GY3280" s="116"/>
    </row>
    <row r="3281" spans="204:207">
      <c r="GV3281" s="101"/>
      <c r="GW3281" s="77"/>
      <c r="GX3281" s="77"/>
      <c r="GY3281" s="116"/>
    </row>
    <row r="3282" spans="204:207">
      <c r="GV3282" s="101"/>
      <c r="GW3282" s="77"/>
      <c r="GX3282" s="77"/>
      <c r="GY3282" s="116"/>
    </row>
    <row r="3283" spans="204:207">
      <c r="GV3283" s="101"/>
      <c r="GW3283" s="77"/>
      <c r="GX3283" s="77"/>
      <c r="GY3283" s="116"/>
    </row>
    <row r="3284" spans="204:207">
      <c r="GV3284" s="101"/>
      <c r="GW3284" s="77"/>
      <c r="GX3284" s="77"/>
      <c r="GY3284" s="116"/>
    </row>
    <row r="3285" spans="204:207">
      <c r="GV3285" s="101"/>
      <c r="GW3285" s="77"/>
      <c r="GX3285" s="77"/>
      <c r="GY3285" s="116"/>
    </row>
    <row r="3286" spans="204:207">
      <c r="GV3286" s="101"/>
      <c r="GW3286" s="77"/>
      <c r="GX3286" s="77"/>
      <c r="GY3286" s="116"/>
    </row>
    <row r="3287" spans="204:207">
      <c r="GV3287" s="101"/>
      <c r="GW3287" s="77"/>
      <c r="GX3287" s="77"/>
      <c r="GY3287" s="116"/>
    </row>
    <row r="3288" spans="204:207">
      <c r="GV3288" s="101"/>
      <c r="GW3288" s="77"/>
      <c r="GX3288" s="77"/>
      <c r="GY3288" s="116"/>
    </row>
    <row r="3289" spans="204:207">
      <c r="GV3289" s="101"/>
      <c r="GW3289" s="77"/>
      <c r="GX3289" s="77"/>
      <c r="GY3289" s="116"/>
    </row>
    <row r="3290" spans="204:207">
      <c r="GV3290" s="101"/>
      <c r="GW3290" s="77"/>
      <c r="GX3290" s="77"/>
      <c r="GY3290" s="116"/>
    </row>
    <row r="3291" spans="204:207">
      <c r="GV3291" s="101"/>
      <c r="GW3291" s="77"/>
      <c r="GX3291" s="77"/>
      <c r="GY3291" s="116"/>
    </row>
    <row r="3292" spans="204:207">
      <c r="GV3292" s="101"/>
      <c r="GW3292" s="77"/>
      <c r="GX3292" s="77"/>
      <c r="GY3292" s="116"/>
    </row>
    <row r="3293" spans="204:207">
      <c r="GV3293" s="101"/>
      <c r="GW3293" s="77"/>
      <c r="GX3293" s="77"/>
      <c r="GY3293" s="116"/>
    </row>
    <row r="3294" spans="204:207">
      <c r="GV3294" s="101"/>
      <c r="GW3294" s="77"/>
      <c r="GX3294" s="77"/>
      <c r="GY3294" s="116"/>
    </row>
    <row r="3295" spans="204:207">
      <c r="GV3295" s="101"/>
      <c r="GW3295" s="77"/>
      <c r="GX3295" s="77"/>
      <c r="GY3295" s="116"/>
    </row>
    <row r="3296" spans="204:207">
      <c r="GV3296" s="101"/>
      <c r="GW3296" s="77"/>
      <c r="GX3296" s="77"/>
      <c r="GY3296" s="116"/>
    </row>
    <row r="3297" spans="204:207">
      <c r="GV3297" s="101"/>
      <c r="GW3297" s="77"/>
      <c r="GX3297" s="77"/>
      <c r="GY3297" s="116"/>
    </row>
    <row r="3298" spans="204:207">
      <c r="GV3298" s="101"/>
      <c r="GW3298" s="77"/>
      <c r="GX3298" s="77"/>
      <c r="GY3298" s="116"/>
    </row>
    <row r="3299" spans="204:207">
      <c r="GV3299" s="101"/>
      <c r="GW3299" s="77"/>
      <c r="GX3299" s="77"/>
      <c r="GY3299" s="116"/>
    </row>
    <row r="3300" spans="204:207">
      <c r="GV3300" s="101"/>
      <c r="GW3300" s="77"/>
      <c r="GX3300" s="77"/>
      <c r="GY3300" s="116"/>
    </row>
    <row r="3301" spans="204:207">
      <c r="GV3301" s="101"/>
      <c r="GW3301" s="77"/>
      <c r="GX3301" s="77"/>
      <c r="GY3301" s="116"/>
    </row>
    <row r="3302" spans="204:207">
      <c r="GV3302" s="101"/>
      <c r="GW3302" s="77"/>
      <c r="GX3302" s="77"/>
      <c r="GY3302" s="116"/>
    </row>
    <row r="3303" spans="204:207">
      <c r="GV3303" s="101"/>
      <c r="GW3303" s="77"/>
      <c r="GX3303" s="77"/>
      <c r="GY3303" s="116"/>
    </row>
    <row r="3304" spans="204:207">
      <c r="GV3304" s="101"/>
      <c r="GW3304" s="77"/>
      <c r="GX3304" s="77"/>
      <c r="GY3304" s="116"/>
    </row>
    <row r="3305" spans="204:207">
      <c r="GV3305" s="101"/>
      <c r="GW3305" s="77"/>
      <c r="GX3305" s="77"/>
      <c r="GY3305" s="116"/>
    </row>
    <row r="3306" spans="204:207">
      <c r="GV3306" s="101"/>
      <c r="GW3306" s="77"/>
      <c r="GX3306" s="77"/>
      <c r="GY3306" s="116"/>
    </row>
    <row r="3307" spans="204:207">
      <c r="GV3307" s="101"/>
      <c r="GW3307" s="77"/>
      <c r="GX3307" s="77"/>
      <c r="GY3307" s="116"/>
    </row>
    <row r="3308" spans="204:207">
      <c r="GV3308" s="101"/>
      <c r="GW3308" s="77"/>
      <c r="GX3308" s="77"/>
      <c r="GY3308" s="116"/>
    </row>
    <row r="3309" spans="204:207">
      <c r="GV3309" s="101"/>
      <c r="GW3309" s="77"/>
      <c r="GX3309" s="77"/>
      <c r="GY3309" s="116"/>
    </row>
    <row r="3310" spans="204:207">
      <c r="GV3310" s="101"/>
      <c r="GW3310" s="77"/>
      <c r="GX3310" s="77"/>
      <c r="GY3310" s="116"/>
    </row>
    <row r="3311" spans="204:207">
      <c r="GV3311" s="101"/>
      <c r="GW3311" s="77"/>
      <c r="GX3311" s="77"/>
      <c r="GY3311" s="116"/>
    </row>
    <row r="3312" spans="204:207">
      <c r="GV3312" s="101"/>
      <c r="GW3312" s="77"/>
      <c r="GX3312" s="77"/>
      <c r="GY3312" s="116"/>
    </row>
    <row r="3313" spans="204:207">
      <c r="GV3313" s="101"/>
      <c r="GW3313" s="77"/>
      <c r="GX3313" s="77"/>
      <c r="GY3313" s="116"/>
    </row>
    <row r="3314" spans="204:207">
      <c r="GV3314" s="101"/>
      <c r="GW3314" s="77"/>
      <c r="GX3314" s="77"/>
      <c r="GY3314" s="116"/>
    </row>
    <row r="3315" spans="204:207">
      <c r="GV3315" s="101"/>
      <c r="GW3315" s="77"/>
      <c r="GX3315" s="77"/>
      <c r="GY3315" s="116"/>
    </row>
    <row r="3316" spans="204:207">
      <c r="GV3316" s="101"/>
      <c r="GW3316" s="77"/>
      <c r="GX3316" s="77"/>
      <c r="GY3316" s="116"/>
    </row>
    <row r="3317" spans="204:207">
      <c r="GV3317" s="101"/>
      <c r="GW3317" s="77"/>
      <c r="GX3317" s="77"/>
      <c r="GY3317" s="116"/>
    </row>
    <row r="3318" spans="204:207">
      <c r="GV3318" s="101"/>
      <c r="GW3318" s="77"/>
      <c r="GX3318" s="77"/>
      <c r="GY3318" s="116"/>
    </row>
    <row r="3319" spans="204:207">
      <c r="GV3319" s="101"/>
      <c r="GW3319" s="77"/>
      <c r="GX3319" s="77"/>
      <c r="GY3319" s="116"/>
    </row>
    <row r="3320" spans="204:207">
      <c r="GV3320" s="101"/>
      <c r="GW3320" s="77"/>
      <c r="GX3320" s="77"/>
      <c r="GY3320" s="116"/>
    </row>
    <row r="3321" spans="204:207">
      <c r="GV3321" s="101"/>
      <c r="GW3321" s="77"/>
      <c r="GX3321" s="77"/>
      <c r="GY3321" s="116"/>
    </row>
    <row r="3322" spans="204:207">
      <c r="GV3322" s="101"/>
      <c r="GW3322" s="77"/>
      <c r="GX3322" s="77"/>
      <c r="GY3322" s="116"/>
    </row>
    <row r="3323" spans="204:207">
      <c r="GV3323" s="101"/>
      <c r="GW3323" s="77"/>
      <c r="GX3323" s="77"/>
      <c r="GY3323" s="116"/>
    </row>
    <row r="3324" spans="204:207">
      <c r="GV3324" s="101"/>
      <c r="GW3324" s="77"/>
      <c r="GX3324" s="77"/>
      <c r="GY3324" s="116"/>
    </row>
    <row r="3325" spans="204:207">
      <c r="GV3325" s="101"/>
      <c r="GW3325" s="77"/>
      <c r="GX3325" s="77"/>
      <c r="GY3325" s="116"/>
    </row>
    <row r="3326" spans="204:207">
      <c r="GV3326" s="101"/>
      <c r="GW3326" s="77"/>
      <c r="GX3326" s="77"/>
      <c r="GY3326" s="116"/>
    </row>
    <row r="3327" spans="204:207">
      <c r="GV3327" s="101"/>
      <c r="GW3327" s="77"/>
      <c r="GX3327" s="77"/>
      <c r="GY3327" s="116"/>
    </row>
    <row r="3328" spans="204:207">
      <c r="GV3328" s="101"/>
      <c r="GW3328" s="77"/>
      <c r="GX3328" s="77"/>
      <c r="GY3328" s="116"/>
    </row>
    <row r="3329" spans="204:207">
      <c r="GV3329" s="101"/>
      <c r="GW3329" s="77"/>
      <c r="GX3329" s="77"/>
      <c r="GY3329" s="116"/>
    </row>
    <row r="3330" spans="204:207">
      <c r="GV3330" s="101"/>
      <c r="GW3330" s="77"/>
      <c r="GX3330" s="77"/>
      <c r="GY3330" s="116"/>
    </row>
    <row r="3331" spans="204:207">
      <c r="GV3331" s="101"/>
      <c r="GW3331" s="77"/>
      <c r="GX3331" s="77"/>
      <c r="GY3331" s="116"/>
    </row>
    <row r="3332" spans="204:207">
      <c r="GV3332" s="101"/>
      <c r="GW3332" s="77"/>
      <c r="GX3332" s="77"/>
      <c r="GY3332" s="116"/>
    </row>
    <row r="3333" spans="204:207">
      <c r="GV3333" s="101"/>
      <c r="GW3333" s="77"/>
      <c r="GX3333" s="77"/>
      <c r="GY3333" s="116"/>
    </row>
    <row r="3334" spans="204:207">
      <c r="GV3334" s="101"/>
      <c r="GW3334" s="77"/>
      <c r="GX3334" s="77"/>
      <c r="GY3334" s="116"/>
    </row>
    <row r="3335" spans="204:207">
      <c r="GV3335" s="101"/>
      <c r="GW3335" s="77"/>
      <c r="GX3335" s="77"/>
      <c r="GY3335" s="116"/>
    </row>
    <row r="3336" spans="204:207">
      <c r="GV3336" s="101"/>
      <c r="GW3336" s="77"/>
      <c r="GX3336" s="77"/>
      <c r="GY3336" s="116"/>
    </row>
    <row r="3337" spans="204:207">
      <c r="GV3337" s="101"/>
      <c r="GW3337" s="77"/>
      <c r="GX3337" s="77"/>
      <c r="GY3337" s="116"/>
    </row>
    <row r="3338" spans="204:207">
      <c r="GV3338" s="101"/>
      <c r="GW3338" s="77"/>
      <c r="GX3338" s="77"/>
      <c r="GY3338" s="116"/>
    </row>
    <row r="3339" spans="204:207">
      <c r="GV3339" s="101"/>
      <c r="GW3339" s="77"/>
      <c r="GX3339" s="77"/>
      <c r="GY3339" s="116"/>
    </row>
    <row r="3340" spans="204:207">
      <c r="GV3340" s="101"/>
      <c r="GW3340" s="77"/>
      <c r="GX3340" s="77"/>
      <c r="GY3340" s="116"/>
    </row>
    <row r="3341" spans="204:207">
      <c r="GV3341" s="101"/>
      <c r="GW3341" s="77"/>
      <c r="GX3341" s="77"/>
      <c r="GY3341" s="116"/>
    </row>
    <row r="3342" spans="204:207">
      <c r="GV3342" s="101"/>
      <c r="GW3342" s="77"/>
      <c r="GX3342" s="77"/>
      <c r="GY3342" s="116"/>
    </row>
    <row r="3343" spans="204:207">
      <c r="GV3343" s="101"/>
      <c r="GW3343" s="77"/>
      <c r="GX3343" s="77"/>
      <c r="GY3343" s="116"/>
    </row>
    <row r="3344" spans="204:207">
      <c r="GV3344" s="101"/>
      <c r="GW3344" s="77"/>
      <c r="GX3344" s="77"/>
      <c r="GY3344" s="116"/>
    </row>
    <row r="3345" spans="204:207">
      <c r="GV3345" s="101"/>
      <c r="GW3345" s="77"/>
      <c r="GX3345" s="77"/>
      <c r="GY3345" s="116"/>
    </row>
    <row r="3346" spans="204:207">
      <c r="GV3346" s="101"/>
      <c r="GW3346" s="77"/>
      <c r="GX3346" s="77"/>
      <c r="GY3346" s="116"/>
    </row>
    <row r="3347" spans="204:207">
      <c r="GV3347" s="101"/>
      <c r="GW3347" s="77"/>
      <c r="GX3347" s="77"/>
      <c r="GY3347" s="116"/>
    </row>
    <row r="3348" spans="204:207">
      <c r="GV3348" s="101"/>
      <c r="GW3348" s="77"/>
      <c r="GX3348" s="77"/>
      <c r="GY3348" s="116"/>
    </row>
    <row r="3349" spans="204:207">
      <c r="GV3349" s="101"/>
      <c r="GW3349" s="77"/>
      <c r="GX3349" s="77"/>
      <c r="GY3349" s="116"/>
    </row>
    <row r="3350" spans="204:207">
      <c r="GV3350" s="101"/>
      <c r="GW3350" s="77"/>
      <c r="GX3350" s="77"/>
      <c r="GY3350" s="116"/>
    </row>
    <row r="3351" spans="204:207">
      <c r="GV3351" s="101"/>
      <c r="GW3351" s="77"/>
      <c r="GX3351" s="77"/>
      <c r="GY3351" s="116"/>
    </row>
    <row r="3352" spans="204:207">
      <c r="GV3352" s="101"/>
      <c r="GW3352" s="77"/>
      <c r="GX3352" s="77"/>
      <c r="GY3352" s="116"/>
    </row>
    <row r="3353" spans="204:207">
      <c r="GV3353" s="101"/>
      <c r="GW3353" s="77"/>
      <c r="GX3353" s="77"/>
      <c r="GY3353" s="116"/>
    </row>
    <row r="3354" spans="204:207">
      <c r="GV3354" s="101"/>
      <c r="GW3354" s="77"/>
      <c r="GX3354" s="77"/>
      <c r="GY3354" s="116"/>
    </row>
    <row r="3355" spans="204:207">
      <c r="GV3355" s="101"/>
      <c r="GW3355" s="77"/>
      <c r="GX3355" s="77"/>
      <c r="GY3355" s="116"/>
    </row>
    <row r="3356" spans="204:207">
      <c r="GV3356" s="101"/>
      <c r="GW3356" s="77"/>
      <c r="GX3356" s="77"/>
      <c r="GY3356" s="116"/>
    </row>
    <row r="3357" spans="204:207">
      <c r="GV3357" s="101"/>
      <c r="GW3357" s="77"/>
      <c r="GX3357" s="77"/>
      <c r="GY3357" s="116"/>
    </row>
    <row r="3358" spans="204:207">
      <c r="GV3358" s="101"/>
      <c r="GW3358" s="77"/>
      <c r="GX3358" s="77"/>
      <c r="GY3358" s="116"/>
    </row>
    <row r="3359" spans="204:207">
      <c r="GV3359" s="101"/>
      <c r="GW3359" s="77"/>
      <c r="GX3359" s="77"/>
      <c r="GY3359" s="116"/>
    </row>
    <row r="3360" spans="204:207">
      <c r="GV3360" s="101"/>
      <c r="GW3360" s="77"/>
      <c r="GX3360" s="77"/>
      <c r="GY3360" s="116"/>
    </row>
    <row r="3361" spans="204:207">
      <c r="GV3361" s="101"/>
      <c r="GW3361" s="77"/>
      <c r="GX3361" s="77"/>
      <c r="GY3361" s="116"/>
    </row>
    <row r="3362" spans="204:207">
      <c r="GV3362" s="101"/>
      <c r="GW3362" s="77"/>
      <c r="GX3362" s="77"/>
      <c r="GY3362" s="116"/>
    </row>
    <row r="3363" spans="204:207">
      <c r="GV3363" s="101"/>
      <c r="GW3363" s="77"/>
      <c r="GX3363" s="77"/>
      <c r="GY3363" s="116"/>
    </row>
    <row r="3364" spans="204:207">
      <c r="GV3364" s="101"/>
      <c r="GW3364" s="77"/>
      <c r="GX3364" s="77"/>
      <c r="GY3364" s="116"/>
    </row>
    <row r="3365" spans="204:207">
      <c r="GV3365" s="101"/>
      <c r="GW3365" s="77"/>
      <c r="GX3365" s="77"/>
      <c r="GY3365" s="116"/>
    </row>
    <row r="3366" spans="204:207">
      <c r="GV3366" s="101"/>
      <c r="GW3366" s="77"/>
      <c r="GX3366" s="77"/>
      <c r="GY3366" s="116"/>
    </row>
    <row r="3367" spans="204:207">
      <c r="GV3367" s="101"/>
      <c r="GW3367" s="77"/>
      <c r="GX3367" s="77"/>
      <c r="GY3367" s="116"/>
    </row>
    <row r="3368" spans="204:207">
      <c r="GV3368" s="101"/>
      <c r="GW3368" s="77"/>
      <c r="GX3368" s="77"/>
      <c r="GY3368" s="116"/>
    </row>
    <row r="3369" spans="204:207">
      <c r="GV3369" s="101"/>
      <c r="GW3369" s="77"/>
      <c r="GX3369" s="77"/>
      <c r="GY3369" s="116"/>
    </row>
    <row r="3370" spans="204:207">
      <c r="GV3370" s="101"/>
      <c r="GW3370" s="77"/>
      <c r="GX3370" s="77"/>
      <c r="GY3370" s="116"/>
    </row>
    <row r="3371" spans="204:207">
      <c r="GV3371" s="101"/>
      <c r="GW3371" s="77"/>
      <c r="GX3371" s="77"/>
      <c r="GY3371" s="116"/>
    </row>
    <row r="3372" spans="204:207">
      <c r="GV3372" s="101"/>
      <c r="GW3372" s="77"/>
      <c r="GX3372" s="77"/>
      <c r="GY3372" s="116"/>
    </row>
    <row r="3373" spans="204:207">
      <c r="GV3373" s="101"/>
      <c r="GW3373" s="77"/>
      <c r="GX3373" s="77"/>
      <c r="GY3373" s="116"/>
    </row>
    <row r="3374" spans="204:207">
      <c r="GV3374" s="101"/>
      <c r="GW3374" s="77"/>
      <c r="GX3374" s="77"/>
      <c r="GY3374" s="116"/>
    </row>
    <row r="3375" spans="204:207">
      <c r="GV3375" s="101"/>
      <c r="GW3375" s="77"/>
      <c r="GX3375" s="77"/>
      <c r="GY3375" s="116"/>
    </row>
    <row r="3376" spans="204:207">
      <c r="GV3376" s="101"/>
      <c r="GW3376" s="77"/>
      <c r="GX3376" s="77"/>
      <c r="GY3376" s="116"/>
    </row>
    <row r="3377" spans="204:207">
      <c r="GV3377" s="101"/>
      <c r="GW3377" s="77"/>
      <c r="GX3377" s="77"/>
      <c r="GY3377" s="116"/>
    </row>
    <row r="3378" spans="204:207">
      <c r="GV3378" s="101"/>
      <c r="GW3378" s="77"/>
      <c r="GX3378" s="77"/>
      <c r="GY3378" s="116"/>
    </row>
    <row r="3379" spans="204:207">
      <c r="GV3379" s="101"/>
      <c r="GW3379" s="77"/>
      <c r="GX3379" s="77"/>
      <c r="GY3379" s="116"/>
    </row>
    <row r="3380" spans="204:207">
      <c r="GV3380" s="101"/>
      <c r="GW3380" s="77"/>
      <c r="GX3380" s="77"/>
      <c r="GY3380" s="116"/>
    </row>
    <row r="3381" spans="204:207">
      <c r="GV3381" s="101"/>
      <c r="GW3381" s="77"/>
      <c r="GX3381" s="77"/>
      <c r="GY3381" s="116"/>
    </row>
    <row r="3382" spans="204:207">
      <c r="GV3382" s="101"/>
      <c r="GW3382" s="77"/>
      <c r="GX3382" s="77"/>
      <c r="GY3382" s="116"/>
    </row>
    <row r="3383" spans="204:207">
      <c r="GV3383" s="101"/>
      <c r="GW3383" s="77"/>
      <c r="GX3383" s="77"/>
      <c r="GY3383" s="116"/>
    </row>
    <row r="3384" spans="204:207">
      <c r="GV3384" s="101"/>
      <c r="GW3384" s="77"/>
      <c r="GX3384" s="77"/>
      <c r="GY3384" s="116"/>
    </row>
    <row r="3385" spans="204:207">
      <c r="GV3385" s="101"/>
      <c r="GW3385" s="77"/>
      <c r="GX3385" s="77"/>
      <c r="GY3385" s="116"/>
    </row>
    <row r="3386" spans="204:207">
      <c r="GV3386" s="101"/>
      <c r="GW3386" s="77"/>
      <c r="GX3386" s="77"/>
      <c r="GY3386" s="116"/>
    </row>
    <row r="3387" spans="204:207">
      <c r="GV3387" s="101"/>
      <c r="GW3387" s="77"/>
      <c r="GX3387" s="77"/>
      <c r="GY3387" s="116"/>
    </row>
    <row r="3388" spans="204:207">
      <c r="GV3388" s="101"/>
      <c r="GW3388" s="77"/>
      <c r="GX3388" s="77"/>
      <c r="GY3388" s="116"/>
    </row>
    <row r="3389" spans="204:207">
      <c r="GV3389" s="101"/>
      <c r="GW3389" s="77"/>
      <c r="GX3389" s="77"/>
      <c r="GY3389" s="116"/>
    </row>
    <row r="3390" spans="204:207">
      <c r="GV3390" s="101"/>
      <c r="GW3390" s="77"/>
      <c r="GX3390" s="77"/>
      <c r="GY3390" s="116"/>
    </row>
    <row r="3391" spans="204:207">
      <c r="GV3391" s="101"/>
      <c r="GW3391" s="77"/>
      <c r="GX3391" s="77"/>
      <c r="GY3391" s="116"/>
    </row>
    <row r="3392" spans="204:207">
      <c r="GV3392" s="101"/>
      <c r="GW3392" s="77"/>
      <c r="GX3392" s="77"/>
      <c r="GY3392" s="116"/>
    </row>
    <row r="3393" spans="204:207">
      <c r="GV3393" s="101"/>
      <c r="GW3393" s="77"/>
      <c r="GX3393" s="77"/>
      <c r="GY3393" s="116"/>
    </row>
    <row r="3394" spans="204:207">
      <c r="GV3394" s="101"/>
      <c r="GW3394" s="77"/>
      <c r="GX3394" s="77"/>
      <c r="GY3394" s="116"/>
    </row>
    <row r="3395" spans="204:207">
      <c r="GV3395" s="101"/>
      <c r="GW3395" s="77"/>
      <c r="GX3395" s="77"/>
      <c r="GY3395" s="116"/>
    </row>
    <row r="3396" spans="204:207">
      <c r="GV3396" s="101"/>
      <c r="GW3396" s="77"/>
      <c r="GX3396" s="77"/>
      <c r="GY3396" s="116"/>
    </row>
    <row r="3397" spans="204:207">
      <c r="GV3397" s="101"/>
      <c r="GW3397" s="77"/>
      <c r="GX3397" s="77"/>
      <c r="GY3397" s="116"/>
    </row>
    <row r="3398" spans="204:207">
      <c r="GV3398" s="101"/>
      <c r="GW3398" s="77"/>
      <c r="GX3398" s="77"/>
      <c r="GY3398" s="116"/>
    </row>
    <row r="3399" spans="204:207">
      <c r="GV3399" s="101"/>
      <c r="GW3399" s="77"/>
      <c r="GX3399" s="77"/>
      <c r="GY3399" s="116"/>
    </row>
    <row r="3400" spans="204:207">
      <c r="GV3400" s="101"/>
      <c r="GW3400" s="77"/>
      <c r="GX3400" s="77"/>
      <c r="GY3400" s="116"/>
    </row>
    <row r="3401" spans="204:207">
      <c r="GV3401" s="101"/>
      <c r="GW3401" s="77"/>
      <c r="GX3401" s="77"/>
      <c r="GY3401" s="116"/>
    </row>
    <row r="3402" spans="204:207">
      <c r="GV3402" s="101"/>
      <c r="GW3402" s="77"/>
      <c r="GX3402" s="77"/>
      <c r="GY3402" s="116"/>
    </row>
    <row r="3403" spans="204:207">
      <c r="GV3403" s="101"/>
      <c r="GW3403" s="77"/>
      <c r="GX3403" s="77"/>
      <c r="GY3403" s="116"/>
    </row>
    <row r="3404" spans="204:207">
      <c r="GV3404" s="101"/>
      <c r="GW3404" s="77"/>
      <c r="GX3404" s="77"/>
      <c r="GY3404" s="116"/>
    </row>
    <row r="3405" spans="204:207">
      <c r="GV3405" s="101"/>
      <c r="GW3405" s="77"/>
      <c r="GX3405" s="77"/>
      <c r="GY3405" s="116"/>
    </row>
    <row r="3406" spans="204:207">
      <c r="GV3406" s="101"/>
      <c r="GW3406" s="77"/>
      <c r="GX3406" s="77"/>
      <c r="GY3406" s="116"/>
    </row>
    <row r="3407" spans="204:207">
      <c r="GV3407" s="101"/>
      <c r="GW3407" s="77"/>
      <c r="GX3407" s="77"/>
      <c r="GY3407" s="116"/>
    </row>
    <row r="3408" spans="204:207">
      <c r="GV3408" s="101"/>
      <c r="GW3408" s="77"/>
      <c r="GX3408" s="77"/>
      <c r="GY3408" s="116"/>
    </row>
    <row r="3409" spans="204:207">
      <c r="GV3409" s="101"/>
      <c r="GW3409" s="77"/>
      <c r="GX3409" s="77"/>
      <c r="GY3409" s="116"/>
    </row>
    <row r="3410" spans="204:207">
      <c r="GV3410" s="101"/>
      <c r="GW3410" s="77"/>
      <c r="GX3410" s="77"/>
      <c r="GY3410" s="116"/>
    </row>
    <row r="3411" spans="204:207">
      <c r="GV3411" s="101"/>
      <c r="GW3411" s="77"/>
      <c r="GX3411" s="77"/>
      <c r="GY3411" s="116"/>
    </row>
    <row r="3412" spans="204:207">
      <c r="GV3412" s="101"/>
      <c r="GW3412" s="77"/>
      <c r="GX3412" s="77"/>
      <c r="GY3412" s="116"/>
    </row>
    <row r="3413" spans="204:207">
      <c r="GV3413" s="101"/>
      <c r="GW3413" s="77"/>
      <c r="GX3413" s="77"/>
      <c r="GY3413" s="116"/>
    </row>
    <row r="3414" spans="204:207">
      <c r="GV3414" s="101"/>
      <c r="GW3414" s="77"/>
      <c r="GX3414" s="77"/>
      <c r="GY3414" s="116"/>
    </row>
    <row r="3415" spans="204:207">
      <c r="GV3415" s="101"/>
      <c r="GW3415" s="77"/>
      <c r="GX3415" s="77"/>
      <c r="GY3415" s="116"/>
    </row>
    <row r="3416" spans="204:207">
      <c r="GV3416" s="101"/>
      <c r="GW3416" s="77"/>
      <c r="GX3416" s="77"/>
      <c r="GY3416" s="116"/>
    </row>
    <row r="3417" spans="204:207">
      <c r="GV3417" s="101"/>
      <c r="GW3417" s="77"/>
      <c r="GX3417" s="77"/>
      <c r="GY3417" s="116"/>
    </row>
    <row r="3418" spans="204:207">
      <c r="GV3418" s="101"/>
      <c r="GW3418" s="77"/>
      <c r="GX3418" s="77"/>
      <c r="GY3418" s="116"/>
    </row>
    <row r="3419" spans="204:207">
      <c r="GV3419" s="101"/>
      <c r="GW3419" s="77"/>
      <c r="GX3419" s="77"/>
      <c r="GY3419" s="116"/>
    </row>
    <row r="3420" spans="204:207">
      <c r="GV3420" s="101"/>
      <c r="GW3420" s="77"/>
      <c r="GX3420" s="77"/>
      <c r="GY3420" s="116"/>
    </row>
    <row r="3421" spans="204:207">
      <c r="GV3421" s="101"/>
      <c r="GW3421" s="77"/>
      <c r="GX3421" s="77"/>
      <c r="GY3421" s="116"/>
    </row>
    <row r="3422" spans="204:207">
      <c r="GV3422" s="101"/>
      <c r="GW3422" s="77"/>
      <c r="GX3422" s="77"/>
      <c r="GY3422" s="116"/>
    </row>
    <row r="3423" spans="204:207">
      <c r="GV3423" s="101"/>
      <c r="GW3423" s="77"/>
      <c r="GX3423" s="77"/>
      <c r="GY3423" s="116"/>
    </row>
    <row r="3424" spans="204:207">
      <c r="GV3424" s="101"/>
      <c r="GW3424" s="77"/>
      <c r="GX3424" s="77"/>
      <c r="GY3424" s="116"/>
    </row>
    <row r="3425" spans="204:207">
      <c r="GV3425" s="101"/>
      <c r="GW3425" s="77"/>
      <c r="GX3425" s="77"/>
      <c r="GY3425" s="116"/>
    </row>
    <row r="3426" spans="204:207">
      <c r="GV3426" s="101"/>
      <c r="GW3426" s="77"/>
      <c r="GX3426" s="77"/>
      <c r="GY3426" s="116"/>
    </row>
    <row r="3427" spans="204:207">
      <c r="GV3427" s="101"/>
      <c r="GW3427" s="77"/>
      <c r="GX3427" s="77"/>
      <c r="GY3427" s="116"/>
    </row>
    <row r="3428" spans="204:207">
      <c r="GV3428" s="101"/>
      <c r="GW3428" s="77"/>
      <c r="GX3428" s="77"/>
      <c r="GY3428" s="116"/>
    </row>
    <row r="3429" spans="204:207">
      <c r="GV3429" s="101"/>
      <c r="GW3429" s="77"/>
      <c r="GX3429" s="77"/>
      <c r="GY3429" s="116"/>
    </row>
    <row r="3430" spans="204:207">
      <c r="GV3430" s="101"/>
      <c r="GW3430" s="77"/>
      <c r="GX3430" s="77"/>
      <c r="GY3430" s="116"/>
    </row>
    <row r="3431" spans="204:207">
      <c r="GV3431" s="101"/>
      <c r="GW3431" s="77"/>
      <c r="GX3431" s="77"/>
      <c r="GY3431" s="116"/>
    </row>
    <row r="3432" spans="204:207">
      <c r="GV3432" s="101"/>
      <c r="GW3432" s="77"/>
      <c r="GX3432" s="77"/>
      <c r="GY3432" s="116"/>
    </row>
    <row r="3433" spans="204:207">
      <c r="GV3433" s="101"/>
      <c r="GW3433" s="77"/>
      <c r="GX3433" s="77"/>
      <c r="GY3433" s="116"/>
    </row>
    <row r="3434" spans="204:207">
      <c r="GV3434" s="101"/>
      <c r="GW3434" s="77"/>
      <c r="GX3434" s="77"/>
      <c r="GY3434" s="116"/>
    </row>
    <row r="3435" spans="204:207">
      <c r="GV3435" s="101"/>
      <c r="GW3435" s="77"/>
      <c r="GX3435" s="77"/>
      <c r="GY3435" s="116"/>
    </row>
    <row r="3436" spans="204:207">
      <c r="GV3436" s="101"/>
      <c r="GW3436" s="77"/>
      <c r="GX3436" s="77"/>
      <c r="GY3436" s="116"/>
    </row>
    <row r="3437" spans="204:207">
      <c r="GV3437" s="101"/>
      <c r="GW3437" s="77"/>
      <c r="GX3437" s="77"/>
      <c r="GY3437" s="116"/>
    </row>
    <row r="3438" spans="204:207">
      <c r="GV3438" s="101"/>
      <c r="GW3438" s="77"/>
      <c r="GX3438" s="77"/>
      <c r="GY3438" s="116"/>
    </row>
    <row r="3439" spans="204:207">
      <c r="GV3439" s="101"/>
      <c r="GW3439" s="77"/>
      <c r="GX3439" s="77"/>
      <c r="GY3439" s="116"/>
    </row>
    <row r="3440" spans="204:207">
      <c r="GV3440" s="101"/>
      <c r="GW3440" s="77"/>
      <c r="GX3440" s="77"/>
      <c r="GY3440" s="116"/>
    </row>
    <row r="3441" spans="204:207">
      <c r="GV3441" s="101"/>
      <c r="GW3441" s="77"/>
      <c r="GX3441" s="77"/>
      <c r="GY3441" s="116"/>
    </row>
    <row r="3442" spans="204:207">
      <c r="GV3442" s="101"/>
      <c r="GW3442" s="77"/>
      <c r="GX3442" s="77"/>
      <c r="GY3442" s="116"/>
    </row>
    <row r="3443" spans="204:207">
      <c r="GV3443" s="101"/>
      <c r="GW3443" s="77"/>
      <c r="GX3443" s="77"/>
      <c r="GY3443" s="116"/>
    </row>
    <row r="3444" spans="204:207">
      <c r="GV3444" s="101"/>
      <c r="GW3444" s="77"/>
      <c r="GX3444" s="77"/>
      <c r="GY3444" s="116"/>
    </row>
    <row r="3445" spans="204:207">
      <c r="GV3445" s="101"/>
      <c r="GW3445" s="77"/>
      <c r="GX3445" s="77"/>
      <c r="GY3445" s="116"/>
    </row>
    <row r="3446" spans="204:207">
      <c r="GV3446" s="101"/>
      <c r="GW3446" s="77"/>
      <c r="GX3446" s="77"/>
      <c r="GY3446" s="116"/>
    </row>
    <row r="3447" spans="204:207">
      <c r="GV3447" s="101"/>
      <c r="GW3447" s="77"/>
      <c r="GX3447" s="77"/>
      <c r="GY3447" s="116"/>
    </row>
    <row r="3448" spans="204:207">
      <c r="GV3448" s="101"/>
      <c r="GW3448" s="77"/>
      <c r="GX3448" s="77"/>
      <c r="GY3448" s="116"/>
    </row>
    <row r="3449" spans="204:207">
      <c r="GV3449" s="101"/>
      <c r="GW3449" s="77"/>
      <c r="GX3449" s="77"/>
      <c r="GY3449" s="116"/>
    </row>
    <row r="3450" spans="204:207">
      <c r="GV3450" s="101"/>
      <c r="GW3450" s="77"/>
      <c r="GX3450" s="77"/>
      <c r="GY3450" s="116"/>
    </row>
    <row r="3451" spans="204:207">
      <c r="GV3451" s="101"/>
      <c r="GW3451" s="77"/>
      <c r="GX3451" s="77"/>
      <c r="GY3451" s="116"/>
    </row>
    <row r="3452" spans="204:207">
      <c r="GV3452" s="101"/>
      <c r="GW3452" s="77"/>
      <c r="GX3452" s="77"/>
      <c r="GY3452" s="116"/>
    </row>
    <row r="3453" spans="204:207">
      <c r="GV3453" s="101"/>
      <c r="GW3453" s="77"/>
      <c r="GX3453" s="77"/>
      <c r="GY3453" s="116"/>
    </row>
    <row r="3454" spans="204:207">
      <c r="GV3454" s="101"/>
      <c r="GW3454" s="77"/>
      <c r="GX3454" s="77"/>
      <c r="GY3454" s="116"/>
    </row>
    <row r="3455" spans="204:207">
      <c r="GV3455" s="101"/>
      <c r="GW3455" s="77"/>
      <c r="GX3455" s="77"/>
      <c r="GY3455" s="116"/>
    </row>
    <row r="3456" spans="204:207">
      <c r="GV3456" s="101"/>
      <c r="GW3456" s="77"/>
      <c r="GX3456" s="77"/>
      <c r="GY3456" s="116"/>
    </row>
    <row r="3457" spans="204:207">
      <c r="GV3457" s="101"/>
      <c r="GW3457" s="77"/>
      <c r="GX3457" s="77"/>
      <c r="GY3457" s="116"/>
    </row>
    <row r="3458" spans="204:207">
      <c r="GV3458" s="101"/>
      <c r="GW3458" s="77"/>
      <c r="GX3458" s="77"/>
      <c r="GY3458" s="116"/>
    </row>
    <row r="3459" spans="204:207">
      <c r="GV3459" s="101"/>
      <c r="GW3459" s="77"/>
      <c r="GX3459" s="77"/>
      <c r="GY3459" s="116"/>
    </row>
    <row r="3460" spans="204:207">
      <c r="GV3460" s="101"/>
      <c r="GW3460" s="77"/>
      <c r="GX3460" s="77"/>
      <c r="GY3460" s="116"/>
    </row>
    <row r="3461" spans="204:207">
      <c r="GV3461" s="101"/>
      <c r="GW3461" s="77"/>
      <c r="GX3461" s="77"/>
      <c r="GY3461" s="116"/>
    </row>
    <row r="3462" spans="204:207">
      <c r="GV3462" s="101"/>
      <c r="GW3462" s="77"/>
      <c r="GX3462" s="77"/>
      <c r="GY3462" s="116"/>
    </row>
    <row r="3463" spans="204:207">
      <c r="GV3463" s="101"/>
      <c r="GW3463" s="77"/>
      <c r="GX3463" s="77"/>
      <c r="GY3463" s="116"/>
    </row>
    <row r="3464" spans="204:207">
      <c r="GV3464" s="101"/>
      <c r="GW3464" s="77"/>
      <c r="GX3464" s="77"/>
      <c r="GY3464" s="116"/>
    </row>
    <row r="3465" spans="204:207">
      <c r="GV3465" s="101"/>
      <c r="GW3465" s="77"/>
      <c r="GX3465" s="77"/>
      <c r="GY3465" s="116"/>
    </row>
    <row r="3466" spans="204:207">
      <c r="GV3466" s="101"/>
      <c r="GW3466" s="77"/>
      <c r="GX3466" s="77"/>
      <c r="GY3466" s="116"/>
    </row>
    <row r="3467" spans="204:207">
      <c r="GV3467" s="101"/>
      <c r="GW3467" s="77"/>
      <c r="GX3467" s="77"/>
      <c r="GY3467" s="116"/>
    </row>
    <row r="3468" spans="204:207">
      <c r="GV3468" s="101"/>
      <c r="GW3468" s="77"/>
      <c r="GX3468" s="77"/>
      <c r="GY3468" s="116"/>
    </row>
    <row r="3469" spans="204:207">
      <c r="GV3469" s="101"/>
      <c r="GW3469" s="77"/>
      <c r="GX3469" s="77"/>
      <c r="GY3469" s="116"/>
    </row>
    <row r="3470" spans="204:207">
      <c r="GV3470" s="101"/>
      <c r="GW3470" s="77"/>
      <c r="GX3470" s="77"/>
      <c r="GY3470" s="116"/>
    </row>
    <row r="3471" spans="204:207">
      <c r="GV3471" s="101"/>
      <c r="GW3471" s="77"/>
      <c r="GX3471" s="77"/>
      <c r="GY3471" s="116"/>
    </row>
    <row r="3472" spans="204:207">
      <c r="GV3472" s="101"/>
      <c r="GW3472" s="77"/>
      <c r="GX3472" s="77"/>
      <c r="GY3472" s="116"/>
    </row>
    <row r="3473" spans="204:207">
      <c r="GV3473" s="101"/>
      <c r="GW3473" s="77"/>
      <c r="GX3473" s="77"/>
      <c r="GY3473" s="116"/>
    </row>
    <row r="3474" spans="204:207">
      <c r="GV3474" s="101"/>
      <c r="GW3474" s="77"/>
      <c r="GX3474" s="77"/>
      <c r="GY3474" s="116"/>
    </row>
    <row r="3475" spans="204:207">
      <c r="GV3475" s="101"/>
      <c r="GW3475" s="77"/>
      <c r="GX3475" s="77"/>
      <c r="GY3475" s="116"/>
    </row>
    <row r="3476" spans="204:207">
      <c r="GV3476" s="101"/>
      <c r="GW3476" s="77"/>
      <c r="GX3476" s="77"/>
      <c r="GY3476" s="116"/>
    </row>
    <row r="3477" spans="204:207">
      <c r="GV3477" s="101"/>
      <c r="GW3477" s="77"/>
      <c r="GX3477" s="77"/>
      <c r="GY3477" s="116"/>
    </row>
    <row r="3478" spans="204:207">
      <c r="GV3478" s="101"/>
      <c r="GW3478" s="77"/>
      <c r="GX3478" s="77"/>
      <c r="GY3478" s="116"/>
    </row>
    <row r="3479" spans="204:207">
      <c r="GV3479" s="101"/>
      <c r="GW3479" s="77"/>
      <c r="GX3479" s="77"/>
      <c r="GY3479" s="116"/>
    </row>
    <row r="3480" spans="204:207">
      <c r="GV3480" s="101"/>
      <c r="GW3480" s="77"/>
      <c r="GX3480" s="77"/>
      <c r="GY3480" s="116"/>
    </row>
    <row r="3481" spans="204:207">
      <c r="GV3481" s="101"/>
      <c r="GW3481" s="77"/>
      <c r="GX3481" s="77"/>
      <c r="GY3481" s="116"/>
    </row>
    <row r="3482" spans="204:207">
      <c r="GV3482" s="101"/>
      <c r="GW3482" s="77"/>
      <c r="GX3482" s="77"/>
      <c r="GY3482" s="116"/>
    </row>
    <row r="3483" spans="204:207">
      <c r="GV3483" s="101"/>
      <c r="GW3483" s="77"/>
      <c r="GX3483" s="77"/>
      <c r="GY3483" s="116"/>
    </row>
    <row r="3484" spans="204:207">
      <c r="GV3484" s="101"/>
      <c r="GW3484" s="77"/>
      <c r="GX3484" s="77"/>
      <c r="GY3484" s="116"/>
    </row>
    <row r="3485" spans="204:207">
      <c r="GV3485" s="101"/>
      <c r="GW3485" s="77"/>
      <c r="GX3485" s="77"/>
      <c r="GY3485" s="116"/>
    </row>
    <row r="3486" spans="204:207">
      <c r="GV3486" s="101"/>
      <c r="GW3486" s="77"/>
      <c r="GX3486" s="77"/>
      <c r="GY3486" s="116"/>
    </row>
    <row r="3487" spans="204:207">
      <c r="GV3487" s="101"/>
      <c r="GW3487" s="77"/>
      <c r="GX3487" s="77"/>
      <c r="GY3487" s="116"/>
    </row>
    <row r="3488" spans="204:207">
      <c r="GV3488" s="101"/>
      <c r="GW3488" s="77"/>
      <c r="GX3488" s="77"/>
      <c r="GY3488" s="116"/>
    </row>
    <row r="3489" spans="204:207">
      <c r="GV3489" s="101"/>
      <c r="GW3489" s="77"/>
      <c r="GX3489" s="77"/>
      <c r="GY3489" s="116"/>
    </row>
    <row r="3490" spans="204:207">
      <c r="GV3490" s="101"/>
      <c r="GW3490" s="77"/>
      <c r="GX3490" s="77"/>
      <c r="GY3490" s="116"/>
    </row>
    <row r="3491" spans="204:207">
      <c r="GV3491" s="101"/>
      <c r="GW3491" s="77"/>
      <c r="GX3491" s="77"/>
      <c r="GY3491" s="116"/>
    </row>
    <row r="3492" spans="204:207">
      <c r="GV3492" s="101"/>
      <c r="GW3492" s="77"/>
      <c r="GX3492" s="77"/>
      <c r="GY3492" s="116"/>
    </row>
    <row r="3493" spans="204:207">
      <c r="GV3493" s="101"/>
      <c r="GW3493" s="77"/>
      <c r="GX3493" s="77"/>
      <c r="GY3493" s="116"/>
    </row>
    <row r="3494" spans="204:207">
      <c r="GV3494" s="101"/>
      <c r="GW3494" s="77"/>
      <c r="GX3494" s="77"/>
      <c r="GY3494" s="116"/>
    </row>
    <row r="3495" spans="204:207">
      <c r="GV3495" s="101"/>
      <c r="GW3495" s="77"/>
      <c r="GX3495" s="77"/>
      <c r="GY3495" s="116"/>
    </row>
    <row r="3496" spans="204:207">
      <c r="GV3496" s="101"/>
      <c r="GW3496" s="77"/>
      <c r="GX3496" s="77"/>
      <c r="GY3496" s="116"/>
    </row>
    <row r="3497" spans="204:207">
      <c r="GV3497" s="101"/>
      <c r="GW3497" s="77"/>
      <c r="GX3497" s="77"/>
      <c r="GY3497" s="116"/>
    </row>
    <row r="3498" spans="204:207">
      <c r="GV3498" s="101"/>
      <c r="GW3498" s="77"/>
      <c r="GX3498" s="77"/>
      <c r="GY3498" s="116"/>
    </row>
    <row r="3499" spans="204:207">
      <c r="GV3499" s="101"/>
      <c r="GW3499" s="77"/>
      <c r="GX3499" s="77"/>
      <c r="GY3499" s="116"/>
    </row>
    <row r="3500" spans="204:207">
      <c r="GV3500" s="101"/>
      <c r="GW3500" s="77"/>
      <c r="GX3500" s="77"/>
      <c r="GY3500" s="116"/>
    </row>
    <row r="3501" spans="204:207">
      <c r="GV3501" s="101"/>
      <c r="GW3501" s="77"/>
      <c r="GX3501" s="77"/>
      <c r="GY3501" s="116"/>
    </row>
    <row r="3502" spans="204:207">
      <c r="GV3502" s="101"/>
      <c r="GW3502" s="77"/>
      <c r="GX3502" s="77"/>
      <c r="GY3502" s="116"/>
    </row>
    <row r="3503" spans="204:207">
      <c r="GV3503" s="101"/>
      <c r="GW3503" s="77"/>
      <c r="GX3503" s="77"/>
      <c r="GY3503" s="116"/>
    </row>
    <row r="3504" spans="204:207">
      <c r="GV3504" s="101"/>
      <c r="GW3504" s="77"/>
      <c r="GX3504" s="77"/>
      <c r="GY3504" s="116"/>
    </row>
    <row r="3505" spans="204:207">
      <c r="GV3505" s="101"/>
      <c r="GW3505" s="77"/>
      <c r="GX3505" s="77"/>
      <c r="GY3505" s="116"/>
    </row>
    <row r="3506" spans="204:207">
      <c r="GV3506" s="101"/>
      <c r="GW3506" s="77"/>
      <c r="GX3506" s="77"/>
      <c r="GY3506" s="116"/>
    </row>
    <row r="3507" spans="204:207">
      <c r="GV3507" s="101"/>
      <c r="GW3507" s="77"/>
      <c r="GX3507" s="77"/>
      <c r="GY3507" s="116"/>
    </row>
    <row r="3508" spans="204:207">
      <c r="GV3508" s="101"/>
      <c r="GW3508" s="77"/>
      <c r="GX3508" s="77"/>
      <c r="GY3508" s="116"/>
    </row>
    <row r="3509" spans="204:207">
      <c r="GV3509" s="101"/>
      <c r="GW3509" s="77"/>
      <c r="GX3509" s="77"/>
      <c r="GY3509" s="116"/>
    </row>
    <row r="3510" spans="204:207">
      <c r="GV3510" s="101"/>
      <c r="GW3510" s="77"/>
      <c r="GX3510" s="77"/>
      <c r="GY3510" s="116"/>
    </row>
    <row r="3511" spans="204:207">
      <c r="GV3511" s="101"/>
      <c r="GW3511" s="77"/>
      <c r="GX3511" s="77"/>
      <c r="GY3511" s="116"/>
    </row>
    <row r="3512" spans="204:207">
      <c r="GV3512" s="101"/>
      <c r="GW3512" s="77"/>
      <c r="GX3512" s="77"/>
      <c r="GY3512" s="116"/>
    </row>
    <row r="3513" spans="204:207">
      <c r="GV3513" s="101"/>
      <c r="GW3513" s="77"/>
      <c r="GX3513" s="77"/>
      <c r="GY3513" s="116"/>
    </row>
    <row r="3514" spans="204:207">
      <c r="GV3514" s="101"/>
      <c r="GW3514" s="77"/>
      <c r="GX3514" s="77"/>
      <c r="GY3514" s="116"/>
    </row>
    <row r="3515" spans="204:207">
      <c r="GV3515" s="101"/>
      <c r="GW3515" s="77"/>
      <c r="GX3515" s="77"/>
      <c r="GY3515" s="116"/>
    </row>
    <row r="3516" spans="204:207">
      <c r="GV3516" s="101"/>
      <c r="GW3516" s="77"/>
      <c r="GX3516" s="77"/>
      <c r="GY3516" s="116"/>
    </row>
    <row r="3517" spans="204:207">
      <c r="GV3517" s="101"/>
      <c r="GW3517" s="77"/>
      <c r="GX3517" s="77"/>
      <c r="GY3517" s="116"/>
    </row>
    <row r="3518" spans="204:207">
      <c r="GV3518" s="101"/>
      <c r="GW3518" s="77"/>
      <c r="GX3518" s="77"/>
      <c r="GY3518" s="116"/>
    </row>
    <row r="3519" spans="204:207">
      <c r="GV3519" s="101"/>
      <c r="GW3519" s="77"/>
      <c r="GX3519" s="77"/>
      <c r="GY3519" s="116"/>
    </row>
    <row r="3520" spans="204:207">
      <c r="GV3520" s="101"/>
      <c r="GW3520" s="77"/>
      <c r="GX3520" s="77"/>
      <c r="GY3520" s="116"/>
    </row>
    <row r="3521" spans="204:207">
      <c r="GV3521" s="101"/>
      <c r="GW3521" s="77"/>
      <c r="GX3521" s="77"/>
      <c r="GY3521" s="116"/>
    </row>
    <row r="3522" spans="204:207">
      <c r="GV3522" s="101"/>
      <c r="GW3522" s="77"/>
      <c r="GX3522" s="77"/>
      <c r="GY3522" s="116"/>
    </row>
    <row r="3523" spans="204:207">
      <c r="GV3523" s="101"/>
      <c r="GW3523" s="77"/>
      <c r="GX3523" s="77"/>
      <c r="GY3523" s="116"/>
    </row>
    <row r="3524" spans="204:207">
      <c r="GV3524" s="101"/>
      <c r="GW3524" s="77"/>
      <c r="GX3524" s="77"/>
      <c r="GY3524" s="116"/>
    </row>
    <row r="3525" spans="204:207">
      <c r="GV3525" s="101"/>
      <c r="GW3525" s="77"/>
      <c r="GX3525" s="77"/>
      <c r="GY3525" s="116"/>
    </row>
    <row r="3526" spans="204:207">
      <c r="GV3526" s="101"/>
      <c r="GW3526" s="77"/>
      <c r="GX3526" s="77"/>
      <c r="GY3526" s="116"/>
    </row>
    <row r="3527" spans="204:207">
      <c r="GV3527" s="101"/>
      <c r="GW3527" s="77"/>
      <c r="GX3527" s="77"/>
      <c r="GY3527" s="116"/>
    </row>
    <row r="3528" spans="204:207">
      <c r="GV3528" s="101"/>
      <c r="GW3528" s="77"/>
      <c r="GX3528" s="77"/>
      <c r="GY3528" s="116"/>
    </row>
    <row r="3529" spans="204:207">
      <c r="GV3529" s="101"/>
      <c r="GW3529" s="77"/>
      <c r="GX3529" s="77"/>
      <c r="GY3529" s="116"/>
    </row>
    <row r="3530" spans="204:207">
      <c r="GV3530" s="101"/>
      <c r="GW3530" s="77"/>
      <c r="GX3530" s="77"/>
      <c r="GY3530" s="116"/>
    </row>
    <row r="3531" spans="204:207">
      <c r="GV3531" s="101"/>
      <c r="GW3531" s="77"/>
      <c r="GX3531" s="77"/>
      <c r="GY3531" s="116"/>
    </row>
    <row r="3532" spans="204:207">
      <c r="GV3532" s="101"/>
      <c r="GW3532" s="77"/>
      <c r="GX3532" s="77"/>
      <c r="GY3532" s="116"/>
    </row>
    <row r="3533" spans="204:207">
      <c r="GV3533" s="101"/>
      <c r="GW3533" s="77"/>
      <c r="GX3533" s="77"/>
      <c r="GY3533" s="116"/>
    </row>
    <row r="3534" spans="204:207">
      <c r="GV3534" s="101"/>
      <c r="GW3534" s="77"/>
      <c r="GX3534" s="77"/>
      <c r="GY3534" s="116"/>
    </row>
    <row r="3535" spans="204:207">
      <c r="GV3535" s="101"/>
      <c r="GW3535" s="77"/>
      <c r="GX3535" s="77"/>
      <c r="GY3535" s="116"/>
    </row>
    <row r="3536" spans="204:207">
      <c r="GV3536" s="101"/>
      <c r="GW3536" s="77"/>
      <c r="GX3536" s="77"/>
      <c r="GY3536" s="116"/>
    </row>
    <row r="3537" spans="204:207">
      <c r="GV3537" s="101"/>
      <c r="GW3537" s="77"/>
      <c r="GX3537" s="77"/>
      <c r="GY3537" s="116"/>
    </row>
    <row r="3538" spans="204:207">
      <c r="GV3538" s="101"/>
      <c r="GW3538" s="77"/>
      <c r="GX3538" s="77"/>
      <c r="GY3538" s="116"/>
    </row>
    <row r="3539" spans="204:207">
      <c r="GV3539" s="101"/>
      <c r="GW3539" s="77"/>
      <c r="GX3539" s="77"/>
      <c r="GY3539" s="116"/>
    </row>
    <row r="3540" spans="204:207">
      <c r="GV3540" s="101"/>
      <c r="GW3540" s="77"/>
      <c r="GX3540" s="77"/>
      <c r="GY3540" s="116"/>
    </row>
    <row r="3541" spans="204:207">
      <c r="GV3541" s="101"/>
      <c r="GW3541" s="77"/>
      <c r="GX3541" s="77"/>
      <c r="GY3541" s="116"/>
    </row>
    <row r="3542" spans="204:207">
      <c r="GV3542" s="101"/>
      <c r="GW3542" s="77"/>
      <c r="GX3542" s="77"/>
      <c r="GY3542" s="116"/>
    </row>
    <row r="3543" spans="204:207">
      <c r="GV3543" s="101"/>
      <c r="GW3543" s="77"/>
      <c r="GX3543" s="77"/>
      <c r="GY3543" s="116"/>
    </row>
    <row r="3544" spans="204:207">
      <c r="GV3544" s="101"/>
      <c r="GW3544" s="77"/>
      <c r="GX3544" s="77"/>
      <c r="GY3544" s="116"/>
    </row>
    <row r="3545" spans="204:207">
      <c r="GV3545" s="101"/>
      <c r="GW3545" s="77"/>
      <c r="GX3545" s="77"/>
      <c r="GY3545" s="116"/>
    </row>
    <row r="3546" spans="204:207">
      <c r="GV3546" s="101"/>
      <c r="GW3546" s="77"/>
      <c r="GX3546" s="77"/>
      <c r="GY3546" s="116"/>
    </row>
    <row r="3547" spans="204:207">
      <c r="GV3547" s="101"/>
      <c r="GW3547" s="77"/>
      <c r="GX3547" s="77"/>
      <c r="GY3547" s="116"/>
    </row>
    <row r="3548" spans="204:207">
      <c r="GV3548" s="101"/>
      <c r="GW3548" s="77"/>
      <c r="GX3548" s="77"/>
      <c r="GY3548" s="116"/>
    </row>
    <row r="3549" spans="204:207">
      <c r="GV3549" s="101"/>
      <c r="GW3549" s="77"/>
      <c r="GX3549" s="77"/>
      <c r="GY3549" s="116"/>
    </row>
    <row r="3550" spans="204:207">
      <c r="GV3550" s="101"/>
      <c r="GW3550" s="77"/>
      <c r="GX3550" s="77"/>
      <c r="GY3550" s="116"/>
    </row>
    <row r="3551" spans="204:207">
      <c r="GV3551" s="101"/>
      <c r="GW3551" s="77"/>
      <c r="GX3551" s="77"/>
      <c r="GY3551" s="116"/>
    </row>
    <row r="3552" spans="204:207">
      <c r="GV3552" s="101"/>
      <c r="GW3552" s="77"/>
      <c r="GX3552" s="77"/>
      <c r="GY3552" s="116"/>
    </row>
    <row r="3553" spans="204:207">
      <c r="GV3553" s="101"/>
      <c r="GW3553" s="77"/>
      <c r="GX3553" s="77"/>
      <c r="GY3553" s="116"/>
    </row>
    <row r="3554" spans="204:207">
      <c r="GV3554" s="101"/>
      <c r="GW3554" s="77"/>
      <c r="GX3554" s="77"/>
      <c r="GY3554" s="116"/>
    </row>
    <row r="3555" spans="204:207">
      <c r="GV3555" s="101"/>
      <c r="GW3555" s="77"/>
      <c r="GX3555" s="77"/>
      <c r="GY3555" s="116"/>
    </row>
    <row r="3556" spans="204:207">
      <c r="GV3556" s="101"/>
      <c r="GW3556" s="77"/>
      <c r="GX3556" s="77"/>
      <c r="GY3556" s="116"/>
    </row>
    <row r="3557" spans="204:207">
      <c r="GV3557" s="101"/>
      <c r="GW3557" s="77"/>
      <c r="GX3557" s="77"/>
      <c r="GY3557" s="116"/>
    </row>
    <row r="3558" spans="204:207">
      <c r="GV3558" s="101"/>
      <c r="GW3558" s="77"/>
      <c r="GX3558" s="77"/>
      <c r="GY3558" s="116"/>
    </row>
    <row r="3559" spans="204:207">
      <c r="GV3559" s="101"/>
      <c r="GW3559" s="77"/>
      <c r="GX3559" s="77"/>
      <c r="GY3559" s="116"/>
    </row>
    <row r="3560" spans="204:207">
      <c r="GV3560" s="101"/>
      <c r="GW3560" s="77"/>
      <c r="GX3560" s="77"/>
      <c r="GY3560" s="116"/>
    </row>
    <row r="3561" spans="204:207">
      <c r="GV3561" s="101"/>
      <c r="GW3561" s="77"/>
      <c r="GX3561" s="77"/>
      <c r="GY3561" s="116"/>
    </row>
    <row r="3562" spans="204:207">
      <c r="GV3562" s="101"/>
      <c r="GW3562" s="77"/>
      <c r="GX3562" s="77"/>
      <c r="GY3562" s="116"/>
    </row>
    <row r="3563" spans="204:207">
      <c r="GV3563" s="101"/>
      <c r="GW3563" s="77"/>
      <c r="GX3563" s="77"/>
      <c r="GY3563" s="116"/>
    </row>
    <row r="3564" spans="204:207">
      <c r="GV3564" s="101"/>
      <c r="GW3564" s="77"/>
      <c r="GX3564" s="77"/>
      <c r="GY3564" s="116"/>
    </row>
    <row r="3565" spans="204:207">
      <c r="GV3565" s="101"/>
      <c r="GW3565" s="77"/>
      <c r="GX3565" s="77"/>
      <c r="GY3565" s="116"/>
    </row>
    <row r="3566" spans="204:207">
      <c r="GV3566" s="101"/>
      <c r="GW3566" s="77"/>
      <c r="GX3566" s="77"/>
      <c r="GY3566" s="116"/>
    </row>
    <row r="3567" spans="204:207">
      <c r="GV3567" s="101"/>
      <c r="GW3567" s="77"/>
      <c r="GX3567" s="77"/>
      <c r="GY3567" s="116"/>
    </row>
    <row r="3568" spans="204:207">
      <c r="GV3568" s="101"/>
      <c r="GW3568" s="77"/>
      <c r="GX3568" s="77"/>
      <c r="GY3568" s="116"/>
    </row>
    <row r="3569" spans="204:207">
      <c r="GV3569" s="101"/>
      <c r="GW3569" s="77"/>
      <c r="GX3569" s="77"/>
      <c r="GY3569" s="116"/>
    </row>
    <row r="3570" spans="204:207">
      <c r="GV3570" s="101"/>
      <c r="GW3570" s="77"/>
      <c r="GX3570" s="77"/>
      <c r="GY3570" s="116"/>
    </row>
    <row r="3571" spans="204:207">
      <c r="GV3571" s="101"/>
      <c r="GW3571" s="77"/>
      <c r="GX3571" s="77"/>
      <c r="GY3571" s="116"/>
    </row>
    <row r="3572" spans="204:207">
      <c r="GV3572" s="101"/>
      <c r="GW3572" s="77"/>
      <c r="GX3572" s="77"/>
      <c r="GY3572" s="116"/>
    </row>
    <row r="3573" spans="204:207">
      <c r="GV3573" s="101"/>
      <c r="GW3573" s="77"/>
      <c r="GX3573" s="77"/>
      <c r="GY3573" s="116"/>
    </row>
    <row r="3574" spans="204:207">
      <c r="GV3574" s="101"/>
      <c r="GW3574" s="77"/>
      <c r="GX3574" s="77"/>
      <c r="GY3574" s="116"/>
    </row>
    <row r="3575" spans="204:207">
      <c r="GV3575" s="101"/>
      <c r="GW3575" s="77"/>
      <c r="GX3575" s="77"/>
      <c r="GY3575" s="116"/>
    </row>
    <row r="3576" spans="204:207">
      <c r="GV3576" s="101"/>
      <c r="GW3576" s="77"/>
      <c r="GX3576" s="77"/>
      <c r="GY3576" s="116"/>
    </row>
    <row r="3577" spans="204:207">
      <c r="GV3577" s="101"/>
      <c r="GW3577" s="77"/>
      <c r="GX3577" s="77"/>
      <c r="GY3577" s="116"/>
    </row>
    <row r="3578" spans="204:207">
      <c r="GV3578" s="101"/>
      <c r="GW3578" s="77"/>
      <c r="GX3578" s="77"/>
      <c r="GY3578" s="116"/>
    </row>
    <row r="3579" spans="204:207">
      <c r="GV3579" s="101"/>
      <c r="GW3579" s="77"/>
      <c r="GX3579" s="77"/>
      <c r="GY3579" s="116"/>
    </row>
    <row r="3580" spans="204:207">
      <c r="GV3580" s="101"/>
      <c r="GW3580" s="77"/>
      <c r="GX3580" s="77"/>
      <c r="GY3580" s="116"/>
    </row>
    <row r="3581" spans="204:207">
      <c r="GV3581" s="101"/>
      <c r="GW3581" s="77"/>
      <c r="GX3581" s="77"/>
      <c r="GY3581" s="116"/>
    </row>
    <row r="3582" spans="204:207">
      <c r="GV3582" s="101"/>
      <c r="GW3582" s="77"/>
      <c r="GX3582" s="77"/>
      <c r="GY3582" s="116"/>
    </row>
    <row r="3583" spans="204:207">
      <c r="GV3583" s="101"/>
      <c r="GW3583" s="77"/>
      <c r="GX3583" s="77"/>
      <c r="GY3583" s="116"/>
    </row>
    <row r="3584" spans="204:207">
      <c r="GV3584" s="101"/>
      <c r="GW3584" s="77"/>
      <c r="GX3584" s="77"/>
      <c r="GY3584" s="116"/>
    </row>
    <row r="3585" spans="204:207">
      <c r="GV3585" s="101"/>
      <c r="GW3585" s="77"/>
      <c r="GX3585" s="77"/>
      <c r="GY3585" s="116"/>
    </row>
    <row r="3586" spans="204:207">
      <c r="GV3586" s="101"/>
      <c r="GW3586" s="77"/>
      <c r="GX3586" s="77"/>
      <c r="GY3586" s="116"/>
    </row>
    <row r="3587" spans="204:207">
      <c r="GV3587" s="101"/>
      <c r="GW3587" s="77"/>
      <c r="GX3587" s="77"/>
      <c r="GY3587" s="116"/>
    </row>
    <row r="3588" spans="204:207">
      <c r="GV3588" s="101"/>
      <c r="GW3588" s="77"/>
      <c r="GX3588" s="77"/>
      <c r="GY3588" s="116"/>
    </row>
    <row r="3589" spans="204:207">
      <c r="GV3589" s="101"/>
      <c r="GW3589" s="77"/>
      <c r="GX3589" s="77"/>
      <c r="GY3589" s="116"/>
    </row>
    <row r="3590" spans="204:207">
      <c r="GV3590" s="101"/>
      <c r="GW3590" s="77"/>
      <c r="GX3590" s="77"/>
      <c r="GY3590" s="116"/>
    </row>
    <row r="3591" spans="204:207">
      <c r="GV3591" s="101"/>
      <c r="GW3591" s="77"/>
      <c r="GX3591" s="77"/>
      <c r="GY3591" s="116"/>
    </row>
    <row r="3592" spans="204:207">
      <c r="GV3592" s="101"/>
      <c r="GW3592" s="77"/>
      <c r="GX3592" s="77"/>
      <c r="GY3592" s="116"/>
    </row>
    <row r="3593" spans="204:207">
      <c r="GV3593" s="101"/>
      <c r="GW3593" s="77"/>
      <c r="GX3593" s="77"/>
      <c r="GY3593" s="116"/>
    </row>
    <row r="3594" spans="204:207">
      <c r="GV3594" s="101"/>
      <c r="GW3594" s="77"/>
      <c r="GX3594" s="77"/>
      <c r="GY3594" s="116"/>
    </row>
    <row r="3595" spans="204:207">
      <c r="GV3595" s="101"/>
      <c r="GW3595" s="77"/>
      <c r="GX3595" s="77"/>
      <c r="GY3595" s="116"/>
    </row>
    <row r="3596" spans="204:207">
      <c r="GV3596" s="101"/>
      <c r="GW3596" s="77"/>
      <c r="GX3596" s="77"/>
      <c r="GY3596" s="116"/>
    </row>
    <row r="3597" spans="204:207">
      <c r="GV3597" s="101"/>
      <c r="GW3597" s="77"/>
      <c r="GX3597" s="77"/>
      <c r="GY3597" s="116"/>
    </row>
    <row r="3598" spans="204:207">
      <c r="GV3598" s="101"/>
      <c r="GW3598" s="77"/>
      <c r="GX3598" s="77"/>
      <c r="GY3598" s="116"/>
    </row>
    <row r="3599" spans="204:207">
      <c r="GV3599" s="101"/>
      <c r="GW3599" s="77"/>
      <c r="GX3599" s="77"/>
      <c r="GY3599" s="116"/>
    </row>
    <row r="3600" spans="204:207">
      <c r="GV3600" s="101"/>
      <c r="GW3600" s="77"/>
      <c r="GX3600" s="77"/>
      <c r="GY3600" s="116"/>
    </row>
    <row r="3601" spans="204:207">
      <c r="GV3601" s="101"/>
      <c r="GW3601" s="77"/>
      <c r="GX3601" s="77"/>
      <c r="GY3601" s="116"/>
    </row>
    <row r="3602" spans="204:207">
      <c r="GV3602" s="101"/>
      <c r="GW3602" s="77"/>
      <c r="GX3602" s="77"/>
      <c r="GY3602" s="116"/>
    </row>
    <row r="3603" spans="204:207">
      <c r="GV3603" s="101"/>
      <c r="GW3603" s="77"/>
      <c r="GX3603" s="77"/>
      <c r="GY3603" s="116"/>
    </row>
    <row r="3604" spans="204:207">
      <c r="GV3604" s="101"/>
      <c r="GW3604" s="77"/>
      <c r="GX3604" s="77"/>
      <c r="GY3604" s="116"/>
    </row>
    <row r="3605" spans="204:207">
      <c r="GV3605" s="101"/>
      <c r="GW3605" s="77"/>
      <c r="GX3605" s="77"/>
      <c r="GY3605" s="116"/>
    </row>
    <row r="3606" spans="204:207">
      <c r="GV3606" s="101"/>
      <c r="GW3606" s="77"/>
      <c r="GX3606" s="77"/>
      <c r="GY3606" s="116"/>
    </row>
    <row r="3607" spans="204:207">
      <c r="GV3607" s="101"/>
      <c r="GW3607" s="77"/>
      <c r="GX3607" s="77"/>
      <c r="GY3607" s="116"/>
    </row>
    <row r="3608" spans="204:207">
      <c r="GV3608" s="101"/>
      <c r="GW3608" s="77"/>
      <c r="GX3608" s="77"/>
      <c r="GY3608" s="116"/>
    </row>
    <row r="3609" spans="204:207">
      <c r="GV3609" s="101"/>
      <c r="GW3609" s="77"/>
      <c r="GX3609" s="77"/>
      <c r="GY3609" s="116"/>
    </row>
    <row r="3610" spans="204:207">
      <c r="GV3610" s="101"/>
      <c r="GW3610" s="77"/>
      <c r="GX3610" s="77"/>
      <c r="GY3610" s="116"/>
    </row>
    <row r="3611" spans="204:207">
      <c r="GV3611" s="101"/>
      <c r="GW3611" s="77"/>
      <c r="GX3611" s="77"/>
      <c r="GY3611" s="116"/>
    </row>
    <row r="3612" spans="204:207">
      <c r="GV3612" s="101"/>
      <c r="GW3612" s="77"/>
      <c r="GX3612" s="77"/>
      <c r="GY3612" s="116"/>
    </row>
    <row r="3613" spans="204:207">
      <c r="GV3613" s="101"/>
      <c r="GW3613" s="77"/>
      <c r="GX3613" s="77"/>
      <c r="GY3613" s="116"/>
    </row>
    <row r="3614" spans="204:207">
      <c r="GV3614" s="101"/>
      <c r="GW3614" s="77"/>
      <c r="GX3614" s="77"/>
      <c r="GY3614" s="116"/>
    </row>
    <row r="3615" spans="204:207">
      <c r="GV3615" s="101"/>
      <c r="GW3615" s="77"/>
      <c r="GX3615" s="77"/>
      <c r="GY3615" s="116"/>
    </row>
    <row r="3616" spans="204:207">
      <c r="GV3616" s="101"/>
      <c r="GW3616" s="77"/>
      <c r="GX3616" s="77"/>
      <c r="GY3616" s="116"/>
    </row>
    <row r="3617" spans="204:207">
      <c r="GV3617" s="101"/>
      <c r="GW3617" s="77"/>
      <c r="GX3617" s="77"/>
      <c r="GY3617" s="116"/>
    </row>
    <row r="3618" spans="204:207">
      <c r="GV3618" s="101"/>
      <c r="GW3618" s="77"/>
      <c r="GX3618" s="77"/>
      <c r="GY3618" s="116"/>
    </row>
    <row r="3619" spans="204:207">
      <c r="GV3619" s="101"/>
      <c r="GW3619" s="77"/>
      <c r="GX3619" s="77"/>
      <c r="GY3619" s="116"/>
    </row>
    <row r="3620" spans="204:207">
      <c r="GV3620" s="101"/>
      <c r="GW3620" s="77"/>
      <c r="GX3620" s="77"/>
      <c r="GY3620" s="116"/>
    </row>
    <row r="3621" spans="204:207">
      <c r="GV3621" s="101"/>
      <c r="GW3621" s="77"/>
      <c r="GX3621" s="77"/>
      <c r="GY3621" s="116"/>
    </row>
    <row r="3622" spans="204:207">
      <c r="GV3622" s="101"/>
      <c r="GW3622" s="77"/>
      <c r="GX3622" s="77"/>
      <c r="GY3622" s="116"/>
    </row>
    <row r="3623" spans="204:207">
      <c r="GV3623" s="101"/>
      <c r="GW3623" s="77"/>
      <c r="GX3623" s="77"/>
      <c r="GY3623" s="116"/>
    </row>
    <row r="3624" spans="204:207">
      <c r="GV3624" s="101"/>
      <c r="GW3624" s="77"/>
      <c r="GX3624" s="77"/>
      <c r="GY3624" s="116"/>
    </row>
    <row r="3625" spans="204:207">
      <c r="GV3625" s="101"/>
      <c r="GW3625" s="77"/>
      <c r="GX3625" s="77"/>
      <c r="GY3625" s="116"/>
    </row>
    <row r="3626" spans="204:207">
      <c r="GV3626" s="101"/>
      <c r="GW3626" s="77"/>
      <c r="GX3626" s="77"/>
      <c r="GY3626" s="116"/>
    </row>
    <row r="3627" spans="204:207">
      <c r="GV3627" s="101"/>
      <c r="GW3627" s="77"/>
      <c r="GX3627" s="77"/>
      <c r="GY3627" s="116"/>
    </row>
    <row r="3628" spans="204:207">
      <c r="GV3628" s="101"/>
      <c r="GW3628" s="77"/>
      <c r="GX3628" s="77"/>
      <c r="GY3628" s="116"/>
    </row>
    <row r="3629" spans="204:207">
      <c r="GV3629" s="101"/>
      <c r="GW3629" s="77"/>
      <c r="GX3629" s="77"/>
      <c r="GY3629" s="116"/>
    </row>
    <row r="3630" spans="204:207">
      <c r="GV3630" s="101"/>
      <c r="GW3630" s="77"/>
      <c r="GX3630" s="77"/>
      <c r="GY3630" s="116"/>
    </row>
    <row r="3631" spans="204:207">
      <c r="GV3631" s="101"/>
      <c r="GW3631" s="77"/>
      <c r="GX3631" s="77"/>
      <c r="GY3631" s="116"/>
    </row>
    <row r="3632" spans="204:207">
      <c r="GV3632" s="101"/>
      <c r="GW3632" s="77"/>
      <c r="GX3632" s="77"/>
      <c r="GY3632" s="116"/>
    </row>
    <row r="3633" spans="204:207">
      <c r="GV3633" s="101"/>
      <c r="GW3633" s="77"/>
      <c r="GX3633" s="77"/>
      <c r="GY3633" s="116"/>
    </row>
    <row r="3634" spans="204:207">
      <c r="GV3634" s="101"/>
      <c r="GW3634" s="77"/>
      <c r="GX3634" s="77"/>
      <c r="GY3634" s="116"/>
    </row>
    <row r="3635" spans="204:207">
      <c r="GV3635" s="101"/>
      <c r="GW3635" s="77"/>
      <c r="GX3635" s="77"/>
      <c r="GY3635" s="116"/>
    </row>
    <row r="3636" spans="204:207">
      <c r="GV3636" s="101"/>
      <c r="GW3636" s="77"/>
      <c r="GX3636" s="77"/>
      <c r="GY3636" s="116"/>
    </row>
    <row r="3637" spans="204:207">
      <c r="GV3637" s="101"/>
      <c r="GW3637" s="77"/>
      <c r="GX3637" s="77"/>
      <c r="GY3637" s="116"/>
    </row>
    <row r="3638" spans="204:207">
      <c r="GV3638" s="101"/>
      <c r="GW3638" s="77"/>
      <c r="GX3638" s="77"/>
      <c r="GY3638" s="116"/>
    </row>
    <row r="3639" spans="204:207">
      <c r="GV3639" s="101"/>
      <c r="GW3639" s="77"/>
      <c r="GX3639" s="77"/>
      <c r="GY3639" s="116"/>
    </row>
    <row r="3640" spans="204:207">
      <c r="GV3640" s="101"/>
      <c r="GW3640" s="77"/>
      <c r="GX3640" s="77"/>
      <c r="GY3640" s="116"/>
    </row>
    <row r="3641" spans="204:207">
      <c r="GV3641" s="101"/>
      <c r="GW3641" s="77"/>
      <c r="GX3641" s="77"/>
      <c r="GY3641" s="116"/>
    </row>
    <row r="3642" spans="204:207">
      <c r="GV3642" s="101"/>
      <c r="GW3642" s="77"/>
      <c r="GX3642" s="77"/>
      <c r="GY3642" s="116"/>
    </row>
    <row r="3643" spans="204:207">
      <c r="GV3643" s="101"/>
      <c r="GW3643" s="77"/>
      <c r="GX3643" s="77"/>
      <c r="GY3643" s="116"/>
    </row>
    <row r="3644" spans="204:207">
      <c r="GV3644" s="101"/>
      <c r="GW3644" s="77"/>
      <c r="GX3644" s="77"/>
      <c r="GY3644" s="116"/>
    </row>
    <row r="3645" spans="204:207">
      <c r="GV3645" s="101"/>
      <c r="GW3645" s="77"/>
      <c r="GX3645" s="77"/>
      <c r="GY3645" s="116"/>
    </row>
    <row r="3646" spans="204:207">
      <c r="GV3646" s="101"/>
      <c r="GW3646" s="77"/>
      <c r="GX3646" s="77"/>
      <c r="GY3646" s="116"/>
    </row>
    <row r="3647" spans="204:207">
      <c r="GV3647" s="101"/>
      <c r="GW3647" s="77"/>
      <c r="GX3647" s="77"/>
      <c r="GY3647" s="116"/>
    </row>
    <row r="3648" spans="204:207">
      <c r="GV3648" s="101"/>
      <c r="GW3648" s="77"/>
      <c r="GX3648" s="77"/>
      <c r="GY3648" s="116"/>
    </row>
    <row r="3649" spans="204:207">
      <c r="GV3649" s="101"/>
      <c r="GW3649" s="77"/>
      <c r="GX3649" s="77"/>
      <c r="GY3649" s="116"/>
    </row>
    <row r="3650" spans="204:207">
      <c r="GV3650" s="101"/>
      <c r="GW3650" s="77"/>
      <c r="GX3650" s="77"/>
      <c r="GY3650" s="116"/>
    </row>
    <row r="3651" spans="204:207">
      <c r="GV3651" s="101"/>
      <c r="GW3651" s="77"/>
      <c r="GX3651" s="77"/>
      <c r="GY3651" s="116"/>
    </row>
    <row r="3652" spans="204:207">
      <c r="GV3652" s="101"/>
      <c r="GW3652" s="77"/>
      <c r="GX3652" s="77"/>
      <c r="GY3652" s="116"/>
    </row>
    <row r="3653" spans="204:207">
      <c r="GV3653" s="101"/>
      <c r="GW3653" s="77"/>
      <c r="GX3653" s="77"/>
      <c r="GY3653" s="116"/>
    </row>
    <row r="3654" spans="204:207">
      <c r="GV3654" s="101"/>
      <c r="GW3654" s="77"/>
      <c r="GX3654" s="77"/>
      <c r="GY3654" s="116"/>
    </row>
    <row r="3655" spans="204:207">
      <c r="GV3655" s="101"/>
      <c r="GW3655" s="77"/>
      <c r="GX3655" s="77"/>
      <c r="GY3655" s="116"/>
    </row>
    <row r="3656" spans="204:207">
      <c r="GV3656" s="101"/>
      <c r="GW3656" s="77"/>
      <c r="GX3656" s="77"/>
      <c r="GY3656" s="116"/>
    </row>
    <row r="3657" spans="204:207">
      <c r="GV3657" s="101"/>
      <c r="GW3657" s="77"/>
      <c r="GX3657" s="77"/>
      <c r="GY3657" s="116"/>
    </row>
    <row r="3658" spans="204:207">
      <c r="GV3658" s="101"/>
      <c r="GW3658" s="77"/>
      <c r="GX3658" s="77"/>
      <c r="GY3658" s="116"/>
    </row>
    <row r="3659" spans="204:207">
      <c r="GV3659" s="101"/>
      <c r="GW3659" s="77"/>
      <c r="GX3659" s="77"/>
      <c r="GY3659" s="116"/>
    </row>
    <row r="3660" spans="204:207">
      <c r="GV3660" s="101"/>
      <c r="GW3660" s="77"/>
      <c r="GX3660" s="77"/>
      <c r="GY3660" s="116"/>
    </row>
    <row r="3661" spans="204:207">
      <c r="GV3661" s="101"/>
      <c r="GW3661" s="77"/>
      <c r="GX3661" s="77"/>
      <c r="GY3661" s="116"/>
    </row>
    <row r="3662" spans="204:207">
      <c r="GV3662" s="101"/>
      <c r="GW3662" s="77"/>
      <c r="GX3662" s="77"/>
      <c r="GY3662" s="116"/>
    </row>
    <row r="3663" spans="204:207">
      <c r="GV3663" s="101"/>
      <c r="GW3663" s="77"/>
      <c r="GX3663" s="77"/>
      <c r="GY3663" s="116"/>
    </row>
    <row r="3664" spans="204:207">
      <c r="GV3664" s="101"/>
      <c r="GW3664" s="77"/>
      <c r="GX3664" s="77"/>
      <c r="GY3664" s="116"/>
    </row>
    <row r="3665" spans="204:207">
      <c r="GV3665" s="101"/>
      <c r="GW3665" s="77"/>
      <c r="GX3665" s="77"/>
      <c r="GY3665" s="116"/>
    </row>
    <row r="3666" spans="204:207">
      <c r="GV3666" s="101"/>
      <c r="GW3666" s="77"/>
      <c r="GX3666" s="77"/>
      <c r="GY3666" s="116"/>
    </row>
    <row r="3667" spans="204:207">
      <c r="GV3667" s="101"/>
      <c r="GW3667" s="77"/>
      <c r="GX3667" s="77"/>
      <c r="GY3667" s="116"/>
    </row>
    <row r="3668" spans="204:207">
      <c r="GV3668" s="101"/>
      <c r="GW3668" s="77"/>
      <c r="GX3668" s="77"/>
      <c r="GY3668" s="116"/>
    </row>
    <row r="3669" spans="204:207">
      <c r="GV3669" s="101"/>
      <c r="GW3669" s="77"/>
      <c r="GX3669" s="77"/>
      <c r="GY3669" s="116"/>
    </row>
    <row r="3670" spans="204:207">
      <c r="GV3670" s="101"/>
      <c r="GW3670" s="77"/>
      <c r="GX3670" s="77"/>
      <c r="GY3670" s="116"/>
    </row>
    <row r="3671" spans="204:207">
      <c r="GV3671" s="101"/>
      <c r="GW3671" s="77"/>
      <c r="GX3671" s="77"/>
      <c r="GY3671" s="116"/>
    </row>
    <row r="3672" spans="204:207">
      <c r="GV3672" s="101"/>
      <c r="GW3672" s="77"/>
      <c r="GX3672" s="77"/>
      <c r="GY3672" s="116"/>
    </row>
    <row r="3673" spans="204:207">
      <c r="GV3673" s="101"/>
      <c r="GW3673" s="77"/>
      <c r="GX3673" s="77"/>
      <c r="GY3673" s="116"/>
    </row>
    <row r="3674" spans="204:207">
      <c r="GV3674" s="101"/>
      <c r="GW3674" s="77"/>
      <c r="GX3674" s="77"/>
      <c r="GY3674" s="116"/>
    </row>
    <row r="3675" spans="204:207">
      <c r="GV3675" s="101"/>
      <c r="GW3675" s="77"/>
      <c r="GX3675" s="77"/>
      <c r="GY3675" s="116"/>
    </row>
    <row r="3676" spans="204:207">
      <c r="GV3676" s="101"/>
      <c r="GW3676" s="77"/>
      <c r="GX3676" s="77"/>
      <c r="GY3676" s="116"/>
    </row>
    <row r="3677" spans="204:207">
      <c r="GV3677" s="101"/>
      <c r="GW3677" s="77"/>
      <c r="GX3677" s="77"/>
      <c r="GY3677" s="116"/>
    </row>
    <row r="3678" spans="204:207">
      <c r="GV3678" s="101"/>
      <c r="GW3678" s="77"/>
      <c r="GX3678" s="77"/>
      <c r="GY3678" s="116"/>
    </row>
    <row r="3679" spans="204:207">
      <c r="GV3679" s="101"/>
      <c r="GW3679" s="77"/>
      <c r="GX3679" s="77"/>
      <c r="GY3679" s="116"/>
    </row>
    <row r="3680" spans="204:207">
      <c r="GV3680" s="101"/>
      <c r="GW3680" s="77"/>
      <c r="GX3680" s="77"/>
      <c r="GY3680" s="116"/>
    </row>
    <row r="3681" spans="204:207">
      <c r="GV3681" s="101"/>
      <c r="GW3681" s="77"/>
      <c r="GX3681" s="77"/>
      <c r="GY3681" s="116"/>
    </row>
    <row r="3682" spans="204:207">
      <c r="GV3682" s="101"/>
      <c r="GW3682" s="77"/>
      <c r="GX3682" s="77"/>
      <c r="GY3682" s="116"/>
    </row>
    <row r="3683" spans="204:207">
      <c r="GV3683" s="101"/>
      <c r="GW3683" s="77"/>
      <c r="GX3683" s="77"/>
      <c r="GY3683" s="116"/>
    </row>
    <row r="3684" spans="204:207">
      <c r="GV3684" s="101"/>
      <c r="GW3684" s="77"/>
      <c r="GX3684" s="77"/>
      <c r="GY3684" s="116"/>
    </row>
    <row r="3685" spans="204:207">
      <c r="GV3685" s="101"/>
      <c r="GW3685" s="77"/>
      <c r="GX3685" s="77"/>
      <c r="GY3685" s="116"/>
    </row>
    <row r="3686" spans="204:207">
      <c r="GV3686" s="101"/>
      <c r="GW3686" s="77"/>
      <c r="GX3686" s="77"/>
      <c r="GY3686" s="116"/>
    </row>
    <row r="3687" spans="204:207">
      <c r="GV3687" s="101"/>
      <c r="GW3687" s="77"/>
      <c r="GX3687" s="77"/>
      <c r="GY3687" s="116"/>
    </row>
    <row r="3688" spans="204:207">
      <c r="GV3688" s="101"/>
      <c r="GW3688" s="77"/>
      <c r="GX3688" s="77"/>
      <c r="GY3688" s="116"/>
    </row>
    <row r="3689" spans="204:207">
      <c r="GV3689" s="101"/>
      <c r="GW3689" s="77"/>
      <c r="GX3689" s="77"/>
      <c r="GY3689" s="116"/>
    </row>
    <row r="3690" spans="204:207">
      <c r="GV3690" s="101"/>
      <c r="GW3690" s="77"/>
      <c r="GX3690" s="77"/>
      <c r="GY3690" s="116"/>
    </row>
    <row r="3691" spans="204:207">
      <c r="GV3691" s="101"/>
      <c r="GW3691" s="77"/>
      <c r="GX3691" s="77"/>
      <c r="GY3691" s="116"/>
    </row>
    <row r="3692" spans="204:207">
      <c r="GV3692" s="101"/>
      <c r="GW3692" s="77"/>
      <c r="GX3692" s="77"/>
      <c r="GY3692" s="116"/>
    </row>
    <row r="3693" spans="204:207">
      <c r="GV3693" s="101"/>
      <c r="GW3693" s="77"/>
      <c r="GX3693" s="77"/>
      <c r="GY3693" s="116"/>
    </row>
    <row r="3694" spans="204:207">
      <c r="GV3694" s="101"/>
      <c r="GW3694" s="77"/>
      <c r="GX3694" s="77"/>
      <c r="GY3694" s="116"/>
    </row>
    <row r="3695" spans="204:207">
      <c r="GV3695" s="101"/>
      <c r="GW3695" s="77"/>
      <c r="GX3695" s="77"/>
      <c r="GY3695" s="116"/>
    </row>
    <row r="3696" spans="204:207">
      <c r="GV3696" s="101"/>
      <c r="GW3696" s="77"/>
      <c r="GX3696" s="77"/>
      <c r="GY3696" s="116"/>
    </row>
    <row r="3697" spans="204:207">
      <c r="GV3697" s="101"/>
      <c r="GW3697" s="77"/>
      <c r="GX3697" s="77"/>
      <c r="GY3697" s="116"/>
    </row>
    <row r="3698" spans="204:207">
      <c r="GV3698" s="101"/>
      <c r="GW3698" s="77"/>
      <c r="GX3698" s="77"/>
      <c r="GY3698" s="116"/>
    </row>
    <row r="3699" spans="204:207">
      <c r="GV3699" s="101"/>
      <c r="GW3699" s="77"/>
      <c r="GX3699" s="77"/>
      <c r="GY3699" s="116"/>
    </row>
    <row r="3700" spans="204:207">
      <c r="GV3700" s="101"/>
      <c r="GW3700" s="77"/>
      <c r="GX3700" s="77"/>
      <c r="GY3700" s="116"/>
    </row>
    <row r="3701" spans="204:207">
      <c r="GV3701" s="101"/>
      <c r="GW3701" s="77"/>
      <c r="GX3701" s="77"/>
      <c r="GY3701" s="116"/>
    </row>
    <row r="3702" spans="204:207">
      <c r="GV3702" s="101"/>
      <c r="GW3702" s="77"/>
      <c r="GX3702" s="77"/>
      <c r="GY3702" s="116"/>
    </row>
    <row r="3703" spans="204:207">
      <c r="GV3703" s="101"/>
      <c r="GW3703" s="77"/>
      <c r="GX3703" s="77"/>
      <c r="GY3703" s="116"/>
    </row>
    <row r="3704" spans="204:207">
      <c r="GV3704" s="101"/>
      <c r="GW3704" s="77"/>
      <c r="GX3704" s="77"/>
      <c r="GY3704" s="116"/>
    </row>
    <row r="3705" spans="204:207">
      <c r="GV3705" s="101"/>
      <c r="GW3705" s="77"/>
      <c r="GX3705" s="77"/>
      <c r="GY3705" s="116"/>
    </row>
    <row r="3706" spans="204:207">
      <c r="GV3706" s="101"/>
      <c r="GW3706" s="77"/>
      <c r="GX3706" s="77"/>
      <c r="GY3706" s="116"/>
    </row>
    <row r="3707" spans="204:207">
      <c r="GV3707" s="101"/>
      <c r="GW3707" s="77"/>
      <c r="GX3707" s="77"/>
      <c r="GY3707" s="116"/>
    </row>
    <row r="3708" spans="204:207">
      <c r="GV3708" s="101"/>
      <c r="GW3708" s="77"/>
      <c r="GX3708" s="77"/>
      <c r="GY3708" s="116"/>
    </row>
    <row r="3709" spans="204:207">
      <c r="GV3709" s="101"/>
      <c r="GW3709" s="77"/>
      <c r="GX3709" s="77"/>
      <c r="GY3709" s="116"/>
    </row>
    <row r="3710" spans="204:207">
      <c r="GV3710" s="101"/>
      <c r="GW3710" s="77"/>
      <c r="GX3710" s="77"/>
      <c r="GY3710" s="116"/>
    </row>
    <row r="3711" spans="204:207">
      <c r="GV3711" s="101"/>
      <c r="GW3711" s="77"/>
      <c r="GX3711" s="77"/>
      <c r="GY3711" s="116"/>
    </row>
    <row r="3712" spans="204:207">
      <c r="GV3712" s="101"/>
      <c r="GW3712" s="77"/>
      <c r="GX3712" s="77"/>
      <c r="GY3712" s="116"/>
    </row>
    <row r="3713" spans="204:207">
      <c r="GV3713" s="101"/>
      <c r="GW3713" s="77"/>
      <c r="GX3713" s="77"/>
      <c r="GY3713" s="116"/>
    </row>
    <row r="3714" spans="204:207">
      <c r="GV3714" s="101"/>
      <c r="GW3714" s="77"/>
      <c r="GX3714" s="77"/>
      <c r="GY3714" s="116"/>
    </row>
    <row r="3715" spans="204:207">
      <c r="GV3715" s="101"/>
      <c r="GW3715" s="77"/>
      <c r="GX3715" s="77"/>
      <c r="GY3715" s="116"/>
    </row>
    <row r="3716" spans="204:207">
      <c r="GV3716" s="101"/>
      <c r="GW3716" s="77"/>
      <c r="GX3716" s="77"/>
      <c r="GY3716" s="116"/>
    </row>
    <row r="3717" spans="204:207">
      <c r="GV3717" s="101"/>
      <c r="GW3717" s="77"/>
      <c r="GX3717" s="77"/>
      <c r="GY3717" s="116"/>
    </row>
    <row r="3718" spans="204:207">
      <c r="GV3718" s="101"/>
      <c r="GW3718" s="77"/>
      <c r="GX3718" s="77"/>
      <c r="GY3718" s="116"/>
    </row>
    <row r="3719" spans="204:207">
      <c r="GV3719" s="101"/>
      <c r="GW3719" s="77"/>
      <c r="GX3719" s="77"/>
      <c r="GY3719" s="116"/>
    </row>
    <row r="3720" spans="204:207">
      <c r="GV3720" s="101"/>
      <c r="GW3720" s="77"/>
      <c r="GX3720" s="77"/>
      <c r="GY3720" s="116"/>
    </row>
    <row r="3721" spans="204:207">
      <c r="GV3721" s="101"/>
      <c r="GW3721" s="77"/>
      <c r="GX3721" s="77"/>
      <c r="GY3721" s="116"/>
    </row>
    <row r="3722" spans="204:207">
      <c r="GV3722" s="101"/>
      <c r="GW3722" s="77"/>
      <c r="GX3722" s="77"/>
      <c r="GY3722" s="116"/>
    </row>
    <row r="3723" spans="204:207">
      <c r="GV3723" s="101"/>
      <c r="GW3723" s="77"/>
      <c r="GX3723" s="77"/>
      <c r="GY3723" s="116"/>
    </row>
    <row r="3724" spans="204:207">
      <c r="GV3724" s="101"/>
      <c r="GW3724" s="77"/>
      <c r="GX3724" s="77"/>
      <c r="GY3724" s="116"/>
    </row>
    <row r="3725" spans="204:207">
      <c r="GV3725" s="101"/>
      <c r="GW3725" s="77"/>
      <c r="GX3725" s="77"/>
      <c r="GY3725" s="116"/>
    </row>
    <row r="3726" spans="204:207">
      <c r="GV3726" s="101"/>
      <c r="GW3726" s="77"/>
      <c r="GX3726" s="77"/>
      <c r="GY3726" s="116"/>
    </row>
    <row r="3727" spans="204:207">
      <c r="GV3727" s="101"/>
      <c r="GW3727" s="77"/>
      <c r="GX3727" s="77"/>
      <c r="GY3727" s="116"/>
    </row>
    <row r="3728" spans="204:207">
      <c r="GV3728" s="101"/>
      <c r="GW3728" s="77"/>
      <c r="GX3728" s="77"/>
      <c r="GY3728" s="116"/>
    </row>
    <row r="3729" spans="204:207">
      <c r="GV3729" s="101"/>
      <c r="GW3729" s="77"/>
      <c r="GX3729" s="77"/>
      <c r="GY3729" s="116"/>
    </row>
    <row r="3730" spans="204:207">
      <c r="GV3730" s="101"/>
      <c r="GW3730" s="77"/>
      <c r="GX3730" s="77"/>
      <c r="GY3730" s="116"/>
    </row>
    <row r="3731" spans="204:207">
      <c r="GV3731" s="101"/>
      <c r="GW3731" s="77"/>
      <c r="GX3731" s="77"/>
      <c r="GY3731" s="116"/>
    </row>
    <row r="3732" spans="204:207">
      <c r="GV3732" s="101"/>
      <c r="GW3732" s="77"/>
      <c r="GX3732" s="77"/>
      <c r="GY3732" s="116"/>
    </row>
    <row r="3733" spans="204:207">
      <c r="GV3733" s="101"/>
      <c r="GW3733" s="77"/>
      <c r="GX3733" s="77"/>
      <c r="GY3733" s="116"/>
    </row>
    <row r="3734" spans="204:207">
      <c r="GV3734" s="101"/>
      <c r="GW3734" s="77"/>
      <c r="GX3734" s="77"/>
      <c r="GY3734" s="116"/>
    </row>
    <row r="3735" spans="204:207">
      <c r="GV3735" s="101"/>
      <c r="GW3735" s="77"/>
      <c r="GX3735" s="77"/>
      <c r="GY3735" s="116"/>
    </row>
    <row r="3736" spans="204:207">
      <c r="GV3736" s="101"/>
      <c r="GW3736" s="77"/>
      <c r="GX3736" s="77"/>
      <c r="GY3736" s="116"/>
    </row>
    <row r="3737" spans="204:207">
      <c r="GV3737" s="101"/>
      <c r="GW3737" s="77"/>
      <c r="GX3737" s="77"/>
      <c r="GY3737" s="116"/>
    </row>
    <row r="3738" spans="204:207">
      <c r="GV3738" s="101"/>
      <c r="GW3738" s="77"/>
      <c r="GX3738" s="77"/>
      <c r="GY3738" s="116"/>
    </row>
    <row r="3739" spans="204:207">
      <c r="GV3739" s="101"/>
      <c r="GW3739" s="77"/>
      <c r="GX3739" s="77"/>
      <c r="GY3739" s="116"/>
    </row>
    <row r="3740" spans="204:207">
      <c r="GV3740" s="101"/>
      <c r="GW3740" s="77"/>
      <c r="GX3740" s="77"/>
      <c r="GY3740" s="116"/>
    </row>
    <row r="3741" spans="204:207">
      <c r="GV3741" s="101"/>
      <c r="GW3741" s="77"/>
      <c r="GX3741" s="77"/>
      <c r="GY3741" s="116"/>
    </row>
    <row r="3742" spans="204:207">
      <c r="GV3742" s="101"/>
      <c r="GW3742" s="77"/>
      <c r="GX3742" s="77"/>
      <c r="GY3742" s="116"/>
    </row>
    <row r="3743" spans="204:207">
      <c r="GV3743" s="101"/>
      <c r="GW3743" s="77"/>
      <c r="GX3743" s="77"/>
      <c r="GY3743" s="116"/>
    </row>
    <row r="3744" spans="204:207">
      <c r="GV3744" s="101"/>
      <c r="GW3744" s="77"/>
      <c r="GX3744" s="77"/>
      <c r="GY3744" s="116"/>
    </row>
    <row r="3745" spans="204:207">
      <c r="GV3745" s="101"/>
      <c r="GW3745" s="77"/>
      <c r="GX3745" s="77"/>
      <c r="GY3745" s="116"/>
    </row>
    <row r="3746" spans="204:207">
      <c r="GV3746" s="101"/>
      <c r="GW3746" s="77"/>
      <c r="GX3746" s="77"/>
      <c r="GY3746" s="116"/>
    </row>
    <row r="3747" spans="204:207">
      <c r="GV3747" s="101"/>
      <c r="GW3747" s="77"/>
      <c r="GX3747" s="77"/>
      <c r="GY3747" s="116"/>
    </row>
    <row r="3748" spans="204:207">
      <c r="GV3748" s="101"/>
      <c r="GW3748" s="77"/>
      <c r="GX3748" s="77"/>
      <c r="GY3748" s="116"/>
    </row>
    <row r="3749" spans="204:207">
      <c r="GV3749" s="101"/>
      <c r="GW3749" s="77"/>
      <c r="GX3749" s="77"/>
      <c r="GY3749" s="116"/>
    </row>
    <row r="3750" spans="204:207">
      <c r="GV3750" s="101"/>
      <c r="GW3750" s="77"/>
      <c r="GX3750" s="77"/>
      <c r="GY3750" s="116"/>
    </row>
    <row r="3751" spans="204:207">
      <c r="GV3751" s="101"/>
      <c r="GW3751" s="77"/>
      <c r="GX3751" s="77"/>
      <c r="GY3751" s="116"/>
    </row>
    <row r="3752" spans="204:207">
      <c r="GV3752" s="101"/>
      <c r="GW3752" s="77"/>
      <c r="GX3752" s="77"/>
      <c r="GY3752" s="116"/>
    </row>
    <row r="3753" spans="204:207">
      <c r="GV3753" s="101"/>
      <c r="GW3753" s="77"/>
      <c r="GX3753" s="77"/>
      <c r="GY3753" s="116"/>
    </row>
    <row r="3754" spans="204:207">
      <c r="GV3754" s="101"/>
      <c r="GW3754" s="77"/>
      <c r="GX3754" s="77"/>
      <c r="GY3754" s="116"/>
    </row>
    <row r="3755" spans="204:207">
      <c r="GV3755" s="101"/>
      <c r="GW3755" s="77"/>
      <c r="GX3755" s="77"/>
      <c r="GY3755" s="116"/>
    </row>
    <row r="3756" spans="204:207">
      <c r="GV3756" s="101"/>
      <c r="GW3756" s="77"/>
      <c r="GX3756" s="77"/>
      <c r="GY3756" s="116"/>
    </row>
    <row r="3757" spans="204:207">
      <c r="GV3757" s="101"/>
      <c r="GW3757" s="77"/>
      <c r="GX3757" s="77"/>
      <c r="GY3757" s="116"/>
    </row>
    <row r="3758" spans="204:207">
      <c r="GV3758" s="101"/>
      <c r="GW3758" s="77"/>
      <c r="GX3758" s="77"/>
      <c r="GY3758" s="116"/>
    </row>
    <row r="3759" spans="204:207">
      <c r="GV3759" s="101"/>
      <c r="GW3759" s="77"/>
      <c r="GX3759" s="77"/>
      <c r="GY3759" s="116"/>
    </row>
    <row r="3760" spans="204:207">
      <c r="GV3760" s="101"/>
      <c r="GW3760" s="77"/>
      <c r="GX3760" s="77"/>
      <c r="GY3760" s="116"/>
    </row>
    <row r="3761" spans="204:207">
      <c r="GV3761" s="101"/>
      <c r="GW3761" s="77"/>
      <c r="GX3761" s="77"/>
      <c r="GY3761" s="116"/>
    </row>
    <row r="3762" spans="204:207">
      <c r="GV3762" s="101"/>
      <c r="GW3762" s="77"/>
      <c r="GX3762" s="77"/>
      <c r="GY3762" s="116"/>
    </row>
    <row r="3763" spans="204:207">
      <c r="GV3763" s="101"/>
      <c r="GW3763" s="77"/>
      <c r="GX3763" s="77"/>
      <c r="GY3763" s="116"/>
    </row>
    <row r="3764" spans="204:207">
      <c r="GV3764" s="101"/>
      <c r="GW3764" s="77"/>
      <c r="GX3764" s="77"/>
      <c r="GY3764" s="116"/>
    </row>
    <row r="3765" spans="204:207">
      <c r="GV3765" s="101"/>
      <c r="GW3765" s="77"/>
      <c r="GX3765" s="77"/>
      <c r="GY3765" s="116"/>
    </row>
    <row r="3766" spans="204:207">
      <c r="GV3766" s="101"/>
      <c r="GW3766" s="77"/>
      <c r="GX3766" s="77"/>
      <c r="GY3766" s="116"/>
    </row>
    <row r="3767" spans="204:207">
      <c r="GV3767" s="101"/>
      <c r="GW3767" s="77"/>
      <c r="GX3767" s="77"/>
      <c r="GY3767" s="116"/>
    </row>
    <row r="3768" spans="204:207">
      <c r="GV3768" s="101"/>
      <c r="GW3768" s="77"/>
      <c r="GX3768" s="77"/>
      <c r="GY3768" s="116"/>
    </row>
    <row r="3769" spans="204:207">
      <c r="GV3769" s="101"/>
      <c r="GW3769" s="77"/>
      <c r="GX3769" s="77"/>
      <c r="GY3769" s="116"/>
    </row>
    <row r="3770" spans="204:207">
      <c r="GV3770" s="101"/>
      <c r="GW3770" s="77"/>
      <c r="GX3770" s="77"/>
      <c r="GY3770" s="116"/>
    </row>
    <row r="3771" spans="204:207">
      <c r="GV3771" s="101"/>
      <c r="GW3771" s="77"/>
      <c r="GX3771" s="77"/>
      <c r="GY3771" s="116"/>
    </row>
    <row r="3772" spans="204:207">
      <c r="GV3772" s="101"/>
      <c r="GW3772" s="77"/>
      <c r="GX3772" s="77"/>
      <c r="GY3772" s="116"/>
    </row>
    <row r="3773" spans="204:207">
      <c r="GV3773" s="101"/>
      <c r="GW3773" s="77"/>
      <c r="GX3773" s="77"/>
      <c r="GY3773" s="116"/>
    </row>
    <row r="3774" spans="204:207">
      <c r="GV3774" s="101"/>
      <c r="GW3774" s="77"/>
      <c r="GX3774" s="77"/>
      <c r="GY3774" s="116"/>
    </row>
    <row r="3775" spans="204:207">
      <c r="GV3775" s="101"/>
      <c r="GW3775" s="77"/>
      <c r="GX3775" s="77"/>
      <c r="GY3775" s="116"/>
    </row>
    <row r="3776" spans="204:207">
      <c r="GV3776" s="101"/>
      <c r="GW3776" s="77"/>
      <c r="GX3776" s="77"/>
      <c r="GY3776" s="116"/>
    </row>
    <row r="3777" spans="204:207">
      <c r="GV3777" s="101"/>
      <c r="GW3777" s="77"/>
      <c r="GX3777" s="77"/>
      <c r="GY3777" s="116"/>
    </row>
    <row r="3778" spans="204:207">
      <c r="GV3778" s="101"/>
      <c r="GW3778" s="77"/>
      <c r="GX3778" s="77"/>
      <c r="GY3778" s="116"/>
    </row>
    <row r="3779" spans="204:207">
      <c r="GV3779" s="101"/>
      <c r="GW3779" s="77"/>
      <c r="GX3779" s="77"/>
      <c r="GY3779" s="116"/>
    </row>
    <row r="3780" spans="204:207">
      <c r="GV3780" s="101"/>
      <c r="GW3780" s="77"/>
      <c r="GX3780" s="77"/>
      <c r="GY3780" s="116"/>
    </row>
    <row r="3781" spans="204:207">
      <c r="GV3781" s="101"/>
      <c r="GW3781" s="77"/>
      <c r="GX3781" s="77"/>
      <c r="GY3781" s="116"/>
    </row>
    <row r="3782" spans="204:207">
      <c r="GV3782" s="101"/>
      <c r="GW3782" s="77"/>
      <c r="GX3782" s="77"/>
      <c r="GY3782" s="116"/>
    </row>
    <row r="3783" spans="204:207">
      <c r="GV3783" s="101"/>
      <c r="GW3783" s="77"/>
      <c r="GX3783" s="77"/>
      <c r="GY3783" s="116"/>
    </row>
    <row r="3784" spans="204:207">
      <c r="GV3784" s="101"/>
      <c r="GW3784" s="77"/>
      <c r="GX3784" s="77"/>
      <c r="GY3784" s="116"/>
    </row>
    <row r="3785" spans="204:207">
      <c r="GV3785" s="101"/>
      <c r="GW3785" s="77"/>
      <c r="GX3785" s="77"/>
      <c r="GY3785" s="116"/>
    </row>
    <row r="3786" spans="204:207">
      <c r="GV3786" s="101"/>
      <c r="GW3786" s="77"/>
      <c r="GX3786" s="77"/>
      <c r="GY3786" s="116"/>
    </row>
    <row r="3787" spans="204:207">
      <c r="GV3787" s="101"/>
      <c r="GW3787" s="77"/>
      <c r="GX3787" s="77"/>
      <c r="GY3787" s="116"/>
    </row>
    <row r="3788" spans="204:207">
      <c r="GV3788" s="101"/>
      <c r="GW3788" s="77"/>
      <c r="GX3788" s="77"/>
      <c r="GY3788" s="116"/>
    </row>
    <row r="3789" spans="204:207">
      <c r="GV3789" s="101"/>
      <c r="GW3789" s="77"/>
      <c r="GX3789" s="77"/>
      <c r="GY3789" s="116"/>
    </row>
    <row r="3790" spans="204:207">
      <c r="GV3790" s="101"/>
      <c r="GW3790" s="77"/>
      <c r="GX3790" s="77"/>
      <c r="GY3790" s="116"/>
    </row>
    <row r="3791" spans="204:207">
      <c r="GV3791" s="101"/>
      <c r="GW3791" s="77"/>
      <c r="GX3791" s="77"/>
      <c r="GY3791" s="116"/>
    </row>
    <row r="3792" spans="204:207">
      <c r="GV3792" s="101"/>
      <c r="GW3792" s="77"/>
      <c r="GX3792" s="77"/>
      <c r="GY3792" s="116"/>
    </row>
    <row r="3793" spans="204:207">
      <c r="GV3793" s="101"/>
      <c r="GW3793" s="77"/>
      <c r="GX3793" s="77"/>
      <c r="GY3793" s="116"/>
    </row>
    <row r="3794" spans="204:207">
      <c r="GV3794" s="101"/>
      <c r="GW3794" s="77"/>
      <c r="GX3794" s="77"/>
      <c r="GY3794" s="116"/>
    </row>
    <row r="3795" spans="204:207">
      <c r="GV3795" s="101"/>
      <c r="GW3795" s="77"/>
      <c r="GX3795" s="77"/>
      <c r="GY3795" s="116"/>
    </row>
    <row r="3796" spans="204:207">
      <c r="GV3796" s="101"/>
      <c r="GW3796" s="77"/>
      <c r="GX3796" s="77"/>
      <c r="GY3796" s="116"/>
    </row>
    <row r="3797" spans="204:207">
      <c r="GV3797" s="101"/>
      <c r="GW3797" s="77"/>
      <c r="GX3797" s="77"/>
      <c r="GY3797" s="116"/>
    </row>
    <row r="3798" spans="204:207">
      <c r="GV3798" s="101"/>
      <c r="GW3798" s="77"/>
      <c r="GX3798" s="77"/>
      <c r="GY3798" s="116"/>
    </row>
    <row r="3799" spans="204:207">
      <c r="GV3799" s="101"/>
      <c r="GW3799" s="77"/>
      <c r="GX3799" s="77"/>
      <c r="GY3799" s="116"/>
    </row>
    <row r="3800" spans="204:207">
      <c r="GV3800" s="101"/>
      <c r="GW3800" s="77"/>
      <c r="GX3800" s="77"/>
      <c r="GY3800" s="116"/>
    </row>
    <row r="3801" spans="204:207">
      <c r="GV3801" s="101"/>
      <c r="GW3801" s="77"/>
      <c r="GX3801" s="77"/>
      <c r="GY3801" s="116"/>
    </row>
    <row r="3802" spans="204:207">
      <c r="GV3802" s="101"/>
      <c r="GW3802" s="77"/>
      <c r="GX3802" s="77"/>
      <c r="GY3802" s="116"/>
    </row>
    <row r="3803" spans="204:207">
      <c r="GV3803" s="101"/>
      <c r="GW3803" s="77"/>
      <c r="GX3803" s="77"/>
      <c r="GY3803" s="116"/>
    </row>
    <row r="3804" spans="204:207">
      <c r="GV3804" s="101"/>
      <c r="GW3804" s="77"/>
      <c r="GX3804" s="77"/>
      <c r="GY3804" s="116"/>
    </row>
    <row r="3805" spans="204:207">
      <c r="GV3805" s="101"/>
      <c r="GW3805" s="77"/>
      <c r="GX3805" s="77"/>
      <c r="GY3805" s="116"/>
    </row>
    <row r="3806" spans="204:207">
      <c r="GV3806" s="101"/>
      <c r="GW3806" s="77"/>
      <c r="GX3806" s="77"/>
      <c r="GY3806" s="116"/>
    </row>
    <row r="3807" spans="204:207">
      <c r="GV3807" s="101"/>
      <c r="GW3807" s="77"/>
      <c r="GX3807" s="77"/>
      <c r="GY3807" s="116"/>
    </row>
    <row r="3808" spans="204:207">
      <c r="GV3808" s="101"/>
      <c r="GW3808" s="77"/>
      <c r="GX3808" s="77"/>
      <c r="GY3808" s="116"/>
    </row>
    <row r="3809" spans="204:207">
      <c r="GV3809" s="101"/>
      <c r="GW3809" s="77"/>
      <c r="GX3809" s="77"/>
      <c r="GY3809" s="116"/>
    </row>
    <row r="3810" spans="204:207">
      <c r="GV3810" s="101"/>
      <c r="GW3810" s="77"/>
      <c r="GX3810" s="77"/>
      <c r="GY3810" s="116"/>
    </row>
    <row r="3811" spans="204:207">
      <c r="GV3811" s="101"/>
      <c r="GW3811" s="77"/>
      <c r="GX3811" s="77"/>
      <c r="GY3811" s="116"/>
    </row>
    <row r="3812" spans="204:207">
      <c r="GV3812" s="101"/>
      <c r="GW3812" s="77"/>
      <c r="GX3812" s="77"/>
      <c r="GY3812" s="116"/>
    </row>
    <row r="3813" spans="204:207">
      <c r="GV3813" s="101"/>
      <c r="GW3813" s="77"/>
      <c r="GX3813" s="77"/>
      <c r="GY3813" s="116"/>
    </row>
    <row r="3814" spans="204:207">
      <c r="GV3814" s="101"/>
      <c r="GW3814" s="77"/>
      <c r="GX3814" s="77"/>
      <c r="GY3814" s="116"/>
    </row>
    <row r="3815" spans="204:207">
      <c r="GV3815" s="101"/>
      <c r="GW3815" s="77"/>
      <c r="GX3815" s="77"/>
      <c r="GY3815" s="116"/>
    </row>
    <row r="3816" spans="204:207">
      <c r="GV3816" s="101"/>
      <c r="GW3816" s="77"/>
      <c r="GX3816" s="77"/>
      <c r="GY3816" s="116"/>
    </row>
    <row r="3817" spans="204:207">
      <c r="GV3817" s="101"/>
      <c r="GW3817" s="77"/>
      <c r="GX3817" s="77"/>
      <c r="GY3817" s="116"/>
    </row>
    <row r="3818" spans="204:207">
      <c r="GV3818" s="101"/>
      <c r="GW3818" s="77"/>
      <c r="GX3818" s="77"/>
      <c r="GY3818" s="116"/>
    </row>
    <row r="3819" spans="204:207">
      <c r="GV3819" s="101"/>
      <c r="GW3819" s="77"/>
      <c r="GX3819" s="77"/>
      <c r="GY3819" s="116"/>
    </row>
    <row r="3820" spans="204:207">
      <c r="GV3820" s="101"/>
      <c r="GW3820" s="77"/>
      <c r="GX3820" s="77"/>
      <c r="GY3820" s="116"/>
    </row>
    <row r="3821" spans="204:207">
      <c r="GV3821" s="101"/>
      <c r="GW3821" s="77"/>
      <c r="GX3821" s="77"/>
      <c r="GY3821" s="116"/>
    </row>
    <row r="3822" spans="204:207">
      <c r="GV3822" s="101"/>
      <c r="GW3822" s="77"/>
      <c r="GX3822" s="77"/>
      <c r="GY3822" s="116"/>
    </row>
    <row r="3823" spans="204:207">
      <c r="GV3823" s="101"/>
      <c r="GW3823" s="77"/>
      <c r="GX3823" s="77"/>
      <c r="GY3823" s="116"/>
    </row>
    <row r="3824" spans="204:207">
      <c r="GV3824" s="101"/>
      <c r="GW3824" s="77"/>
      <c r="GX3824" s="77"/>
      <c r="GY3824" s="116"/>
    </row>
    <row r="3825" spans="204:207">
      <c r="GV3825" s="101"/>
      <c r="GW3825" s="77"/>
      <c r="GX3825" s="77"/>
      <c r="GY3825" s="116"/>
    </row>
    <row r="3826" spans="204:207">
      <c r="GV3826" s="101"/>
      <c r="GW3826" s="77"/>
      <c r="GX3826" s="77"/>
      <c r="GY3826" s="116"/>
    </row>
    <row r="3827" spans="204:207">
      <c r="GV3827" s="101"/>
      <c r="GW3827" s="77"/>
      <c r="GX3827" s="77"/>
      <c r="GY3827" s="116"/>
    </row>
    <row r="3828" spans="204:207">
      <c r="GV3828" s="101"/>
      <c r="GW3828" s="77"/>
      <c r="GX3828" s="77"/>
      <c r="GY3828" s="116"/>
    </row>
    <row r="3829" spans="204:207">
      <c r="GV3829" s="101"/>
      <c r="GW3829" s="77"/>
      <c r="GX3829" s="77"/>
      <c r="GY3829" s="116"/>
    </row>
    <row r="3830" spans="204:207">
      <c r="GV3830" s="101"/>
      <c r="GW3830" s="77"/>
      <c r="GX3830" s="77"/>
      <c r="GY3830" s="116"/>
    </row>
    <row r="3831" spans="204:207">
      <c r="GV3831" s="101"/>
      <c r="GW3831" s="77"/>
      <c r="GX3831" s="77"/>
      <c r="GY3831" s="116"/>
    </row>
    <row r="3832" spans="204:207">
      <c r="GV3832" s="101"/>
      <c r="GW3832" s="77"/>
      <c r="GX3832" s="77"/>
      <c r="GY3832" s="116"/>
    </row>
    <row r="3833" spans="204:207">
      <c r="GV3833" s="101"/>
      <c r="GW3833" s="77"/>
      <c r="GX3833" s="77"/>
      <c r="GY3833" s="116"/>
    </row>
    <row r="3834" spans="204:207">
      <c r="GV3834" s="101"/>
      <c r="GW3834" s="77"/>
      <c r="GX3834" s="77"/>
      <c r="GY3834" s="116"/>
    </row>
    <row r="3835" spans="204:207">
      <c r="GV3835" s="101"/>
      <c r="GW3835" s="77"/>
      <c r="GX3835" s="77"/>
      <c r="GY3835" s="116"/>
    </row>
    <row r="3836" spans="204:207">
      <c r="GV3836" s="101"/>
      <c r="GW3836" s="77"/>
      <c r="GX3836" s="77"/>
      <c r="GY3836" s="116"/>
    </row>
    <row r="3837" spans="204:207">
      <c r="GV3837" s="101"/>
      <c r="GW3837" s="77"/>
      <c r="GX3837" s="77"/>
      <c r="GY3837" s="116"/>
    </row>
    <row r="3838" spans="204:207">
      <c r="GV3838" s="101"/>
      <c r="GW3838" s="77"/>
      <c r="GX3838" s="77"/>
      <c r="GY3838" s="116"/>
    </row>
    <row r="3839" spans="204:207">
      <c r="GV3839" s="101"/>
      <c r="GW3839" s="77"/>
      <c r="GX3839" s="77"/>
      <c r="GY3839" s="116"/>
    </row>
    <row r="3840" spans="204:207">
      <c r="GV3840" s="101"/>
      <c r="GW3840" s="77"/>
      <c r="GX3840" s="77"/>
      <c r="GY3840" s="116"/>
    </row>
    <row r="3841" spans="204:207">
      <c r="GV3841" s="101"/>
      <c r="GW3841" s="77"/>
      <c r="GX3841" s="77"/>
      <c r="GY3841" s="116"/>
    </row>
    <row r="3842" spans="204:207">
      <c r="GV3842" s="101"/>
      <c r="GW3842" s="77"/>
      <c r="GX3842" s="77"/>
      <c r="GY3842" s="116"/>
    </row>
    <row r="3843" spans="204:207">
      <c r="GV3843" s="101"/>
      <c r="GW3843" s="77"/>
      <c r="GX3843" s="77"/>
      <c r="GY3843" s="116"/>
    </row>
    <row r="3844" spans="204:207">
      <c r="GV3844" s="101"/>
      <c r="GW3844" s="77"/>
      <c r="GX3844" s="77"/>
      <c r="GY3844" s="116"/>
    </row>
    <row r="3845" spans="204:207">
      <c r="GV3845" s="101"/>
      <c r="GW3845" s="77"/>
      <c r="GX3845" s="77"/>
      <c r="GY3845" s="116"/>
    </row>
    <row r="3846" spans="204:207">
      <c r="GV3846" s="101"/>
      <c r="GW3846" s="77"/>
      <c r="GX3846" s="77"/>
      <c r="GY3846" s="116"/>
    </row>
    <row r="3847" spans="204:207">
      <c r="GV3847" s="101"/>
      <c r="GW3847" s="77"/>
      <c r="GX3847" s="77"/>
      <c r="GY3847" s="116"/>
    </row>
    <row r="3848" spans="204:207">
      <c r="GV3848" s="101"/>
      <c r="GW3848" s="77"/>
      <c r="GX3848" s="77"/>
      <c r="GY3848" s="116"/>
    </row>
    <row r="3849" spans="204:207">
      <c r="GV3849" s="101"/>
      <c r="GW3849" s="77"/>
      <c r="GX3849" s="77"/>
      <c r="GY3849" s="116"/>
    </row>
    <row r="3850" spans="204:207">
      <c r="GV3850" s="101"/>
      <c r="GW3850" s="77"/>
      <c r="GX3850" s="77"/>
      <c r="GY3850" s="116"/>
    </row>
    <row r="3851" spans="204:207">
      <c r="GV3851" s="101"/>
      <c r="GW3851" s="77"/>
      <c r="GX3851" s="77"/>
      <c r="GY3851" s="116"/>
    </row>
    <row r="3852" spans="204:207">
      <c r="GV3852" s="101"/>
      <c r="GW3852" s="77"/>
      <c r="GX3852" s="77"/>
      <c r="GY3852" s="116"/>
    </row>
    <row r="3853" spans="204:207">
      <c r="GV3853" s="101"/>
      <c r="GW3853" s="77"/>
      <c r="GX3853" s="77"/>
      <c r="GY3853" s="116"/>
    </row>
    <row r="3854" spans="204:207">
      <c r="GV3854" s="101"/>
      <c r="GW3854" s="77"/>
      <c r="GX3854" s="77"/>
      <c r="GY3854" s="116"/>
    </row>
    <row r="3855" spans="204:207">
      <c r="GV3855" s="101"/>
      <c r="GW3855" s="77"/>
      <c r="GX3855" s="77"/>
      <c r="GY3855" s="116"/>
    </row>
    <row r="3856" spans="204:207">
      <c r="GV3856" s="101"/>
      <c r="GW3856" s="77"/>
      <c r="GX3856" s="77"/>
      <c r="GY3856" s="116"/>
    </row>
    <row r="3857" spans="204:207">
      <c r="GV3857" s="101"/>
      <c r="GW3857" s="77"/>
      <c r="GX3857" s="77"/>
      <c r="GY3857" s="116"/>
    </row>
    <row r="3858" spans="204:207">
      <c r="GV3858" s="101"/>
      <c r="GW3858" s="77"/>
      <c r="GX3858" s="77"/>
      <c r="GY3858" s="116"/>
    </row>
    <row r="3859" spans="204:207">
      <c r="GV3859" s="101"/>
      <c r="GW3859" s="77"/>
      <c r="GX3859" s="77"/>
      <c r="GY3859" s="116"/>
    </row>
    <row r="3860" spans="204:207">
      <c r="GV3860" s="101"/>
      <c r="GW3860" s="77"/>
      <c r="GX3860" s="77"/>
      <c r="GY3860" s="116"/>
    </row>
    <row r="3861" spans="204:207">
      <c r="GV3861" s="101"/>
      <c r="GW3861" s="77"/>
      <c r="GX3861" s="77"/>
      <c r="GY3861" s="116"/>
    </row>
    <row r="3862" spans="204:207">
      <c r="GV3862" s="101"/>
      <c r="GW3862" s="77"/>
      <c r="GX3862" s="77"/>
      <c r="GY3862" s="116"/>
    </row>
    <row r="3863" spans="204:207">
      <c r="GV3863" s="101"/>
      <c r="GW3863" s="77"/>
      <c r="GX3863" s="77"/>
      <c r="GY3863" s="116"/>
    </row>
    <row r="3864" spans="204:207">
      <c r="GV3864" s="101"/>
      <c r="GW3864" s="77"/>
      <c r="GX3864" s="77"/>
      <c r="GY3864" s="116"/>
    </row>
    <row r="3865" spans="204:207">
      <c r="GV3865" s="101"/>
      <c r="GW3865" s="77"/>
      <c r="GX3865" s="77"/>
      <c r="GY3865" s="116"/>
    </row>
    <row r="3866" spans="204:207">
      <c r="GV3866" s="101"/>
      <c r="GW3866" s="77"/>
      <c r="GX3866" s="77"/>
      <c r="GY3866" s="116"/>
    </row>
    <row r="3867" spans="204:207">
      <c r="GV3867" s="101"/>
      <c r="GW3867" s="77"/>
      <c r="GX3867" s="77"/>
      <c r="GY3867" s="116"/>
    </row>
    <row r="3868" spans="204:207">
      <c r="GV3868" s="101"/>
      <c r="GW3868" s="77"/>
      <c r="GX3868" s="77"/>
      <c r="GY3868" s="116"/>
    </row>
    <row r="3869" spans="204:207">
      <c r="GV3869" s="101"/>
      <c r="GW3869" s="77"/>
      <c r="GX3869" s="77"/>
      <c r="GY3869" s="116"/>
    </row>
    <row r="3870" spans="204:207">
      <c r="GV3870" s="101"/>
      <c r="GW3870" s="77"/>
      <c r="GX3870" s="77"/>
      <c r="GY3870" s="116"/>
    </row>
    <row r="3871" spans="204:207">
      <c r="GV3871" s="101"/>
      <c r="GW3871" s="77"/>
      <c r="GX3871" s="77"/>
      <c r="GY3871" s="116"/>
    </row>
    <row r="3872" spans="204:207">
      <c r="GV3872" s="101"/>
      <c r="GW3872" s="77"/>
      <c r="GX3872" s="77"/>
      <c r="GY3872" s="116"/>
    </row>
    <row r="3873" spans="204:207">
      <c r="GV3873" s="101"/>
      <c r="GW3873" s="77"/>
      <c r="GX3873" s="77"/>
      <c r="GY3873" s="116"/>
    </row>
    <row r="3874" spans="204:207">
      <c r="GV3874" s="101"/>
      <c r="GW3874" s="77"/>
      <c r="GX3874" s="77"/>
      <c r="GY3874" s="116"/>
    </row>
    <row r="3875" spans="204:207">
      <c r="GV3875" s="101"/>
      <c r="GW3875" s="77"/>
      <c r="GX3875" s="77"/>
      <c r="GY3875" s="116"/>
    </row>
    <row r="3876" spans="204:207">
      <c r="GV3876" s="101"/>
      <c r="GW3876" s="77"/>
      <c r="GX3876" s="77"/>
      <c r="GY3876" s="116"/>
    </row>
    <row r="3877" spans="204:207">
      <c r="GV3877" s="101"/>
      <c r="GW3877" s="77"/>
      <c r="GX3877" s="77"/>
      <c r="GY3877" s="116"/>
    </row>
    <row r="3878" spans="204:207">
      <c r="GV3878" s="101"/>
      <c r="GW3878" s="77"/>
      <c r="GX3878" s="77"/>
      <c r="GY3878" s="116"/>
    </row>
    <row r="3879" spans="204:207">
      <c r="GV3879" s="101"/>
      <c r="GW3879" s="77"/>
      <c r="GX3879" s="77"/>
      <c r="GY3879" s="116"/>
    </row>
    <row r="3880" spans="204:207">
      <c r="GV3880" s="101"/>
      <c r="GW3880" s="77"/>
      <c r="GX3880" s="77"/>
      <c r="GY3880" s="116"/>
    </row>
    <row r="3881" spans="204:207">
      <c r="GV3881" s="101"/>
      <c r="GW3881" s="77"/>
      <c r="GX3881" s="77"/>
      <c r="GY3881" s="116"/>
    </row>
    <row r="3882" spans="204:207">
      <c r="GV3882" s="101"/>
      <c r="GW3882" s="77"/>
      <c r="GX3882" s="77"/>
      <c r="GY3882" s="116"/>
    </row>
    <row r="3883" spans="204:207">
      <c r="GV3883" s="101"/>
      <c r="GW3883" s="77"/>
      <c r="GX3883" s="77"/>
      <c r="GY3883" s="116"/>
    </row>
    <row r="3884" spans="204:207">
      <c r="GV3884" s="101"/>
      <c r="GW3884" s="77"/>
      <c r="GX3884" s="77"/>
      <c r="GY3884" s="116"/>
    </row>
    <row r="3885" spans="204:207">
      <c r="GV3885" s="101"/>
      <c r="GW3885" s="77"/>
      <c r="GX3885" s="77"/>
      <c r="GY3885" s="116"/>
    </row>
    <row r="3886" spans="204:207">
      <c r="GV3886" s="101"/>
      <c r="GW3886" s="77"/>
      <c r="GX3886" s="77"/>
      <c r="GY3886" s="116"/>
    </row>
    <row r="3887" spans="204:207">
      <c r="GV3887" s="101"/>
      <c r="GW3887" s="77"/>
      <c r="GX3887" s="77"/>
      <c r="GY3887" s="116"/>
    </row>
    <row r="3888" spans="204:207">
      <c r="GV3888" s="101"/>
      <c r="GW3888" s="77"/>
      <c r="GX3888" s="77"/>
      <c r="GY3888" s="116"/>
    </row>
    <row r="3889" spans="204:207">
      <c r="GV3889" s="101"/>
      <c r="GW3889" s="77"/>
      <c r="GX3889" s="77"/>
      <c r="GY3889" s="116"/>
    </row>
    <row r="3890" spans="204:207">
      <c r="GV3890" s="101"/>
      <c r="GW3890" s="77"/>
      <c r="GX3890" s="77"/>
      <c r="GY3890" s="116"/>
    </row>
    <row r="3891" spans="204:207">
      <c r="GV3891" s="101"/>
      <c r="GW3891" s="77"/>
      <c r="GX3891" s="77"/>
      <c r="GY3891" s="116"/>
    </row>
    <row r="3892" spans="204:207">
      <c r="GV3892" s="101"/>
      <c r="GW3892" s="77"/>
      <c r="GX3892" s="77"/>
      <c r="GY3892" s="116"/>
    </row>
    <row r="3893" spans="204:207">
      <c r="GV3893" s="101"/>
      <c r="GW3893" s="77"/>
      <c r="GX3893" s="77"/>
      <c r="GY3893" s="116"/>
    </row>
    <row r="3894" spans="204:207">
      <c r="GV3894" s="101"/>
      <c r="GW3894" s="77"/>
      <c r="GX3894" s="77"/>
      <c r="GY3894" s="116"/>
    </row>
    <row r="3895" spans="204:207">
      <c r="GV3895" s="101"/>
      <c r="GW3895" s="77"/>
      <c r="GX3895" s="77"/>
      <c r="GY3895" s="116"/>
    </row>
    <row r="3896" spans="204:207">
      <c r="GV3896" s="101"/>
      <c r="GW3896" s="77"/>
      <c r="GX3896" s="77"/>
      <c r="GY3896" s="116"/>
    </row>
    <row r="3897" spans="204:207">
      <c r="GV3897" s="101"/>
      <c r="GW3897" s="77"/>
      <c r="GX3897" s="77"/>
      <c r="GY3897" s="116"/>
    </row>
    <row r="3898" spans="204:207">
      <c r="GV3898" s="101"/>
      <c r="GW3898" s="77"/>
      <c r="GX3898" s="77"/>
      <c r="GY3898" s="116"/>
    </row>
    <row r="3899" spans="204:207">
      <c r="GV3899" s="101"/>
      <c r="GW3899" s="77"/>
      <c r="GX3899" s="77"/>
      <c r="GY3899" s="116"/>
    </row>
    <row r="3900" spans="204:207">
      <c r="GV3900" s="101"/>
      <c r="GW3900" s="77"/>
      <c r="GX3900" s="77"/>
      <c r="GY3900" s="116"/>
    </row>
    <row r="3901" spans="204:207">
      <c r="GV3901" s="101"/>
      <c r="GW3901" s="77"/>
      <c r="GX3901" s="77"/>
      <c r="GY3901" s="116"/>
    </row>
    <row r="3902" spans="204:207">
      <c r="GV3902" s="101"/>
      <c r="GW3902" s="77"/>
      <c r="GX3902" s="77"/>
      <c r="GY3902" s="116"/>
    </row>
    <row r="3903" spans="204:207">
      <c r="GV3903" s="101"/>
      <c r="GW3903" s="77"/>
      <c r="GX3903" s="77"/>
      <c r="GY3903" s="116"/>
    </row>
    <row r="3904" spans="204:207">
      <c r="GV3904" s="101"/>
      <c r="GW3904" s="77"/>
      <c r="GX3904" s="77"/>
      <c r="GY3904" s="116"/>
    </row>
    <row r="3905" spans="204:207">
      <c r="GV3905" s="101"/>
      <c r="GW3905" s="77"/>
      <c r="GX3905" s="77"/>
      <c r="GY3905" s="116"/>
    </row>
    <row r="3906" spans="204:207">
      <c r="GV3906" s="101"/>
      <c r="GW3906" s="77"/>
      <c r="GX3906" s="77"/>
      <c r="GY3906" s="116"/>
    </row>
    <row r="3907" spans="204:207">
      <c r="GV3907" s="101"/>
      <c r="GW3907" s="77"/>
      <c r="GX3907" s="77"/>
      <c r="GY3907" s="116"/>
    </row>
    <row r="3908" spans="204:207">
      <c r="GV3908" s="101"/>
      <c r="GW3908" s="77"/>
      <c r="GX3908" s="77"/>
      <c r="GY3908" s="116"/>
    </row>
    <row r="3909" spans="204:207">
      <c r="GV3909" s="101"/>
      <c r="GW3909" s="77"/>
      <c r="GX3909" s="77"/>
      <c r="GY3909" s="116"/>
    </row>
    <row r="3910" spans="204:207">
      <c r="GV3910" s="101"/>
      <c r="GW3910" s="77"/>
      <c r="GX3910" s="77"/>
      <c r="GY3910" s="116"/>
    </row>
    <row r="3911" spans="204:207">
      <c r="GV3911" s="101"/>
      <c r="GW3911" s="77"/>
      <c r="GX3911" s="77"/>
      <c r="GY3911" s="116"/>
    </row>
    <row r="3912" spans="204:207">
      <c r="GV3912" s="101"/>
      <c r="GW3912" s="77"/>
      <c r="GX3912" s="77"/>
      <c r="GY3912" s="116"/>
    </row>
    <row r="3913" spans="204:207">
      <c r="GV3913" s="101"/>
      <c r="GW3913" s="77"/>
      <c r="GX3913" s="77"/>
      <c r="GY3913" s="116"/>
    </row>
    <row r="3914" spans="204:207">
      <c r="GV3914" s="101"/>
      <c r="GW3914" s="77"/>
      <c r="GX3914" s="77"/>
      <c r="GY3914" s="116"/>
    </row>
    <row r="3915" spans="204:207">
      <c r="GV3915" s="101"/>
      <c r="GW3915" s="77"/>
      <c r="GX3915" s="77"/>
      <c r="GY3915" s="116"/>
    </row>
    <row r="3916" spans="204:207">
      <c r="GV3916" s="101"/>
      <c r="GW3916" s="77"/>
      <c r="GX3916" s="77"/>
      <c r="GY3916" s="116"/>
    </row>
    <row r="3917" spans="204:207">
      <c r="GV3917" s="101"/>
      <c r="GW3917" s="77"/>
      <c r="GX3917" s="77"/>
      <c r="GY3917" s="116"/>
    </row>
    <row r="3918" spans="204:207">
      <c r="GV3918" s="101"/>
      <c r="GW3918" s="77"/>
      <c r="GX3918" s="77"/>
      <c r="GY3918" s="116"/>
    </row>
    <row r="3919" spans="204:207">
      <c r="GV3919" s="101"/>
      <c r="GW3919" s="77"/>
      <c r="GX3919" s="77"/>
      <c r="GY3919" s="116"/>
    </row>
    <row r="3920" spans="204:207">
      <c r="GV3920" s="101"/>
      <c r="GW3920" s="77"/>
      <c r="GX3920" s="77"/>
      <c r="GY3920" s="116"/>
    </row>
    <row r="3921" spans="204:207">
      <c r="GV3921" s="101"/>
      <c r="GW3921" s="77"/>
      <c r="GX3921" s="77"/>
      <c r="GY3921" s="116"/>
    </row>
    <row r="3922" spans="204:207">
      <c r="GV3922" s="101"/>
      <c r="GW3922" s="77"/>
      <c r="GX3922" s="77"/>
      <c r="GY3922" s="116"/>
    </row>
    <row r="3923" spans="204:207">
      <c r="GV3923" s="101"/>
      <c r="GW3923" s="77"/>
      <c r="GX3923" s="77"/>
      <c r="GY3923" s="116"/>
    </row>
    <row r="3924" spans="204:207">
      <c r="GV3924" s="101"/>
      <c r="GW3924" s="77"/>
      <c r="GX3924" s="77"/>
      <c r="GY3924" s="116"/>
    </row>
    <row r="3925" spans="204:207">
      <c r="GV3925" s="101"/>
      <c r="GW3925" s="77"/>
      <c r="GX3925" s="77"/>
      <c r="GY3925" s="116"/>
    </row>
    <row r="3926" spans="204:207">
      <c r="GV3926" s="101"/>
      <c r="GW3926" s="77"/>
      <c r="GX3926" s="77"/>
      <c r="GY3926" s="116"/>
    </row>
    <row r="3927" spans="204:207">
      <c r="GV3927" s="101"/>
      <c r="GW3927" s="77"/>
      <c r="GX3927" s="77"/>
      <c r="GY3927" s="116"/>
    </row>
    <row r="3928" spans="204:207">
      <c r="GV3928" s="101"/>
      <c r="GW3928" s="77"/>
      <c r="GX3928" s="77"/>
      <c r="GY3928" s="116"/>
    </row>
    <row r="3929" spans="204:207">
      <c r="GV3929" s="101"/>
      <c r="GW3929" s="77"/>
      <c r="GX3929" s="77"/>
      <c r="GY3929" s="116"/>
    </row>
    <row r="3930" spans="204:207">
      <c r="GV3930" s="101"/>
      <c r="GW3930" s="77"/>
      <c r="GX3930" s="77"/>
      <c r="GY3930" s="116"/>
    </row>
    <row r="3931" spans="204:207">
      <c r="GV3931" s="101"/>
      <c r="GW3931" s="77"/>
      <c r="GX3931" s="77"/>
      <c r="GY3931" s="116"/>
    </row>
    <row r="3932" spans="204:207">
      <c r="GV3932" s="101"/>
      <c r="GW3932" s="77"/>
      <c r="GX3932" s="77"/>
      <c r="GY3932" s="116"/>
    </row>
    <row r="3933" spans="204:207">
      <c r="GV3933" s="101"/>
      <c r="GW3933" s="77"/>
      <c r="GX3933" s="77"/>
      <c r="GY3933" s="116"/>
    </row>
    <row r="3934" spans="204:207">
      <c r="GV3934" s="101"/>
      <c r="GW3934" s="77"/>
      <c r="GX3934" s="77"/>
      <c r="GY3934" s="116"/>
    </row>
    <row r="3935" spans="204:207">
      <c r="GV3935" s="101"/>
      <c r="GW3935" s="77"/>
      <c r="GX3935" s="77"/>
      <c r="GY3935" s="116"/>
    </row>
    <row r="3936" spans="204:207">
      <c r="GV3936" s="101"/>
      <c r="GW3936" s="77"/>
      <c r="GX3936" s="77"/>
      <c r="GY3936" s="116"/>
    </row>
    <row r="3937" spans="204:207">
      <c r="GV3937" s="101"/>
      <c r="GW3937" s="77"/>
      <c r="GX3937" s="77"/>
      <c r="GY3937" s="116"/>
    </row>
    <row r="3938" spans="204:207">
      <c r="GV3938" s="101"/>
      <c r="GW3938" s="77"/>
      <c r="GX3938" s="77"/>
      <c r="GY3938" s="116"/>
    </row>
    <row r="3939" spans="204:207">
      <c r="GV3939" s="101"/>
      <c r="GW3939" s="77"/>
      <c r="GX3939" s="77"/>
      <c r="GY3939" s="116"/>
    </row>
    <row r="3940" spans="204:207">
      <c r="GV3940" s="101"/>
      <c r="GW3940" s="77"/>
      <c r="GX3940" s="77"/>
      <c r="GY3940" s="116"/>
    </row>
    <row r="3941" spans="204:207">
      <c r="GV3941" s="101"/>
      <c r="GW3941" s="77"/>
      <c r="GX3941" s="77"/>
      <c r="GY3941" s="116"/>
    </row>
    <row r="3942" spans="204:207">
      <c r="GV3942" s="101"/>
      <c r="GW3942" s="77"/>
      <c r="GX3942" s="77"/>
      <c r="GY3942" s="116"/>
    </row>
    <row r="3943" spans="204:207">
      <c r="GV3943" s="101"/>
      <c r="GW3943" s="77"/>
      <c r="GX3943" s="77"/>
      <c r="GY3943" s="116"/>
    </row>
    <row r="3944" spans="204:207">
      <c r="GV3944" s="101"/>
      <c r="GW3944" s="77"/>
      <c r="GX3944" s="77"/>
      <c r="GY3944" s="116"/>
    </row>
    <row r="3945" spans="204:207">
      <c r="GV3945" s="101"/>
      <c r="GW3945" s="77"/>
      <c r="GX3945" s="77"/>
      <c r="GY3945" s="116"/>
    </row>
    <row r="3946" spans="204:207">
      <c r="GV3946" s="101"/>
      <c r="GW3946" s="77"/>
      <c r="GX3946" s="77"/>
      <c r="GY3946" s="116"/>
    </row>
    <row r="3947" spans="204:207">
      <c r="GV3947" s="101"/>
      <c r="GW3947" s="77"/>
      <c r="GX3947" s="77"/>
      <c r="GY3947" s="116"/>
    </row>
    <row r="3948" spans="204:207">
      <c r="GV3948" s="101"/>
      <c r="GW3948" s="77"/>
      <c r="GX3948" s="77"/>
      <c r="GY3948" s="116"/>
    </row>
    <row r="3949" spans="204:207">
      <c r="GV3949" s="101"/>
      <c r="GW3949" s="77"/>
      <c r="GX3949" s="77"/>
      <c r="GY3949" s="116"/>
    </row>
    <row r="3950" spans="204:207">
      <c r="GV3950" s="101"/>
      <c r="GW3950" s="77"/>
      <c r="GX3950" s="77"/>
      <c r="GY3950" s="116"/>
    </row>
    <row r="3951" spans="204:207">
      <c r="GV3951" s="101"/>
      <c r="GW3951" s="77"/>
      <c r="GX3951" s="77"/>
      <c r="GY3951" s="116"/>
    </row>
    <row r="3952" spans="204:207">
      <c r="GV3952" s="101"/>
      <c r="GW3952" s="77"/>
      <c r="GX3952" s="77"/>
      <c r="GY3952" s="116"/>
    </row>
    <row r="3953" spans="204:207">
      <c r="GV3953" s="101"/>
      <c r="GW3953" s="77"/>
      <c r="GX3953" s="77"/>
      <c r="GY3953" s="116"/>
    </row>
    <row r="3954" spans="204:207">
      <c r="GV3954" s="101"/>
      <c r="GW3954" s="77"/>
      <c r="GX3954" s="77"/>
      <c r="GY3954" s="116"/>
    </row>
    <row r="3955" spans="204:207">
      <c r="GV3955" s="101"/>
      <c r="GW3955" s="77"/>
      <c r="GX3955" s="77"/>
      <c r="GY3955" s="116"/>
    </row>
    <row r="3956" spans="204:207">
      <c r="GV3956" s="101"/>
      <c r="GW3956" s="77"/>
      <c r="GX3956" s="77"/>
      <c r="GY3956" s="116"/>
    </row>
    <row r="3957" spans="204:207">
      <c r="GV3957" s="101"/>
      <c r="GW3957" s="77"/>
      <c r="GX3957" s="77"/>
      <c r="GY3957" s="116"/>
    </row>
    <row r="3958" spans="204:207">
      <c r="GV3958" s="101"/>
      <c r="GW3958" s="77"/>
      <c r="GX3958" s="77"/>
      <c r="GY3958" s="116"/>
    </row>
    <row r="3959" spans="204:207">
      <c r="GV3959" s="101"/>
      <c r="GW3959" s="77"/>
      <c r="GX3959" s="77"/>
      <c r="GY3959" s="116"/>
    </row>
    <row r="3960" spans="204:207">
      <c r="GV3960" s="101"/>
      <c r="GW3960" s="77"/>
      <c r="GX3960" s="77"/>
      <c r="GY3960" s="116"/>
    </row>
    <row r="3961" spans="204:207">
      <c r="GV3961" s="101"/>
      <c r="GW3961" s="77"/>
      <c r="GX3961" s="77"/>
      <c r="GY3961" s="116"/>
    </row>
    <row r="3962" spans="204:207">
      <c r="GV3962" s="101"/>
      <c r="GW3962" s="77"/>
      <c r="GX3962" s="77"/>
      <c r="GY3962" s="116"/>
    </row>
    <row r="3963" spans="204:207">
      <c r="GV3963" s="101"/>
      <c r="GW3963" s="77"/>
      <c r="GX3963" s="77"/>
      <c r="GY3963" s="116"/>
    </row>
    <row r="3964" spans="204:207">
      <c r="GV3964" s="101"/>
      <c r="GW3964" s="77"/>
      <c r="GX3964" s="77"/>
      <c r="GY3964" s="116"/>
    </row>
    <row r="3965" spans="204:207">
      <c r="GV3965" s="101"/>
      <c r="GW3965" s="77"/>
      <c r="GX3965" s="77"/>
      <c r="GY3965" s="116"/>
    </row>
    <row r="3966" spans="204:207">
      <c r="GV3966" s="101"/>
      <c r="GW3966" s="77"/>
      <c r="GX3966" s="77"/>
      <c r="GY3966" s="116"/>
    </row>
    <row r="3967" spans="204:207">
      <c r="GV3967" s="101"/>
      <c r="GW3967" s="77"/>
      <c r="GX3967" s="77"/>
      <c r="GY3967" s="116"/>
    </row>
    <row r="3968" spans="204:207">
      <c r="GV3968" s="101"/>
      <c r="GW3968" s="77"/>
      <c r="GX3968" s="77"/>
      <c r="GY3968" s="116"/>
    </row>
    <row r="3969" spans="204:207">
      <c r="GV3969" s="101"/>
      <c r="GW3969" s="77"/>
      <c r="GX3969" s="77"/>
      <c r="GY3969" s="116"/>
    </row>
    <row r="3970" spans="204:207">
      <c r="GV3970" s="101"/>
      <c r="GW3970" s="77"/>
      <c r="GX3970" s="77"/>
      <c r="GY3970" s="116"/>
    </row>
    <row r="3971" spans="204:207">
      <c r="GV3971" s="101"/>
      <c r="GW3971" s="77"/>
      <c r="GX3971" s="77"/>
      <c r="GY3971" s="116"/>
    </row>
    <row r="3972" spans="204:207">
      <c r="GV3972" s="101"/>
      <c r="GW3972" s="77"/>
      <c r="GX3972" s="77"/>
      <c r="GY3972" s="116"/>
    </row>
    <row r="3973" spans="204:207">
      <c r="GV3973" s="101"/>
      <c r="GW3973" s="77"/>
      <c r="GX3973" s="77"/>
      <c r="GY3973" s="116"/>
    </row>
    <row r="3974" spans="204:207">
      <c r="GV3974" s="101"/>
      <c r="GW3974" s="77"/>
      <c r="GX3974" s="77"/>
      <c r="GY3974" s="116"/>
    </row>
    <row r="3975" spans="204:207">
      <c r="GV3975" s="101"/>
      <c r="GW3975" s="77"/>
      <c r="GX3975" s="77"/>
      <c r="GY3975" s="116"/>
    </row>
    <row r="3976" spans="204:207">
      <c r="GV3976" s="101"/>
      <c r="GW3976" s="77"/>
      <c r="GX3976" s="77"/>
      <c r="GY3976" s="116"/>
    </row>
    <row r="3977" spans="204:207">
      <c r="GV3977" s="101"/>
      <c r="GW3977" s="77"/>
      <c r="GX3977" s="77"/>
      <c r="GY3977" s="116"/>
    </row>
    <row r="3978" spans="204:207">
      <c r="GV3978" s="101"/>
      <c r="GW3978" s="77"/>
      <c r="GX3978" s="77"/>
      <c r="GY3978" s="116"/>
    </row>
    <row r="3979" spans="204:207">
      <c r="GV3979" s="101"/>
      <c r="GW3979" s="77"/>
      <c r="GX3979" s="77"/>
      <c r="GY3979" s="116"/>
    </row>
    <row r="3980" spans="204:207">
      <c r="GV3980" s="101"/>
      <c r="GW3980" s="77"/>
      <c r="GX3980" s="77"/>
      <c r="GY3980" s="116"/>
    </row>
    <row r="3981" spans="204:207">
      <c r="GV3981" s="101"/>
      <c r="GW3981" s="77"/>
      <c r="GX3981" s="77"/>
      <c r="GY3981" s="116"/>
    </row>
    <row r="3982" spans="204:207">
      <c r="GV3982" s="101"/>
      <c r="GW3982" s="77"/>
      <c r="GX3982" s="77"/>
      <c r="GY3982" s="116"/>
    </row>
    <row r="3983" spans="204:207">
      <c r="GV3983" s="101"/>
      <c r="GW3983" s="77"/>
      <c r="GX3983" s="77"/>
      <c r="GY3983" s="116"/>
    </row>
    <row r="3984" spans="204:207">
      <c r="GV3984" s="101"/>
      <c r="GW3984" s="77"/>
      <c r="GX3984" s="77"/>
      <c r="GY3984" s="116"/>
    </row>
    <row r="3985" spans="204:207">
      <c r="GV3985" s="101"/>
      <c r="GW3985" s="77"/>
      <c r="GX3985" s="77"/>
      <c r="GY3985" s="116"/>
    </row>
    <row r="3986" spans="204:207">
      <c r="GV3986" s="101"/>
      <c r="GW3986" s="77"/>
      <c r="GX3986" s="77"/>
      <c r="GY3986" s="116"/>
    </row>
    <row r="3987" spans="204:207">
      <c r="GV3987" s="101"/>
      <c r="GW3987" s="77"/>
      <c r="GX3987" s="77"/>
      <c r="GY3987" s="116"/>
    </row>
    <row r="3988" spans="204:207">
      <c r="GV3988" s="101"/>
      <c r="GW3988" s="77"/>
      <c r="GX3988" s="77"/>
      <c r="GY3988" s="116"/>
    </row>
    <row r="3989" spans="204:207">
      <c r="GV3989" s="101"/>
      <c r="GW3989" s="77"/>
      <c r="GX3989" s="77"/>
      <c r="GY3989" s="116"/>
    </row>
    <row r="3990" spans="204:207">
      <c r="GV3990" s="101"/>
      <c r="GW3990" s="77"/>
      <c r="GX3990" s="77"/>
      <c r="GY3990" s="116"/>
    </row>
    <row r="3991" spans="204:207">
      <c r="GV3991" s="101"/>
      <c r="GW3991" s="77"/>
      <c r="GX3991" s="77"/>
      <c r="GY3991" s="116"/>
    </row>
    <row r="3992" spans="204:207">
      <c r="GV3992" s="101"/>
      <c r="GW3992" s="77"/>
      <c r="GX3992" s="77"/>
      <c r="GY3992" s="116"/>
    </row>
    <row r="3993" spans="204:207">
      <c r="GV3993" s="101"/>
      <c r="GW3993" s="77"/>
      <c r="GX3993" s="77"/>
      <c r="GY3993" s="116"/>
    </row>
    <row r="3994" spans="204:207">
      <c r="GV3994" s="101"/>
      <c r="GW3994" s="77"/>
      <c r="GX3994" s="77"/>
      <c r="GY3994" s="116"/>
    </row>
    <row r="3995" spans="204:207">
      <c r="GV3995" s="101"/>
      <c r="GW3995" s="77"/>
      <c r="GX3995" s="77"/>
      <c r="GY3995" s="116"/>
    </row>
    <row r="3996" spans="204:207">
      <c r="GV3996" s="101"/>
      <c r="GW3996" s="77"/>
      <c r="GX3996" s="77"/>
      <c r="GY3996" s="116"/>
    </row>
    <row r="3997" spans="204:207">
      <c r="GV3997" s="101"/>
      <c r="GW3997" s="77"/>
      <c r="GX3997" s="77"/>
      <c r="GY3997" s="116"/>
    </row>
    <row r="3998" spans="204:207">
      <c r="GV3998" s="101"/>
      <c r="GW3998" s="77"/>
      <c r="GX3998" s="77"/>
      <c r="GY3998" s="116"/>
    </row>
    <row r="3999" spans="204:207">
      <c r="GV3999" s="101"/>
      <c r="GW3999" s="77"/>
      <c r="GX3999" s="77"/>
      <c r="GY3999" s="116"/>
    </row>
    <row r="4000" spans="204:207">
      <c r="GV4000" s="101"/>
      <c r="GW4000" s="77"/>
      <c r="GX4000" s="77"/>
      <c r="GY4000" s="116"/>
    </row>
    <row r="4001" spans="204:207">
      <c r="GV4001" s="101"/>
      <c r="GW4001" s="77"/>
      <c r="GX4001" s="77"/>
      <c r="GY4001" s="116"/>
    </row>
    <row r="4002" spans="204:207">
      <c r="GV4002" s="101"/>
      <c r="GW4002" s="77"/>
      <c r="GX4002" s="77"/>
      <c r="GY4002" s="116"/>
    </row>
    <row r="4003" spans="204:207">
      <c r="GV4003" s="101"/>
      <c r="GW4003" s="77"/>
      <c r="GX4003" s="77"/>
      <c r="GY4003" s="116"/>
    </row>
    <row r="4004" spans="204:207">
      <c r="GV4004" s="101"/>
      <c r="GW4004" s="77"/>
      <c r="GX4004" s="77"/>
      <c r="GY4004" s="116"/>
    </row>
    <row r="4005" spans="204:207">
      <c r="GV4005" s="101"/>
      <c r="GW4005" s="77"/>
      <c r="GX4005" s="77"/>
      <c r="GY4005" s="116"/>
    </row>
    <row r="4006" spans="204:207">
      <c r="GV4006" s="101"/>
      <c r="GW4006" s="77"/>
      <c r="GX4006" s="77"/>
      <c r="GY4006" s="116"/>
    </row>
    <row r="4007" spans="204:207">
      <c r="GV4007" s="101"/>
      <c r="GW4007" s="77"/>
      <c r="GX4007" s="77"/>
      <c r="GY4007" s="116"/>
    </row>
    <row r="4008" spans="204:207">
      <c r="GV4008" s="101"/>
      <c r="GW4008" s="77"/>
      <c r="GX4008" s="77"/>
      <c r="GY4008" s="116"/>
    </row>
    <row r="4009" spans="204:207">
      <c r="GV4009" s="101"/>
      <c r="GW4009" s="77"/>
      <c r="GX4009" s="77"/>
      <c r="GY4009" s="116"/>
    </row>
    <row r="4010" spans="204:207">
      <c r="GV4010" s="101"/>
      <c r="GW4010" s="77"/>
      <c r="GX4010" s="77"/>
      <c r="GY4010" s="116"/>
    </row>
    <row r="4011" spans="204:207">
      <c r="GV4011" s="101"/>
      <c r="GW4011" s="77"/>
      <c r="GX4011" s="77"/>
      <c r="GY4011" s="116"/>
    </row>
    <row r="4012" spans="204:207">
      <c r="GV4012" s="101"/>
      <c r="GW4012" s="77"/>
      <c r="GX4012" s="77"/>
      <c r="GY4012" s="116"/>
    </row>
    <row r="4013" spans="204:207">
      <c r="GV4013" s="101"/>
      <c r="GW4013" s="77"/>
      <c r="GX4013" s="77"/>
      <c r="GY4013" s="116"/>
    </row>
    <row r="4014" spans="204:207">
      <c r="GV4014" s="101"/>
      <c r="GW4014" s="77"/>
      <c r="GX4014" s="77"/>
      <c r="GY4014" s="116"/>
    </row>
    <row r="4015" spans="204:207">
      <c r="GV4015" s="101"/>
      <c r="GW4015" s="77"/>
      <c r="GX4015" s="77"/>
      <c r="GY4015" s="116"/>
    </row>
    <row r="4016" spans="204:207">
      <c r="GV4016" s="101"/>
      <c r="GW4016" s="77"/>
      <c r="GX4016" s="77"/>
      <c r="GY4016" s="116"/>
    </row>
    <row r="4017" spans="204:207">
      <c r="GV4017" s="101"/>
      <c r="GW4017" s="77"/>
      <c r="GX4017" s="77"/>
      <c r="GY4017" s="116"/>
    </row>
    <row r="4018" spans="204:207">
      <c r="GV4018" s="101"/>
      <c r="GW4018" s="77"/>
      <c r="GX4018" s="77"/>
      <c r="GY4018" s="116"/>
    </row>
    <row r="4019" spans="204:207">
      <c r="GV4019" s="101"/>
      <c r="GW4019" s="77"/>
      <c r="GX4019" s="77"/>
      <c r="GY4019" s="116"/>
    </row>
    <row r="4020" spans="204:207">
      <c r="GV4020" s="101"/>
      <c r="GW4020" s="77"/>
      <c r="GX4020" s="77"/>
      <c r="GY4020" s="116"/>
    </row>
    <row r="4021" spans="204:207">
      <c r="GV4021" s="101"/>
      <c r="GW4021" s="77"/>
      <c r="GX4021" s="77"/>
      <c r="GY4021" s="116"/>
    </row>
    <row r="4022" spans="204:207">
      <c r="GV4022" s="101"/>
      <c r="GW4022" s="77"/>
      <c r="GX4022" s="77"/>
      <c r="GY4022" s="116"/>
    </row>
    <row r="4023" spans="204:207">
      <c r="GV4023" s="101"/>
      <c r="GW4023" s="77"/>
      <c r="GX4023" s="77"/>
      <c r="GY4023" s="116"/>
    </row>
    <row r="4024" spans="204:207">
      <c r="GV4024" s="101"/>
      <c r="GW4024" s="77"/>
      <c r="GX4024" s="77"/>
      <c r="GY4024" s="116"/>
    </row>
    <row r="4025" spans="204:207">
      <c r="GV4025" s="101"/>
      <c r="GW4025" s="77"/>
      <c r="GX4025" s="77"/>
      <c r="GY4025" s="116"/>
    </row>
    <row r="4026" spans="204:207">
      <c r="GV4026" s="101"/>
      <c r="GW4026" s="77"/>
      <c r="GX4026" s="77"/>
      <c r="GY4026" s="116"/>
    </row>
    <row r="4027" spans="204:207">
      <c r="GV4027" s="101"/>
      <c r="GW4027" s="77"/>
      <c r="GX4027" s="77"/>
      <c r="GY4027" s="116"/>
    </row>
    <row r="4028" spans="204:207">
      <c r="GV4028" s="101"/>
      <c r="GW4028" s="77"/>
      <c r="GX4028" s="77"/>
      <c r="GY4028" s="116"/>
    </row>
    <row r="4029" spans="204:207">
      <c r="GV4029" s="101"/>
      <c r="GW4029" s="77"/>
      <c r="GX4029" s="77"/>
      <c r="GY4029" s="116"/>
    </row>
    <row r="4030" spans="204:207">
      <c r="GV4030" s="101"/>
      <c r="GW4030" s="77"/>
      <c r="GX4030" s="77"/>
      <c r="GY4030" s="116"/>
    </row>
    <row r="4031" spans="204:207">
      <c r="GV4031" s="101"/>
      <c r="GW4031" s="77"/>
      <c r="GX4031" s="77"/>
      <c r="GY4031" s="116"/>
    </row>
    <row r="4032" spans="204:207">
      <c r="GV4032" s="101"/>
      <c r="GW4032" s="77"/>
      <c r="GX4032" s="77"/>
      <c r="GY4032" s="116"/>
    </row>
    <row r="4033" spans="204:207">
      <c r="GV4033" s="101"/>
      <c r="GW4033" s="77"/>
      <c r="GX4033" s="77"/>
      <c r="GY4033" s="116"/>
    </row>
    <row r="4034" spans="204:207">
      <c r="GV4034" s="101"/>
      <c r="GW4034" s="77"/>
      <c r="GX4034" s="77"/>
      <c r="GY4034" s="116"/>
    </row>
    <row r="4035" spans="204:207">
      <c r="GV4035" s="101"/>
      <c r="GW4035" s="77"/>
      <c r="GX4035" s="77"/>
      <c r="GY4035" s="116"/>
    </row>
    <row r="4036" spans="204:207">
      <c r="GV4036" s="101"/>
      <c r="GW4036" s="77"/>
      <c r="GX4036" s="77"/>
      <c r="GY4036" s="116"/>
    </row>
    <row r="4037" spans="204:207">
      <c r="GV4037" s="101"/>
      <c r="GW4037" s="77"/>
      <c r="GX4037" s="77"/>
      <c r="GY4037" s="116"/>
    </row>
    <row r="4038" spans="204:207">
      <c r="GV4038" s="101"/>
      <c r="GW4038" s="77"/>
      <c r="GX4038" s="77"/>
      <c r="GY4038" s="116"/>
    </row>
    <row r="4039" spans="204:207">
      <c r="GV4039" s="101"/>
      <c r="GW4039" s="77"/>
      <c r="GX4039" s="77"/>
      <c r="GY4039" s="116"/>
    </row>
    <row r="4040" spans="204:207">
      <c r="GV4040" s="101"/>
      <c r="GW4040" s="77"/>
      <c r="GX4040" s="77"/>
      <c r="GY4040" s="116"/>
    </row>
    <row r="4041" spans="204:207">
      <c r="GV4041" s="101"/>
      <c r="GW4041" s="77"/>
      <c r="GX4041" s="77"/>
      <c r="GY4041" s="116"/>
    </row>
    <row r="4042" spans="204:207">
      <c r="GV4042" s="101"/>
      <c r="GW4042" s="77"/>
      <c r="GX4042" s="77"/>
      <c r="GY4042" s="116"/>
    </row>
    <row r="4043" spans="204:207">
      <c r="GV4043" s="101"/>
      <c r="GW4043" s="77"/>
      <c r="GX4043" s="77"/>
      <c r="GY4043" s="116"/>
    </row>
    <row r="4044" spans="204:207">
      <c r="GV4044" s="101"/>
      <c r="GW4044" s="77"/>
      <c r="GX4044" s="77"/>
      <c r="GY4044" s="116"/>
    </row>
    <row r="4045" spans="204:207">
      <c r="GV4045" s="101"/>
      <c r="GW4045" s="77"/>
      <c r="GX4045" s="77"/>
      <c r="GY4045" s="116"/>
    </row>
    <row r="4046" spans="204:207">
      <c r="GV4046" s="101"/>
      <c r="GW4046" s="77"/>
      <c r="GX4046" s="77"/>
      <c r="GY4046" s="116"/>
    </row>
    <row r="4047" spans="204:207">
      <c r="GV4047" s="101"/>
      <c r="GW4047" s="77"/>
      <c r="GX4047" s="77"/>
      <c r="GY4047" s="116"/>
    </row>
    <row r="4048" spans="204:207">
      <c r="GV4048" s="101"/>
      <c r="GW4048" s="77"/>
      <c r="GX4048" s="77"/>
      <c r="GY4048" s="116"/>
    </row>
    <row r="4049" spans="204:207">
      <c r="GV4049" s="101"/>
      <c r="GW4049" s="77"/>
      <c r="GX4049" s="77"/>
      <c r="GY4049" s="116"/>
    </row>
    <row r="4050" spans="204:207">
      <c r="GV4050" s="101"/>
      <c r="GW4050" s="77"/>
      <c r="GX4050" s="77"/>
      <c r="GY4050" s="116"/>
    </row>
    <row r="4051" spans="204:207">
      <c r="GV4051" s="101"/>
      <c r="GW4051" s="77"/>
      <c r="GX4051" s="77"/>
      <c r="GY4051" s="116"/>
    </row>
    <row r="4052" spans="204:207">
      <c r="GV4052" s="101"/>
      <c r="GW4052" s="77"/>
      <c r="GX4052" s="77"/>
      <c r="GY4052" s="116"/>
    </row>
    <row r="4053" spans="204:207">
      <c r="GV4053" s="101"/>
      <c r="GW4053" s="77"/>
      <c r="GX4053" s="77"/>
      <c r="GY4053" s="116"/>
    </row>
    <row r="4054" spans="204:207">
      <c r="GV4054" s="101"/>
      <c r="GW4054" s="77"/>
      <c r="GX4054" s="77"/>
      <c r="GY4054" s="116"/>
    </row>
    <row r="4055" spans="204:207">
      <c r="GV4055" s="101"/>
      <c r="GW4055" s="77"/>
      <c r="GX4055" s="77"/>
      <c r="GY4055" s="116"/>
    </row>
    <row r="4056" spans="204:207">
      <c r="GV4056" s="101"/>
      <c r="GW4056" s="77"/>
      <c r="GX4056" s="77"/>
      <c r="GY4056" s="116"/>
    </row>
    <row r="4057" spans="204:207">
      <c r="GV4057" s="101"/>
      <c r="GW4057" s="77"/>
      <c r="GX4057" s="77"/>
      <c r="GY4057" s="116"/>
    </row>
    <row r="4058" spans="204:207">
      <c r="GV4058" s="101"/>
      <c r="GW4058" s="77"/>
      <c r="GX4058" s="77"/>
      <c r="GY4058" s="116"/>
    </row>
    <row r="4059" spans="204:207">
      <c r="GV4059" s="101"/>
      <c r="GW4059" s="77"/>
      <c r="GX4059" s="77"/>
      <c r="GY4059" s="116"/>
    </row>
    <row r="4060" spans="204:207">
      <c r="GV4060" s="101"/>
      <c r="GW4060" s="77"/>
      <c r="GX4060" s="77"/>
      <c r="GY4060" s="116"/>
    </row>
    <row r="4061" spans="204:207">
      <c r="GV4061" s="101"/>
      <c r="GW4061" s="77"/>
      <c r="GX4061" s="77"/>
      <c r="GY4061" s="116"/>
    </row>
    <row r="4062" spans="204:207">
      <c r="GV4062" s="101"/>
      <c r="GW4062" s="77"/>
      <c r="GX4062" s="77"/>
      <c r="GY4062" s="116"/>
    </row>
    <row r="4063" spans="204:207">
      <c r="GV4063" s="101"/>
      <c r="GW4063" s="77"/>
      <c r="GX4063" s="77"/>
      <c r="GY4063" s="116"/>
    </row>
    <row r="4064" spans="204:207">
      <c r="GV4064" s="101"/>
      <c r="GW4064" s="77"/>
      <c r="GX4064" s="77"/>
      <c r="GY4064" s="116"/>
    </row>
    <row r="4065" spans="204:207">
      <c r="GV4065" s="101"/>
      <c r="GW4065" s="77"/>
      <c r="GX4065" s="77"/>
      <c r="GY4065" s="116"/>
    </row>
    <row r="4066" spans="204:207">
      <c r="GV4066" s="101"/>
      <c r="GW4066" s="77"/>
      <c r="GX4066" s="77"/>
      <c r="GY4066" s="116"/>
    </row>
    <row r="4067" spans="204:207">
      <c r="GV4067" s="101"/>
      <c r="GW4067" s="77"/>
      <c r="GX4067" s="77"/>
      <c r="GY4067" s="116"/>
    </row>
    <row r="4068" spans="204:207">
      <c r="GV4068" s="101"/>
      <c r="GW4068" s="77"/>
      <c r="GX4068" s="77"/>
      <c r="GY4068" s="116"/>
    </row>
    <row r="4069" spans="204:207">
      <c r="GV4069" s="101"/>
      <c r="GW4069" s="77"/>
      <c r="GX4069" s="77"/>
      <c r="GY4069" s="116"/>
    </row>
    <row r="4070" spans="204:207">
      <c r="GV4070" s="101"/>
      <c r="GW4070" s="77"/>
      <c r="GX4070" s="77"/>
      <c r="GY4070" s="116"/>
    </row>
    <row r="4071" spans="204:207">
      <c r="GV4071" s="101"/>
      <c r="GW4071" s="77"/>
      <c r="GX4071" s="77"/>
      <c r="GY4071" s="116"/>
    </row>
    <row r="4072" spans="204:207">
      <c r="GV4072" s="101"/>
      <c r="GW4072" s="77"/>
      <c r="GX4072" s="77"/>
      <c r="GY4072" s="116"/>
    </row>
    <row r="4073" spans="204:207">
      <c r="GV4073" s="101"/>
      <c r="GW4073" s="77"/>
      <c r="GX4073" s="77"/>
      <c r="GY4073" s="116"/>
    </row>
    <row r="4074" spans="204:207">
      <c r="GV4074" s="101"/>
      <c r="GW4074" s="77"/>
      <c r="GX4074" s="77"/>
      <c r="GY4074" s="116"/>
    </row>
    <row r="4075" spans="204:207">
      <c r="GV4075" s="101"/>
      <c r="GW4075" s="77"/>
      <c r="GX4075" s="77"/>
      <c r="GY4075" s="116"/>
    </row>
    <row r="4076" spans="204:207">
      <c r="GV4076" s="101"/>
      <c r="GW4076" s="77"/>
      <c r="GX4076" s="77"/>
      <c r="GY4076" s="116"/>
    </row>
    <row r="4077" spans="204:207">
      <c r="GV4077" s="101"/>
      <c r="GW4077" s="77"/>
      <c r="GX4077" s="77"/>
      <c r="GY4077" s="116"/>
    </row>
    <row r="4078" spans="204:207">
      <c r="GV4078" s="101"/>
      <c r="GW4078" s="77"/>
      <c r="GX4078" s="77"/>
      <c r="GY4078" s="116"/>
    </row>
    <row r="4079" spans="204:207">
      <c r="GV4079" s="101"/>
      <c r="GW4079" s="77"/>
      <c r="GX4079" s="77"/>
      <c r="GY4079" s="116"/>
    </row>
    <row r="4080" spans="204:207">
      <c r="GV4080" s="101"/>
      <c r="GW4080" s="77"/>
      <c r="GX4080" s="77"/>
      <c r="GY4080" s="116"/>
    </row>
    <row r="4081" spans="204:207">
      <c r="GV4081" s="101"/>
      <c r="GW4081" s="77"/>
      <c r="GX4081" s="77"/>
      <c r="GY4081" s="116"/>
    </row>
    <row r="4082" spans="204:207">
      <c r="GV4082" s="101"/>
      <c r="GW4082" s="77"/>
      <c r="GX4082" s="77"/>
      <c r="GY4082" s="116"/>
    </row>
    <row r="4083" spans="204:207">
      <c r="GV4083" s="101"/>
      <c r="GW4083" s="77"/>
      <c r="GX4083" s="77"/>
      <c r="GY4083" s="116"/>
    </row>
    <row r="4084" spans="204:207">
      <c r="GV4084" s="101"/>
      <c r="GW4084" s="77"/>
      <c r="GX4084" s="77"/>
      <c r="GY4084" s="116"/>
    </row>
    <row r="4085" spans="204:207">
      <c r="GV4085" s="101"/>
      <c r="GW4085" s="77"/>
      <c r="GX4085" s="77"/>
      <c r="GY4085" s="116"/>
    </row>
    <row r="4086" spans="204:207">
      <c r="GV4086" s="101"/>
      <c r="GW4086" s="77"/>
      <c r="GX4086" s="77"/>
      <c r="GY4086" s="116"/>
    </row>
    <row r="4087" spans="204:207">
      <c r="GV4087" s="101"/>
      <c r="GW4087" s="77"/>
      <c r="GX4087" s="77"/>
      <c r="GY4087" s="116"/>
    </row>
    <row r="4088" spans="204:207">
      <c r="GV4088" s="101"/>
      <c r="GW4088" s="77"/>
      <c r="GX4088" s="77"/>
      <c r="GY4088" s="116"/>
    </row>
    <row r="4089" spans="204:207">
      <c r="GV4089" s="101"/>
      <c r="GW4089" s="77"/>
      <c r="GX4089" s="77"/>
      <c r="GY4089" s="116"/>
    </row>
    <row r="4090" spans="204:207">
      <c r="GV4090" s="101"/>
      <c r="GW4090" s="77"/>
      <c r="GX4090" s="77"/>
      <c r="GY4090" s="116"/>
    </row>
    <row r="4091" spans="204:207">
      <c r="GV4091" s="101"/>
      <c r="GW4091" s="77"/>
      <c r="GX4091" s="77"/>
      <c r="GY4091" s="116"/>
    </row>
    <row r="4092" spans="204:207">
      <c r="GV4092" s="101"/>
      <c r="GW4092" s="77"/>
      <c r="GX4092" s="77"/>
      <c r="GY4092" s="116"/>
    </row>
    <row r="4093" spans="204:207">
      <c r="GV4093" s="101"/>
      <c r="GW4093" s="77"/>
      <c r="GX4093" s="77"/>
      <c r="GY4093" s="116"/>
    </row>
    <row r="4094" spans="204:207">
      <c r="GV4094" s="101"/>
      <c r="GW4094" s="77"/>
      <c r="GX4094" s="77"/>
      <c r="GY4094" s="116"/>
    </row>
    <row r="4095" spans="204:207">
      <c r="GV4095" s="101"/>
      <c r="GW4095" s="77"/>
      <c r="GX4095" s="77"/>
      <c r="GY4095" s="116"/>
    </row>
    <row r="4096" spans="204:207">
      <c r="GV4096" s="101"/>
      <c r="GW4096" s="77"/>
      <c r="GX4096" s="77"/>
      <c r="GY4096" s="116"/>
    </row>
    <row r="4097" spans="204:207">
      <c r="GV4097" s="101"/>
      <c r="GW4097" s="77"/>
      <c r="GX4097" s="77"/>
      <c r="GY4097" s="116"/>
    </row>
    <row r="4098" spans="204:207">
      <c r="GV4098" s="101"/>
      <c r="GW4098" s="77"/>
      <c r="GX4098" s="77"/>
      <c r="GY4098" s="116"/>
    </row>
    <row r="4099" spans="204:207">
      <c r="GV4099" s="101"/>
      <c r="GW4099" s="77"/>
      <c r="GX4099" s="77"/>
      <c r="GY4099" s="116"/>
    </row>
    <row r="4100" spans="204:207">
      <c r="GV4100" s="101"/>
      <c r="GW4100" s="77"/>
      <c r="GX4100" s="77"/>
      <c r="GY4100" s="116"/>
    </row>
    <row r="4101" spans="204:207">
      <c r="GV4101" s="101"/>
      <c r="GW4101" s="77"/>
      <c r="GX4101" s="77"/>
      <c r="GY4101" s="116"/>
    </row>
    <row r="4102" spans="204:207">
      <c r="GV4102" s="101"/>
      <c r="GW4102" s="77"/>
      <c r="GX4102" s="77"/>
      <c r="GY4102" s="116"/>
    </row>
    <row r="4103" spans="204:207">
      <c r="GV4103" s="101"/>
      <c r="GW4103" s="77"/>
      <c r="GX4103" s="77"/>
      <c r="GY4103" s="116"/>
    </row>
    <row r="4104" spans="204:207">
      <c r="GV4104" s="101"/>
      <c r="GW4104" s="77"/>
      <c r="GX4104" s="77"/>
      <c r="GY4104" s="116"/>
    </row>
    <row r="4105" spans="204:207">
      <c r="GV4105" s="101"/>
      <c r="GW4105" s="77"/>
      <c r="GX4105" s="77"/>
      <c r="GY4105" s="116"/>
    </row>
    <row r="4106" spans="204:207">
      <c r="GV4106" s="101"/>
      <c r="GW4106" s="77"/>
      <c r="GX4106" s="77"/>
      <c r="GY4106" s="116"/>
    </row>
    <row r="4107" spans="204:207">
      <c r="GV4107" s="101"/>
      <c r="GW4107" s="77"/>
      <c r="GX4107" s="77"/>
      <c r="GY4107" s="116"/>
    </row>
    <row r="4108" spans="204:207">
      <c r="GV4108" s="101"/>
      <c r="GW4108" s="77"/>
      <c r="GX4108" s="77"/>
      <c r="GY4108" s="116"/>
    </row>
    <row r="4109" spans="204:207">
      <c r="GV4109" s="101"/>
      <c r="GW4109" s="77"/>
      <c r="GX4109" s="77"/>
      <c r="GY4109" s="116"/>
    </row>
    <row r="4110" spans="204:207">
      <c r="GV4110" s="101"/>
      <c r="GW4110" s="77"/>
      <c r="GX4110" s="77"/>
      <c r="GY4110" s="116"/>
    </row>
    <row r="4111" spans="204:207">
      <c r="GV4111" s="101"/>
      <c r="GW4111" s="77"/>
      <c r="GX4111" s="77"/>
      <c r="GY4111" s="116"/>
    </row>
    <row r="4112" spans="204:207">
      <c r="GV4112" s="101"/>
      <c r="GW4112" s="77"/>
      <c r="GX4112" s="77"/>
      <c r="GY4112" s="116"/>
    </row>
    <row r="4113" spans="204:207">
      <c r="GV4113" s="101"/>
      <c r="GW4113" s="77"/>
      <c r="GX4113" s="77"/>
      <c r="GY4113" s="116"/>
    </row>
    <row r="4114" spans="204:207">
      <c r="GV4114" s="101"/>
      <c r="GW4114" s="77"/>
      <c r="GX4114" s="77"/>
      <c r="GY4114" s="116"/>
    </row>
    <row r="4115" spans="204:207">
      <c r="GV4115" s="101"/>
      <c r="GW4115" s="77"/>
      <c r="GX4115" s="77"/>
      <c r="GY4115" s="116"/>
    </row>
    <row r="4116" spans="204:207">
      <c r="GV4116" s="101"/>
      <c r="GW4116" s="77"/>
      <c r="GX4116" s="77"/>
      <c r="GY4116" s="116"/>
    </row>
    <row r="4117" spans="204:207">
      <c r="GV4117" s="101"/>
      <c r="GW4117" s="77"/>
      <c r="GX4117" s="77"/>
      <c r="GY4117" s="116"/>
    </row>
    <row r="4118" spans="204:207">
      <c r="GV4118" s="101"/>
      <c r="GW4118" s="77"/>
      <c r="GX4118" s="77"/>
      <c r="GY4118" s="116"/>
    </row>
    <row r="4119" spans="204:207">
      <c r="GV4119" s="101"/>
      <c r="GW4119" s="77"/>
      <c r="GX4119" s="77"/>
      <c r="GY4119" s="116"/>
    </row>
    <row r="4120" spans="204:207">
      <c r="GV4120" s="101"/>
      <c r="GW4120" s="77"/>
      <c r="GX4120" s="77"/>
      <c r="GY4120" s="116"/>
    </row>
    <row r="4121" spans="204:207">
      <c r="GV4121" s="101"/>
      <c r="GW4121" s="77"/>
      <c r="GX4121" s="77"/>
      <c r="GY4121" s="116"/>
    </row>
    <row r="4122" spans="204:207">
      <c r="GV4122" s="101"/>
      <c r="GW4122" s="77"/>
      <c r="GX4122" s="77"/>
      <c r="GY4122" s="116"/>
    </row>
    <row r="4123" spans="204:207">
      <c r="GV4123" s="101"/>
      <c r="GW4123" s="77"/>
      <c r="GX4123" s="77"/>
      <c r="GY4123" s="116"/>
    </row>
    <row r="4124" spans="204:207">
      <c r="GV4124" s="101"/>
      <c r="GW4124" s="77"/>
      <c r="GX4124" s="77"/>
      <c r="GY4124" s="116"/>
    </row>
    <row r="4125" spans="204:207">
      <c r="GV4125" s="101"/>
      <c r="GW4125" s="77"/>
      <c r="GX4125" s="77"/>
      <c r="GY4125" s="116"/>
    </row>
    <row r="4126" spans="204:207">
      <c r="GV4126" s="101"/>
      <c r="GW4126" s="77"/>
      <c r="GX4126" s="77"/>
      <c r="GY4126" s="116"/>
    </row>
    <row r="4127" spans="204:207">
      <c r="GV4127" s="101"/>
      <c r="GW4127" s="77"/>
      <c r="GX4127" s="77"/>
      <c r="GY4127" s="116"/>
    </row>
    <row r="4128" spans="204:207">
      <c r="GV4128" s="101"/>
      <c r="GW4128" s="77"/>
      <c r="GX4128" s="77"/>
      <c r="GY4128" s="116"/>
    </row>
    <row r="4129" spans="204:207">
      <c r="GV4129" s="101"/>
      <c r="GW4129" s="77"/>
      <c r="GX4129" s="77"/>
      <c r="GY4129" s="116"/>
    </row>
    <row r="4130" spans="204:207">
      <c r="GV4130" s="101"/>
      <c r="GW4130" s="77"/>
      <c r="GX4130" s="77"/>
      <c r="GY4130" s="116"/>
    </row>
    <row r="4131" spans="204:207">
      <c r="GV4131" s="101"/>
      <c r="GW4131" s="77"/>
      <c r="GX4131" s="77"/>
      <c r="GY4131" s="116"/>
    </row>
    <row r="4132" spans="204:207">
      <c r="GV4132" s="101"/>
      <c r="GW4132" s="77"/>
      <c r="GX4132" s="77"/>
      <c r="GY4132" s="116"/>
    </row>
    <row r="4133" spans="204:207">
      <c r="GV4133" s="101"/>
      <c r="GW4133" s="77"/>
      <c r="GX4133" s="77"/>
      <c r="GY4133" s="116"/>
    </row>
    <row r="4134" spans="204:207">
      <c r="GV4134" s="101"/>
      <c r="GW4134" s="77"/>
      <c r="GX4134" s="77"/>
      <c r="GY4134" s="116"/>
    </row>
    <row r="4135" spans="204:207">
      <c r="GV4135" s="101"/>
      <c r="GW4135" s="77"/>
      <c r="GX4135" s="77"/>
      <c r="GY4135" s="116"/>
    </row>
    <row r="4136" spans="204:207">
      <c r="GV4136" s="101"/>
      <c r="GW4136" s="77"/>
      <c r="GX4136" s="77"/>
      <c r="GY4136" s="116"/>
    </row>
    <row r="4137" spans="204:207">
      <c r="GV4137" s="101"/>
      <c r="GW4137" s="77"/>
      <c r="GX4137" s="77"/>
      <c r="GY4137" s="116"/>
    </row>
    <row r="4138" spans="204:207">
      <c r="GV4138" s="101"/>
      <c r="GW4138" s="77"/>
      <c r="GX4138" s="77"/>
      <c r="GY4138" s="116"/>
    </row>
    <row r="4139" spans="204:207">
      <c r="GV4139" s="101"/>
      <c r="GW4139" s="77"/>
      <c r="GX4139" s="77"/>
      <c r="GY4139" s="116"/>
    </row>
    <row r="4140" spans="204:207">
      <c r="GV4140" s="101"/>
      <c r="GW4140" s="77"/>
      <c r="GX4140" s="77"/>
      <c r="GY4140" s="116"/>
    </row>
    <row r="4141" spans="204:207">
      <c r="GV4141" s="101"/>
      <c r="GW4141" s="77"/>
      <c r="GX4141" s="77"/>
      <c r="GY4141" s="116"/>
    </row>
    <row r="4142" spans="204:207">
      <c r="GV4142" s="101"/>
      <c r="GW4142" s="77"/>
      <c r="GX4142" s="77"/>
      <c r="GY4142" s="116"/>
    </row>
    <row r="4143" spans="204:207">
      <c r="GV4143" s="101"/>
      <c r="GW4143" s="77"/>
      <c r="GX4143" s="77"/>
      <c r="GY4143" s="116"/>
    </row>
    <row r="4144" spans="204:207">
      <c r="GV4144" s="101"/>
      <c r="GW4144" s="77"/>
      <c r="GX4144" s="77"/>
      <c r="GY4144" s="116"/>
    </row>
    <row r="4145" spans="204:207">
      <c r="GV4145" s="101"/>
      <c r="GW4145" s="77"/>
      <c r="GX4145" s="77"/>
      <c r="GY4145" s="116"/>
    </row>
    <row r="4146" spans="204:207">
      <c r="GV4146" s="101"/>
      <c r="GW4146" s="77"/>
      <c r="GX4146" s="77"/>
      <c r="GY4146" s="116"/>
    </row>
    <row r="4147" spans="204:207">
      <c r="GV4147" s="101"/>
      <c r="GW4147" s="77"/>
      <c r="GX4147" s="77"/>
      <c r="GY4147" s="116"/>
    </row>
    <row r="4148" spans="204:207">
      <c r="GV4148" s="101"/>
      <c r="GW4148" s="77"/>
      <c r="GX4148" s="77"/>
      <c r="GY4148" s="116"/>
    </row>
    <row r="4149" spans="204:207">
      <c r="GV4149" s="101"/>
      <c r="GW4149" s="77"/>
      <c r="GX4149" s="77"/>
      <c r="GY4149" s="116"/>
    </row>
    <row r="4150" spans="204:207">
      <c r="GV4150" s="101"/>
      <c r="GW4150" s="77"/>
      <c r="GX4150" s="77"/>
      <c r="GY4150" s="116"/>
    </row>
    <row r="4151" spans="204:207">
      <c r="GV4151" s="101"/>
      <c r="GW4151" s="77"/>
      <c r="GX4151" s="77"/>
      <c r="GY4151" s="116"/>
    </row>
    <row r="4152" spans="204:207">
      <c r="GV4152" s="101"/>
      <c r="GW4152" s="77"/>
      <c r="GX4152" s="77"/>
      <c r="GY4152" s="116"/>
    </row>
    <row r="4153" spans="204:207">
      <c r="GV4153" s="101"/>
      <c r="GW4153" s="77"/>
      <c r="GX4153" s="77"/>
      <c r="GY4153" s="116"/>
    </row>
    <row r="4154" spans="204:207">
      <c r="GV4154" s="101"/>
      <c r="GW4154" s="77"/>
      <c r="GX4154" s="77"/>
      <c r="GY4154" s="116"/>
    </row>
    <row r="4155" spans="204:207">
      <c r="GV4155" s="101"/>
      <c r="GW4155" s="77"/>
      <c r="GX4155" s="77"/>
      <c r="GY4155" s="116"/>
    </row>
    <row r="4156" spans="204:207">
      <c r="GV4156" s="101"/>
      <c r="GW4156" s="77"/>
      <c r="GX4156" s="77"/>
      <c r="GY4156" s="116"/>
    </row>
    <row r="4157" spans="204:207">
      <c r="GV4157" s="101"/>
      <c r="GW4157" s="77"/>
      <c r="GX4157" s="77"/>
      <c r="GY4157" s="116"/>
    </row>
    <row r="4158" spans="204:207">
      <c r="GV4158" s="101"/>
      <c r="GW4158" s="77"/>
      <c r="GX4158" s="77"/>
      <c r="GY4158" s="116"/>
    </row>
    <row r="4159" spans="204:207">
      <c r="GV4159" s="101"/>
      <c r="GW4159" s="77"/>
      <c r="GX4159" s="77"/>
      <c r="GY4159" s="116"/>
    </row>
    <row r="4160" spans="204:207">
      <c r="GV4160" s="101"/>
      <c r="GW4160" s="77"/>
      <c r="GX4160" s="77"/>
      <c r="GY4160" s="116"/>
    </row>
    <row r="4161" spans="204:207">
      <c r="GV4161" s="101"/>
      <c r="GW4161" s="77"/>
      <c r="GX4161" s="77"/>
      <c r="GY4161" s="116"/>
    </row>
    <row r="4162" spans="204:207">
      <c r="GV4162" s="101"/>
      <c r="GW4162" s="77"/>
      <c r="GX4162" s="77"/>
      <c r="GY4162" s="116"/>
    </row>
    <row r="4163" spans="204:207">
      <c r="GV4163" s="101"/>
      <c r="GW4163" s="77"/>
      <c r="GX4163" s="77"/>
      <c r="GY4163" s="116"/>
    </row>
    <row r="4164" spans="204:207">
      <c r="GV4164" s="101"/>
      <c r="GW4164" s="77"/>
      <c r="GX4164" s="77"/>
      <c r="GY4164" s="116"/>
    </row>
    <row r="4165" spans="204:207">
      <c r="GV4165" s="101"/>
      <c r="GW4165" s="77"/>
      <c r="GX4165" s="77"/>
      <c r="GY4165" s="116"/>
    </row>
    <row r="4166" spans="204:207">
      <c r="GV4166" s="101"/>
      <c r="GW4166" s="77"/>
      <c r="GX4166" s="77"/>
      <c r="GY4166" s="116"/>
    </row>
    <row r="4167" spans="204:207">
      <c r="GV4167" s="101"/>
      <c r="GW4167" s="77"/>
      <c r="GX4167" s="77"/>
      <c r="GY4167" s="116"/>
    </row>
    <row r="4168" spans="204:207">
      <c r="GV4168" s="101"/>
      <c r="GW4168" s="77"/>
      <c r="GX4168" s="77"/>
      <c r="GY4168" s="116"/>
    </row>
    <row r="4169" spans="204:207">
      <c r="GV4169" s="101"/>
      <c r="GW4169" s="77"/>
      <c r="GX4169" s="77"/>
      <c r="GY4169" s="116"/>
    </row>
    <row r="4170" spans="204:207">
      <c r="GV4170" s="101"/>
      <c r="GW4170" s="77"/>
      <c r="GX4170" s="77"/>
      <c r="GY4170" s="116"/>
    </row>
    <row r="4171" spans="204:207">
      <c r="GV4171" s="101"/>
      <c r="GW4171" s="77"/>
      <c r="GX4171" s="77"/>
      <c r="GY4171" s="116"/>
    </row>
    <row r="4172" spans="204:207">
      <c r="GV4172" s="101"/>
      <c r="GW4172" s="77"/>
      <c r="GX4172" s="77"/>
      <c r="GY4172" s="116"/>
    </row>
    <row r="4173" spans="204:207">
      <c r="GV4173" s="101"/>
      <c r="GW4173" s="77"/>
      <c r="GX4173" s="77"/>
      <c r="GY4173" s="116"/>
    </row>
    <row r="4174" spans="204:207">
      <c r="GV4174" s="101"/>
      <c r="GW4174" s="77"/>
      <c r="GX4174" s="77"/>
      <c r="GY4174" s="116"/>
    </row>
    <row r="4175" spans="204:207">
      <c r="GV4175" s="101"/>
      <c r="GW4175" s="77"/>
      <c r="GX4175" s="77"/>
      <c r="GY4175" s="116"/>
    </row>
    <row r="4176" spans="204:207">
      <c r="GV4176" s="101"/>
      <c r="GW4176" s="77"/>
      <c r="GX4176" s="77"/>
      <c r="GY4176" s="116"/>
    </row>
    <row r="4177" spans="204:207">
      <c r="GV4177" s="101"/>
      <c r="GW4177" s="77"/>
      <c r="GX4177" s="77"/>
      <c r="GY4177" s="116"/>
    </row>
    <row r="4178" spans="204:207">
      <c r="GV4178" s="101"/>
      <c r="GW4178" s="77"/>
      <c r="GX4178" s="77"/>
      <c r="GY4178" s="116"/>
    </row>
    <row r="4179" spans="204:207">
      <c r="GV4179" s="101"/>
      <c r="GW4179" s="77"/>
      <c r="GX4179" s="77"/>
      <c r="GY4179" s="116"/>
    </row>
    <row r="4180" spans="204:207">
      <c r="GV4180" s="101"/>
      <c r="GW4180" s="77"/>
      <c r="GX4180" s="77"/>
      <c r="GY4180" s="116"/>
    </row>
    <row r="4181" spans="204:207">
      <c r="GV4181" s="101"/>
      <c r="GW4181" s="77"/>
      <c r="GX4181" s="77"/>
      <c r="GY4181" s="116"/>
    </row>
    <row r="4182" spans="204:207">
      <c r="GV4182" s="101"/>
      <c r="GW4182" s="77"/>
      <c r="GX4182" s="77"/>
      <c r="GY4182" s="116"/>
    </row>
    <row r="4183" spans="204:207">
      <c r="GV4183" s="101"/>
      <c r="GW4183" s="77"/>
      <c r="GX4183" s="77"/>
      <c r="GY4183" s="116"/>
    </row>
    <row r="4184" spans="204:207">
      <c r="GV4184" s="101"/>
      <c r="GW4184" s="77"/>
      <c r="GX4184" s="77"/>
      <c r="GY4184" s="116"/>
    </row>
    <row r="4185" spans="204:207">
      <c r="GV4185" s="101"/>
      <c r="GW4185" s="77"/>
      <c r="GX4185" s="77"/>
      <c r="GY4185" s="116"/>
    </row>
    <row r="4186" spans="204:207">
      <c r="GV4186" s="101"/>
      <c r="GW4186" s="77"/>
      <c r="GX4186" s="77"/>
      <c r="GY4186" s="116"/>
    </row>
    <row r="4187" spans="204:207">
      <c r="GV4187" s="101"/>
      <c r="GW4187" s="77"/>
      <c r="GX4187" s="77"/>
      <c r="GY4187" s="116"/>
    </row>
    <row r="4188" spans="204:207">
      <c r="GV4188" s="101"/>
      <c r="GW4188" s="77"/>
      <c r="GX4188" s="77"/>
      <c r="GY4188" s="116"/>
    </row>
    <row r="4189" spans="204:207">
      <c r="GV4189" s="101"/>
      <c r="GW4189" s="77"/>
      <c r="GX4189" s="77"/>
      <c r="GY4189" s="116"/>
    </row>
    <row r="4190" spans="204:207">
      <c r="GV4190" s="101"/>
      <c r="GW4190" s="77"/>
      <c r="GX4190" s="77"/>
      <c r="GY4190" s="116"/>
    </row>
    <row r="4191" spans="204:207">
      <c r="GV4191" s="101"/>
      <c r="GW4191" s="77"/>
      <c r="GX4191" s="77"/>
      <c r="GY4191" s="116"/>
    </row>
    <row r="4192" spans="204:207">
      <c r="GV4192" s="101"/>
      <c r="GW4192" s="77"/>
      <c r="GX4192" s="77"/>
      <c r="GY4192" s="116"/>
    </row>
    <row r="4193" spans="204:207">
      <c r="GV4193" s="101"/>
      <c r="GW4193" s="77"/>
      <c r="GX4193" s="77"/>
      <c r="GY4193" s="116"/>
    </row>
    <row r="4194" spans="204:207">
      <c r="GV4194" s="101"/>
      <c r="GW4194" s="77"/>
      <c r="GX4194" s="77"/>
      <c r="GY4194" s="116"/>
    </row>
    <row r="4195" spans="204:207">
      <c r="GV4195" s="101"/>
      <c r="GW4195" s="77"/>
      <c r="GX4195" s="77"/>
      <c r="GY4195" s="116"/>
    </row>
    <row r="4196" spans="204:207">
      <c r="GV4196" s="101"/>
      <c r="GW4196" s="77"/>
      <c r="GX4196" s="77"/>
      <c r="GY4196" s="116"/>
    </row>
    <row r="4197" spans="204:207">
      <c r="GV4197" s="101"/>
      <c r="GW4197" s="77"/>
      <c r="GX4197" s="77"/>
      <c r="GY4197" s="116"/>
    </row>
    <row r="4198" spans="204:207">
      <c r="GV4198" s="101"/>
      <c r="GW4198" s="77"/>
      <c r="GX4198" s="77"/>
      <c r="GY4198" s="116"/>
    </row>
    <row r="4199" spans="204:207">
      <c r="GV4199" s="101"/>
      <c r="GW4199" s="77"/>
      <c r="GX4199" s="77"/>
      <c r="GY4199" s="116"/>
    </row>
    <row r="4200" spans="204:207">
      <c r="GV4200" s="101"/>
      <c r="GW4200" s="77"/>
      <c r="GX4200" s="77"/>
      <c r="GY4200" s="116"/>
    </row>
    <row r="4201" spans="204:207">
      <c r="GV4201" s="101"/>
      <c r="GW4201" s="77"/>
      <c r="GX4201" s="77"/>
      <c r="GY4201" s="116"/>
    </row>
    <row r="4202" spans="204:207">
      <c r="GV4202" s="101"/>
      <c r="GW4202" s="77"/>
      <c r="GX4202" s="77"/>
      <c r="GY4202" s="116"/>
    </row>
    <row r="4203" spans="204:207">
      <c r="GV4203" s="101"/>
      <c r="GW4203" s="77"/>
      <c r="GX4203" s="77"/>
      <c r="GY4203" s="116"/>
    </row>
    <row r="4204" spans="204:207">
      <c r="GV4204" s="101"/>
      <c r="GW4204" s="77"/>
      <c r="GX4204" s="77"/>
      <c r="GY4204" s="116"/>
    </row>
    <row r="4205" spans="204:207">
      <c r="GV4205" s="101"/>
      <c r="GW4205" s="77"/>
      <c r="GX4205" s="77"/>
      <c r="GY4205" s="116"/>
    </row>
    <row r="4206" spans="204:207">
      <c r="GV4206" s="101"/>
      <c r="GW4206" s="77"/>
      <c r="GX4206" s="77"/>
      <c r="GY4206" s="116"/>
    </row>
    <row r="4207" spans="204:207">
      <c r="GV4207" s="101"/>
      <c r="GW4207" s="77"/>
      <c r="GX4207" s="77"/>
      <c r="GY4207" s="116"/>
    </row>
    <row r="4208" spans="204:207">
      <c r="GV4208" s="101"/>
      <c r="GW4208" s="77"/>
      <c r="GX4208" s="77"/>
      <c r="GY4208" s="116"/>
    </row>
    <row r="4209" spans="204:207">
      <c r="GV4209" s="101"/>
      <c r="GW4209" s="77"/>
      <c r="GX4209" s="77"/>
      <c r="GY4209" s="116"/>
    </row>
    <row r="4210" spans="204:207">
      <c r="GV4210" s="101"/>
      <c r="GW4210" s="77"/>
      <c r="GX4210" s="77"/>
      <c r="GY4210" s="116"/>
    </row>
    <row r="4211" spans="204:207">
      <c r="GV4211" s="101"/>
      <c r="GW4211" s="77"/>
      <c r="GX4211" s="77"/>
      <c r="GY4211" s="116"/>
    </row>
    <row r="4212" spans="204:207">
      <c r="GV4212" s="101"/>
      <c r="GW4212" s="77"/>
      <c r="GX4212" s="77"/>
      <c r="GY4212" s="116"/>
    </row>
    <row r="4213" spans="204:207">
      <c r="GV4213" s="101"/>
      <c r="GW4213" s="77"/>
      <c r="GX4213" s="77"/>
      <c r="GY4213" s="116"/>
    </row>
    <row r="4214" spans="204:207">
      <c r="GV4214" s="101"/>
      <c r="GW4214" s="77"/>
      <c r="GX4214" s="77"/>
      <c r="GY4214" s="116"/>
    </row>
    <row r="4215" spans="204:207">
      <c r="GV4215" s="101"/>
      <c r="GW4215" s="77"/>
      <c r="GX4215" s="77"/>
      <c r="GY4215" s="116"/>
    </row>
    <row r="4216" spans="204:207">
      <c r="GV4216" s="101"/>
      <c r="GW4216" s="77"/>
      <c r="GX4216" s="77"/>
      <c r="GY4216" s="116"/>
    </row>
    <row r="4217" spans="204:207">
      <c r="GV4217" s="101"/>
      <c r="GW4217" s="77"/>
      <c r="GX4217" s="77"/>
      <c r="GY4217" s="116"/>
    </row>
    <row r="4218" spans="204:207">
      <c r="GV4218" s="101"/>
      <c r="GW4218" s="77"/>
      <c r="GX4218" s="77"/>
      <c r="GY4218" s="116"/>
    </row>
    <row r="4219" spans="204:207">
      <c r="GV4219" s="101"/>
      <c r="GW4219" s="77"/>
      <c r="GX4219" s="77"/>
      <c r="GY4219" s="116"/>
    </row>
    <row r="4220" spans="204:207">
      <c r="GV4220" s="101"/>
      <c r="GW4220" s="77"/>
      <c r="GX4220" s="77"/>
      <c r="GY4220" s="116"/>
    </row>
    <row r="4221" spans="204:207">
      <c r="GV4221" s="101"/>
      <c r="GW4221" s="77"/>
      <c r="GX4221" s="77"/>
      <c r="GY4221" s="116"/>
    </row>
    <row r="4222" spans="204:207">
      <c r="GV4222" s="101"/>
      <c r="GW4222" s="77"/>
      <c r="GX4222" s="77"/>
      <c r="GY4222" s="116"/>
    </row>
    <row r="4223" spans="204:207">
      <c r="GV4223" s="101"/>
      <c r="GW4223" s="77"/>
      <c r="GX4223" s="77"/>
      <c r="GY4223" s="116"/>
    </row>
    <row r="4224" spans="204:207">
      <c r="GV4224" s="101"/>
      <c r="GW4224" s="77"/>
      <c r="GX4224" s="77"/>
      <c r="GY4224" s="116"/>
    </row>
    <row r="4225" spans="204:207">
      <c r="GV4225" s="101"/>
      <c r="GW4225" s="77"/>
      <c r="GX4225" s="77"/>
      <c r="GY4225" s="116"/>
    </row>
    <row r="4226" spans="204:207">
      <c r="GV4226" s="101"/>
      <c r="GW4226" s="77"/>
      <c r="GX4226" s="77"/>
      <c r="GY4226" s="116"/>
    </row>
    <row r="4227" spans="204:207">
      <c r="GV4227" s="101"/>
      <c r="GW4227" s="77"/>
      <c r="GX4227" s="77"/>
      <c r="GY4227" s="116"/>
    </row>
    <row r="4228" spans="204:207">
      <c r="GV4228" s="101"/>
      <c r="GW4228" s="77"/>
      <c r="GX4228" s="77"/>
      <c r="GY4228" s="116"/>
    </row>
    <row r="4229" spans="204:207">
      <c r="GV4229" s="101"/>
      <c r="GW4229" s="77"/>
      <c r="GX4229" s="77"/>
      <c r="GY4229" s="116"/>
    </row>
    <row r="4230" spans="204:207">
      <c r="GV4230" s="101"/>
      <c r="GW4230" s="77"/>
      <c r="GX4230" s="77"/>
      <c r="GY4230" s="116"/>
    </row>
    <row r="4231" spans="204:207">
      <c r="GV4231" s="101"/>
      <c r="GW4231" s="77"/>
      <c r="GX4231" s="77"/>
      <c r="GY4231" s="116"/>
    </row>
    <row r="4232" spans="204:207">
      <c r="GV4232" s="101"/>
      <c r="GW4232" s="77"/>
      <c r="GX4232" s="77"/>
      <c r="GY4232" s="116"/>
    </row>
    <row r="4233" spans="204:207">
      <c r="GV4233" s="101"/>
      <c r="GW4233" s="77"/>
      <c r="GX4233" s="77"/>
      <c r="GY4233" s="116"/>
    </row>
    <row r="4234" spans="204:207">
      <c r="GV4234" s="101"/>
      <c r="GW4234" s="77"/>
      <c r="GX4234" s="77"/>
      <c r="GY4234" s="116"/>
    </row>
    <row r="4235" spans="204:207">
      <c r="GV4235" s="101"/>
      <c r="GW4235" s="77"/>
      <c r="GX4235" s="77"/>
      <c r="GY4235" s="116"/>
    </row>
    <row r="4236" spans="204:207">
      <c r="GV4236" s="101"/>
      <c r="GW4236" s="77"/>
      <c r="GX4236" s="77"/>
      <c r="GY4236" s="116"/>
    </row>
    <row r="4237" spans="204:207">
      <c r="GV4237" s="101"/>
      <c r="GW4237" s="77"/>
      <c r="GX4237" s="77"/>
      <c r="GY4237" s="116"/>
    </row>
    <row r="4238" spans="204:207">
      <c r="GV4238" s="101"/>
      <c r="GW4238" s="77"/>
      <c r="GX4238" s="77"/>
      <c r="GY4238" s="116"/>
    </row>
    <row r="4239" spans="204:207">
      <c r="GV4239" s="101"/>
      <c r="GW4239" s="77"/>
      <c r="GX4239" s="77"/>
      <c r="GY4239" s="116"/>
    </row>
    <row r="4240" spans="204:207">
      <c r="GV4240" s="101"/>
      <c r="GW4240" s="77"/>
      <c r="GX4240" s="77"/>
      <c r="GY4240" s="116"/>
    </row>
    <row r="4241" spans="204:207">
      <c r="GV4241" s="101"/>
      <c r="GW4241" s="77"/>
      <c r="GX4241" s="77"/>
      <c r="GY4241" s="116"/>
    </row>
    <row r="4242" spans="204:207">
      <c r="GV4242" s="101"/>
      <c r="GW4242" s="77"/>
      <c r="GX4242" s="77"/>
      <c r="GY4242" s="116"/>
    </row>
    <row r="4243" spans="204:207">
      <c r="GV4243" s="101"/>
      <c r="GW4243" s="77"/>
      <c r="GX4243" s="77"/>
      <c r="GY4243" s="116"/>
    </row>
    <row r="4244" spans="204:207">
      <c r="GV4244" s="101"/>
      <c r="GW4244" s="77"/>
      <c r="GX4244" s="77"/>
      <c r="GY4244" s="116"/>
    </row>
    <row r="4245" spans="204:207">
      <c r="GV4245" s="101"/>
      <c r="GW4245" s="77"/>
      <c r="GX4245" s="77"/>
      <c r="GY4245" s="116"/>
    </row>
    <row r="4246" spans="204:207">
      <c r="GV4246" s="101"/>
      <c r="GW4246" s="77"/>
      <c r="GX4246" s="77"/>
      <c r="GY4246" s="116"/>
    </row>
    <row r="4247" spans="204:207">
      <c r="GV4247" s="101"/>
      <c r="GW4247" s="77"/>
      <c r="GX4247" s="77"/>
      <c r="GY4247" s="116"/>
    </row>
    <row r="4248" spans="204:207">
      <c r="GV4248" s="101"/>
      <c r="GW4248" s="77"/>
      <c r="GX4248" s="77"/>
      <c r="GY4248" s="116"/>
    </row>
    <row r="4249" spans="204:207">
      <c r="GV4249" s="101"/>
      <c r="GW4249" s="77"/>
      <c r="GX4249" s="77"/>
      <c r="GY4249" s="116"/>
    </row>
    <row r="4250" spans="204:207">
      <c r="GV4250" s="101"/>
      <c r="GW4250" s="77"/>
      <c r="GX4250" s="77"/>
      <c r="GY4250" s="116"/>
    </row>
    <row r="4251" spans="204:207">
      <c r="GV4251" s="101"/>
      <c r="GW4251" s="77"/>
      <c r="GX4251" s="77"/>
      <c r="GY4251" s="116"/>
    </row>
    <row r="4252" spans="204:207">
      <c r="GV4252" s="101"/>
      <c r="GW4252" s="77"/>
      <c r="GX4252" s="77"/>
      <c r="GY4252" s="116"/>
    </row>
    <row r="4253" spans="204:207">
      <c r="GV4253" s="101"/>
      <c r="GW4253" s="77"/>
      <c r="GX4253" s="77"/>
      <c r="GY4253" s="116"/>
    </row>
    <row r="4254" spans="204:207">
      <c r="GV4254" s="101"/>
      <c r="GW4254" s="77"/>
      <c r="GX4254" s="77"/>
      <c r="GY4254" s="116"/>
    </row>
    <row r="4255" spans="204:207">
      <c r="GV4255" s="101"/>
      <c r="GW4255" s="77"/>
      <c r="GX4255" s="77"/>
      <c r="GY4255" s="116"/>
    </row>
    <row r="4256" spans="204:207">
      <c r="GV4256" s="101"/>
      <c r="GW4256" s="77"/>
      <c r="GX4256" s="77"/>
      <c r="GY4256" s="116"/>
    </row>
    <row r="4257" spans="204:207">
      <c r="GV4257" s="101"/>
      <c r="GW4257" s="77"/>
      <c r="GX4257" s="77"/>
      <c r="GY4257" s="116"/>
    </row>
    <row r="4258" spans="204:207">
      <c r="GV4258" s="101"/>
      <c r="GW4258" s="77"/>
      <c r="GX4258" s="77"/>
      <c r="GY4258" s="116"/>
    </row>
    <row r="4259" spans="204:207">
      <c r="GV4259" s="101"/>
      <c r="GW4259" s="77"/>
      <c r="GX4259" s="77"/>
      <c r="GY4259" s="116"/>
    </row>
    <row r="4260" spans="204:207">
      <c r="GV4260" s="101"/>
      <c r="GW4260" s="77"/>
      <c r="GX4260" s="77"/>
      <c r="GY4260" s="116"/>
    </row>
    <row r="4261" spans="204:207">
      <c r="GV4261" s="101"/>
      <c r="GW4261" s="77"/>
      <c r="GX4261" s="77"/>
      <c r="GY4261" s="116"/>
    </row>
    <row r="4262" spans="204:207">
      <c r="GV4262" s="101"/>
      <c r="GW4262" s="77"/>
      <c r="GX4262" s="77"/>
      <c r="GY4262" s="116"/>
    </row>
    <row r="4263" spans="204:207">
      <c r="GV4263" s="101"/>
      <c r="GW4263" s="77"/>
      <c r="GX4263" s="77"/>
      <c r="GY4263" s="116"/>
    </row>
    <row r="4264" spans="204:207">
      <c r="GV4264" s="101"/>
      <c r="GW4264" s="77"/>
      <c r="GX4264" s="77"/>
      <c r="GY4264" s="116"/>
    </row>
    <row r="4265" spans="204:207">
      <c r="GV4265" s="101"/>
      <c r="GW4265" s="77"/>
      <c r="GX4265" s="77"/>
      <c r="GY4265" s="116"/>
    </row>
    <row r="4266" spans="204:207">
      <c r="GV4266" s="101"/>
      <c r="GW4266" s="77"/>
      <c r="GX4266" s="77"/>
      <c r="GY4266" s="116"/>
    </row>
    <row r="4267" spans="204:207">
      <c r="GV4267" s="101"/>
      <c r="GW4267" s="77"/>
      <c r="GX4267" s="77"/>
      <c r="GY4267" s="116"/>
    </row>
    <row r="4268" spans="204:207">
      <c r="GV4268" s="101"/>
      <c r="GW4268" s="77"/>
      <c r="GX4268" s="77"/>
      <c r="GY4268" s="116"/>
    </row>
    <row r="4269" spans="204:207">
      <c r="GV4269" s="101"/>
      <c r="GW4269" s="77"/>
      <c r="GX4269" s="77"/>
      <c r="GY4269" s="116"/>
    </row>
    <row r="4270" spans="204:207">
      <c r="GV4270" s="101"/>
      <c r="GW4270" s="77"/>
      <c r="GX4270" s="77"/>
      <c r="GY4270" s="116"/>
    </row>
    <row r="4271" spans="204:207">
      <c r="GV4271" s="101"/>
      <c r="GW4271" s="77"/>
      <c r="GX4271" s="77"/>
      <c r="GY4271" s="116"/>
    </row>
    <row r="4272" spans="204:207">
      <c r="GV4272" s="101"/>
      <c r="GW4272" s="77"/>
      <c r="GX4272" s="77"/>
      <c r="GY4272" s="116"/>
    </row>
    <row r="4273" spans="204:207">
      <c r="GV4273" s="101"/>
      <c r="GW4273" s="77"/>
      <c r="GX4273" s="77"/>
      <c r="GY4273" s="116"/>
    </row>
    <row r="4274" spans="204:207">
      <c r="GV4274" s="101"/>
      <c r="GW4274" s="77"/>
      <c r="GX4274" s="77"/>
      <c r="GY4274" s="116"/>
    </row>
    <row r="4275" spans="204:207">
      <c r="GV4275" s="101"/>
      <c r="GW4275" s="77"/>
      <c r="GX4275" s="77"/>
      <c r="GY4275" s="116"/>
    </row>
    <row r="4276" spans="204:207">
      <c r="GV4276" s="101"/>
      <c r="GW4276" s="77"/>
      <c r="GX4276" s="77"/>
      <c r="GY4276" s="116"/>
    </row>
    <row r="4277" spans="204:207">
      <c r="GV4277" s="101"/>
      <c r="GW4277" s="77"/>
      <c r="GX4277" s="77"/>
      <c r="GY4277" s="116"/>
    </row>
    <row r="4278" spans="204:207">
      <c r="GV4278" s="101"/>
      <c r="GW4278" s="77"/>
      <c r="GX4278" s="77"/>
      <c r="GY4278" s="116"/>
    </row>
    <row r="4279" spans="204:207">
      <c r="GV4279" s="101"/>
      <c r="GW4279" s="77"/>
      <c r="GX4279" s="77"/>
      <c r="GY4279" s="116"/>
    </row>
    <row r="4280" spans="204:207">
      <c r="GV4280" s="101"/>
      <c r="GW4280" s="77"/>
      <c r="GX4280" s="77"/>
      <c r="GY4280" s="116"/>
    </row>
    <row r="4281" spans="204:207">
      <c r="GV4281" s="101"/>
      <c r="GW4281" s="77"/>
      <c r="GX4281" s="77"/>
      <c r="GY4281" s="116"/>
    </row>
    <row r="4282" spans="204:207">
      <c r="GV4282" s="101"/>
      <c r="GW4282" s="77"/>
      <c r="GX4282" s="77"/>
      <c r="GY4282" s="116"/>
    </row>
    <row r="4283" spans="204:207">
      <c r="GV4283" s="101"/>
      <c r="GW4283" s="77"/>
      <c r="GX4283" s="77"/>
      <c r="GY4283" s="116"/>
    </row>
    <row r="4284" spans="204:207">
      <c r="GV4284" s="101"/>
      <c r="GW4284" s="77"/>
      <c r="GX4284" s="77"/>
      <c r="GY4284" s="116"/>
    </row>
    <row r="4285" spans="204:207">
      <c r="GV4285" s="101"/>
      <c r="GW4285" s="77"/>
      <c r="GX4285" s="77"/>
      <c r="GY4285" s="116"/>
    </row>
    <row r="4286" spans="204:207">
      <c r="GV4286" s="101"/>
      <c r="GW4286" s="77"/>
      <c r="GX4286" s="77"/>
      <c r="GY4286" s="116"/>
    </row>
    <row r="4287" spans="204:207">
      <c r="GV4287" s="101"/>
      <c r="GW4287" s="77"/>
      <c r="GX4287" s="77"/>
      <c r="GY4287" s="116"/>
    </row>
    <row r="4288" spans="204:207">
      <c r="GV4288" s="101"/>
      <c r="GW4288" s="77"/>
      <c r="GX4288" s="77"/>
      <c r="GY4288" s="116"/>
    </row>
    <row r="4289" spans="204:207">
      <c r="GV4289" s="101"/>
      <c r="GW4289" s="77"/>
      <c r="GX4289" s="77"/>
      <c r="GY4289" s="116"/>
    </row>
    <row r="4290" spans="204:207">
      <c r="GV4290" s="101"/>
      <c r="GW4290" s="77"/>
      <c r="GX4290" s="77"/>
      <c r="GY4290" s="116"/>
    </row>
    <row r="4291" spans="204:207">
      <c r="GV4291" s="101"/>
      <c r="GW4291" s="77"/>
      <c r="GX4291" s="77"/>
      <c r="GY4291" s="116"/>
    </row>
    <row r="4292" spans="204:207">
      <c r="GV4292" s="101"/>
      <c r="GW4292" s="77"/>
      <c r="GX4292" s="77"/>
      <c r="GY4292" s="116"/>
    </row>
    <row r="4293" spans="204:207">
      <c r="GV4293" s="101"/>
      <c r="GW4293" s="77"/>
      <c r="GX4293" s="77"/>
      <c r="GY4293" s="116"/>
    </row>
    <row r="4294" spans="204:207">
      <c r="GV4294" s="101"/>
      <c r="GW4294" s="77"/>
      <c r="GX4294" s="77"/>
      <c r="GY4294" s="116"/>
    </row>
    <row r="4295" spans="204:207">
      <c r="GV4295" s="101"/>
      <c r="GW4295" s="77"/>
      <c r="GX4295" s="77"/>
      <c r="GY4295" s="116"/>
    </row>
    <row r="4296" spans="204:207">
      <c r="GV4296" s="101"/>
      <c r="GW4296" s="77"/>
      <c r="GX4296" s="77"/>
      <c r="GY4296" s="116"/>
    </row>
    <row r="4297" spans="204:207">
      <c r="GV4297" s="101"/>
      <c r="GW4297" s="77"/>
      <c r="GX4297" s="77"/>
      <c r="GY4297" s="116"/>
    </row>
    <row r="4298" spans="204:207">
      <c r="GV4298" s="101"/>
      <c r="GW4298" s="77"/>
      <c r="GX4298" s="77"/>
      <c r="GY4298" s="116"/>
    </row>
    <row r="4299" spans="204:207">
      <c r="GV4299" s="101"/>
      <c r="GW4299" s="77"/>
      <c r="GX4299" s="77"/>
      <c r="GY4299" s="116"/>
    </row>
    <row r="4300" spans="204:207">
      <c r="GV4300" s="101"/>
      <c r="GW4300" s="77"/>
      <c r="GX4300" s="77"/>
      <c r="GY4300" s="116"/>
    </row>
    <row r="4301" spans="204:207">
      <c r="GV4301" s="101"/>
      <c r="GW4301" s="77"/>
      <c r="GX4301" s="77"/>
      <c r="GY4301" s="116"/>
    </row>
    <row r="4302" spans="204:207">
      <c r="GV4302" s="101"/>
      <c r="GW4302" s="77"/>
      <c r="GX4302" s="77"/>
      <c r="GY4302" s="116"/>
    </row>
    <row r="4303" spans="204:207">
      <c r="GV4303" s="101"/>
      <c r="GW4303" s="77"/>
      <c r="GX4303" s="77"/>
      <c r="GY4303" s="116"/>
    </row>
    <row r="4304" spans="204:207">
      <c r="GV4304" s="101"/>
      <c r="GW4304" s="77"/>
      <c r="GX4304" s="77"/>
      <c r="GY4304" s="116"/>
    </row>
    <row r="4305" spans="204:207">
      <c r="GV4305" s="101"/>
      <c r="GW4305" s="77"/>
      <c r="GX4305" s="77"/>
      <c r="GY4305" s="116"/>
    </row>
    <row r="4306" spans="204:207">
      <c r="GV4306" s="101"/>
      <c r="GW4306" s="77"/>
      <c r="GX4306" s="77"/>
      <c r="GY4306" s="116"/>
    </row>
    <row r="4307" spans="204:207">
      <c r="GV4307" s="101"/>
      <c r="GW4307" s="77"/>
      <c r="GX4307" s="77"/>
      <c r="GY4307" s="116"/>
    </row>
    <row r="4308" spans="204:207">
      <c r="GV4308" s="101"/>
      <c r="GW4308" s="77"/>
      <c r="GX4308" s="77"/>
      <c r="GY4308" s="116"/>
    </row>
    <row r="4309" spans="204:207">
      <c r="GV4309" s="101"/>
      <c r="GW4309" s="77"/>
      <c r="GX4309" s="77"/>
      <c r="GY4309" s="116"/>
    </row>
    <row r="4310" spans="204:207">
      <c r="GV4310" s="101"/>
      <c r="GW4310" s="77"/>
      <c r="GX4310" s="77"/>
      <c r="GY4310" s="116"/>
    </row>
    <row r="4311" spans="204:207">
      <c r="GV4311" s="101"/>
      <c r="GW4311" s="77"/>
      <c r="GX4311" s="77"/>
      <c r="GY4311" s="116"/>
    </row>
    <row r="4312" spans="204:207">
      <c r="GV4312" s="101"/>
      <c r="GW4312" s="77"/>
      <c r="GX4312" s="77"/>
      <c r="GY4312" s="116"/>
    </row>
    <row r="4313" spans="204:207">
      <c r="GV4313" s="101"/>
      <c r="GW4313" s="77"/>
      <c r="GX4313" s="77"/>
      <c r="GY4313" s="116"/>
    </row>
    <row r="4314" spans="204:207">
      <c r="GV4314" s="101"/>
      <c r="GW4314" s="77"/>
      <c r="GX4314" s="77"/>
      <c r="GY4314" s="116"/>
    </row>
    <row r="4315" spans="204:207">
      <c r="GV4315" s="101"/>
      <c r="GW4315" s="77"/>
      <c r="GX4315" s="77"/>
      <c r="GY4315" s="116"/>
    </row>
    <row r="4316" spans="204:207">
      <c r="GV4316" s="101"/>
      <c r="GW4316" s="77"/>
      <c r="GX4316" s="77"/>
      <c r="GY4316" s="116"/>
    </row>
    <row r="4317" spans="204:207">
      <c r="GV4317" s="101"/>
      <c r="GW4317" s="77"/>
      <c r="GX4317" s="77"/>
      <c r="GY4317" s="116"/>
    </row>
    <row r="4318" spans="204:207">
      <c r="GV4318" s="101"/>
      <c r="GW4318" s="77"/>
      <c r="GX4318" s="77"/>
      <c r="GY4318" s="116"/>
    </row>
    <row r="4319" spans="204:207">
      <c r="GV4319" s="101"/>
      <c r="GW4319" s="77"/>
      <c r="GX4319" s="77"/>
      <c r="GY4319" s="116"/>
    </row>
    <row r="4320" spans="204:207">
      <c r="GV4320" s="101"/>
      <c r="GW4320" s="77"/>
      <c r="GX4320" s="77"/>
      <c r="GY4320" s="116"/>
    </row>
    <row r="4321" spans="204:207">
      <c r="GV4321" s="101"/>
      <c r="GW4321" s="77"/>
      <c r="GX4321" s="77"/>
      <c r="GY4321" s="116"/>
    </row>
    <row r="4322" spans="204:207">
      <c r="GV4322" s="101"/>
      <c r="GW4322" s="77"/>
      <c r="GX4322" s="77"/>
      <c r="GY4322" s="116"/>
    </row>
    <row r="4323" spans="204:207">
      <c r="GV4323" s="101"/>
      <c r="GW4323" s="77"/>
      <c r="GX4323" s="77"/>
      <c r="GY4323" s="116"/>
    </row>
    <row r="4324" spans="204:207">
      <c r="GV4324" s="101"/>
      <c r="GW4324" s="77"/>
      <c r="GX4324" s="77"/>
      <c r="GY4324" s="116"/>
    </row>
    <row r="4325" spans="204:207">
      <c r="GV4325" s="101"/>
      <c r="GW4325" s="77"/>
      <c r="GX4325" s="77"/>
      <c r="GY4325" s="116"/>
    </row>
    <row r="4326" spans="204:207">
      <c r="GV4326" s="101"/>
      <c r="GW4326" s="77"/>
      <c r="GX4326" s="77"/>
      <c r="GY4326" s="116"/>
    </row>
    <row r="4327" spans="204:207">
      <c r="GV4327" s="101"/>
      <c r="GW4327" s="77"/>
      <c r="GX4327" s="77"/>
      <c r="GY4327" s="116"/>
    </row>
    <row r="4328" spans="204:207">
      <c r="GV4328" s="101"/>
      <c r="GW4328" s="77"/>
      <c r="GX4328" s="77"/>
      <c r="GY4328" s="116"/>
    </row>
    <row r="4329" spans="204:207">
      <c r="GV4329" s="101"/>
      <c r="GW4329" s="77"/>
      <c r="GX4329" s="77"/>
      <c r="GY4329" s="116"/>
    </row>
    <row r="4330" spans="204:207">
      <c r="GV4330" s="101"/>
      <c r="GW4330" s="77"/>
      <c r="GX4330" s="77"/>
      <c r="GY4330" s="116"/>
    </row>
    <row r="4331" spans="204:207">
      <c r="GV4331" s="101"/>
      <c r="GW4331" s="77"/>
      <c r="GX4331" s="77"/>
      <c r="GY4331" s="116"/>
    </row>
    <row r="4332" spans="204:207">
      <c r="GV4332" s="101"/>
      <c r="GW4332" s="77"/>
      <c r="GX4332" s="77"/>
      <c r="GY4332" s="116"/>
    </row>
    <row r="4333" spans="204:207">
      <c r="GV4333" s="101"/>
      <c r="GW4333" s="77"/>
      <c r="GX4333" s="77"/>
      <c r="GY4333" s="116"/>
    </row>
    <row r="4334" spans="204:207">
      <c r="GV4334" s="101"/>
      <c r="GW4334" s="77"/>
      <c r="GX4334" s="77"/>
      <c r="GY4334" s="116"/>
    </row>
    <row r="4335" spans="204:207">
      <c r="GV4335" s="101"/>
      <c r="GW4335" s="77"/>
      <c r="GX4335" s="77"/>
      <c r="GY4335" s="116"/>
    </row>
    <row r="4336" spans="204:207">
      <c r="GV4336" s="101"/>
      <c r="GW4336" s="77"/>
      <c r="GX4336" s="77"/>
      <c r="GY4336" s="116"/>
    </row>
    <row r="4337" spans="204:207">
      <c r="GV4337" s="101"/>
      <c r="GW4337" s="77"/>
      <c r="GX4337" s="77"/>
      <c r="GY4337" s="116"/>
    </row>
    <row r="4338" spans="204:207">
      <c r="GV4338" s="101"/>
      <c r="GW4338" s="77"/>
      <c r="GX4338" s="77"/>
      <c r="GY4338" s="116"/>
    </row>
    <row r="4339" spans="204:207">
      <c r="GV4339" s="101"/>
      <c r="GW4339" s="77"/>
      <c r="GX4339" s="77"/>
      <c r="GY4339" s="116"/>
    </row>
    <row r="4340" spans="204:207">
      <c r="GV4340" s="101"/>
      <c r="GW4340" s="77"/>
      <c r="GX4340" s="77"/>
      <c r="GY4340" s="116"/>
    </row>
    <row r="4341" spans="204:207">
      <c r="GV4341" s="101"/>
      <c r="GW4341" s="77"/>
      <c r="GX4341" s="77"/>
      <c r="GY4341" s="116"/>
    </row>
    <row r="4342" spans="204:207">
      <c r="GV4342" s="101"/>
      <c r="GW4342" s="77"/>
      <c r="GX4342" s="77"/>
      <c r="GY4342" s="116"/>
    </row>
    <row r="4343" spans="204:207">
      <c r="GV4343" s="101"/>
      <c r="GW4343" s="77"/>
      <c r="GX4343" s="77"/>
      <c r="GY4343" s="116"/>
    </row>
    <row r="4344" spans="204:207">
      <c r="GV4344" s="101"/>
      <c r="GW4344" s="77"/>
      <c r="GX4344" s="77"/>
      <c r="GY4344" s="116"/>
    </row>
    <row r="4345" spans="204:207">
      <c r="GV4345" s="101"/>
      <c r="GW4345" s="77"/>
      <c r="GX4345" s="77"/>
      <c r="GY4345" s="116"/>
    </row>
    <row r="4346" spans="204:207">
      <c r="GV4346" s="101"/>
      <c r="GW4346" s="77"/>
      <c r="GX4346" s="77"/>
      <c r="GY4346" s="116"/>
    </row>
    <row r="4347" spans="204:207">
      <c r="GV4347" s="101"/>
      <c r="GW4347" s="77"/>
      <c r="GX4347" s="77"/>
      <c r="GY4347" s="116"/>
    </row>
    <row r="4348" spans="204:207">
      <c r="GV4348" s="101"/>
      <c r="GW4348" s="77"/>
      <c r="GX4348" s="77"/>
      <c r="GY4348" s="116"/>
    </row>
    <row r="4349" spans="204:207">
      <c r="GV4349" s="101"/>
      <c r="GW4349" s="77"/>
      <c r="GX4349" s="77"/>
      <c r="GY4349" s="116"/>
    </row>
    <row r="4350" spans="204:207">
      <c r="GV4350" s="101"/>
      <c r="GW4350" s="77"/>
      <c r="GX4350" s="77"/>
      <c r="GY4350" s="116"/>
    </row>
    <row r="4351" spans="204:207">
      <c r="GV4351" s="101"/>
      <c r="GW4351" s="77"/>
      <c r="GX4351" s="77"/>
      <c r="GY4351" s="116"/>
    </row>
    <row r="4352" spans="204:207">
      <c r="GV4352" s="101"/>
      <c r="GW4352" s="77"/>
      <c r="GX4352" s="77"/>
      <c r="GY4352" s="116"/>
    </row>
    <row r="4353" spans="204:207">
      <c r="GV4353" s="101"/>
      <c r="GW4353" s="77"/>
      <c r="GX4353" s="77"/>
      <c r="GY4353" s="116"/>
    </row>
    <row r="4354" spans="204:207">
      <c r="GV4354" s="101"/>
      <c r="GW4354" s="77"/>
      <c r="GX4354" s="77"/>
      <c r="GY4354" s="116"/>
    </row>
    <row r="4355" spans="204:207">
      <c r="GV4355" s="101"/>
      <c r="GW4355" s="77"/>
      <c r="GX4355" s="77"/>
      <c r="GY4355" s="116"/>
    </row>
    <row r="4356" spans="204:207">
      <c r="GV4356" s="101"/>
      <c r="GW4356" s="77"/>
      <c r="GX4356" s="77"/>
      <c r="GY4356" s="116"/>
    </row>
    <row r="4357" spans="204:207">
      <c r="GV4357" s="101"/>
      <c r="GW4357" s="77"/>
      <c r="GX4357" s="77"/>
      <c r="GY4357" s="116"/>
    </row>
    <row r="4358" spans="204:207">
      <c r="GV4358" s="101"/>
      <c r="GW4358" s="77"/>
      <c r="GX4358" s="77"/>
      <c r="GY4358" s="116"/>
    </row>
    <row r="4359" spans="204:207">
      <c r="GV4359" s="101"/>
      <c r="GW4359" s="77"/>
      <c r="GX4359" s="77"/>
      <c r="GY4359" s="116"/>
    </row>
    <row r="4360" spans="204:207">
      <c r="GV4360" s="101"/>
      <c r="GW4360" s="77"/>
      <c r="GX4360" s="77"/>
      <c r="GY4360" s="116"/>
    </row>
    <row r="4361" spans="204:207">
      <c r="GV4361" s="101"/>
      <c r="GW4361" s="77"/>
      <c r="GX4361" s="77"/>
      <c r="GY4361" s="116"/>
    </row>
    <row r="4362" spans="204:207">
      <c r="GV4362" s="101"/>
      <c r="GW4362" s="77"/>
      <c r="GX4362" s="77"/>
      <c r="GY4362" s="116"/>
    </row>
    <row r="4363" spans="204:207">
      <c r="GV4363" s="101"/>
      <c r="GW4363" s="77"/>
      <c r="GX4363" s="77"/>
      <c r="GY4363" s="116"/>
    </row>
    <row r="4364" spans="204:207">
      <c r="GV4364" s="101"/>
      <c r="GW4364" s="77"/>
      <c r="GX4364" s="77"/>
      <c r="GY4364" s="116"/>
    </row>
    <row r="4365" spans="204:207">
      <c r="GV4365" s="101"/>
      <c r="GW4365" s="77"/>
      <c r="GX4365" s="77"/>
      <c r="GY4365" s="116"/>
    </row>
    <row r="4366" spans="204:207">
      <c r="GV4366" s="101"/>
      <c r="GW4366" s="77"/>
      <c r="GX4366" s="77"/>
      <c r="GY4366" s="116"/>
    </row>
    <row r="4367" spans="204:207">
      <c r="GV4367" s="101"/>
      <c r="GW4367" s="77"/>
      <c r="GX4367" s="77"/>
      <c r="GY4367" s="116"/>
    </row>
    <row r="4368" spans="204:207">
      <c r="GV4368" s="101"/>
      <c r="GW4368" s="77"/>
      <c r="GX4368" s="77"/>
      <c r="GY4368" s="116"/>
    </row>
    <row r="4369" spans="204:207">
      <c r="GV4369" s="101"/>
      <c r="GW4369" s="77"/>
      <c r="GX4369" s="77"/>
      <c r="GY4369" s="116"/>
    </row>
    <row r="4370" spans="204:207">
      <c r="GV4370" s="101"/>
      <c r="GW4370" s="77"/>
      <c r="GX4370" s="77"/>
      <c r="GY4370" s="116"/>
    </row>
    <row r="4371" spans="204:207">
      <c r="GV4371" s="101"/>
      <c r="GW4371" s="77"/>
      <c r="GX4371" s="77"/>
      <c r="GY4371" s="116"/>
    </row>
    <row r="4372" spans="204:207">
      <c r="GV4372" s="101"/>
      <c r="GW4372" s="77"/>
      <c r="GX4372" s="77"/>
      <c r="GY4372" s="116"/>
    </row>
    <row r="4373" spans="204:207">
      <c r="GV4373" s="101"/>
      <c r="GW4373" s="77"/>
      <c r="GX4373" s="77"/>
      <c r="GY4373" s="116"/>
    </row>
    <row r="4374" spans="204:207">
      <c r="GV4374" s="101"/>
      <c r="GW4374" s="77"/>
      <c r="GX4374" s="77"/>
      <c r="GY4374" s="116"/>
    </row>
    <row r="4375" spans="204:207">
      <c r="GV4375" s="101"/>
      <c r="GW4375" s="77"/>
      <c r="GX4375" s="77"/>
      <c r="GY4375" s="116"/>
    </row>
    <row r="4376" spans="204:207">
      <c r="GV4376" s="101"/>
      <c r="GW4376" s="77"/>
      <c r="GX4376" s="77"/>
      <c r="GY4376" s="116"/>
    </row>
    <row r="4377" spans="204:207">
      <c r="GV4377" s="101"/>
      <c r="GW4377" s="77"/>
      <c r="GX4377" s="77"/>
      <c r="GY4377" s="116"/>
    </row>
    <row r="4378" spans="204:207">
      <c r="GV4378" s="101"/>
      <c r="GW4378" s="77"/>
      <c r="GX4378" s="77"/>
      <c r="GY4378" s="116"/>
    </row>
    <row r="4379" spans="204:207">
      <c r="GV4379" s="101"/>
      <c r="GW4379" s="77"/>
      <c r="GX4379" s="77"/>
      <c r="GY4379" s="116"/>
    </row>
    <row r="4380" spans="204:207">
      <c r="GV4380" s="101"/>
      <c r="GW4380" s="77"/>
      <c r="GX4380" s="77"/>
      <c r="GY4380" s="116"/>
    </row>
    <row r="4381" spans="204:207">
      <c r="GV4381" s="101"/>
      <c r="GW4381" s="77"/>
      <c r="GX4381" s="77"/>
      <c r="GY4381" s="116"/>
    </row>
    <row r="4382" spans="204:207">
      <c r="GV4382" s="101"/>
      <c r="GW4382" s="77"/>
      <c r="GX4382" s="77"/>
      <c r="GY4382" s="116"/>
    </row>
    <row r="4383" spans="204:207">
      <c r="GV4383" s="101"/>
      <c r="GW4383" s="77"/>
      <c r="GX4383" s="77"/>
      <c r="GY4383" s="116"/>
    </row>
    <row r="4384" spans="204:207">
      <c r="GV4384" s="101"/>
      <c r="GW4384" s="77"/>
      <c r="GX4384" s="77"/>
      <c r="GY4384" s="116"/>
    </row>
    <row r="4385" spans="204:207">
      <c r="GV4385" s="101"/>
      <c r="GW4385" s="77"/>
      <c r="GX4385" s="77"/>
      <c r="GY4385" s="116"/>
    </row>
    <row r="4386" spans="204:207">
      <c r="GV4386" s="101"/>
      <c r="GW4386" s="77"/>
      <c r="GX4386" s="77"/>
      <c r="GY4386" s="116"/>
    </row>
    <row r="4387" spans="204:207">
      <c r="GV4387" s="101"/>
      <c r="GW4387" s="77"/>
      <c r="GX4387" s="77"/>
      <c r="GY4387" s="116"/>
    </row>
    <row r="4388" spans="204:207">
      <c r="GV4388" s="101"/>
      <c r="GW4388" s="77"/>
      <c r="GX4388" s="77"/>
      <c r="GY4388" s="116"/>
    </row>
    <row r="4389" spans="204:207">
      <c r="GV4389" s="101"/>
      <c r="GW4389" s="77"/>
      <c r="GX4389" s="77"/>
      <c r="GY4389" s="116"/>
    </row>
    <row r="4390" spans="204:207">
      <c r="GV4390" s="101"/>
      <c r="GW4390" s="77"/>
      <c r="GX4390" s="77"/>
      <c r="GY4390" s="116"/>
    </row>
    <row r="4391" spans="204:207">
      <c r="GV4391" s="101"/>
      <c r="GW4391" s="77"/>
      <c r="GX4391" s="77"/>
      <c r="GY4391" s="116"/>
    </row>
    <row r="4392" spans="204:207">
      <c r="GV4392" s="101"/>
      <c r="GW4392" s="77"/>
      <c r="GX4392" s="77"/>
      <c r="GY4392" s="116"/>
    </row>
    <row r="4393" spans="204:207">
      <c r="GV4393" s="101"/>
      <c r="GW4393" s="77"/>
      <c r="GX4393" s="77"/>
      <c r="GY4393" s="116"/>
    </row>
    <row r="4394" spans="204:207">
      <c r="GV4394" s="101"/>
      <c r="GW4394" s="77"/>
      <c r="GX4394" s="77"/>
      <c r="GY4394" s="116"/>
    </row>
    <row r="4395" spans="204:207">
      <c r="GV4395" s="101"/>
      <c r="GW4395" s="77"/>
      <c r="GX4395" s="77"/>
      <c r="GY4395" s="116"/>
    </row>
    <row r="4396" spans="204:207">
      <c r="GV4396" s="101"/>
      <c r="GW4396" s="77"/>
      <c r="GX4396" s="77"/>
      <c r="GY4396" s="116"/>
    </row>
    <row r="4397" spans="204:207">
      <c r="GV4397" s="101"/>
      <c r="GW4397" s="77"/>
      <c r="GX4397" s="77"/>
      <c r="GY4397" s="116"/>
    </row>
    <row r="4398" spans="204:207">
      <c r="GV4398" s="101"/>
      <c r="GW4398" s="77"/>
      <c r="GX4398" s="77"/>
      <c r="GY4398" s="116"/>
    </row>
    <row r="4399" spans="204:207">
      <c r="GV4399" s="101"/>
      <c r="GW4399" s="77"/>
      <c r="GX4399" s="77"/>
      <c r="GY4399" s="116"/>
    </row>
    <row r="4400" spans="204:207">
      <c r="GV4400" s="101"/>
      <c r="GW4400" s="77"/>
      <c r="GX4400" s="77"/>
      <c r="GY4400" s="116"/>
    </row>
    <row r="4401" spans="204:207">
      <c r="GV4401" s="101"/>
      <c r="GW4401" s="77"/>
      <c r="GX4401" s="77"/>
      <c r="GY4401" s="116"/>
    </row>
    <row r="4402" spans="204:207">
      <c r="GV4402" s="101"/>
      <c r="GW4402" s="77"/>
      <c r="GX4402" s="77"/>
      <c r="GY4402" s="116"/>
    </row>
    <row r="4403" spans="204:207">
      <c r="GV4403" s="101"/>
      <c r="GW4403" s="77"/>
      <c r="GX4403" s="77"/>
      <c r="GY4403" s="116"/>
    </row>
    <row r="4404" spans="204:207">
      <c r="GV4404" s="101"/>
      <c r="GW4404" s="77"/>
      <c r="GX4404" s="77"/>
      <c r="GY4404" s="116"/>
    </row>
    <row r="4405" spans="204:207">
      <c r="GV4405" s="101"/>
      <c r="GW4405" s="77"/>
      <c r="GX4405" s="77"/>
      <c r="GY4405" s="116"/>
    </row>
    <row r="4406" spans="204:207">
      <c r="GV4406" s="101"/>
      <c r="GW4406" s="77"/>
      <c r="GX4406" s="77"/>
      <c r="GY4406" s="116"/>
    </row>
    <row r="4407" spans="204:207">
      <c r="GV4407" s="101"/>
      <c r="GW4407" s="77"/>
      <c r="GX4407" s="77"/>
      <c r="GY4407" s="116"/>
    </row>
    <row r="4408" spans="204:207">
      <c r="GV4408" s="101"/>
      <c r="GW4408" s="77"/>
      <c r="GX4408" s="77"/>
      <c r="GY4408" s="116"/>
    </row>
    <row r="4409" spans="204:207">
      <c r="GV4409" s="101"/>
      <c r="GW4409" s="77"/>
      <c r="GX4409" s="77"/>
      <c r="GY4409" s="116"/>
    </row>
    <row r="4410" spans="204:207">
      <c r="GV4410" s="101"/>
      <c r="GW4410" s="77"/>
      <c r="GX4410" s="77"/>
      <c r="GY4410" s="116"/>
    </row>
    <row r="4411" spans="204:207">
      <c r="GV4411" s="101"/>
      <c r="GW4411" s="77"/>
      <c r="GX4411" s="77"/>
      <c r="GY4411" s="116"/>
    </row>
    <row r="4412" spans="204:207">
      <c r="GV4412" s="101"/>
      <c r="GW4412" s="77"/>
      <c r="GX4412" s="77"/>
      <c r="GY4412" s="116"/>
    </row>
    <row r="4413" spans="204:207">
      <c r="GV4413" s="101"/>
      <c r="GW4413" s="77"/>
      <c r="GX4413" s="77"/>
      <c r="GY4413" s="116"/>
    </row>
    <row r="4414" spans="204:207">
      <c r="GV4414" s="101"/>
      <c r="GW4414" s="77"/>
      <c r="GX4414" s="77"/>
      <c r="GY4414" s="116"/>
    </row>
    <row r="4415" spans="204:207">
      <c r="GV4415" s="101"/>
      <c r="GW4415" s="77"/>
      <c r="GX4415" s="77"/>
      <c r="GY4415" s="116"/>
    </row>
    <row r="4416" spans="204:207">
      <c r="GV4416" s="101"/>
      <c r="GW4416" s="77"/>
      <c r="GX4416" s="77"/>
      <c r="GY4416" s="116"/>
    </row>
    <row r="4417" spans="204:207">
      <c r="GV4417" s="101"/>
      <c r="GW4417" s="77"/>
      <c r="GX4417" s="77"/>
      <c r="GY4417" s="116"/>
    </row>
    <row r="4418" spans="204:207">
      <c r="GV4418" s="101"/>
      <c r="GW4418" s="77"/>
      <c r="GX4418" s="77"/>
      <c r="GY4418" s="116"/>
    </row>
    <row r="4419" spans="204:207">
      <c r="GV4419" s="101"/>
      <c r="GW4419" s="77"/>
      <c r="GX4419" s="77"/>
      <c r="GY4419" s="116"/>
    </row>
    <row r="4420" spans="204:207">
      <c r="GV4420" s="101"/>
      <c r="GW4420" s="77"/>
      <c r="GX4420" s="77"/>
      <c r="GY4420" s="116"/>
    </row>
    <row r="4421" spans="204:207">
      <c r="GV4421" s="101"/>
      <c r="GW4421" s="77"/>
      <c r="GX4421" s="77"/>
      <c r="GY4421" s="116"/>
    </row>
    <row r="4422" spans="204:207">
      <c r="GV4422" s="101"/>
      <c r="GW4422" s="77"/>
      <c r="GX4422" s="77"/>
      <c r="GY4422" s="116"/>
    </row>
    <row r="4423" spans="204:207">
      <c r="GV4423" s="101"/>
      <c r="GW4423" s="77"/>
      <c r="GX4423" s="77"/>
      <c r="GY4423" s="116"/>
    </row>
    <row r="4424" spans="204:207">
      <c r="GV4424" s="101"/>
      <c r="GW4424" s="77"/>
      <c r="GX4424" s="77"/>
      <c r="GY4424" s="116"/>
    </row>
    <row r="4425" spans="204:207">
      <c r="GV4425" s="101"/>
      <c r="GW4425" s="77"/>
      <c r="GX4425" s="77"/>
      <c r="GY4425" s="116"/>
    </row>
    <row r="4426" spans="204:207">
      <c r="GV4426" s="101"/>
      <c r="GW4426" s="77"/>
      <c r="GX4426" s="77"/>
      <c r="GY4426" s="116"/>
    </row>
    <row r="4427" spans="204:207">
      <c r="GV4427" s="101"/>
      <c r="GW4427" s="77"/>
      <c r="GX4427" s="77"/>
      <c r="GY4427" s="116"/>
    </row>
    <row r="4428" spans="204:207">
      <c r="GV4428" s="101"/>
      <c r="GW4428" s="77"/>
      <c r="GX4428" s="77"/>
      <c r="GY4428" s="116"/>
    </row>
    <row r="4429" spans="204:207">
      <c r="GV4429" s="101"/>
      <c r="GW4429" s="77"/>
      <c r="GX4429" s="77"/>
      <c r="GY4429" s="116"/>
    </row>
    <row r="4430" spans="204:207">
      <c r="GV4430" s="101"/>
      <c r="GW4430" s="77"/>
      <c r="GX4430" s="77"/>
      <c r="GY4430" s="116"/>
    </row>
    <row r="4431" spans="204:207">
      <c r="GV4431" s="101"/>
      <c r="GW4431" s="77"/>
      <c r="GX4431" s="77"/>
      <c r="GY4431" s="116"/>
    </row>
    <row r="4432" spans="204:207">
      <c r="GV4432" s="101"/>
      <c r="GW4432" s="77"/>
      <c r="GX4432" s="77"/>
      <c r="GY4432" s="116"/>
    </row>
    <row r="4433" spans="204:207">
      <c r="GV4433" s="101"/>
      <c r="GW4433" s="77"/>
      <c r="GX4433" s="77"/>
      <c r="GY4433" s="116"/>
    </row>
    <row r="4434" spans="204:207">
      <c r="GV4434" s="101"/>
      <c r="GW4434" s="77"/>
      <c r="GX4434" s="77"/>
      <c r="GY4434" s="116"/>
    </row>
    <row r="4435" spans="204:207">
      <c r="GV4435" s="101"/>
      <c r="GW4435" s="77"/>
      <c r="GX4435" s="77"/>
      <c r="GY4435" s="116"/>
    </row>
    <row r="4436" spans="204:207">
      <c r="GV4436" s="101"/>
      <c r="GW4436" s="77"/>
      <c r="GX4436" s="77"/>
      <c r="GY4436" s="116"/>
    </row>
    <row r="4437" spans="204:207">
      <c r="GV4437" s="101"/>
      <c r="GW4437" s="77"/>
      <c r="GX4437" s="77"/>
      <c r="GY4437" s="116"/>
    </row>
    <row r="4438" spans="204:207">
      <c r="GV4438" s="101"/>
      <c r="GW4438" s="77"/>
      <c r="GX4438" s="77"/>
      <c r="GY4438" s="116"/>
    </row>
    <row r="4439" spans="204:207">
      <c r="GV4439" s="101"/>
      <c r="GW4439" s="77"/>
      <c r="GX4439" s="77"/>
      <c r="GY4439" s="116"/>
    </row>
    <row r="4440" spans="204:207">
      <c r="GV4440" s="101"/>
      <c r="GW4440" s="77"/>
      <c r="GX4440" s="77"/>
      <c r="GY4440" s="116"/>
    </row>
    <row r="4441" spans="204:207">
      <c r="GV4441" s="101"/>
      <c r="GW4441" s="77"/>
      <c r="GX4441" s="77"/>
      <c r="GY4441" s="116"/>
    </row>
    <row r="4442" spans="204:207">
      <c r="GV4442" s="101"/>
      <c r="GW4442" s="77"/>
      <c r="GX4442" s="77"/>
      <c r="GY4442" s="116"/>
    </row>
    <row r="4443" spans="204:207">
      <c r="GV4443" s="101"/>
      <c r="GW4443" s="77"/>
      <c r="GX4443" s="77"/>
      <c r="GY4443" s="116"/>
    </row>
    <row r="4444" spans="204:207">
      <c r="GV4444" s="101"/>
      <c r="GW4444" s="77"/>
      <c r="GX4444" s="77"/>
      <c r="GY4444" s="116"/>
    </row>
    <row r="4445" spans="204:207">
      <c r="GV4445" s="101"/>
      <c r="GW4445" s="77"/>
      <c r="GX4445" s="77"/>
      <c r="GY4445" s="116"/>
    </row>
    <row r="4446" spans="204:207">
      <c r="GV4446" s="101"/>
      <c r="GW4446" s="77"/>
      <c r="GX4446" s="77"/>
      <c r="GY4446" s="116"/>
    </row>
    <row r="4447" spans="204:207">
      <c r="GV4447" s="101"/>
      <c r="GW4447" s="77"/>
      <c r="GX4447" s="77"/>
      <c r="GY4447" s="116"/>
    </row>
    <row r="4448" spans="204:207">
      <c r="GV4448" s="101"/>
      <c r="GW4448" s="77"/>
      <c r="GX4448" s="77"/>
      <c r="GY4448" s="116"/>
    </row>
    <row r="4449" spans="204:207">
      <c r="GV4449" s="101"/>
      <c r="GW4449" s="77"/>
      <c r="GX4449" s="77"/>
      <c r="GY4449" s="116"/>
    </row>
    <row r="4450" spans="204:207">
      <c r="GV4450" s="101"/>
      <c r="GW4450" s="77"/>
      <c r="GX4450" s="77"/>
      <c r="GY4450" s="116"/>
    </row>
    <row r="4451" spans="204:207">
      <c r="GV4451" s="101"/>
      <c r="GW4451" s="77"/>
      <c r="GX4451" s="77"/>
      <c r="GY4451" s="116"/>
    </row>
    <row r="4452" spans="204:207">
      <c r="GV4452" s="101"/>
      <c r="GW4452" s="77"/>
      <c r="GX4452" s="77"/>
      <c r="GY4452" s="116"/>
    </row>
    <row r="4453" spans="204:207">
      <c r="GV4453" s="101"/>
      <c r="GW4453" s="77"/>
      <c r="GX4453" s="77"/>
      <c r="GY4453" s="116"/>
    </row>
    <row r="4454" spans="204:207">
      <c r="GV4454" s="101"/>
      <c r="GW4454" s="77"/>
      <c r="GX4454" s="77"/>
      <c r="GY4454" s="116"/>
    </row>
    <row r="4455" spans="204:207">
      <c r="GV4455" s="101"/>
      <c r="GW4455" s="77"/>
      <c r="GX4455" s="77"/>
      <c r="GY4455" s="116"/>
    </row>
    <row r="4456" spans="204:207">
      <c r="GV4456" s="101"/>
      <c r="GW4456" s="77"/>
      <c r="GX4456" s="77"/>
      <c r="GY4456" s="116"/>
    </row>
    <row r="4457" spans="204:207">
      <c r="GV4457" s="101"/>
      <c r="GW4457" s="77"/>
      <c r="GX4457" s="77"/>
      <c r="GY4457" s="116"/>
    </row>
    <row r="4458" spans="204:207">
      <c r="GV4458" s="101"/>
      <c r="GW4458" s="77"/>
      <c r="GX4458" s="77"/>
      <c r="GY4458" s="116"/>
    </row>
    <row r="4459" spans="204:207">
      <c r="GV4459" s="101"/>
      <c r="GW4459" s="77"/>
      <c r="GX4459" s="77"/>
      <c r="GY4459" s="116"/>
    </row>
    <row r="4460" spans="204:207">
      <c r="GV4460" s="101"/>
      <c r="GW4460" s="77"/>
      <c r="GX4460" s="77"/>
      <c r="GY4460" s="116"/>
    </row>
    <row r="4461" spans="204:207">
      <c r="GV4461" s="101"/>
      <c r="GW4461" s="77"/>
      <c r="GX4461" s="77"/>
      <c r="GY4461" s="116"/>
    </row>
    <row r="4462" spans="204:207">
      <c r="GV4462" s="101"/>
      <c r="GW4462" s="77"/>
      <c r="GX4462" s="77"/>
      <c r="GY4462" s="116"/>
    </row>
    <row r="4463" spans="204:207">
      <c r="GV4463" s="101"/>
      <c r="GW4463" s="77"/>
      <c r="GX4463" s="77"/>
      <c r="GY4463" s="116"/>
    </row>
    <row r="4464" spans="204:207">
      <c r="GV4464" s="101"/>
      <c r="GW4464" s="77"/>
      <c r="GX4464" s="77"/>
      <c r="GY4464" s="116"/>
    </row>
    <row r="4465" spans="204:207">
      <c r="GV4465" s="101"/>
      <c r="GW4465" s="77"/>
      <c r="GX4465" s="77"/>
      <c r="GY4465" s="116"/>
    </row>
    <row r="4466" spans="204:207">
      <c r="GV4466" s="101"/>
      <c r="GW4466" s="77"/>
      <c r="GX4466" s="77"/>
      <c r="GY4466" s="116"/>
    </row>
    <row r="4467" spans="204:207">
      <c r="GV4467" s="101"/>
      <c r="GW4467" s="77"/>
      <c r="GX4467" s="77"/>
      <c r="GY4467" s="116"/>
    </row>
    <row r="4468" spans="204:207">
      <c r="GV4468" s="101"/>
      <c r="GW4468" s="77"/>
      <c r="GX4468" s="77"/>
      <c r="GY4468" s="116"/>
    </row>
    <row r="4469" spans="204:207">
      <c r="GV4469" s="101"/>
      <c r="GW4469" s="77"/>
      <c r="GX4469" s="77"/>
      <c r="GY4469" s="116"/>
    </row>
    <row r="4470" spans="204:207">
      <c r="GV4470" s="101"/>
      <c r="GW4470" s="77"/>
      <c r="GX4470" s="77"/>
      <c r="GY4470" s="116"/>
    </row>
    <row r="4471" spans="204:207">
      <c r="GV4471" s="101"/>
      <c r="GW4471" s="77"/>
      <c r="GX4471" s="77"/>
      <c r="GY4471" s="116"/>
    </row>
    <row r="4472" spans="204:207">
      <c r="GV4472" s="101"/>
      <c r="GW4472" s="77"/>
      <c r="GX4472" s="77"/>
      <c r="GY4472" s="116"/>
    </row>
    <row r="4473" spans="204:207">
      <c r="GV4473" s="101"/>
      <c r="GW4473" s="77"/>
      <c r="GX4473" s="77"/>
      <c r="GY4473" s="116"/>
    </row>
    <row r="4474" spans="204:207">
      <c r="GV4474" s="101"/>
      <c r="GW4474" s="77"/>
      <c r="GX4474" s="77"/>
      <c r="GY4474" s="116"/>
    </row>
    <row r="4475" spans="204:207">
      <c r="GV4475" s="101"/>
      <c r="GW4475" s="77"/>
      <c r="GX4475" s="77"/>
      <c r="GY4475" s="116"/>
    </row>
    <row r="4476" spans="204:207">
      <c r="GV4476" s="101"/>
      <c r="GW4476" s="77"/>
      <c r="GX4476" s="77"/>
      <c r="GY4476" s="116"/>
    </row>
    <row r="4477" spans="204:207">
      <c r="GV4477" s="101"/>
      <c r="GW4477" s="77"/>
      <c r="GX4477" s="77"/>
      <c r="GY4477" s="116"/>
    </row>
    <row r="4478" spans="204:207">
      <c r="GV4478" s="101"/>
      <c r="GW4478" s="77"/>
      <c r="GX4478" s="77"/>
      <c r="GY4478" s="116"/>
    </row>
    <row r="4479" spans="204:207">
      <c r="GV4479" s="101"/>
      <c r="GW4479" s="77"/>
      <c r="GX4479" s="77"/>
      <c r="GY4479" s="116"/>
    </row>
    <row r="4480" spans="204:207">
      <c r="GV4480" s="101"/>
      <c r="GW4480" s="77"/>
      <c r="GX4480" s="77"/>
      <c r="GY4480" s="116"/>
    </row>
    <row r="4481" spans="204:207">
      <c r="GV4481" s="101"/>
      <c r="GW4481" s="77"/>
      <c r="GX4481" s="77"/>
      <c r="GY4481" s="116"/>
    </row>
    <row r="4482" spans="204:207">
      <c r="GV4482" s="101"/>
      <c r="GW4482" s="77"/>
      <c r="GX4482" s="77"/>
      <c r="GY4482" s="116"/>
    </row>
    <row r="4483" spans="204:207">
      <c r="GV4483" s="101"/>
      <c r="GW4483" s="77"/>
      <c r="GX4483" s="77"/>
      <c r="GY4483" s="116"/>
    </row>
    <row r="4484" spans="204:207">
      <c r="GV4484" s="101"/>
      <c r="GW4484" s="77"/>
      <c r="GX4484" s="77"/>
      <c r="GY4484" s="116"/>
    </row>
    <row r="4485" spans="204:207">
      <c r="GV4485" s="101"/>
      <c r="GW4485" s="77"/>
      <c r="GX4485" s="77"/>
      <c r="GY4485" s="116"/>
    </row>
    <row r="4486" spans="204:207">
      <c r="GV4486" s="101"/>
      <c r="GW4486" s="77"/>
      <c r="GX4486" s="77"/>
      <c r="GY4486" s="116"/>
    </row>
    <row r="4487" spans="204:207">
      <c r="GV4487" s="101"/>
      <c r="GW4487" s="77"/>
      <c r="GX4487" s="77"/>
      <c r="GY4487" s="116"/>
    </row>
    <row r="4488" spans="204:207">
      <c r="GV4488" s="101"/>
      <c r="GW4488" s="77"/>
      <c r="GX4488" s="77"/>
      <c r="GY4488" s="116"/>
    </row>
    <row r="4489" spans="204:207">
      <c r="GV4489" s="101"/>
      <c r="GW4489" s="77"/>
      <c r="GX4489" s="77"/>
      <c r="GY4489" s="116"/>
    </row>
    <row r="4490" spans="204:207">
      <c r="GV4490" s="101"/>
      <c r="GW4490" s="77"/>
      <c r="GX4490" s="77"/>
      <c r="GY4490" s="116"/>
    </row>
    <row r="4491" spans="204:207">
      <c r="GV4491" s="101"/>
      <c r="GW4491" s="77"/>
      <c r="GX4491" s="77"/>
      <c r="GY4491" s="116"/>
    </row>
    <row r="4492" spans="204:207">
      <c r="GV4492" s="101"/>
      <c r="GW4492" s="77"/>
      <c r="GX4492" s="77"/>
      <c r="GY4492" s="116"/>
    </row>
    <row r="4493" spans="204:207">
      <c r="GV4493" s="101"/>
      <c r="GW4493" s="77"/>
      <c r="GX4493" s="77"/>
      <c r="GY4493" s="116"/>
    </row>
    <row r="4494" spans="204:207">
      <c r="GV4494" s="101"/>
      <c r="GW4494" s="77"/>
      <c r="GX4494" s="77"/>
      <c r="GY4494" s="116"/>
    </row>
    <row r="4495" spans="204:207">
      <c r="GV4495" s="101"/>
      <c r="GW4495" s="77"/>
      <c r="GX4495" s="77"/>
      <c r="GY4495" s="116"/>
    </row>
    <row r="4496" spans="204:207">
      <c r="GV4496" s="101"/>
      <c r="GW4496" s="77"/>
      <c r="GX4496" s="77"/>
      <c r="GY4496" s="116"/>
    </row>
    <row r="4497" spans="204:207">
      <c r="GV4497" s="101"/>
      <c r="GW4497" s="77"/>
      <c r="GX4497" s="77"/>
      <c r="GY4497" s="116"/>
    </row>
    <row r="4498" spans="204:207">
      <c r="GV4498" s="101"/>
      <c r="GW4498" s="77"/>
      <c r="GX4498" s="77"/>
      <c r="GY4498" s="116"/>
    </row>
    <row r="4499" spans="204:207">
      <c r="GV4499" s="101"/>
      <c r="GW4499" s="77"/>
      <c r="GX4499" s="77"/>
      <c r="GY4499" s="116"/>
    </row>
    <row r="4500" spans="204:207">
      <c r="GV4500" s="101"/>
      <c r="GW4500" s="77"/>
      <c r="GX4500" s="77"/>
      <c r="GY4500" s="116"/>
    </row>
    <row r="4501" spans="204:207">
      <c r="GV4501" s="101"/>
      <c r="GW4501" s="77"/>
      <c r="GX4501" s="77"/>
      <c r="GY4501" s="116"/>
    </row>
    <row r="4502" spans="204:207">
      <c r="GV4502" s="101"/>
      <c r="GW4502" s="77"/>
      <c r="GX4502" s="77"/>
      <c r="GY4502" s="116"/>
    </row>
    <row r="4503" spans="204:207">
      <c r="GV4503" s="101"/>
      <c r="GW4503" s="77"/>
      <c r="GX4503" s="77"/>
      <c r="GY4503" s="116"/>
    </row>
    <row r="4504" spans="204:207">
      <c r="GV4504" s="101"/>
      <c r="GW4504" s="77"/>
      <c r="GX4504" s="77"/>
      <c r="GY4504" s="116"/>
    </row>
    <row r="4505" spans="204:207">
      <c r="GV4505" s="101"/>
      <c r="GW4505" s="77"/>
      <c r="GX4505" s="77"/>
      <c r="GY4505" s="116"/>
    </row>
    <row r="4506" spans="204:207">
      <c r="GV4506" s="101"/>
      <c r="GW4506" s="77"/>
      <c r="GX4506" s="77"/>
      <c r="GY4506" s="116"/>
    </row>
    <row r="4507" spans="204:207">
      <c r="GV4507" s="101"/>
      <c r="GW4507" s="77"/>
      <c r="GX4507" s="77"/>
      <c r="GY4507" s="116"/>
    </row>
    <row r="4508" spans="204:207">
      <c r="GV4508" s="101"/>
      <c r="GW4508" s="77"/>
      <c r="GX4508" s="77"/>
      <c r="GY4508" s="116"/>
    </row>
    <row r="4509" spans="204:207">
      <c r="GV4509" s="101"/>
      <c r="GW4509" s="77"/>
      <c r="GX4509" s="77"/>
      <c r="GY4509" s="116"/>
    </row>
    <row r="4510" spans="204:207">
      <c r="GV4510" s="101"/>
      <c r="GW4510" s="77"/>
      <c r="GX4510" s="77"/>
      <c r="GY4510" s="116"/>
    </row>
    <row r="4511" spans="204:207">
      <c r="GV4511" s="101"/>
      <c r="GW4511" s="77"/>
      <c r="GX4511" s="77"/>
      <c r="GY4511" s="116"/>
    </row>
    <row r="4512" spans="204:207">
      <c r="GV4512" s="101"/>
      <c r="GW4512" s="77"/>
      <c r="GX4512" s="77"/>
      <c r="GY4512" s="116"/>
    </row>
    <row r="4513" spans="204:207">
      <c r="GV4513" s="101"/>
      <c r="GW4513" s="77"/>
      <c r="GX4513" s="77"/>
      <c r="GY4513" s="116"/>
    </row>
    <row r="4514" spans="204:207">
      <c r="GV4514" s="101"/>
      <c r="GW4514" s="77"/>
      <c r="GX4514" s="77"/>
      <c r="GY4514" s="116"/>
    </row>
    <row r="4515" spans="204:207">
      <c r="GV4515" s="101"/>
      <c r="GW4515" s="77"/>
      <c r="GX4515" s="77"/>
      <c r="GY4515" s="116"/>
    </row>
    <row r="4516" spans="204:207">
      <c r="GV4516" s="101"/>
      <c r="GW4516" s="77"/>
      <c r="GX4516" s="77"/>
      <c r="GY4516" s="116"/>
    </row>
    <row r="4517" spans="204:207">
      <c r="GV4517" s="101"/>
      <c r="GW4517" s="77"/>
      <c r="GX4517" s="77"/>
      <c r="GY4517" s="116"/>
    </row>
    <row r="4518" spans="204:207">
      <c r="GV4518" s="101"/>
      <c r="GW4518" s="77"/>
      <c r="GX4518" s="77"/>
      <c r="GY4518" s="116"/>
    </row>
    <row r="4519" spans="204:207">
      <c r="GV4519" s="101"/>
      <c r="GW4519" s="77"/>
      <c r="GX4519" s="77"/>
      <c r="GY4519" s="116"/>
    </row>
    <row r="4520" spans="204:207">
      <c r="GV4520" s="101"/>
      <c r="GW4520" s="77"/>
      <c r="GX4520" s="77"/>
      <c r="GY4520" s="116"/>
    </row>
    <row r="4521" spans="204:207">
      <c r="GV4521" s="101"/>
      <c r="GW4521" s="77"/>
      <c r="GX4521" s="77"/>
      <c r="GY4521" s="116"/>
    </row>
    <row r="4522" spans="204:207">
      <c r="GV4522" s="101"/>
      <c r="GW4522" s="77"/>
      <c r="GX4522" s="77"/>
      <c r="GY4522" s="116"/>
    </row>
    <row r="4523" spans="204:207">
      <c r="GV4523" s="101"/>
      <c r="GW4523" s="77"/>
      <c r="GX4523" s="77"/>
      <c r="GY4523" s="116"/>
    </row>
    <row r="4524" spans="204:207">
      <c r="GV4524" s="101"/>
      <c r="GW4524" s="77"/>
      <c r="GX4524" s="77"/>
      <c r="GY4524" s="116"/>
    </row>
    <row r="4525" spans="204:207">
      <c r="GV4525" s="101"/>
      <c r="GW4525" s="77"/>
      <c r="GX4525" s="77"/>
      <c r="GY4525" s="116"/>
    </row>
    <row r="4526" spans="204:207">
      <c r="GV4526" s="101"/>
      <c r="GW4526" s="77"/>
      <c r="GX4526" s="77"/>
      <c r="GY4526" s="116"/>
    </row>
    <row r="4527" spans="204:207">
      <c r="GV4527" s="101"/>
      <c r="GW4527" s="77"/>
      <c r="GX4527" s="77"/>
      <c r="GY4527" s="116"/>
    </row>
    <row r="4528" spans="204:207">
      <c r="GV4528" s="101"/>
      <c r="GW4528" s="77"/>
      <c r="GX4528" s="77"/>
      <c r="GY4528" s="116"/>
    </row>
    <row r="4529" spans="204:207">
      <c r="GV4529" s="101"/>
      <c r="GW4529" s="77"/>
      <c r="GX4529" s="77"/>
      <c r="GY4529" s="116"/>
    </row>
    <row r="4530" spans="204:207">
      <c r="GV4530" s="101"/>
      <c r="GW4530" s="77"/>
      <c r="GX4530" s="77"/>
      <c r="GY4530" s="116"/>
    </row>
    <row r="4531" spans="204:207">
      <c r="GV4531" s="101"/>
      <c r="GW4531" s="77"/>
      <c r="GX4531" s="77"/>
      <c r="GY4531" s="116"/>
    </row>
    <row r="4532" spans="204:207">
      <c r="GV4532" s="101"/>
      <c r="GW4532" s="77"/>
      <c r="GX4532" s="77"/>
      <c r="GY4532" s="116"/>
    </row>
    <row r="4533" spans="204:207">
      <c r="GV4533" s="101"/>
      <c r="GW4533" s="77"/>
      <c r="GX4533" s="77"/>
      <c r="GY4533" s="116"/>
    </row>
    <row r="4534" spans="204:207">
      <c r="GV4534" s="101"/>
      <c r="GW4534" s="77"/>
      <c r="GX4534" s="77"/>
      <c r="GY4534" s="116"/>
    </row>
    <row r="4535" spans="204:207">
      <c r="GV4535" s="101"/>
      <c r="GW4535" s="77"/>
      <c r="GX4535" s="77"/>
      <c r="GY4535" s="116"/>
    </row>
    <row r="4536" spans="204:207">
      <c r="GV4536" s="101"/>
      <c r="GW4536" s="77"/>
      <c r="GX4536" s="77"/>
      <c r="GY4536" s="116"/>
    </row>
    <row r="4537" spans="204:207">
      <c r="GV4537" s="101"/>
      <c r="GW4537" s="77"/>
      <c r="GX4537" s="77"/>
      <c r="GY4537" s="116"/>
    </row>
    <row r="4538" spans="204:207">
      <c r="GV4538" s="101"/>
      <c r="GW4538" s="77"/>
      <c r="GX4538" s="77"/>
      <c r="GY4538" s="116"/>
    </row>
    <row r="4539" spans="204:207">
      <c r="GV4539" s="101"/>
      <c r="GW4539" s="77"/>
      <c r="GX4539" s="77"/>
      <c r="GY4539" s="116"/>
    </row>
    <row r="4540" spans="204:207">
      <c r="GV4540" s="101"/>
      <c r="GW4540" s="77"/>
      <c r="GX4540" s="77"/>
      <c r="GY4540" s="116"/>
    </row>
    <row r="4541" spans="204:207">
      <c r="GV4541" s="101"/>
      <c r="GW4541" s="77"/>
      <c r="GX4541" s="77"/>
      <c r="GY4541" s="116"/>
    </row>
    <row r="4542" spans="204:207">
      <c r="GV4542" s="101"/>
      <c r="GW4542" s="77"/>
      <c r="GX4542" s="77"/>
      <c r="GY4542" s="116"/>
    </row>
    <row r="4543" spans="204:207">
      <c r="GV4543" s="101"/>
      <c r="GW4543" s="77"/>
      <c r="GX4543" s="77"/>
      <c r="GY4543" s="116"/>
    </row>
    <row r="4544" spans="204:207">
      <c r="GV4544" s="101"/>
      <c r="GW4544" s="77"/>
      <c r="GX4544" s="77"/>
      <c r="GY4544" s="116"/>
    </row>
    <row r="4545" spans="204:207">
      <c r="GV4545" s="101"/>
      <c r="GW4545" s="77"/>
      <c r="GX4545" s="77"/>
      <c r="GY4545" s="116"/>
    </row>
    <row r="4546" spans="204:207">
      <c r="GV4546" s="101"/>
      <c r="GW4546" s="77"/>
      <c r="GX4546" s="77"/>
      <c r="GY4546" s="116"/>
    </row>
    <row r="4547" spans="204:207">
      <c r="GV4547" s="101"/>
      <c r="GW4547" s="77"/>
      <c r="GX4547" s="77"/>
      <c r="GY4547" s="116"/>
    </row>
    <row r="4548" spans="204:207">
      <c r="GV4548" s="101"/>
      <c r="GW4548" s="77"/>
      <c r="GX4548" s="77"/>
      <c r="GY4548" s="116"/>
    </row>
    <row r="4549" spans="204:207">
      <c r="GV4549" s="101"/>
      <c r="GW4549" s="77"/>
      <c r="GX4549" s="77"/>
      <c r="GY4549" s="116"/>
    </row>
    <row r="4550" spans="204:207">
      <c r="GV4550" s="101"/>
      <c r="GW4550" s="77"/>
      <c r="GX4550" s="77"/>
      <c r="GY4550" s="116"/>
    </row>
    <row r="4551" spans="204:207">
      <c r="GV4551" s="101"/>
      <c r="GW4551" s="77"/>
      <c r="GX4551" s="77"/>
      <c r="GY4551" s="116"/>
    </row>
    <row r="4552" spans="204:207">
      <c r="GV4552" s="101"/>
      <c r="GW4552" s="77"/>
      <c r="GX4552" s="77"/>
      <c r="GY4552" s="116"/>
    </row>
    <row r="4553" spans="204:207">
      <c r="GV4553" s="101"/>
      <c r="GW4553" s="77"/>
      <c r="GX4553" s="77"/>
      <c r="GY4553" s="116"/>
    </row>
    <row r="4554" spans="204:207">
      <c r="GV4554" s="101"/>
      <c r="GW4554" s="77"/>
      <c r="GX4554" s="77"/>
      <c r="GY4554" s="116"/>
    </row>
    <row r="4555" spans="204:207">
      <c r="GV4555" s="101"/>
      <c r="GW4555" s="77"/>
      <c r="GX4555" s="77"/>
      <c r="GY4555" s="116"/>
    </row>
    <row r="4556" spans="204:207">
      <c r="GV4556" s="101"/>
      <c r="GW4556" s="77"/>
      <c r="GX4556" s="77"/>
      <c r="GY4556" s="116"/>
    </row>
    <row r="4557" spans="204:207">
      <c r="GV4557" s="101"/>
      <c r="GW4557" s="77"/>
      <c r="GX4557" s="77"/>
      <c r="GY4557" s="116"/>
    </row>
    <row r="4558" spans="204:207">
      <c r="GV4558" s="101"/>
      <c r="GW4558" s="77"/>
      <c r="GX4558" s="77"/>
      <c r="GY4558" s="116"/>
    </row>
    <row r="4559" spans="204:207">
      <c r="GV4559" s="101"/>
      <c r="GW4559" s="77"/>
      <c r="GX4559" s="77"/>
      <c r="GY4559" s="116"/>
    </row>
    <row r="4560" spans="204:207">
      <c r="GV4560" s="101"/>
      <c r="GW4560" s="77"/>
      <c r="GX4560" s="77"/>
      <c r="GY4560" s="116"/>
    </row>
    <row r="4561" spans="204:207">
      <c r="GV4561" s="101"/>
      <c r="GW4561" s="77"/>
      <c r="GX4561" s="77"/>
      <c r="GY4561" s="116"/>
    </row>
    <row r="4562" spans="204:207">
      <c r="GV4562" s="101"/>
      <c r="GW4562" s="77"/>
      <c r="GX4562" s="77"/>
      <c r="GY4562" s="116"/>
    </row>
    <row r="4563" spans="204:207">
      <c r="GV4563" s="101"/>
      <c r="GW4563" s="77"/>
      <c r="GX4563" s="77"/>
      <c r="GY4563" s="116"/>
    </row>
    <row r="4564" spans="204:207">
      <c r="GV4564" s="101"/>
      <c r="GW4564" s="77"/>
      <c r="GX4564" s="77"/>
      <c r="GY4564" s="116"/>
    </row>
    <row r="4565" spans="204:207">
      <c r="GV4565" s="101"/>
      <c r="GW4565" s="77"/>
      <c r="GX4565" s="77"/>
      <c r="GY4565" s="116"/>
    </row>
    <row r="4566" spans="204:207">
      <c r="GV4566" s="101"/>
      <c r="GW4566" s="77"/>
      <c r="GX4566" s="77"/>
      <c r="GY4566" s="116"/>
    </row>
    <row r="4567" spans="204:207">
      <c r="GV4567" s="101"/>
      <c r="GW4567" s="77"/>
      <c r="GX4567" s="77"/>
      <c r="GY4567" s="116"/>
    </row>
    <row r="4568" spans="204:207">
      <c r="GV4568" s="101"/>
      <c r="GW4568" s="77"/>
      <c r="GX4568" s="77"/>
      <c r="GY4568" s="116"/>
    </row>
    <row r="4569" spans="204:207">
      <c r="GV4569" s="101"/>
      <c r="GW4569" s="77"/>
      <c r="GX4569" s="77"/>
      <c r="GY4569" s="116"/>
    </row>
    <row r="4570" spans="204:207">
      <c r="GV4570" s="101"/>
      <c r="GW4570" s="77"/>
      <c r="GX4570" s="77"/>
      <c r="GY4570" s="116"/>
    </row>
    <row r="4571" spans="204:207">
      <c r="GV4571" s="101"/>
      <c r="GW4571" s="77"/>
      <c r="GX4571" s="77"/>
      <c r="GY4571" s="116"/>
    </row>
    <row r="4572" spans="204:207">
      <c r="GV4572" s="101"/>
      <c r="GW4572" s="77"/>
      <c r="GX4572" s="77"/>
      <c r="GY4572" s="116"/>
    </row>
    <row r="4573" spans="204:207">
      <c r="GV4573" s="101"/>
      <c r="GW4573" s="77"/>
      <c r="GX4573" s="77"/>
      <c r="GY4573" s="116"/>
    </row>
    <row r="4574" spans="204:207">
      <c r="GV4574" s="101"/>
      <c r="GW4574" s="77"/>
      <c r="GX4574" s="77"/>
      <c r="GY4574" s="116"/>
    </row>
    <row r="4575" spans="204:207">
      <c r="GV4575" s="101"/>
      <c r="GW4575" s="77"/>
      <c r="GX4575" s="77"/>
      <c r="GY4575" s="116"/>
    </row>
    <row r="4576" spans="204:207">
      <c r="GV4576" s="101"/>
      <c r="GW4576" s="77"/>
      <c r="GX4576" s="77"/>
      <c r="GY4576" s="116"/>
    </row>
    <row r="4577" spans="204:207">
      <c r="GV4577" s="101"/>
      <c r="GW4577" s="77"/>
      <c r="GX4577" s="77"/>
      <c r="GY4577" s="116"/>
    </row>
    <row r="4578" spans="204:207">
      <c r="GV4578" s="101"/>
      <c r="GW4578" s="77"/>
      <c r="GX4578" s="77"/>
      <c r="GY4578" s="116"/>
    </row>
    <row r="4579" spans="204:207">
      <c r="GV4579" s="101"/>
      <c r="GW4579" s="77"/>
      <c r="GX4579" s="77"/>
      <c r="GY4579" s="116"/>
    </row>
    <row r="4580" spans="204:207">
      <c r="GV4580" s="101"/>
      <c r="GW4580" s="77"/>
      <c r="GX4580" s="77"/>
      <c r="GY4580" s="116"/>
    </row>
    <row r="4581" spans="204:207">
      <c r="GV4581" s="101"/>
      <c r="GW4581" s="77"/>
      <c r="GX4581" s="77"/>
      <c r="GY4581" s="116"/>
    </row>
    <row r="4582" spans="204:207">
      <c r="GV4582" s="101"/>
      <c r="GW4582" s="77"/>
      <c r="GX4582" s="77"/>
      <c r="GY4582" s="116"/>
    </row>
    <row r="4583" spans="204:207">
      <c r="GV4583" s="101"/>
      <c r="GW4583" s="77"/>
      <c r="GX4583" s="77"/>
      <c r="GY4583" s="116"/>
    </row>
    <row r="4584" spans="204:207">
      <c r="GV4584" s="101"/>
      <c r="GW4584" s="77"/>
      <c r="GX4584" s="77"/>
      <c r="GY4584" s="116"/>
    </row>
    <row r="4585" spans="204:207">
      <c r="GV4585" s="101"/>
      <c r="GW4585" s="77"/>
      <c r="GX4585" s="77"/>
      <c r="GY4585" s="116"/>
    </row>
    <row r="4586" spans="204:207">
      <c r="GV4586" s="101"/>
      <c r="GW4586" s="77"/>
      <c r="GX4586" s="77"/>
      <c r="GY4586" s="116"/>
    </row>
    <row r="4587" spans="204:207">
      <c r="GV4587" s="101"/>
      <c r="GW4587" s="77"/>
      <c r="GX4587" s="77"/>
      <c r="GY4587" s="116"/>
    </row>
    <row r="4588" spans="204:207">
      <c r="GV4588" s="101"/>
      <c r="GW4588" s="77"/>
      <c r="GX4588" s="77"/>
      <c r="GY4588" s="116"/>
    </row>
    <row r="4589" spans="204:207">
      <c r="GV4589" s="101"/>
      <c r="GW4589" s="77"/>
      <c r="GX4589" s="77"/>
      <c r="GY4589" s="116"/>
    </row>
    <row r="4590" spans="204:207">
      <c r="GV4590" s="101"/>
      <c r="GW4590" s="77"/>
      <c r="GX4590" s="77"/>
      <c r="GY4590" s="116"/>
    </row>
    <row r="4591" spans="204:207">
      <c r="GV4591" s="101"/>
      <c r="GW4591" s="77"/>
      <c r="GX4591" s="77"/>
      <c r="GY4591" s="116"/>
    </row>
    <row r="4592" spans="204:207">
      <c r="GV4592" s="101"/>
      <c r="GW4592" s="77"/>
      <c r="GX4592" s="77"/>
      <c r="GY4592" s="116"/>
    </row>
    <row r="4593" spans="204:207">
      <c r="GV4593" s="101"/>
      <c r="GW4593" s="77"/>
      <c r="GX4593" s="77"/>
      <c r="GY4593" s="116"/>
    </row>
    <row r="4594" spans="204:207">
      <c r="GV4594" s="101"/>
      <c r="GW4594" s="77"/>
      <c r="GX4594" s="77"/>
      <c r="GY4594" s="116"/>
    </row>
    <row r="4595" spans="204:207">
      <c r="GV4595" s="101"/>
      <c r="GW4595" s="77"/>
      <c r="GX4595" s="77"/>
      <c r="GY4595" s="116"/>
    </row>
    <row r="4596" spans="204:207">
      <c r="GV4596" s="101"/>
      <c r="GW4596" s="77"/>
      <c r="GX4596" s="77"/>
      <c r="GY4596" s="116"/>
    </row>
    <row r="4597" spans="204:207">
      <c r="GV4597" s="101"/>
      <c r="GW4597" s="77"/>
      <c r="GX4597" s="77"/>
      <c r="GY4597" s="116"/>
    </row>
    <row r="4598" spans="204:207">
      <c r="GV4598" s="101"/>
      <c r="GW4598" s="77"/>
      <c r="GX4598" s="77"/>
      <c r="GY4598" s="116"/>
    </row>
    <row r="4599" spans="204:207">
      <c r="GV4599" s="101"/>
      <c r="GW4599" s="77"/>
      <c r="GX4599" s="77"/>
      <c r="GY4599" s="116"/>
    </row>
    <row r="4600" spans="204:207">
      <c r="GV4600" s="101"/>
      <c r="GW4600" s="77"/>
      <c r="GX4600" s="77"/>
      <c r="GY4600" s="116"/>
    </row>
    <row r="4601" spans="204:207">
      <c r="GV4601" s="101"/>
      <c r="GW4601" s="77"/>
      <c r="GX4601" s="77"/>
      <c r="GY4601" s="116"/>
    </row>
    <row r="4602" spans="204:207">
      <c r="GV4602" s="101"/>
      <c r="GW4602" s="77"/>
      <c r="GX4602" s="77"/>
      <c r="GY4602" s="116"/>
    </row>
    <row r="4603" spans="204:207">
      <c r="GV4603" s="101"/>
      <c r="GW4603" s="77"/>
      <c r="GX4603" s="77"/>
      <c r="GY4603" s="116"/>
    </row>
    <row r="4604" spans="204:207">
      <c r="GV4604" s="101"/>
      <c r="GW4604" s="77"/>
      <c r="GX4604" s="77"/>
      <c r="GY4604" s="116"/>
    </row>
    <row r="4605" spans="204:207">
      <c r="GV4605" s="101"/>
      <c r="GW4605" s="77"/>
      <c r="GX4605" s="77"/>
      <c r="GY4605" s="116"/>
    </row>
    <row r="4606" spans="204:207">
      <c r="GV4606" s="101"/>
      <c r="GW4606" s="77"/>
      <c r="GX4606" s="77"/>
      <c r="GY4606" s="116"/>
    </row>
    <row r="4607" spans="204:207">
      <c r="GV4607" s="101"/>
      <c r="GW4607" s="77"/>
      <c r="GX4607" s="77"/>
      <c r="GY4607" s="116"/>
    </row>
    <row r="4608" spans="204:207">
      <c r="GV4608" s="101"/>
      <c r="GW4608" s="77"/>
      <c r="GX4608" s="77"/>
      <c r="GY4608" s="116"/>
    </row>
    <row r="4609" spans="204:207">
      <c r="GV4609" s="101"/>
      <c r="GW4609" s="77"/>
      <c r="GX4609" s="77"/>
      <c r="GY4609" s="116"/>
    </row>
    <row r="4610" spans="204:207">
      <c r="GV4610" s="101"/>
      <c r="GW4610" s="77"/>
      <c r="GX4610" s="77"/>
      <c r="GY4610" s="116"/>
    </row>
    <row r="4611" spans="204:207">
      <c r="GV4611" s="101"/>
      <c r="GW4611" s="77"/>
      <c r="GX4611" s="77"/>
      <c r="GY4611" s="116"/>
    </row>
    <row r="4612" spans="204:207">
      <c r="GV4612" s="101"/>
      <c r="GW4612" s="77"/>
      <c r="GX4612" s="77"/>
      <c r="GY4612" s="116"/>
    </row>
    <row r="4613" spans="204:207">
      <c r="GV4613" s="101"/>
      <c r="GW4613" s="77"/>
      <c r="GX4613" s="77"/>
      <c r="GY4613" s="116"/>
    </row>
    <row r="4614" spans="204:207">
      <c r="GV4614" s="101"/>
      <c r="GW4614" s="77"/>
      <c r="GX4614" s="77"/>
      <c r="GY4614" s="116"/>
    </row>
    <row r="4615" spans="204:207">
      <c r="GV4615" s="101"/>
      <c r="GW4615" s="77"/>
      <c r="GX4615" s="77"/>
      <c r="GY4615" s="116"/>
    </row>
    <row r="4616" spans="204:207">
      <c r="GV4616" s="101"/>
      <c r="GW4616" s="77"/>
      <c r="GX4616" s="77"/>
      <c r="GY4616" s="116"/>
    </row>
    <row r="4617" spans="204:207">
      <c r="GV4617" s="101"/>
      <c r="GW4617" s="77"/>
      <c r="GX4617" s="77"/>
      <c r="GY4617" s="116"/>
    </row>
    <row r="4618" spans="204:207">
      <c r="GV4618" s="101"/>
      <c r="GW4618" s="77"/>
      <c r="GX4618" s="77"/>
      <c r="GY4618" s="116"/>
    </row>
    <row r="4619" spans="204:207">
      <c r="GV4619" s="101"/>
      <c r="GW4619" s="77"/>
      <c r="GX4619" s="77"/>
      <c r="GY4619" s="116"/>
    </row>
    <row r="4620" spans="204:207">
      <c r="GV4620" s="101"/>
      <c r="GW4620" s="77"/>
      <c r="GX4620" s="77"/>
      <c r="GY4620" s="116"/>
    </row>
    <row r="4621" spans="204:207">
      <c r="GV4621" s="101"/>
      <c r="GW4621" s="77"/>
      <c r="GX4621" s="77"/>
      <c r="GY4621" s="116"/>
    </row>
    <row r="4622" spans="204:207">
      <c r="GV4622" s="101"/>
      <c r="GW4622" s="77"/>
      <c r="GX4622" s="77"/>
      <c r="GY4622" s="116"/>
    </row>
    <row r="4623" spans="204:207">
      <c r="GV4623" s="101"/>
      <c r="GW4623" s="77"/>
      <c r="GX4623" s="77"/>
      <c r="GY4623" s="116"/>
    </row>
    <row r="4624" spans="204:207">
      <c r="GV4624" s="101"/>
      <c r="GW4624" s="77"/>
      <c r="GX4624" s="77"/>
      <c r="GY4624" s="116"/>
    </row>
    <row r="4625" spans="204:207">
      <c r="GV4625" s="101"/>
      <c r="GW4625" s="77"/>
      <c r="GX4625" s="77"/>
      <c r="GY4625" s="116"/>
    </row>
    <row r="4626" spans="204:207">
      <c r="GV4626" s="101"/>
      <c r="GW4626" s="77"/>
      <c r="GX4626" s="77"/>
      <c r="GY4626" s="116"/>
    </row>
    <row r="4627" spans="204:207">
      <c r="GV4627" s="101"/>
      <c r="GW4627" s="77"/>
      <c r="GX4627" s="77"/>
      <c r="GY4627" s="116"/>
    </row>
    <row r="4628" spans="204:207">
      <c r="GV4628" s="101"/>
      <c r="GW4628" s="77"/>
      <c r="GX4628" s="77"/>
      <c r="GY4628" s="116"/>
    </row>
    <row r="4629" spans="204:207">
      <c r="GV4629" s="101"/>
      <c r="GW4629" s="77"/>
      <c r="GX4629" s="77"/>
      <c r="GY4629" s="116"/>
    </row>
    <row r="4630" spans="204:207">
      <c r="GV4630" s="101"/>
      <c r="GW4630" s="77"/>
      <c r="GX4630" s="77"/>
      <c r="GY4630" s="116"/>
    </row>
    <row r="4631" spans="204:207">
      <c r="GV4631" s="101"/>
      <c r="GW4631" s="77"/>
      <c r="GX4631" s="77"/>
      <c r="GY4631" s="116"/>
    </row>
    <row r="4632" spans="204:207">
      <c r="GV4632" s="101"/>
      <c r="GW4632" s="77"/>
      <c r="GX4632" s="77"/>
      <c r="GY4632" s="116"/>
    </row>
    <row r="4633" spans="204:207">
      <c r="GV4633" s="101"/>
      <c r="GW4633" s="77"/>
      <c r="GX4633" s="77"/>
      <c r="GY4633" s="116"/>
    </row>
    <row r="4634" spans="204:207">
      <c r="GV4634" s="101"/>
      <c r="GW4634" s="77"/>
      <c r="GX4634" s="77"/>
      <c r="GY4634" s="116"/>
    </row>
    <row r="4635" spans="204:207">
      <c r="GV4635" s="101"/>
      <c r="GW4635" s="77"/>
      <c r="GX4635" s="77"/>
      <c r="GY4635" s="116"/>
    </row>
    <row r="4636" spans="204:207">
      <c r="GV4636" s="101"/>
      <c r="GW4636" s="77"/>
      <c r="GX4636" s="77"/>
      <c r="GY4636" s="116"/>
    </row>
    <row r="4637" spans="204:207">
      <c r="GV4637" s="101"/>
      <c r="GW4637" s="77"/>
      <c r="GX4637" s="77"/>
      <c r="GY4637" s="116"/>
    </row>
    <row r="4638" spans="204:207">
      <c r="GV4638" s="101"/>
      <c r="GW4638" s="77"/>
      <c r="GX4638" s="77"/>
      <c r="GY4638" s="116"/>
    </row>
    <row r="4639" spans="204:207">
      <c r="GV4639" s="101"/>
      <c r="GW4639" s="77"/>
      <c r="GX4639" s="77"/>
      <c r="GY4639" s="116"/>
    </row>
    <row r="4640" spans="204:207">
      <c r="GV4640" s="101"/>
      <c r="GW4640" s="77"/>
      <c r="GX4640" s="77"/>
      <c r="GY4640" s="116"/>
    </row>
    <row r="4641" spans="204:207">
      <c r="GV4641" s="101"/>
      <c r="GW4641" s="77"/>
      <c r="GX4641" s="77"/>
      <c r="GY4641" s="116"/>
    </row>
    <row r="4642" spans="204:207">
      <c r="GV4642" s="101"/>
      <c r="GW4642" s="77"/>
      <c r="GX4642" s="77"/>
      <c r="GY4642" s="116"/>
    </row>
    <row r="4643" spans="204:207">
      <c r="GV4643" s="101"/>
      <c r="GW4643" s="77"/>
      <c r="GX4643" s="77"/>
      <c r="GY4643" s="116"/>
    </row>
    <row r="4644" spans="204:207">
      <c r="GV4644" s="101"/>
      <c r="GW4644" s="77"/>
      <c r="GX4644" s="77"/>
      <c r="GY4644" s="116"/>
    </row>
    <row r="4645" spans="204:207">
      <c r="GV4645" s="101"/>
      <c r="GW4645" s="77"/>
      <c r="GX4645" s="77"/>
      <c r="GY4645" s="116"/>
    </row>
    <row r="4646" spans="204:207">
      <c r="GV4646" s="101"/>
      <c r="GW4646" s="77"/>
      <c r="GX4646" s="77"/>
      <c r="GY4646" s="116"/>
    </row>
    <row r="4647" spans="204:207">
      <c r="GV4647" s="101"/>
      <c r="GW4647" s="77"/>
      <c r="GX4647" s="77"/>
      <c r="GY4647" s="116"/>
    </row>
    <row r="4648" spans="204:207">
      <c r="GV4648" s="101"/>
      <c r="GW4648" s="77"/>
      <c r="GX4648" s="77"/>
      <c r="GY4648" s="116"/>
    </row>
    <row r="4649" spans="204:207">
      <c r="GV4649" s="101"/>
      <c r="GW4649" s="77"/>
      <c r="GX4649" s="77"/>
      <c r="GY4649" s="116"/>
    </row>
    <row r="4650" spans="204:207">
      <c r="GV4650" s="101"/>
      <c r="GW4650" s="77"/>
      <c r="GX4650" s="77"/>
      <c r="GY4650" s="116"/>
    </row>
    <row r="4651" spans="204:207">
      <c r="GV4651" s="101"/>
      <c r="GW4651" s="77"/>
      <c r="GX4651" s="77"/>
      <c r="GY4651" s="116"/>
    </row>
    <row r="4652" spans="204:207">
      <c r="GV4652" s="101"/>
      <c r="GW4652" s="77"/>
      <c r="GX4652" s="77"/>
      <c r="GY4652" s="116"/>
    </row>
    <row r="4653" spans="204:207">
      <c r="GV4653" s="101"/>
      <c r="GW4653" s="77"/>
      <c r="GX4653" s="77"/>
      <c r="GY4653" s="116"/>
    </row>
    <row r="4654" spans="204:207">
      <c r="GV4654" s="101"/>
      <c r="GW4654" s="77"/>
      <c r="GX4654" s="77"/>
      <c r="GY4654" s="116"/>
    </row>
    <row r="4655" spans="204:207">
      <c r="GV4655" s="101"/>
      <c r="GW4655" s="77"/>
      <c r="GX4655" s="77"/>
      <c r="GY4655" s="116"/>
    </row>
    <row r="4656" spans="204:207">
      <c r="GV4656" s="101"/>
      <c r="GW4656" s="77"/>
      <c r="GX4656" s="77"/>
      <c r="GY4656" s="116"/>
    </row>
    <row r="4657" spans="204:207">
      <c r="GV4657" s="101"/>
      <c r="GW4657" s="77"/>
      <c r="GX4657" s="77"/>
      <c r="GY4657" s="116"/>
    </row>
    <row r="4658" spans="204:207">
      <c r="GV4658" s="101"/>
      <c r="GW4658" s="77"/>
      <c r="GX4658" s="77"/>
      <c r="GY4658" s="116"/>
    </row>
    <row r="4659" spans="204:207">
      <c r="GV4659" s="101"/>
      <c r="GW4659" s="77"/>
      <c r="GX4659" s="77"/>
      <c r="GY4659" s="116"/>
    </row>
    <row r="4660" spans="204:207">
      <c r="GV4660" s="101"/>
      <c r="GW4660" s="77"/>
      <c r="GX4660" s="77"/>
      <c r="GY4660" s="116"/>
    </row>
    <row r="4661" spans="204:207">
      <c r="GV4661" s="101"/>
      <c r="GW4661" s="77"/>
      <c r="GX4661" s="77"/>
      <c r="GY4661" s="116"/>
    </row>
    <row r="4662" spans="204:207">
      <c r="GV4662" s="101"/>
      <c r="GW4662" s="77"/>
      <c r="GX4662" s="77"/>
      <c r="GY4662" s="116"/>
    </row>
    <row r="4663" spans="204:207">
      <c r="GV4663" s="101"/>
      <c r="GW4663" s="77"/>
      <c r="GX4663" s="77"/>
      <c r="GY4663" s="116"/>
    </row>
    <row r="4664" spans="204:207">
      <c r="GV4664" s="101"/>
      <c r="GW4664" s="77"/>
      <c r="GX4664" s="77"/>
      <c r="GY4664" s="116"/>
    </row>
    <row r="4665" spans="204:207">
      <c r="GV4665" s="101"/>
      <c r="GW4665" s="77"/>
      <c r="GX4665" s="77"/>
      <c r="GY4665" s="116"/>
    </row>
    <row r="4666" spans="204:207">
      <c r="GV4666" s="101"/>
      <c r="GW4666" s="77"/>
      <c r="GX4666" s="77"/>
      <c r="GY4666" s="116"/>
    </row>
    <row r="4667" spans="204:207">
      <c r="GV4667" s="101"/>
      <c r="GW4667" s="77"/>
      <c r="GX4667" s="77"/>
      <c r="GY4667" s="116"/>
    </row>
    <row r="4668" spans="204:207">
      <c r="GV4668" s="101"/>
      <c r="GW4668" s="77"/>
      <c r="GX4668" s="77"/>
      <c r="GY4668" s="116"/>
    </row>
    <row r="4669" spans="204:207">
      <c r="GV4669" s="101"/>
      <c r="GW4669" s="77"/>
      <c r="GX4669" s="77"/>
      <c r="GY4669" s="116"/>
    </row>
    <row r="4670" spans="204:207">
      <c r="GV4670" s="101"/>
      <c r="GW4670" s="77"/>
      <c r="GX4670" s="77"/>
      <c r="GY4670" s="116"/>
    </row>
    <row r="4671" spans="204:207">
      <c r="GV4671" s="101"/>
      <c r="GW4671" s="77"/>
      <c r="GX4671" s="77"/>
      <c r="GY4671" s="116"/>
    </row>
    <row r="4672" spans="204:207">
      <c r="GV4672" s="101"/>
      <c r="GW4672" s="77"/>
      <c r="GX4672" s="77"/>
      <c r="GY4672" s="116"/>
    </row>
    <row r="4673" spans="204:207">
      <c r="GV4673" s="101"/>
      <c r="GW4673" s="77"/>
      <c r="GX4673" s="77"/>
      <c r="GY4673" s="116"/>
    </row>
    <row r="4674" spans="204:207">
      <c r="GV4674" s="101"/>
      <c r="GW4674" s="77"/>
      <c r="GX4674" s="77"/>
      <c r="GY4674" s="116"/>
    </row>
    <row r="4675" spans="204:207">
      <c r="GV4675" s="101"/>
      <c r="GW4675" s="77"/>
      <c r="GX4675" s="77"/>
      <c r="GY4675" s="116"/>
    </row>
    <row r="4676" spans="204:207">
      <c r="GV4676" s="101"/>
      <c r="GW4676" s="77"/>
      <c r="GX4676" s="77"/>
      <c r="GY4676" s="116"/>
    </row>
    <row r="4677" spans="204:207">
      <c r="GV4677" s="101"/>
      <c r="GW4677" s="77"/>
      <c r="GX4677" s="77"/>
      <c r="GY4677" s="116"/>
    </row>
    <row r="4678" spans="204:207">
      <c r="GV4678" s="101"/>
      <c r="GW4678" s="77"/>
      <c r="GX4678" s="77"/>
      <c r="GY4678" s="116"/>
    </row>
    <row r="4679" spans="204:207">
      <c r="GV4679" s="101"/>
      <c r="GW4679" s="77"/>
      <c r="GX4679" s="77"/>
      <c r="GY4679" s="116"/>
    </row>
    <row r="4680" spans="204:207">
      <c r="GV4680" s="101"/>
      <c r="GW4680" s="77"/>
      <c r="GX4680" s="77"/>
      <c r="GY4680" s="116"/>
    </row>
    <row r="4681" spans="204:207">
      <c r="GV4681" s="101"/>
      <c r="GW4681" s="77"/>
      <c r="GX4681" s="77"/>
      <c r="GY4681" s="116"/>
    </row>
    <row r="4682" spans="204:207">
      <c r="GV4682" s="101"/>
      <c r="GW4682" s="77"/>
      <c r="GX4682" s="77"/>
      <c r="GY4682" s="116"/>
    </row>
    <row r="4683" spans="204:207">
      <c r="GV4683" s="101"/>
      <c r="GW4683" s="77"/>
      <c r="GX4683" s="77"/>
      <c r="GY4683" s="116"/>
    </row>
    <row r="4684" spans="204:207">
      <c r="GV4684" s="101"/>
      <c r="GW4684" s="77"/>
      <c r="GX4684" s="77"/>
      <c r="GY4684" s="116"/>
    </row>
    <row r="4685" spans="204:207">
      <c r="GV4685" s="101"/>
      <c r="GW4685" s="77"/>
      <c r="GX4685" s="77"/>
      <c r="GY4685" s="116"/>
    </row>
    <row r="4686" spans="204:207">
      <c r="GV4686" s="101"/>
      <c r="GW4686" s="77"/>
      <c r="GX4686" s="77"/>
      <c r="GY4686" s="116"/>
    </row>
    <row r="4687" spans="204:207">
      <c r="GV4687" s="101"/>
      <c r="GW4687" s="77"/>
      <c r="GX4687" s="77"/>
      <c r="GY4687" s="116"/>
    </row>
    <row r="4688" spans="204:207">
      <c r="GV4688" s="101"/>
      <c r="GW4688" s="77"/>
      <c r="GX4688" s="77"/>
      <c r="GY4688" s="116"/>
    </row>
    <row r="4689" spans="204:207">
      <c r="GV4689" s="101"/>
      <c r="GW4689" s="77"/>
      <c r="GX4689" s="77"/>
      <c r="GY4689" s="116"/>
    </row>
    <row r="4690" spans="204:207">
      <c r="GV4690" s="101"/>
      <c r="GW4690" s="77"/>
      <c r="GX4690" s="77"/>
      <c r="GY4690" s="116"/>
    </row>
    <row r="4691" spans="204:207">
      <c r="GV4691" s="101"/>
      <c r="GW4691" s="77"/>
      <c r="GX4691" s="77"/>
      <c r="GY4691" s="116"/>
    </row>
    <row r="4692" spans="204:207">
      <c r="GV4692" s="101"/>
      <c r="GW4692" s="77"/>
      <c r="GX4692" s="77"/>
      <c r="GY4692" s="116"/>
    </row>
    <row r="4693" spans="204:207">
      <c r="GV4693" s="101"/>
      <c r="GW4693" s="77"/>
      <c r="GX4693" s="77"/>
      <c r="GY4693" s="116"/>
    </row>
    <row r="4694" spans="204:207">
      <c r="GV4694" s="101"/>
      <c r="GW4694" s="77"/>
      <c r="GX4694" s="77"/>
      <c r="GY4694" s="116"/>
    </row>
    <row r="4695" spans="204:207">
      <c r="GV4695" s="101"/>
      <c r="GW4695" s="77"/>
      <c r="GX4695" s="77"/>
      <c r="GY4695" s="116"/>
    </row>
    <row r="4696" spans="204:207">
      <c r="GV4696" s="101"/>
      <c r="GW4696" s="77"/>
      <c r="GX4696" s="77"/>
      <c r="GY4696" s="116"/>
    </row>
    <row r="4697" spans="204:207">
      <c r="GV4697" s="101"/>
      <c r="GW4697" s="77"/>
      <c r="GX4697" s="77"/>
      <c r="GY4697" s="116"/>
    </row>
    <row r="4698" spans="204:207">
      <c r="GV4698" s="101"/>
      <c r="GW4698" s="77"/>
      <c r="GX4698" s="77"/>
      <c r="GY4698" s="116"/>
    </row>
    <row r="4699" spans="204:207">
      <c r="GV4699" s="101"/>
      <c r="GW4699" s="77"/>
      <c r="GX4699" s="77"/>
      <c r="GY4699" s="116"/>
    </row>
    <row r="4700" spans="204:207">
      <c r="GV4700" s="101"/>
      <c r="GW4700" s="77"/>
      <c r="GX4700" s="77"/>
      <c r="GY4700" s="116"/>
    </row>
    <row r="4701" spans="204:207">
      <c r="GV4701" s="101"/>
      <c r="GW4701" s="77"/>
      <c r="GX4701" s="77"/>
      <c r="GY4701" s="116"/>
    </row>
    <row r="4702" spans="204:207">
      <c r="GV4702" s="101"/>
      <c r="GW4702" s="77"/>
      <c r="GX4702" s="77"/>
      <c r="GY4702" s="116"/>
    </row>
    <row r="4703" spans="204:207">
      <c r="GV4703" s="101"/>
      <c r="GW4703" s="77"/>
      <c r="GX4703" s="77"/>
      <c r="GY4703" s="116"/>
    </row>
    <row r="4704" spans="204:207">
      <c r="GV4704" s="101"/>
      <c r="GW4704" s="77"/>
      <c r="GX4704" s="77"/>
      <c r="GY4704" s="116"/>
    </row>
    <row r="4705" spans="204:207">
      <c r="GV4705" s="101"/>
      <c r="GW4705" s="77"/>
      <c r="GX4705" s="77"/>
      <c r="GY4705" s="116"/>
    </row>
    <row r="4706" spans="204:207">
      <c r="GV4706" s="101"/>
      <c r="GW4706" s="77"/>
      <c r="GX4706" s="77"/>
      <c r="GY4706" s="116"/>
    </row>
    <row r="4707" spans="204:207">
      <c r="GV4707" s="101"/>
      <c r="GW4707" s="77"/>
      <c r="GX4707" s="77"/>
      <c r="GY4707" s="116"/>
    </row>
    <row r="4708" spans="204:207">
      <c r="GV4708" s="101"/>
      <c r="GW4708" s="77"/>
      <c r="GX4708" s="77"/>
      <c r="GY4708" s="116"/>
    </row>
    <row r="4709" spans="204:207">
      <c r="GV4709" s="101"/>
      <c r="GW4709" s="77"/>
      <c r="GX4709" s="77"/>
      <c r="GY4709" s="116"/>
    </row>
    <row r="4710" spans="204:207">
      <c r="GV4710" s="101"/>
      <c r="GW4710" s="77"/>
      <c r="GX4710" s="77"/>
      <c r="GY4710" s="116"/>
    </row>
    <row r="4711" spans="204:207">
      <c r="GV4711" s="101"/>
      <c r="GW4711" s="77"/>
      <c r="GX4711" s="77"/>
      <c r="GY4711" s="116"/>
    </row>
    <row r="4712" spans="204:207">
      <c r="GV4712" s="101"/>
      <c r="GW4712" s="77"/>
      <c r="GX4712" s="77"/>
      <c r="GY4712" s="116"/>
    </row>
    <row r="4713" spans="204:207">
      <c r="GV4713" s="101"/>
      <c r="GW4713" s="77"/>
      <c r="GX4713" s="77"/>
      <c r="GY4713" s="116"/>
    </row>
    <row r="4714" spans="204:207">
      <c r="GV4714" s="101"/>
      <c r="GW4714" s="77"/>
      <c r="GX4714" s="77"/>
      <c r="GY4714" s="116"/>
    </row>
    <row r="4715" spans="204:207">
      <c r="GV4715" s="101"/>
      <c r="GW4715" s="77"/>
      <c r="GX4715" s="77"/>
      <c r="GY4715" s="116"/>
    </row>
    <row r="4716" spans="204:207">
      <c r="GV4716" s="101"/>
      <c r="GW4716" s="77"/>
      <c r="GX4716" s="77"/>
      <c r="GY4716" s="116"/>
    </row>
    <row r="4717" spans="204:207">
      <c r="GV4717" s="101"/>
      <c r="GW4717" s="77"/>
      <c r="GX4717" s="77"/>
      <c r="GY4717" s="116"/>
    </row>
    <row r="4718" spans="204:207">
      <c r="GV4718" s="101"/>
      <c r="GW4718" s="77"/>
      <c r="GX4718" s="77"/>
      <c r="GY4718" s="116"/>
    </row>
    <row r="4719" spans="204:207">
      <c r="GV4719" s="101"/>
      <c r="GW4719" s="77"/>
      <c r="GX4719" s="77"/>
      <c r="GY4719" s="116"/>
    </row>
    <row r="4720" spans="204:207">
      <c r="GV4720" s="101"/>
      <c r="GW4720" s="77"/>
      <c r="GX4720" s="77"/>
      <c r="GY4720" s="116"/>
    </row>
    <row r="4721" spans="204:207">
      <c r="GV4721" s="101"/>
      <c r="GW4721" s="77"/>
      <c r="GX4721" s="77"/>
      <c r="GY4721" s="116"/>
    </row>
    <row r="4722" spans="204:207">
      <c r="GV4722" s="101"/>
      <c r="GW4722" s="77"/>
      <c r="GX4722" s="77"/>
      <c r="GY4722" s="116"/>
    </row>
    <row r="4723" spans="204:207">
      <c r="GV4723" s="101"/>
      <c r="GW4723" s="77"/>
      <c r="GX4723" s="77"/>
      <c r="GY4723" s="116"/>
    </row>
    <row r="4724" spans="204:207">
      <c r="GV4724" s="101"/>
      <c r="GW4724" s="77"/>
      <c r="GX4724" s="77"/>
      <c r="GY4724" s="116"/>
    </row>
    <row r="4725" spans="204:207">
      <c r="GV4725" s="101"/>
      <c r="GW4725" s="77"/>
      <c r="GX4725" s="77"/>
      <c r="GY4725" s="116"/>
    </row>
    <row r="4726" spans="204:207">
      <c r="GV4726" s="101"/>
      <c r="GW4726" s="77"/>
      <c r="GX4726" s="77"/>
      <c r="GY4726" s="116"/>
    </row>
    <row r="4727" spans="204:207">
      <c r="GV4727" s="101"/>
      <c r="GW4727" s="77"/>
      <c r="GX4727" s="77"/>
      <c r="GY4727" s="116"/>
    </row>
    <row r="4728" spans="204:207">
      <c r="GV4728" s="101"/>
      <c r="GW4728" s="77"/>
      <c r="GX4728" s="77"/>
      <c r="GY4728" s="116"/>
    </row>
    <row r="4729" spans="204:207">
      <c r="GV4729" s="101"/>
      <c r="GW4729" s="77"/>
      <c r="GX4729" s="77"/>
      <c r="GY4729" s="116"/>
    </row>
    <row r="4730" spans="204:207">
      <c r="GV4730" s="101"/>
      <c r="GW4730" s="77"/>
      <c r="GX4730" s="77"/>
      <c r="GY4730" s="116"/>
    </row>
    <row r="4731" spans="204:207">
      <c r="GV4731" s="101"/>
      <c r="GW4731" s="77"/>
      <c r="GX4731" s="77"/>
      <c r="GY4731" s="116"/>
    </row>
    <row r="4732" spans="204:207">
      <c r="GV4732" s="101"/>
      <c r="GW4732" s="77"/>
      <c r="GX4732" s="77"/>
      <c r="GY4732" s="116"/>
    </row>
    <row r="4733" spans="204:207">
      <c r="GV4733" s="101"/>
      <c r="GW4733" s="77"/>
      <c r="GX4733" s="77"/>
      <c r="GY4733" s="116"/>
    </row>
    <row r="4734" spans="204:207">
      <c r="GV4734" s="101"/>
      <c r="GW4734" s="77"/>
      <c r="GX4734" s="77"/>
      <c r="GY4734" s="116"/>
    </row>
    <row r="4735" spans="204:207">
      <c r="GV4735" s="101"/>
      <c r="GW4735" s="77"/>
      <c r="GX4735" s="77"/>
      <c r="GY4735" s="116"/>
    </row>
    <row r="4736" spans="204:207">
      <c r="GV4736" s="101"/>
      <c r="GW4736" s="77"/>
      <c r="GX4736" s="77"/>
      <c r="GY4736" s="116"/>
    </row>
    <row r="4737" spans="204:207">
      <c r="GV4737" s="101"/>
      <c r="GW4737" s="77"/>
      <c r="GX4737" s="77"/>
      <c r="GY4737" s="116"/>
    </row>
    <row r="4738" spans="204:207">
      <c r="GV4738" s="101"/>
      <c r="GW4738" s="77"/>
      <c r="GX4738" s="77"/>
      <c r="GY4738" s="116"/>
    </row>
    <row r="4739" spans="204:207">
      <c r="GV4739" s="101"/>
      <c r="GW4739" s="77"/>
      <c r="GX4739" s="77"/>
      <c r="GY4739" s="116"/>
    </row>
    <row r="4740" spans="204:207">
      <c r="GV4740" s="101"/>
      <c r="GW4740" s="77"/>
      <c r="GX4740" s="77"/>
      <c r="GY4740" s="116"/>
    </row>
    <row r="4741" spans="204:207">
      <c r="GV4741" s="101"/>
      <c r="GW4741" s="77"/>
      <c r="GX4741" s="77"/>
      <c r="GY4741" s="116"/>
    </row>
    <row r="4742" spans="204:207">
      <c r="GV4742" s="101"/>
      <c r="GW4742" s="77"/>
      <c r="GX4742" s="77"/>
      <c r="GY4742" s="116"/>
    </row>
    <row r="4743" spans="204:207">
      <c r="GV4743" s="101"/>
      <c r="GW4743" s="77"/>
      <c r="GX4743" s="77"/>
      <c r="GY4743" s="116"/>
    </row>
    <row r="4744" spans="204:207">
      <c r="GV4744" s="101"/>
      <c r="GW4744" s="77"/>
      <c r="GX4744" s="77"/>
      <c r="GY4744" s="116"/>
    </row>
    <row r="4745" spans="204:207">
      <c r="GV4745" s="101"/>
      <c r="GW4745" s="77"/>
      <c r="GX4745" s="77"/>
      <c r="GY4745" s="116"/>
    </row>
    <row r="4746" spans="204:207">
      <c r="GV4746" s="101"/>
      <c r="GW4746" s="77"/>
      <c r="GX4746" s="77"/>
      <c r="GY4746" s="116"/>
    </row>
    <row r="4747" spans="204:207">
      <c r="GV4747" s="101"/>
      <c r="GW4747" s="77"/>
      <c r="GX4747" s="77"/>
      <c r="GY4747" s="116"/>
    </row>
    <row r="4748" spans="204:207">
      <c r="GV4748" s="101"/>
      <c r="GW4748" s="77"/>
      <c r="GX4748" s="77"/>
      <c r="GY4748" s="116"/>
    </row>
    <row r="4749" spans="204:207">
      <c r="GV4749" s="101"/>
      <c r="GW4749" s="77"/>
      <c r="GX4749" s="77"/>
      <c r="GY4749" s="116"/>
    </row>
    <row r="4750" spans="204:207">
      <c r="GV4750" s="101"/>
      <c r="GW4750" s="77"/>
      <c r="GX4750" s="77"/>
      <c r="GY4750" s="116"/>
    </row>
    <row r="4751" spans="204:207">
      <c r="GV4751" s="101"/>
      <c r="GW4751" s="77"/>
      <c r="GX4751" s="77"/>
      <c r="GY4751" s="116"/>
    </row>
    <row r="4752" spans="204:207">
      <c r="GV4752" s="101"/>
      <c r="GW4752" s="77"/>
      <c r="GX4752" s="77"/>
      <c r="GY4752" s="116"/>
    </row>
    <row r="4753" spans="204:207">
      <c r="GV4753" s="101"/>
      <c r="GW4753" s="77"/>
      <c r="GX4753" s="77"/>
      <c r="GY4753" s="116"/>
    </row>
    <row r="4754" spans="204:207">
      <c r="GV4754" s="101"/>
      <c r="GW4754" s="77"/>
      <c r="GX4754" s="77"/>
      <c r="GY4754" s="116"/>
    </row>
    <row r="4755" spans="204:207">
      <c r="GV4755" s="101"/>
      <c r="GW4755" s="77"/>
      <c r="GX4755" s="77"/>
      <c r="GY4755" s="116"/>
    </row>
    <row r="4756" spans="204:207">
      <c r="GV4756" s="101"/>
      <c r="GW4756" s="77"/>
      <c r="GX4756" s="77"/>
      <c r="GY4756" s="116"/>
    </row>
    <row r="4757" spans="204:207">
      <c r="GV4757" s="101"/>
      <c r="GW4757" s="77"/>
      <c r="GX4757" s="77"/>
      <c r="GY4757" s="116"/>
    </row>
    <row r="4758" spans="204:207">
      <c r="GV4758" s="101"/>
      <c r="GW4758" s="77"/>
      <c r="GX4758" s="77"/>
      <c r="GY4758" s="116"/>
    </row>
    <row r="4759" spans="204:207">
      <c r="GV4759" s="101"/>
      <c r="GW4759" s="77"/>
      <c r="GX4759" s="77"/>
      <c r="GY4759" s="116"/>
    </row>
    <row r="4760" spans="204:207">
      <c r="GV4760" s="101"/>
      <c r="GW4760" s="77"/>
      <c r="GX4760" s="77"/>
      <c r="GY4760" s="116"/>
    </row>
    <row r="4761" spans="204:207">
      <c r="GV4761" s="101"/>
      <c r="GW4761" s="77"/>
      <c r="GX4761" s="77"/>
      <c r="GY4761" s="116"/>
    </row>
    <row r="4762" spans="204:207">
      <c r="GV4762" s="101"/>
      <c r="GW4762" s="77"/>
      <c r="GX4762" s="77"/>
      <c r="GY4762" s="116"/>
    </row>
    <row r="4763" spans="204:207">
      <c r="GV4763" s="101"/>
      <c r="GW4763" s="77"/>
      <c r="GX4763" s="77"/>
      <c r="GY4763" s="116"/>
    </row>
    <row r="4764" spans="204:207">
      <c r="GV4764" s="101"/>
      <c r="GW4764" s="77"/>
      <c r="GX4764" s="77"/>
      <c r="GY4764" s="116"/>
    </row>
    <row r="4765" spans="204:207">
      <c r="GV4765" s="101"/>
      <c r="GW4765" s="77"/>
      <c r="GX4765" s="77"/>
      <c r="GY4765" s="116"/>
    </row>
    <row r="4766" spans="204:207">
      <c r="GV4766" s="101"/>
      <c r="GW4766" s="77"/>
      <c r="GX4766" s="77"/>
      <c r="GY4766" s="116"/>
    </row>
    <row r="4767" spans="204:207">
      <c r="GV4767" s="101"/>
      <c r="GW4767" s="77"/>
      <c r="GX4767" s="77"/>
      <c r="GY4767" s="116"/>
    </row>
    <row r="4768" spans="204:207">
      <c r="GV4768" s="101"/>
      <c r="GW4768" s="77"/>
      <c r="GX4768" s="77"/>
      <c r="GY4768" s="116"/>
    </row>
    <row r="4769" spans="204:207">
      <c r="GV4769" s="101"/>
      <c r="GW4769" s="77"/>
      <c r="GX4769" s="77"/>
      <c r="GY4769" s="116"/>
    </row>
    <row r="4770" spans="204:207">
      <c r="GV4770" s="101"/>
      <c r="GW4770" s="77"/>
      <c r="GX4770" s="77"/>
      <c r="GY4770" s="116"/>
    </row>
    <row r="4771" spans="204:207">
      <c r="GV4771" s="101"/>
      <c r="GW4771" s="77"/>
      <c r="GX4771" s="77"/>
      <c r="GY4771" s="116"/>
    </row>
    <row r="4772" spans="204:207">
      <c r="GV4772" s="101"/>
      <c r="GW4772" s="77"/>
      <c r="GX4772" s="77"/>
      <c r="GY4772" s="116"/>
    </row>
    <row r="4773" spans="204:207">
      <c r="GV4773" s="101"/>
      <c r="GW4773" s="77"/>
      <c r="GX4773" s="77"/>
      <c r="GY4773" s="116"/>
    </row>
    <row r="4774" spans="204:207">
      <c r="GV4774" s="101"/>
      <c r="GW4774" s="77"/>
      <c r="GX4774" s="77"/>
      <c r="GY4774" s="116"/>
    </row>
    <row r="4775" spans="204:207">
      <c r="GV4775" s="101"/>
      <c r="GW4775" s="77"/>
      <c r="GX4775" s="77"/>
      <c r="GY4775" s="116"/>
    </row>
    <row r="4776" spans="204:207">
      <c r="GV4776" s="101"/>
      <c r="GW4776" s="77"/>
      <c r="GX4776" s="77"/>
      <c r="GY4776" s="116"/>
    </row>
    <row r="4777" spans="204:207">
      <c r="GV4777" s="101"/>
      <c r="GW4777" s="77"/>
      <c r="GX4777" s="77"/>
      <c r="GY4777" s="116"/>
    </row>
    <row r="4778" spans="204:207">
      <c r="GV4778" s="101"/>
      <c r="GW4778" s="77"/>
      <c r="GX4778" s="77"/>
      <c r="GY4778" s="116"/>
    </row>
    <row r="4779" spans="204:207">
      <c r="GV4779" s="101"/>
      <c r="GW4779" s="77"/>
      <c r="GX4779" s="77"/>
      <c r="GY4779" s="116"/>
    </row>
    <row r="4780" spans="204:207">
      <c r="GV4780" s="101"/>
      <c r="GW4780" s="77"/>
      <c r="GX4780" s="77"/>
      <c r="GY4780" s="116"/>
    </row>
    <row r="4781" spans="204:207">
      <c r="GV4781" s="101"/>
      <c r="GW4781" s="77"/>
      <c r="GX4781" s="77"/>
      <c r="GY4781" s="116"/>
    </row>
    <row r="4782" spans="204:207">
      <c r="GV4782" s="101"/>
      <c r="GW4782" s="77"/>
      <c r="GX4782" s="77"/>
      <c r="GY4782" s="116"/>
    </row>
    <row r="4783" spans="204:207">
      <c r="GV4783" s="101"/>
      <c r="GW4783" s="77"/>
      <c r="GX4783" s="77"/>
      <c r="GY4783" s="116"/>
    </row>
    <row r="4784" spans="204:207">
      <c r="GV4784" s="101"/>
      <c r="GW4784" s="77"/>
      <c r="GX4784" s="77"/>
      <c r="GY4784" s="116"/>
    </row>
    <row r="4785" spans="204:207">
      <c r="GV4785" s="101"/>
      <c r="GW4785" s="77"/>
      <c r="GX4785" s="77"/>
      <c r="GY4785" s="116"/>
    </row>
    <row r="4786" spans="204:207">
      <c r="GV4786" s="101"/>
      <c r="GW4786" s="77"/>
      <c r="GX4786" s="77"/>
      <c r="GY4786" s="116"/>
    </row>
    <row r="4787" spans="204:207">
      <c r="GV4787" s="101"/>
      <c r="GW4787" s="77"/>
      <c r="GX4787" s="77"/>
      <c r="GY4787" s="116"/>
    </row>
    <row r="4788" spans="204:207">
      <c r="GV4788" s="101"/>
      <c r="GW4788" s="77"/>
      <c r="GX4788" s="77"/>
      <c r="GY4788" s="116"/>
    </row>
    <row r="4789" spans="204:207">
      <c r="GV4789" s="101"/>
      <c r="GW4789" s="77"/>
      <c r="GX4789" s="77"/>
      <c r="GY4789" s="116"/>
    </row>
    <row r="4790" spans="204:207">
      <c r="GV4790" s="101"/>
      <c r="GW4790" s="77"/>
      <c r="GX4790" s="77"/>
      <c r="GY4790" s="116"/>
    </row>
    <row r="4791" spans="204:207">
      <c r="GV4791" s="101"/>
      <c r="GW4791" s="77"/>
      <c r="GX4791" s="77"/>
      <c r="GY4791" s="116"/>
    </row>
    <row r="4792" spans="204:207">
      <c r="GV4792" s="101"/>
      <c r="GW4792" s="77"/>
      <c r="GX4792" s="77"/>
      <c r="GY4792" s="116"/>
    </row>
    <row r="4793" spans="204:207">
      <c r="GV4793" s="101"/>
      <c r="GW4793" s="77"/>
      <c r="GX4793" s="77"/>
      <c r="GY4793" s="116"/>
    </row>
    <row r="4794" spans="204:207">
      <c r="GV4794" s="101"/>
      <c r="GW4794" s="77"/>
      <c r="GX4794" s="77"/>
      <c r="GY4794" s="116"/>
    </row>
    <row r="4795" spans="204:207">
      <c r="GV4795" s="101"/>
      <c r="GW4795" s="77"/>
      <c r="GX4795" s="77"/>
      <c r="GY4795" s="116"/>
    </row>
    <row r="4796" spans="204:207">
      <c r="GV4796" s="101"/>
      <c r="GW4796" s="77"/>
      <c r="GX4796" s="77"/>
      <c r="GY4796" s="116"/>
    </row>
    <row r="4797" spans="204:207">
      <c r="GV4797" s="101"/>
      <c r="GW4797" s="77"/>
      <c r="GX4797" s="77"/>
      <c r="GY4797" s="116"/>
    </row>
    <row r="4798" spans="204:207">
      <c r="GV4798" s="101"/>
      <c r="GW4798" s="77"/>
      <c r="GX4798" s="77"/>
      <c r="GY4798" s="116"/>
    </row>
    <row r="4799" spans="204:207">
      <c r="GV4799" s="101"/>
      <c r="GW4799" s="77"/>
      <c r="GX4799" s="77"/>
      <c r="GY4799" s="116"/>
    </row>
    <row r="4800" spans="204:207">
      <c r="GV4800" s="101"/>
      <c r="GW4800" s="77"/>
      <c r="GX4800" s="77"/>
      <c r="GY4800" s="116"/>
    </row>
    <row r="4801" spans="204:207">
      <c r="GV4801" s="101"/>
      <c r="GW4801" s="77"/>
      <c r="GX4801" s="77"/>
      <c r="GY4801" s="116"/>
    </row>
    <row r="4802" spans="204:207">
      <c r="GV4802" s="101"/>
      <c r="GW4802" s="77"/>
      <c r="GX4802" s="77"/>
      <c r="GY4802" s="116"/>
    </row>
    <row r="4803" spans="204:207">
      <c r="GV4803" s="101"/>
      <c r="GW4803" s="77"/>
      <c r="GX4803" s="77"/>
      <c r="GY4803" s="116"/>
    </row>
    <row r="4804" spans="204:207">
      <c r="GV4804" s="101"/>
      <c r="GW4804" s="77"/>
      <c r="GX4804" s="77"/>
      <c r="GY4804" s="116"/>
    </row>
    <row r="4805" spans="204:207">
      <c r="GV4805" s="101"/>
      <c r="GW4805" s="77"/>
      <c r="GX4805" s="77"/>
      <c r="GY4805" s="116"/>
    </row>
    <row r="4806" spans="204:207">
      <c r="GV4806" s="101"/>
      <c r="GW4806" s="77"/>
      <c r="GX4806" s="77"/>
      <c r="GY4806" s="116"/>
    </row>
    <row r="4807" spans="204:207">
      <c r="GV4807" s="101"/>
      <c r="GW4807" s="77"/>
      <c r="GX4807" s="77"/>
      <c r="GY4807" s="116"/>
    </row>
    <row r="4808" spans="204:207">
      <c r="GV4808" s="101"/>
      <c r="GW4808" s="77"/>
      <c r="GX4808" s="77"/>
      <c r="GY4808" s="116"/>
    </row>
    <row r="4809" spans="204:207">
      <c r="GV4809" s="101"/>
      <c r="GW4809" s="77"/>
      <c r="GX4809" s="77"/>
      <c r="GY4809" s="116"/>
    </row>
    <row r="4810" spans="204:207">
      <c r="GV4810" s="101"/>
      <c r="GW4810" s="77"/>
      <c r="GX4810" s="77"/>
      <c r="GY4810" s="116"/>
    </row>
    <row r="4811" spans="204:207">
      <c r="GV4811" s="101"/>
      <c r="GW4811" s="77"/>
      <c r="GX4811" s="77"/>
      <c r="GY4811" s="116"/>
    </row>
    <row r="4812" spans="204:207">
      <c r="GV4812" s="101"/>
      <c r="GW4812" s="77"/>
      <c r="GX4812" s="77"/>
      <c r="GY4812" s="116"/>
    </row>
    <row r="4813" spans="204:207">
      <c r="GV4813" s="101"/>
      <c r="GW4813" s="77"/>
      <c r="GX4813" s="77"/>
      <c r="GY4813" s="116"/>
    </row>
    <row r="4814" spans="204:207">
      <c r="GV4814" s="101"/>
      <c r="GW4814" s="77"/>
      <c r="GX4814" s="77"/>
      <c r="GY4814" s="116"/>
    </row>
    <row r="4815" spans="204:207">
      <c r="GV4815" s="101"/>
      <c r="GW4815" s="77"/>
      <c r="GX4815" s="77"/>
      <c r="GY4815" s="116"/>
    </row>
    <row r="4816" spans="204:207">
      <c r="GV4816" s="101"/>
      <c r="GW4816" s="77"/>
      <c r="GX4816" s="77"/>
      <c r="GY4816" s="116"/>
    </row>
    <row r="4817" spans="204:207">
      <c r="GV4817" s="101"/>
      <c r="GW4817" s="77"/>
      <c r="GX4817" s="77"/>
      <c r="GY4817" s="116"/>
    </row>
    <row r="4818" spans="204:207">
      <c r="GV4818" s="101"/>
      <c r="GW4818" s="77"/>
      <c r="GX4818" s="77"/>
      <c r="GY4818" s="116"/>
    </row>
    <row r="4819" spans="204:207">
      <c r="GV4819" s="101"/>
      <c r="GW4819" s="77"/>
      <c r="GX4819" s="77"/>
      <c r="GY4819" s="116"/>
    </row>
    <row r="4820" spans="204:207">
      <c r="GV4820" s="101"/>
      <c r="GW4820" s="77"/>
      <c r="GX4820" s="77"/>
      <c r="GY4820" s="116"/>
    </row>
    <row r="4821" spans="204:207">
      <c r="GV4821" s="101"/>
      <c r="GW4821" s="77"/>
      <c r="GX4821" s="77"/>
      <c r="GY4821" s="116"/>
    </row>
    <row r="4822" spans="204:207">
      <c r="GV4822" s="101"/>
      <c r="GW4822" s="77"/>
      <c r="GX4822" s="77"/>
      <c r="GY4822" s="116"/>
    </row>
    <row r="4823" spans="204:207">
      <c r="GV4823" s="101"/>
      <c r="GW4823" s="77"/>
      <c r="GX4823" s="77"/>
      <c r="GY4823" s="116"/>
    </row>
    <row r="4824" spans="204:207">
      <c r="GV4824" s="101"/>
      <c r="GW4824" s="77"/>
      <c r="GX4824" s="77"/>
      <c r="GY4824" s="116"/>
    </row>
    <row r="4825" spans="204:207">
      <c r="GV4825" s="101"/>
      <c r="GW4825" s="77"/>
      <c r="GX4825" s="77"/>
      <c r="GY4825" s="116"/>
    </row>
    <row r="4826" spans="204:207">
      <c r="GV4826" s="101"/>
      <c r="GW4826" s="77"/>
      <c r="GX4826" s="77"/>
      <c r="GY4826" s="116"/>
    </row>
    <row r="4827" spans="204:207">
      <c r="GV4827" s="101"/>
      <c r="GW4827" s="77"/>
      <c r="GX4827" s="77"/>
      <c r="GY4827" s="116"/>
    </row>
    <row r="4828" spans="204:207">
      <c r="GV4828" s="101"/>
      <c r="GW4828" s="77"/>
      <c r="GX4828" s="77"/>
      <c r="GY4828" s="116"/>
    </row>
    <row r="4829" spans="204:207">
      <c r="GV4829" s="101"/>
      <c r="GW4829" s="77"/>
      <c r="GX4829" s="77"/>
      <c r="GY4829" s="116"/>
    </row>
    <row r="4830" spans="204:207">
      <c r="GV4830" s="101"/>
      <c r="GW4830" s="77"/>
      <c r="GX4830" s="77"/>
      <c r="GY4830" s="116"/>
    </row>
    <row r="4831" spans="204:207">
      <c r="GV4831" s="101"/>
      <c r="GW4831" s="77"/>
      <c r="GX4831" s="77"/>
      <c r="GY4831" s="116"/>
    </row>
    <row r="4832" spans="204:207">
      <c r="GV4832" s="101"/>
      <c r="GW4832" s="77"/>
      <c r="GX4832" s="77"/>
      <c r="GY4832" s="116"/>
    </row>
    <row r="4833" spans="204:207">
      <c r="GV4833" s="101"/>
      <c r="GW4833" s="77"/>
      <c r="GX4833" s="77"/>
      <c r="GY4833" s="116"/>
    </row>
    <row r="4834" spans="204:207">
      <c r="GV4834" s="101"/>
      <c r="GW4834" s="77"/>
      <c r="GX4834" s="77"/>
      <c r="GY4834" s="116"/>
    </row>
    <row r="4835" spans="204:207">
      <c r="GV4835" s="101"/>
      <c r="GW4835" s="77"/>
      <c r="GX4835" s="77"/>
      <c r="GY4835" s="116"/>
    </row>
    <row r="4836" spans="204:207">
      <c r="GV4836" s="101"/>
      <c r="GW4836" s="77"/>
      <c r="GX4836" s="77"/>
      <c r="GY4836" s="116"/>
    </row>
    <row r="4837" spans="204:207">
      <c r="GV4837" s="101"/>
      <c r="GW4837" s="77"/>
      <c r="GX4837" s="77"/>
      <c r="GY4837" s="116"/>
    </row>
    <row r="4838" spans="204:207">
      <c r="GV4838" s="101"/>
      <c r="GW4838" s="77"/>
      <c r="GX4838" s="77"/>
      <c r="GY4838" s="116"/>
    </row>
    <row r="4839" spans="204:207">
      <c r="GV4839" s="101"/>
      <c r="GW4839" s="77"/>
      <c r="GX4839" s="77"/>
      <c r="GY4839" s="116"/>
    </row>
    <row r="4840" spans="204:207">
      <c r="GV4840" s="101"/>
      <c r="GW4840" s="77"/>
      <c r="GX4840" s="77"/>
      <c r="GY4840" s="116"/>
    </row>
    <row r="4841" spans="204:207">
      <c r="GV4841" s="101"/>
      <c r="GW4841" s="77"/>
      <c r="GX4841" s="77"/>
      <c r="GY4841" s="116"/>
    </row>
    <row r="4842" spans="204:207">
      <c r="GV4842" s="101"/>
      <c r="GW4842" s="77"/>
      <c r="GX4842" s="77"/>
      <c r="GY4842" s="116"/>
    </row>
    <row r="4843" spans="204:207">
      <c r="GV4843" s="101"/>
      <c r="GW4843" s="77"/>
      <c r="GX4843" s="77"/>
      <c r="GY4843" s="116"/>
    </row>
    <row r="4844" spans="204:207">
      <c r="GV4844" s="101"/>
      <c r="GW4844" s="77"/>
      <c r="GX4844" s="77"/>
      <c r="GY4844" s="116"/>
    </row>
    <row r="4845" spans="204:207">
      <c r="GV4845" s="101"/>
      <c r="GW4845" s="77"/>
      <c r="GX4845" s="77"/>
      <c r="GY4845" s="116"/>
    </row>
    <row r="4846" spans="204:207">
      <c r="GV4846" s="101"/>
      <c r="GW4846" s="77"/>
      <c r="GX4846" s="77"/>
      <c r="GY4846" s="116"/>
    </row>
    <row r="4847" spans="204:207">
      <c r="GV4847" s="101"/>
      <c r="GW4847" s="77"/>
      <c r="GX4847" s="77"/>
      <c r="GY4847" s="116"/>
    </row>
    <row r="4848" spans="204:207">
      <c r="GV4848" s="101"/>
      <c r="GW4848" s="77"/>
      <c r="GX4848" s="77"/>
      <c r="GY4848" s="116"/>
    </row>
    <row r="4849" spans="204:207">
      <c r="GV4849" s="101"/>
      <c r="GW4849" s="77"/>
      <c r="GX4849" s="77"/>
      <c r="GY4849" s="116"/>
    </row>
    <row r="4850" spans="204:207">
      <c r="GV4850" s="101"/>
      <c r="GW4850" s="77"/>
      <c r="GX4850" s="77"/>
      <c r="GY4850" s="116"/>
    </row>
    <row r="4851" spans="204:207">
      <c r="GV4851" s="101"/>
      <c r="GW4851" s="77"/>
      <c r="GX4851" s="77"/>
      <c r="GY4851" s="116"/>
    </row>
    <row r="4852" spans="204:207">
      <c r="GV4852" s="101"/>
      <c r="GW4852" s="77"/>
      <c r="GX4852" s="77"/>
      <c r="GY4852" s="116"/>
    </row>
    <row r="4853" spans="204:207">
      <c r="GV4853" s="101"/>
      <c r="GW4853" s="77"/>
      <c r="GX4853" s="77"/>
      <c r="GY4853" s="116"/>
    </row>
    <row r="4854" spans="204:207">
      <c r="GV4854" s="101"/>
      <c r="GW4854" s="77"/>
      <c r="GX4854" s="77"/>
      <c r="GY4854" s="116"/>
    </row>
    <row r="4855" spans="204:207">
      <c r="GV4855" s="101"/>
      <c r="GW4855" s="77"/>
      <c r="GX4855" s="77"/>
      <c r="GY4855" s="116"/>
    </row>
    <row r="4856" spans="204:207">
      <c r="GV4856" s="101"/>
      <c r="GW4856" s="77"/>
      <c r="GX4856" s="77"/>
      <c r="GY4856" s="116"/>
    </row>
    <row r="4857" spans="204:207">
      <c r="GV4857" s="101"/>
      <c r="GW4857" s="77"/>
      <c r="GX4857" s="77"/>
      <c r="GY4857" s="116"/>
    </row>
    <row r="4858" spans="204:207">
      <c r="GV4858" s="101"/>
      <c r="GW4858" s="77"/>
      <c r="GX4858" s="77"/>
      <c r="GY4858" s="116"/>
    </row>
    <row r="4859" spans="204:207">
      <c r="GV4859" s="101"/>
      <c r="GW4859" s="77"/>
      <c r="GX4859" s="77"/>
      <c r="GY4859" s="116"/>
    </row>
    <row r="4860" spans="204:207">
      <c r="GV4860" s="101"/>
      <c r="GW4860" s="77"/>
      <c r="GX4860" s="77"/>
      <c r="GY4860" s="116"/>
    </row>
    <row r="4861" spans="204:207">
      <c r="GV4861" s="101"/>
      <c r="GW4861" s="77"/>
      <c r="GX4861" s="77"/>
      <c r="GY4861" s="116"/>
    </row>
    <row r="4862" spans="204:207">
      <c r="GV4862" s="101"/>
      <c r="GW4862" s="77"/>
      <c r="GX4862" s="77"/>
      <c r="GY4862" s="116"/>
    </row>
    <row r="4863" spans="204:207">
      <c r="GV4863" s="101"/>
      <c r="GW4863" s="77"/>
      <c r="GX4863" s="77"/>
      <c r="GY4863" s="116"/>
    </row>
    <row r="4864" spans="204:207">
      <c r="GV4864" s="101"/>
      <c r="GW4864" s="77"/>
      <c r="GX4864" s="77"/>
      <c r="GY4864" s="116"/>
    </row>
    <row r="4865" spans="204:207">
      <c r="GV4865" s="101"/>
      <c r="GW4865" s="77"/>
      <c r="GX4865" s="77"/>
      <c r="GY4865" s="116"/>
    </row>
    <row r="4866" spans="204:207">
      <c r="GV4866" s="101"/>
      <c r="GW4866" s="77"/>
      <c r="GX4866" s="77"/>
      <c r="GY4866" s="116"/>
    </row>
    <row r="4867" spans="204:207">
      <c r="GV4867" s="101"/>
      <c r="GW4867" s="77"/>
      <c r="GX4867" s="77"/>
      <c r="GY4867" s="116"/>
    </row>
    <row r="4868" spans="204:207">
      <c r="GV4868" s="101"/>
      <c r="GW4868" s="77"/>
      <c r="GX4868" s="77"/>
      <c r="GY4868" s="116"/>
    </row>
    <row r="4869" spans="204:207">
      <c r="GV4869" s="101"/>
      <c r="GW4869" s="77"/>
      <c r="GX4869" s="77"/>
      <c r="GY4869" s="116"/>
    </row>
    <row r="4870" spans="204:207">
      <c r="GV4870" s="101"/>
      <c r="GW4870" s="77"/>
      <c r="GX4870" s="77"/>
      <c r="GY4870" s="116"/>
    </row>
    <row r="4871" spans="204:207">
      <c r="GV4871" s="101"/>
      <c r="GW4871" s="77"/>
      <c r="GX4871" s="77"/>
      <c r="GY4871" s="116"/>
    </row>
    <row r="4872" spans="204:207">
      <c r="GV4872" s="101"/>
      <c r="GW4872" s="77"/>
      <c r="GX4872" s="77"/>
      <c r="GY4872" s="116"/>
    </row>
    <row r="4873" spans="204:207">
      <c r="GV4873" s="101"/>
      <c r="GW4873" s="77"/>
      <c r="GX4873" s="77"/>
      <c r="GY4873" s="116"/>
    </row>
    <row r="4874" spans="204:207">
      <c r="GV4874" s="101"/>
      <c r="GW4874" s="77"/>
      <c r="GX4874" s="77"/>
      <c r="GY4874" s="116"/>
    </row>
    <row r="4875" spans="204:207">
      <c r="GV4875" s="101"/>
      <c r="GW4875" s="77"/>
      <c r="GX4875" s="77"/>
      <c r="GY4875" s="116"/>
    </row>
    <row r="4876" spans="204:207">
      <c r="GV4876" s="101"/>
      <c r="GW4876" s="77"/>
      <c r="GX4876" s="77"/>
      <c r="GY4876" s="116"/>
    </row>
    <row r="4877" spans="204:207">
      <c r="GV4877" s="101"/>
      <c r="GW4877" s="77"/>
      <c r="GX4877" s="77"/>
      <c r="GY4877" s="116"/>
    </row>
    <row r="4878" spans="204:207">
      <c r="GV4878" s="101"/>
      <c r="GW4878" s="77"/>
      <c r="GX4878" s="77"/>
      <c r="GY4878" s="116"/>
    </row>
    <row r="4879" spans="204:207">
      <c r="GV4879" s="101"/>
      <c r="GW4879" s="77"/>
      <c r="GX4879" s="77"/>
      <c r="GY4879" s="116"/>
    </row>
    <row r="4880" spans="204:207">
      <c r="GV4880" s="101"/>
      <c r="GW4880" s="77"/>
      <c r="GX4880" s="77"/>
      <c r="GY4880" s="116"/>
    </row>
    <row r="4881" spans="204:207">
      <c r="GV4881" s="101"/>
      <c r="GW4881" s="77"/>
      <c r="GX4881" s="77"/>
      <c r="GY4881" s="116"/>
    </row>
    <row r="4882" spans="204:207">
      <c r="GV4882" s="101"/>
      <c r="GW4882" s="77"/>
      <c r="GX4882" s="77"/>
      <c r="GY4882" s="116"/>
    </row>
    <row r="4883" spans="204:207">
      <c r="GV4883" s="101"/>
      <c r="GW4883" s="77"/>
      <c r="GX4883" s="77"/>
      <c r="GY4883" s="116"/>
    </row>
    <row r="4884" spans="204:207">
      <c r="GV4884" s="101"/>
      <c r="GW4884" s="77"/>
      <c r="GX4884" s="77"/>
      <c r="GY4884" s="116"/>
    </row>
    <row r="4885" spans="204:207">
      <c r="GV4885" s="101"/>
      <c r="GW4885" s="77"/>
      <c r="GX4885" s="77"/>
      <c r="GY4885" s="116"/>
    </row>
    <row r="4886" spans="204:207">
      <c r="GV4886" s="101"/>
      <c r="GW4886" s="77"/>
      <c r="GX4886" s="77"/>
      <c r="GY4886" s="116"/>
    </row>
    <row r="4887" spans="204:207">
      <c r="GV4887" s="101"/>
      <c r="GW4887" s="77"/>
      <c r="GX4887" s="77"/>
      <c r="GY4887" s="116"/>
    </row>
    <row r="4888" spans="204:207">
      <c r="GV4888" s="101"/>
      <c r="GW4888" s="77"/>
      <c r="GX4888" s="77"/>
      <c r="GY4888" s="116"/>
    </row>
    <row r="4889" spans="204:207">
      <c r="GV4889" s="101"/>
      <c r="GW4889" s="77"/>
      <c r="GX4889" s="77"/>
      <c r="GY4889" s="116"/>
    </row>
    <row r="4890" spans="204:207">
      <c r="GV4890" s="101"/>
      <c r="GW4890" s="77"/>
      <c r="GX4890" s="77"/>
      <c r="GY4890" s="116"/>
    </row>
    <row r="4891" spans="204:207">
      <c r="GV4891" s="101"/>
      <c r="GW4891" s="77"/>
      <c r="GX4891" s="77"/>
      <c r="GY4891" s="116"/>
    </row>
    <row r="4892" spans="204:207">
      <c r="GV4892" s="101"/>
      <c r="GW4892" s="77"/>
      <c r="GX4892" s="77"/>
      <c r="GY4892" s="116"/>
    </row>
    <row r="4893" spans="204:207">
      <c r="GV4893" s="101"/>
      <c r="GW4893" s="77"/>
      <c r="GX4893" s="77"/>
      <c r="GY4893" s="116"/>
    </row>
    <row r="4894" spans="204:207">
      <c r="GV4894" s="101"/>
      <c r="GW4894" s="77"/>
      <c r="GX4894" s="77"/>
      <c r="GY4894" s="116"/>
    </row>
    <row r="4895" spans="204:207">
      <c r="GV4895" s="101"/>
      <c r="GW4895" s="77"/>
      <c r="GX4895" s="77"/>
      <c r="GY4895" s="116"/>
    </row>
    <row r="4896" spans="204:207">
      <c r="GV4896" s="101"/>
      <c r="GW4896" s="77"/>
      <c r="GX4896" s="77"/>
      <c r="GY4896" s="116"/>
    </row>
    <row r="4897" spans="204:207">
      <c r="GV4897" s="101"/>
      <c r="GW4897" s="77"/>
      <c r="GX4897" s="77"/>
      <c r="GY4897" s="116"/>
    </row>
    <row r="4898" spans="204:207">
      <c r="GV4898" s="101"/>
      <c r="GW4898" s="77"/>
      <c r="GX4898" s="77"/>
      <c r="GY4898" s="116"/>
    </row>
    <row r="4899" spans="204:207">
      <c r="GV4899" s="101"/>
      <c r="GW4899" s="77"/>
      <c r="GX4899" s="77"/>
      <c r="GY4899" s="116"/>
    </row>
    <row r="4900" spans="204:207">
      <c r="GV4900" s="101"/>
      <c r="GW4900" s="77"/>
      <c r="GX4900" s="77"/>
      <c r="GY4900" s="116"/>
    </row>
    <row r="4901" spans="204:207">
      <c r="GV4901" s="101"/>
      <c r="GW4901" s="77"/>
      <c r="GX4901" s="77"/>
      <c r="GY4901" s="116"/>
    </row>
    <row r="4902" spans="204:207">
      <c r="GV4902" s="101"/>
      <c r="GW4902" s="77"/>
      <c r="GX4902" s="77"/>
      <c r="GY4902" s="116"/>
    </row>
    <row r="4903" spans="204:207">
      <c r="GV4903" s="101"/>
      <c r="GW4903" s="77"/>
      <c r="GX4903" s="77"/>
      <c r="GY4903" s="116"/>
    </row>
    <row r="4904" spans="204:207">
      <c r="GV4904" s="101"/>
      <c r="GW4904" s="77"/>
      <c r="GX4904" s="77"/>
      <c r="GY4904" s="116"/>
    </row>
    <row r="4905" spans="204:207">
      <c r="GV4905" s="101"/>
      <c r="GW4905" s="77"/>
      <c r="GX4905" s="77"/>
      <c r="GY4905" s="116"/>
    </row>
    <row r="4906" spans="204:207">
      <c r="GV4906" s="101"/>
      <c r="GW4906" s="77"/>
      <c r="GX4906" s="77"/>
      <c r="GY4906" s="116"/>
    </row>
    <row r="4907" spans="204:207">
      <c r="GV4907" s="101"/>
      <c r="GW4907" s="77"/>
      <c r="GX4907" s="77"/>
      <c r="GY4907" s="116"/>
    </row>
    <row r="4908" spans="204:207">
      <c r="GV4908" s="101"/>
      <c r="GW4908" s="77"/>
      <c r="GX4908" s="77"/>
      <c r="GY4908" s="116"/>
    </row>
    <row r="4909" spans="204:207">
      <c r="GV4909" s="101"/>
      <c r="GW4909" s="77"/>
      <c r="GX4909" s="77"/>
      <c r="GY4909" s="116"/>
    </row>
    <row r="4910" spans="204:207">
      <c r="GV4910" s="101"/>
      <c r="GW4910" s="77"/>
      <c r="GX4910" s="77"/>
      <c r="GY4910" s="116"/>
    </row>
    <row r="4911" spans="204:207">
      <c r="GV4911" s="101"/>
      <c r="GW4911" s="77"/>
      <c r="GX4911" s="77"/>
      <c r="GY4911" s="116"/>
    </row>
    <row r="4912" spans="204:207">
      <c r="GV4912" s="101"/>
      <c r="GW4912" s="77"/>
      <c r="GX4912" s="77"/>
      <c r="GY4912" s="116"/>
    </row>
    <row r="4913" spans="204:207">
      <c r="GV4913" s="101"/>
      <c r="GW4913" s="77"/>
      <c r="GX4913" s="77"/>
      <c r="GY4913" s="116"/>
    </row>
    <row r="4914" spans="204:207">
      <c r="GV4914" s="101"/>
      <c r="GW4914" s="77"/>
      <c r="GX4914" s="77"/>
      <c r="GY4914" s="116"/>
    </row>
    <row r="4915" spans="204:207">
      <c r="GV4915" s="101"/>
      <c r="GW4915" s="77"/>
      <c r="GX4915" s="77"/>
      <c r="GY4915" s="116"/>
    </row>
    <row r="4916" spans="204:207">
      <c r="GV4916" s="101"/>
      <c r="GW4916" s="77"/>
      <c r="GX4916" s="77"/>
      <c r="GY4916" s="116"/>
    </row>
    <row r="4917" spans="204:207">
      <c r="GV4917" s="101"/>
      <c r="GW4917" s="77"/>
      <c r="GX4917" s="77"/>
      <c r="GY4917" s="116"/>
    </row>
    <row r="4918" spans="204:207">
      <c r="GV4918" s="101"/>
      <c r="GW4918" s="77"/>
      <c r="GX4918" s="77"/>
      <c r="GY4918" s="116"/>
    </row>
    <row r="4919" spans="204:207">
      <c r="GV4919" s="101"/>
      <c r="GW4919" s="77"/>
      <c r="GX4919" s="77"/>
      <c r="GY4919" s="116"/>
    </row>
    <row r="4920" spans="204:207">
      <c r="GV4920" s="101"/>
      <c r="GW4920" s="77"/>
      <c r="GX4920" s="77"/>
      <c r="GY4920" s="116"/>
    </row>
    <row r="4921" spans="204:207">
      <c r="GV4921" s="101"/>
      <c r="GW4921" s="77"/>
      <c r="GX4921" s="77"/>
      <c r="GY4921" s="116"/>
    </row>
    <row r="4922" spans="204:207">
      <c r="GV4922" s="101"/>
      <c r="GW4922" s="77"/>
      <c r="GX4922" s="77"/>
      <c r="GY4922" s="116"/>
    </row>
    <row r="4923" spans="204:207">
      <c r="GV4923" s="101"/>
      <c r="GW4923" s="77"/>
      <c r="GX4923" s="77"/>
      <c r="GY4923" s="116"/>
    </row>
    <row r="4924" spans="204:207">
      <c r="GV4924" s="101"/>
      <c r="GW4924" s="77"/>
      <c r="GX4924" s="77"/>
      <c r="GY4924" s="116"/>
    </row>
    <row r="4925" spans="204:207">
      <c r="GV4925" s="101"/>
      <c r="GW4925" s="77"/>
      <c r="GX4925" s="77"/>
      <c r="GY4925" s="116"/>
    </row>
    <row r="4926" spans="204:207">
      <c r="GV4926" s="101"/>
      <c r="GW4926" s="77"/>
      <c r="GX4926" s="77"/>
      <c r="GY4926" s="116"/>
    </row>
    <row r="4927" spans="204:207">
      <c r="GV4927" s="101"/>
      <c r="GW4927" s="77"/>
      <c r="GX4927" s="77"/>
      <c r="GY4927" s="116"/>
    </row>
    <row r="4928" spans="204:207">
      <c r="GV4928" s="101"/>
      <c r="GW4928" s="77"/>
      <c r="GX4928" s="77"/>
      <c r="GY4928" s="116"/>
    </row>
    <row r="4929" spans="204:207">
      <c r="GV4929" s="101"/>
      <c r="GW4929" s="77"/>
      <c r="GX4929" s="77"/>
      <c r="GY4929" s="116"/>
    </row>
    <row r="4930" spans="204:207">
      <c r="GV4930" s="101"/>
      <c r="GW4930" s="77"/>
      <c r="GX4930" s="77"/>
      <c r="GY4930" s="116"/>
    </row>
    <row r="4931" spans="204:207">
      <c r="GV4931" s="101"/>
      <c r="GW4931" s="77"/>
      <c r="GX4931" s="77"/>
      <c r="GY4931" s="116"/>
    </row>
    <row r="4932" spans="204:207">
      <c r="GV4932" s="101"/>
      <c r="GW4932" s="77"/>
      <c r="GX4932" s="77"/>
      <c r="GY4932" s="116"/>
    </row>
    <row r="4933" spans="204:207">
      <c r="GV4933" s="101"/>
      <c r="GW4933" s="77"/>
      <c r="GX4933" s="77"/>
      <c r="GY4933" s="116"/>
    </row>
    <row r="4934" spans="204:207">
      <c r="GV4934" s="101"/>
      <c r="GW4934" s="77"/>
      <c r="GX4934" s="77"/>
      <c r="GY4934" s="116"/>
    </row>
    <row r="4935" spans="204:207">
      <c r="GV4935" s="101"/>
      <c r="GW4935" s="77"/>
      <c r="GX4935" s="77"/>
      <c r="GY4935" s="116"/>
    </row>
    <row r="4936" spans="204:207">
      <c r="GV4936" s="101"/>
      <c r="GW4936" s="77"/>
      <c r="GX4936" s="77"/>
      <c r="GY4936" s="116"/>
    </row>
    <row r="4937" spans="204:207">
      <c r="GV4937" s="101"/>
      <c r="GW4937" s="77"/>
      <c r="GX4937" s="77"/>
      <c r="GY4937" s="116"/>
    </row>
    <row r="4938" spans="204:207">
      <c r="GV4938" s="101"/>
      <c r="GW4938" s="77"/>
      <c r="GX4938" s="77"/>
      <c r="GY4938" s="116"/>
    </row>
    <row r="4939" spans="204:207">
      <c r="GV4939" s="101"/>
      <c r="GW4939" s="77"/>
      <c r="GX4939" s="77"/>
      <c r="GY4939" s="116"/>
    </row>
    <row r="4940" spans="204:207">
      <c r="GV4940" s="101"/>
      <c r="GW4940" s="77"/>
      <c r="GX4940" s="77"/>
      <c r="GY4940" s="116"/>
    </row>
    <row r="4941" spans="204:207">
      <c r="GV4941" s="101"/>
      <c r="GW4941" s="77"/>
      <c r="GX4941" s="77"/>
      <c r="GY4941" s="116"/>
    </row>
    <row r="4942" spans="204:207">
      <c r="GV4942" s="101"/>
      <c r="GW4942" s="77"/>
      <c r="GX4942" s="77"/>
      <c r="GY4942" s="116"/>
    </row>
    <row r="4943" spans="204:207">
      <c r="GV4943" s="101"/>
      <c r="GW4943" s="77"/>
      <c r="GX4943" s="77"/>
      <c r="GY4943" s="116"/>
    </row>
    <row r="4944" spans="204:207">
      <c r="GV4944" s="101"/>
      <c r="GW4944" s="77"/>
      <c r="GX4944" s="77"/>
      <c r="GY4944" s="116"/>
    </row>
    <row r="4945" spans="204:207">
      <c r="GV4945" s="101"/>
      <c r="GW4945" s="77"/>
      <c r="GX4945" s="77"/>
      <c r="GY4945" s="116"/>
    </row>
    <row r="4946" spans="204:207">
      <c r="GV4946" s="101"/>
      <c r="GW4946" s="77"/>
      <c r="GX4946" s="77"/>
      <c r="GY4946" s="116"/>
    </row>
    <row r="4947" spans="204:207">
      <c r="GV4947" s="101"/>
      <c r="GW4947" s="77"/>
      <c r="GX4947" s="77"/>
      <c r="GY4947" s="116"/>
    </row>
    <row r="4948" spans="204:207">
      <c r="GV4948" s="101"/>
      <c r="GW4948" s="77"/>
      <c r="GX4948" s="77"/>
      <c r="GY4948" s="116"/>
    </row>
    <row r="4949" spans="204:207">
      <c r="GV4949" s="101"/>
      <c r="GW4949" s="77"/>
      <c r="GX4949" s="77"/>
      <c r="GY4949" s="116"/>
    </row>
    <row r="4950" spans="204:207">
      <c r="GV4950" s="101"/>
      <c r="GW4950" s="77"/>
      <c r="GX4950" s="77"/>
      <c r="GY4950" s="116"/>
    </row>
    <row r="4951" spans="204:207">
      <c r="GV4951" s="101"/>
      <c r="GW4951" s="77"/>
      <c r="GX4951" s="77"/>
      <c r="GY4951" s="116"/>
    </row>
    <row r="4952" spans="204:207">
      <c r="GV4952" s="101"/>
      <c r="GW4952" s="77"/>
      <c r="GX4952" s="77"/>
      <c r="GY4952" s="116"/>
    </row>
    <row r="4953" spans="204:207">
      <c r="GV4953" s="101"/>
      <c r="GW4953" s="77"/>
      <c r="GX4953" s="77"/>
      <c r="GY4953" s="116"/>
    </row>
    <row r="4954" spans="204:207">
      <c r="GV4954" s="101"/>
      <c r="GW4954" s="77"/>
      <c r="GX4954" s="77"/>
      <c r="GY4954" s="116"/>
    </row>
    <row r="4955" spans="204:207">
      <c r="GV4955" s="101"/>
      <c r="GW4955" s="77"/>
      <c r="GX4955" s="77"/>
      <c r="GY4955" s="116"/>
    </row>
    <row r="4956" spans="204:207">
      <c r="GV4956" s="101"/>
      <c r="GW4956" s="77"/>
      <c r="GX4956" s="77"/>
      <c r="GY4956" s="116"/>
    </row>
    <row r="4957" spans="204:207">
      <c r="GV4957" s="101"/>
      <c r="GW4957" s="77"/>
      <c r="GX4957" s="77"/>
      <c r="GY4957" s="116"/>
    </row>
    <row r="4958" spans="204:207">
      <c r="GV4958" s="101"/>
      <c r="GW4958" s="77"/>
      <c r="GX4958" s="77"/>
      <c r="GY4958" s="116"/>
    </row>
    <row r="4959" spans="204:207">
      <c r="GV4959" s="101"/>
      <c r="GW4959" s="77"/>
      <c r="GX4959" s="77"/>
      <c r="GY4959" s="116"/>
    </row>
    <row r="4960" spans="204:207">
      <c r="GV4960" s="101"/>
      <c r="GW4960" s="77"/>
      <c r="GX4960" s="77"/>
      <c r="GY4960" s="116"/>
    </row>
    <row r="4961" spans="204:207">
      <c r="GV4961" s="101"/>
      <c r="GW4961" s="77"/>
      <c r="GX4961" s="77"/>
      <c r="GY4961" s="116"/>
    </row>
    <row r="4962" spans="204:207">
      <c r="GV4962" s="101"/>
      <c r="GW4962" s="77"/>
      <c r="GX4962" s="77"/>
      <c r="GY4962" s="116"/>
    </row>
    <row r="4963" spans="204:207">
      <c r="GV4963" s="101"/>
      <c r="GW4963" s="77"/>
      <c r="GX4963" s="77"/>
      <c r="GY4963" s="116"/>
    </row>
    <row r="4964" spans="204:207">
      <c r="GV4964" s="101"/>
      <c r="GW4964" s="77"/>
      <c r="GX4964" s="77"/>
      <c r="GY4964" s="116"/>
    </row>
    <row r="4965" spans="204:207">
      <c r="GV4965" s="101"/>
      <c r="GW4965" s="77"/>
      <c r="GX4965" s="77"/>
      <c r="GY4965" s="116"/>
    </row>
    <row r="4966" spans="204:207">
      <c r="GV4966" s="101"/>
      <c r="GW4966" s="77"/>
      <c r="GX4966" s="77"/>
      <c r="GY4966" s="116"/>
    </row>
    <row r="4967" spans="204:207">
      <c r="GV4967" s="101"/>
      <c r="GW4967" s="77"/>
      <c r="GX4967" s="77"/>
      <c r="GY4967" s="116"/>
    </row>
    <row r="4968" spans="204:207">
      <c r="GV4968" s="101"/>
      <c r="GW4968" s="77"/>
      <c r="GX4968" s="77"/>
      <c r="GY4968" s="116"/>
    </row>
    <row r="4969" spans="204:207">
      <c r="GV4969" s="101"/>
      <c r="GW4969" s="77"/>
      <c r="GX4969" s="77"/>
      <c r="GY4969" s="116"/>
    </row>
    <row r="4970" spans="204:207">
      <c r="GV4970" s="101"/>
      <c r="GW4970" s="77"/>
      <c r="GX4970" s="77"/>
      <c r="GY4970" s="116"/>
    </row>
    <row r="4971" spans="204:207">
      <c r="GV4971" s="101"/>
      <c r="GW4971" s="77"/>
      <c r="GX4971" s="77"/>
      <c r="GY4971" s="116"/>
    </row>
    <row r="4972" spans="204:207">
      <c r="GV4972" s="101"/>
      <c r="GW4972" s="77"/>
      <c r="GX4972" s="77"/>
      <c r="GY4972" s="116"/>
    </row>
    <row r="4973" spans="204:207">
      <c r="GV4973" s="101"/>
      <c r="GW4973" s="77"/>
      <c r="GX4973" s="77"/>
      <c r="GY4973" s="116"/>
    </row>
    <row r="4974" spans="204:207">
      <c r="GV4974" s="101"/>
      <c r="GW4974" s="77"/>
      <c r="GX4974" s="77"/>
      <c r="GY4974" s="116"/>
    </row>
    <row r="4975" spans="204:207">
      <c r="GV4975" s="101"/>
      <c r="GW4975" s="77"/>
      <c r="GX4975" s="77"/>
      <c r="GY4975" s="116"/>
    </row>
    <row r="4976" spans="204:207">
      <c r="GV4976" s="101"/>
      <c r="GW4976" s="77"/>
      <c r="GX4976" s="77"/>
      <c r="GY4976" s="116"/>
    </row>
    <row r="4977" spans="204:207">
      <c r="GV4977" s="101"/>
      <c r="GW4977" s="77"/>
      <c r="GX4977" s="77"/>
      <c r="GY4977" s="116"/>
    </row>
    <row r="4978" spans="204:207">
      <c r="GV4978" s="101"/>
      <c r="GW4978" s="77"/>
      <c r="GX4978" s="77"/>
      <c r="GY4978" s="116"/>
    </row>
    <row r="4979" spans="204:207">
      <c r="GV4979" s="101"/>
      <c r="GW4979" s="77"/>
      <c r="GX4979" s="77"/>
      <c r="GY4979" s="116"/>
    </row>
    <row r="4980" spans="204:207">
      <c r="GV4980" s="101"/>
      <c r="GW4980" s="77"/>
      <c r="GX4980" s="77"/>
      <c r="GY4980" s="116"/>
    </row>
    <row r="4981" spans="204:207">
      <c r="GV4981" s="101"/>
      <c r="GW4981" s="77"/>
      <c r="GX4981" s="77"/>
      <c r="GY4981" s="116"/>
    </row>
    <row r="4982" spans="204:207">
      <c r="GV4982" s="101"/>
      <c r="GW4982" s="77"/>
      <c r="GX4982" s="77"/>
      <c r="GY4982" s="116"/>
    </row>
    <row r="4983" spans="204:207">
      <c r="GV4983" s="101"/>
      <c r="GW4983" s="77"/>
      <c r="GX4983" s="77"/>
      <c r="GY4983" s="116"/>
    </row>
    <row r="4984" spans="204:207">
      <c r="GV4984" s="101"/>
      <c r="GW4984" s="77"/>
      <c r="GX4984" s="77"/>
      <c r="GY4984" s="116"/>
    </row>
    <row r="4985" spans="204:207">
      <c r="GV4985" s="101"/>
      <c r="GW4985" s="77"/>
      <c r="GX4985" s="77"/>
      <c r="GY4985" s="116"/>
    </row>
    <row r="4986" spans="204:207">
      <c r="GV4986" s="101"/>
      <c r="GW4986" s="77"/>
      <c r="GX4986" s="77"/>
      <c r="GY4986" s="116"/>
    </row>
    <row r="4987" spans="204:207">
      <c r="GV4987" s="101"/>
      <c r="GW4987" s="77"/>
      <c r="GX4987" s="77"/>
      <c r="GY4987" s="116"/>
    </row>
    <row r="4988" spans="204:207">
      <c r="GV4988" s="101"/>
      <c r="GW4988" s="77"/>
      <c r="GX4988" s="77"/>
      <c r="GY4988" s="116"/>
    </row>
    <row r="4989" spans="204:207">
      <c r="GV4989" s="101"/>
      <c r="GW4989" s="77"/>
      <c r="GX4989" s="77"/>
      <c r="GY4989" s="116"/>
    </row>
    <row r="4990" spans="204:207">
      <c r="GV4990" s="101"/>
      <c r="GW4990" s="77"/>
      <c r="GX4990" s="77"/>
      <c r="GY4990" s="116"/>
    </row>
    <row r="4991" spans="204:207">
      <c r="GV4991" s="101"/>
      <c r="GW4991" s="77"/>
      <c r="GX4991" s="77"/>
      <c r="GY4991" s="116"/>
    </row>
    <row r="4992" spans="204:207">
      <c r="GV4992" s="101"/>
      <c r="GW4992" s="77"/>
      <c r="GX4992" s="77"/>
      <c r="GY4992" s="116"/>
    </row>
    <row r="4993" spans="204:207">
      <c r="GV4993" s="101"/>
      <c r="GW4993" s="77"/>
      <c r="GX4993" s="77"/>
      <c r="GY4993" s="116"/>
    </row>
    <row r="4994" spans="204:207">
      <c r="GV4994" s="101"/>
      <c r="GW4994" s="77"/>
      <c r="GX4994" s="77"/>
      <c r="GY4994" s="116"/>
    </row>
    <row r="4995" spans="204:207">
      <c r="GV4995" s="101"/>
      <c r="GW4995" s="77"/>
      <c r="GX4995" s="77"/>
      <c r="GY4995" s="116"/>
    </row>
    <row r="4996" spans="204:207">
      <c r="GV4996" s="101"/>
      <c r="GW4996" s="77"/>
      <c r="GX4996" s="77"/>
      <c r="GY4996" s="116"/>
    </row>
    <row r="4997" spans="204:207">
      <c r="GV4997" s="101"/>
      <c r="GW4997" s="77"/>
      <c r="GX4997" s="77"/>
      <c r="GY4997" s="116"/>
    </row>
    <row r="4998" spans="204:207">
      <c r="GV4998" s="101"/>
      <c r="GW4998" s="77"/>
      <c r="GX4998" s="77"/>
      <c r="GY4998" s="116"/>
    </row>
    <row r="4999" spans="204:207">
      <c r="GV4999" s="101"/>
      <c r="GW4999" s="77"/>
      <c r="GX4999" s="77"/>
      <c r="GY4999" s="116"/>
    </row>
    <row r="5000" spans="204:207">
      <c r="GV5000" s="101"/>
      <c r="GW5000" s="77"/>
      <c r="GX5000" s="77"/>
      <c r="GY5000" s="116"/>
    </row>
    <row r="5001" spans="204:207">
      <c r="GV5001" s="101"/>
      <c r="GW5001" s="77"/>
      <c r="GX5001" s="77"/>
      <c r="GY5001" s="116"/>
    </row>
    <row r="5002" spans="204:207">
      <c r="GV5002" s="101"/>
      <c r="GW5002" s="77"/>
      <c r="GX5002" s="77"/>
      <c r="GY5002" s="116"/>
    </row>
    <row r="5003" spans="204:207">
      <c r="GV5003" s="101"/>
      <c r="GW5003" s="77"/>
      <c r="GX5003" s="77"/>
      <c r="GY5003" s="116"/>
    </row>
    <row r="5004" spans="204:207">
      <c r="GV5004" s="101"/>
      <c r="GW5004" s="77"/>
      <c r="GX5004" s="77"/>
      <c r="GY5004" s="116"/>
    </row>
    <row r="5005" spans="204:207">
      <c r="GV5005" s="101"/>
      <c r="GW5005" s="77"/>
      <c r="GX5005" s="77"/>
      <c r="GY5005" s="116"/>
    </row>
    <row r="5006" spans="204:207">
      <c r="GV5006" s="101"/>
      <c r="GW5006" s="77"/>
      <c r="GX5006" s="77"/>
      <c r="GY5006" s="116"/>
    </row>
    <row r="5007" spans="204:207">
      <c r="GV5007" s="101"/>
      <c r="GW5007" s="77"/>
      <c r="GX5007" s="77"/>
      <c r="GY5007" s="116"/>
    </row>
    <row r="5008" spans="204:207">
      <c r="GV5008" s="101"/>
      <c r="GW5008" s="77"/>
      <c r="GX5008" s="77"/>
      <c r="GY5008" s="116"/>
    </row>
    <row r="5009" spans="204:207">
      <c r="GV5009" s="101"/>
      <c r="GW5009" s="77"/>
      <c r="GX5009" s="77"/>
      <c r="GY5009" s="116"/>
    </row>
    <row r="5010" spans="204:207">
      <c r="GV5010" s="101"/>
      <c r="GW5010" s="77"/>
      <c r="GX5010" s="77"/>
      <c r="GY5010" s="116"/>
    </row>
    <row r="5011" spans="204:207">
      <c r="GV5011" s="101"/>
      <c r="GW5011" s="77"/>
      <c r="GX5011" s="77"/>
      <c r="GY5011" s="116"/>
    </row>
    <row r="5012" spans="204:207">
      <c r="GV5012" s="101"/>
      <c r="GW5012" s="77"/>
      <c r="GX5012" s="77"/>
      <c r="GY5012" s="116"/>
    </row>
    <row r="5013" spans="204:207">
      <c r="GV5013" s="101"/>
      <c r="GW5013" s="77"/>
      <c r="GX5013" s="77"/>
      <c r="GY5013" s="116"/>
    </row>
    <row r="5014" spans="204:207">
      <c r="GV5014" s="101"/>
      <c r="GW5014" s="77"/>
      <c r="GX5014" s="77"/>
      <c r="GY5014" s="116"/>
    </row>
    <row r="5015" spans="204:207">
      <c r="GV5015" s="101"/>
      <c r="GW5015" s="77"/>
      <c r="GX5015" s="77"/>
      <c r="GY5015" s="116"/>
    </row>
    <row r="5016" spans="204:207">
      <c r="GV5016" s="101"/>
      <c r="GW5016" s="77"/>
      <c r="GX5016" s="77"/>
      <c r="GY5016" s="116"/>
    </row>
    <row r="5017" spans="204:207">
      <c r="GV5017" s="101"/>
      <c r="GW5017" s="77"/>
      <c r="GX5017" s="77"/>
      <c r="GY5017" s="116"/>
    </row>
    <row r="5018" spans="204:207">
      <c r="GV5018" s="101"/>
      <c r="GW5018" s="77"/>
      <c r="GX5018" s="77"/>
      <c r="GY5018" s="116"/>
    </row>
    <row r="5019" spans="204:207">
      <c r="GV5019" s="101"/>
      <c r="GW5019" s="77"/>
      <c r="GX5019" s="77"/>
      <c r="GY5019" s="116"/>
    </row>
    <row r="5020" spans="204:207">
      <c r="GV5020" s="101"/>
      <c r="GW5020" s="77"/>
      <c r="GX5020" s="77"/>
      <c r="GY5020" s="116"/>
    </row>
    <row r="5021" spans="204:207">
      <c r="GV5021" s="101"/>
      <c r="GW5021" s="77"/>
      <c r="GX5021" s="77"/>
      <c r="GY5021" s="116"/>
    </row>
    <row r="5022" spans="204:207">
      <c r="GV5022" s="101"/>
      <c r="GW5022" s="77"/>
      <c r="GX5022" s="77"/>
      <c r="GY5022" s="116"/>
    </row>
    <row r="5023" spans="204:207">
      <c r="GV5023" s="101"/>
      <c r="GW5023" s="77"/>
      <c r="GX5023" s="77"/>
      <c r="GY5023" s="116"/>
    </row>
    <row r="5024" spans="204:207">
      <c r="GV5024" s="101"/>
      <c r="GW5024" s="77"/>
      <c r="GX5024" s="77"/>
      <c r="GY5024" s="116"/>
    </row>
    <row r="5025" spans="204:207">
      <c r="GV5025" s="101"/>
      <c r="GW5025" s="77"/>
      <c r="GX5025" s="77"/>
      <c r="GY5025" s="116"/>
    </row>
    <row r="5026" spans="204:207">
      <c r="GV5026" s="101"/>
      <c r="GW5026" s="77"/>
      <c r="GX5026" s="77"/>
      <c r="GY5026" s="116"/>
    </row>
    <row r="5027" spans="204:207">
      <c r="GV5027" s="101"/>
      <c r="GW5027" s="77"/>
      <c r="GX5027" s="77"/>
      <c r="GY5027" s="116"/>
    </row>
    <row r="5028" spans="204:207">
      <c r="GV5028" s="101"/>
      <c r="GW5028" s="77"/>
      <c r="GX5028" s="77"/>
      <c r="GY5028" s="116"/>
    </row>
    <row r="5029" spans="204:207">
      <c r="GV5029" s="101"/>
      <c r="GW5029" s="77"/>
      <c r="GX5029" s="77"/>
      <c r="GY5029" s="116"/>
    </row>
    <row r="5030" spans="204:207">
      <c r="GV5030" s="101"/>
      <c r="GW5030" s="77"/>
      <c r="GX5030" s="77"/>
      <c r="GY5030" s="116"/>
    </row>
    <row r="5031" spans="204:207">
      <c r="GV5031" s="101"/>
      <c r="GW5031" s="77"/>
      <c r="GX5031" s="77"/>
      <c r="GY5031" s="116"/>
    </row>
    <row r="5032" spans="204:207">
      <c r="GV5032" s="101"/>
      <c r="GW5032" s="77"/>
      <c r="GX5032" s="77"/>
      <c r="GY5032" s="116"/>
    </row>
    <row r="5033" spans="204:207">
      <c r="GV5033" s="101"/>
      <c r="GW5033" s="77"/>
      <c r="GX5033" s="77"/>
      <c r="GY5033" s="116"/>
    </row>
    <row r="5034" spans="204:207">
      <c r="GV5034" s="101"/>
      <c r="GW5034" s="77"/>
      <c r="GX5034" s="77"/>
      <c r="GY5034" s="116"/>
    </row>
    <row r="5035" spans="204:207">
      <c r="GV5035" s="101"/>
      <c r="GW5035" s="77"/>
      <c r="GX5035" s="77"/>
      <c r="GY5035" s="116"/>
    </row>
    <row r="5036" spans="204:207">
      <c r="GV5036" s="101"/>
      <c r="GW5036" s="77"/>
      <c r="GX5036" s="77"/>
      <c r="GY5036" s="116"/>
    </row>
    <row r="5037" spans="204:207">
      <c r="GV5037" s="101"/>
      <c r="GW5037" s="77"/>
      <c r="GX5037" s="77"/>
      <c r="GY5037" s="116"/>
    </row>
    <row r="5038" spans="204:207">
      <c r="GV5038" s="101"/>
      <c r="GW5038" s="77"/>
      <c r="GX5038" s="77"/>
      <c r="GY5038" s="116"/>
    </row>
    <row r="5039" spans="204:207">
      <c r="GV5039" s="101"/>
      <c r="GW5039" s="77"/>
      <c r="GX5039" s="77"/>
      <c r="GY5039" s="116"/>
    </row>
    <row r="5040" spans="204:207">
      <c r="GV5040" s="101"/>
      <c r="GW5040" s="77"/>
      <c r="GX5040" s="77"/>
      <c r="GY5040" s="116"/>
    </row>
    <row r="5041" spans="204:207">
      <c r="GV5041" s="101"/>
      <c r="GW5041" s="77"/>
      <c r="GX5041" s="77"/>
      <c r="GY5041" s="116"/>
    </row>
    <row r="5042" spans="204:207">
      <c r="GV5042" s="101"/>
      <c r="GW5042" s="77"/>
      <c r="GX5042" s="77"/>
      <c r="GY5042" s="116"/>
    </row>
    <row r="5043" spans="204:207">
      <c r="GV5043" s="101"/>
      <c r="GW5043" s="77"/>
      <c r="GX5043" s="77"/>
      <c r="GY5043" s="116"/>
    </row>
    <row r="5044" spans="204:207">
      <c r="GV5044" s="101"/>
      <c r="GW5044" s="77"/>
      <c r="GX5044" s="77"/>
      <c r="GY5044" s="116"/>
    </row>
    <row r="5045" spans="204:207">
      <c r="GV5045" s="101"/>
      <c r="GW5045" s="77"/>
      <c r="GX5045" s="77"/>
      <c r="GY5045" s="116"/>
    </row>
    <row r="5046" spans="204:207">
      <c r="GV5046" s="101"/>
      <c r="GW5046" s="77"/>
      <c r="GX5046" s="77"/>
      <c r="GY5046" s="116"/>
    </row>
    <row r="5047" spans="204:207">
      <c r="GV5047" s="101"/>
      <c r="GW5047" s="77"/>
      <c r="GX5047" s="77"/>
      <c r="GY5047" s="116"/>
    </row>
    <row r="5048" spans="204:207">
      <c r="GV5048" s="101"/>
      <c r="GW5048" s="77"/>
      <c r="GX5048" s="77"/>
      <c r="GY5048" s="116"/>
    </row>
    <row r="5049" spans="204:207">
      <c r="GV5049" s="101"/>
      <c r="GW5049" s="77"/>
      <c r="GX5049" s="77"/>
      <c r="GY5049" s="116"/>
    </row>
    <row r="5050" spans="204:207">
      <c r="GV5050" s="101"/>
      <c r="GW5050" s="77"/>
      <c r="GX5050" s="77"/>
      <c r="GY5050" s="116"/>
    </row>
    <row r="5051" spans="204:207">
      <c r="GV5051" s="101"/>
      <c r="GW5051" s="77"/>
      <c r="GX5051" s="77"/>
      <c r="GY5051" s="116"/>
    </row>
    <row r="5052" spans="204:207">
      <c r="GV5052" s="101"/>
      <c r="GW5052" s="77"/>
      <c r="GX5052" s="77"/>
      <c r="GY5052" s="116"/>
    </row>
    <row r="5053" spans="204:207">
      <c r="GV5053" s="101"/>
      <c r="GW5053" s="77"/>
      <c r="GX5053" s="77"/>
      <c r="GY5053" s="116"/>
    </row>
    <row r="5054" spans="204:207">
      <c r="GV5054" s="101"/>
      <c r="GW5054" s="77"/>
      <c r="GX5054" s="77"/>
      <c r="GY5054" s="116"/>
    </row>
    <row r="5055" spans="204:207">
      <c r="GV5055" s="101"/>
      <c r="GW5055" s="77"/>
      <c r="GX5055" s="77"/>
      <c r="GY5055" s="116"/>
    </row>
    <row r="5056" spans="204:207">
      <c r="GV5056" s="101"/>
      <c r="GW5056" s="77"/>
      <c r="GX5056" s="77"/>
      <c r="GY5056" s="116"/>
    </row>
    <row r="5057" spans="204:207">
      <c r="GV5057" s="101"/>
      <c r="GW5057" s="77"/>
      <c r="GX5057" s="77"/>
      <c r="GY5057" s="116"/>
    </row>
    <row r="5058" spans="204:207">
      <c r="GV5058" s="101"/>
      <c r="GW5058" s="77"/>
      <c r="GX5058" s="77"/>
      <c r="GY5058" s="116"/>
    </row>
    <row r="5059" spans="204:207">
      <c r="GV5059" s="101"/>
      <c r="GW5059" s="77"/>
      <c r="GX5059" s="77"/>
      <c r="GY5059" s="116"/>
    </row>
    <row r="5060" spans="204:207">
      <c r="GV5060" s="101"/>
      <c r="GW5060" s="77"/>
      <c r="GX5060" s="77"/>
      <c r="GY5060" s="116"/>
    </row>
    <row r="5061" spans="204:207">
      <c r="GV5061" s="101"/>
      <c r="GW5061" s="77"/>
      <c r="GX5061" s="77"/>
      <c r="GY5061" s="116"/>
    </row>
    <row r="5062" spans="204:207">
      <c r="GV5062" s="101"/>
      <c r="GW5062" s="77"/>
      <c r="GX5062" s="77"/>
      <c r="GY5062" s="116"/>
    </row>
    <row r="5063" spans="204:207">
      <c r="GV5063" s="101"/>
      <c r="GW5063" s="77"/>
      <c r="GX5063" s="77"/>
      <c r="GY5063" s="116"/>
    </row>
    <row r="5064" spans="204:207">
      <c r="GV5064" s="101"/>
      <c r="GW5064" s="77"/>
      <c r="GX5064" s="77"/>
      <c r="GY5064" s="116"/>
    </row>
    <row r="5065" spans="204:207">
      <c r="GV5065" s="101"/>
      <c r="GW5065" s="77"/>
      <c r="GX5065" s="77"/>
      <c r="GY5065" s="116"/>
    </row>
    <row r="5066" spans="204:207">
      <c r="GV5066" s="101"/>
      <c r="GW5066" s="77"/>
      <c r="GX5066" s="77"/>
      <c r="GY5066" s="116"/>
    </row>
    <row r="5067" spans="204:207">
      <c r="GV5067" s="101"/>
      <c r="GW5067" s="77"/>
      <c r="GX5067" s="77"/>
      <c r="GY5067" s="116"/>
    </row>
    <row r="5068" spans="204:207">
      <c r="GV5068" s="101"/>
      <c r="GW5068" s="77"/>
      <c r="GX5068" s="77"/>
      <c r="GY5068" s="116"/>
    </row>
    <row r="5069" spans="204:207">
      <c r="GV5069" s="101"/>
      <c r="GW5069" s="77"/>
      <c r="GX5069" s="77"/>
      <c r="GY5069" s="116"/>
    </row>
    <row r="5070" spans="204:207">
      <c r="GV5070" s="101"/>
      <c r="GW5070" s="77"/>
      <c r="GX5070" s="77"/>
      <c r="GY5070" s="116"/>
    </row>
    <row r="5071" spans="204:207">
      <c r="GV5071" s="101"/>
      <c r="GW5071" s="77"/>
      <c r="GX5071" s="77"/>
      <c r="GY5071" s="116"/>
    </row>
    <row r="5072" spans="204:207">
      <c r="GV5072" s="101"/>
      <c r="GW5072" s="77"/>
      <c r="GX5072" s="77"/>
      <c r="GY5072" s="116"/>
    </row>
    <row r="5073" spans="204:207">
      <c r="GV5073" s="101"/>
      <c r="GW5073" s="77"/>
      <c r="GX5073" s="77"/>
      <c r="GY5073" s="116"/>
    </row>
    <row r="5074" spans="204:207">
      <c r="GV5074" s="101"/>
      <c r="GW5074" s="77"/>
      <c r="GX5074" s="77"/>
      <c r="GY5074" s="116"/>
    </row>
    <row r="5075" spans="204:207">
      <c r="GV5075" s="101"/>
      <c r="GW5075" s="77"/>
      <c r="GX5075" s="77"/>
      <c r="GY5075" s="116"/>
    </row>
    <row r="5076" spans="204:207">
      <c r="GV5076" s="101"/>
      <c r="GW5076" s="77"/>
      <c r="GX5076" s="77"/>
      <c r="GY5076" s="116"/>
    </row>
    <row r="5077" spans="204:207">
      <c r="GV5077" s="101"/>
      <c r="GW5077" s="77"/>
      <c r="GX5077" s="77"/>
      <c r="GY5077" s="116"/>
    </row>
    <row r="5078" spans="204:207">
      <c r="GV5078" s="101"/>
      <c r="GW5078" s="77"/>
      <c r="GX5078" s="77"/>
      <c r="GY5078" s="116"/>
    </row>
    <row r="5079" spans="204:207">
      <c r="GV5079" s="101"/>
      <c r="GW5079" s="77"/>
      <c r="GX5079" s="77"/>
      <c r="GY5079" s="116"/>
    </row>
    <row r="5080" spans="204:207">
      <c r="GV5080" s="101"/>
      <c r="GW5080" s="77"/>
      <c r="GX5080" s="77"/>
      <c r="GY5080" s="116"/>
    </row>
    <row r="5081" spans="204:207">
      <c r="GV5081" s="101"/>
      <c r="GW5081" s="77"/>
      <c r="GX5081" s="77"/>
      <c r="GY5081" s="116"/>
    </row>
    <row r="5082" spans="204:207">
      <c r="GV5082" s="101"/>
      <c r="GW5082" s="77"/>
      <c r="GX5082" s="77"/>
      <c r="GY5082" s="116"/>
    </row>
    <row r="5083" spans="204:207">
      <c r="GV5083" s="101"/>
      <c r="GW5083" s="77"/>
      <c r="GX5083" s="77"/>
      <c r="GY5083" s="116"/>
    </row>
    <row r="5084" spans="204:207">
      <c r="GV5084" s="101"/>
      <c r="GW5084" s="77"/>
      <c r="GX5084" s="77"/>
      <c r="GY5084" s="116"/>
    </row>
    <row r="5085" spans="204:207">
      <c r="GV5085" s="101"/>
      <c r="GW5085" s="77"/>
      <c r="GX5085" s="77"/>
      <c r="GY5085" s="116"/>
    </row>
    <row r="5086" spans="204:207">
      <c r="GV5086" s="101"/>
      <c r="GW5086" s="77"/>
      <c r="GX5086" s="77"/>
      <c r="GY5086" s="116"/>
    </row>
    <row r="5087" spans="204:207">
      <c r="GV5087" s="101"/>
      <c r="GW5087" s="77"/>
      <c r="GX5087" s="77"/>
      <c r="GY5087" s="116"/>
    </row>
    <row r="5088" spans="204:207">
      <c r="GV5088" s="101"/>
      <c r="GW5088" s="77"/>
      <c r="GX5088" s="77"/>
      <c r="GY5088" s="116"/>
    </row>
    <row r="5089" spans="204:207">
      <c r="GV5089" s="101"/>
      <c r="GW5089" s="77"/>
      <c r="GX5089" s="77"/>
      <c r="GY5089" s="116"/>
    </row>
    <row r="5090" spans="204:207">
      <c r="GV5090" s="101"/>
      <c r="GW5090" s="77"/>
      <c r="GX5090" s="77"/>
      <c r="GY5090" s="116"/>
    </row>
    <row r="5091" spans="204:207">
      <c r="GV5091" s="101"/>
      <c r="GW5091" s="77"/>
      <c r="GX5091" s="77"/>
      <c r="GY5091" s="116"/>
    </row>
    <row r="5092" spans="204:207">
      <c r="GV5092" s="101"/>
      <c r="GW5092" s="77"/>
      <c r="GX5092" s="77"/>
      <c r="GY5092" s="116"/>
    </row>
    <row r="5093" spans="204:207">
      <c r="GV5093" s="101"/>
      <c r="GW5093" s="77"/>
      <c r="GX5093" s="77"/>
      <c r="GY5093" s="116"/>
    </row>
    <row r="5094" spans="204:207">
      <c r="GV5094" s="101"/>
      <c r="GW5094" s="77"/>
      <c r="GX5094" s="77"/>
      <c r="GY5094" s="116"/>
    </row>
    <row r="5095" spans="204:207">
      <c r="GV5095" s="101"/>
      <c r="GW5095" s="77"/>
      <c r="GX5095" s="77"/>
      <c r="GY5095" s="116"/>
    </row>
    <row r="5096" spans="204:207">
      <c r="GV5096" s="101"/>
      <c r="GW5096" s="77"/>
      <c r="GX5096" s="77"/>
      <c r="GY5096" s="116"/>
    </row>
    <row r="5097" spans="204:207">
      <c r="GV5097" s="101"/>
      <c r="GW5097" s="77"/>
      <c r="GX5097" s="77"/>
      <c r="GY5097" s="116"/>
    </row>
    <row r="5098" spans="204:207">
      <c r="GV5098" s="101"/>
      <c r="GW5098" s="77"/>
      <c r="GX5098" s="77"/>
      <c r="GY5098" s="116"/>
    </row>
    <row r="5099" spans="204:207">
      <c r="GV5099" s="101"/>
      <c r="GW5099" s="77"/>
      <c r="GX5099" s="77"/>
      <c r="GY5099" s="116"/>
    </row>
    <row r="5100" spans="204:207">
      <c r="GV5100" s="101"/>
      <c r="GW5100" s="77"/>
      <c r="GX5100" s="77"/>
      <c r="GY5100" s="116"/>
    </row>
    <row r="5101" spans="204:207">
      <c r="GV5101" s="101"/>
      <c r="GW5101" s="77"/>
      <c r="GX5101" s="77"/>
      <c r="GY5101" s="116"/>
    </row>
    <row r="5102" spans="204:207">
      <c r="GV5102" s="101"/>
      <c r="GW5102" s="77"/>
      <c r="GX5102" s="77"/>
      <c r="GY5102" s="116"/>
    </row>
    <row r="5103" spans="204:207">
      <c r="GV5103" s="101"/>
      <c r="GW5103" s="77"/>
      <c r="GX5103" s="77"/>
      <c r="GY5103" s="116"/>
    </row>
    <row r="5104" spans="204:207">
      <c r="GV5104" s="101"/>
      <c r="GW5104" s="77"/>
      <c r="GX5104" s="77"/>
      <c r="GY5104" s="116"/>
    </row>
    <row r="5105" spans="204:207">
      <c r="GV5105" s="101"/>
      <c r="GW5105" s="77"/>
      <c r="GX5105" s="77"/>
      <c r="GY5105" s="116"/>
    </row>
    <row r="5106" spans="204:207">
      <c r="GV5106" s="101"/>
      <c r="GW5106" s="77"/>
      <c r="GX5106" s="77"/>
      <c r="GY5106" s="116"/>
    </row>
    <row r="5107" spans="204:207">
      <c r="GV5107" s="101"/>
      <c r="GW5107" s="77"/>
      <c r="GX5107" s="77"/>
      <c r="GY5107" s="116"/>
    </row>
    <row r="5108" spans="204:207">
      <c r="GV5108" s="101"/>
      <c r="GW5108" s="77"/>
      <c r="GX5108" s="77"/>
      <c r="GY5108" s="116"/>
    </row>
    <row r="5109" spans="204:207">
      <c r="GV5109" s="101"/>
      <c r="GW5109" s="77"/>
      <c r="GX5109" s="77"/>
      <c r="GY5109" s="116"/>
    </row>
    <row r="5110" spans="204:207">
      <c r="GV5110" s="101"/>
      <c r="GW5110" s="77"/>
      <c r="GX5110" s="77"/>
      <c r="GY5110" s="116"/>
    </row>
    <row r="5111" spans="204:207">
      <c r="GV5111" s="101"/>
      <c r="GW5111" s="77"/>
      <c r="GX5111" s="77"/>
      <c r="GY5111" s="116"/>
    </row>
    <row r="5112" spans="204:207">
      <c r="GV5112" s="101"/>
      <c r="GW5112" s="77"/>
      <c r="GX5112" s="77"/>
      <c r="GY5112" s="116"/>
    </row>
    <row r="5113" spans="204:207">
      <c r="GV5113" s="101"/>
      <c r="GW5113" s="77"/>
      <c r="GX5113" s="77"/>
      <c r="GY5113" s="116"/>
    </row>
    <row r="5114" spans="204:207">
      <c r="GV5114" s="101"/>
      <c r="GW5114" s="77"/>
      <c r="GX5114" s="77"/>
      <c r="GY5114" s="116"/>
    </row>
    <row r="5115" spans="204:207">
      <c r="GV5115" s="101"/>
      <c r="GW5115" s="77"/>
      <c r="GX5115" s="77"/>
      <c r="GY5115" s="116"/>
    </row>
    <row r="5116" spans="204:207">
      <c r="GV5116" s="101"/>
      <c r="GW5116" s="77"/>
      <c r="GX5116" s="77"/>
      <c r="GY5116" s="116"/>
    </row>
    <row r="5117" spans="204:207">
      <c r="GV5117" s="101"/>
      <c r="GW5117" s="77"/>
      <c r="GX5117" s="77"/>
      <c r="GY5117" s="116"/>
    </row>
    <row r="5118" spans="204:207">
      <c r="GV5118" s="101"/>
      <c r="GW5118" s="77"/>
      <c r="GX5118" s="77"/>
      <c r="GY5118" s="116"/>
    </row>
    <row r="5119" spans="204:207">
      <c r="GV5119" s="101"/>
      <c r="GW5119" s="77"/>
      <c r="GX5119" s="77"/>
      <c r="GY5119" s="116"/>
    </row>
    <row r="5120" spans="204:207">
      <c r="GV5120" s="101"/>
      <c r="GW5120" s="77"/>
      <c r="GX5120" s="77"/>
      <c r="GY5120" s="116"/>
    </row>
    <row r="5121" spans="204:207">
      <c r="GV5121" s="101"/>
      <c r="GW5121" s="77"/>
      <c r="GX5121" s="77"/>
      <c r="GY5121" s="116"/>
    </row>
    <row r="5122" spans="204:207">
      <c r="GV5122" s="101"/>
      <c r="GW5122" s="77"/>
      <c r="GX5122" s="77"/>
      <c r="GY5122" s="116"/>
    </row>
    <row r="5123" spans="204:207">
      <c r="GV5123" s="101"/>
      <c r="GW5123" s="77"/>
      <c r="GX5123" s="77"/>
      <c r="GY5123" s="116"/>
    </row>
    <row r="5124" spans="204:207">
      <c r="GV5124" s="101"/>
      <c r="GW5124" s="77"/>
      <c r="GX5124" s="77"/>
      <c r="GY5124" s="116"/>
    </row>
    <row r="5125" spans="204:207">
      <c r="GV5125" s="101"/>
      <c r="GW5125" s="77"/>
      <c r="GX5125" s="77"/>
      <c r="GY5125" s="116"/>
    </row>
    <row r="5126" spans="204:207">
      <c r="GV5126" s="101"/>
      <c r="GW5126" s="77"/>
      <c r="GX5126" s="77"/>
      <c r="GY5126" s="116"/>
    </row>
    <row r="5127" spans="204:207">
      <c r="GV5127" s="101"/>
      <c r="GW5127" s="77"/>
      <c r="GX5127" s="77"/>
      <c r="GY5127" s="116"/>
    </row>
    <row r="5128" spans="204:207">
      <c r="GV5128" s="101"/>
      <c r="GW5128" s="77"/>
      <c r="GX5128" s="77"/>
      <c r="GY5128" s="116"/>
    </row>
    <row r="5129" spans="204:207">
      <c r="GV5129" s="101"/>
      <c r="GW5129" s="77"/>
      <c r="GX5129" s="77"/>
      <c r="GY5129" s="116"/>
    </row>
    <row r="5130" spans="204:207">
      <c r="GV5130" s="101"/>
      <c r="GW5130" s="77"/>
      <c r="GX5130" s="77"/>
      <c r="GY5130" s="116"/>
    </row>
    <row r="5131" spans="204:207">
      <c r="GV5131" s="101"/>
      <c r="GW5131" s="77"/>
      <c r="GX5131" s="77"/>
      <c r="GY5131" s="116"/>
    </row>
    <row r="5132" spans="204:207">
      <c r="GV5132" s="101"/>
      <c r="GW5132" s="77"/>
      <c r="GX5132" s="77"/>
      <c r="GY5132" s="116"/>
    </row>
    <row r="5133" spans="204:207">
      <c r="GV5133" s="101"/>
      <c r="GW5133" s="77"/>
      <c r="GX5133" s="77"/>
      <c r="GY5133" s="116"/>
    </row>
    <row r="5134" spans="204:207">
      <c r="GV5134" s="101"/>
      <c r="GW5134" s="77"/>
      <c r="GX5134" s="77"/>
      <c r="GY5134" s="116"/>
    </row>
    <row r="5135" spans="204:207">
      <c r="GV5135" s="101"/>
      <c r="GW5135" s="77"/>
      <c r="GX5135" s="77"/>
      <c r="GY5135" s="116"/>
    </row>
    <row r="5136" spans="204:207">
      <c r="GV5136" s="101"/>
      <c r="GW5136" s="77"/>
      <c r="GX5136" s="77"/>
      <c r="GY5136" s="116"/>
    </row>
    <row r="5137" spans="204:207">
      <c r="GV5137" s="101"/>
      <c r="GW5137" s="77"/>
      <c r="GX5137" s="77"/>
      <c r="GY5137" s="116"/>
    </row>
    <row r="5138" spans="204:207">
      <c r="GV5138" s="101"/>
      <c r="GW5138" s="77"/>
      <c r="GX5138" s="77"/>
      <c r="GY5138" s="116"/>
    </row>
    <row r="5139" spans="204:207">
      <c r="GV5139" s="101"/>
      <c r="GW5139" s="77"/>
      <c r="GX5139" s="77"/>
      <c r="GY5139" s="116"/>
    </row>
    <row r="5140" spans="204:207">
      <c r="GV5140" s="101"/>
      <c r="GW5140" s="77"/>
      <c r="GX5140" s="77"/>
      <c r="GY5140" s="116"/>
    </row>
    <row r="5141" spans="204:207">
      <c r="GV5141" s="101"/>
      <c r="GW5141" s="77"/>
      <c r="GX5141" s="77"/>
      <c r="GY5141" s="116"/>
    </row>
    <row r="5142" spans="204:207">
      <c r="GV5142" s="101"/>
      <c r="GW5142" s="77"/>
      <c r="GX5142" s="77"/>
      <c r="GY5142" s="116"/>
    </row>
    <row r="5143" spans="204:207">
      <c r="GV5143" s="101"/>
      <c r="GW5143" s="77"/>
      <c r="GX5143" s="77"/>
      <c r="GY5143" s="116"/>
    </row>
    <row r="5144" spans="204:207">
      <c r="GV5144" s="101"/>
      <c r="GW5144" s="77"/>
      <c r="GX5144" s="77"/>
      <c r="GY5144" s="116"/>
    </row>
    <row r="5145" spans="204:207">
      <c r="GV5145" s="101"/>
      <c r="GW5145" s="77"/>
      <c r="GX5145" s="77"/>
      <c r="GY5145" s="116"/>
    </row>
    <row r="5146" spans="204:207">
      <c r="GV5146" s="101"/>
      <c r="GW5146" s="77"/>
      <c r="GX5146" s="77"/>
      <c r="GY5146" s="116"/>
    </row>
    <row r="5147" spans="204:207">
      <c r="GV5147" s="101"/>
      <c r="GW5147" s="77"/>
      <c r="GX5147" s="77"/>
      <c r="GY5147" s="116"/>
    </row>
    <row r="5148" spans="204:207">
      <c r="GV5148" s="101"/>
      <c r="GW5148" s="77"/>
      <c r="GX5148" s="77"/>
      <c r="GY5148" s="116"/>
    </row>
    <row r="5149" spans="204:207">
      <c r="GV5149" s="101"/>
      <c r="GW5149" s="77"/>
      <c r="GX5149" s="77"/>
      <c r="GY5149" s="116"/>
    </row>
    <row r="5150" spans="204:207">
      <c r="GV5150" s="101"/>
      <c r="GW5150" s="77"/>
      <c r="GX5150" s="77"/>
      <c r="GY5150" s="116"/>
    </row>
    <row r="5151" spans="204:207">
      <c r="GV5151" s="101"/>
      <c r="GW5151" s="77"/>
      <c r="GX5151" s="77"/>
      <c r="GY5151" s="116"/>
    </row>
    <row r="5152" spans="204:207">
      <c r="GV5152" s="101"/>
      <c r="GW5152" s="77"/>
      <c r="GX5152" s="77"/>
      <c r="GY5152" s="116"/>
    </row>
    <row r="5153" spans="204:207">
      <c r="GV5153" s="101"/>
      <c r="GW5153" s="77"/>
      <c r="GX5153" s="77"/>
      <c r="GY5153" s="116"/>
    </row>
    <row r="5154" spans="204:207">
      <c r="GV5154" s="101"/>
      <c r="GW5154" s="77"/>
      <c r="GX5154" s="77"/>
      <c r="GY5154" s="116"/>
    </row>
    <row r="5155" spans="204:207">
      <c r="GV5155" s="101"/>
      <c r="GW5155" s="77"/>
      <c r="GX5155" s="77"/>
      <c r="GY5155" s="116"/>
    </row>
    <row r="5156" spans="204:207">
      <c r="GV5156" s="101"/>
      <c r="GW5156" s="77"/>
      <c r="GX5156" s="77"/>
      <c r="GY5156" s="116"/>
    </row>
    <row r="5157" spans="204:207">
      <c r="GV5157" s="101"/>
      <c r="GW5157" s="77"/>
      <c r="GX5157" s="77"/>
      <c r="GY5157" s="116"/>
    </row>
    <row r="5158" spans="204:207">
      <c r="GV5158" s="101"/>
      <c r="GW5158" s="77"/>
      <c r="GX5158" s="77"/>
      <c r="GY5158" s="116"/>
    </row>
    <row r="5159" spans="204:207">
      <c r="GV5159" s="101"/>
      <c r="GW5159" s="77"/>
      <c r="GX5159" s="77"/>
      <c r="GY5159" s="116"/>
    </row>
    <row r="5160" spans="204:207">
      <c r="GV5160" s="101"/>
      <c r="GW5160" s="77"/>
      <c r="GX5160" s="77"/>
      <c r="GY5160" s="116"/>
    </row>
    <row r="5161" spans="204:207">
      <c r="GV5161" s="101"/>
      <c r="GW5161" s="77"/>
      <c r="GX5161" s="77"/>
      <c r="GY5161" s="116"/>
    </row>
    <row r="5162" spans="204:207">
      <c r="GV5162" s="101"/>
      <c r="GW5162" s="77"/>
      <c r="GX5162" s="77"/>
      <c r="GY5162" s="116"/>
    </row>
    <row r="5163" spans="204:207">
      <c r="GV5163" s="101"/>
      <c r="GW5163" s="77"/>
      <c r="GX5163" s="77"/>
      <c r="GY5163" s="116"/>
    </row>
    <row r="5164" spans="204:207">
      <c r="GV5164" s="101"/>
      <c r="GW5164" s="77"/>
      <c r="GX5164" s="77"/>
      <c r="GY5164" s="116"/>
    </row>
    <row r="5165" spans="204:207">
      <c r="GV5165" s="101"/>
      <c r="GW5165" s="77"/>
      <c r="GX5165" s="77"/>
      <c r="GY5165" s="116"/>
    </row>
    <row r="5166" spans="204:207">
      <c r="GV5166" s="101"/>
      <c r="GW5166" s="77"/>
      <c r="GX5166" s="77"/>
      <c r="GY5166" s="116"/>
    </row>
    <row r="5167" spans="204:207">
      <c r="GV5167" s="101"/>
      <c r="GW5167" s="77"/>
      <c r="GX5167" s="77"/>
      <c r="GY5167" s="116"/>
    </row>
    <row r="5168" spans="204:207">
      <c r="GV5168" s="101"/>
      <c r="GW5168" s="77"/>
      <c r="GX5168" s="77"/>
      <c r="GY5168" s="116"/>
    </row>
    <row r="5169" spans="204:207">
      <c r="GV5169" s="101"/>
      <c r="GW5169" s="77"/>
      <c r="GX5169" s="77"/>
      <c r="GY5169" s="116"/>
    </row>
    <row r="5170" spans="204:207">
      <c r="GV5170" s="101"/>
      <c r="GW5170" s="77"/>
      <c r="GX5170" s="77"/>
      <c r="GY5170" s="116"/>
    </row>
    <row r="5171" spans="204:207">
      <c r="GV5171" s="101"/>
      <c r="GW5171" s="77"/>
      <c r="GX5171" s="77"/>
      <c r="GY5171" s="116"/>
    </row>
    <row r="5172" spans="204:207">
      <c r="GV5172" s="101"/>
      <c r="GW5172" s="77"/>
      <c r="GX5172" s="77"/>
      <c r="GY5172" s="116"/>
    </row>
    <row r="5173" spans="204:207">
      <c r="GV5173" s="101"/>
      <c r="GW5173" s="77"/>
      <c r="GX5173" s="77"/>
      <c r="GY5173" s="116"/>
    </row>
    <row r="5174" spans="204:207">
      <c r="GV5174" s="101"/>
      <c r="GW5174" s="77"/>
      <c r="GX5174" s="77"/>
      <c r="GY5174" s="116"/>
    </row>
    <row r="5175" spans="204:207">
      <c r="GV5175" s="101"/>
      <c r="GW5175" s="77"/>
      <c r="GX5175" s="77"/>
      <c r="GY5175" s="116"/>
    </row>
    <row r="5176" spans="204:207">
      <c r="GV5176" s="101"/>
      <c r="GW5176" s="77"/>
      <c r="GX5176" s="77"/>
      <c r="GY5176" s="116"/>
    </row>
    <row r="5177" spans="204:207">
      <c r="GV5177" s="101"/>
      <c r="GW5177" s="77"/>
      <c r="GX5177" s="77"/>
      <c r="GY5177" s="116"/>
    </row>
    <row r="5178" spans="204:207">
      <c r="GV5178" s="101"/>
      <c r="GW5178" s="77"/>
      <c r="GX5178" s="77"/>
      <c r="GY5178" s="116"/>
    </row>
    <row r="5179" spans="204:207">
      <c r="GV5179" s="101"/>
      <c r="GW5179" s="77"/>
      <c r="GX5179" s="77"/>
      <c r="GY5179" s="116"/>
    </row>
    <row r="5180" spans="204:207">
      <c r="GV5180" s="101"/>
      <c r="GW5180" s="77"/>
      <c r="GX5180" s="77"/>
      <c r="GY5180" s="116"/>
    </row>
    <row r="5181" spans="204:207">
      <c r="GV5181" s="101"/>
      <c r="GW5181" s="77"/>
      <c r="GX5181" s="77"/>
      <c r="GY5181" s="116"/>
    </row>
    <row r="5182" spans="204:207">
      <c r="GV5182" s="101"/>
      <c r="GW5182" s="77"/>
      <c r="GX5182" s="77"/>
      <c r="GY5182" s="116"/>
    </row>
    <row r="5183" spans="204:207">
      <c r="GV5183" s="101"/>
      <c r="GW5183" s="77"/>
      <c r="GX5183" s="77"/>
      <c r="GY5183" s="116"/>
    </row>
    <row r="5184" spans="204:207">
      <c r="GV5184" s="101"/>
      <c r="GW5184" s="77"/>
      <c r="GX5184" s="77"/>
      <c r="GY5184" s="116"/>
    </row>
    <row r="5185" spans="204:207">
      <c r="GV5185" s="101"/>
      <c r="GW5185" s="77"/>
      <c r="GX5185" s="77"/>
      <c r="GY5185" s="116"/>
    </row>
    <row r="5186" spans="204:207">
      <c r="GV5186" s="101"/>
      <c r="GW5186" s="77"/>
      <c r="GX5186" s="77"/>
      <c r="GY5186" s="116"/>
    </row>
    <row r="5187" spans="204:207">
      <c r="GV5187" s="101"/>
      <c r="GW5187" s="77"/>
      <c r="GX5187" s="77"/>
      <c r="GY5187" s="116"/>
    </row>
    <row r="5188" spans="204:207">
      <c r="GV5188" s="101"/>
      <c r="GW5188" s="77"/>
      <c r="GX5188" s="77"/>
      <c r="GY5188" s="116"/>
    </row>
    <row r="5189" spans="204:207">
      <c r="GV5189" s="101"/>
      <c r="GW5189" s="77"/>
      <c r="GX5189" s="77"/>
      <c r="GY5189" s="116"/>
    </row>
    <row r="5190" spans="204:207">
      <c r="GV5190" s="101"/>
      <c r="GW5190" s="77"/>
      <c r="GX5190" s="77"/>
      <c r="GY5190" s="116"/>
    </row>
    <row r="5191" spans="204:207">
      <c r="GV5191" s="101"/>
      <c r="GW5191" s="77"/>
      <c r="GX5191" s="77"/>
      <c r="GY5191" s="116"/>
    </row>
    <row r="5192" spans="204:207">
      <c r="GV5192" s="101"/>
      <c r="GW5192" s="77"/>
      <c r="GX5192" s="77"/>
      <c r="GY5192" s="116"/>
    </row>
    <row r="5193" spans="204:207">
      <c r="GV5193" s="101"/>
      <c r="GW5193" s="77"/>
      <c r="GX5193" s="77"/>
      <c r="GY5193" s="116"/>
    </row>
    <row r="5194" spans="204:207">
      <c r="GV5194" s="101"/>
      <c r="GW5194" s="77"/>
      <c r="GX5194" s="77"/>
      <c r="GY5194" s="116"/>
    </row>
    <row r="5195" spans="204:207">
      <c r="GV5195" s="101"/>
      <c r="GW5195" s="77"/>
      <c r="GX5195" s="77"/>
      <c r="GY5195" s="116"/>
    </row>
    <row r="5196" spans="204:207">
      <c r="GV5196" s="101"/>
      <c r="GW5196" s="77"/>
      <c r="GX5196" s="77"/>
      <c r="GY5196" s="116"/>
    </row>
    <row r="5197" spans="204:207">
      <c r="GV5197" s="101"/>
      <c r="GW5197" s="77"/>
      <c r="GX5197" s="77"/>
      <c r="GY5197" s="116"/>
    </row>
    <row r="5198" spans="204:207">
      <c r="GV5198" s="101"/>
      <c r="GW5198" s="77"/>
      <c r="GX5198" s="77"/>
      <c r="GY5198" s="116"/>
    </row>
    <row r="5199" spans="204:207">
      <c r="GV5199" s="101"/>
      <c r="GW5199" s="77"/>
      <c r="GX5199" s="77"/>
      <c r="GY5199" s="116"/>
    </row>
    <row r="5200" spans="204:207">
      <c r="GV5200" s="101"/>
      <c r="GW5200" s="77"/>
      <c r="GX5200" s="77"/>
      <c r="GY5200" s="116"/>
    </row>
    <row r="5201" spans="204:207">
      <c r="GV5201" s="101"/>
      <c r="GW5201" s="77"/>
      <c r="GX5201" s="77"/>
      <c r="GY5201" s="116"/>
    </row>
    <row r="5202" spans="204:207">
      <c r="GV5202" s="101"/>
      <c r="GW5202" s="77"/>
      <c r="GX5202" s="77"/>
      <c r="GY5202" s="116"/>
    </row>
    <row r="5203" spans="204:207">
      <c r="GV5203" s="101"/>
      <c r="GW5203" s="77"/>
      <c r="GX5203" s="77"/>
      <c r="GY5203" s="116"/>
    </row>
    <row r="5204" spans="204:207">
      <c r="GV5204" s="101"/>
      <c r="GW5204" s="77"/>
      <c r="GX5204" s="77"/>
      <c r="GY5204" s="116"/>
    </row>
    <row r="5205" spans="204:207">
      <c r="GV5205" s="101"/>
      <c r="GW5205" s="77"/>
      <c r="GX5205" s="77"/>
      <c r="GY5205" s="116"/>
    </row>
    <row r="5206" spans="204:207">
      <c r="GV5206" s="101"/>
      <c r="GW5206" s="77"/>
      <c r="GX5206" s="77"/>
      <c r="GY5206" s="116"/>
    </row>
    <row r="5207" spans="204:207">
      <c r="GV5207" s="101"/>
      <c r="GW5207" s="77"/>
      <c r="GX5207" s="77"/>
      <c r="GY5207" s="116"/>
    </row>
    <row r="5208" spans="204:207">
      <c r="GV5208" s="101"/>
      <c r="GW5208" s="77"/>
      <c r="GX5208" s="77"/>
      <c r="GY5208" s="116"/>
    </row>
    <row r="5209" spans="204:207">
      <c r="GV5209" s="101"/>
      <c r="GW5209" s="77"/>
      <c r="GX5209" s="77"/>
      <c r="GY5209" s="116"/>
    </row>
    <row r="5210" spans="204:207">
      <c r="GV5210" s="101"/>
      <c r="GW5210" s="77"/>
      <c r="GX5210" s="77"/>
      <c r="GY5210" s="116"/>
    </row>
    <row r="5211" spans="204:207">
      <c r="GV5211" s="101"/>
      <c r="GW5211" s="77"/>
      <c r="GX5211" s="77"/>
      <c r="GY5211" s="116"/>
    </row>
    <row r="5212" spans="204:207">
      <c r="GV5212" s="101"/>
      <c r="GW5212" s="77"/>
      <c r="GX5212" s="77"/>
      <c r="GY5212" s="116"/>
    </row>
    <row r="5213" spans="204:207">
      <c r="GV5213" s="101"/>
      <c r="GW5213" s="77"/>
      <c r="GX5213" s="77"/>
      <c r="GY5213" s="116"/>
    </row>
    <row r="5214" spans="204:207">
      <c r="GV5214" s="101"/>
      <c r="GW5214" s="77"/>
      <c r="GX5214" s="77"/>
      <c r="GY5214" s="116"/>
    </row>
    <row r="5215" spans="204:207">
      <c r="GV5215" s="101"/>
      <c r="GW5215" s="77"/>
      <c r="GX5215" s="77"/>
      <c r="GY5215" s="116"/>
    </row>
    <row r="5216" spans="204:207">
      <c r="GV5216" s="101"/>
      <c r="GW5216" s="77"/>
      <c r="GX5216" s="77"/>
      <c r="GY5216" s="116"/>
    </row>
    <row r="5217" spans="204:207">
      <c r="GV5217" s="101"/>
      <c r="GW5217" s="77"/>
      <c r="GX5217" s="77"/>
      <c r="GY5217" s="116"/>
    </row>
    <row r="5218" spans="204:207">
      <c r="GV5218" s="101"/>
      <c r="GW5218" s="77"/>
      <c r="GX5218" s="77"/>
      <c r="GY5218" s="116"/>
    </row>
    <row r="5219" spans="204:207">
      <c r="GV5219" s="101"/>
      <c r="GW5219" s="77"/>
      <c r="GX5219" s="77"/>
      <c r="GY5219" s="116"/>
    </row>
    <row r="5220" spans="204:207">
      <c r="GV5220" s="101"/>
      <c r="GW5220" s="77"/>
      <c r="GX5220" s="77"/>
      <c r="GY5220" s="116"/>
    </row>
    <row r="5221" spans="204:207">
      <c r="GV5221" s="101"/>
      <c r="GW5221" s="77"/>
      <c r="GX5221" s="77"/>
      <c r="GY5221" s="116"/>
    </row>
    <row r="5222" spans="204:207">
      <c r="GV5222" s="101"/>
      <c r="GW5222" s="77"/>
      <c r="GX5222" s="77"/>
      <c r="GY5222" s="116"/>
    </row>
    <row r="5223" spans="204:207">
      <c r="GV5223" s="101"/>
      <c r="GW5223" s="77"/>
      <c r="GX5223" s="77"/>
      <c r="GY5223" s="116"/>
    </row>
    <row r="5224" spans="204:207">
      <c r="GV5224" s="101"/>
      <c r="GW5224" s="77"/>
      <c r="GX5224" s="77"/>
      <c r="GY5224" s="116"/>
    </row>
    <row r="5225" spans="204:207">
      <c r="GV5225" s="101"/>
      <c r="GW5225" s="77"/>
      <c r="GX5225" s="77"/>
      <c r="GY5225" s="116"/>
    </row>
    <row r="5226" spans="204:207">
      <c r="GV5226" s="101"/>
      <c r="GW5226" s="77"/>
      <c r="GX5226" s="77"/>
      <c r="GY5226" s="116"/>
    </row>
    <row r="5227" spans="204:207">
      <c r="GV5227" s="101"/>
      <c r="GW5227" s="77"/>
      <c r="GX5227" s="77"/>
      <c r="GY5227" s="116"/>
    </row>
    <row r="5228" spans="204:207">
      <c r="GV5228" s="101"/>
      <c r="GW5228" s="77"/>
      <c r="GX5228" s="77"/>
      <c r="GY5228" s="116"/>
    </row>
    <row r="5229" spans="204:207">
      <c r="GV5229" s="101"/>
      <c r="GW5229" s="77"/>
      <c r="GX5229" s="77"/>
      <c r="GY5229" s="116"/>
    </row>
    <row r="5230" spans="204:207">
      <c r="GV5230" s="101"/>
      <c r="GW5230" s="77"/>
      <c r="GX5230" s="77"/>
      <c r="GY5230" s="116"/>
    </row>
    <row r="5231" spans="204:207">
      <c r="GV5231" s="101"/>
      <c r="GW5231" s="77"/>
      <c r="GX5231" s="77"/>
      <c r="GY5231" s="116"/>
    </row>
    <row r="5232" spans="204:207">
      <c r="GV5232" s="101"/>
      <c r="GW5232" s="77"/>
      <c r="GX5232" s="77"/>
      <c r="GY5232" s="116"/>
    </row>
    <row r="5233" spans="204:207">
      <c r="GV5233" s="101"/>
      <c r="GW5233" s="77"/>
      <c r="GX5233" s="77"/>
      <c r="GY5233" s="116"/>
    </row>
    <row r="5234" spans="204:207">
      <c r="GV5234" s="101"/>
      <c r="GW5234" s="77"/>
      <c r="GX5234" s="77"/>
      <c r="GY5234" s="116"/>
    </row>
    <row r="5235" spans="204:207">
      <c r="GV5235" s="101"/>
      <c r="GW5235" s="77"/>
      <c r="GX5235" s="77"/>
      <c r="GY5235" s="116"/>
    </row>
    <row r="5236" spans="204:207">
      <c r="GV5236" s="101"/>
      <c r="GW5236" s="77"/>
      <c r="GX5236" s="77"/>
      <c r="GY5236" s="116"/>
    </row>
    <row r="5237" spans="204:207">
      <c r="GV5237" s="101"/>
      <c r="GW5237" s="77"/>
      <c r="GX5237" s="77"/>
      <c r="GY5237" s="116"/>
    </row>
    <row r="5238" spans="204:207">
      <c r="GV5238" s="101"/>
      <c r="GW5238" s="77"/>
      <c r="GX5238" s="77"/>
      <c r="GY5238" s="116"/>
    </row>
    <row r="5239" spans="204:207">
      <c r="GV5239" s="101"/>
      <c r="GW5239" s="77"/>
      <c r="GX5239" s="77"/>
      <c r="GY5239" s="116"/>
    </row>
    <row r="5240" spans="204:207">
      <c r="GV5240" s="101"/>
      <c r="GW5240" s="77"/>
      <c r="GX5240" s="77"/>
      <c r="GY5240" s="116"/>
    </row>
    <row r="5241" spans="204:207">
      <c r="GV5241" s="101"/>
      <c r="GW5241" s="77"/>
      <c r="GX5241" s="77"/>
      <c r="GY5241" s="116"/>
    </row>
    <row r="5242" spans="204:207">
      <c r="GV5242" s="101"/>
      <c r="GW5242" s="77"/>
      <c r="GX5242" s="77"/>
      <c r="GY5242" s="116"/>
    </row>
    <row r="5243" spans="204:207">
      <c r="GV5243" s="101"/>
      <c r="GW5243" s="77"/>
      <c r="GX5243" s="77"/>
      <c r="GY5243" s="116"/>
    </row>
    <row r="5244" spans="204:207">
      <c r="GV5244" s="101"/>
      <c r="GW5244" s="77"/>
      <c r="GX5244" s="77"/>
      <c r="GY5244" s="116"/>
    </row>
    <row r="5245" spans="204:207">
      <c r="GV5245" s="101"/>
      <c r="GW5245" s="77"/>
      <c r="GX5245" s="77"/>
      <c r="GY5245" s="116"/>
    </row>
    <row r="5246" spans="204:207">
      <c r="GV5246" s="101"/>
      <c r="GW5246" s="77"/>
      <c r="GX5246" s="77"/>
      <c r="GY5246" s="116"/>
    </row>
    <row r="5247" spans="204:207">
      <c r="GV5247" s="101"/>
      <c r="GW5247" s="77"/>
      <c r="GX5247" s="77"/>
      <c r="GY5247" s="116"/>
    </row>
    <row r="5248" spans="204:207">
      <c r="GV5248" s="101"/>
      <c r="GW5248" s="77"/>
      <c r="GX5248" s="77"/>
      <c r="GY5248" s="116"/>
    </row>
    <row r="5249" spans="204:207">
      <c r="GV5249" s="101"/>
      <c r="GW5249" s="77"/>
      <c r="GX5249" s="77"/>
      <c r="GY5249" s="116"/>
    </row>
    <row r="5250" spans="204:207">
      <c r="GV5250" s="101"/>
      <c r="GW5250" s="77"/>
      <c r="GX5250" s="77"/>
      <c r="GY5250" s="116"/>
    </row>
    <row r="5251" spans="204:207">
      <c r="GV5251" s="101"/>
      <c r="GW5251" s="77"/>
      <c r="GX5251" s="77"/>
      <c r="GY5251" s="116"/>
    </row>
    <row r="5252" spans="204:207">
      <c r="GV5252" s="101"/>
      <c r="GW5252" s="77"/>
      <c r="GX5252" s="77"/>
      <c r="GY5252" s="116"/>
    </row>
    <row r="5253" spans="204:207">
      <c r="GV5253" s="101"/>
      <c r="GW5253" s="77"/>
      <c r="GX5253" s="77"/>
      <c r="GY5253" s="116"/>
    </row>
    <row r="5254" spans="204:207">
      <c r="GV5254" s="101"/>
      <c r="GW5254" s="77"/>
      <c r="GX5254" s="77"/>
      <c r="GY5254" s="116"/>
    </row>
    <row r="5255" spans="204:207">
      <c r="GV5255" s="101"/>
      <c r="GW5255" s="77"/>
      <c r="GX5255" s="77"/>
      <c r="GY5255" s="116"/>
    </row>
    <row r="5256" spans="204:207">
      <c r="GV5256" s="101"/>
      <c r="GW5256" s="77"/>
      <c r="GX5256" s="77"/>
      <c r="GY5256" s="116"/>
    </row>
    <row r="5257" spans="204:207">
      <c r="GV5257" s="101"/>
      <c r="GW5257" s="77"/>
      <c r="GX5257" s="77"/>
      <c r="GY5257" s="116"/>
    </row>
    <row r="5258" spans="204:207">
      <c r="GV5258" s="101"/>
      <c r="GW5258" s="77"/>
      <c r="GX5258" s="77"/>
      <c r="GY5258" s="116"/>
    </row>
    <row r="5259" spans="204:207">
      <c r="GV5259" s="101"/>
      <c r="GW5259" s="77"/>
      <c r="GX5259" s="77"/>
      <c r="GY5259" s="116"/>
    </row>
    <row r="5260" spans="204:207">
      <c r="GV5260" s="101"/>
      <c r="GW5260" s="77"/>
      <c r="GX5260" s="77"/>
      <c r="GY5260" s="116"/>
    </row>
    <row r="5261" spans="204:207">
      <c r="GV5261" s="101"/>
      <c r="GW5261" s="77"/>
      <c r="GX5261" s="77"/>
      <c r="GY5261" s="116"/>
    </row>
    <row r="5262" spans="204:207">
      <c r="GV5262" s="101"/>
      <c r="GW5262" s="77"/>
      <c r="GX5262" s="77"/>
      <c r="GY5262" s="116"/>
    </row>
    <row r="5263" spans="204:207">
      <c r="GV5263" s="101"/>
      <c r="GW5263" s="77"/>
      <c r="GX5263" s="77"/>
      <c r="GY5263" s="116"/>
    </row>
    <row r="5264" spans="204:207">
      <c r="GV5264" s="101"/>
      <c r="GW5264" s="77"/>
      <c r="GX5264" s="77"/>
      <c r="GY5264" s="116"/>
    </row>
    <row r="5265" spans="204:207">
      <c r="GV5265" s="101"/>
      <c r="GW5265" s="77"/>
      <c r="GX5265" s="77"/>
      <c r="GY5265" s="116"/>
    </row>
    <row r="5266" spans="204:207">
      <c r="GV5266" s="101"/>
      <c r="GW5266" s="77"/>
      <c r="GX5266" s="77"/>
      <c r="GY5266" s="116"/>
    </row>
    <row r="5267" spans="204:207">
      <c r="GV5267" s="101"/>
      <c r="GW5267" s="77"/>
      <c r="GX5267" s="77"/>
      <c r="GY5267" s="116"/>
    </row>
    <row r="5268" spans="204:207">
      <c r="GV5268" s="101"/>
      <c r="GW5268" s="77"/>
      <c r="GX5268" s="77"/>
      <c r="GY5268" s="116"/>
    </row>
    <row r="5269" spans="204:207">
      <c r="GV5269" s="101"/>
      <c r="GW5269" s="77"/>
      <c r="GX5269" s="77"/>
      <c r="GY5269" s="116"/>
    </row>
    <row r="5270" spans="204:207">
      <c r="GV5270" s="101"/>
      <c r="GW5270" s="77"/>
      <c r="GX5270" s="77"/>
      <c r="GY5270" s="116"/>
    </row>
    <row r="5271" spans="204:207">
      <c r="GV5271" s="101"/>
      <c r="GW5271" s="77"/>
      <c r="GX5271" s="77"/>
      <c r="GY5271" s="116"/>
    </row>
    <row r="5272" spans="204:207">
      <c r="GV5272" s="101"/>
      <c r="GW5272" s="77"/>
      <c r="GX5272" s="77"/>
      <c r="GY5272" s="116"/>
    </row>
    <row r="5273" spans="204:207">
      <c r="GV5273" s="101"/>
      <c r="GW5273" s="77"/>
      <c r="GX5273" s="77"/>
      <c r="GY5273" s="116"/>
    </row>
    <row r="5274" spans="204:207">
      <c r="GV5274" s="101"/>
      <c r="GW5274" s="77"/>
      <c r="GX5274" s="77"/>
      <c r="GY5274" s="116"/>
    </row>
    <row r="5275" spans="204:207">
      <c r="GV5275" s="101"/>
      <c r="GW5275" s="77"/>
      <c r="GX5275" s="77"/>
      <c r="GY5275" s="116"/>
    </row>
    <row r="5276" spans="204:207">
      <c r="GV5276" s="101"/>
      <c r="GW5276" s="77"/>
      <c r="GX5276" s="77"/>
      <c r="GY5276" s="116"/>
    </row>
    <row r="5277" spans="204:207">
      <c r="GV5277" s="101"/>
      <c r="GW5277" s="77"/>
      <c r="GX5277" s="77"/>
      <c r="GY5277" s="116"/>
    </row>
    <row r="5278" spans="204:207">
      <c r="GV5278" s="101"/>
      <c r="GW5278" s="77"/>
      <c r="GX5278" s="77"/>
      <c r="GY5278" s="116"/>
    </row>
    <row r="5279" spans="204:207">
      <c r="GV5279" s="101"/>
      <c r="GW5279" s="77"/>
      <c r="GX5279" s="77"/>
      <c r="GY5279" s="116"/>
    </row>
    <row r="5280" spans="204:207">
      <c r="GV5280" s="101"/>
      <c r="GW5280" s="77"/>
      <c r="GX5280" s="77"/>
      <c r="GY5280" s="116"/>
    </row>
    <row r="5281" spans="204:207">
      <c r="GV5281" s="101"/>
      <c r="GW5281" s="77"/>
      <c r="GX5281" s="77"/>
      <c r="GY5281" s="116"/>
    </row>
    <row r="5282" spans="204:207">
      <c r="GV5282" s="101"/>
      <c r="GW5282" s="77"/>
      <c r="GX5282" s="77"/>
      <c r="GY5282" s="116"/>
    </row>
    <row r="5283" spans="204:207">
      <c r="GV5283" s="101"/>
      <c r="GW5283" s="77"/>
      <c r="GX5283" s="77"/>
      <c r="GY5283" s="116"/>
    </row>
    <row r="5284" spans="204:207">
      <c r="GV5284" s="101"/>
      <c r="GW5284" s="77"/>
      <c r="GX5284" s="77"/>
      <c r="GY5284" s="116"/>
    </row>
    <row r="5285" spans="204:207">
      <c r="GV5285" s="101"/>
      <c r="GW5285" s="77"/>
      <c r="GX5285" s="77"/>
      <c r="GY5285" s="116"/>
    </row>
    <row r="5286" spans="204:207">
      <c r="GV5286" s="101"/>
      <c r="GW5286" s="77"/>
      <c r="GX5286" s="77"/>
      <c r="GY5286" s="116"/>
    </row>
    <row r="5287" spans="204:207">
      <c r="GV5287" s="101"/>
      <c r="GW5287" s="77"/>
      <c r="GX5287" s="77"/>
      <c r="GY5287" s="116"/>
    </row>
    <row r="5288" spans="204:207">
      <c r="GV5288" s="101"/>
      <c r="GW5288" s="77"/>
      <c r="GX5288" s="77"/>
      <c r="GY5288" s="116"/>
    </row>
    <row r="5289" spans="204:207">
      <c r="GV5289" s="101"/>
      <c r="GW5289" s="77"/>
      <c r="GX5289" s="77"/>
      <c r="GY5289" s="116"/>
    </row>
    <row r="5290" spans="204:207">
      <c r="GV5290" s="101"/>
      <c r="GW5290" s="77"/>
      <c r="GX5290" s="77"/>
      <c r="GY5290" s="116"/>
    </row>
    <row r="5291" spans="204:207">
      <c r="GV5291" s="101"/>
      <c r="GW5291" s="77"/>
      <c r="GX5291" s="77"/>
      <c r="GY5291" s="116"/>
    </row>
    <row r="5292" spans="204:207">
      <c r="GV5292" s="101"/>
      <c r="GW5292" s="77"/>
      <c r="GX5292" s="77"/>
      <c r="GY5292" s="116"/>
    </row>
    <row r="5293" spans="204:207">
      <c r="GV5293" s="101"/>
      <c r="GW5293" s="77"/>
      <c r="GX5293" s="77"/>
      <c r="GY5293" s="116"/>
    </row>
    <row r="5294" spans="204:207">
      <c r="GV5294" s="101"/>
      <c r="GW5294" s="77"/>
      <c r="GX5294" s="77"/>
      <c r="GY5294" s="116"/>
    </row>
    <row r="5295" spans="204:207">
      <c r="GV5295" s="101"/>
      <c r="GW5295" s="77"/>
      <c r="GX5295" s="77"/>
      <c r="GY5295" s="116"/>
    </row>
    <row r="5296" spans="204:207">
      <c r="GV5296" s="101"/>
      <c r="GW5296" s="77"/>
      <c r="GX5296" s="77"/>
      <c r="GY5296" s="116"/>
    </row>
    <row r="5297" spans="204:207">
      <c r="GV5297" s="101"/>
      <c r="GW5297" s="77"/>
      <c r="GX5297" s="77"/>
      <c r="GY5297" s="116"/>
    </row>
    <row r="5298" spans="204:207">
      <c r="GV5298" s="101"/>
      <c r="GW5298" s="77"/>
      <c r="GX5298" s="77"/>
      <c r="GY5298" s="116"/>
    </row>
    <row r="5299" spans="204:207">
      <c r="GV5299" s="101"/>
      <c r="GW5299" s="77"/>
      <c r="GX5299" s="77"/>
      <c r="GY5299" s="116"/>
    </row>
    <row r="5300" spans="204:207">
      <c r="GV5300" s="101"/>
      <c r="GW5300" s="77"/>
      <c r="GX5300" s="77"/>
      <c r="GY5300" s="116"/>
    </row>
    <row r="5301" spans="204:207">
      <c r="GV5301" s="101"/>
      <c r="GW5301" s="77"/>
      <c r="GX5301" s="77"/>
      <c r="GY5301" s="116"/>
    </row>
    <row r="5302" spans="204:207">
      <c r="GV5302" s="101"/>
      <c r="GW5302" s="77"/>
      <c r="GX5302" s="77"/>
      <c r="GY5302" s="116"/>
    </row>
    <row r="5303" spans="204:207">
      <c r="GV5303" s="101"/>
      <c r="GW5303" s="77"/>
      <c r="GX5303" s="77"/>
      <c r="GY5303" s="116"/>
    </row>
    <row r="5304" spans="204:207">
      <c r="GV5304" s="101"/>
      <c r="GW5304" s="77"/>
      <c r="GX5304" s="77"/>
      <c r="GY5304" s="116"/>
    </row>
    <row r="5305" spans="204:207">
      <c r="GV5305" s="101"/>
      <c r="GW5305" s="77"/>
      <c r="GX5305" s="77"/>
      <c r="GY5305" s="116"/>
    </row>
    <row r="5306" spans="204:207">
      <c r="GV5306" s="101"/>
      <c r="GW5306" s="77"/>
      <c r="GX5306" s="77"/>
      <c r="GY5306" s="116"/>
    </row>
    <row r="5307" spans="204:207">
      <c r="GV5307" s="101"/>
      <c r="GW5307" s="77"/>
      <c r="GX5307" s="77"/>
      <c r="GY5307" s="116"/>
    </row>
    <row r="5308" spans="204:207">
      <c r="GV5308" s="101"/>
      <c r="GW5308" s="77"/>
      <c r="GX5308" s="77"/>
      <c r="GY5308" s="116"/>
    </row>
    <row r="5309" spans="204:207">
      <c r="GV5309" s="101"/>
      <c r="GW5309" s="77"/>
      <c r="GX5309" s="77"/>
      <c r="GY5309" s="116"/>
    </row>
    <row r="5310" spans="204:207">
      <c r="GV5310" s="101"/>
      <c r="GW5310" s="77"/>
      <c r="GX5310" s="77"/>
      <c r="GY5310" s="116"/>
    </row>
    <row r="5311" spans="204:207">
      <c r="GV5311" s="101"/>
      <c r="GW5311" s="77"/>
      <c r="GX5311" s="77"/>
      <c r="GY5311" s="116"/>
    </row>
    <row r="5312" spans="204:207">
      <c r="GV5312" s="101"/>
      <c r="GW5312" s="77"/>
      <c r="GX5312" s="77"/>
      <c r="GY5312" s="116"/>
    </row>
    <row r="5313" spans="204:207">
      <c r="GV5313" s="101"/>
      <c r="GW5313" s="77"/>
      <c r="GX5313" s="77"/>
      <c r="GY5313" s="116"/>
    </row>
    <row r="5314" spans="204:207">
      <c r="GV5314" s="101"/>
      <c r="GW5314" s="77"/>
      <c r="GX5314" s="77"/>
      <c r="GY5314" s="116"/>
    </row>
    <row r="5315" spans="204:207">
      <c r="GV5315" s="101"/>
      <c r="GW5315" s="77"/>
      <c r="GX5315" s="77"/>
      <c r="GY5315" s="116"/>
    </row>
    <row r="5316" spans="204:207">
      <c r="GV5316" s="101"/>
      <c r="GW5316" s="77"/>
      <c r="GX5316" s="77"/>
      <c r="GY5316" s="116"/>
    </row>
    <row r="5317" spans="204:207">
      <c r="GV5317" s="101"/>
      <c r="GW5317" s="77"/>
      <c r="GX5317" s="77"/>
      <c r="GY5317" s="116"/>
    </row>
    <row r="5318" spans="204:207">
      <c r="GV5318" s="101"/>
      <c r="GW5318" s="77"/>
      <c r="GX5318" s="77"/>
      <c r="GY5318" s="116"/>
    </row>
    <row r="5319" spans="204:207">
      <c r="GV5319" s="101"/>
      <c r="GW5319" s="77"/>
      <c r="GX5319" s="77"/>
      <c r="GY5319" s="116"/>
    </row>
    <row r="5320" spans="204:207">
      <c r="GV5320" s="101"/>
      <c r="GW5320" s="77"/>
      <c r="GX5320" s="77"/>
      <c r="GY5320" s="116"/>
    </row>
    <row r="5321" spans="204:207">
      <c r="GV5321" s="101"/>
      <c r="GW5321" s="77"/>
      <c r="GX5321" s="77"/>
      <c r="GY5321" s="116"/>
    </row>
    <row r="5322" spans="204:207">
      <c r="GV5322" s="101"/>
      <c r="GW5322" s="77"/>
      <c r="GX5322" s="77"/>
      <c r="GY5322" s="116"/>
    </row>
    <row r="5323" spans="204:207">
      <c r="GV5323" s="101"/>
      <c r="GW5323" s="77"/>
      <c r="GX5323" s="77"/>
      <c r="GY5323" s="116"/>
    </row>
    <row r="5324" spans="204:207">
      <c r="GV5324" s="101"/>
      <c r="GW5324" s="77"/>
      <c r="GX5324" s="77"/>
      <c r="GY5324" s="116"/>
    </row>
    <row r="5325" spans="204:207">
      <c r="GV5325" s="101"/>
      <c r="GW5325" s="77"/>
      <c r="GX5325" s="77"/>
      <c r="GY5325" s="116"/>
    </row>
    <row r="5326" spans="204:207">
      <c r="GV5326" s="101"/>
      <c r="GW5326" s="77"/>
      <c r="GX5326" s="77"/>
      <c r="GY5326" s="116"/>
    </row>
    <row r="5327" spans="204:207">
      <c r="GV5327" s="101"/>
      <c r="GW5327" s="77"/>
      <c r="GX5327" s="77"/>
      <c r="GY5327" s="116"/>
    </row>
    <row r="5328" spans="204:207">
      <c r="GV5328" s="101"/>
      <c r="GW5328" s="77"/>
      <c r="GX5328" s="77"/>
      <c r="GY5328" s="116"/>
    </row>
    <row r="5329" spans="204:207">
      <c r="GV5329" s="101"/>
      <c r="GW5329" s="77"/>
      <c r="GX5329" s="77"/>
      <c r="GY5329" s="116"/>
    </row>
    <row r="5330" spans="204:207">
      <c r="GV5330" s="101"/>
      <c r="GW5330" s="77"/>
      <c r="GX5330" s="77"/>
      <c r="GY5330" s="116"/>
    </row>
    <row r="5331" spans="204:207">
      <c r="GV5331" s="101"/>
      <c r="GW5331" s="77"/>
      <c r="GX5331" s="77"/>
      <c r="GY5331" s="116"/>
    </row>
    <row r="5332" spans="204:207">
      <c r="GV5332" s="101"/>
      <c r="GW5332" s="77"/>
      <c r="GX5332" s="77"/>
      <c r="GY5332" s="116"/>
    </row>
    <row r="5333" spans="204:207">
      <c r="GV5333" s="101"/>
      <c r="GW5333" s="77"/>
      <c r="GX5333" s="77"/>
      <c r="GY5333" s="116"/>
    </row>
    <row r="5334" spans="204:207">
      <c r="GV5334" s="101"/>
      <c r="GW5334" s="77"/>
      <c r="GX5334" s="77"/>
      <c r="GY5334" s="116"/>
    </row>
    <row r="5335" spans="204:207">
      <c r="GV5335" s="101"/>
      <c r="GW5335" s="77"/>
      <c r="GX5335" s="77"/>
      <c r="GY5335" s="116"/>
    </row>
    <row r="5336" spans="204:207">
      <c r="GV5336" s="101"/>
      <c r="GW5336" s="77"/>
      <c r="GX5336" s="77"/>
      <c r="GY5336" s="116"/>
    </row>
    <row r="5337" spans="204:207">
      <c r="GV5337" s="101"/>
      <c r="GW5337" s="77"/>
      <c r="GX5337" s="77"/>
      <c r="GY5337" s="116"/>
    </row>
    <row r="5338" spans="204:207">
      <c r="GV5338" s="101"/>
      <c r="GW5338" s="77"/>
      <c r="GX5338" s="77"/>
      <c r="GY5338" s="116"/>
    </row>
    <row r="5339" spans="204:207">
      <c r="GV5339" s="101"/>
      <c r="GW5339" s="77"/>
      <c r="GX5339" s="77"/>
      <c r="GY5339" s="116"/>
    </row>
    <row r="5340" spans="204:207">
      <c r="GV5340" s="101"/>
      <c r="GW5340" s="77"/>
      <c r="GX5340" s="77"/>
      <c r="GY5340" s="116"/>
    </row>
    <row r="5341" spans="204:207">
      <c r="GV5341" s="101"/>
      <c r="GW5341" s="77"/>
      <c r="GX5341" s="77"/>
      <c r="GY5341" s="116"/>
    </row>
    <row r="5342" spans="204:207">
      <c r="GV5342" s="101"/>
      <c r="GW5342" s="77"/>
      <c r="GX5342" s="77"/>
      <c r="GY5342" s="116"/>
    </row>
    <row r="5343" spans="204:207">
      <c r="GV5343" s="101"/>
      <c r="GW5343" s="77"/>
      <c r="GX5343" s="77"/>
      <c r="GY5343" s="116"/>
    </row>
    <row r="5344" spans="204:207">
      <c r="GV5344" s="101"/>
      <c r="GW5344" s="77"/>
      <c r="GX5344" s="77"/>
      <c r="GY5344" s="116"/>
    </row>
    <row r="5345" spans="204:207">
      <c r="GV5345" s="101"/>
      <c r="GW5345" s="77"/>
      <c r="GX5345" s="77"/>
      <c r="GY5345" s="116"/>
    </row>
    <row r="5346" spans="204:207">
      <c r="GV5346" s="101"/>
      <c r="GW5346" s="77"/>
      <c r="GX5346" s="77"/>
      <c r="GY5346" s="116"/>
    </row>
    <row r="5347" spans="204:207">
      <c r="GV5347" s="101"/>
      <c r="GW5347" s="77"/>
      <c r="GX5347" s="77"/>
      <c r="GY5347" s="116"/>
    </row>
    <row r="5348" spans="204:207">
      <c r="GV5348" s="101"/>
      <c r="GW5348" s="77"/>
      <c r="GX5348" s="77"/>
      <c r="GY5348" s="116"/>
    </row>
    <row r="5349" spans="204:207">
      <c r="GV5349" s="101"/>
      <c r="GW5349" s="77"/>
      <c r="GX5349" s="77"/>
      <c r="GY5349" s="116"/>
    </row>
    <row r="5350" spans="204:207">
      <c r="GV5350" s="101"/>
      <c r="GW5350" s="77"/>
      <c r="GX5350" s="77"/>
      <c r="GY5350" s="116"/>
    </row>
    <row r="5351" spans="204:207">
      <c r="GV5351" s="101"/>
      <c r="GW5351" s="77"/>
      <c r="GX5351" s="77"/>
      <c r="GY5351" s="116"/>
    </row>
    <row r="5352" spans="204:207">
      <c r="GV5352" s="101"/>
      <c r="GW5352" s="77"/>
      <c r="GX5352" s="77"/>
      <c r="GY5352" s="116"/>
    </row>
    <row r="5353" spans="204:207">
      <c r="GV5353" s="101"/>
      <c r="GW5353" s="77"/>
      <c r="GX5353" s="77"/>
      <c r="GY5353" s="116"/>
    </row>
    <row r="5354" spans="204:207">
      <c r="GV5354" s="101"/>
      <c r="GW5354" s="77"/>
      <c r="GX5354" s="77"/>
      <c r="GY5354" s="116"/>
    </row>
    <row r="5355" spans="204:207">
      <c r="GV5355" s="101"/>
      <c r="GW5355" s="77"/>
      <c r="GX5355" s="77"/>
      <c r="GY5355" s="116"/>
    </row>
    <row r="5356" spans="204:207">
      <c r="GV5356" s="101"/>
      <c r="GW5356" s="77"/>
      <c r="GX5356" s="77"/>
      <c r="GY5356" s="116"/>
    </row>
    <row r="5357" spans="204:207">
      <c r="GV5357" s="101"/>
      <c r="GW5357" s="77"/>
      <c r="GX5357" s="77"/>
      <c r="GY5357" s="116"/>
    </row>
    <row r="5358" spans="204:207">
      <c r="GV5358" s="101"/>
      <c r="GW5358" s="77"/>
      <c r="GX5358" s="77"/>
      <c r="GY5358" s="116"/>
    </row>
    <row r="5359" spans="204:207">
      <c r="GV5359" s="101"/>
      <c r="GW5359" s="77"/>
      <c r="GX5359" s="77"/>
      <c r="GY5359" s="116"/>
    </row>
    <row r="5360" spans="204:207">
      <c r="GV5360" s="101"/>
      <c r="GW5360" s="77"/>
      <c r="GX5360" s="77"/>
      <c r="GY5360" s="116"/>
    </row>
    <row r="5361" spans="204:207">
      <c r="GV5361" s="101"/>
      <c r="GW5361" s="77"/>
      <c r="GX5361" s="77"/>
      <c r="GY5361" s="116"/>
    </row>
    <row r="5362" spans="204:207">
      <c r="GV5362" s="101"/>
      <c r="GW5362" s="77"/>
      <c r="GX5362" s="77"/>
      <c r="GY5362" s="116"/>
    </row>
    <row r="5363" spans="204:207">
      <c r="GV5363" s="101"/>
      <c r="GW5363" s="77"/>
      <c r="GX5363" s="77"/>
      <c r="GY5363" s="116"/>
    </row>
    <row r="5364" spans="204:207">
      <c r="GV5364" s="101"/>
      <c r="GW5364" s="77"/>
      <c r="GX5364" s="77"/>
      <c r="GY5364" s="116"/>
    </row>
    <row r="5365" spans="204:207">
      <c r="GV5365" s="101"/>
      <c r="GW5365" s="77"/>
      <c r="GX5365" s="77"/>
      <c r="GY5365" s="116"/>
    </row>
    <row r="5366" spans="204:207">
      <c r="GV5366" s="101"/>
      <c r="GW5366" s="77"/>
      <c r="GX5366" s="77"/>
      <c r="GY5366" s="116"/>
    </row>
    <row r="5367" spans="204:207">
      <c r="GV5367" s="101"/>
      <c r="GW5367" s="77"/>
      <c r="GX5367" s="77"/>
      <c r="GY5367" s="116"/>
    </row>
    <row r="5368" spans="204:207">
      <c r="GV5368" s="101"/>
      <c r="GW5368" s="77"/>
      <c r="GX5368" s="77"/>
      <c r="GY5368" s="116"/>
    </row>
    <row r="5369" spans="204:207">
      <c r="GV5369" s="101"/>
      <c r="GW5369" s="77"/>
      <c r="GX5369" s="77"/>
      <c r="GY5369" s="116"/>
    </row>
    <row r="5370" spans="204:207">
      <c r="GV5370" s="101"/>
      <c r="GW5370" s="77"/>
      <c r="GX5370" s="77"/>
      <c r="GY5370" s="116"/>
    </row>
    <row r="5371" spans="204:207">
      <c r="GV5371" s="101"/>
      <c r="GW5371" s="77"/>
      <c r="GX5371" s="77"/>
      <c r="GY5371" s="116"/>
    </row>
    <row r="5372" spans="204:207">
      <c r="GV5372" s="101"/>
      <c r="GW5372" s="77"/>
      <c r="GX5372" s="77"/>
      <c r="GY5372" s="116"/>
    </row>
    <row r="5373" spans="204:207">
      <c r="GV5373" s="101"/>
      <c r="GW5373" s="77"/>
      <c r="GX5373" s="77"/>
      <c r="GY5373" s="116"/>
    </row>
    <row r="5374" spans="204:207">
      <c r="GV5374" s="101"/>
      <c r="GW5374" s="77"/>
      <c r="GX5374" s="77"/>
      <c r="GY5374" s="116"/>
    </row>
    <row r="5375" spans="204:207">
      <c r="GV5375" s="101"/>
      <c r="GW5375" s="77"/>
      <c r="GX5375" s="77"/>
      <c r="GY5375" s="116"/>
    </row>
    <row r="5376" spans="204:207">
      <c r="GV5376" s="101"/>
      <c r="GW5376" s="77"/>
      <c r="GX5376" s="77"/>
      <c r="GY5376" s="116"/>
    </row>
    <row r="5377" spans="204:207">
      <c r="GV5377" s="101"/>
      <c r="GW5377" s="77"/>
      <c r="GX5377" s="77"/>
      <c r="GY5377" s="116"/>
    </row>
    <row r="5378" spans="204:207">
      <c r="GV5378" s="101"/>
      <c r="GW5378" s="77"/>
      <c r="GX5378" s="77"/>
      <c r="GY5378" s="116"/>
    </row>
    <row r="5379" spans="204:207">
      <c r="GV5379" s="101"/>
      <c r="GW5379" s="77"/>
      <c r="GX5379" s="77"/>
      <c r="GY5379" s="116"/>
    </row>
    <row r="5380" spans="204:207">
      <c r="GV5380" s="101"/>
      <c r="GW5380" s="77"/>
      <c r="GX5380" s="77"/>
      <c r="GY5380" s="116"/>
    </row>
    <row r="5381" spans="204:207">
      <c r="GV5381" s="101"/>
      <c r="GW5381" s="77"/>
      <c r="GX5381" s="77"/>
      <c r="GY5381" s="116"/>
    </row>
    <row r="5382" spans="204:207">
      <c r="GV5382" s="101"/>
      <c r="GW5382" s="77"/>
      <c r="GX5382" s="77"/>
      <c r="GY5382" s="116"/>
    </row>
    <row r="5383" spans="204:207">
      <c r="GV5383" s="101"/>
      <c r="GW5383" s="77"/>
      <c r="GX5383" s="77"/>
      <c r="GY5383" s="116"/>
    </row>
    <row r="5384" spans="204:207">
      <c r="GV5384" s="101"/>
      <c r="GW5384" s="77"/>
      <c r="GX5384" s="77"/>
      <c r="GY5384" s="116"/>
    </row>
    <row r="5385" spans="204:207">
      <c r="GV5385" s="101"/>
      <c r="GW5385" s="77"/>
      <c r="GX5385" s="77"/>
      <c r="GY5385" s="116"/>
    </row>
    <row r="5386" spans="204:207">
      <c r="GV5386" s="101"/>
      <c r="GW5386" s="77"/>
      <c r="GX5386" s="77"/>
      <c r="GY5386" s="116"/>
    </row>
    <row r="5387" spans="204:207">
      <c r="GV5387" s="101"/>
      <c r="GW5387" s="77"/>
      <c r="GX5387" s="77"/>
      <c r="GY5387" s="116"/>
    </row>
    <row r="5388" spans="204:207">
      <c r="GV5388" s="101"/>
      <c r="GW5388" s="77"/>
      <c r="GX5388" s="77"/>
      <c r="GY5388" s="116"/>
    </row>
    <row r="5389" spans="204:207">
      <c r="GV5389" s="101"/>
      <c r="GW5389" s="77"/>
      <c r="GX5389" s="77"/>
      <c r="GY5389" s="116"/>
    </row>
    <row r="5390" spans="204:207">
      <c r="GV5390" s="101"/>
      <c r="GW5390" s="77"/>
      <c r="GX5390" s="77"/>
      <c r="GY5390" s="116"/>
    </row>
    <row r="5391" spans="204:207">
      <c r="GV5391" s="101"/>
      <c r="GW5391" s="77"/>
      <c r="GX5391" s="77"/>
      <c r="GY5391" s="116"/>
    </row>
    <row r="5392" spans="204:207">
      <c r="GV5392" s="101"/>
      <c r="GW5392" s="77"/>
      <c r="GX5392" s="77"/>
      <c r="GY5392" s="116"/>
    </row>
    <row r="5393" spans="204:207">
      <c r="GV5393" s="101"/>
      <c r="GW5393" s="77"/>
      <c r="GX5393" s="77"/>
      <c r="GY5393" s="116"/>
    </row>
    <row r="5394" spans="204:207">
      <c r="GV5394" s="101"/>
      <c r="GW5394" s="77"/>
      <c r="GX5394" s="77"/>
      <c r="GY5394" s="116"/>
    </row>
    <row r="5395" spans="204:207">
      <c r="GV5395" s="101"/>
      <c r="GW5395" s="77"/>
      <c r="GX5395" s="77"/>
      <c r="GY5395" s="116"/>
    </row>
    <row r="5396" spans="204:207">
      <c r="GV5396" s="101"/>
      <c r="GW5396" s="77"/>
      <c r="GX5396" s="77"/>
      <c r="GY5396" s="116"/>
    </row>
    <row r="5397" spans="204:207">
      <c r="GV5397" s="101"/>
      <c r="GW5397" s="77"/>
      <c r="GX5397" s="77"/>
      <c r="GY5397" s="116"/>
    </row>
    <row r="5398" spans="204:207">
      <c r="GV5398" s="101"/>
      <c r="GW5398" s="77"/>
      <c r="GX5398" s="77"/>
      <c r="GY5398" s="116"/>
    </row>
    <row r="5399" spans="204:207">
      <c r="GV5399" s="101"/>
      <c r="GW5399" s="77"/>
      <c r="GX5399" s="77"/>
      <c r="GY5399" s="116"/>
    </row>
    <row r="5400" spans="204:207">
      <c r="GV5400" s="101"/>
      <c r="GW5400" s="77"/>
      <c r="GX5400" s="77"/>
      <c r="GY5400" s="116"/>
    </row>
    <row r="5401" spans="204:207">
      <c r="GV5401" s="101"/>
      <c r="GW5401" s="77"/>
      <c r="GX5401" s="77"/>
      <c r="GY5401" s="116"/>
    </row>
    <row r="5402" spans="204:207">
      <c r="GV5402" s="101"/>
      <c r="GW5402" s="77"/>
      <c r="GX5402" s="77"/>
      <c r="GY5402" s="116"/>
    </row>
    <row r="5403" spans="204:207">
      <c r="GV5403" s="101"/>
      <c r="GW5403" s="77"/>
      <c r="GX5403" s="77"/>
      <c r="GY5403" s="116"/>
    </row>
    <row r="5404" spans="204:207">
      <c r="GV5404" s="101"/>
      <c r="GW5404" s="77"/>
      <c r="GX5404" s="77"/>
      <c r="GY5404" s="116"/>
    </row>
    <row r="5405" spans="204:207">
      <c r="GV5405" s="101"/>
      <c r="GW5405" s="77"/>
      <c r="GX5405" s="77"/>
      <c r="GY5405" s="116"/>
    </row>
    <row r="5406" spans="204:207">
      <c r="GV5406" s="101"/>
      <c r="GW5406" s="77"/>
      <c r="GX5406" s="77"/>
      <c r="GY5406" s="116"/>
    </row>
    <row r="5407" spans="204:207">
      <c r="GV5407" s="101"/>
      <c r="GW5407" s="77"/>
      <c r="GX5407" s="77"/>
      <c r="GY5407" s="116"/>
    </row>
    <row r="5408" spans="204:207">
      <c r="GV5408" s="101"/>
      <c r="GW5408" s="77"/>
      <c r="GX5408" s="77"/>
      <c r="GY5408" s="116"/>
    </row>
    <row r="5409" spans="204:207">
      <c r="GV5409" s="101"/>
      <c r="GW5409" s="77"/>
      <c r="GX5409" s="77"/>
      <c r="GY5409" s="116"/>
    </row>
    <row r="5410" spans="204:207">
      <c r="GV5410" s="101"/>
      <c r="GW5410" s="77"/>
      <c r="GX5410" s="77"/>
      <c r="GY5410" s="116"/>
    </row>
    <row r="5411" spans="204:207">
      <c r="GV5411" s="101"/>
      <c r="GW5411" s="77"/>
      <c r="GX5411" s="77"/>
      <c r="GY5411" s="116"/>
    </row>
    <row r="5412" spans="204:207">
      <c r="GV5412" s="101"/>
      <c r="GW5412" s="77"/>
      <c r="GX5412" s="77"/>
      <c r="GY5412" s="116"/>
    </row>
    <row r="5413" spans="204:207">
      <c r="GV5413" s="101"/>
      <c r="GW5413" s="77"/>
      <c r="GX5413" s="77"/>
      <c r="GY5413" s="116"/>
    </row>
    <row r="5414" spans="204:207">
      <c r="GV5414" s="101"/>
      <c r="GW5414" s="77"/>
      <c r="GX5414" s="77"/>
      <c r="GY5414" s="116"/>
    </row>
    <row r="5415" spans="204:207">
      <c r="GV5415" s="101"/>
      <c r="GW5415" s="77"/>
      <c r="GX5415" s="77"/>
      <c r="GY5415" s="116"/>
    </row>
    <row r="5416" spans="204:207">
      <c r="GV5416" s="101"/>
      <c r="GW5416" s="77"/>
      <c r="GX5416" s="77"/>
      <c r="GY5416" s="116"/>
    </row>
    <row r="5417" spans="204:207">
      <c r="GV5417" s="101"/>
      <c r="GW5417" s="77"/>
      <c r="GX5417" s="77"/>
      <c r="GY5417" s="116"/>
    </row>
    <row r="5418" spans="204:207">
      <c r="GV5418" s="101"/>
      <c r="GW5418" s="77"/>
      <c r="GX5418" s="77"/>
      <c r="GY5418" s="116"/>
    </row>
    <row r="5419" spans="204:207">
      <c r="GV5419" s="101"/>
      <c r="GW5419" s="77"/>
      <c r="GX5419" s="77"/>
      <c r="GY5419" s="116"/>
    </row>
    <row r="5420" spans="204:207">
      <c r="GV5420" s="101"/>
      <c r="GW5420" s="77"/>
      <c r="GX5420" s="77"/>
      <c r="GY5420" s="116"/>
    </row>
    <row r="5421" spans="204:207">
      <c r="GV5421" s="101"/>
      <c r="GW5421" s="77"/>
      <c r="GX5421" s="77"/>
      <c r="GY5421" s="116"/>
    </row>
    <row r="5422" spans="204:207">
      <c r="GV5422" s="101"/>
      <c r="GW5422" s="77"/>
      <c r="GX5422" s="77"/>
      <c r="GY5422" s="116"/>
    </row>
    <row r="5423" spans="204:207">
      <c r="GV5423" s="101"/>
      <c r="GW5423" s="77"/>
      <c r="GX5423" s="77"/>
      <c r="GY5423" s="116"/>
    </row>
    <row r="5424" spans="204:207">
      <c r="GV5424" s="101"/>
      <c r="GW5424" s="77"/>
      <c r="GX5424" s="77"/>
      <c r="GY5424" s="116"/>
    </row>
    <row r="5425" spans="204:207">
      <c r="GV5425" s="101"/>
      <c r="GW5425" s="77"/>
      <c r="GX5425" s="77"/>
      <c r="GY5425" s="116"/>
    </row>
    <row r="5426" spans="204:207">
      <c r="GV5426" s="101"/>
      <c r="GW5426" s="77"/>
      <c r="GX5426" s="77"/>
      <c r="GY5426" s="116"/>
    </row>
    <row r="5427" spans="204:207">
      <c r="GV5427" s="101"/>
      <c r="GW5427" s="77"/>
      <c r="GX5427" s="77"/>
      <c r="GY5427" s="116"/>
    </row>
    <row r="5428" spans="204:207">
      <c r="GV5428" s="101"/>
      <c r="GW5428" s="77"/>
      <c r="GX5428" s="77"/>
      <c r="GY5428" s="116"/>
    </row>
    <row r="5429" spans="204:207">
      <c r="GV5429" s="101"/>
      <c r="GW5429" s="77"/>
      <c r="GX5429" s="77"/>
      <c r="GY5429" s="116"/>
    </row>
    <row r="5430" spans="204:207">
      <c r="GV5430" s="101"/>
      <c r="GW5430" s="77"/>
      <c r="GX5430" s="77"/>
      <c r="GY5430" s="116"/>
    </row>
    <row r="5431" spans="204:207">
      <c r="GV5431" s="101"/>
      <c r="GW5431" s="77"/>
      <c r="GX5431" s="77"/>
      <c r="GY5431" s="116"/>
    </row>
    <row r="5432" spans="204:207">
      <c r="GV5432" s="101"/>
      <c r="GW5432" s="77"/>
      <c r="GX5432" s="77"/>
      <c r="GY5432" s="116"/>
    </row>
    <row r="5433" spans="204:207">
      <c r="GV5433" s="101"/>
      <c r="GW5433" s="77"/>
      <c r="GX5433" s="77"/>
      <c r="GY5433" s="116"/>
    </row>
    <row r="5434" spans="204:207">
      <c r="GV5434" s="101"/>
      <c r="GW5434" s="77"/>
      <c r="GX5434" s="77"/>
      <c r="GY5434" s="116"/>
    </row>
    <row r="5435" spans="204:207">
      <c r="GV5435" s="101"/>
      <c r="GW5435" s="77"/>
      <c r="GX5435" s="77"/>
      <c r="GY5435" s="116"/>
    </row>
    <row r="5436" spans="204:207">
      <c r="GV5436" s="101"/>
      <c r="GW5436" s="77"/>
      <c r="GX5436" s="77"/>
      <c r="GY5436" s="116"/>
    </row>
    <row r="5437" spans="204:207">
      <c r="GV5437" s="101"/>
      <c r="GW5437" s="77"/>
      <c r="GX5437" s="77"/>
      <c r="GY5437" s="116"/>
    </row>
    <row r="5438" spans="204:207">
      <c r="GV5438" s="101"/>
      <c r="GW5438" s="77"/>
      <c r="GX5438" s="77"/>
      <c r="GY5438" s="116"/>
    </row>
    <row r="5439" spans="204:207">
      <c r="GV5439" s="101"/>
      <c r="GW5439" s="77"/>
      <c r="GX5439" s="77"/>
      <c r="GY5439" s="116"/>
    </row>
    <row r="5440" spans="204:207">
      <c r="GV5440" s="101"/>
      <c r="GW5440" s="77"/>
      <c r="GX5440" s="77"/>
      <c r="GY5440" s="116"/>
    </row>
    <row r="5441" spans="204:207">
      <c r="GV5441" s="101"/>
      <c r="GW5441" s="77"/>
      <c r="GX5441" s="77"/>
      <c r="GY5441" s="116"/>
    </row>
    <row r="5442" spans="204:207">
      <c r="GV5442" s="101"/>
      <c r="GW5442" s="77"/>
      <c r="GX5442" s="77"/>
      <c r="GY5442" s="116"/>
    </row>
    <row r="5443" spans="204:207">
      <c r="GV5443" s="101"/>
      <c r="GW5443" s="77"/>
      <c r="GX5443" s="77"/>
      <c r="GY5443" s="116"/>
    </row>
    <row r="5444" spans="204:207">
      <c r="GV5444" s="101"/>
      <c r="GW5444" s="77"/>
      <c r="GX5444" s="77"/>
      <c r="GY5444" s="116"/>
    </row>
    <row r="5445" spans="204:207">
      <c r="GV5445" s="101"/>
      <c r="GW5445" s="77"/>
      <c r="GX5445" s="77"/>
      <c r="GY5445" s="116"/>
    </row>
    <row r="5446" spans="204:207">
      <c r="GV5446" s="101"/>
      <c r="GW5446" s="77"/>
      <c r="GX5446" s="77"/>
      <c r="GY5446" s="116"/>
    </row>
    <row r="5447" spans="204:207">
      <c r="GV5447" s="101"/>
      <c r="GW5447" s="77"/>
      <c r="GX5447" s="77"/>
      <c r="GY5447" s="116"/>
    </row>
    <row r="5448" spans="204:207">
      <c r="GV5448" s="101"/>
      <c r="GW5448" s="77"/>
      <c r="GX5448" s="77"/>
      <c r="GY5448" s="116"/>
    </row>
    <row r="5449" spans="204:207">
      <c r="GV5449" s="101"/>
      <c r="GW5449" s="77"/>
      <c r="GX5449" s="77"/>
      <c r="GY5449" s="116"/>
    </row>
    <row r="5450" spans="204:207">
      <c r="GV5450" s="101"/>
      <c r="GW5450" s="77"/>
      <c r="GX5450" s="77"/>
      <c r="GY5450" s="116"/>
    </row>
    <row r="5451" spans="204:207">
      <c r="GV5451" s="101"/>
      <c r="GW5451" s="77"/>
      <c r="GX5451" s="77"/>
      <c r="GY5451" s="116"/>
    </row>
    <row r="5452" spans="204:207">
      <c r="GV5452" s="101"/>
      <c r="GW5452" s="77"/>
      <c r="GX5452" s="77"/>
      <c r="GY5452" s="116"/>
    </row>
    <row r="5453" spans="204:207">
      <c r="GV5453" s="101"/>
      <c r="GW5453" s="77"/>
      <c r="GX5453" s="77"/>
      <c r="GY5453" s="116"/>
    </row>
    <row r="5454" spans="204:207">
      <c r="GV5454" s="101"/>
      <c r="GW5454" s="77"/>
      <c r="GX5454" s="77"/>
      <c r="GY5454" s="116"/>
    </row>
    <row r="5455" spans="204:207">
      <c r="GV5455" s="101"/>
      <c r="GW5455" s="77"/>
      <c r="GX5455" s="77"/>
      <c r="GY5455" s="116"/>
    </row>
    <row r="5456" spans="204:207">
      <c r="GV5456" s="101"/>
      <c r="GW5456" s="77"/>
      <c r="GX5456" s="77"/>
      <c r="GY5456" s="116"/>
    </row>
    <row r="5457" spans="204:207">
      <c r="GV5457" s="101"/>
      <c r="GW5457" s="77"/>
      <c r="GX5457" s="77"/>
      <c r="GY5457" s="116"/>
    </row>
    <row r="5458" spans="204:207">
      <c r="GV5458" s="101"/>
      <c r="GW5458" s="77"/>
      <c r="GX5458" s="77"/>
      <c r="GY5458" s="116"/>
    </row>
    <row r="5459" spans="204:207">
      <c r="GV5459" s="101"/>
      <c r="GW5459" s="77"/>
      <c r="GX5459" s="77"/>
      <c r="GY5459" s="116"/>
    </row>
    <row r="5460" spans="204:207">
      <c r="GV5460" s="101"/>
      <c r="GW5460" s="77"/>
      <c r="GX5460" s="77"/>
      <c r="GY5460" s="116"/>
    </row>
    <row r="5461" spans="204:207">
      <c r="GV5461" s="101"/>
      <c r="GW5461" s="77"/>
      <c r="GX5461" s="77"/>
      <c r="GY5461" s="116"/>
    </row>
    <row r="5462" spans="204:207">
      <c r="GV5462" s="101"/>
      <c r="GW5462" s="77"/>
      <c r="GX5462" s="77"/>
      <c r="GY5462" s="116"/>
    </row>
    <row r="5463" spans="204:207">
      <c r="GV5463" s="101"/>
      <c r="GW5463" s="77"/>
      <c r="GX5463" s="77"/>
      <c r="GY5463" s="116"/>
    </row>
    <row r="5464" spans="204:207">
      <c r="GV5464" s="101"/>
      <c r="GW5464" s="77"/>
      <c r="GX5464" s="77"/>
      <c r="GY5464" s="116"/>
    </row>
    <row r="5465" spans="204:207">
      <c r="GV5465" s="101"/>
      <c r="GW5465" s="77"/>
      <c r="GX5465" s="77"/>
      <c r="GY5465" s="116"/>
    </row>
    <row r="5466" spans="204:207">
      <c r="GV5466" s="101"/>
      <c r="GW5466" s="77"/>
      <c r="GX5466" s="77"/>
      <c r="GY5466" s="116"/>
    </row>
    <row r="5467" spans="204:207">
      <c r="GV5467" s="101"/>
      <c r="GW5467" s="77"/>
      <c r="GX5467" s="77"/>
      <c r="GY5467" s="116"/>
    </row>
    <row r="5468" spans="204:207">
      <c r="GV5468" s="101"/>
      <c r="GW5468" s="77"/>
      <c r="GX5468" s="77"/>
      <c r="GY5468" s="116"/>
    </row>
    <row r="5469" spans="204:207">
      <c r="GV5469" s="101"/>
      <c r="GW5469" s="77"/>
      <c r="GX5469" s="77"/>
      <c r="GY5469" s="116"/>
    </row>
    <row r="5470" spans="204:207">
      <c r="GV5470" s="101"/>
      <c r="GW5470" s="77"/>
      <c r="GX5470" s="77"/>
      <c r="GY5470" s="116"/>
    </row>
    <row r="5471" spans="204:207">
      <c r="GV5471" s="101"/>
      <c r="GW5471" s="77"/>
      <c r="GX5471" s="77"/>
      <c r="GY5471" s="116"/>
    </row>
    <row r="5472" spans="204:207">
      <c r="GV5472" s="101"/>
      <c r="GW5472" s="77"/>
      <c r="GX5472" s="77"/>
      <c r="GY5472" s="116"/>
    </row>
    <row r="5473" spans="204:207">
      <c r="GV5473" s="101"/>
      <c r="GW5473" s="77"/>
      <c r="GX5473" s="77"/>
      <c r="GY5473" s="116"/>
    </row>
    <row r="5474" spans="204:207">
      <c r="GV5474" s="101"/>
      <c r="GW5474" s="77"/>
      <c r="GX5474" s="77"/>
      <c r="GY5474" s="116"/>
    </row>
    <row r="5475" spans="204:207">
      <c r="GV5475" s="101"/>
      <c r="GW5475" s="77"/>
      <c r="GX5475" s="77"/>
      <c r="GY5475" s="116"/>
    </row>
    <row r="5476" spans="204:207">
      <c r="GV5476" s="101"/>
      <c r="GW5476" s="77"/>
      <c r="GX5476" s="77"/>
      <c r="GY5476" s="116"/>
    </row>
    <row r="5477" spans="204:207">
      <c r="GV5477" s="101"/>
      <c r="GW5477" s="77"/>
      <c r="GX5477" s="77"/>
      <c r="GY5477" s="116"/>
    </row>
    <row r="5478" spans="204:207">
      <c r="GV5478" s="101"/>
      <c r="GW5478" s="77"/>
      <c r="GX5478" s="77"/>
      <c r="GY5478" s="116"/>
    </row>
    <row r="5479" spans="204:207">
      <c r="GV5479" s="101"/>
      <c r="GW5479" s="77"/>
      <c r="GX5479" s="77"/>
      <c r="GY5479" s="116"/>
    </row>
    <row r="5480" spans="204:207">
      <c r="GV5480" s="101"/>
      <c r="GW5480" s="77"/>
      <c r="GX5480" s="77"/>
      <c r="GY5480" s="116"/>
    </row>
    <row r="5481" spans="204:207">
      <c r="GV5481" s="101"/>
      <c r="GW5481" s="77"/>
      <c r="GX5481" s="77"/>
      <c r="GY5481" s="116"/>
    </row>
    <row r="5482" spans="204:207">
      <c r="GV5482" s="101"/>
      <c r="GW5482" s="77"/>
      <c r="GX5482" s="77"/>
      <c r="GY5482" s="116"/>
    </row>
    <row r="5483" spans="204:207">
      <c r="GV5483" s="101"/>
      <c r="GW5483" s="77"/>
      <c r="GX5483" s="77"/>
      <c r="GY5483" s="116"/>
    </row>
    <row r="5484" spans="204:207">
      <c r="GV5484" s="101"/>
      <c r="GW5484" s="77"/>
      <c r="GX5484" s="77"/>
      <c r="GY5484" s="116"/>
    </row>
    <row r="5485" spans="204:207">
      <c r="GV5485" s="101"/>
      <c r="GW5485" s="77"/>
      <c r="GX5485" s="77"/>
      <c r="GY5485" s="116"/>
    </row>
    <row r="5486" spans="204:207">
      <c r="GV5486" s="101"/>
      <c r="GW5486" s="77"/>
      <c r="GX5486" s="77"/>
      <c r="GY5486" s="116"/>
    </row>
    <row r="5487" spans="204:207">
      <c r="GV5487" s="101"/>
      <c r="GW5487" s="77"/>
      <c r="GX5487" s="77"/>
      <c r="GY5487" s="116"/>
    </row>
    <row r="5488" spans="204:207">
      <c r="GV5488" s="101"/>
      <c r="GW5488" s="77"/>
      <c r="GX5488" s="77"/>
      <c r="GY5488" s="116"/>
    </row>
    <row r="5489" spans="204:207">
      <c r="GV5489" s="101"/>
      <c r="GW5489" s="77"/>
      <c r="GX5489" s="77"/>
      <c r="GY5489" s="116"/>
    </row>
    <row r="5490" spans="204:207">
      <c r="GV5490" s="101"/>
      <c r="GW5490" s="77"/>
      <c r="GX5490" s="77"/>
      <c r="GY5490" s="116"/>
    </row>
    <row r="5491" spans="204:207">
      <c r="GV5491" s="101"/>
      <c r="GW5491" s="77"/>
      <c r="GX5491" s="77"/>
      <c r="GY5491" s="116"/>
    </row>
    <row r="5492" spans="204:207">
      <c r="GV5492" s="101"/>
      <c r="GW5492" s="77"/>
      <c r="GX5492" s="77"/>
      <c r="GY5492" s="116"/>
    </row>
    <row r="5493" spans="204:207">
      <c r="GV5493" s="101"/>
      <c r="GW5493" s="77"/>
      <c r="GX5493" s="77"/>
      <c r="GY5493" s="116"/>
    </row>
    <row r="5494" spans="204:207">
      <c r="GV5494" s="101"/>
      <c r="GW5494" s="77"/>
      <c r="GX5494" s="77"/>
      <c r="GY5494" s="116"/>
    </row>
    <row r="5495" spans="204:207">
      <c r="GV5495" s="101"/>
      <c r="GW5495" s="77"/>
      <c r="GX5495" s="77"/>
      <c r="GY5495" s="116"/>
    </row>
    <row r="5496" spans="204:207">
      <c r="GV5496" s="101"/>
      <c r="GW5496" s="77"/>
      <c r="GX5496" s="77"/>
      <c r="GY5496" s="116"/>
    </row>
    <row r="5497" spans="204:207">
      <c r="GV5497" s="101"/>
      <c r="GW5497" s="77"/>
      <c r="GX5497" s="77"/>
      <c r="GY5497" s="116"/>
    </row>
    <row r="5498" spans="204:207">
      <c r="GV5498" s="101"/>
      <c r="GW5498" s="77"/>
      <c r="GX5498" s="77"/>
      <c r="GY5498" s="116"/>
    </row>
    <row r="5499" spans="204:207">
      <c r="GV5499" s="101"/>
      <c r="GW5499" s="77"/>
      <c r="GX5499" s="77"/>
      <c r="GY5499" s="116"/>
    </row>
    <row r="5500" spans="204:207">
      <c r="GV5500" s="101"/>
      <c r="GW5500" s="77"/>
      <c r="GX5500" s="77"/>
      <c r="GY5500" s="116"/>
    </row>
    <row r="5501" spans="204:207">
      <c r="GV5501" s="101"/>
      <c r="GW5501" s="77"/>
      <c r="GX5501" s="77"/>
      <c r="GY5501" s="116"/>
    </row>
    <row r="5502" spans="204:207">
      <c r="GV5502" s="101"/>
      <c r="GW5502" s="77"/>
      <c r="GX5502" s="77"/>
      <c r="GY5502" s="116"/>
    </row>
    <row r="5503" spans="204:207">
      <c r="GV5503" s="101"/>
      <c r="GW5503" s="77"/>
      <c r="GX5503" s="77"/>
      <c r="GY5503" s="116"/>
    </row>
    <row r="5504" spans="204:207">
      <c r="GV5504" s="101"/>
      <c r="GW5504" s="77"/>
      <c r="GX5504" s="77"/>
      <c r="GY5504" s="116"/>
    </row>
    <row r="5505" spans="204:207">
      <c r="GV5505" s="101"/>
      <c r="GW5505" s="77"/>
      <c r="GX5505" s="77"/>
      <c r="GY5505" s="116"/>
    </row>
    <row r="5506" spans="204:207">
      <c r="GV5506" s="101"/>
      <c r="GW5506" s="77"/>
      <c r="GX5506" s="77"/>
      <c r="GY5506" s="116"/>
    </row>
    <row r="5507" spans="204:207">
      <c r="GV5507" s="101"/>
      <c r="GW5507" s="77"/>
      <c r="GX5507" s="77"/>
      <c r="GY5507" s="116"/>
    </row>
    <row r="5508" spans="204:207">
      <c r="GV5508" s="101"/>
      <c r="GW5508" s="77"/>
      <c r="GX5508" s="77"/>
      <c r="GY5508" s="116"/>
    </row>
    <row r="5509" spans="204:207">
      <c r="GV5509" s="101"/>
      <c r="GW5509" s="77"/>
      <c r="GX5509" s="77"/>
      <c r="GY5509" s="116"/>
    </row>
    <row r="5510" spans="204:207">
      <c r="GV5510" s="101"/>
      <c r="GW5510" s="77"/>
      <c r="GX5510" s="77"/>
      <c r="GY5510" s="116"/>
    </row>
    <row r="5511" spans="204:207">
      <c r="GV5511" s="101"/>
      <c r="GW5511" s="77"/>
      <c r="GX5511" s="77"/>
      <c r="GY5511" s="116"/>
    </row>
    <row r="5512" spans="204:207">
      <c r="GV5512" s="101"/>
      <c r="GW5512" s="77"/>
      <c r="GX5512" s="77"/>
      <c r="GY5512" s="116"/>
    </row>
    <row r="5513" spans="204:207">
      <c r="GV5513" s="101"/>
      <c r="GW5513" s="77"/>
      <c r="GX5513" s="77"/>
      <c r="GY5513" s="116"/>
    </row>
    <row r="5514" spans="204:207">
      <c r="GV5514" s="101"/>
      <c r="GW5514" s="77"/>
      <c r="GX5514" s="77"/>
      <c r="GY5514" s="116"/>
    </row>
    <row r="5515" spans="204:207">
      <c r="GV5515" s="101"/>
      <c r="GW5515" s="77"/>
      <c r="GX5515" s="77"/>
      <c r="GY5515" s="116"/>
    </row>
    <row r="5516" spans="204:207">
      <c r="GV5516" s="101"/>
      <c r="GW5516" s="77"/>
      <c r="GX5516" s="77"/>
      <c r="GY5516" s="116"/>
    </row>
    <row r="5517" spans="204:207">
      <c r="GV5517" s="101"/>
      <c r="GW5517" s="77"/>
      <c r="GX5517" s="77"/>
      <c r="GY5517" s="116"/>
    </row>
    <row r="5518" spans="204:207">
      <c r="GV5518" s="101"/>
      <c r="GW5518" s="77"/>
      <c r="GX5518" s="77"/>
      <c r="GY5518" s="116"/>
    </row>
    <row r="5519" spans="204:207">
      <c r="GV5519" s="101"/>
      <c r="GW5519" s="77"/>
      <c r="GX5519" s="77"/>
      <c r="GY5519" s="116"/>
    </row>
    <row r="5520" spans="204:207">
      <c r="GV5520" s="101"/>
      <c r="GW5520" s="77"/>
      <c r="GX5520" s="77"/>
      <c r="GY5520" s="116"/>
    </row>
    <row r="5521" spans="204:207">
      <c r="GV5521" s="101"/>
      <c r="GW5521" s="77"/>
      <c r="GX5521" s="77"/>
      <c r="GY5521" s="116"/>
    </row>
    <row r="5522" spans="204:207">
      <c r="GV5522" s="101"/>
      <c r="GW5522" s="77"/>
      <c r="GX5522" s="77"/>
      <c r="GY5522" s="116"/>
    </row>
    <row r="5523" spans="204:207">
      <c r="GV5523" s="101"/>
      <c r="GW5523" s="77"/>
      <c r="GX5523" s="77"/>
      <c r="GY5523" s="116"/>
    </row>
    <row r="5524" spans="204:207">
      <c r="GV5524" s="101"/>
      <c r="GW5524" s="77"/>
      <c r="GX5524" s="77"/>
      <c r="GY5524" s="116"/>
    </row>
    <row r="5525" spans="204:207">
      <c r="GV5525" s="101"/>
      <c r="GW5525" s="77"/>
      <c r="GX5525" s="77"/>
      <c r="GY5525" s="116"/>
    </row>
    <row r="5526" spans="204:207">
      <c r="GV5526" s="101"/>
      <c r="GW5526" s="77"/>
      <c r="GX5526" s="77"/>
      <c r="GY5526" s="116"/>
    </row>
    <row r="5527" spans="204:207">
      <c r="GV5527" s="101"/>
      <c r="GW5527" s="77"/>
      <c r="GX5527" s="77"/>
      <c r="GY5527" s="116"/>
    </row>
    <row r="5528" spans="204:207">
      <c r="GV5528" s="101"/>
      <c r="GW5528" s="77"/>
      <c r="GX5528" s="77"/>
      <c r="GY5528" s="116"/>
    </row>
    <row r="5529" spans="204:207">
      <c r="GV5529" s="101"/>
      <c r="GW5529" s="77"/>
      <c r="GX5529" s="77"/>
      <c r="GY5529" s="116"/>
    </row>
    <row r="5530" spans="204:207">
      <c r="GV5530" s="101"/>
      <c r="GW5530" s="77"/>
      <c r="GX5530" s="77"/>
      <c r="GY5530" s="116"/>
    </row>
    <row r="5531" spans="204:207">
      <c r="GV5531" s="101"/>
      <c r="GW5531" s="77"/>
      <c r="GX5531" s="77"/>
      <c r="GY5531" s="116"/>
    </row>
    <row r="5532" spans="204:207">
      <c r="GV5532" s="101"/>
      <c r="GW5532" s="77"/>
      <c r="GX5532" s="77"/>
      <c r="GY5532" s="116"/>
    </row>
    <row r="5533" spans="204:207">
      <c r="GV5533" s="101"/>
      <c r="GW5533" s="77"/>
      <c r="GX5533" s="77"/>
      <c r="GY5533" s="116"/>
    </row>
    <row r="5534" spans="204:207">
      <c r="GV5534" s="101"/>
      <c r="GW5534" s="77"/>
      <c r="GX5534" s="77"/>
      <c r="GY5534" s="116"/>
    </row>
    <row r="5535" spans="204:207">
      <c r="GV5535" s="101"/>
      <c r="GW5535" s="77"/>
      <c r="GX5535" s="77"/>
      <c r="GY5535" s="116"/>
    </row>
    <row r="5536" spans="204:207">
      <c r="GV5536" s="101"/>
      <c r="GW5536" s="77"/>
      <c r="GX5536" s="77"/>
      <c r="GY5536" s="116"/>
    </row>
    <row r="5537" spans="204:207">
      <c r="GV5537" s="101"/>
      <c r="GW5537" s="77"/>
      <c r="GX5537" s="77"/>
      <c r="GY5537" s="116"/>
    </row>
    <row r="5538" spans="204:207">
      <c r="GV5538" s="101"/>
      <c r="GW5538" s="77"/>
      <c r="GX5538" s="77"/>
      <c r="GY5538" s="116"/>
    </row>
    <row r="5539" spans="204:207">
      <c r="GV5539" s="101"/>
      <c r="GW5539" s="77"/>
      <c r="GX5539" s="77"/>
      <c r="GY5539" s="116"/>
    </row>
    <row r="5540" spans="204:207">
      <c r="GV5540" s="101"/>
      <c r="GW5540" s="77"/>
      <c r="GX5540" s="77"/>
      <c r="GY5540" s="116"/>
    </row>
    <row r="5541" spans="204:207">
      <c r="GV5541" s="101"/>
      <c r="GW5541" s="77"/>
      <c r="GX5541" s="77"/>
      <c r="GY5541" s="116"/>
    </row>
    <row r="5542" spans="204:207">
      <c r="GV5542" s="101"/>
      <c r="GW5542" s="77"/>
      <c r="GX5542" s="77"/>
      <c r="GY5542" s="116"/>
    </row>
    <row r="5543" spans="204:207">
      <c r="GV5543" s="101"/>
      <c r="GW5543" s="77"/>
      <c r="GX5543" s="77"/>
      <c r="GY5543" s="116"/>
    </row>
    <row r="5544" spans="204:207">
      <c r="GV5544" s="101"/>
      <c r="GW5544" s="77"/>
      <c r="GX5544" s="77"/>
      <c r="GY5544" s="116"/>
    </row>
    <row r="5545" spans="204:207">
      <c r="GV5545" s="101"/>
      <c r="GW5545" s="77"/>
      <c r="GX5545" s="77"/>
      <c r="GY5545" s="116"/>
    </row>
    <row r="5546" spans="204:207">
      <c r="GV5546" s="101"/>
      <c r="GW5546" s="77"/>
      <c r="GX5546" s="77"/>
      <c r="GY5546" s="116"/>
    </row>
    <row r="5547" spans="204:207">
      <c r="GV5547" s="101"/>
      <c r="GW5547" s="77"/>
      <c r="GX5547" s="77"/>
      <c r="GY5547" s="116"/>
    </row>
    <row r="5548" spans="204:207">
      <c r="GV5548" s="101"/>
      <c r="GW5548" s="77"/>
      <c r="GX5548" s="77"/>
      <c r="GY5548" s="116"/>
    </row>
    <row r="5549" spans="204:207">
      <c r="GV5549" s="101"/>
      <c r="GW5549" s="77"/>
      <c r="GX5549" s="77"/>
      <c r="GY5549" s="116"/>
    </row>
    <row r="5550" spans="204:207">
      <c r="GV5550" s="101"/>
      <c r="GW5550" s="77"/>
      <c r="GX5550" s="77"/>
      <c r="GY5550" s="116"/>
    </row>
    <row r="5551" spans="204:207">
      <c r="GV5551" s="101"/>
      <c r="GW5551" s="77"/>
      <c r="GX5551" s="77"/>
      <c r="GY5551" s="116"/>
    </row>
    <row r="5552" spans="204:207">
      <c r="GV5552" s="101"/>
      <c r="GW5552" s="77"/>
      <c r="GX5552" s="77"/>
      <c r="GY5552" s="116"/>
    </row>
    <row r="5553" spans="204:207">
      <c r="GV5553" s="101"/>
      <c r="GW5553" s="77"/>
      <c r="GX5553" s="77"/>
      <c r="GY5553" s="116"/>
    </row>
    <row r="5554" spans="204:207">
      <c r="GV5554" s="101"/>
      <c r="GW5554" s="77"/>
      <c r="GX5554" s="77"/>
      <c r="GY5554" s="116"/>
    </row>
    <row r="5555" spans="204:207">
      <c r="GV5555" s="101"/>
      <c r="GW5555" s="77"/>
      <c r="GX5555" s="77"/>
      <c r="GY5555" s="116"/>
    </row>
    <row r="5556" spans="204:207">
      <c r="GV5556" s="101"/>
      <c r="GW5556" s="77"/>
      <c r="GX5556" s="77"/>
      <c r="GY5556" s="116"/>
    </row>
    <row r="5557" spans="204:207">
      <c r="GV5557" s="101"/>
      <c r="GW5557" s="77"/>
      <c r="GX5557" s="77"/>
      <c r="GY5557" s="116"/>
    </row>
    <row r="5558" spans="204:207">
      <c r="GV5558" s="101"/>
      <c r="GW5558" s="77"/>
      <c r="GX5558" s="77"/>
      <c r="GY5558" s="116"/>
    </row>
    <row r="5559" spans="204:207">
      <c r="GV5559" s="101"/>
      <c r="GW5559" s="77"/>
      <c r="GX5559" s="77"/>
      <c r="GY5559" s="116"/>
    </row>
    <row r="5560" spans="204:207">
      <c r="GV5560" s="101"/>
      <c r="GW5560" s="77"/>
      <c r="GX5560" s="77"/>
      <c r="GY5560" s="116"/>
    </row>
    <row r="5561" spans="204:207">
      <c r="GV5561" s="101"/>
      <c r="GW5561" s="77"/>
      <c r="GX5561" s="77"/>
      <c r="GY5561" s="116"/>
    </row>
    <row r="5562" spans="204:207">
      <c r="GV5562" s="101"/>
      <c r="GW5562" s="77"/>
      <c r="GX5562" s="77"/>
      <c r="GY5562" s="116"/>
    </row>
    <row r="5563" spans="204:207">
      <c r="GV5563" s="101"/>
      <c r="GW5563" s="77"/>
      <c r="GX5563" s="77"/>
      <c r="GY5563" s="116"/>
    </row>
    <row r="5564" spans="204:207">
      <c r="GV5564" s="101"/>
      <c r="GW5564" s="77"/>
      <c r="GX5564" s="77"/>
      <c r="GY5564" s="116"/>
    </row>
    <row r="5565" spans="204:207">
      <c r="GV5565" s="101"/>
      <c r="GW5565" s="77"/>
      <c r="GX5565" s="77"/>
      <c r="GY5565" s="116"/>
    </row>
    <row r="5566" spans="204:207">
      <c r="GV5566" s="101"/>
      <c r="GW5566" s="77"/>
      <c r="GX5566" s="77"/>
      <c r="GY5566" s="116"/>
    </row>
    <row r="5567" spans="204:207">
      <c r="GV5567" s="101"/>
      <c r="GW5567" s="77"/>
      <c r="GX5567" s="77"/>
      <c r="GY5567" s="116"/>
    </row>
    <row r="5568" spans="204:207">
      <c r="GV5568" s="101"/>
      <c r="GW5568" s="77"/>
      <c r="GX5568" s="77"/>
      <c r="GY5568" s="116"/>
    </row>
    <row r="5569" spans="204:207">
      <c r="GV5569" s="101"/>
      <c r="GW5569" s="77"/>
      <c r="GX5569" s="77"/>
      <c r="GY5569" s="116"/>
    </row>
    <row r="5570" spans="204:207">
      <c r="GV5570" s="101"/>
      <c r="GW5570" s="77"/>
      <c r="GX5570" s="77"/>
      <c r="GY5570" s="116"/>
    </row>
    <row r="5571" spans="204:207">
      <c r="GV5571" s="101"/>
      <c r="GW5571" s="77"/>
      <c r="GX5571" s="77"/>
      <c r="GY5571" s="116"/>
    </row>
    <row r="5572" spans="204:207">
      <c r="GV5572" s="101"/>
      <c r="GW5572" s="77"/>
      <c r="GX5572" s="77"/>
      <c r="GY5572" s="116"/>
    </row>
    <row r="5573" spans="204:207">
      <c r="GV5573" s="101"/>
      <c r="GW5573" s="77"/>
      <c r="GX5573" s="77"/>
      <c r="GY5573" s="116"/>
    </row>
    <row r="5574" spans="204:207">
      <c r="GV5574" s="101"/>
      <c r="GW5574" s="77"/>
      <c r="GX5574" s="77"/>
      <c r="GY5574" s="116"/>
    </row>
    <row r="5575" spans="204:207">
      <c r="GV5575" s="101"/>
      <c r="GW5575" s="77"/>
      <c r="GX5575" s="77"/>
      <c r="GY5575" s="116"/>
    </row>
    <row r="5576" spans="204:207">
      <c r="GV5576" s="101"/>
      <c r="GW5576" s="77"/>
      <c r="GX5576" s="77"/>
      <c r="GY5576" s="116"/>
    </row>
    <row r="5577" spans="204:207">
      <c r="GV5577" s="101"/>
      <c r="GW5577" s="77"/>
      <c r="GX5577" s="77"/>
      <c r="GY5577" s="116"/>
    </row>
    <row r="5578" spans="204:207">
      <c r="GV5578" s="101"/>
      <c r="GW5578" s="77"/>
      <c r="GX5578" s="77"/>
      <c r="GY5578" s="116"/>
    </row>
    <row r="5579" spans="204:207">
      <c r="GV5579" s="101"/>
      <c r="GW5579" s="77"/>
      <c r="GX5579" s="77"/>
      <c r="GY5579" s="116"/>
    </row>
    <row r="5580" spans="204:207">
      <c r="GV5580" s="101"/>
      <c r="GW5580" s="77"/>
      <c r="GX5580" s="77"/>
      <c r="GY5580" s="116"/>
    </row>
    <row r="5581" spans="204:207">
      <c r="GV5581" s="101"/>
      <c r="GW5581" s="77"/>
      <c r="GX5581" s="77"/>
      <c r="GY5581" s="116"/>
    </row>
    <row r="5582" spans="204:207">
      <c r="GV5582" s="101"/>
      <c r="GW5582" s="77"/>
      <c r="GX5582" s="77"/>
      <c r="GY5582" s="116"/>
    </row>
    <row r="5583" spans="204:207">
      <c r="GV5583" s="101"/>
      <c r="GW5583" s="77"/>
      <c r="GX5583" s="77"/>
      <c r="GY5583" s="116"/>
    </row>
    <row r="5584" spans="204:207">
      <c r="GV5584" s="101"/>
      <c r="GW5584" s="77"/>
      <c r="GX5584" s="77"/>
      <c r="GY5584" s="116"/>
    </row>
    <row r="5585" spans="204:207">
      <c r="GV5585" s="101"/>
      <c r="GW5585" s="77"/>
      <c r="GX5585" s="77"/>
      <c r="GY5585" s="116"/>
    </row>
    <row r="5586" spans="204:207">
      <c r="GV5586" s="101"/>
      <c r="GW5586" s="77"/>
      <c r="GX5586" s="77"/>
      <c r="GY5586" s="116"/>
    </row>
    <row r="5587" spans="204:207">
      <c r="GV5587" s="101"/>
      <c r="GW5587" s="77"/>
      <c r="GX5587" s="77"/>
      <c r="GY5587" s="116"/>
    </row>
    <row r="5588" spans="204:207">
      <c r="GV5588" s="101"/>
      <c r="GW5588" s="77"/>
      <c r="GX5588" s="77"/>
      <c r="GY5588" s="116"/>
    </row>
    <row r="5589" spans="204:207">
      <c r="GV5589" s="101"/>
      <c r="GW5589" s="77"/>
      <c r="GX5589" s="77"/>
      <c r="GY5589" s="116"/>
    </row>
    <row r="5590" spans="204:207">
      <c r="GV5590" s="101"/>
      <c r="GW5590" s="77"/>
      <c r="GX5590" s="77"/>
      <c r="GY5590" s="116"/>
    </row>
    <row r="5591" spans="204:207">
      <c r="GV5591" s="101"/>
      <c r="GW5591" s="77"/>
      <c r="GX5591" s="77"/>
      <c r="GY5591" s="116"/>
    </row>
    <row r="5592" spans="204:207">
      <c r="GV5592" s="101"/>
      <c r="GW5592" s="77"/>
      <c r="GX5592" s="77"/>
      <c r="GY5592" s="116"/>
    </row>
    <row r="5593" spans="204:207">
      <c r="GV5593" s="101"/>
      <c r="GW5593" s="77"/>
      <c r="GX5593" s="77"/>
      <c r="GY5593" s="116"/>
    </row>
    <row r="5594" spans="204:207">
      <c r="GV5594" s="101"/>
      <c r="GW5594" s="77"/>
      <c r="GX5594" s="77"/>
      <c r="GY5594" s="116"/>
    </row>
    <row r="5595" spans="204:207">
      <c r="GV5595" s="101"/>
      <c r="GW5595" s="77"/>
      <c r="GX5595" s="77"/>
      <c r="GY5595" s="116"/>
    </row>
    <row r="5596" spans="204:207">
      <c r="GV5596" s="101"/>
      <c r="GW5596" s="77"/>
      <c r="GX5596" s="77"/>
      <c r="GY5596" s="116"/>
    </row>
    <row r="5597" spans="204:207">
      <c r="GV5597" s="101"/>
      <c r="GW5597" s="77"/>
      <c r="GX5597" s="77"/>
      <c r="GY5597" s="116"/>
    </row>
    <row r="5598" spans="204:207">
      <c r="GV5598" s="101"/>
      <c r="GW5598" s="77"/>
      <c r="GX5598" s="77"/>
      <c r="GY5598" s="116"/>
    </row>
    <row r="5599" spans="204:207">
      <c r="GV5599" s="101"/>
      <c r="GW5599" s="77"/>
      <c r="GX5599" s="77"/>
      <c r="GY5599" s="116"/>
    </row>
    <row r="5600" spans="204:207">
      <c r="GV5600" s="101"/>
      <c r="GW5600" s="77"/>
      <c r="GX5600" s="77"/>
      <c r="GY5600" s="116"/>
    </row>
    <row r="5601" spans="204:207">
      <c r="GV5601" s="101"/>
      <c r="GW5601" s="77"/>
      <c r="GX5601" s="77"/>
      <c r="GY5601" s="116"/>
    </row>
    <row r="5602" spans="204:207">
      <c r="GV5602" s="101"/>
      <c r="GW5602" s="77"/>
      <c r="GX5602" s="77"/>
      <c r="GY5602" s="116"/>
    </row>
    <row r="5603" spans="204:207">
      <c r="GV5603" s="101"/>
      <c r="GW5603" s="77"/>
      <c r="GX5603" s="77"/>
      <c r="GY5603" s="116"/>
    </row>
    <row r="5604" spans="204:207">
      <c r="GV5604" s="101"/>
      <c r="GW5604" s="77"/>
      <c r="GX5604" s="77"/>
      <c r="GY5604" s="116"/>
    </row>
    <row r="5605" spans="204:207">
      <c r="GV5605" s="101"/>
      <c r="GW5605" s="77"/>
      <c r="GX5605" s="77"/>
      <c r="GY5605" s="116"/>
    </row>
    <row r="5606" spans="204:207">
      <c r="GV5606" s="101"/>
      <c r="GW5606" s="77"/>
      <c r="GX5606" s="77"/>
      <c r="GY5606" s="116"/>
    </row>
    <row r="5607" spans="204:207">
      <c r="GV5607" s="101"/>
      <c r="GW5607" s="77"/>
      <c r="GX5607" s="77"/>
      <c r="GY5607" s="116"/>
    </row>
    <row r="5608" spans="204:207">
      <c r="GV5608" s="101"/>
      <c r="GW5608" s="77"/>
      <c r="GX5608" s="77"/>
      <c r="GY5608" s="116"/>
    </row>
    <row r="5609" spans="204:207">
      <c r="GV5609" s="101"/>
      <c r="GW5609" s="77"/>
      <c r="GX5609" s="77"/>
      <c r="GY5609" s="116"/>
    </row>
    <row r="5610" spans="204:207">
      <c r="GV5610" s="101"/>
      <c r="GW5610" s="77"/>
      <c r="GX5610" s="77"/>
      <c r="GY5610" s="116"/>
    </row>
    <row r="5611" spans="204:207">
      <c r="GV5611" s="101"/>
      <c r="GW5611" s="77"/>
      <c r="GX5611" s="77"/>
      <c r="GY5611" s="116"/>
    </row>
    <row r="5612" spans="204:207">
      <c r="GV5612" s="101"/>
      <c r="GW5612" s="77"/>
      <c r="GX5612" s="77"/>
      <c r="GY5612" s="116"/>
    </row>
    <row r="5613" spans="204:207">
      <c r="GV5613" s="101"/>
      <c r="GW5613" s="77"/>
      <c r="GX5613" s="77"/>
      <c r="GY5613" s="116"/>
    </row>
    <row r="5614" spans="204:207">
      <c r="GV5614" s="101"/>
      <c r="GW5614" s="77"/>
      <c r="GX5614" s="77"/>
      <c r="GY5614" s="116"/>
    </row>
    <row r="5615" spans="204:207">
      <c r="GV5615" s="101"/>
      <c r="GW5615" s="77"/>
      <c r="GX5615" s="77"/>
      <c r="GY5615" s="116"/>
    </row>
    <row r="5616" spans="204:207">
      <c r="GV5616" s="101"/>
      <c r="GW5616" s="77"/>
      <c r="GX5616" s="77"/>
      <c r="GY5616" s="116"/>
    </row>
    <row r="5617" spans="204:207">
      <c r="GV5617" s="101"/>
      <c r="GW5617" s="77"/>
      <c r="GX5617" s="77"/>
      <c r="GY5617" s="116"/>
    </row>
    <row r="5618" spans="204:207">
      <c r="GV5618" s="101"/>
      <c r="GW5618" s="77"/>
      <c r="GX5618" s="77"/>
      <c r="GY5618" s="116"/>
    </row>
    <row r="5619" spans="204:207">
      <c r="GV5619" s="101"/>
      <c r="GW5619" s="77"/>
      <c r="GX5619" s="77"/>
      <c r="GY5619" s="116"/>
    </row>
    <row r="5620" spans="204:207">
      <c r="GV5620" s="101"/>
      <c r="GW5620" s="77"/>
      <c r="GX5620" s="77"/>
      <c r="GY5620" s="116"/>
    </row>
    <row r="5621" spans="204:207">
      <c r="GV5621" s="101"/>
      <c r="GW5621" s="77"/>
      <c r="GX5621" s="77"/>
      <c r="GY5621" s="116"/>
    </row>
    <row r="5622" spans="204:207">
      <c r="GV5622" s="101"/>
      <c r="GW5622" s="77"/>
      <c r="GX5622" s="77"/>
      <c r="GY5622" s="116"/>
    </row>
    <row r="5623" spans="204:207">
      <c r="GV5623" s="101"/>
      <c r="GW5623" s="77"/>
      <c r="GX5623" s="77"/>
      <c r="GY5623" s="116"/>
    </row>
    <row r="5624" spans="204:207">
      <c r="GV5624" s="101"/>
      <c r="GW5624" s="77"/>
      <c r="GX5624" s="77"/>
      <c r="GY5624" s="116"/>
    </row>
    <row r="5625" spans="204:207">
      <c r="GV5625" s="101"/>
      <c r="GW5625" s="77"/>
      <c r="GX5625" s="77"/>
      <c r="GY5625" s="116"/>
    </row>
    <row r="5626" spans="204:207">
      <c r="GV5626" s="101"/>
      <c r="GW5626" s="77"/>
      <c r="GX5626" s="77"/>
      <c r="GY5626" s="116"/>
    </row>
    <row r="5627" spans="204:207">
      <c r="GV5627" s="101"/>
      <c r="GW5627" s="77"/>
      <c r="GX5627" s="77"/>
      <c r="GY5627" s="116"/>
    </row>
    <row r="5628" spans="204:207">
      <c r="GV5628" s="101"/>
      <c r="GW5628" s="77"/>
      <c r="GX5628" s="77"/>
      <c r="GY5628" s="116"/>
    </row>
    <row r="5629" spans="204:207">
      <c r="GV5629" s="101"/>
      <c r="GW5629" s="77"/>
      <c r="GX5629" s="77"/>
      <c r="GY5629" s="116"/>
    </row>
    <row r="5630" spans="204:207">
      <c r="GV5630" s="101"/>
      <c r="GW5630" s="77"/>
      <c r="GX5630" s="77"/>
      <c r="GY5630" s="116"/>
    </row>
    <row r="5631" spans="204:207">
      <c r="GV5631" s="101"/>
      <c r="GW5631" s="77"/>
      <c r="GX5631" s="77"/>
      <c r="GY5631" s="116"/>
    </row>
    <row r="5632" spans="204:207">
      <c r="GV5632" s="101"/>
      <c r="GW5632" s="77"/>
      <c r="GX5632" s="77"/>
      <c r="GY5632" s="116"/>
    </row>
    <row r="5633" spans="204:207">
      <c r="GV5633" s="101"/>
      <c r="GW5633" s="77"/>
      <c r="GX5633" s="77"/>
      <c r="GY5633" s="116"/>
    </row>
    <row r="5634" spans="204:207">
      <c r="GV5634" s="101"/>
      <c r="GW5634" s="77"/>
      <c r="GX5634" s="77"/>
      <c r="GY5634" s="116"/>
    </row>
    <row r="5635" spans="204:207">
      <c r="GV5635" s="101"/>
      <c r="GW5635" s="77"/>
      <c r="GX5635" s="77"/>
      <c r="GY5635" s="116"/>
    </row>
    <row r="5636" spans="204:207">
      <c r="GV5636" s="101"/>
      <c r="GW5636" s="77"/>
      <c r="GX5636" s="77"/>
      <c r="GY5636" s="116"/>
    </row>
    <row r="5637" spans="204:207">
      <c r="GV5637" s="101"/>
      <c r="GW5637" s="77"/>
      <c r="GX5637" s="77"/>
      <c r="GY5637" s="116"/>
    </row>
    <row r="5638" spans="204:207">
      <c r="GV5638" s="101"/>
      <c r="GW5638" s="77"/>
      <c r="GX5638" s="77"/>
      <c r="GY5638" s="116"/>
    </row>
    <row r="5639" spans="204:207">
      <c r="GV5639" s="101"/>
      <c r="GW5639" s="77"/>
      <c r="GX5639" s="77"/>
      <c r="GY5639" s="116"/>
    </row>
    <row r="5640" spans="204:207">
      <c r="GV5640" s="101"/>
      <c r="GW5640" s="77"/>
      <c r="GX5640" s="77"/>
      <c r="GY5640" s="116"/>
    </row>
    <row r="5641" spans="204:207">
      <c r="GV5641" s="101"/>
      <c r="GW5641" s="77"/>
      <c r="GX5641" s="77"/>
      <c r="GY5641" s="116"/>
    </row>
    <row r="5642" spans="204:207">
      <c r="GV5642" s="101"/>
      <c r="GW5642" s="77"/>
      <c r="GX5642" s="77"/>
      <c r="GY5642" s="116"/>
    </row>
    <row r="5643" spans="204:207">
      <c r="GV5643" s="101"/>
      <c r="GW5643" s="77"/>
      <c r="GX5643" s="77"/>
      <c r="GY5643" s="116"/>
    </row>
    <row r="5644" spans="204:207">
      <c r="GV5644" s="101"/>
      <c r="GW5644" s="77"/>
      <c r="GX5644" s="77"/>
      <c r="GY5644" s="116"/>
    </row>
    <row r="5645" spans="204:207">
      <c r="GV5645" s="101"/>
      <c r="GW5645" s="77"/>
      <c r="GX5645" s="77"/>
      <c r="GY5645" s="116"/>
    </row>
    <row r="5646" spans="204:207">
      <c r="GV5646" s="101"/>
      <c r="GW5646" s="77"/>
      <c r="GX5646" s="77"/>
      <c r="GY5646" s="116"/>
    </row>
    <row r="5647" spans="204:207">
      <c r="GV5647" s="101"/>
      <c r="GW5647" s="77"/>
      <c r="GX5647" s="77"/>
      <c r="GY5647" s="116"/>
    </row>
    <row r="5648" spans="204:207">
      <c r="GV5648" s="101"/>
      <c r="GW5648" s="77"/>
      <c r="GX5648" s="77"/>
      <c r="GY5648" s="116"/>
    </row>
    <row r="5649" spans="204:207">
      <c r="GV5649" s="101"/>
      <c r="GW5649" s="77"/>
      <c r="GX5649" s="77"/>
      <c r="GY5649" s="116"/>
    </row>
    <row r="5650" spans="204:207">
      <c r="GV5650" s="101"/>
      <c r="GW5650" s="77"/>
      <c r="GX5650" s="77"/>
      <c r="GY5650" s="116"/>
    </row>
    <row r="5651" spans="204:207">
      <c r="GV5651" s="101"/>
      <c r="GW5651" s="77"/>
      <c r="GX5651" s="77"/>
      <c r="GY5651" s="116"/>
    </row>
    <row r="5652" spans="204:207">
      <c r="GV5652" s="101"/>
      <c r="GW5652" s="77"/>
      <c r="GX5652" s="77"/>
      <c r="GY5652" s="116"/>
    </row>
    <row r="5653" spans="204:207">
      <c r="GV5653" s="101"/>
      <c r="GW5653" s="77"/>
      <c r="GX5653" s="77"/>
      <c r="GY5653" s="116"/>
    </row>
    <row r="5654" spans="204:207">
      <c r="GV5654" s="101"/>
      <c r="GW5654" s="77"/>
      <c r="GX5654" s="77"/>
      <c r="GY5654" s="116"/>
    </row>
    <row r="5655" spans="204:207">
      <c r="GV5655" s="101"/>
      <c r="GW5655" s="77"/>
      <c r="GX5655" s="77"/>
      <c r="GY5655" s="116"/>
    </row>
    <row r="5656" spans="204:207">
      <c r="GV5656" s="101"/>
      <c r="GW5656" s="77"/>
      <c r="GX5656" s="77"/>
      <c r="GY5656" s="116"/>
    </row>
    <row r="5657" spans="204:207">
      <c r="GV5657" s="101"/>
      <c r="GW5657" s="77"/>
      <c r="GX5657" s="77"/>
      <c r="GY5657" s="116"/>
    </row>
    <row r="5658" spans="204:207">
      <c r="GV5658" s="101"/>
      <c r="GW5658" s="77"/>
      <c r="GX5658" s="77"/>
      <c r="GY5658" s="116"/>
    </row>
    <row r="5659" spans="204:207">
      <c r="GV5659" s="101"/>
      <c r="GW5659" s="77"/>
      <c r="GX5659" s="77"/>
      <c r="GY5659" s="116"/>
    </row>
    <row r="5660" spans="204:207">
      <c r="GV5660" s="101"/>
      <c r="GW5660" s="77"/>
      <c r="GX5660" s="77"/>
      <c r="GY5660" s="116"/>
    </row>
    <row r="5661" spans="204:207">
      <c r="GV5661" s="101"/>
      <c r="GW5661" s="77"/>
      <c r="GX5661" s="77"/>
      <c r="GY5661" s="116"/>
    </row>
    <row r="5662" spans="204:207">
      <c r="GV5662" s="101"/>
      <c r="GW5662" s="77"/>
      <c r="GX5662" s="77"/>
      <c r="GY5662" s="116"/>
    </row>
    <row r="5663" spans="204:207">
      <c r="GV5663" s="101"/>
      <c r="GW5663" s="77"/>
      <c r="GX5663" s="77"/>
      <c r="GY5663" s="116"/>
    </row>
    <row r="5664" spans="204:207">
      <c r="GV5664" s="101"/>
      <c r="GW5664" s="77"/>
      <c r="GX5664" s="77"/>
      <c r="GY5664" s="116"/>
    </row>
    <row r="5665" spans="204:207">
      <c r="GV5665" s="101"/>
      <c r="GW5665" s="77"/>
      <c r="GX5665" s="77"/>
      <c r="GY5665" s="116"/>
    </row>
    <row r="5666" spans="204:207">
      <c r="GV5666" s="101"/>
      <c r="GW5666" s="77"/>
      <c r="GX5666" s="77"/>
      <c r="GY5666" s="116"/>
    </row>
    <row r="5667" spans="204:207">
      <c r="GV5667" s="101"/>
      <c r="GW5667" s="77"/>
      <c r="GX5667" s="77"/>
      <c r="GY5667" s="116"/>
    </row>
    <row r="5668" spans="204:207">
      <c r="GV5668" s="101"/>
      <c r="GW5668" s="77"/>
      <c r="GX5668" s="77"/>
      <c r="GY5668" s="116"/>
    </row>
    <row r="5669" spans="204:207">
      <c r="GV5669" s="101"/>
      <c r="GW5669" s="77"/>
      <c r="GX5669" s="77"/>
      <c r="GY5669" s="116"/>
    </row>
    <row r="5670" spans="204:207">
      <c r="GV5670" s="101"/>
      <c r="GW5670" s="77"/>
      <c r="GX5670" s="77"/>
      <c r="GY5670" s="116"/>
    </row>
    <row r="5671" spans="204:207">
      <c r="GV5671" s="101"/>
      <c r="GW5671" s="77"/>
      <c r="GX5671" s="77"/>
      <c r="GY5671" s="116"/>
    </row>
    <row r="5672" spans="204:207">
      <c r="GV5672" s="101"/>
      <c r="GW5672" s="77"/>
      <c r="GX5672" s="77"/>
      <c r="GY5672" s="116"/>
    </row>
    <row r="5673" spans="204:207">
      <c r="GV5673" s="101"/>
      <c r="GW5673" s="77"/>
      <c r="GX5673" s="77"/>
      <c r="GY5673" s="116"/>
    </row>
    <row r="5674" spans="204:207">
      <c r="GV5674" s="101"/>
      <c r="GW5674" s="77"/>
      <c r="GX5674" s="77"/>
      <c r="GY5674" s="116"/>
    </row>
    <row r="5675" spans="204:207">
      <c r="GV5675" s="101"/>
      <c r="GW5675" s="77"/>
      <c r="GX5675" s="77"/>
      <c r="GY5675" s="116"/>
    </row>
    <row r="5676" spans="204:207">
      <c r="GV5676" s="101"/>
      <c r="GW5676" s="77"/>
      <c r="GX5676" s="77"/>
      <c r="GY5676" s="116"/>
    </row>
    <row r="5677" spans="204:207">
      <c r="GV5677" s="101"/>
      <c r="GW5677" s="77"/>
      <c r="GX5677" s="77"/>
      <c r="GY5677" s="116"/>
    </row>
    <row r="5678" spans="204:207">
      <c r="GV5678" s="101"/>
      <c r="GW5678" s="77"/>
      <c r="GX5678" s="77"/>
      <c r="GY5678" s="116"/>
    </row>
    <row r="5679" spans="204:207">
      <c r="GV5679" s="101"/>
      <c r="GW5679" s="77"/>
      <c r="GX5679" s="77"/>
      <c r="GY5679" s="116"/>
    </row>
    <row r="5680" spans="204:207">
      <c r="GV5680" s="101"/>
      <c r="GW5680" s="77"/>
      <c r="GX5680" s="77"/>
      <c r="GY5680" s="116"/>
    </row>
    <row r="5681" spans="204:207">
      <c r="GV5681" s="101"/>
      <c r="GW5681" s="77"/>
      <c r="GX5681" s="77"/>
      <c r="GY5681" s="116"/>
    </row>
    <row r="5682" spans="204:207">
      <c r="GV5682" s="101"/>
      <c r="GW5682" s="77"/>
      <c r="GX5682" s="77"/>
      <c r="GY5682" s="116"/>
    </row>
    <row r="5683" spans="204:207">
      <c r="GV5683" s="101"/>
      <c r="GW5683" s="77"/>
      <c r="GX5683" s="77"/>
      <c r="GY5683" s="116"/>
    </row>
    <row r="5684" spans="204:207">
      <c r="GV5684" s="101"/>
      <c r="GW5684" s="77"/>
      <c r="GX5684" s="77"/>
      <c r="GY5684" s="116"/>
    </row>
    <row r="5685" spans="204:207">
      <c r="GV5685" s="101"/>
      <c r="GW5685" s="77"/>
      <c r="GX5685" s="77"/>
      <c r="GY5685" s="116"/>
    </row>
    <row r="5686" spans="204:207">
      <c r="GV5686" s="101"/>
      <c r="GW5686" s="77"/>
      <c r="GX5686" s="77"/>
      <c r="GY5686" s="116"/>
    </row>
    <row r="5687" spans="204:207">
      <c r="GV5687" s="101"/>
      <c r="GW5687" s="77"/>
      <c r="GX5687" s="77"/>
      <c r="GY5687" s="116"/>
    </row>
    <row r="5688" spans="204:207">
      <c r="GV5688" s="101"/>
      <c r="GW5688" s="77"/>
      <c r="GX5688" s="77"/>
      <c r="GY5688" s="116"/>
    </row>
    <row r="5689" spans="204:207">
      <c r="GV5689" s="101"/>
      <c r="GW5689" s="77"/>
      <c r="GX5689" s="77"/>
      <c r="GY5689" s="116"/>
    </row>
    <row r="5690" spans="204:207">
      <c r="GV5690" s="101"/>
      <c r="GW5690" s="77"/>
      <c r="GX5690" s="77"/>
      <c r="GY5690" s="116"/>
    </row>
    <row r="5691" spans="204:207">
      <c r="GV5691" s="101"/>
      <c r="GW5691" s="77"/>
      <c r="GX5691" s="77"/>
      <c r="GY5691" s="116"/>
    </row>
    <row r="5692" spans="204:207">
      <c r="GV5692" s="101"/>
      <c r="GW5692" s="77"/>
      <c r="GX5692" s="77"/>
      <c r="GY5692" s="116"/>
    </row>
    <row r="5693" spans="204:207">
      <c r="GV5693" s="101"/>
      <c r="GW5693" s="77"/>
      <c r="GX5693" s="77"/>
      <c r="GY5693" s="116"/>
    </row>
    <row r="5694" spans="204:207">
      <c r="GV5694" s="101"/>
      <c r="GW5694" s="77"/>
      <c r="GX5694" s="77"/>
      <c r="GY5694" s="116"/>
    </row>
    <row r="5695" spans="204:207">
      <c r="GV5695" s="101"/>
      <c r="GW5695" s="77"/>
      <c r="GX5695" s="77"/>
      <c r="GY5695" s="116"/>
    </row>
    <row r="5696" spans="204:207">
      <c r="GV5696" s="101"/>
      <c r="GW5696" s="77"/>
      <c r="GX5696" s="77"/>
      <c r="GY5696" s="116"/>
    </row>
    <row r="5697" spans="204:207">
      <c r="GV5697" s="101"/>
      <c r="GW5697" s="77"/>
      <c r="GX5697" s="77"/>
      <c r="GY5697" s="116"/>
    </row>
    <row r="5698" spans="204:207">
      <c r="GV5698" s="101"/>
      <c r="GW5698" s="77"/>
      <c r="GX5698" s="77"/>
      <c r="GY5698" s="116"/>
    </row>
    <row r="5699" spans="204:207">
      <c r="GV5699" s="101"/>
      <c r="GW5699" s="77"/>
      <c r="GX5699" s="77"/>
      <c r="GY5699" s="116"/>
    </row>
    <row r="5700" spans="204:207">
      <c r="GV5700" s="101"/>
      <c r="GW5700" s="77"/>
      <c r="GX5700" s="77"/>
      <c r="GY5700" s="116"/>
    </row>
    <row r="5701" spans="204:207">
      <c r="GV5701" s="101"/>
      <c r="GW5701" s="77"/>
      <c r="GX5701" s="77"/>
      <c r="GY5701" s="116"/>
    </row>
    <row r="5702" spans="204:207">
      <c r="GV5702" s="101"/>
      <c r="GW5702" s="77"/>
      <c r="GX5702" s="77"/>
      <c r="GY5702" s="116"/>
    </row>
    <row r="5703" spans="204:207">
      <c r="GV5703" s="101"/>
      <c r="GW5703" s="77"/>
      <c r="GX5703" s="77"/>
      <c r="GY5703" s="116"/>
    </row>
    <row r="5704" spans="204:207">
      <c r="GV5704" s="101"/>
      <c r="GW5704" s="77"/>
      <c r="GX5704" s="77"/>
      <c r="GY5704" s="116"/>
    </row>
    <row r="5705" spans="204:207">
      <c r="GV5705" s="101"/>
      <c r="GW5705" s="77"/>
      <c r="GX5705" s="77"/>
      <c r="GY5705" s="116"/>
    </row>
    <row r="5706" spans="204:207">
      <c r="GV5706" s="101"/>
      <c r="GW5706" s="77"/>
      <c r="GX5706" s="77"/>
      <c r="GY5706" s="116"/>
    </row>
    <row r="5707" spans="204:207">
      <c r="GV5707" s="101"/>
      <c r="GW5707" s="77"/>
      <c r="GX5707" s="77"/>
      <c r="GY5707" s="116"/>
    </row>
    <row r="5708" spans="204:207">
      <c r="GV5708" s="101"/>
      <c r="GW5708" s="77"/>
      <c r="GX5708" s="77"/>
      <c r="GY5708" s="116"/>
    </row>
    <row r="5709" spans="204:207">
      <c r="GV5709" s="101"/>
      <c r="GW5709" s="77"/>
      <c r="GX5709" s="77"/>
      <c r="GY5709" s="116"/>
    </row>
    <row r="5710" spans="204:207">
      <c r="GV5710" s="101"/>
      <c r="GW5710" s="77"/>
      <c r="GX5710" s="77"/>
      <c r="GY5710" s="116"/>
    </row>
    <row r="5711" spans="204:207">
      <c r="GV5711" s="101"/>
      <c r="GW5711" s="77"/>
      <c r="GX5711" s="77"/>
      <c r="GY5711" s="116"/>
    </row>
    <row r="5712" spans="204:207">
      <c r="GV5712" s="101"/>
      <c r="GW5712" s="77"/>
      <c r="GX5712" s="77"/>
      <c r="GY5712" s="116"/>
    </row>
    <row r="5713" spans="204:207">
      <c r="GV5713" s="101"/>
      <c r="GW5713" s="77"/>
      <c r="GX5713" s="77"/>
      <c r="GY5713" s="116"/>
    </row>
    <row r="5714" spans="204:207">
      <c r="GV5714" s="101"/>
      <c r="GW5714" s="77"/>
      <c r="GX5714" s="77"/>
      <c r="GY5714" s="116"/>
    </row>
    <row r="5715" spans="204:207">
      <c r="GV5715" s="101"/>
      <c r="GW5715" s="77"/>
      <c r="GX5715" s="77"/>
      <c r="GY5715" s="116"/>
    </row>
    <row r="5716" spans="204:207">
      <c r="GV5716" s="101"/>
      <c r="GW5716" s="77"/>
      <c r="GX5716" s="77"/>
      <c r="GY5716" s="116"/>
    </row>
    <row r="5717" spans="204:207">
      <c r="GV5717" s="101"/>
      <c r="GW5717" s="77"/>
      <c r="GX5717" s="77"/>
      <c r="GY5717" s="116"/>
    </row>
    <row r="5718" spans="204:207">
      <c r="GV5718" s="101"/>
      <c r="GW5718" s="77"/>
      <c r="GX5718" s="77"/>
      <c r="GY5718" s="116"/>
    </row>
    <row r="5719" spans="204:207">
      <c r="GV5719" s="101"/>
      <c r="GW5719" s="77"/>
      <c r="GX5719" s="77"/>
      <c r="GY5719" s="116"/>
    </row>
    <row r="5720" spans="204:207">
      <c r="GV5720" s="101"/>
      <c r="GW5720" s="77"/>
      <c r="GX5720" s="77"/>
      <c r="GY5720" s="116"/>
    </row>
    <row r="5721" spans="204:207">
      <c r="GV5721" s="101"/>
      <c r="GW5721" s="77"/>
      <c r="GX5721" s="77"/>
      <c r="GY5721" s="116"/>
    </row>
    <row r="5722" spans="204:207">
      <c r="GV5722" s="101"/>
      <c r="GW5722" s="77"/>
      <c r="GX5722" s="77"/>
      <c r="GY5722" s="116"/>
    </row>
    <row r="5723" spans="204:207">
      <c r="GV5723" s="101"/>
      <c r="GW5723" s="77"/>
      <c r="GX5723" s="77"/>
      <c r="GY5723" s="116"/>
    </row>
    <row r="5724" spans="204:207">
      <c r="GV5724" s="101"/>
      <c r="GW5724" s="77"/>
      <c r="GX5724" s="77"/>
      <c r="GY5724" s="116"/>
    </row>
    <row r="5725" spans="204:207">
      <c r="GV5725" s="101"/>
      <c r="GW5725" s="77"/>
      <c r="GX5725" s="77"/>
      <c r="GY5725" s="116"/>
    </row>
    <row r="5726" spans="204:207">
      <c r="GV5726" s="101"/>
      <c r="GW5726" s="77"/>
      <c r="GX5726" s="77"/>
      <c r="GY5726" s="116"/>
    </row>
    <row r="5727" spans="204:207">
      <c r="GV5727" s="101"/>
      <c r="GW5727" s="77"/>
      <c r="GX5727" s="77"/>
      <c r="GY5727" s="116"/>
    </row>
    <row r="5728" spans="204:207">
      <c r="GV5728" s="101"/>
      <c r="GW5728" s="77"/>
      <c r="GX5728" s="77"/>
      <c r="GY5728" s="116"/>
    </row>
    <row r="5729" spans="204:207">
      <c r="GV5729" s="101"/>
      <c r="GW5729" s="77"/>
      <c r="GX5729" s="77"/>
      <c r="GY5729" s="116"/>
    </row>
    <row r="5730" spans="204:207">
      <c r="GV5730" s="101"/>
      <c r="GW5730" s="77"/>
      <c r="GX5730" s="77"/>
      <c r="GY5730" s="116"/>
    </row>
    <row r="5731" spans="204:207">
      <c r="GV5731" s="101"/>
      <c r="GW5731" s="77"/>
      <c r="GX5731" s="77"/>
      <c r="GY5731" s="116"/>
    </row>
    <row r="5732" spans="204:207">
      <c r="GV5732" s="101"/>
      <c r="GW5732" s="77"/>
      <c r="GX5732" s="77"/>
      <c r="GY5732" s="116"/>
    </row>
    <row r="5733" spans="204:207">
      <c r="GV5733" s="101"/>
      <c r="GW5733" s="77"/>
      <c r="GX5733" s="77"/>
      <c r="GY5733" s="116"/>
    </row>
    <row r="5734" spans="204:207">
      <c r="GV5734" s="101"/>
      <c r="GW5734" s="77"/>
      <c r="GX5734" s="77"/>
      <c r="GY5734" s="116"/>
    </row>
    <row r="5735" spans="204:207">
      <c r="GV5735" s="101"/>
      <c r="GW5735" s="77"/>
      <c r="GX5735" s="77"/>
      <c r="GY5735" s="116"/>
    </row>
    <row r="5736" spans="204:207">
      <c r="GV5736" s="101"/>
      <c r="GW5736" s="77"/>
      <c r="GX5736" s="77"/>
      <c r="GY5736" s="116"/>
    </row>
    <row r="5737" spans="204:207">
      <c r="GV5737" s="101"/>
      <c r="GW5737" s="77"/>
      <c r="GX5737" s="77"/>
      <c r="GY5737" s="116"/>
    </row>
    <row r="5738" spans="204:207">
      <c r="GV5738" s="101"/>
      <c r="GW5738" s="77"/>
      <c r="GX5738" s="77"/>
      <c r="GY5738" s="116"/>
    </row>
    <row r="5739" spans="204:207">
      <c r="GV5739" s="101"/>
      <c r="GW5739" s="77"/>
      <c r="GX5739" s="77"/>
      <c r="GY5739" s="116"/>
    </row>
    <row r="5740" spans="204:207">
      <c r="GV5740" s="101"/>
      <c r="GW5740" s="77"/>
      <c r="GX5740" s="77"/>
      <c r="GY5740" s="116"/>
    </row>
    <row r="5741" spans="204:207">
      <c r="GV5741" s="101"/>
      <c r="GW5741" s="77"/>
      <c r="GX5741" s="77"/>
      <c r="GY5741" s="116"/>
    </row>
    <row r="5742" spans="204:207">
      <c r="GV5742" s="101"/>
      <c r="GW5742" s="77"/>
      <c r="GX5742" s="77"/>
      <c r="GY5742" s="116"/>
    </row>
    <row r="5743" spans="204:207">
      <c r="GV5743" s="101"/>
      <c r="GW5743" s="77"/>
      <c r="GX5743" s="77"/>
      <c r="GY5743" s="116"/>
    </row>
    <row r="5744" spans="204:207">
      <c r="GV5744" s="101"/>
      <c r="GW5744" s="77"/>
      <c r="GX5744" s="77"/>
      <c r="GY5744" s="116"/>
    </row>
    <row r="5745" spans="204:207">
      <c r="GV5745" s="101"/>
      <c r="GW5745" s="77"/>
      <c r="GX5745" s="77"/>
      <c r="GY5745" s="116"/>
    </row>
    <row r="5746" spans="204:207">
      <c r="GV5746" s="101"/>
      <c r="GW5746" s="77"/>
      <c r="GX5746" s="77"/>
      <c r="GY5746" s="116"/>
    </row>
    <row r="5747" spans="204:207">
      <c r="GV5747" s="101"/>
      <c r="GW5747" s="77"/>
      <c r="GX5747" s="77"/>
      <c r="GY5747" s="116"/>
    </row>
    <row r="5748" spans="204:207">
      <c r="GV5748" s="101"/>
      <c r="GW5748" s="77"/>
      <c r="GX5748" s="77"/>
      <c r="GY5748" s="116"/>
    </row>
    <row r="5749" spans="204:207">
      <c r="GV5749" s="101"/>
      <c r="GW5749" s="77"/>
      <c r="GX5749" s="77"/>
      <c r="GY5749" s="116"/>
    </row>
    <row r="5750" spans="204:207">
      <c r="GV5750" s="101"/>
      <c r="GW5750" s="77"/>
      <c r="GX5750" s="77"/>
      <c r="GY5750" s="116"/>
    </row>
    <row r="5751" spans="204:207">
      <c r="GV5751" s="101"/>
      <c r="GW5751" s="77"/>
      <c r="GX5751" s="77"/>
      <c r="GY5751" s="116"/>
    </row>
    <row r="5752" spans="204:207">
      <c r="GV5752" s="101"/>
      <c r="GW5752" s="77"/>
      <c r="GX5752" s="77"/>
      <c r="GY5752" s="116"/>
    </row>
    <row r="5753" spans="204:207">
      <c r="GV5753" s="101"/>
      <c r="GW5753" s="77"/>
      <c r="GX5753" s="77"/>
      <c r="GY5753" s="116"/>
    </row>
    <row r="5754" spans="204:207">
      <c r="GV5754" s="101"/>
      <c r="GW5754" s="77"/>
      <c r="GX5754" s="77"/>
      <c r="GY5754" s="116"/>
    </row>
    <row r="5755" spans="204:207">
      <c r="GV5755" s="101"/>
      <c r="GW5755" s="77"/>
      <c r="GX5755" s="77"/>
      <c r="GY5755" s="116"/>
    </row>
    <row r="5756" spans="204:207">
      <c r="GV5756" s="101"/>
      <c r="GW5756" s="77"/>
      <c r="GX5756" s="77"/>
      <c r="GY5756" s="116"/>
    </row>
    <row r="5757" spans="204:207">
      <c r="GV5757" s="101"/>
      <c r="GW5757" s="77"/>
      <c r="GX5757" s="77"/>
      <c r="GY5757" s="116"/>
    </row>
    <row r="5758" spans="204:207">
      <c r="GV5758" s="101"/>
      <c r="GW5758" s="77"/>
      <c r="GX5758" s="77"/>
      <c r="GY5758" s="116"/>
    </row>
    <row r="5759" spans="204:207">
      <c r="GV5759" s="101"/>
      <c r="GW5759" s="77"/>
      <c r="GX5759" s="77"/>
      <c r="GY5759" s="116"/>
    </row>
    <row r="5760" spans="204:207">
      <c r="GV5760" s="101"/>
      <c r="GW5760" s="77"/>
      <c r="GX5760" s="77"/>
      <c r="GY5760" s="116"/>
    </row>
    <row r="5761" spans="204:207">
      <c r="GV5761" s="101"/>
      <c r="GW5761" s="77"/>
      <c r="GX5761" s="77"/>
      <c r="GY5761" s="116"/>
    </row>
    <row r="5762" spans="204:207">
      <c r="GV5762" s="101"/>
      <c r="GW5762" s="77"/>
      <c r="GX5762" s="77"/>
      <c r="GY5762" s="116"/>
    </row>
    <row r="5763" spans="204:207">
      <c r="GV5763" s="101"/>
      <c r="GW5763" s="77"/>
      <c r="GX5763" s="77"/>
      <c r="GY5763" s="116"/>
    </row>
    <row r="5764" spans="204:207">
      <c r="GV5764" s="101"/>
      <c r="GW5764" s="77"/>
      <c r="GX5764" s="77"/>
      <c r="GY5764" s="116"/>
    </row>
    <row r="5765" spans="204:207">
      <c r="GV5765" s="101"/>
      <c r="GW5765" s="77"/>
      <c r="GX5765" s="77"/>
      <c r="GY5765" s="116"/>
    </row>
    <row r="5766" spans="204:207">
      <c r="GV5766" s="101"/>
      <c r="GW5766" s="77"/>
      <c r="GX5766" s="77"/>
      <c r="GY5766" s="116"/>
    </row>
    <row r="5767" spans="204:207">
      <c r="GV5767" s="101"/>
      <c r="GW5767" s="77"/>
      <c r="GX5767" s="77"/>
      <c r="GY5767" s="116"/>
    </row>
    <row r="5768" spans="204:207">
      <c r="GV5768" s="101"/>
      <c r="GW5768" s="77"/>
      <c r="GX5768" s="77"/>
      <c r="GY5768" s="116"/>
    </row>
    <row r="5769" spans="204:207">
      <c r="GV5769" s="101"/>
      <c r="GW5769" s="77"/>
      <c r="GX5769" s="77"/>
      <c r="GY5769" s="116"/>
    </row>
    <row r="5770" spans="204:207">
      <c r="GV5770" s="101"/>
      <c r="GW5770" s="77"/>
      <c r="GX5770" s="77"/>
      <c r="GY5770" s="116"/>
    </row>
    <row r="5771" spans="204:207">
      <c r="GV5771" s="101"/>
      <c r="GW5771" s="77"/>
      <c r="GX5771" s="77"/>
      <c r="GY5771" s="116"/>
    </row>
    <row r="5772" spans="204:207">
      <c r="GV5772" s="101"/>
      <c r="GW5772" s="77"/>
      <c r="GX5772" s="77"/>
      <c r="GY5772" s="116"/>
    </row>
    <row r="5773" spans="204:207">
      <c r="GV5773" s="101"/>
      <c r="GW5773" s="77"/>
      <c r="GX5773" s="77"/>
      <c r="GY5773" s="116"/>
    </row>
    <row r="5774" spans="204:207">
      <c r="GV5774" s="101"/>
      <c r="GW5774" s="77"/>
      <c r="GX5774" s="77"/>
      <c r="GY5774" s="116"/>
    </row>
    <row r="5775" spans="204:207">
      <c r="GV5775" s="101"/>
      <c r="GW5775" s="77"/>
      <c r="GX5775" s="77"/>
      <c r="GY5775" s="116"/>
    </row>
    <row r="5776" spans="204:207">
      <c r="GV5776" s="101"/>
      <c r="GW5776" s="77"/>
      <c r="GX5776" s="77"/>
      <c r="GY5776" s="116"/>
    </row>
    <row r="5777" spans="204:207">
      <c r="GV5777" s="101"/>
      <c r="GW5777" s="77"/>
      <c r="GX5777" s="77"/>
      <c r="GY5777" s="116"/>
    </row>
    <row r="5778" spans="204:207">
      <c r="GV5778" s="101"/>
      <c r="GW5778" s="77"/>
      <c r="GX5778" s="77"/>
      <c r="GY5778" s="116"/>
    </row>
    <row r="5779" spans="204:207">
      <c r="GV5779" s="101"/>
      <c r="GW5779" s="77"/>
      <c r="GX5779" s="77"/>
      <c r="GY5779" s="116"/>
    </row>
    <row r="5780" spans="204:207">
      <c r="GV5780" s="101"/>
      <c r="GW5780" s="77"/>
      <c r="GX5780" s="77"/>
      <c r="GY5780" s="116"/>
    </row>
    <row r="5781" spans="204:207">
      <c r="GV5781" s="101"/>
      <c r="GW5781" s="77"/>
      <c r="GX5781" s="77"/>
      <c r="GY5781" s="116"/>
    </row>
    <row r="5782" spans="204:207">
      <c r="GV5782" s="101"/>
      <c r="GW5782" s="77"/>
      <c r="GX5782" s="77"/>
      <c r="GY5782" s="116"/>
    </row>
    <row r="5783" spans="204:207">
      <c r="GV5783" s="101"/>
      <c r="GW5783" s="77"/>
      <c r="GX5783" s="77"/>
      <c r="GY5783" s="116"/>
    </row>
    <row r="5784" spans="204:207">
      <c r="GV5784" s="101"/>
      <c r="GW5784" s="77"/>
      <c r="GX5784" s="77"/>
      <c r="GY5784" s="116"/>
    </row>
    <row r="5785" spans="204:207">
      <c r="GV5785" s="101"/>
      <c r="GW5785" s="77"/>
      <c r="GX5785" s="77"/>
      <c r="GY5785" s="116"/>
    </row>
    <row r="5786" spans="204:207">
      <c r="GV5786" s="101"/>
      <c r="GW5786" s="77"/>
      <c r="GX5786" s="77"/>
      <c r="GY5786" s="116"/>
    </row>
    <row r="5787" spans="204:207">
      <c r="GV5787" s="101"/>
      <c r="GW5787" s="77"/>
      <c r="GX5787" s="77"/>
      <c r="GY5787" s="116"/>
    </row>
    <row r="5788" spans="204:207">
      <c r="GV5788" s="101"/>
      <c r="GW5788" s="77"/>
      <c r="GX5788" s="77"/>
      <c r="GY5788" s="116"/>
    </row>
    <row r="5789" spans="204:207">
      <c r="GV5789" s="101"/>
      <c r="GW5789" s="77"/>
      <c r="GX5789" s="77"/>
      <c r="GY5789" s="116"/>
    </row>
    <row r="5790" spans="204:207">
      <c r="GV5790" s="101"/>
      <c r="GW5790" s="77"/>
      <c r="GX5790" s="77"/>
      <c r="GY5790" s="116"/>
    </row>
    <row r="5791" spans="204:207">
      <c r="GV5791" s="101"/>
      <c r="GW5791" s="77"/>
      <c r="GX5791" s="77"/>
      <c r="GY5791" s="116"/>
    </row>
    <row r="5792" spans="204:207">
      <c r="GV5792" s="101"/>
      <c r="GW5792" s="77"/>
      <c r="GX5792" s="77"/>
      <c r="GY5792" s="116"/>
    </row>
    <row r="5793" spans="204:207">
      <c r="GV5793" s="101"/>
      <c r="GW5793" s="77"/>
      <c r="GX5793" s="77"/>
      <c r="GY5793" s="116"/>
    </row>
    <row r="5794" spans="204:207">
      <c r="GV5794" s="101"/>
      <c r="GW5794" s="77"/>
      <c r="GX5794" s="77"/>
      <c r="GY5794" s="116"/>
    </row>
    <row r="5795" spans="204:207">
      <c r="GV5795" s="101"/>
      <c r="GW5795" s="77"/>
      <c r="GX5795" s="77"/>
      <c r="GY5795" s="116"/>
    </row>
    <row r="5796" spans="204:207">
      <c r="GV5796" s="101"/>
      <c r="GW5796" s="77"/>
      <c r="GX5796" s="77"/>
      <c r="GY5796" s="116"/>
    </row>
    <row r="5797" spans="204:207">
      <c r="GV5797" s="101"/>
      <c r="GW5797" s="77"/>
      <c r="GX5797" s="77"/>
      <c r="GY5797" s="116"/>
    </row>
    <row r="5798" spans="204:207">
      <c r="GV5798" s="101"/>
      <c r="GW5798" s="77"/>
      <c r="GX5798" s="77"/>
      <c r="GY5798" s="116"/>
    </row>
    <row r="5799" spans="204:207">
      <c r="GV5799" s="101"/>
      <c r="GW5799" s="77"/>
      <c r="GX5799" s="77"/>
      <c r="GY5799" s="116"/>
    </row>
    <row r="5800" spans="204:207">
      <c r="GV5800" s="101"/>
      <c r="GW5800" s="77"/>
      <c r="GX5800" s="77"/>
      <c r="GY5800" s="116"/>
    </row>
    <row r="5801" spans="204:207">
      <c r="GV5801" s="101"/>
      <c r="GW5801" s="77"/>
      <c r="GX5801" s="77"/>
      <c r="GY5801" s="116"/>
    </row>
    <row r="5802" spans="204:207">
      <c r="GV5802" s="101"/>
      <c r="GW5802" s="77"/>
      <c r="GX5802" s="77"/>
      <c r="GY5802" s="116"/>
    </row>
    <row r="5803" spans="204:207">
      <c r="GV5803" s="101"/>
      <c r="GW5803" s="77"/>
      <c r="GX5803" s="77"/>
      <c r="GY5803" s="116"/>
    </row>
    <row r="5804" spans="204:207">
      <c r="GV5804" s="101"/>
      <c r="GW5804" s="77"/>
      <c r="GX5804" s="77"/>
      <c r="GY5804" s="116"/>
    </row>
    <row r="5805" spans="204:207">
      <c r="GV5805" s="101"/>
      <c r="GW5805" s="77"/>
      <c r="GX5805" s="77"/>
      <c r="GY5805" s="116"/>
    </row>
    <row r="5806" spans="204:207">
      <c r="GV5806" s="101"/>
      <c r="GW5806" s="77"/>
      <c r="GX5806" s="77"/>
      <c r="GY5806" s="116"/>
    </row>
    <row r="5807" spans="204:207">
      <c r="GV5807" s="101"/>
      <c r="GW5807" s="77"/>
      <c r="GX5807" s="77"/>
      <c r="GY5807" s="116"/>
    </row>
    <row r="5808" spans="204:207">
      <c r="GV5808" s="101"/>
      <c r="GW5808" s="77"/>
      <c r="GX5808" s="77"/>
      <c r="GY5808" s="116"/>
    </row>
    <row r="5809" spans="204:207">
      <c r="GV5809" s="101"/>
      <c r="GW5809" s="77"/>
      <c r="GX5809" s="77"/>
      <c r="GY5809" s="116"/>
    </row>
    <row r="5810" spans="204:207">
      <c r="GV5810" s="101"/>
      <c r="GW5810" s="77"/>
      <c r="GX5810" s="77"/>
      <c r="GY5810" s="116"/>
    </row>
    <row r="5811" spans="204:207">
      <c r="GV5811" s="101"/>
      <c r="GW5811" s="77"/>
      <c r="GX5811" s="77"/>
      <c r="GY5811" s="116"/>
    </row>
    <row r="5812" spans="204:207">
      <c r="GV5812" s="101"/>
      <c r="GW5812" s="77"/>
      <c r="GX5812" s="77"/>
      <c r="GY5812" s="116"/>
    </row>
    <row r="5813" spans="204:207">
      <c r="GV5813" s="101"/>
      <c r="GW5813" s="77"/>
      <c r="GX5813" s="77"/>
      <c r="GY5813" s="116"/>
    </row>
    <row r="5814" spans="204:207">
      <c r="GV5814" s="101"/>
      <c r="GW5814" s="77"/>
      <c r="GX5814" s="77"/>
      <c r="GY5814" s="116"/>
    </row>
    <row r="5815" spans="204:207">
      <c r="GV5815" s="101"/>
      <c r="GW5815" s="77"/>
      <c r="GX5815" s="77"/>
      <c r="GY5815" s="116"/>
    </row>
    <row r="5816" spans="204:207">
      <c r="GV5816" s="101"/>
      <c r="GW5816" s="77"/>
      <c r="GX5816" s="77"/>
      <c r="GY5816" s="116"/>
    </row>
    <row r="5817" spans="204:207">
      <c r="GV5817" s="101"/>
      <c r="GW5817" s="77"/>
      <c r="GX5817" s="77"/>
      <c r="GY5817" s="116"/>
    </row>
    <row r="5818" spans="204:207">
      <c r="GV5818" s="101"/>
      <c r="GW5818" s="77"/>
      <c r="GX5818" s="77"/>
      <c r="GY5818" s="116"/>
    </row>
    <row r="5819" spans="204:207">
      <c r="GV5819" s="101"/>
      <c r="GW5819" s="77"/>
      <c r="GX5819" s="77"/>
      <c r="GY5819" s="116"/>
    </row>
    <row r="5820" spans="204:207">
      <c r="GV5820" s="101"/>
      <c r="GW5820" s="77"/>
      <c r="GX5820" s="77"/>
      <c r="GY5820" s="116"/>
    </row>
    <row r="5821" spans="204:207">
      <c r="GV5821" s="101"/>
      <c r="GW5821" s="77"/>
      <c r="GX5821" s="77"/>
      <c r="GY5821" s="116"/>
    </row>
    <row r="5822" spans="204:207">
      <c r="GV5822" s="101"/>
      <c r="GW5822" s="77"/>
      <c r="GX5822" s="77"/>
      <c r="GY5822" s="116"/>
    </row>
    <row r="5823" spans="204:207">
      <c r="GV5823" s="101"/>
      <c r="GW5823" s="77"/>
      <c r="GX5823" s="77"/>
      <c r="GY5823" s="116"/>
    </row>
    <row r="5824" spans="204:207">
      <c r="GV5824" s="101"/>
      <c r="GW5824" s="77"/>
      <c r="GX5824" s="77"/>
      <c r="GY5824" s="116"/>
    </row>
    <row r="5825" spans="204:207">
      <c r="GV5825" s="101"/>
      <c r="GW5825" s="77"/>
      <c r="GX5825" s="77"/>
      <c r="GY5825" s="116"/>
    </row>
    <row r="5826" spans="204:207">
      <c r="GV5826" s="101"/>
      <c r="GW5826" s="77"/>
      <c r="GX5826" s="77"/>
      <c r="GY5826" s="116"/>
    </row>
    <row r="5827" spans="204:207">
      <c r="GV5827" s="101"/>
      <c r="GW5827" s="77"/>
      <c r="GX5827" s="77"/>
      <c r="GY5827" s="116"/>
    </row>
    <row r="5828" spans="204:207">
      <c r="GV5828" s="101"/>
      <c r="GW5828" s="77"/>
      <c r="GX5828" s="77"/>
      <c r="GY5828" s="116"/>
    </row>
    <row r="5829" spans="204:207">
      <c r="GV5829" s="101"/>
      <c r="GW5829" s="77"/>
      <c r="GX5829" s="77"/>
      <c r="GY5829" s="116"/>
    </row>
    <row r="5830" spans="204:207">
      <c r="GV5830" s="101"/>
      <c r="GW5830" s="77"/>
      <c r="GX5830" s="77"/>
      <c r="GY5830" s="116"/>
    </row>
    <row r="5831" spans="204:207">
      <c r="GV5831" s="101"/>
      <c r="GW5831" s="77"/>
      <c r="GX5831" s="77"/>
      <c r="GY5831" s="116"/>
    </row>
    <row r="5832" spans="204:207">
      <c r="GV5832" s="101"/>
      <c r="GW5832" s="77"/>
      <c r="GX5832" s="77"/>
      <c r="GY5832" s="116"/>
    </row>
    <row r="5833" spans="204:207">
      <c r="GV5833" s="101"/>
      <c r="GW5833" s="77"/>
      <c r="GX5833" s="77"/>
      <c r="GY5833" s="116"/>
    </row>
    <row r="5834" spans="204:207">
      <c r="GV5834" s="101"/>
      <c r="GW5834" s="77"/>
      <c r="GX5834" s="77"/>
      <c r="GY5834" s="116"/>
    </row>
    <row r="5835" spans="204:207">
      <c r="GV5835" s="101"/>
      <c r="GW5835" s="77"/>
      <c r="GX5835" s="77"/>
      <c r="GY5835" s="116"/>
    </row>
    <row r="5836" spans="204:207">
      <c r="GV5836" s="101"/>
      <c r="GW5836" s="77"/>
      <c r="GX5836" s="77"/>
      <c r="GY5836" s="116"/>
    </row>
    <row r="5837" spans="204:207">
      <c r="GV5837" s="101"/>
      <c r="GW5837" s="77"/>
      <c r="GX5837" s="77"/>
      <c r="GY5837" s="116"/>
    </row>
    <row r="5838" spans="204:207">
      <c r="GV5838" s="101"/>
      <c r="GW5838" s="77"/>
      <c r="GX5838" s="77"/>
      <c r="GY5838" s="116"/>
    </row>
    <row r="5839" spans="204:207">
      <c r="GV5839" s="101"/>
      <c r="GW5839" s="77"/>
      <c r="GX5839" s="77"/>
      <c r="GY5839" s="116"/>
    </row>
    <row r="5840" spans="204:207">
      <c r="GV5840" s="101"/>
      <c r="GW5840" s="77"/>
      <c r="GX5840" s="77"/>
      <c r="GY5840" s="116"/>
    </row>
    <row r="5841" spans="204:207">
      <c r="GV5841" s="101"/>
      <c r="GW5841" s="77"/>
      <c r="GX5841" s="77"/>
      <c r="GY5841" s="116"/>
    </row>
    <row r="5842" spans="204:207">
      <c r="GV5842" s="101"/>
      <c r="GW5842" s="77"/>
      <c r="GX5842" s="77"/>
      <c r="GY5842" s="116"/>
    </row>
    <row r="5843" spans="204:207">
      <c r="GV5843" s="101"/>
      <c r="GW5843" s="77"/>
      <c r="GX5843" s="77"/>
      <c r="GY5843" s="116"/>
    </row>
    <row r="5844" spans="204:207">
      <c r="GV5844" s="101"/>
      <c r="GW5844" s="77"/>
      <c r="GX5844" s="77"/>
      <c r="GY5844" s="116"/>
    </row>
    <row r="5845" spans="204:207">
      <c r="GV5845" s="101"/>
      <c r="GW5845" s="77"/>
      <c r="GX5845" s="77"/>
      <c r="GY5845" s="116"/>
    </row>
    <row r="5846" spans="204:207">
      <c r="GV5846" s="101"/>
      <c r="GW5846" s="77"/>
      <c r="GX5846" s="77"/>
      <c r="GY5846" s="116"/>
    </row>
    <row r="5847" spans="204:207">
      <c r="GV5847" s="101"/>
      <c r="GW5847" s="77"/>
      <c r="GX5847" s="77"/>
      <c r="GY5847" s="116"/>
    </row>
    <row r="5848" spans="204:207">
      <c r="GV5848" s="101"/>
      <c r="GW5848" s="77"/>
      <c r="GX5848" s="77"/>
      <c r="GY5848" s="116"/>
    </row>
    <row r="5849" spans="204:207">
      <c r="GV5849" s="101"/>
      <c r="GW5849" s="77"/>
      <c r="GX5849" s="77"/>
      <c r="GY5849" s="116"/>
    </row>
    <row r="5850" spans="204:207">
      <c r="GV5850" s="101"/>
      <c r="GW5850" s="77"/>
      <c r="GX5850" s="77"/>
      <c r="GY5850" s="116"/>
    </row>
    <row r="5851" spans="204:207">
      <c r="GV5851" s="101"/>
      <c r="GW5851" s="77"/>
      <c r="GX5851" s="77"/>
      <c r="GY5851" s="116"/>
    </row>
    <row r="5852" spans="204:207">
      <c r="GV5852" s="101"/>
      <c r="GW5852" s="77"/>
      <c r="GX5852" s="77"/>
      <c r="GY5852" s="116"/>
    </row>
    <row r="5853" spans="204:207">
      <c r="GV5853" s="101"/>
      <c r="GW5853" s="77"/>
      <c r="GX5853" s="77"/>
      <c r="GY5853" s="116"/>
    </row>
    <row r="5854" spans="204:207">
      <c r="GV5854" s="101"/>
      <c r="GW5854" s="77"/>
      <c r="GX5854" s="77"/>
      <c r="GY5854" s="116"/>
    </row>
    <row r="5855" spans="204:207">
      <c r="GV5855" s="101"/>
      <c r="GW5855" s="77"/>
      <c r="GX5855" s="77"/>
      <c r="GY5855" s="116"/>
    </row>
    <row r="5856" spans="204:207">
      <c r="GV5856" s="101"/>
      <c r="GW5856" s="77"/>
      <c r="GX5856" s="77"/>
      <c r="GY5856" s="116"/>
    </row>
    <row r="5857" spans="204:207">
      <c r="GV5857" s="101"/>
      <c r="GW5857" s="77"/>
      <c r="GX5857" s="77"/>
      <c r="GY5857" s="116"/>
    </row>
    <row r="5858" spans="204:207">
      <c r="GV5858" s="101"/>
      <c r="GW5858" s="77"/>
      <c r="GX5858" s="77"/>
      <c r="GY5858" s="116"/>
    </row>
    <row r="5859" spans="204:207">
      <c r="GV5859" s="101"/>
      <c r="GW5859" s="77"/>
      <c r="GX5859" s="77"/>
      <c r="GY5859" s="116"/>
    </row>
    <row r="5860" spans="204:207">
      <c r="GV5860" s="101"/>
      <c r="GW5860" s="77"/>
      <c r="GX5860" s="77"/>
      <c r="GY5860" s="116"/>
    </row>
    <row r="5861" spans="204:207">
      <c r="GV5861" s="101"/>
      <c r="GW5861" s="77"/>
      <c r="GX5861" s="77"/>
      <c r="GY5861" s="116"/>
    </row>
    <row r="5862" spans="204:207">
      <c r="GV5862" s="101"/>
      <c r="GW5862" s="77"/>
      <c r="GX5862" s="77"/>
      <c r="GY5862" s="116"/>
    </row>
    <row r="5863" spans="204:207">
      <c r="GV5863" s="101"/>
      <c r="GW5863" s="77"/>
      <c r="GX5863" s="77"/>
      <c r="GY5863" s="116"/>
    </row>
    <row r="5864" spans="204:207">
      <c r="GV5864" s="101"/>
      <c r="GW5864" s="77"/>
      <c r="GX5864" s="77"/>
      <c r="GY5864" s="116"/>
    </row>
    <row r="5865" spans="204:207">
      <c r="GV5865" s="101"/>
      <c r="GW5865" s="77"/>
      <c r="GX5865" s="77"/>
      <c r="GY5865" s="116"/>
    </row>
    <row r="5866" spans="204:207">
      <c r="GV5866" s="101"/>
      <c r="GW5866" s="77"/>
      <c r="GX5866" s="77"/>
      <c r="GY5866" s="116"/>
    </row>
    <row r="5867" spans="204:207">
      <c r="GV5867" s="101"/>
      <c r="GW5867" s="77"/>
      <c r="GX5867" s="77"/>
      <c r="GY5867" s="116"/>
    </row>
    <row r="5868" spans="204:207">
      <c r="GV5868" s="101"/>
      <c r="GW5868" s="77"/>
      <c r="GX5868" s="77"/>
      <c r="GY5868" s="116"/>
    </row>
    <row r="5869" spans="204:207">
      <c r="GV5869" s="101"/>
      <c r="GW5869" s="77"/>
      <c r="GX5869" s="77"/>
      <c r="GY5869" s="116"/>
    </row>
    <row r="5870" spans="204:207">
      <c r="GV5870" s="101"/>
      <c r="GW5870" s="77"/>
      <c r="GX5870" s="77"/>
      <c r="GY5870" s="116"/>
    </row>
    <row r="5871" spans="204:207">
      <c r="GV5871" s="101"/>
      <c r="GW5871" s="77"/>
      <c r="GX5871" s="77"/>
      <c r="GY5871" s="116"/>
    </row>
    <row r="5872" spans="204:207">
      <c r="GV5872" s="101"/>
      <c r="GW5872" s="77"/>
      <c r="GX5872" s="77"/>
      <c r="GY5872" s="116"/>
    </row>
    <row r="5873" spans="204:207">
      <c r="GV5873" s="101"/>
      <c r="GW5873" s="77"/>
      <c r="GX5873" s="77"/>
      <c r="GY5873" s="116"/>
    </row>
    <row r="5874" spans="204:207">
      <c r="GV5874" s="101"/>
      <c r="GW5874" s="77"/>
      <c r="GX5874" s="77"/>
      <c r="GY5874" s="116"/>
    </row>
    <row r="5875" spans="204:207">
      <c r="GV5875" s="101"/>
      <c r="GW5875" s="77"/>
      <c r="GX5875" s="77"/>
      <c r="GY5875" s="116"/>
    </row>
    <row r="5876" spans="204:207">
      <c r="GV5876" s="101"/>
      <c r="GW5876" s="77"/>
      <c r="GX5876" s="77"/>
      <c r="GY5876" s="116"/>
    </row>
    <row r="5877" spans="204:207">
      <c r="GV5877" s="101"/>
      <c r="GW5877" s="77"/>
      <c r="GX5877" s="77"/>
      <c r="GY5877" s="116"/>
    </row>
    <row r="5878" spans="204:207">
      <c r="GV5878" s="101"/>
      <c r="GW5878" s="77"/>
      <c r="GX5878" s="77"/>
      <c r="GY5878" s="116"/>
    </row>
    <row r="5879" spans="204:207">
      <c r="GV5879" s="101"/>
      <c r="GW5879" s="77"/>
      <c r="GX5879" s="77"/>
      <c r="GY5879" s="116"/>
    </row>
    <row r="5880" spans="204:207">
      <c r="GV5880" s="101"/>
      <c r="GW5880" s="77"/>
      <c r="GX5880" s="77"/>
      <c r="GY5880" s="116"/>
    </row>
    <row r="5881" spans="204:207">
      <c r="GV5881" s="101"/>
      <c r="GW5881" s="77"/>
      <c r="GX5881" s="77"/>
      <c r="GY5881" s="116"/>
    </row>
    <row r="5882" spans="204:207">
      <c r="GV5882" s="101"/>
      <c r="GW5882" s="77"/>
      <c r="GX5882" s="77"/>
      <c r="GY5882" s="116"/>
    </row>
    <row r="5883" spans="204:207">
      <c r="GV5883" s="101"/>
      <c r="GW5883" s="77"/>
      <c r="GX5883" s="77"/>
      <c r="GY5883" s="116"/>
    </row>
    <row r="5884" spans="204:207">
      <c r="GV5884" s="101"/>
      <c r="GW5884" s="77"/>
      <c r="GX5884" s="77"/>
      <c r="GY5884" s="116"/>
    </row>
    <row r="5885" spans="204:207">
      <c r="GV5885" s="101"/>
      <c r="GW5885" s="77"/>
      <c r="GX5885" s="77"/>
      <c r="GY5885" s="116"/>
    </row>
    <row r="5886" spans="204:207">
      <c r="GV5886" s="101"/>
      <c r="GW5886" s="77"/>
      <c r="GX5886" s="77"/>
      <c r="GY5886" s="116"/>
    </row>
    <row r="5887" spans="204:207">
      <c r="GV5887" s="101"/>
      <c r="GW5887" s="77"/>
      <c r="GX5887" s="77"/>
      <c r="GY5887" s="116"/>
    </row>
    <row r="5888" spans="204:207">
      <c r="GV5888" s="101"/>
      <c r="GW5888" s="77"/>
      <c r="GX5888" s="77"/>
      <c r="GY5888" s="116"/>
    </row>
    <row r="5889" spans="204:207">
      <c r="GV5889" s="101"/>
      <c r="GW5889" s="77"/>
      <c r="GX5889" s="77"/>
      <c r="GY5889" s="116"/>
    </row>
    <row r="5890" spans="204:207">
      <c r="GV5890" s="101"/>
      <c r="GW5890" s="77"/>
      <c r="GX5890" s="77"/>
      <c r="GY5890" s="116"/>
    </row>
    <row r="5891" spans="204:207">
      <c r="GV5891" s="101"/>
      <c r="GW5891" s="77"/>
      <c r="GX5891" s="77"/>
      <c r="GY5891" s="116"/>
    </row>
    <row r="5892" spans="204:207">
      <c r="GV5892" s="101"/>
      <c r="GW5892" s="77"/>
      <c r="GX5892" s="77"/>
      <c r="GY5892" s="116"/>
    </row>
    <row r="5893" spans="204:207">
      <c r="GV5893" s="101"/>
      <c r="GW5893" s="77"/>
      <c r="GX5893" s="77"/>
      <c r="GY5893" s="116"/>
    </row>
    <row r="5894" spans="204:207">
      <c r="GV5894" s="101"/>
      <c r="GW5894" s="77"/>
      <c r="GX5894" s="77"/>
      <c r="GY5894" s="116"/>
    </row>
    <row r="5895" spans="204:207">
      <c r="GV5895" s="101"/>
      <c r="GW5895" s="77"/>
      <c r="GX5895" s="77"/>
      <c r="GY5895" s="116"/>
    </row>
    <row r="5896" spans="204:207">
      <c r="GV5896" s="101"/>
      <c r="GW5896" s="77"/>
      <c r="GX5896" s="77"/>
      <c r="GY5896" s="116"/>
    </row>
    <row r="5897" spans="204:207">
      <c r="GV5897" s="101"/>
      <c r="GW5897" s="77"/>
      <c r="GX5897" s="77"/>
      <c r="GY5897" s="116"/>
    </row>
    <row r="5898" spans="204:207">
      <c r="GV5898" s="101"/>
      <c r="GW5898" s="77"/>
      <c r="GX5898" s="77"/>
      <c r="GY5898" s="116"/>
    </row>
    <row r="5899" spans="204:207">
      <c r="GV5899" s="101"/>
      <c r="GW5899" s="77"/>
      <c r="GX5899" s="77"/>
      <c r="GY5899" s="116"/>
    </row>
    <row r="5900" spans="204:207">
      <c r="GV5900" s="101"/>
      <c r="GW5900" s="77"/>
      <c r="GX5900" s="77"/>
      <c r="GY5900" s="116"/>
    </row>
    <row r="5901" spans="204:207">
      <c r="GV5901" s="101"/>
      <c r="GW5901" s="77"/>
      <c r="GX5901" s="77"/>
      <c r="GY5901" s="116"/>
    </row>
    <row r="5902" spans="204:207">
      <c r="GV5902" s="101"/>
      <c r="GW5902" s="77"/>
      <c r="GX5902" s="77"/>
      <c r="GY5902" s="116"/>
    </row>
    <row r="5903" spans="204:207">
      <c r="GV5903" s="101"/>
      <c r="GW5903" s="77"/>
      <c r="GX5903" s="77"/>
      <c r="GY5903" s="116"/>
    </row>
    <row r="5904" spans="204:207">
      <c r="GV5904" s="101"/>
      <c r="GW5904" s="77"/>
      <c r="GX5904" s="77"/>
      <c r="GY5904" s="116"/>
    </row>
    <row r="5905" spans="204:207">
      <c r="GV5905" s="101"/>
      <c r="GW5905" s="77"/>
      <c r="GX5905" s="77"/>
      <c r="GY5905" s="116"/>
    </row>
    <row r="5906" spans="204:207">
      <c r="GV5906" s="101"/>
      <c r="GW5906" s="77"/>
      <c r="GX5906" s="77"/>
      <c r="GY5906" s="116"/>
    </row>
    <row r="5907" spans="204:207">
      <c r="GV5907" s="101"/>
      <c r="GW5907" s="77"/>
      <c r="GX5907" s="77"/>
      <c r="GY5907" s="116"/>
    </row>
    <row r="5908" spans="204:207">
      <c r="GV5908" s="101"/>
      <c r="GW5908" s="77"/>
      <c r="GX5908" s="77"/>
      <c r="GY5908" s="116"/>
    </row>
    <row r="5909" spans="204:207">
      <c r="GV5909" s="101"/>
      <c r="GW5909" s="77"/>
      <c r="GX5909" s="77"/>
      <c r="GY5909" s="116"/>
    </row>
    <row r="5910" spans="204:207">
      <c r="GV5910" s="101"/>
      <c r="GW5910" s="77"/>
      <c r="GX5910" s="77"/>
      <c r="GY5910" s="116"/>
    </row>
    <row r="5911" spans="204:207">
      <c r="GV5911" s="101"/>
      <c r="GW5911" s="77"/>
      <c r="GX5911" s="77"/>
      <c r="GY5911" s="116"/>
    </row>
    <row r="5912" spans="204:207">
      <c r="GV5912" s="101"/>
      <c r="GW5912" s="77"/>
      <c r="GX5912" s="77"/>
      <c r="GY5912" s="116"/>
    </row>
    <row r="5913" spans="204:207">
      <c r="GV5913" s="101"/>
      <c r="GW5913" s="77"/>
      <c r="GX5913" s="77"/>
      <c r="GY5913" s="116"/>
    </row>
    <row r="5914" spans="204:207">
      <c r="GV5914" s="101"/>
      <c r="GW5914" s="77"/>
      <c r="GX5914" s="77"/>
      <c r="GY5914" s="116"/>
    </row>
    <row r="5915" spans="204:207">
      <c r="GV5915" s="101"/>
      <c r="GW5915" s="77"/>
      <c r="GX5915" s="77"/>
      <c r="GY5915" s="116"/>
    </row>
    <row r="5916" spans="204:207">
      <c r="GV5916" s="101"/>
      <c r="GW5916" s="77"/>
      <c r="GX5916" s="77"/>
      <c r="GY5916" s="116"/>
    </row>
    <row r="5917" spans="204:207">
      <c r="GV5917" s="101"/>
      <c r="GW5917" s="77"/>
      <c r="GX5917" s="77"/>
      <c r="GY5917" s="116"/>
    </row>
    <row r="5918" spans="204:207">
      <c r="GV5918" s="101"/>
      <c r="GW5918" s="77"/>
      <c r="GX5918" s="77"/>
      <c r="GY5918" s="116"/>
    </row>
    <row r="5919" spans="204:207">
      <c r="GV5919" s="101"/>
      <c r="GW5919" s="77"/>
      <c r="GX5919" s="77"/>
      <c r="GY5919" s="116"/>
    </row>
    <row r="5920" spans="204:207">
      <c r="GV5920" s="101"/>
      <c r="GW5920" s="77"/>
      <c r="GX5920" s="77"/>
      <c r="GY5920" s="116"/>
    </row>
    <row r="5921" spans="204:207">
      <c r="GV5921" s="101"/>
      <c r="GW5921" s="77"/>
      <c r="GX5921" s="77"/>
      <c r="GY5921" s="116"/>
    </row>
    <row r="5922" spans="204:207">
      <c r="GV5922" s="101"/>
      <c r="GW5922" s="77"/>
      <c r="GX5922" s="77"/>
      <c r="GY5922" s="116"/>
    </row>
    <row r="5923" spans="204:207">
      <c r="GV5923" s="101"/>
      <c r="GW5923" s="77"/>
      <c r="GX5923" s="77"/>
      <c r="GY5923" s="116"/>
    </row>
    <row r="5924" spans="204:207">
      <c r="GV5924" s="101"/>
      <c r="GW5924" s="77"/>
      <c r="GX5924" s="77"/>
      <c r="GY5924" s="116"/>
    </row>
    <row r="5925" spans="204:207">
      <c r="GV5925" s="101"/>
      <c r="GW5925" s="77"/>
      <c r="GX5925" s="77"/>
      <c r="GY5925" s="116"/>
    </row>
    <row r="5926" spans="204:207">
      <c r="GV5926" s="101"/>
      <c r="GW5926" s="77"/>
      <c r="GX5926" s="77"/>
      <c r="GY5926" s="116"/>
    </row>
    <row r="5927" spans="204:207">
      <c r="GV5927" s="101"/>
      <c r="GW5927" s="77"/>
      <c r="GX5927" s="77"/>
      <c r="GY5927" s="116"/>
    </row>
    <row r="5928" spans="204:207">
      <c r="GV5928" s="101"/>
      <c r="GW5928" s="77"/>
      <c r="GX5928" s="77"/>
      <c r="GY5928" s="116"/>
    </row>
    <row r="5929" spans="204:207">
      <c r="GV5929" s="101"/>
      <c r="GW5929" s="77"/>
      <c r="GX5929" s="77"/>
      <c r="GY5929" s="116"/>
    </row>
    <row r="5930" spans="204:207">
      <c r="GV5930" s="101"/>
      <c r="GW5930" s="77"/>
      <c r="GX5930" s="77"/>
      <c r="GY5930" s="116"/>
    </row>
    <row r="5931" spans="204:207">
      <c r="GV5931" s="101"/>
      <c r="GW5931" s="77"/>
      <c r="GX5931" s="77"/>
      <c r="GY5931" s="116"/>
    </row>
    <row r="5932" spans="204:207">
      <c r="GV5932" s="101"/>
      <c r="GW5932" s="77"/>
      <c r="GX5932" s="77"/>
      <c r="GY5932" s="116"/>
    </row>
    <row r="5933" spans="204:207">
      <c r="GV5933" s="101"/>
      <c r="GW5933" s="77"/>
      <c r="GX5933" s="77"/>
      <c r="GY5933" s="116"/>
    </row>
    <row r="5934" spans="204:207">
      <c r="GV5934" s="101"/>
      <c r="GW5934" s="77"/>
      <c r="GX5934" s="77"/>
      <c r="GY5934" s="116"/>
    </row>
    <row r="5935" spans="204:207">
      <c r="GV5935" s="101"/>
      <c r="GW5935" s="77"/>
      <c r="GX5935" s="77"/>
      <c r="GY5935" s="116"/>
    </row>
    <row r="5936" spans="204:207">
      <c r="GV5936" s="101"/>
      <c r="GW5936" s="77"/>
      <c r="GX5936" s="77"/>
      <c r="GY5936" s="116"/>
    </row>
    <row r="5937" spans="204:207">
      <c r="GV5937" s="101"/>
      <c r="GW5937" s="77"/>
      <c r="GX5937" s="77"/>
      <c r="GY5937" s="116"/>
    </row>
    <row r="5938" spans="204:207">
      <c r="GV5938" s="101"/>
      <c r="GW5938" s="77"/>
      <c r="GX5938" s="77"/>
      <c r="GY5938" s="116"/>
    </row>
    <row r="5939" spans="204:207">
      <c r="GV5939" s="101"/>
      <c r="GW5939" s="77"/>
      <c r="GX5939" s="77"/>
      <c r="GY5939" s="116"/>
    </row>
    <row r="5940" spans="204:207">
      <c r="GV5940" s="101"/>
      <c r="GW5940" s="77"/>
      <c r="GX5940" s="77"/>
      <c r="GY5940" s="116"/>
    </row>
    <row r="5941" spans="204:207">
      <c r="GV5941" s="101"/>
      <c r="GW5941" s="77"/>
      <c r="GX5941" s="77"/>
      <c r="GY5941" s="116"/>
    </row>
    <row r="5942" spans="204:207">
      <c r="GV5942" s="101"/>
      <c r="GW5942" s="77"/>
      <c r="GX5942" s="77"/>
      <c r="GY5942" s="116"/>
    </row>
    <row r="5943" spans="204:207">
      <c r="GV5943" s="101"/>
      <c r="GW5943" s="77"/>
      <c r="GX5943" s="77"/>
      <c r="GY5943" s="116"/>
    </row>
    <row r="5944" spans="204:207">
      <c r="GV5944" s="101"/>
      <c r="GW5944" s="77"/>
      <c r="GX5944" s="77"/>
      <c r="GY5944" s="116"/>
    </row>
    <row r="5945" spans="204:207">
      <c r="GV5945" s="101"/>
      <c r="GW5945" s="77"/>
      <c r="GX5945" s="77"/>
      <c r="GY5945" s="116"/>
    </row>
    <row r="5946" spans="204:207">
      <c r="GV5946" s="101"/>
      <c r="GW5946" s="77"/>
      <c r="GX5946" s="77"/>
      <c r="GY5946" s="116"/>
    </row>
    <row r="5947" spans="204:207">
      <c r="GV5947" s="101"/>
      <c r="GW5947" s="77"/>
      <c r="GX5947" s="77"/>
      <c r="GY5947" s="116"/>
    </row>
    <row r="5948" spans="204:207">
      <c r="GV5948" s="101"/>
      <c r="GW5948" s="77"/>
      <c r="GX5948" s="77"/>
      <c r="GY5948" s="116"/>
    </row>
    <row r="5949" spans="204:207">
      <c r="GV5949" s="101"/>
      <c r="GW5949" s="77"/>
      <c r="GX5949" s="77"/>
      <c r="GY5949" s="116"/>
    </row>
    <row r="5950" spans="204:207">
      <c r="GV5950" s="101"/>
      <c r="GW5950" s="77"/>
      <c r="GX5950" s="77"/>
      <c r="GY5950" s="116"/>
    </row>
    <row r="5951" spans="204:207">
      <c r="GV5951" s="101"/>
      <c r="GW5951" s="77"/>
      <c r="GX5951" s="77"/>
      <c r="GY5951" s="116"/>
    </row>
    <row r="5952" spans="204:207">
      <c r="GV5952" s="101"/>
      <c r="GW5952" s="77"/>
      <c r="GX5952" s="77"/>
      <c r="GY5952" s="116"/>
    </row>
    <row r="5953" spans="204:207">
      <c r="GV5953" s="101"/>
      <c r="GW5953" s="77"/>
      <c r="GX5953" s="77"/>
      <c r="GY5953" s="116"/>
    </row>
    <row r="5954" spans="204:207">
      <c r="GV5954" s="101"/>
      <c r="GW5954" s="77"/>
      <c r="GX5954" s="77"/>
      <c r="GY5954" s="116"/>
    </row>
    <row r="5955" spans="204:207">
      <c r="GV5955" s="101"/>
      <c r="GW5955" s="77"/>
      <c r="GX5955" s="77"/>
      <c r="GY5955" s="116"/>
    </row>
    <row r="5956" spans="204:207">
      <c r="GV5956" s="101"/>
      <c r="GW5956" s="77"/>
      <c r="GX5956" s="77"/>
      <c r="GY5956" s="116"/>
    </row>
    <row r="5957" spans="204:207">
      <c r="GV5957" s="101"/>
      <c r="GW5957" s="77"/>
      <c r="GX5957" s="77"/>
      <c r="GY5957" s="116"/>
    </row>
    <row r="5958" spans="204:207">
      <c r="GV5958" s="101"/>
      <c r="GW5958" s="77"/>
      <c r="GX5958" s="77"/>
      <c r="GY5958" s="116"/>
    </row>
    <row r="5959" spans="204:207">
      <c r="GV5959" s="101"/>
      <c r="GW5959" s="77"/>
      <c r="GX5959" s="77"/>
      <c r="GY5959" s="116"/>
    </row>
    <row r="5960" spans="204:207">
      <c r="GV5960" s="101"/>
      <c r="GW5960" s="77"/>
      <c r="GX5960" s="77"/>
      <c r="GY5960" s="116"/>
    </row>
    <row r="5961" spans="204:207">
      <c r="GV5961" s="101"/>
      <c r="GW5961" s="77"/>
      <c r="GX5961" s="77"/>
      <c r="GY5961" s="116"/>
    </row>
    <row r="5962" spans="204:207">
      <c r="GV5962" s="101"/>
      <c r="GW5962" s="77"/>
      <c r="GX5962" s="77"/>
      <c r="GY5962" s="116"/>
    </row>
    <row r="5963" spans="204:207">
      <c r="GV5963" s="101"/>
      <c r="GW5963" s="77"/>
      <c r="GX5963" s="77"/>
      <c r="GY5963" s="116"/>
    </row>
    <row r="5964" spans="204:207">
      <c r="GV5964" s="101"/>
      <c r="GW5964" s="77"/>
      <c r="GX5964" s="77"/>
      <c r="GY5964" s="116"/>
    </row>
    <row r="5965" spans="204:207">
      <c r="GV5965" s="101"/>
      <c r="GW5965" s="77"/>
      <c r="GX5965" s="77"/>
      <c r="GY5965" s="116"/>
    </row>
    <row r="5966" spans="204:207">
      <c r="GV5966" s="101"/>
      <c r="GW5966" s="77"/>
      <c r="GX5966" s="77"/>
      <c r="GY5966" s="116"/>
    </row>
    <row r="5967" spans="204:207">
      <c r="GV5967" s="101"/>
      <c r="GW5967" s="77"/>
      <c r="GX5967" s="77"/>
      <c r="GY5967" s="116"/>
    </row>
    <row r="5968" spans="204:207">
      <c r="GV5968" s="101"/>
      <c r="GW5968" s="77"/>
      <c r="GX5968" s="77"/>
      <c r="GY5968" s="116"/>
    </row>
    <row r="5969" spans="204:207">
      <c r="GV5969" s="101"/>
      <c r="GW5969" s="77"/>
      <c r="GX5969" s="77"/>
      <c r="GY5969" s="116"/>
    </row>
    <row r="5970" spans="204:207">
      <c r="GV5970" s="101"/>
      <c r="GW5970" s="77"/>
      <c r="GX5970" s="77"/>
      <c r="GY5970" s="116"/>
    </row>
    <row r="5971" spans="204:207">
      <c r="GV5971" s="101"/>
      <c r="GW5971" s="77"/>
      <c r="GX5971" s="77"/>
      <c r="GY5971" s="116"/>
    </row>
    <row r="5972" spans="204:207">
      <c r="GV5972" s="101"/>
      <c r="GW5972" s="77"/>
      <c r="GX5972" s="77"/>
      <c r="GY5972" s="116"/>
    </row>
    <row r="5973" spans="204:207">
      <c r="GV5973" s="101"/>
      <c r="GW5973" s="77"/>
      <c r="GX5973" s="77"/>
      <c r="GY5973" s="116"/>
    </row>
    <row r="5974" spans="204:207">
      <c r="GV5974" s="101"/>
      <c r="GW5974" s="77"/>
      <c r="GX5974" s="77"/>
      <c r="GY5974" s="116"/>
    </row>
    <row r="5975" spans="204:207">
      <c r="GV5975" s="101"/>
      <c r="GW5975" s="77"/>
      <c r="GX5975" s="77"/>
      <c r="GY5975" s="116"/>
    </row>
    <row r="5976" spans="204:207">
      <c r="GV5976" s="101"/>
      <c r="GW5976" s="77"/>
      <c r="GX5976" s="77"/>
      <c r="GY5976" s="116"/>
    </row>
    <row r="5977" spans="204:207">
      <c r="GV5977" s="101"/>
      <c r="GW5977" s="77"/>
      <c r="GX5977" s="77"/>
      <c r="GY5977" s="116"/>
    </row>
    <row r="5978" spans="204:207">
      <c r="GV5978" s="101"/>
      <c r="GW5978" s="77"/>
      <c r="GX5978" s="77"/>
      <c r="GY5978" s="116"/>
    </row>
    <row r="5979" spans="204:207">
      <c r="GV5979" s="101"/>
      <c r="GW5979" s="77"/>
      <c r="GX5979" s="77"/>
      <c r="GY5979" s="116"/>
    </row>
    <row r="5980" spans="204:207">
      <c r="GV5980" s="101"/>
      <c r="GW5980" s="77"/>
      <c r="GX5980" s="77"/>
      <c r="GY5980" s="116"/>
    </row>
    <row r="5981" spans="204:207">
      <c r="GV5981" s="101"/>
      <c r="GW5981" s="77"/>
      <c r="GX5981" s="77"/>
      <c r="GY5981" s="116"/>
    </row>
    <row r="5982" spans="204:207">
      <c r="GV5982" s="101"/>
      <c r="GW5982" s="77"/>
      <c r="GX5982" s="77"/>
      <c r="GY5982" s="116"/>
    </row>
    <row r="5983" spans="204:207">
      <c r="GV5983" s="101"/>
      <c r="GW5983" s="77"/>
      <c r="GX5983" s="77"/>
      <c r="GY5983" s="116"/>
    </row>
    <row r="5984" spans="204:207">
      <c r="GV5984" s="101"/>
      <c r="GW5984" s="77"/>
      <c r="GX5984" s="77"/>
      <c r="GY5984" s="116"/>
    </row>
    <row r="5985" spans="204:207">
      <c r="GV5985" s="101"/>
      <c r="GW5985" s="77"/>
      <c r="GX5985" s="77"/>
      <c r="GY5985" s="116"/>
    </row>
    <row r="5986" spans="204:207">
      <c r="GV5986" s="101"/>
      <c r="GW5986" s="77"/>
      <c r="GX5986" s="77"/>
      <c r="GY5986" s="116"/>
    </row>
    <row r="5987" spans="204:207">
      <c r="GV5987" s="101"/>
      <c r="GW5987" s="77"/>
      <c r="GX5987" s="77"/>
      <c r="GY5987" s="116"/>
    </row>
    <row r="5988" spans="204:207">
      <c r="GV5988" s="101"/>
      <c r="GW5988" s="77"/>
      <c r="GX5988" s="77"/>
      <c r="GY5988" s="116"/>
    </row>
    <row r="5989" spans="204:207">
      <c r="GV5989" s="101"/>
      <c r="GW5989" s="77"/>
      <c r="GX5989" s="77"/>
      <c r="GY5989" s="116"/>
    </row>
    <row r="5990" spans="204:207">
      <c r="GV5990" s="101"/>
      <c r="GW5990" s="77"/>
      <c r="GX5990" s="77"/>
      <c r="GY5990" s="116"/>
    </row>
    <row r="5991" spans="204:207">
      <c r="GV5991" s="101"/>
      <c r="GW5991" s="77"/>
      <c r="GX5991" s="77"/>
      <c r="GY5991" s="116"/>
    </row>
    <row r="5992" spans="204:207">
      <c r="GV5992" s="101"/>
      <c r="GW5992" s="77"/>
      <c r="GX5992" s="77"/>
      <c r="GY5992" s="116"/>
    </row>
    <row r="5993" spans="204:207">
      <c r="GV5993" s="101"/>
      <c r="GW5993" s="77"/>
      <c r="GX5993" s="77"/>
      <c r="GY5993" s="116"/>
    </row>
    <row r="5994" spans="204:207">
      <c r="GV5994" s="101"/>
      <c r="GW5994" s="77"/>
      <c r="GX5994" s="77"/>
      <c r="GY5994" s="116"/>
    </row>
    <row r="5995" spans="204:207">
      <c r="GV5995" s="101"/>
      <c r="GW5995" s="77"/>
      <c r="GX5995" s="77"/>
      <c r="GY5995" s="116"/>
    </row>
    <row r="5996" spans="204:207">
      <c r="GV5996" s="101"/>
      <c r="GW5996" s="77"/>
      <c r="GX5996" s="77"/>
      <c r="GY5996" s="116"/>
    </row>
    <row r="5997" spans="204:207">
      <c r="GV5997" s="101"/>
      <c r="GW5997" s="77"/>
      <c r="GX5997" s="77"/>
      <c r="GY5997" s="116"/>
    </row>
    <row r="5998" spans="204:207">
      <c r="GV5998" s="101"/>
      <c r="GW5998" s="77"/>
      <c r="GX5998" s="77"/>
      <c r="GY5998" s="116"/>
    </row>
    <row r="5999" spans="204:207">
      <c r="GV5999" s="101"/>
      <c r="GW5999" s="77"/>
      <c r="GX5999" s="77"/>
      <c r="GY5999" s="116"/>
    </row>
    <row r="6000" spans="204:207">
      <c r="GV6000" s="101"/>
      <c r="GW6000" s="77"/>
      <c r="GX6000" s="77"/>
      <c r="GY6000" s="116"/>
    </row>
    <row r="6001" spans="204:207">
      <c r="GV6001" s="101"/>
      <c r="GW6001" s="77"/>
      <c r="GX6001" s="77"/>
      <c r="GY6001" s="116"/>
    </row>
    <row r="6002" spans="204:207">
      <c r="GV6002" s="101"/>
      <c r="GW6002" s="77"/>
      <c r="GX6002" s="77"/>
      <c r="GY6002" s="116"/>
    </row>
    <row r="6003" spans="204:207">
      <c r="GV6003" s="101"/>
      <c r="GW6003" s="77"/>
      <c r="GX6003" s="77"/>
      <c r="GY6003" s="116"/>
    </row>
    <row r="6004" spans="204:207">
      <c r="GV6004" s="101"/>
      <c r="GW6004" s="77"/>
      <c r="GX6004" s="77"/>
      <c r="GY6004" s="116"/>
    </row>
    <row r="6005" spans="204:207">
      <c r="GV6005" s="101"/>
      <c r="GW6005" s="77"/>
      <c r="GX6005" s="77"/>
      <c r="GY6005" s="116"/>
    </row>
    <row r="6006" spans="204:207">
      <c r="GV6006" s="101"/>
      <c r="GW6006" s="77"/>
      <c r="GX6006" s="77"/>
      <c r="GY6006" s="116"/>
    </row>
    <row r="6007" spans="204:207">
      <c r="GV6007" s="101"/>
      <c r="GW6007" s="77"/>
      <c r="GX6007" s="77"/>
      <c r="GY6007" s="116"/>
    </row>
    <row r="6008" spans="204:207">
      <c r="GV6008" s="101"/>
      <c r="GW6008" s="77"/>
      <c r="GX6008" s="77"/>
      <c r="GY6008" s="116"/>
    </row>
    <row r="6009" spans="204:207">
      <c r="GV6009" s="101"/>
      <c r="GW6009" s="77"/>
      <c r="GX6009" s="77"/>
      <c r="GY6009" s="116"/>
    </row>
    <row r="6010" spans="204:207">
      <c r="GV6010" s="101"/>
      <c r="GW6010" s="77"/>
      <c r="GX6010" s="77"/>
      <c r="GY6010" s="116"/>
    </row>
    <row r="6011" spans="204:207">
      <c r="GV6011" s="101"/>
      <c r="GW6011" s="77"/>
      <c r="GX6011" s="77"/>
      <c r="GY6011" s="116"/>
    </row>
    <row r="6012" spans="204:207">
      <c r="GV6012" s="101"/>
      <c r="GW6012" s="77"/>
      <c r="GX6012" s="77"/>
      <c r="GY6012" s="116"/>
    </row>
    <row r="6013" spans="204:207">
      <c r="GV6013" s="101"/>
      <c r="GW6013" s="77"/>
      <c r="GX6013" s="77"/>
      <c r="GY6013" s="116"/>
    </row>
    <row r="6014" spans="204:207">
      <c r="GV6014" s="101"/>
      <c r="GW6014" s="77"/>
      <c r="GX6014" s="77"/>
      <c r="GY6014" s="116"/>
    </row>
    <row r="6015" spans="204:207">
      <c r="GV6015" s="101"/>
      <c r="GW6015" s="77"/>
      <c r="GX6015" s="77"/>
      <c r="GY6015" s="116"/>
    </row>
    <row r="6016" spans="204:207">
      <c r="GV6016" s="101"/>
      <c r="GW6016" s="77"/>
      <c r="GX6016" s="77"/>
      <c r="GY6016" s="116"/>
    </row>
    <row r="6017" spans="204:207">
      <c r="GV6017" s="101"/>
      <c r="GW6017" s="77"/>
      <c r="GX6017" s="77"/>
      <c r="GY6017" s="116"/>
    </row>
    <row r="6018" spans="204:207">
      <c r="GV6018" s="101"/>
      <c r="GW6018" s="77"/>
      <c r="GX6018" s="77"/>
      <c r="GY6018" s="116"/>
    </row>
    <row r="6019" spans="204:207">
      <c r="GV6019" s="101"/>
      <c r="GW6019" s="77"/>
      <c r="GX6019" s="77"/>
      <c r="GY6019" s="116"/>
    </row>
    <row r="6020" spans="204:207">
      <c r="GV6020" s="101"/>
      <c r="GW6020" s="77"/>
      <c r="GX6020" s="77"/>
      <c r="GY6020" s="116"/>
    </row>
    <row r="6021" spans="204:207">
      <c r="GV6021" s="101"/>
      <c r="GW6021" s="77"/>
      <c r="GX6021" s="77"/>
      <c r="GY6021" s="116"/>
    </row>
    <row r="6022" spans="204:207">
      <c r="GV6022" s="101"/>
      <c r="GW6022" s="77"/>
      <c r="GX6022" s="77"/>
      <c r="GY6022" s="116"/>
    </row>
    <row r="6023" spans="204:207">
      <c r="GV6023" s="101"/>
      <c r="GW6023" s="77"/>
      <c r="GX6023" s="77"/>
      <c r="GY6023" s="116"/>
    </row>
    <row r="6024" spans="204:207">
      <c r="GV6024" s="101"/>
      <c r="GW6024" s="77"/>
      <c r="GX6024" s="77"/>
      <c r="GY6024" s="116"/>
    </row>
    <row r="6025" spans="204:207">
      <c r="GV6025" s="101"/>
      <c r="GW6025" s="77"/>
      <c r="GX6025" s="77"/>
      <c r="GY6025" s="116"/>
    </row>
    <row r="6026" spans="204:207">
      <c r="GV6026" s="101"/>
      <c r="GW6026" s="77"/>
      <c r="GX6026" s="77"/>
      <c r="GY6026" s="116"/>
    </row>
    <row r="6027" spans="204:207">
      <c r="GV6027" s="101"/>
      <c r="GW6027" s="77"/>
      <c r="GX6027" s="77"/>
      <c r="GY6027" s="116"/>
    </row>
    <row r="6028" spans="204:207">
      <c r="GV6028" s="101"/>
      <c r="GW6028" s="77"/>
      <c r="GX6028" s="77"/>
      <c r="GY6028" s="116"/>
    </row>
    <row r="6029" spans="204:207">
      <c r="GV6029" s="101"/>
      <c r="GW6029" s="77"/>
      <c r="GX6029" s="77"/>
      <c r="GY6029" s="116"/>
    </row>
    <row r="6030" spans="204:207">
      <c r="GV6030" s="101"/>
      <c r="GW6030" s="77"/>
      <c r="GX6030" s="77"/>
      <c r="GY6030" s="116"/>
    </row>
    <row r="6031" spans="204:207">
      <c r="GV6031" s="101"/>
      <c r="GW6031" s="77"/>
      <c r="GX6031" s="77"/>
      <c r="GY6031" s="116"/>
    </row>
    <row r="6032" spans="204:207">
      <c r="GV6032" s="101"/>
      <c r="GW6032" s="77"/>
      <c r="GX6032" s="77"/>
      <c r="GY6032" s="116"/>
    </row>
    <row r="6033" spans="204:207">
      <c r="GV6033" s="101"/>
      <c r="GW6033" s="77"/>
      <c r="GX6033" s="77"/>
      <c r="GY6033" s="116"/>
    </row>
    <row r="6034" spans="204:207">
      <c r="GV6034" s="101"/>
      <c r="GW6034" s="77"/>
      <c r="GX6034" s="77"/>
      <c r="GY6034" s="116"/>
    </row>
    <row r="6035" spans="204:207">
      <c r="GV6035" s="101"/>
      <c r="GW6035" s="77"/>
      <c r="GX6035" s="77"/>
      <c r="GY6035" s="116"/>
    </row>
    <row r="6036" spans="204:207">
      <c r="GV6036" s="101"/>
      <c r="GW6036" s="77"/>
      <c r="GX6036" s="77"/>
      <c r="GY6036" s="116"/>
    </row>
    <row r="6037" spans="204:207">
      <c r="GV6037" s="101"/>
      <c r="GW6037" s="77"/>
      <c r="GX6037" s="77"/>
      <c r="GY6037" s="116"/>
    </row>
    <row r="6038" spans="204:207">
      <c r="GV6038" s="101"/>
      <c r="GW6038" s="77"/>
      <c r="GX6038" s="77"/>
      <c r="GY6038" s="116"/>
    </row>
    <row r="6039" spans="204:207">
      <c r="GV6039" s="101"/>
      <c r="GW6039" s="77"/>
      <c r="GX6039" s="77"/>
      <c r="GY6039" s="116"/>
    </row>
    <row r="6040" spans="204:207">
      <c r="GV6040" s="101"/>
      <c r="GW6040" s="77"/>
      <c r="GX6040" s="77"/>
      <c r="GY6040" s="116"/>
    </row>
    <row r="6041" spans="204:207">
      <c r="GV6041" s="101"/>
      <c r="GW6041" s="77"/>
      <c r="GX6041" s="77"/>
      <c r="GY6041" s="116"/>
    </row>
    <row r="6042" spans="204:207">
      <c r="GV6042" s="101"/>
      <c r="GW6042" s="77"/>
      <c r="GX6042" s="77"/>
      <c r="GY6042" s="116"/>
    </row>
    <row r="6043" spans="204:207">
      <c r="GV6043" s="101"/>
      <c r="GW6043" s="77"/>
      <c r="GX6043" s="77"/>
      <c r="GY6043" s="116"/>
    </row>
    <row r="6044" spans="204:207">
      <c r="GV6044" s="101"/>
      <c r="GW6044" s="77"/>
      <c r="GX6044" s="77"/>
      <c r="GY6044" s="116"/>
    </row>
    <row r="6045" spans="204:207">
      <c r="GV6045" s="101"/>
      <c r="GW6045" s="77"/>
      <c r="GX6045" s="77"/>
      <c r="GY6045" s="116"/>
    </row>
    <row r="6046" spans="204:207">
      <c r="GV6046" s="101"/>
      <c r="GW6046" s="77"/>
      <c r="GX6046" s="77"/>
      <c r="GY6046" s="116"/>
    </row>
    <row r="6047" spans="204:207">
      <c r="GV6047" s="101"/>
      <c r="GW6047" s="77"/>
      <c r="GX6047" s="77"/>
      <c r="GY6047" s="116"/>
    </row>
    <row r="6048" spans="204:207">
      <c r="GV6048" s="101"/>
      <c r="GW6048" s="77"/>
      <c r="GX6048" s="77"/>
      <c r="GY6048" s="116"/>
    </row>
    <row r="6049" spans="204:207">
      <c r="GV6049" s="101"/>
      <c r="GW6049" s="77"/>
      <c r="GX6049" s="77"/>
      <c r="GY6049" s="116"/>
    </row>
    <row r="6050" spans="204:207">
      <c r="GV6050" s="101"/>
      <c r="GW6050" s="77"/>
      <c r="GX6050" s="77"/>
      <c r="GY6050" s="116"/>
    </row>
    <row r="6051" spans="204:207">
      <c r="GV6051" s="101"/>
      <c r="GW6051" s="77"/>
      <c r="GX6051" s="77"/>
      <c r="GY6051" s="116"/>
    </row>
    <row r="6052" spans="204:207">
      <c r="GV6052" s="101"/>
      <c r="GW6052" s="77"/>
      <c r="GX6052" s="77"/>
      <c r="GY6052" s="116"/>
    </row>
    <row r="6053" spans="204:207">
      <c r="GV6053" s="101"/>
      <c r="GW6053" s="77"/>
      <c r="GX6053" s="77"/>
      <c r="GY6053" s="116"/>
    </row>
    <row r="6054" spans="204:207">
      <c r="GV6054" s="101"/>
      <c r="GW6054" s="77"/>
      <c r="GX6054" s="77"/>
      <c r="GY6054" s="116"/>
    </row>
    <row r="6055" spans="204:207">
      <c r="GV6055" s="101"/>
      <c r="GW6055" s="77"/>
      <c r="GX6055" s="77"/>
      <c r="GY6055" s="116"/>
    </row>
    <row r="6056" spans="204:207">
      <c r="GV6056" s="101"/>
      <c r="GW6056" s="77"/>
      <c r="GX6056" s="77"/>
      <c r="GY6056" s="116"/>
    </row>
    <row r="6057" spans="204:207">
      <c r="GV6057" s="101"/>
      <c r="GW6057" s="77"/>
      <c r="GX6057" s="77"/>
      <c r="GY6057" s="116"/>
    </row>
    <row r="6058" spans="204:207">
      <c r="GV6058" s="101"/>
      <c r="GW6058" s="77"/>
      <c r="GX6058" s="77"/>
      <c r="GY6058" s="116"/>
    </row>
    <row r="6059" spans="204:207">
      <c r="GV6059" s="101"/>
      <c r="GW6059" s="77"/>
      <c r="GX6059" s="77"/>
      <c r="GY6059" s="116"/>
    </row>
    <row r="6060" spans="204:207">
      <c r="GV6060" s="101"/>
      <c r="GW6060" s="77"/>
      <c r="GX6060" s="77"/>
      <c r="GY6060" s="116"/>
    </row>
    <row r="6061" spans="204:207">
      <c r="GV6061" s="101"/>
      <c r="GW6061" s="77"/>
      <c r="GX6061" s="77"/>
      <c r="GY6061" s="116"/>
    </row>
    <row r="6062" spans="204:207">
      <c r="GV6062" s="101"/>
      <c r="GW6062" s="77"/>
      <c r="GX6062" s="77"/>
      <c r="GY6062" s="116"/>
    </row>
    <row r="6063" spans="204:207">
      <c r="GV6063" s="101"/>
      <c r="GW6063" s="77"/>
      <c r="GX6063" s="77"/>
      <c r="GY6063" s="116"/>
    </row>
    <row r="6064" spans="204:207">
      <c r="GV6064" s="101"/>
      <c r="GW6064" s="77"/>
      <c r="GX6064" s="77"/>
      <c r="GY6064" s="116"/>
    </row>
    <row r="6065" spans="204:207">
      <c r="GV6065" s="101"/>
      <c r="GW6065" s="77"/>
      <c r="GX6065" s="77"/>
      <c r="GY6065" s="116"/>
    </row>
    <row r="6066" spans="204:207">
      <c r="GV6066" s="101"/>
      <c r="GW6066" s="77"/>
      <c r="GX6066" s="77"/>
      <c r="GY6066" s="116"/>
    </row>
    <row r="6067" spans="204:207">
      <c r="GV6067" s="101"/>
      <c r="GW6067" s="77"/>
      <c r="GX6067" s="77"/>
      <c r="GY6067" s="116"/>
    </row>
    <row r="6068" spans="204:207">
      <c r="GV6068" s="101"/>
      <c r="GW6068" s="77"/>
      <c r="GX6068" s="77"/>
      <c r="GY6068" s="116"/>
    </row>
    <row r="6069" spans="204:207">
      <c r="GV6069" s="101"/>
      <c r="GW6069" s="77"/>
      <c r="GX6069" s="77"/>
      <c r="GY6069" s="116"/>
    </row>
    <row r="6070" spans="204:207">
      <c r="GV6070" s="101"/>
      <c r="GW6070" s="77"/>
      <c r="GX6070" s="77"/>
      <c r="GY6070" s="116"/>
    </row>
    <row r="6071" spans="204:207">
      <c r="GV6071" s="101"/>
      <c r="GW6071" s="77"/>
      <c r="GX6071" s="77"/>
      <c r="GY6071" s="116"/>
    </row>
    <row r="6072" spans="204:207">
      <c r="GV6072" s="101"/>
      <c r="GW6072" s="77"/>
      <c r="GX6072" s="77"/>
      <c r="GY6072" s="116"/>
    </row>
    <row r="6073" spans="204:207">
      <c r="GV6073" s="101"/>
      <c r="GW6073" s="77"/>
      <c r="GX6073" s="77"/>
      <c r="GY6073" s="116"/>
    </row>
    <row r="6074" spans="204:207">
      <c r="GV6074" s="101"/>
      <c r="GW6074" s="77"/>
      <c r="GX6074" s="77"/>
      <c r="GY6074" s="116"/>
    </row>
    <row r="6075" spans="204:207">
      <c r="GV6075" s="101"/>
      <c r="GW6075" s="77"/>
      <c r="GX6075" s="77"/>
      <c r="GY6075" s="116"/>
    </row>
    <row r="6076" spans="204:207">
      <c r="GV6076" s="101"/>
      <c r="GW6076" s="77"/>
      <c r="GX6076" s="77"/>
      <c r="GY6076" s="116"/>
    </row>
    <row r="6077" spans="204:207">
      <c r="GV6077" s="101"/>
      <c r="GW6077" s="77"/>
      <c r="GX6077" s="77"/>
      <c r="GY6077" s="116"/>
    </row>
    <row r="6078" spans="204:207">
      <c r="GV6078" s="101"/>
      <c r="GW6078" s="77"/>
      <c r="GX6078" s="77"/>
      <c r="GY6078" s="116"/>
    </row>
    <row r="6079" spans="204:207">
      <c r="GV6079" s="101"/>
      <c r="GW6079" s="77"/>
      <c r="GX6079" s="77"/>
      <c r="GY6079" s="116"/>
    </row>
    <row r="6080" spans="204:207">
      <c r="GV6080" s="101"/>
      <c r="GW6080" s="77"/>
      <c r="GX6080" s="77"/>
      <c r="GY6080" s="116"/>
    </row>
    <row r="6081" spans="204:207">
      <c r="GV6081" s="101"/>
      <c r="GW6081" s="77"/>
      <c r="GX6081" s="77"/>
      <c r="GY6081" s="116"/>
    </row>
    <row r="6082" spans="204:207">
      <c r="GV6082" s="101"/>
      <c r="GW6082" s="77"/>
      <c r="GX6082" s="77"/>
      <c r="GY6082" s="116"/>
    </row>
    <row r="6083" spans="204:207">
      <c r="GV6083" s="101"/>
      <c r="GW6083" s="77"/>
      <c r="GX6083" s="77"/>
      <c r="GY6083" s="116"/>
    </row>
    <row r="6084" spans="204:207">
      <c r="GV6084" s="101"/>
      <c r="GW6084" s="77"/>
      <c r="GX6084" s="77"/>
      <c r="GY6084" s="116"/>
    </row>
    <row r="6085" spans="204:207">
      <c r="GV6085" s="101"/>
      <c r="GW6085" s="77"/>
      <c r="GX6085" s="77"/>
      <c r="GY6085" s="116"/>
    </row>
    <row r="6086" spans="204:207">
      <c r="GV6086" s="101"/>
      <c r="GW6086" s="77"/>
      <c r="GX6086" s="77"/>
      <c r="GY6086" s="116"/>
    </row>
    <row r="6087" spans="204:207">
      <c r="GV6087" s="101"/>
      <c r="GW6087" s="77"/>
      <c r="GX6087" s="77"/>
      <c r="GY6087" s="116"/>
    </row>
    <row r="6088" spans="204:207">
      <c r="GV6088" s="101"/>
      <c r="GW6088" s="77"/>
      <c r="GX6088" s="77"/>
      <c r="GY6088" s="116"/>
    </row>
    <row r="6089" spans="204:207">
      <c r="GV6089" s="101"/>
      <c r="GW6089" s="77"/>
      <c r="GX6089" s="77"/>
      <c r="GY6089" s="116"/>
    </row>
    <row r="6090" spans="204:207">
      <c r="GV6090" s="101"/>
      <c r="GW6090" s="77"/>
      <c r="GX6090" s="77"/>
      <c r="GY6090" s="116"/>
    </row>
    <row r="6091" spans="204:207">
      <c r="GV6091" s="101"/>
      <c r="GW6091" s="77"/>
      <c r="GX6091" s="77"/>
      <c r="GY6091" s="116"/>
    </row>
    <row r="6092" spans="204:207">
      <c r="GV6092" s="101"/>
      <c r="GW6092" s="77"/>
      <c r="GX6092" s="77"/>
      <c r="GY6092" s="116"/>
    </row>
    <row r="6093" spans="204:207">
      <c r="GV6093" s="101"/>
      <c r="GW6093" s="77"/>
      <c r="GX6093" s="77"/>
      <c r="GY6093" s="116"/>
    </row>
    <row r="6094" spans="204:207">
      <c r="GV6094" s="101"/>
      <c r="GW6094" s="77"/>
      <c r="GX6094" s="77"/>
      <c r="GY6094" s="116"/>
    </row>
    <row r="6095" spans="204:207">
      <c r="GV6095" s="101"/>
      <c r="GW6095" s="77"/>
      <c r="GX6095" s="77"/>
      <c r="GY6095" s="116"/>
    </row>
    <row r="6096" spans="204:207">
      <c r="GV6096" s="101"/>
      <c r="GW6096" s="77"/>
      <c r="GX6096" s="77"/>
      <c r="GY6096" s="116"/>
    </row>
    <row r="6097" spans="204:207">
      <c r="GV6097" s="101"/>
      <c r="GW6097" s="77"/>
      <c r="GX6097" s="77"/>
      <c r="GY6097" s="116"/>
    </row>
    <row r="6098" spans="204:207">
      <c r="GV6098" s="101"/>
      <c r="GW6098" s="77"/>
      <c r="GX6098" s="77"/>
      <c r="GY6098" s="116"/>
    </row>
    <row r="6099" spans="204:207">
      <c r="GV6099" s="101"/>
      <c r="GW6099" s="77"/>
      <c r="GX6099" s="77"/>
      <c r="GY6099" s="116"/>
    </row>
    <row r="6100" spans="204:207">
      <c r="GV6100" s="101"/>
      <c r="GW6100" s="77"/>
      <c r="GX6100" s="77"/>
      <c r="GY6100" s="116"/>
    </row>
    <row r="6101" spans="204:207">
      <c r="GV6101" s="101"/>
      <c r="GW6101" s="77"/>
      <c r="GX6101" s="77"/>
      <c r="GY6101" s="116"/>
    </row>
    <row r="6102" spans="204:207">
      <c r="GV6102" s="101"/>
      <c r="GW6102" s="77"/>
      <c r="GX6102" s="77"/>
      <c r="GY6102" s="116"/>
    </row>
    <row r="6103" spans="204:207">
      <c r="GV6103" s="101"/>
      <c r="GW6103" s="77"/>
      <c r="GX6103" s="77"/>
      <c r="GY6103" s="116"/>
    </row>
    <row r="6104" spans="204:207">
      <c r="GV6104" s="101"/>
      <c r="GW6104" s="77"/>
      <c r="GX6104" s="77"/>
      <c r="GY6104" s="116"/>
    </row>
    <row r="6105" spans="204:207">
      <c r="GV6105" s="101"/>
      <c r="GW6105" s="77"/>
      <c r="GX6105" s="77"/>
      <c r="GY6105" s="116"/>
    </row>
    <row r="6106" spans="204:207">
      <c r="GV6106" s="101"/>
      <c r="GW6106" s="77"/>
      <c r="GX6106" s="77"/>
      <c r="GY6106" s="116"/>
    </row>
    <row r="6107" spans="204:207">
      <c r="GV6107" s="101"/>
      <c r="GW6107" s="77"/>
      <c r="GX6107" s="77"/>
      <c r="GY6107" s="116"/>
    </row>
    <row r="6108" spans="204:207">
      <c r="GV6108" s="101"/>
      <c r="GW6108" s="77"/>
      <c r="GX6108" s="77"/>
      <c r="GY6108" s="116"/>
    </row>
    <row r="6109" spans="204:207">
      <c r="GV6109" s="101"/>
      <c r="GW6109" s="77"/>
      <c r="GX6109" s="77"/>
      <c r="GY6109" s="116"/>
    </row>
    <row r="6110" spans="204:207">
      <c r="GV6110" s="101"/>
      <c r="GW6110" s="77"/>
      <c r="GX6110" s="77"/>
      <c r="GY6110" s="116"/>
    </row>
    <row r="6111" spans="204:207">
      <c r="GV6111" s="101"/>
      <c r="GW6111" s="77"/>
      <c r="GX6111" s="77"/>
      <c r="GY6111" s="116"/>
    </row>
    <row r="6112" spans="204:207">
      <c r="GV6112" s="101"/>
      <c r="GW6112" s="77"/>
      <c r="GX6112" s="77"/>
      <c r="GY6112" s="116"/>
    </row>
    <row r="6113" spans="204:207">
      <c r="GV6113" s="101"/>
      <c r="GW6113" s="77"/>
      <c r="GX6113" s="77"/>
      <c r="GY6113" s="116"/>
    </row>
    <row r="6114" spans="204:207">
      <c r="GV6114" s="101"/>
      <c r="GW6114" s="77"/>
      <c r="GX6114" s="77"/>
      <c r="GY6114" s="116"/>
    </row>
    <row r="6115" spans="204:207">
      <c r="GV6115" s="101"/>
      <c r="GW6115" s="77"/>
      <c r="GX6115" s="77"/>
      <c r="GY6115" s="116"/>
    </row>
    <row r="6116" spans="204:207">
      <c r="GV6116" s="101"/>
      <c r="GW6116" s="77"/>
      <c r="GX6116" s="77"/>
      <c r="GY6116" s="116"/>
    </row>
    <row r="6117" spans="204:207">
      <c r="GV6117" s="101"/>
      <c r="GW6117" s="77"/>
      <c r="GX6117" s="77"/>
      <c r="GY6117" s="116"/>
    </row>
    <row r="6118" spans="204:207">
      <c r="GV6118" s="101"/>
      <c r="GW6118" s="77"/>
      <c r="GX6118" s="77"/>
      <c r="GY6118" s="116"/>
    </row>
    <row r="6119" spans="204:207">
      <c r="GV6119" s="101"/>
      <c r="GW6119" s="77"/>
      <c r="GX6119" s="77"/>
      <c r="GY6119" s="116"/>
    </row>
    <row r="6120" spans="204:207">
      <c r="GV6120" s="101"/>
      <c r="GW6120" s="77"/>
      <c r="GX6120" s="77"/>
      <c r="GY6120" s="116"/>
    </row>
    <row r="6121" spans="204:207">
      <c r="GV6121" s="101"/>
      <c r="GW6121" s="77"/>
      <c r="GX6121" s="77"/>
      <c r="GY6121" s="116"/>
    </row>
    <row r="6122" spans="204:207">
      <c r="GV6122" s="101"/>
      <c r="GW6122" s="77"/>
      <c r="GX6122" s="77"/>
      <c r="GY6122" s="116"/>
    </row>
    <row r="6123" spans="204:207">
      <c r="GV6123" s="101"/>
      <c r="GW6123" s="77"/>
      <c r="GX6123" s="77"/>
      <c r="GY6123" s="116"/>
    </row>
    <row r="6124" spans="204:207">
      <c r="GV6124" s="101"/>
      <c r="GW6124" s="77"/>
      <c r="GX6124" s="77"/>
      <c r="GY6124" s="116"/>
    </row>
    <row r="6125" spans="204:207">
      <c r="GV6125" s="101"/>
      <c r="GW6125" s="77"/>
      <c r="GX6125" s="77"/>
      <c r="GY6125" s="116"/>
    </row>
    <row r="6126" spans="204:207">
      <c r="GV6126" s="101"/>
      <c r="GW6126" s="77"/>
      <c r="GX6126" s="77"/>
      <c r="GY6126" s="116"/>
    </row>
    <row r="6127" spans="204:207">
      <c r="GV6127" s="101"/>
      <c r="GW6127" s="77"/>
      <c r="GX6127" s="77"/>
      <c r="GY6127" s="116"/>
    </row>
    <row r="6128" spans="204:207">
      <c r="GV6128" s="101"/>
      <c r="GW6128" s="77"/>
      <c r="GX6128" s="77"/>
      <c r="GY6128" s="116"/>
    </row>
    <row r="6129" spans="204:207">
      <c r="GV6129" s="101"/>
      <c r="GW6129" s="77"/>
      <c r="GX6129" s="77"/>
      <c r="GY6129" s="116"/>
    </row>
    <row r="6130" spans="204:207">
      <c r="GV6130" s="101"/>
      <c r="GW6130" s="77"/>
      <c r="GX6130" s="77"/>
      <c r="GY6130" s="116"/>
    </row>
    <row r="6131" spans="204:207">
      <c r="GV6131" s="101"/>
      <c r="GW6131" s="77"/>
      <c r="GX6131" s="77"/>
      <c r="GY6131" s="116"/>
    </row>
    <row r="6132" spans="204:207">
      <c r="GV6132" s="101"/>
      <c r="GW6132" s="77"/>
      <c r="GX6132" s="77"/>
      <c r="GY6132" s="116"/>
    </row>
    <row r="6133" spans="204:207">
      <c r="GV6133" s="101"/>
      <c r="GW6133" s="77"/>
      <c r="GX6133" s="77"/>
      <c r="GY6133" s="116"/>
    </row>
    <row r="6134" spans="204:207">
      <c r="GV6134" s="101"/>
      <c r="GW6134" s="77"/>
      <c r="GX6134" s="77"/>
      <c r="GY6134" s="116"/>
    </row>
    <row r="6135" spans="204:207">
      <c r="GV6135" s="101"/>
      <c r="GW6135" s="77"/>
      <c r="GX6135" s="77"/>
      <c r="GY6135" s="116"/>
    </row>
    <row r="6136" spans="204:207">
      <c r="GV6136" s="101"/>
      <c r="GW6136" s="77"/>
      <c r="GX6136" s="77"/>
      <c r="GY6136" s="116"/>
    </row>
    <row r="6137" spans="204:207">
      <c r="GV6137" s="101"/>
      <c r="GW6137" s="77"/>
      <c r="GX6137" s="77"/>
      <c r="GY6137" s="116"/>
    </row>
    <row r="6138" spans="204:207">
      <c r="GV6138" s="101"/>
      <c r="GW6138" s="77"/>
      <c r="GX6138" s="77"/>
      <c r="GY6138" s="116"/>
    </row>
    <row r="6139" spans="204:207">
      <c r="GV6139" s="101"/>
      <c r="GW6139" s="77"/>
      <c r="GX6139" s="77"/>
      <c r="GY6139" s="116"/>
    </row>
    <row r="6140" spans="204:207">
      <c r="GV6140" s="101"/>
      <c r="GW6140" s="77"/>
      <c r="GX6140" s="77"/>
      <c r="GY6140" s="116"/>
    </row>
    <row r="6141" spans="204:207">
      <c r="GV6141" s="101"/>
      <c r="GW6141" s="77"/>
      <c r="GX6141" s="77"/>
      <c r="GY6141" s="116"/>
    </row>
    <row r="6142" spans="204:207">
      <c r="GV6142" s="101"/>
      <c r="GW6142" s="77"/>
      <c r="GX6142" s="77"/>
      <c r="GY6142" s="116"/>
    </row>
    <row r="6143" spans="204:207">
      <c r="GV6143" s="101"/>
      <c r="GW6143" s="77"/>
      <c r="GX6143" s="77"/>
      <c r="GY6143" s="116"/>
    </row>
    <row r="6144" spans="204:207">
      <c r="GV6144" s="101"/>
      <c r="GW6144" s="77"/>
      <c r="GX6144" s="77"/>
      <c r="GY6144" s="116"/>
    </row>
    <row r="6145" spans="204:207">
      <c r="GV6145" s="101"/>
      <c r="GW6145" s="77"/>
      <c r="GX6145" s="77"/>
      <c r="GY6145" s="116"/>
    </row>
    <row r="6146" spans="204:207">
      <c r="GV6146" s="101"/>
      <c r="GW6146" s="77"/>
      <c r="GX6146" s="77"/>
      <c r="GY6146" s="116"/>
    </row>
    <row r="6147" spans="204:207">
      <c r="GV6147" s="101"/>
      <c r="GW6147" s="77"/>
      <c r="GX6147" s="77"/>
      <c r="GY6147" s="116"/>
    </row>
    <row r="6148" spans="204:207">
      <c r="GV6148" s="101"/>
      <c r="GW6148" s="77"/>
      <c r="GX6148" s="77"/>
      <c r="GY6148" s="116"/>
    </row>
    <row r="6149" spans="204:207">
      <c r="GV6149" s="101"/>
      <c r="GW6149" s="77"/>
      <c r="GX6149" s="77"/>
      <c r="GY6149" s="116"/>
    </row>
    <row r="6150" spans="204:207">
      <c r="GV6150" s="101"/>
      <c r="GW6150" s="77"/>
      <c r="GX6150" s="77"/>
      <c r="GY6150" s="116"/>
    </row>
    <row r="6151" spans="204:207">
      <c r="GV6151" s="101"/>
      <c r="GW6151" s="77"/>
      <c r="GX6151" s="77"/>
      <c r="GY6151" s="116"/>
    </row>
    <row r="6152" spans="204:207">
      <c r="GV6152" s="101"/>
      <c r="GW6152" s="77"/>
      <c r="GX6152" s="77"/>
      <c r="GY6152" s="116"/>
    </row>
    <row r="6153" spans="204:207">
      <c r="GV6153" s="101"/>
      <c r="GW6153" s="77"/>
      <c r="GX6153" s="77"/>
      <c r="GY6153" s="116"/>
    </row>
    <row r="6154" spans="204:207">
      <c r="GV6154" s="101"/>
      <c r="GW6154" s="77"/>
      <c r="GX6154" s="77"/>
      <c r="GY6154" s="116"/>
    </row>
    <row r="6155" spans="204:207">
      <c r="GV6155" s="101"/>
      <c r="GW6155" s="77"/>
      <c r="GX6155" s="77"/>
      <c r="GY6155" s="116"/>
    </row>
    <row r="6156" spans="204:207">
      <c r="GV6156" s="101"/>
      <c r="GW6156" s="77"/>
      <c r="GX6156" s="77"/>
      <c r="GY6156" s="116"/>
    </row>
    <row r="6157" spans="204:207">
      <c r="GV6157" s="101"/>
      <c r="GW6157" s="77"/>
      <c r="GX6157" s="77"/>
      <c r="GY6157" s="116"/>
    </row>
    <row r="6158" spans="204:207">
      <c r="GV6158" s="101"/>
      <c r="GW6158" s="77"/>
      <c r="GX6158" s="77"/>
      <c r="GY6158" s="116"/>
    </row>
    <row r="6159" spans="204:207">
      <c r="GV6159" s="101"/>
      <c r="GW6159" s="77"/>
      <c r="GX6159" s="77"/>
      <c r="GY6159" s="116"/>
    </row>
    <row r="6160" spans="204:207">
      <c r="GV6160" s="101"/>
      <c r="GW6160" s="77"/>
      <c r="GX6160" s="77"/>
      <c r="GY6160" s="116"/>
    </row>
    <row r="6161" spans="204:207">
      <c r="GV6161" s="101"/>
      <c r="GW6161" s="77"/>
      <c r="GX6161" s="77"/>
      <c r="GY6161" s="116"/>
    </row>
    <row r="6162" spans="204:207">
      <c r="GV6162" s="101"/>
      <c r="GW6162" s="77"/>
      <c r="GX6162" s="77"/>
      <c r="GY6162" s="116"/>
    </row>
    <row r="6163" spans="204:207">
      <c r="GV6163" s="101"/>
      <c r="GW6163" s="77"/>
      <c r="GX6163" s="77"/>
      <c r="GY6163" s="116"/>
    </row>
    <row r="6164" spans="204:207">
      <c r="GV6164" s="101"/>
      <c r="GW6164" s="77"/>
      <c r="GX6164" s="77"/>
      <c r="GY6164" s="116"/>
    </row>
    <row r="6165" spans="204:207">
      <c r="GV6165" s="101"/>
      <c r="GW6165" s="77"/>
      <c r="GX6165" s="77"/>
      <c r="GY6165" s="116"/>
    </row>
    <row r="6166" spans="204:207">
      <c r="GV6166" s="101"/>
      <c r="GW6166" s="77"/>
      <c r="GX6166" s="77"/>
      <c r="GY6166" s="116"/>
    </row>
    <row r="6167" spans="204:207">
      <c r="GV6167" s="101"/>
      <c r="GW6167" s="77"/>
      <c r="GX6167" s="77"/>
      <c r="GY6167" s="116"/>
    </row>
    <row r="6168" spans="204:207">
      <c r="GV6168" s="101"/>
      <c r="GW6168" s="77"/>
      <c r="GX6168" s="77"/>
      <c r="GY6168" s="116"/>
    </row>
    <row r="6169" spans="204:207">
      <c r="GV6169" s="101"/>
      <c r="GW6169" s="77"/>
      <c r="GX6169" s="77"/>
      <c r="GY6169" s="116"/>
    </row>
    <row r="6170" spans="204:207">
      <c r="GV6170" s="101"/>
      <c r="GW6170" s="77"/>
      <c r="GX6170" s="77"/>
      <c r="GY6170" s="116"/>
    </row>
    <row r="6171" spans="204:207">
      <c r="GV6171" s="101"/>
      <c r="GW6171" s="77"/>
      <c r="GX6171" s="77"/>
      <c r="GY6171" s="116"/>
    </row>
    <row r="6172" spans="204:207">
      <c r="GV6172" s="101"/>
      <c r="GW6172" s="77"/>
      <c r="GX6172" s="77"/>
      <c r="GY6172" s="116"/>
    </row>
    <row r="6173" spans="204:207">
      <c r="GV6173" s="101"/>
      <c r="GW6173" s="77"/>
      <c r="GX6173" s="77"/>
      <c r="GY6173" s="116"/>
    </row>
    <row r="6174" spans="204:207">
      <c r="GV6174" s="101"/>
      <c r="GW6174" s="77"/>
      <c r="GX6174" s="77"/>
      <c r="GY6174" s="116"/>
    </row>
    <row r="6175" spans="204:207">
      <c r="GV6175" s="101"/>
      <c r="GW6175" s="77"/>
      <c r="GX6175" s="77"/>
      <c r="GY6175" s="116"/>
    </row>
    <row r="6176" spans="204:207">
      <c r="GV6176" s="101"/>
      <c r="GW6176" s="77"/>
      <c r="GX6176" s="77"/>
      <c r="GY6176" s="116"/>
    </row>
    <row r="6177" spans="204:207">
      <c r="GV6177" s="101"/>
      <c r="GW6177" s="77"/>
      <c r="GX6177" s="77"/>
      <c r="GY6177" s="116"/>
    </row>
    <row r="6178" spans="204:207">
      <c r="GV6178" s="101"/>
      <c r="GW6178" s="77"/>
      <c r="GX6178" s="77"/>
      <c r="GY6178" s="116"/>
    </row>
    <row r="6179" spans="204:207">
      <c r="GV6179" s="101"/>
      <c r="GW6179" s="77"/>
      <c r="GX6179" s="77"/>
      <c r="GY6179" s="116"/>
    </row>
    <row r="6180" spans="204:207">
      <c r="GV6180" s="101"/>
      <c r="GW6180" s="77"/>
      <c r="GX6180" s="77"/>
      <c r="GY6180" s="116"/>
    </row>
    <row r="6181" spans="204:207">
      <c r="GV6181" s="101"/>
      <c r="GW6181" s="77"/>
      <c r="GX6181" s="77"/>
      <c r="GY6181" s="116"/>
    </row>
    <row r="6182" spans="204:207">
      <c r="GV6182" s="101"/>
      <c r="GW6182" s="77"/>
      <c r="GX6182" s="77"/>
      <c r="GY6182" s="116"/>
    </row>
    <row r="6183" spans="204:207">
      <c r="GV6183" s="101"/>
      <c r="GW6183" s="77"/>
      <c r="GX6183" s="77"/>
      <c r="GY6183" s="116"/>
    </row>
    <row r="6184" spans="204:207">
      <c r="GV6184" s="101"/>
      <c r="GW6184" s="77"/>
      <c r="GX6184" s="77"/>
      <c r="GY6184" s="116"/>
    </row>
    <row r="6185" spans="204:207">
      <c r="GV6185" s="101"/>
      <c r="GW6185" s="77"/>
      <c r="GX6185" s="77"/>
      <c r="GY6185" s="116"/>
    </row>
    <row r="6186" spans="204:207">
      <c r="GV6186" s="101"/>
      <c r="GW6186" s="77"/>
      <c r="GX6186" s="77"/>
      <c r="GY6186" s="116"/>
    </row>
    <row r="6187" spans="204:207">
      <c r="GV6187" s="101"/>
      <c r="GW6187" s="77"/>
      <c r="GX6187" s="77"/>
      <c r="GY6187" s="116"/>
    </row>
    <row r="6188" spans="204:207">
      <c r="GV6188" s="101"/>
      <c r="GW6188" s="77"/>
      <c r="GX6188" s="77"/>
      <c r="GY6188" s="116"/>
    </row>
    <row r="6189" spans="204:207">
      <c r="GV6189" s="101"/>
      <c r="GW6189" s="77"/>
      <c r="GX6189" s="77"/>
      <c r="GY6189" s="116"/>
    </row>
    <row r="6190" spans="204:207">
      <c r="GV6190" s="101"/>
      <c r="GW6190" s="77"/>
      <c r="GX6190" s="77"/>
      <c r="GY6190" s="116"/>
    </row>
    <row r="6191" spans="204:207">
      <c r="GV6191" s="101"/>
      <c r="GW6191" s="77"/>
      <c r="GX6191" s="77"/>
      <c r="GY6191" s="116"/>
    </row>
    <row r="6192" spans="204:207">
      <c r="GV6192" s="101"/>
      <c r="GW6192" s="77"/>
      <c r="GX6192" s="77"/>
      <c r="GY6192" s="116"/>
    </row>
    <row r="6193" spans="204:207">
      <c r="GV6193" s="101"/>
      <c r="GW6193" s="77"/>
      <c r="GX6193" s="77"/>
      <c r="GY6193" s="116"/>
    </row>
    <row r="6194" spans="204:207">
      <c r="GV6194" s="101"/>
      <c r="GW6194" s="77"/>
      <c r="GX6194" s="77"/>
      <c r="GY6194" s="116"/>
    </row>
    <row r="6195" spans="204:207">
      <c r="GV6195" s="101"/>
      <c r="GW6195" s="77"/>
      <c r="GX6195" s="77"/>
      <c r="GY6195" s="116"/>
    </row>
    <row r="6196" spans="204:207">
      <c r="GV6196" s="101"/>
      <c r="GW6196" s="77"/>
      <c r="GX6196" s="77"/>
      <c r="GY6196" s="116"/>
    </row>
    <row r="6197" spans="204:207">
      <c r="GV6197" s="101"/>
      <c r="GW6197" s="77"/>
      <c r="GX6197" s="77"/>
      <c r="GY6197" s="116"/>
    </row>
    <row r="6198" spans="204:207">
      <c r="GV6198" s="101"/>
      <c r="GW6198" s="77"/>
      <c r="GX6198" s="77"/>
      <c r="GY6198" s="116"/>
    </row>
    <row r="6199" spans="204:207">
      <c r="GV6199" s="101"/>
      <c r="GW6199" s="77"/>
      <c r="GX6199" s="77"/>
      <c r="GY6199" s="116"/>
    </row>
    <row r="6200" spans="204:207">
      <c r="GV6200" s="101"/>
      <c r="GW6200" s="77"/>
      <c r="GX6200" s="77"/>
      <c r="GY6200" s="116"/>
    </row>
    <row r="6201" spans="204:207">
      <c r="GV6201" s="101"/>
      <c r="GW6201" s="77"/>
      <c r="GX6201" s="77"/>
      <c r="GY6201" s="116"/>
    </row>
    <row r="6202" spans="204:207">
      <c r="GV6202" s="101"/>
      <c r="GW6202" s="77"/>
      <c r="GX6202" s="77"/>
      <c r="GY6202" s="116"/>
    </row>
    <row r="6203" spans="204:207">
      <c r="GV6203" s="101"/>
      <c r="GW6203" s="77"/>
      <c r="GX6203" s="77"/>
      <c r="GY6203" s="116"/>
    </row>
    <row r="6204" spans="204:207">
      <c r="GV6204" s="101"/>
      <c r="GW6204" s="77"/>
      <c r="GX6204" s="77"/>
      <c r="GY6204" s="116"/>
    </row>
    <row r="6205" spans="204:207">
      <c r="GV6205" s="101"/>
      <c r="GW6205" s="77"/>
      <c r="GX6205" s="77"/>
      <c r="GY6205" s="116"/>
    </row>
    <row r="6206" spans="204:207">
      <c r="GV6206" s="101"/>
      <c r="GW6206" s="77"/>
      <c r="GX6206" s="77"/>
      <c r="GY6206" s="116"/>
    </row>
    <row r="6207" spans="204:207">
      <c r="GV6207" s="101"/>
      <c r="GW6207" s="77"/>
      <c r="GX6207" s="77"/>
      <c r="GY6207" s="116"/>
    </row>
    <row r="6208" spans="204:207">
      <c r="GV6208" s="101"/>
      <c r="GW6208" s="77"/>
      <c r="GX6208" s="77"/>
      <c r="GY6208" s="116"/>
    </row>
    <row r="6209" spans="204:207">
      <c r="GV6209" s="101"/>
      <c r="GW6209" s="77"/>
      <c r="GX6209" s="77"/>
      <c r="GY6209" s="116"/>
    </row>
    <row r="6210" spans="204:207">
      <c r="GV6210" s="101"/>
      <c r="GW6210" s="77"/>
      <c r="GX6210" s="77"/>
      <c r="GY6210" s="116"/>
    </row>
    <row r="6211" spans="204:207">
      <c r="GV6211" s="101"/>
      <c r="GW6211" s="77"/>
      <c r="GX6211" s="77"/>
      <c r="GY6211" s="116"/>
    </row>
    <row r="6212" spans="204:207">
      <c r="GV6212" s="101"/>
      <c r="GW6212" s="77"/>
      <c r="GX6212" s="77"/>
      <c r="GY6212" s="116"/>
    </row>
    <row r="6213" spans="204:207">
      <c r="GV6213" s="101"/>
      <c r="GW6213" s="77"/>
      <c r="GX6213" s="77"/>
      <c r="GY6213" s="116"/>
    </row>
    <row r="6214" spans="204:207">
      <c r="GV6214" s="101"/>
      <c r="GW6214" s="77"/>
      <c r="GX6214" s="77"/>
      <c r="GY6214" s="116"/>
    </row>
    <row r="6215" spans="204:207">
      <c r="GV6215" s="101"/>
      <c r="GW6215" s="77"/>
      <c r="GX6215" s="77"/>
      <c r="GY6215" s="116"/>
    </row>
    <row r="6216" spans="204:207">
      <c r="GV6216" s="101"/>
      <c r="GW6216" s="77"/>
      <c r="GX6216" s="77"/>
      <c r="GY6216" s="116"/>
    </row>
    <row r="6217" spans="204:207">
      <c r="GV6217" s="101"/>
      <c r="GW6217" s="77"/>
      <c r="GX6217" s="77"/>
      <c r="GY6217" s="116"/>
    </row>
    <row r="6218" spans="204:207">
      <c r="GV6218" s="101"/>
      <c r="GW6218" s="77"/>
      <c r="GX6218" s="77"/>
      <c r="GY6218" s="116"/>
    </row>
    <row r="6219" spans="204:207">
      <c r="GV6219" s="101"/>
      <c r="GW6219" s="77"/>
      <c r="GX6219" s="77"/>
      <c r="GY6219" s="116"/>
    </row>
    <row r="6220" spans="204:207">
      <c r="GV6220" s="101"/>
      <c r="GW6220" s="77"/>
      <c r="GX6220" s="77"/>
      <c r="GY6220" s="116"/>
    </row>
    <row r="6221" spans="204:207">
      <c r="GV6221" s="101"/>
      <c r="GW6221" s="77"/>
      <c r="GX6221" s="77"/>
      <c r="GY6221" s="116"/>
    </row>
    <row r="6222" spans="204:207">
      <c r="GV6222" s="101"/>
      <c r="GW6222" s="77"/>
      <c r="GX6222" s="77"/>
      <c r="GY6222" s="116"/>
    </row>
    <row r="6223" spans="204:207">
      <c r="GV6223" s="101"/>
      <c r="GW6223" s="77"/>
      <c r="GX6223" s="77"/>
      <c r="GY6223" s="116"/>
    </row>
    <row r="6224" spans="204:207">
      <c r="GV6224" s="101"/>
      <c r="GW6224" s="77"/>
      <c r="GX6224" s="77"/>
      <c r="GY6224" s="116"/>
    </row>
    <row r="6225" spans="204:207">
      <c r="GV6225" s="101"/>
      <c r="GW6225" s="77"/>
      <c r="GX6225" s="77"/>
      <c r="GY6225" s="116"/>
    </row>
    <row r="6226" spans="204:207">
      <c r="GV6226" s="101"/>
      <c r="GW6226" s="77"/>
      <c r="GX6226" s="77"/>
      <c r="GY6226" s="116"/>
    </row>
    <row r="6227" spans="204:207">
      <c r="GV6227" s="101"/>
      <c r="GW6227" s="77"/>
      <c r="GX6227" s="77"/>
      <c r="GY6227" s="116"/>
    </row>
    <row r="6228" spans="204:207">
      <c r="GV6228" s="101"/>
      <c r="GW6228" s="77"/>
      <c r="GX6228" s="77"/>
      <c r="GY6228" s="116"/>
    </row>
    <row r="6229" spans="204:207">
      <c r="GV6229" s="101"/>
      <c r="GW6229" s="77"/>
      <c r="GX6229" s="77"/>
      <c r="GY6229" s="116"/>
    </row>
    <row r="6230" spans="204:207">
      <c r="GV6230" s="101"/>
      <c r="GW6230" s="77"/>
      <c r="GX6230" s="77"/>
      <c r="GY6230" s="116"/>
    </row>
    <row r="6231" spans="204:207">
      <c r="GV6231" s="101"/>
      <c r="GW6231" s="77"/>
      <c r="GX6231" s="77"/>
      <c r="GY6231" s="116"/>
    </row>
    <row r="6232" spans="204:207">
      <c r="GV6232" s="101"/>
      <c r="GW6232" s="77"/>
      <c r="GX6232" s="77"/>
      <c r="GY6232" s="116"/>
    </row>
    <row r="6233" spans="204:207">
      <c r="GV6233" s="101"/>
      <c r="GW6233" s="77"/>
      <c r="GX6233" s="77"/>
      <c r="GY6233" s="116"/>
    </row>
    <row r="6234" spans="204:207">
      <c r="GV6234" s="101"/>
      <c r="GW6234" s="77"/>
      <c r="GX6234" s="77"/>
      <c r="GY6234" s="116"/>
    </row>
    <row r="6235" spans="204:207">
      <c r="GV6235" s="101"/>
      <c r="GW6235" s="77"/>
      <c r="GX6235" s="77"/>
      <c r="GY6235" s="116"/>
    </row>
    <row r="6236" spans="204:207">
      <c r="GV6236" s="101"/>
      <c r="GW6236" s="77"/>
      <c r="GX6236" s="77"/>
      <c r="GY6236" s="116"/>
    </row>
    <row r="6237" spans="204:207">
      <c r="GV6237" s="101"/>
      <c r="GW6237" s="77"/>
      <c r="GX6237" s="77"/>
      <c r="GY6237" s="116"/>
    </row>
    <row r="6238" spans="204:207">
      <c r="GV6238" s="101"/>
      <c r="GW6238" s="77"/>
      <c r="GX6238" s="77"/>
      <c r="GY6238" s="116"/>
    </row>
    <row r="6239" spans="204:207">
      <c r="GV6239" s="101"/>
      <c r="GW6239" s="77"/>
      <c r="GX6239" s="77"/>
      <c r="GY6239" s="116"/>
    </row>
    <row r="6240" spans="204:207">
      <c r="GV6240" s="101"/>
      <c r="GW6240" s="77"/>
      <c r="GX6240" s="77"/>
      <c r="GY6240" s="116"/>
    </row>
    <row r="6241" spans="204:207">
      <c r="GV6241" s="101"/>
      <c r="GW6241" s="77"/>
      <c r="GX6241" s="77"/>
      <c r="GY6241" s="116"/>
    </row>
    <row r="6242" spans="204:207">
      <c r="GV6242" s="101"/>
      <c r="GW6242" s="77"/>
      <c r="GX6242" s="77"/>
      <c r="GY6242" s="116"/>
    </row>
    <row r="6243" spans="204:207">
      <c r="GV6243" s="101"/>
      <c r="GW6243" s="77"/>
      <c r="GX6243" s="77"/>
      <c r="GY6243" s="116"/>
    </row>
    <row r="6244" spans="204:207">
      <c r="GV6244" s="101"/>
      <c r="GW6244" s="77"/>
      <c r="GX6244" s="77"/>
      <c r="GY6244" s="116"/>
    </row>
    <row r="6245" spans="204:207">
      <c r="GV6245" s="101"/>
      <c r="GW6245" s="77"/>
      <c r="GX6245" s="77"/>
      <c r="GY6245" s="116"/>
    </row>
    <row r="6246" spans="204:207">
      <c r="GV6246" s="101"/>
      <c r="GW6246" s="77"/>
      <c r="GX6246" s="77"/>
      <c r="GY6246" s="116"/>
    </row>
    <row r="6247" spans="204:207">
      <c r="GV6247" s="101"/>
      <c r="GW6247" s="77"/>
      <c r="GX6247" s="77"/>
      <c r="GY6247" s="116"/>
    </row>
    <row r="6248" spans="204:207">
      <c r="GV6248" s="101"/>
      <c r="GW6248" s="77"/>
      <c r="GX6248" s="77"/>
      <c r="GY6248" s="116"/>
    </row>
    <row r="6249" spans="204:207">
      <c r="GV6249" s="101"/>
      <c r="GW6249" s="77"/>
      <c r="GX6249" s="77"/>
      <c r="GY6249" s="116"/>
    </row>
    <row r="6250" spans="204:207">
      <c r="GV6250" s="101"/>
      <c r="GW6250" s="77"/>
      <c r="GX6250" s="77"/>
      <c r="GY6250" s="116"/>
    </row>
    <row r="6251" spans="204:207">
      <c r="GV6251" s="101"/>
      <c r="GW6251" s="77"/>
      <c r="GX6251" s="77"/>
      <c r="GY6251" s="116"/>
    </row>
    <row r="6252" spans="204:207">
      <c r="GV6252" s="101"/>
      <c r="GW6252" s="77"/>
      <c r="GX6252" s="77"/>
      <c r="GY6252" s="116"/>
    </row>
    <row r="6253" spans="204:207">
      <c r="GV6253" s="101"/>
      <c r="GW6253" s="77"/>
      <c r="GX6253" s="77"/>
      <c r="GY6253" s="116"/>
    </row>
    <row r="6254" spans="204:207">
      <c r="GV6254" s="101"/>
      <c r="GW6254" s="77"/>
      <c r="GX6254" s="77"/>
      <c r="GY6254" s="116"/>
    </row>
    <row r="6255" spans="204:207">
      <c r="GV6255" s="101"/>
      <c r="GW6255" s="77"/>
      <c r="GX6255" s="77"/>
      <c r="GY6255" s="116"/>
    </row>
    <row r="6256" spans="204:207">
      <c r="GV6256" s="101"/>
      <c r="GW6256" s="77"/>
      <c r="GX6256" s="77"/>
      <c r="GY6256" s="116"/>
    </row>
    <row r="6257" spans="204:207">
      <c r="GV6257" s="101"/>
      <c r="GW6257" s="77"/>
      <c r="GX6257" s="77"/>
      <c r="GY6257" s="116"/>
    </row>
    <row r="6258" spans="204:207">
      <c r="GV6258" s="101"/>
      <c r="GW6258" s="77"/>
      <c r="GX6258" s="77"/>
      <c r="GY6258" s="116"/>
    </row>
    <row r="6259" spans="204:207">
      <c r="GV6259" s="101"/>
      <c r="GW6259" s="77"/>
      <c r="GX6259" s="77"/>
      <c r="GY6259" s="116"/>
    </row>
    <row r="6260" spans="204:207">
      <c r="GV6260" s="101"/>
      <c r="GW6260" s="77"/>
      <c r="GX6260" s="77"/>
      <c r="GY6260" s="116"/>
    </row>
    <row r="6261" spans="204:207">
      <c r="GV6261" s="101"/>
      <c r="GW6261" s="77"/>
      <c r="GX6261" s="77"/>
      <c r="GY6261" s="116"/>
    </row>
    <row r="6262" spans="204:207">
      <c r="GV6262" s="101"/>
      <c r="GW6262" s="77"/>
      <c r="GX6262" s="77"/>
      <c r="GY6262" s="116"/>
    </row>
    <row r="6263" spans="204:207">
      <c r="GV6263" s="101"/>
      <c r="GW6263" s="77"/>
      <c r="GX6263" s="77"/>
      <c r="GY6263" s="116"/>
    </row>
    <row r="6264" spans="204:207">
      <c r="GV6264" s="101"/>
      <c r="GW6264" s="77"/>
      <c r="GX6264" s="77"/>
      <c r="GY6264" s="116"/>
    </row>
    <row r="6265" spans="204:207">
      <c r="GV6265" s="101"/>
      <c r="GW6265" s="77"/>
      <c r="GX6265" s="77"/>
      <c r="GY6265" s="116"/>
    </row>
    <row r="6266" spans="204:207">
      <c r="GV6266" s="101"/>
      <c r="GW6266" s="77"/>
      <c r="GX6266" s="77"/>
      <c r="GY6266" s="116"/>
    </row>
    <row r="6267" spans="204:207">
      <c r="GV6267" s="101"/>
      <c r="GW6267" s="77"/>
      <c r="GX6267" s="77"/>
      <c r="GY6267" s="116"/>
    </row>
    <row r="6268" spans="204:207">
      <c r="GV6268" s="101"/>
      <c r="GW6268" s="77"/>
      <c r="GX6268" s="77"/>
      <c r="GY6268" s="116"/>
    </row>
    <row r="6269" spans="204:207">
      <c r="GV6269" s="101"/>
      <c r="GW6269" s="77"/>
      <c r="GX6269" s="77"/>
      <c r="GY6269" s="116"/>
    </row>
    <row r="6270" spans="204:207">
      <c r="GV6270" s="101"/>
      <c r="GW6270" s="77"/>
      <c r="GX6270" s="77"/>
      <c r="GY6270" s="116"/>
    </row>
    <row r="6271" spans="204:207">
      <c r="GV6271" s="101"/>
      <c r="GW6271" s="77"/>
      <c r="GX6271" s="77"/>
      <c r="GY6271" s="116"/>
    </row>
    <row r="6272" spans="204:207">
      <c r="GV6272" s="101"/>
      <c r="GW6272" s="77"/>
      <c r="GX6272" s="77"/>
      <c r="GY6272" s="116"/>
    </row>
    <row r="6273" spans="204:207">
      <c r="GV6273" s="101"/>
      <c r="GW6273" s="77"/>
      <c r="GX6273" s="77"/>
      <c r="GY6273" s="116"/>
    </row>
    <row r="6274" spans="204:207">
      <c r="GV6274" s="101"/>
      <c r="GW6274" s="77"/>
      <c r="GX6274" s="77"/>
      <c r="GY6274" s="116"/>
    </row>
    <row r="6275" spans="204:207">
      <c r="GV6275" s="101"/>
      <c r="GW6275" s="77"/>
      <c r="GX6275" s="77"/>
      <c r="GY6275" s="116"/>
    </row>
    <row r="6276" spans="204:207">
      <c r="GV6276" s="101"/>
      <c r="GW6276" s="77"/>
      <c r="GX6276" s="77"/>
      <c r="GY6276" s="116"/>
    </row>
    <row r="6277" spans="204:207">
      <c r="GV6277" s="101"/>
      <c r="GW6277" s="77"/>
      <c r="GX6277" s="77"/>
      <c r="GY6277" s="116"/>
    </row>
    <row r="6278" spans="204:207">
      <c r="GV6278" s="101"/>
      <c r="GW6278" s="77"/>
      <c r="GX6278" s="77"/>
      <c r="GY6278" s="116"/>
    </row>
    <row r="6279" spans="204:207">
      <c r="GV6279" s="101"/>
      <c r="GW6279" s="77"/>
      <c r="GX6279" s="77"/>
      <c r="GY6279" s="116"/>
    </row>
    <row r="6280" spans="204:207">
      <c r="GV6280" s="101"/>
      <c r="GW6280" s="77"/>
      <c r="GX6280" s="77"/>
      <c r="GY6280" s="116"/>
    </row>
    <row r="6281" spans="204:207">
      <c r="GV6281" s="101"/>
      <c r="GW6281" s="77"/>
      <c r="GX6281" s="77"/>
      <c r="GY6281" s="116"/>
    </row>
    <row r="6282" spans="204:207">
      <c r="GV6282" s="101"/>
      <c r="GW6282" s="77"/>
      <c r="GX6282" s="77"/>
      <c r="GY6282" s="116"/>
    </row>
    <row r="6283" spans="204:207">
      <c r="GV6283" s="101"/>
      <c r="GW6283" s="77"/>
      <c r="GX6283" s="77"/>
      <c r="GY6283" s="116"/>
    </row>
    <row r="6284" spans="204:207">
      <c r="GV6284" s="101"/>
      <c r="GW6284" s="77"/>
      <c r="GX6284" s="77"/>
      <c r="GY6284" s="116"/>
    </row>
    <row r="6285" spans="204:207">
      <c r="GV6285" s="101"/>
      <c r="GW6285" s="77"/>
      <c r="GX6285" s="77"/>
      <c r="GY6285" s="116"/>
    </row>
    <row r="6286" spans="204:207">
      <c r="GV6286" s="101"/>
      <c r="GW6286" s="77"/>
      <c r="GX6286" s="77"/>
      <c r="GY6286" s="116"/>
    </row>
    <row r="6287" spans="204:207">
      <c r="GV6287" s="101"/>
      <c r="GW6287" s="77"/>
      <c r="GX6287" s="77"/>
      <c r="GY6287" s="116"/>
    </row>
    <row r="6288" spans="204:207">
      <c r="GV6288" s="101"/>
      <c r="GW6288" s="77"/>
      <c r="GX6288" s="77"/>
      <c r="GY6288" s="116"/>
    </row>
    <row r="6289" spans="204:207">
      <c r="GV6289" s="101"/>
      <c r="GW6289" s="77"/>
      <c r="GX6289" s="77"/>
      <c r="GY6289" s="116"/>
    </row>
    <row r="6290" spans="204:207">
      <c r="GV6290" s="101"/>
      <c r="GW6290" s="77"/>
      <c r="GX6290" s="77"/>
      <c r="GY6290" s="116"/>
    </row>
    <row r="6291" spans="204:207">
      <c r="GV6291" s="101"/>
      <c r="GW6291" s="77"/>
      <c r="GX6291" s="77"/>
      <c r="GY6291" s="116"/>
    </row>
    <row r="6292" spans="204:207">
      <c r="GV6292" s="101"/>
      <c r="GW6292" s="77"/>
      <c r="GX6292" s="77"/>
      <c r="GY6292" s="116"/>
    </row>
    <row r="6293" spans="204:207">
      <c r="GV6293" s="101"/>
      <c r="GW6293" s="77"/>
      <c r="GX6293" s="77"/>
      <c r="GY6293" s="116"/>
    </row>
    <row r="6294" spans="204:207">
      <c r="GV6294" s="101"/>
      <c r="GW6294" s="77"/>
      <c r="GX6294" s="77"/>
      <c r="GY6294" s="116"/>
    </row>
    <row r="6295" spans="204:207">
      <c r="GV6295" s="101"/>
      <c r="GW6295" s="77"/>
      <c r="GX6295" s="77"/>
      <c r="GY6295" s="116"/>
    </row>
    <row r="6296" spans="204:207">
      <c r="GV6296" s="101"/>
      <c r="GW6296" s="77"/>
      <c r="GX6296" s="77"/>
      <c r="GY6296" s="116"/>
    </row>
    <row r="6297" spans="204:207">
      <c r="GV6297" s="101"/>
      <c r="GW6297" s="77"/>
      <c r="GX6297" s="77"/>
      <c r="GY6297" s="116"/>
    </row>
    <row r="6298" spans="204:207">
      <c r="GV6298" s="101"/>
      <c r="GW6298" s="77"/>
      <c r="GX6298" s="77"/>
      <c r="GY6298" s="116"/>
    </row>
    <row r="6299" spans="204:207">
      <c r="GV6299" s="101"/>
      <c r="GW6299" s="77"/>
      <c r="GX6299" s="77"/>
      <c r="GY6299" s="116"/>
    </row>
    <row r="6300" spans="204:207">
      <c r="GV6300" s="101"/>
      <c r="GW6300" s="77"/>
      <c r="GX6300" s="77"/>
      <c r="GY6300" s="116"/>
    </row>
    <row r="6301" spans="204:207">
      <c r="GV6301" s="101"/>
      <c r="GW6301" s="77"/>
      <c r="GX6301" s="77"/>
      <c r="GY6301" s="116"/>
    </row>
    <row r="6302" spans="204:207">
      <c r="GV6302" s="101"/>
      <c r="GW6302" s="77"/>
      <c r="GX6302" s="77"/>
      <c r="GY6302" s="116"/>
    </row>
    <row r="6303" spans="204:207">
      <c r="GV6303" s="101"/>
      <c r="GW6303" s="77"/>
      <c r="GX6303" s="77"/>
      <c r="GY6303" s="116"/>
    </row>
    <row r="6304" spans="204:207">
      <c r="GV6304" s="101"/>
      <c r="GW6304" s="77"/>
      <c r="GX6304" s="77"/>
      <c r="GY6304" s="116"/>
    </row>
    <row r="6305" spans="204:207">
      <c r="GV6305" s="101"/>
      <c r="GW6305" s="77"/>
      <c r="GX6305" s="77"/>
      <c r="GY6305" s="116"/>
    </row>
    <row r="6306" spans="204:207">
      <c r="GV6306" s="101"/>
      <c r="GW6306" s="77"/>
      <c r="GX6306" s="77"/>
      <c r="GY6306" s="116"/>
    </row>
    <row r="6307" spans="204:207">
      <c r="GV6307" s="101"/>
      <c r="GW6307" s="77"/>
      <c r="GX6307" s="77"/>
      <c r="GY6307" s="116"/>
    </row>
    <row r="6308" spans="204:207">
      <c r="GV6308" s="101"/>
      <c r="GW6308" s="77"/>
      <c r="GX6308" s="77"/>
      <c r="GY6308" s="116"/>
    </row>
    <row r="6309" spans="204:207">
      <c r="GV6309" s="101"/>
      <c r="GW6309" s="77"/>
      <c r="GX6309" s="77"/>
      <c r="GY6309" s="116"/>
    </row>
    <row r="6310" spans="204:207">
      <c r="GV6310" s="101"/>
      <c r="GW6310" s="77"/>
      <c r="GX6310" s="77"/>
      <c r="GY6310" s="116"/>
    </row>
    <row r="6311" spans="204:207">
      <c r="GV6311" s="101"/>
      <c r="GW6311" s="77"/>
      <c r="GX6311" s="77"/>
      <c r="GY6311" s="116"/>
    </row>
    <row r="6312" spans="204:207">
      <c r="GV6312" s="101"/>
      <c r="GW6312" s="77"/>
      <c r="GX6312" s="77"/>
      <c r="GY6312" s="116"/>
    </row>
    <row r="6313" spans="204:207">
      <c r="GV6313" s="101"/>
      <c r="GW6313" s="77"/>
      <c r="GX6313" s="77"/>
      <c r="GY6313" s="116"/>
    </row>
    <row r="6314" spans="204:207">
      <c r="GV6314" s="101"/>
      <c r="GW6314" s="77"/>
      <c r="GX6314" s="77"/>
      <c r="GY6314" s="116"/>
    </row>
    <row r="6315" spans="204:207">
      <c r="GV6315" s="101"/>
      <c r="GW6315" s="77"/>
      <c r="GX6315" s="77"/>
      <c r="GY6315" s="116"/>
    </row>
    <row r="6316" spans="204:207">
      <c r="GV6316" s="101"/>
      <c r="GW6316" s="77"/>
      <c r="GX6316" s="77"/>
      <c r="GY6316" s="116"/>
    </row>
    <row r="6317" spans="204:207">
      <c r="GV6317" s="101"/>
      <c r="GW6317" s="77"/>
      <c r="GX6317" s="77"/>
      <c r="GY6317" s="116"/>
    </row>
    <row r="6318" spans="204:207">
      <c r="GV6318" s="101"/>
      <c r="GW6318" s="77"/>
      <c r="GX6318" s="77"/>
      <c r="GY6318" s="116"/>
    </row>
    <row r="6319" spans="204:207">
      <c r="GV6319" s="101"/>
      <c r="GW6319" s="77"/>
      <c r="GX6319" s="77"/>
      <c r="GY6319" s="116"/>
    </row>
    <row r="6320" spans="204:207">
      <c r="GV6320" s="101"/>
      <c r="GW6320" s="77"/>
      <c r="GX6320" s="77"/>
      <c r="GY6320" s="116"/>
    </row>
    <row r="6321" spans="204:207">
      <c r="GV6321" s="101"/>
      <c r="GW6321" s="77"/>
      <c r="GX6321" s="77"/>
      <c r="GY6321" s="116"/>
    </row>
    <row r="6322" spans="204:207">
      <c r="GV6322" s="101"/>
      <c r="GW6322" s="77"/>
      <c r="GX6322" s="77"/>
      <c r="GY6322" s="116"/>
    </row>
    <row r="6323" spans="204:207">
      <c r="GV6323" s="101"/>
      <c r="GW6323" s="77"/>
      <c r="GX6323" s="77"/>
      <c r="GY6323" s="116"/>
    </row>
    <row r="6324" spans="204:207">
      <c r="GV6324" s="101"/>
      <c r="GW6324" s="77"/>
      <c r="GX6324" s="77"/>
      <c r="GY6324" s="116"/>
    </row>
    <row r="6325" spans="204:207">
      <c r="GV6325" s="101"/>
      <c r="GW6325" s="77"/>
      <c r="GX6325" s="77"/>
      <c r="GY6325" s="116"/>
    </row>
    <row r="6326" spans="204:207">
      <c r="GV6326" s="101"/>
      <c r="GW6326" s="77"/>
      <c r="GX6326" s="77"/>
      <c r="GY6326" s="116"/>
    </row>
    <row r="6327" spans="204:207">
      <c r="GV6327" s="101"/>
      <c r="GW6327" s="77"/>
      <c r="GX6327" s="77"/>
      <c r="GY6327" s="116"/>
    </row>
    <row r="6328" spans="204:207">
      <c r="GV6328" s="101"/>
      <c r="GW6328" s="77"/>
      <c r="GX6328" s="77"/>
      <c r="GY6328" s="116"/>
    </row>
    <row r="6329" spans="204:207">
      <c r="GV6329" s="101"/>
      <c r="GW6329" s="77"/>
      <c r="GX6329" s="77"/>
      <c r="GY6329" s="116"/>
    </row>
    <row r="6330" spans="204:207">
      <c r="GV6330" s="101"/>
      <c r="GW6330" s="77"/>
      <c r="GX6330" s="77"/>
      <c r="GY6330" s="116"/>
    </row>
    <row r="6331" spans="204:207">
      <c r="GV6331" s="101"/>
      <c r="GW6331" s="77"/>
      <c r="GX6331" s="77"/>
      <c r="GY6331" s="116"/>
    </row>
    <row r="6332" spans="204:207">
      <c r="GV6332" s="101"/>
      <c r="GW6332" s="77"/>
      <c r="GX6332" s="77"/>
      <c r="GY6332" s="116"/>
    </row>
    <row r="6333" spans="204:207">
      <c r="GV6333" s="101"/>
      <c r="GW6333" s="77"/>
      <c r="GX6333" s="77"/>
      <c r="GY6333" s="116"/>
    </row>
    <row r="6334" spans="204:207">
      <c r="GV6334" s="101"/>
      <c r="GW6334" s="77"/>
      <c r="GX6334" s="77"/>
      <c r="GY6334" s="116"/>
    </row>
    <row r="6335" spans="204:207">
      <c r="GV6335" s="101"/>
      <c r="GW6335" s="77"/>
      <c r="GX6335" s="77"/>
      <c r="GY6335" s="116"/>
    </row>
    <row r="6336" spans="204:207">
      <c r="GV6336" s="101"/>
      <c r="GW6336" s="77"/>
      <c r="GX6336" s="77"/>
      <c r="GY6336" s="116"/>
    </row>
    <row r="6337" spans="204:207">
      <c r="GV6337" s="101"/>
      <c r="GW6337" s="77"/>
      <c r="GX6337" s="77"/>
      <c r="GY6337" s="116"/>
    </row>
    <row r="6338" spans="204:207">
      <c r="GV6338" s="101"/>
      <c r="GW6338" s="77"/>
      <c r="GX6338" s="77"/>
      <c r="GY6338" s="116"/>
    </row>
    <row r="6339" spans="204:207">
      <c r="GV6339" s="101"/>
      <c r="GW6339" s="77"/>
      <c r="GX6339" s="77"/>
      <c r="GY6339" s="116"/>
    </row>
    <row r="6340" spans="204:207">
      <c r="GV6340" s="101"/>
      <c r="GW6340" s="77"/>
      <c r="GX6340" s="77"/>
      <c r="GY6340" s="116"/>
    </row>
    <row r="6341" spans="204:207">
      <c r="GV6341" s="101"/>
      <c r="GW6341" s="77"/>
      <c r="GX6341" s="77"/>
      <c r="GY6341" s="116"/>
    </row>
    <row r="6342" spans="204:207">
      <c r="GV6342" s="101"/>
      <c r="GW6342" s="77"/>
      <c r="GX6342" s="77"/>
      <c r="GY6342" s="116"/>
    </row>
    <row r="6343" spans="204:207">
      <c r="GV6343" s="101"/>
      <c r="GW6343" s="77"/>
      <c r="GX6343" s="77"/>
      <c r="GY6343" s="116"/>
    </row>
    <row r="6344" spans="204:207">
      <c r="GV6344" s="101"/>
      <c r="GW6344" s="77"/>
      <c r="GX6344" s="77"/>
      <c r="GY6344" s="116"/>
    </row>
    <row r="6345" spans="204:207">
      <c r="GV6345" s="101"/>
      <c r="GW6345" s="77"/>
      <c r="GX6345" s="77"/>
      <c r="GY6345" s="116"/>
    </row>
    <row r="6346" spans="204:207">
      <c r="GV6346" s="101"/>
      <c r="GW6346" s="77"/>
      <c r="GX6346" s="77"/>
      <c r="GY6346" s="116"/>
    </row>
    <row r="6347" spans="204:207">
      <c r="GV6347" s="101"/>
      <c r="GW6347" s="77"/>
      <c r="GX6347" s="77"/>
      <c r="GY6347" s="116"/>
    </row>
    <row r="6348" spans="204:207">
      <c r="GV6348" s="101"/>
      <c r="GW6348" s="77"/>
      <c r="GX6348" s="77"/>
      <c r="GY6348" s="116"/>
    </row>
    <row r="6349" spans="204:207">
      <c r="GV6349" s="101"/>
      <c r="GW6349" s="77"/>
      <c r="GX6349" s="77"/>
      <c r="GY6349" s="116"/>
    </row>
    <row r="6350" spans="204:207">
      <c r="GV6350" s="101"/>
      <c r="GW6350" s="77"/>
      <c r="GX6350" s="77"/>
      <c r="GY6350" s="116"/>
    </row>
    <row r="6351" spans="204:207">
      <c r="GV6351" s="101"/>
      <c r="GW6351" s="77"/>
      <c r="GX6351" s="77"/>
      <c r="GY6351" s="116"/>
    </row>
    <row r="6352" spans="204:207">
      <c r="GV6352" s="101"/>
      <c r="GW6352" s="77"/>
      <c r="GX6352" s="77"/>
      <c r="GY6352" s="116"/>
    </row>
    <row r="6353" spans="204:207">
      <c r="GV6353" s="101"/>
      <c r="GW6353" s="77"/>
      <c r="GX6353" s="77"/>
      <c r="GY6353" s="116"/>
    </row>
    <row r="6354" spans="204:207">
      <c r="GV6354" s="101"/>
      <c r="GW6354" s="77"/>
      <c r="GX6354" s="77"/>
      <c r="GY6354" s="116"/>
    </row>
    <row r="6355" spans="204:207">
      <c r="GV6355" s="101"/>
      <c r="GW6355" s="77"/>
      <c r="GX6355" s="77"/>
      <c r="GY6355" s="116"/>
    </row>
    <row r="6356" spans="204:207">
      <c r="GV6356" s="101"/>
      <c r="GW6356" s="77"/>
      <c r="GX6356" s="77"/>
      <c r="GY6356" s="116"/>
    </row>
    <row r="6357" spans="204:207">
      <c r="GV6357" s="101"/>
      <c r="GW6357" s="77"/>
      <c r="GX6357" s="77"/>
      <c r="GY6357" s="116"/>
    </row>
    <row r="6358" spans="204:207">
      <c r="GV6358" s="101"/>
      <c r="GW6358" s="77"/>
      <c r="GX6358" s="77"/>
      <c r="GY6358" s="116"/>
    </row>
    <row r="6359" spans="204:207">
      <c r="GV6359" s="101"/>
      <c r="GW6359" s="77"/>
      <c r="GX6359" s="77"/>
      <c r="GY6359" s="116"/>
    </row>
    <row r="6360" spans="204:207">
      <c r="GV6360" s="101"/>
      <c r="GW6360" s="77"/>
      <c r="GX6360" s="77"/>
      <c r="GY6360" s="116"/>
    </row>
    <row r="6361" spans="204:207">
      <c r="GV6361" s="101"/>
      <c r="GW6361" s="77"/>
      <c r="GX6361" s="77"/>
      <c r="GY6361" s="116"/>
    </row>
    <row r="6362" spans="204:207">
      <c r="GV6362" s="101"/>
      <c r="GW6362" s="77"/>
      <c r="GX6362" s="77"/>
      <c r="GY6362" s="116"/>
    </row>
    <row r="6363" spans="204:207">
      <c r="GV6363" s="101"/>
      <c r="GW6363" s="77"/>
      <c r="GX6363" s="77"/>
      <c r="GY6363" s="116"/>
    </row>
    <row r="6364" spans="204:207">
      <c r="GV6364" s="101"/>
      <c r="GW6364" s="77"/>
      <c r="GX6364" s="77"/>
      <c r="GY6364" s="116"/>
    </row>
    <row r="6365" spans="204:207">
      <c r="GV6365" s="101"/>
      <c r="GW6365" s="77"/>
      <c r="GX6365" s="77"/>
      <c r="GY6365" s="116"/>
    </row>
    <row r="6366" spans="204:207">
      <c r="GV6366" s="101"/>
      <c r="GW6366" s="77"/>
      <c r="GX6366" s="77"/>
      <c r="GY6366" s="116"/>
    </row>
    <row r="6367" spans="204:207">
      <c r="GV6367" s="101"/>
      <c r="GW6367" s="77"/>
      <c r="GX6367" s="77"/>
      <c r="GY6367" s="116"/>
    </row>
    <row r="6368" spans="204:207">
      <c r="GV6368" s="101"/>
      <c r="GW6368" s="77"/>
      <c r="GX6368" s="77"/>
      <c r="GY6368" s="116"/>
    </row>
    <row r="6369" spans="204:207">
      <c r="GV6369" s="101"/>
      <c r="GW6369" s="77"/>
      <c r="GX6369" s="77"/>
      <c r="GY6369" s="116"/>
    </row>
    <row r="6370" spans="204:207">
      <c r="GV6370" s="101"/>
      <c r="GW6370" s="77"/>
      <c r="GX6370" s="77"/>
      <c r="GY6370" s="116"/>
    </row>
    <row r="6371" spans="204:207">
      <c r="GV6371" s="101"/>
      <c r="GW6371" s="77"/>
      <c r="GX6371" s="77"/>
      <c r="GY6371" s="116"/>
    </row>
    <row r="6372" spans="204:207">
      <c r="GV6372" s="101"/>
      <c r="GW6372" s="77"/>
      <c r="GX6372" s="77"/>
      <c r="GY6372" s="116"/>
    </row>
    <row r="6373" spans="204:207">
      <c r="GV6373" s="101"/>
      <c r="GW6373" s="77"/>
      <c r="GX6373" s="77"/>
      <c r="GY6373" s="116"/>
    </row>
    <row r="6374" spans="204:207">
      <c r="GV6374" s="101"/>
      <c r="GW6374" s="77"/>
      <c r="GX6374" s="77"/>
      <c r="GY6374" s="116"/>
    </row>
    <row r="6375" spans="204:207">
      <c r="GV6375" s="101"/>
      <c r="GW6375" s="77"/>
      <c r="GX6375" s="77"/>
      <c r="GY6375" s="116"/>
    </row>
    <row r="6376" spans="204:207">
      <c r="GV6376" s="101"/>
      <c r="GW6376" s="77"/>
      <c r="GX6376" s="77"/>
      <c r="GY6376" s="116"/>
    </row>
    <row r="6377" spans="204:207">
      <c r="GV6377" s="101"/>
      <c r="GW6377" s="77"/>
      <c r="GX6377" s="77"/>
      <c r="GY6377" s="116"/>
    </row>
    <row r="6378" spans="204:207">
      <c r="GV6378" s="101"/>
      <c r="GW6378" s="77"/>
      <c r="GX6378" s="77"/>
      <c r="GY6378" s="116"/>
    </row>
    <row r="6379" spans="204:207">
      <c r="GV6379" s="101"/>
      <c r="GW6379" s="77"/>
      <c r="GX6379" s="77"/>
      <c r="GY6379" s="116"/>
    </row>
    <row r="6380" spans="204:207">
      <c r="GV6380" s="101"/>
      <c r="GW6380" s="77"/>
      <c r="GX6380" s="77"/>
      <c r="GY6380" s="116"/>
    </row>
    <row r="6381" spans="204:207">
      <c r="GV6381" s="101"/>
      <c r="GW6381" s="77"/>
      <c r="GX6381" s="77"/>
      <c r="GY6381" s="116"/>
    </row>
    <row r="6382" spans="204:207">
      <c r="GV6382" s="101"/>
      <c r="GW6382" s="77"/>
      <c r="GX6382" s="77"/>
      <c r="GY6382" s="116"/>
    </row>
    <row r="6383" spans="204:207">
      <c r="GV6383" s="101"/>
      <c r="GW6383" s="77"/>
      <c r="GX6383" s="77"/>
      <c r="GY6383" s="116"/>
    </row>
    <row r="6384" spans="204:207">
      <c r="GV6384" s="101"/>
      <c r="GW6384" s="77"/>
      <c r="GX6384" s="77"/>
      <c r="GY6384" s="116"/>
    </row>
    <row r="6385" spans="204:207">
      <c r="GV6385" s="101"/>
      <c r="GW6385" s="77"/>
      <c r="GX6385" s="77"/>
      <c r="GY6385" s="116"/>
    </row>
    <row r="6386" spans="204:207">
      <c r="GV6386" s="101"/>
      <c r="GW6386" s="77"/>
      <c r="GX6386" s="77"/>
      <c r="GY6386" s="116"/>
    </row>
    <row r="6387" spans="204:207">
      <c r="GV6387" s="101"/>
      <c r="GW6387" s="77"/>
      <c r="GX6387" s="77"/>
      <c r="GY6387" s="116"/>
    </row>
    <row r="6388" spans="204:207">
      <c r="GV6388" s="101"/>
      <c r="GW6388" s="77"/>
      <c r="GX6388" s="77"/>
      <c r="GY6388" s="116"/>
    </row>
    <row r="6389" spans="204:207">
      <c r="GV6389" s="101"/>
      <c r="GW6389" s="77"/>
      <c r="GX6389" s="77"/>
      <c r="GY6389" s="116"/>
    </row>
    <row r="6390" spans="204:207">
      <c r="GV6390" s="101"/>
      <c r="GW6390" s="77"/>
      <c r="GX6390" s="77"/>
      <c r="GY6390" s="116"/>
    </row>
    <row r="6391" spans="204:207">
      <c r="GV6391" s="101"/>
      <c r="GW6391" s="77"/>
      <c r="GX6391" s="77"/>
      <c r="GY6391" s="116"/>
    </row>
    <row r="6392" spans="204:207">
      <c r="GV6392" s="101"/>
      <c r="GW6392" s="77"/>
      <c r="GX6392" s="77"/>
      <c r="GY6392" s="116"/>
    </row>
    <row r="6393" spans="204:207">
      <c r="GV6393" s="101"/>
      <c r="GW6393" s="77"/>
      <c r="GX6393" s="77"/>
      <c r="GY6393" s="116"/>
    </row>
    <row r="6394" spans="204:207">
      <c r="GV6394" s="101"/>
      <c r="GW6394" s="77"/>
      <c r="GX6394" s="77"/>
      <c r="GY6394" s="116"/>
    </row>
    <row r="6395" spans="204:207">
      <c r="GV6395" s="101"/>
      <c r="GW6395" s="77"/>
      <c r="GX6395" s="77"/>
      <c r="GY6395" s="116"/>
    </row>
    <row r="6396" spans="204:207">
      <c r="GV6396" s="101"/>
      <c r="GW6396" s="77"/>
      <c r="GX6396" s="77"/>
      <c r="GY6396" s="116"/>
    </row>
    <row r="6397" spans="204:207">
      <c r="GV6397" s="101"/>
      <c r="GW6397" s="77"/>
      <c r="GX6397" s="77"/>
      <c r="GY6397" s="116"/>
    </row>
    <row r="6398" spans="204:207">
      <c r="GV6398" s="101"/>
      <c r="GW6398" s="77"/>
      <c r="GX6398" s="77"/>
      <c r="GY6398" s="116"/>
    </row>
    <row r="6399" spans="204:207">
      <c r="GV6399" s="101"/>
      <c r="GW6399" s="77"/>
      <c r="GX6399" s="77"/>
      <c r="GY6399" s="116"/>
    </row>
    <row r="6400" spans="204:207">
      <c r="GV6400" s="101"/>
      <c r="GW6400" s="77"/>
      <c r="GX6400" s="77"/>
      <c r="GY6400" s="116"/>
    </row>
    <row r="6401" spans="204:207">
      <c r="GV6401" s="101"/>
      <c r="GW6401" s="77"/>
      <c r="GX6401" s="77"/>
      <c r="GY6401" s="116"/>
    </row>
    <row r="6402" spans="204:207">
      <c r="GV6402" s="101"/>
      <c r="GW6402" s="77"/>
      <c r="GX6402" s="77"/>
      <c r="GY6402" s="116"/>
    </row>
    <row r="6403" spans="204:207">
      <c r="GV6403" s="101"/>
      <c r="GW6403" s="77"/>
      <c r="GX6403" s="77"/>
      <c r="GY6403" s="116"/>
    </row>
    <row r="6404" spans="204:207">
      <c r="GV6404" s="101"/>
      <c r="GW6404" s="77"/>
      <c r="GX6404" s="77"/>
      <c r="GY6404" s="116"/>
    </row>
    <row r="6405" spans="204:207">
      <c r="GV6405" s="101"/>
      <c r="GW6405" s="77"/>
      <c r="GX6405" s="77"/>
      <c r="GY6405" s="116"/>
    </row>
    <row r="6406" spans="204:207">
      <c r="GV6406" s="101"/>
      <c r="GW6406" s="77"/>
      <c r="GX6406" s="77"/>
      <c r="GY6406" s="116"/>
    </row>
    <row r="6407" spans="204:207">
      <c r="GV6407" s="101"/>
      <c r="GW6407" s="77"/>
      <c r="GX6407" s="77"/>
      <c r="GY6407" s="116"/>
    </row>
    <row r="6408" spans="204:207">
      <c r="GV6408" s="101"/>
      <c r="GW6408" s="77"/>
      <c r="GX6408" s="77"/>
      <c r="GY6408" s="116"/>
    </row>
    <row r="6409" spans="204:207">
      <c r="GV6409" s="101"/>
      <c r="GW6409" s="77"/>
      <c r="GX6409" s="77"/>
      <c r="GY6409" s="116"/>
    </row>
    <row r="6410" spans="204:207">
      <c r="GV6410" s="101"/>
      <c r="GW6410" s="77"/>
      <c r="GX6410" s="77"/>
      <c r="GY6410" s="116"/>
    </row>
    <row r="6411" spans="204:207">
      <c r="GV6411" s="101"/>
      <c r="GW6411" s="77"/>
      <c r="GX6411" s="77"/>
      <c r="GY6411" s="116"/>
    </row>
    <row r="6412" spans="204:207">
      <c r="GV6412" s="101"/>
      <c r="GW6412" s="77"/>
      <c r="GX6412" s="77"/>
      <c r="GY6412" s="116"/>
    </row>
    <row r="6413" spans="204:207">
      <c r="GV6413" s="101"/>
      <c r="GW6413" s="77"/>
      <c r="GX6413" s="77"/>
      <c r="GY6413" s="116"/>
    </row>
    <row r="6414" spans="204:207">
      <c r="GV6414" s="101"/>
      <c r="GW6414" s="77"/>
      <c r="GX6414" s="77"/>
      <c r="GY6414" s="116"/>
    </row>
    <row r="6415" spans="204:207">
      <c r="GV6415" s="101"/>
      <c r="GW6415" s="77"/>
      <c r="GX6415" s="77"/>
      <c r="GY6415" s="116"/>
    </row>
    <row r="6416" spans="204:207">
      <c r="GV6416" s="101"/>
      <c r="GW6416" s="77"/>
      <c r="GX6416" s="77"/>
      <c r="GY6416" s="116"/>
    </row>
    <row r="6417" spans="204:207">
      <c r="GV6417" s="101"/>
      <c r="GW6417" s="77"/>
      <c r="GX6417" s="77"/>
      <c r="GY6417" s="116"/>
    </row>
    <row r="6418" spans="204:207">
      <c r="GV6418" s="101"/>
      <c r="GW6418" s="77"/>
      <c r="GX6418" s="77"/>
      <c r="GY6418" s="116"/>
    </row>
    <row r="6419" spans="204:207">
      <c r="GV6419" s="101"/>
      <c r="GW6419" s="77"/>
      <c r="GX6419" s="77"/>
      <c r="GY6419" s="116"/>
    </row>
    <row r="6420" spans="204:207">
      <c r="GV6420" s="101"/>
      <c r="GW6420" s="77"/>
      <c r="GX6420" s="77"/>
      <c r="GY6420" s="116"/>
    </row>
    <row r="6421" spans="204:207">
      <c r="GV6421" s="101"/>
      <c r="GW6421" s="77"/>
      <c r="GX6421" s="77"/>
      <c r="GY6421" s="116"/>
    </row>
    <row r="6422" spans="204:207">
      <c r="GV6422" s="101"/>
      <c r="GW6422" s="77"/>
      <c r="GX6422" s="77"/>
      <c r="GY6422" s="116"/>
    </row>
    <row r="6423" spans="204:207">
      <c r="GV6423" s="101"/>
      <c r="GW6423" s="77"/>
      <c r="GX6423" s="77"/>
      <c r="GY6423" s="116"/>
    </row>
    <row r="6424" spans="204:207">
      <c r="GV6424" s="101"/>
      <c r="GW6424" s="77"/>
      <c r="GX6424" s="77"/>
      <c r="GY6424" s="116"/>
    </row>
    <row r="6425" spans="204:207">
      <c r="GV6425" s="101"/>
      <c r="GW6425" s="77"/>
      <c r="GX6425" s="77"/>
      <c r="GY6425" s="116"/>
    </row>
    <row r="6426" spans="204:207">
      <c r="GV6426" s="101"/>
      <c r="GW6426" s="77"/>
      <c r="GX6426" s="77"/>
      <c r="GY6426" s="116"/>
    </row>
    <row r="6427" spans="204:207">
      <c r="GV6427" s="101"/>
      <c r="GW6427" s="77"/>
      <c r="GX6427" s="77"/>
      <c r="GY6427" s="116"/>
    </row>
    <row r="6428" spans="204:207">
      <c r="GV6428" s="101"/>
      <c r="GW6428" s="77"/>
      <c r="GX6428" s="77"/>
      <c r="GY6428" s="116"/>
    </row>
    <row r="6429" spans="204:207">
      <c r="GV6429" s="101"/>
      <c r="GW6429" s="77"/>
      <c r="GX6429" s="77"/>
      <c r="GY6429" s="116"/>
    </row>
    <row r="6430" spans="204:207">
      <c r="GV6430" s="101"/>
      <c r="GW6430" s="77"/>
      <c r="GX6430" s="77"/>
      <c r="GY6430" s="116"/>
    </row>
    <row r="6431" spans="204:207">
      <c r="GV6431" s="101"/>
      <c r="GW6431" s="77"/>
      <c r="GX6431" s="77"/>
      <c r="GY6431" s="116"/>
    </row>
    <row r="6432" spans="204:207">
      <c r="GV6432" s="101"/>
      <c r="GW6432" s="77"/>
      <c r="GX6432" s="77"/>
      <c r="GY6432" s="116"/>
    </row>
    <row r="6433" spans="204:207">
      <c r="GV6433" s="101"/>
      <c r="GW6433" s="77"/>
      <c r="GX6433" s="77"/>
      <c r="GY6433" s="116"/>
    </row>
    <row r="6434" spans="204:207">
      <c r="GV6434" s="101"/>
      <c r="GW6434" s="77"/>
      <c r="GX6434" s="77"/>
      <c r="GY6434" s="116"/>
    </row>
    <row r="6435" spans="204:207">
      <c r="GV6435" s="101"/>
      <c r="GW6435" s="77"/>
      <c r="GX6435" s="77"/>
      <c r="GY6435" s="116"/>
    </row>
    <row r="6436" spans="204:207">
      <c r="GV6436" s="101"/>
      <c r="GW6436" s="77"/>
      <c r="GX6436" s="77"/>
      <c r="GY6436" s="116"/>
    </row>
    <row r="6437" spans="204:207">
      <c r="GV6437" s="101"/>
      <c r="GW6437" s="77"/>
      <c r="GX6437" s="77"/>
      <c r="GY6437" s="116"/>
    </row>
    <row r="6438" spans="204:207">
      <c r="GV6438" s="101"/>
      <c r="GW6438" s="77"/>
      <c r="GX6438" s="77"/>
      <c r="GY6438" s="116"/>
    </row>
    <row r="6439" spans="204:207">
      <c r="GV6439" s="101"/>
      <c r="GW6439" s="77"/>
      <c r="GX6439" s="77"/>
      <c r="GY6439" s="116"/>
    </row>
    <row r="6440" spans="204:207">
      <c r="GV6440" s="101"/>
      <c r="GW6440" s="77"/>
      <c r="GX6440" s="77"/>
      <c r="GY6440" s="116"/>
    </row>
    <row r="6441" spans="204:207">
      <c r="GV6441" s="101"/>
      <c r="GW6441" s="77"/>
      <c r="GX6441" s="77"/>
      <c r="GY6441" s="116"/>
    </row>
    <row r="6442" spans="204:207">
      <c r="GV6442" s="101"/>
      <c r="GW6442" s="77"/>
      <c r="GX6442" s="77"/>
      <c r="GY6442" s="116"/>
    </row>
    <row r="6443" spans="204:207">
      <c r="GV6443" s="101"/>
      <c r="GW6443" s="77"/>
      <c r="GX6443" s="77"/>
      <c r="GY6443" s="116"/>
    </row>
    <row r="6444" spans="204:207">
      <c r="GV6444" s="101"/>
      <c r="GW6444" s="77"/>
      <c r="GX6444" s="77"/>
      <c r="GY6444" s="116"/>
    </row>
    <row r="6445" spans="204:207">
      <c r="GV6445" s="101"/>
      <c r="GW6445" s="77"/>
      <c r="GX6445" s="77"/>
      <c r="GY6445" s="116"/>
    </row>
    <row r="6446" spans="204:207">
      <c r="GV6446" s="101"/>
      <c r="GW6446" s="77"/>
      <c r="GX6446" s="77"/>
      <c r="GY6446" s="116"/>
    </row>
    <row r="6447" spans="204:207">
      <c r="GV6447" s="101"/>
      <c r="GW6447" s="77"/>
      <c r="GX6447" s="77"/>
      <c r="GY6447" s="116"/>
    </row>
    <row r="6448" spans="204:207">
      <c r="GV6448" s="101"/>
      <c r="GW6448" s="77"/>
      <c r="GX6448" s="77"/>
      <c r="GY6448" s="116"/>
    </row>
    <row r="6449" spans="204:207">
      <c r="GV6449" s="101"/>
      <c r="GW6449" s="77"/>
      <c r="GX6449" s="77"/>
      <c r="GY6449" s="116"/>
    </row>
    <row r="6450" spans="204:207">
      <c r="GV6450" s="101"/>
      <c r="GW6450" s="77"/>
      <c r="GX6450" s="77"/>
      <c r="GY6450" s="116"/>
    </row>
    <row r="6451" spans="204:207">
      <c r="GV6451" s="101"/>
      <c r="GW6451" s="77"/>
      <c r="GX6451" s="77"/>
      <c r="GY6451" s="116"/>
    </row>
    <row r="6452" spans="204:207">
      <c r="GV6452" s="101"/>
      <c r="GW6452" s="77"/>
      <c r="GX6452" s="77"/>
      <c r="GY6452" s="116"/>
    </row>
    <row r="6453" spans="204:207">
      <c r="GV6453" s="101"/>
      <c r="GW6453" s="77"/>
      <c r="GX6453" s="77"/>
      <c r="GY6453" s="116"/>
    </row>
    <row r="6454" spans="204:207">
      <c r="GV6454" s="101"/>
      <c r="GW6454" s="77"/>
      <c r="GX6454" s="77"/>
      <c r="GY6454" s="116"/>
    </row>
    <row r="6455" spans="204:207">
      <c r="GV6455" s="101"/>
      <c r="GW6455" s="77"/>
      <c r="GX6455" s="77"/>
      <c r="GY6455" s="116"/>
    </row>
    <row r="6456" spans="204:207">
      <c r="GV6456" s="101"/>
      <c r="GW6456" s="77"/>
      <c r="GX6456" s="77"/>
      <c r="GY6456" s="116"/>
    </row>
    <row r="6457" spans="204:207">
      <c r="GV6457" s="101"/>
      <c r="GW6457" s="77"/>
      <c r="GX6457" s="77"/>
      <c r="GY6457" s="116"/>
    </row>
    <row r="6458" spans="204:207">
      <c r="GV6458" s="101"/>
      <c r="GW6458" s="77"/>
      <c r="GX6458" s="77"/>
      <c r="GY6458" s="116"/>
    </row>
    <row r="6459" spans="204:207">
      <c r="GV6459" s="101"/>
      <c r="GW6459" s="77"/>
      <c r="GX6459" s="77"/>
      <c r="GY6459" s="116"/>
    </row>
    <row r="6460" spans="204:207">
      <c r="GV6460" s="101"/>
      <c r="GW6460" s="77"/>
      <c r="GX6460" s="77"/>
      <c r="GY6460" s="116"/>
    </row>
    <row r="6461" spans="204:207">
      <c r="GV6461" s="101"/>
      <c r="GW6461" s="77"/>
      <c r="GX6461" s="77"/>
      <c r="GY6461" s="116"/>
    </row>
    <row r="6462" spans="204:207">
      <c r="GV6462" s="101"/>
      <c r="GW6462" s="77"/>
      <c r="GX6462" s="77"/>
      <c r="GY6462" s="116"/>
    </row>
    <row r="6463" spans="204:207">
      <c r="GV6463" s="101"/>
      <c r="GW6463" s="77"/>
      <c r="GX6463" s="77"/>
      <c r="GY6463" s="116"/>
    </row>
    <row r="6464" spans="204:207">
      <c r="GV6464" s="101"/>
      <c r="GW6464" s="77"/>
      <c r="GX6464" s="77"/>
      <c r="GY6464" s="116"/>
    </row>
    <row r="6465" spans="204:207">
      <c r="GV6465" s="101"/>
      <c r="GW6465" s="77"/>
      <c r="GX6465" s="77"/>
      <c r="GY6465" s="116"/>
    </row>
    <row r="6466" spans="204:207">
      <c r="GV6466" s="101"/>
      <c r="GW6466" s="77"/>
      <c r="GX6466" s="77"/>
      <c r="GY6466" s="116"/>
    </row>
    <row r="6467" spans="204:207">
      <c r="GV6467" s="101"/>
      <c r="GW6467" s="77"/>
      <c r="GX6467" s="77"/>
      <c r="GY6467" s="116"/>
    </row>
    <row r="6468" spans="204:207">
      <c r="GV6468" s="101"/>
      <c r="GW6468" s="77"/>
      <c r="GX6468" s="77"/>
      <c r="GY6468" s="116"/>
    </row>
    <row r="6469" spans="204:207">
      <c r="GV6469" s="101"/>
      <c r="GW6469" s="77"/>
      <c r="GX6469" s="77"/>
      <c r="GY6469" s="116"/>
    </row>
    <row r="6470" spans="204:207">
      <c r="GV6470" s="101"/>
      <c r="GW6470" s="77"/>
      <c r="GX6470" s="77"/>
      <c r="GY6470" s="116"/>
    </row>
    <row r="6471" spans="204:207">
      <c r="GV6471" s="101"/>
      <c r="GW6471" s="77"/>
      <c r="GX6471" s="77"/>
      <c r="GY6471" s="116"/>
    </row>
    <row r="6472" spans="204:207">
      <c r="GV6472" s="101"/>
      <c r="GW6472" s="77"/>
      <c r="GX6472" s="77"/>
      <c r="GY6472" s="116"/>
    </row>
    <row r="6473" spans="204:207">
      <c r="GV6473" s="101"/>
      <c r="GW6473" s="77"/>
      <c r="GX6473" s="77"/>
      <c r="GY6473" s="116"/>
    </row>
    <row r="6474" spans="204:207">
      <c r="GV6474" s="101"/>
      <c r="GW6474" s="77"/>
      <c r="GX6474" s="77"/>
      <c r="GY6474" s="116"/>
    </row>
    <row r="6475" spans="204:207">
      <c r="GV6475" s="101"/>
      <c r="GW6475" s="77"/>
      <c r="GX6475" s="77"/>
      <c r="GY6475" s="116"/>
    </row>
    <row r="6476" spans="204:207">
      <c r="GV6476" s="101"/>
      <c r="GW6476" s="77"/>
      <c r="GX6476" s="77"/>
      <c r="GY6476" s="116"/>
    </row>
    <row r="6477" spans="204:207">
      <c r="GV6477" s="101"/>
      <c r="GW6477" s="77"/>
      <c r="GX6477" s="77"/>
      <c r="GY6477" s="116"/>
    </row>
    <row r="6478" spans="204:207">
      <c r="GV6478" s="101"/>
      <c r="GW6478" s="77"/>
      <c r="GX6478" s="77"/>
      <c r="GY6478" s="116"/>
    </row>
    <row r="6479" spans="204:207">
      <c r="GV6479" s="101"/>
      <c r="GW6479" s="77"/>
      <c r="GX6479" s="77"/>
      <c r="GY6479" s="116"/>
    </row>
    <row r="6480" spans="204:207">
      <c r="GV6480" s="101"/>
      <c r="GW6480" s="77"/>
      <c r="GX6480" s="77"/>
      <c r="GY6480" s="116"/>
    </row>
    <row r="6481" spans="204:207">
      <c r="GV6481" s="101"/>
      <c r="GW6481" s="77"/>
      <c r="GX6481" s="77"/>
      <c r="GY6481" s="116"/>
    </row>
    <row r="6482" spans="204:207">
      <c r="GV6482" s="101"/>
      <c r="GW6482" s="77"/>
      <c r="GX6482" s="77"/>
      <c r="GY6482" s="116"/>
    </row>
    <row r="6483" spans="204:207">
      <c r="GV6483" s="101"/>
      <c r="GW6483" s="77"/>
      <c r="GX6483" s="77"/>
      <c r="GY6483" s="116"/>
    </row>
    <row r="6484" spans="204:207">
      <c r="GV6484" s="101"/>
      <c r="GW6484" s="77"/>
      <c r="GX6484" s="77"/>
      <c r="GY6484" s="116"/>
    </row>
    <row r="6485" spans="204:207">
      <c r="GV6485" s="101"/>
      <c r="GW6485" s="77"/>
      <c r="GX6485" s="77"/>
      <c r="GY6485" s="116"/>
    </row>
    <row r="6486" spans="204:207">
      <c r="GV6486" s="101"/>
      <c r="GW6486" s="77"/>
      <c r="GX6486" s="77"/>
      <c r="GY6486" s="116"/>
    </row>
    <row r="6487" spans="204:207">
      <c r="GV6487" s="101"/>
      <c r="GW6487" s="77"/>
      <c r="GX6487" s="77"/>
      <c r="GY6487" s="116"/>
    </row>
    <row r="6488" spans="204:207">
      <c r="GV6488" s="101"/>
      <c r="GW6488" s="77"/>
      <c r="GX6488" s="77"/>
      <c r="GY6488" s="116"/>
    </row>
    <row r="6489" spans="204:207">
      <c r="GV6489" s="101"/>
      <c r="GW6489" s="77"/>
      <c r="GX6489" s="77"/>
      <c r="GY6489" s="116"/>
    </row>
    <row r="6490" spans="204:207">
      <c r="GV6490" s="101"/>
      <c r="GW6490" s="77"/>
      <c r="GX6490" s="77"/>
      <c r="GY6490" s="116"/>
    </row>
    <row r="6491" spans="204:207">
      <c r="GV6491" s="101"/>
      <c r="GW6491" s="77"/>
      <c r="GX6491" s="77"/>
      <c r="GY6491" s="116"/>
    </row>
    <row r="6492" spans="204:207">
      <c r="GV6492" s="101"/>
      <c r="GW6492" s="77"/>
      <c r="GX6492" s="77"/>
      <c r="GY6492" s="116"/>
    </row>
    <row r="6493" spans="204:207">
      <c r="GV6493" s="101"/>
      <c r="GW6493" s="77"/>
      <c r="GX6493" s="77"/>
      <c r="GY6493" s="116"/>
    </row>
    <row r="6494" spans="204:207">
      <c r="GV6494" s="101"/>
      <c r="GW6494" s="77"/>
      <c r="GX6494" s="77"/>
      <c r="GY6494" s="116"/>
    </row>
    <row r="6495" spans="204:207">
      <c r="GV6495" s="101"/>
      <c r="GW6495" s="77"/>
      <c r="GX6495" s="77"/>
      <c r="GY6495" s="116"/>
    </row>
    <row r="6496" spans="204:207">
      <c r="GV6496" s="101"/>
      <c r="GW6496" s="77"/>
      <c r="GX6496" s="77"/>
      <c r="GY6496" s="116"/>
    </row>
    <row r="6497" spans="204:207">
      <c r="GV6497" s="101"/>
      <c r="GW6497" s="77"/>
      <c r="GX6497" s="77"/>
      <c r="GY6497" s="116"/>
    </row>
    <row r="6498" spans="204:207">
      <c r="GV6498" s="101"/>
      <c r="GW6498" s="77"/>
      <c r="GX6498" s="77"/>
      <c r="GY6498" s="116"/>
    </row>
    <row r="6499" spans="204:207">
      <c r="GV6499" s="101"/>
      <c r="GW6499" s="77"/>
      <c r="GX6499" s="77"/>
      <c r="GY6499" s="116"/>
    </row>
    <row r="6500" spans="204:207">
      <c r="GV6500" s="101"/>
      <c r="GW6500" s="77"/>
      <c r="GX6500" s="77"/>
      <c r="GY6500" s="116"/>
    </row>
    <row r="6501" spans="204:207">
      <c r="GV6501" s="101"/>
      <c r="GW6501" s="77"/>
      <c r="GX6501" s="77"/>
      <c r="GY6501" s="116"/>
    </row>
    <row r="6502" spans="204:207">
      <c r="GV6502" s="101"/>
      <c r="GW6502" s="77"/>
      <c r="GX6502" s="77"/>
      <c r="GY6502" s="116"/>
    </row>
    <row r="6503" spans="204:207">
      <c r="GV6503" s="101"/>
      <c r="GW6503" s="77"/>
      <c r="GX6503" s="77"/>
      <c r="GY6503" s="116"/>
    </row>
    <row r="6504" spans="204:207">
      <c r="GV6504" s="101"/>
      <c r="GW6504" s="77"/>
      <c r="GX6504" s="77"/>
      <c r="GY6504" s="116"/>
    </row>
    <row r="6505" spans="204:207">
      <c r="GV6505" s="101"/>
      <c r="GW6505" s="77"/>
      <c r="GX6505" s="77"/>
      <c r="GY6505" s="116"/>
    </row>
    <row r="6506" spans="204:207">
      <c r="GV6506" s="101"/>
      <c r="GW6506" s="77"/>
      <c r="GX6506" s="77"/>
      <c r="GY6506" s="116"/>
    </row>
    <row r="6507" spans="204:207">
      <c r="GV6507" s="101"/>
      <c r="GW6507" s="77"/>
      <c r="GX6507" s="77"/>
      <c r="GY6507" s="116"/>
    </row>
    <row r="6508" spans="204:207">
      <c r="GV6508" s="101"/>
      <c r="GW6508" s="77"/>
      <c r="GX6508" s="77"/>
      <c r="GY6508" s="116"/>
    </row>
    <row r="6509" spans="204:207">
      <c r="GV6509" s="101"/>
      <c r="GW6509" s="77"/>
      <c r="GX6509" s="77"/>
      <c r="GY6509" s="116"/>
    </row>
    <row r="6510" spans="204:207">
      <c r="GV6510" s="101"/>
      <c r="GW6510" s="77"/>
      <c r="GX6510" s="77"/>
      <c r="GY6510" s="116"/>
    </row>
    <row r="6511" spans="204:207">
      <c r="GV6511" s="101"/>
      <c r="GW6511" s="77"/>
      <c r="GX6511" s="77"/>
      <c r="GY6511" s="116"/>
    </row>
    <row r="6512" spans="204:207">
      <c r="GV6512" s="101"/>
      <c r="GW6512" s="77"/>
      <c r="GX6512" s="77"/>
      <c r="GY6512" s="116"/>
    </row>
    <row r="6513" spans="204:207">
      <c r="GV6513" s="101"/>
      <c r="GW6513" s="77"/>
      <c r="GX6513" s="77"/>
      <c r="GY6513" s="116"/>
    </row>
    <row r="6514" spans="204:207">
      <c r="GV6514" s="101"/>
      <c r="GW6514" s="77"/>
      <c r="GX6514" s="77"/>
      <c r="GY6514" s="116"/>
    </row>
    <row r="6515" spans="204:207">
      <c r="GV6515" s="101"/>
      <c r="GW6515" s="77"/>
      <c r="GX6515" s="77"/>
      <c r="GY6515" s="116"/>
    </row>
    <row r="6516" spans="204:207">
      <c r="GV6516" s="101"/>
      <c r="GW6516" s="77"/>
      <c r="GX6516" s="77"/>
      <c r="GY6516" s="116"/>
    </row>
    <row r="6517" spans="204:207">
      <c r="GV6517" s="101"/>
      <c r="GW6517" s="77"/>
      <c r="GX6517" s="77"/>
      <c r="GY6517" s="116"/>
    </row>
    <row r="6518" spans="204:207">
      <c r="GV6518" s="101"/>
      <c r="GW6518" s="77"/>
      <c r="GX6518" s="77"/>
      <c r="GY6518" s="116"/>
    </row>
    <row r="6519" spans="204:207">
      <c r="GV6519" s="101"/>
      <c r="GW6519" s="77"/>
      <c r="GX6519" s="77"/>
      <c r="GY6519" s="116"/>
    </row>
    <row r="6520" spans="204:207">
      <c r="GV6520" s="101"/>
      <c r="GW6520" s="77"/>
      <c r="GX6520" s="77"/>
      <c r="GY6520" s="116"/>
    </row>
    <row r="6521" spans="204:207">
      <c r="GV6521" s="101"/>
      <c r="GW6521" s="77"/>
      <c r="GX6521" s="77"/>
      <c r="GY6521" s="116"/>
    </row>
    <row r="6522" spans="204:207">
      <c r="GV6522" s="101"/>
      <c r="GW6522" s="77"/>
      <c r="GX6522" s="77"/>
      <c r="GY6522" s="116"/>
    </row>
    <row r="6523" spans="204:207">
      <c r="GV6523" s="101"/>
      <c r="GW6523" s="77"/>
      <c r="GX6523" s="77"/>
      <c r="GY6523" s="116"/>
    </row>
    <row r="6524" spans="204:207">
      <c r="GV6524" s="101"/>
      <c r="GW6524" s="77"/>
      <c r="GX6524" s="77"/>
      <c r="GY6524" s="116"/>
    </row>
    <row r="6525" spans="204:207">
      <c r="GV6525" s="101"/>
      <c r="GW6525" s="77"/>
      <c r="GX6525" s="77"/>
      <c r="GY6525" s="116"/>
    </row>
    <row r="6526" spans="204:207">
      <c r="GV6526" s="101"/>
      <c r="GW6526" s="77"/>
      <c r="GX6526" s="77"/>
      <c r="GY6526" s="116"/>
    </row>
    <row r="6527" spans="204:207">
      <c r="GV6527" s="101"/>
      <c r="GW6527" s="77"/>
      <c r="GX6527" s="77"/>
      <c r="GY6527" s="116"/>
    </row>
    <row r="6528" spans="204:207">
      <c r="GV6528" s="101"/>
      <c r="GW6528" s="77"/>
      <c r="GX6528" s="77"/>
      <c r="GY6528" s="116"/>
    </row>
    <row r="6529" spans="204:207">
      <c r="GV6529" s="101"/>
      <c r="GW6529" s="77"/>
      <c r="GX6529" s="77"/>
      <c r="GY6529" s="116"/>
    </row>
    <row r="6530" spans="204:207">
      <c r="GV6530" s="101"/>
      <c r="GW6530" s="77"/>
      <c r="GX6530" s="77"/>
      <c r="GY6530" s="116"/>
    </row>
    <row r="6531" spans="204:207">
      <c r="GV6531" s="101"/>
      <c r="GW6531" s="77"/>
      <c r="GX6531" s="77"/>
      <c r="GY6531" s="116"/>
    </row>
    <row r="6532" spans="204:207">
      <c r="GV6532" s="101"/>
      <c r="GW6532" s="77"/>
      <c r="GX6532" s="77"/>
      <c r="GY6532" s="116"/>
    </row>
    <row r="6533" spans="204:207">
      <c r="GV6533" s="101"/>
      <c r="GW6533" s="77"/>
      <c r="GX6533" s="77"/>
      <c r="GY6533" s="116"/>
    </row>
    <row r="6534" spans="204:207">
      <c r="GV6534" s="101"/>
      <c r="GW6534" s="77"/>
      <c r="GX6534" s="77"/>
      <c r="GY6534" s="116"/>
    </row>
    <row r="6535" spans="204:207">
      <c r="GV6535" s="101"/>
      <c r="GW6535" s="77"/>
      <c r="GX6535" s="77"/>
      <c r="GY6535" s="116"/>
    </row>
    <row r="6536" spans="204:207">
      <c r="GV6536" s="101"/>
      <c r="GW6536" s="77"/>
      <c r="GX6536" s="77"/>
      <c r="GY6536" s="116"/>
    </row>
    <row r="6537" spans="204:207">
      <c r="GV6537" s="101"/>
      <c r="GW6537" s="77"/>
      <c r="GX6537" s="77"/>
      <c r="GY6537" s="116"/>
    </row>
    <row r="6538" spans="204:207">
      <c r="GV6538" s="101"/>
      <c r="GW6538" s="77"/>
      <c r="GX6538" s="77"/>
      <c r="GY6538" s="116"/>
    </row>
    <row r="6539" spans="204:207">
      <c r="GV6539" s="101"/>
      <c r="GW6539" s="77"/>
      <c r="GX6539" s="77"/>
      <c r="GY6539" s="116"/>
    </row>
    <row r="6540" spans="204:207">
      <c r="GV6540" s="101"/>
      <c r="GW6540" s="77"/>
      <c r="GX6540" s="77"/>
      <c r="GY6540" s="116"/>
    </row>
    <row r="6541" spans="204:207">
      <c r="GV6541" s="101"/>
      <c r="GW6541" s="77"/>
      <c r="GX6541" s="77"/>
      <c r="GY6541" s="116"/>
    </row>
    <row r="6542" spans="204:207">
      <c r="GV6542" s="101"/>
      <c r="GW6542" s="77"/>
      <c r="GX6542" s="77"/>
      <c r="GY6542" s="116"/>
    </row>
    <row r="6543" spans="204:207">
      <c r="GV6543" s="101"/>
      <c r="GW6543" s="77"/>
      <c r="GX6543" s="77"/>
      <c r="GY6543" s="116"/>
    </row>
    <row r="6544" spans="204:207">
      <c r="GV6544" s="101"/>
      <c r="GW6544" s="77"/>
      <c r="GX6544" s="77"/>
      <c r="GY6544" s="116"/>
    </row>
    <row r="6545" spans="204:207">
      <c r="GV6545" s="101"/>
      <c r="GW6545" s="77"/>
      <c r="GX6545" s="77"/>
      <c r="GY6545" s="116"/>
    </row>
    <row r="6546" spans="204:207">
      <c r="GV6546" s="101"/>
      <c r="GW6546" s="77"/>
      <c r="GX6546" s="77"/>
      <c r="GY6546" s="116"/>
    </row>
    <row r="6547" spans="204:207">
      <c r="GV6547" s="101"/>
      <c r="GW6547" s="77"/>
      <c r="GX6547" s="77"/>
      <c r="GY6547" s="116"/>
    </row>
    <row r="6548" spans="204:207">
      <c r="GV6548" s="101"/>
      <c r="GW6548" s="77"/>
      <c r="GX6548" s="77"/>
      <c r="GY6548" s="116"/>
    </row>
    <row r="6549" spans="204:207">
      <c r="GV6549" s="101"/>
      <c r="GW6549" s="77"/>
      <c r="GX6549" s="77"/>
      <c r="GY6549" s="116"/>
    </row>
    <row r="6550" spans="204:207">
      <c r="GV6550" s="101"/>
      <c r="GW6550" s="77"/>
      <c r="GX6550" s="77"/>
      <c r="GY6550" s="116"/>
    </row>
    <row r="6551" spans="204:207">
      <c r="GV6551" s="101"/>
      <c r="GW6551" s="77"/>
      <c r="GX6551" s="77"/>
      <c r="GY6551" s="116"/>
    </row>
    <row r="6552" spans="204:207">
      <c r="GV6552" s="101"/>
      <c r="GW6552" s="77"/>
      <c r="GX6552" s="77"/>
      <c r="GY6552" s="116"/>
    </row>
    <row r="6553" spans="204:207">
      <c r="GV6553" s="101"/>
      <c r="GW6553" s="77"/>
      <c r="GX6553" s="77"/>
      <c r="GY6553" s="116"/>
    </row>
    <row r="6554" spans="204:207">
      <c r="GV6554" s="101"/>
      <c r="GW6554" s="77"/>
      <c r="GX6554" s="77"/>
      <c r="GY6554" s="116"/>
    </row>
    <row r="6555" spans="204:207">
      <c r="GV6555" s="101"/>
      <c r="GW6555" s="77"/>
      <c r="GX6555" s="77"/>
      <c r="GY6555" s="116"/>
    </row>
    <row r="6556" spans="204:207">
      <c r="GV6556" s="101"/>
      <c r="GW6556" s="77"/>
      <c r="GX6556" s="77"/>
      <c r="GY6556" s="116"/>
    </row>
    <row r="6557" spans="204:207">
      <c r="GV6557" s="101"/>
      <c r="GW6557" s="77"/>
      <c r="GX6557" s="77"/>
      <c r="GY6557" s="116"/>
    </row>
    <row r="6558" spans="204:207">
      <c r="GV6558" s="101"/>
      <c r="GW6558" s="77"/>
      <c r="GX6558" s="77"/>
      <c r="GY6558" s="116"/>
    </row>
    <row r="6559" spans="204:207">
      <c r="GV6559" s="101"/>
      <c r="GW6559" s="77"/>
      <c r="GX6559" s="77"/>
      <c r="GY6559" s="116"/>
    </row>
    <row r="6560" spans="204:207">
      <c r="GV6560" s="101"/>
      <c r="GW6560" s="77"/>
      <c r="GX6560" s="77"/>
      <c r="GY6560" s="116"/>
    </row>
    <row r="6561" spans="204:207">
      <c r="GV6561" s="101"/>
      <c r="GW6561" s="77"/>
      <c r="GX6561" s="77"/>
      <c r="GY6561" s="116"/>
    </row>
    <row r="6562" spans="204:207">
      <c r="GV6562" s="101"/>
      <c r="GW6562" s="77"/>
      <c r="GX6562" s="77"/>
      <c r="GY6562" s="116"/>
    </row>
    <row r="6563" spans="204:207">
      <c r="GV6563" s="101"/>
      <c r="GW6563" s="77"/>
      <c r="GX6563" s="77"/>
      <c r="GY6563" s="116"/>
    </row>
    <row r="6564" spans="204:207">
      <c r="GV6564" s="101"/>
      <c r="GW6564" s="77"/>
      <c r="GX6564" s="77"/>
      <c r="GY6564" s="116"/>
    </row>
    <row r="6565" spans="204:207">
      <c r="GV6565" s="101"/>
      <c r="GW6565" s="77"/>
      <c r="GX6565" s="77"/>
      <c r="GY6565" s="116"/>
    </row>
    <row r="6566" spans="204:207">
      <c r="GV6566" s="101"/>
      <c r="GW6566" s="77"/>
      <c r="GX6566" s="77"/>
      <c r="GY6566" s="116"/>
    </row>
    <row r="6567" spans="204:207">
      <c r="GV6567" s="101"/>
      <c r="GW6567" s="77"/>
      <c r="GX6567" s="77"/>
      <c r="GY6567" s="116"/>
    </row>
    <row r="6568" spans="204:207">
      <c r="GV6568" s="101"/>
      <c r="GW6568" s="77"/>
      <c r="GX6568" s="77"/>
      <c r="GY6568" s="116"/>
    </row>
    <row r="6569" spans="204:207">
      <c r="GV6569" s="101"/>
      <c r="GW6569" s="77"/>
      <c r="GX6569" s="77"/>
      <c r="GY6569" s="116"/>
    </row>
    <row r="6570" spans="204:207">
      <c r="GV6570" s="101"/>
      <c r="GW6570" s="77"/>
      <c r="GX6570" s="77"/>
      <c r="GY6570" s="116"/>
    </row>
    <row r="6571" spans="204:207">
      <c r="GV6571" s="101"/>
      <c r="GW6571" s="77"/>
      <c r="GX6571" s="77"/>
      <c r="GY6571" s="116"/>
    </row>
    <row r="6572" spans="204:207">
      <c r="GV6572" s="101"/>
      <c r="GW6572" s="77"/>
      <c r="GX6572" s="77"/>
      <c r="GY6572" s="116"/>
    </row>
    <row r="6573" spans="204:207">
      <c r="GV6573" s="101"/>
      <c r="GW6573" s="77"/>
      <c r="GX6573" s="77"/>
      <c r="GY6573" s="116"/>
    </row>
    <row r="6574" spans="204:207">
      <c r="GV6574" s="101"/>
      <c r="GW6574" s="77"/>
      <c r="GX6574" s="77"/>
      <c r="GY6574" s="116"/>
    </row>
    <row r="6575" spans="204:207">
      <c r="GV6575" s="101"/>
      <c r="GW6575" s="77"/>
      <c r="GX6575" s="77"/>
      <c r="GY6575" s="116"/>
    </row>
    <row r="6576" spans="204:207">
      <c r="GV6576" s="101"/>
      <c r="GW6576" s="77"/>
      <c r="GX6576" s="77"/>
      <c r="GY6576" s="116"/>
    </row>
    <row r="6577" spans="204:207">
      <c r="GV6577" s="101"/>
      <c r="GW6577" s="77"/>
      <c r="GX6577" s="77"/>
      <c r="GY6577" s="116"/>
    </row>
    <row r="6578" spans="204:207">
      <c r="GV6578" s="101"/>
      <c r="GW6578" s="77"/>
      <c r="GX6578" s="77"/>
      <c r="GY6578" s="116"/>
    </row>
    <row r="6579" spans="204:207">
      <c r="GV6579" s="101"/>
      <c r="GW6579" s="77"/>
      <c r="GX6579" s="77"/>
      <c r="GY6579" s="116"/>
    </row>
    <row r="6580" spans="204:207">
      <c r="GV6580" s="101"/>
      <c r="GW6580" s="77"/>
      <c r="GX6580" s="77"/>
      <c r="GY6580" s="116"/>
    </row>
    <row r="6581" spans="204:207">
      <c r="GV6581" s="101"/>
      <c r="GW6581" s="77"/>
      <c r="GX6581" s="77"/>
      <c r="GY6581" s="116"/>
    </row>
    <row r="6582" spans="204:207">
      <c r="GV6582" s="101"/>
      <c r="GW6582" s="77"/>
      <c r="GX6582" s="77"/>
      <c r="GY6582" s="116"/>
    </row>
    <row r="6583" spans="204:207">
      <c r="GV6583" s="101"/>
      <c r="GW6583" s="77"/>
      <c r="GX6583" s="77"/>
      <c r="GY6583" s="116"/>
    </row>
    <row r="6584" spans="204:207">
      <c r="GV6584" s="101"/>
      <c r="GW6584" s="77"/>
      <c r="GX6584" s="77"/>
      <c r="GY6584" s="116"/>
    </row>
    <row r="6585" spans="204:207">
      <c r="GV6585" s="101"/>
      <c r="GW6585" s="77"/>
      <c r="GX6585" s="77"/>
      <c r="GY6585" s="116"/>
    </row>
    <row r="6586" spans="204:207">
      <c r="GV6586" s="101"/>
      <c r="GW6586" s="77"/>
      <c r="GX6586" s="77"/>
      <c r="GY6586" s="116"/>
    </row>
    <row r="6587" spans="204:207">
      <c r="GV6587" s="101"/>
      <c r="GW6587" s="77"/>
      <c r="GX6587" s="77"/>
      <c r="GY6587" s="116"/>
    </row>
    <row r="6588" spans="204:207">
      <c r="GV6588" s="101"/>
      <c r="GW6588" s="77"/>
      <c r="GX6588" s="77"/>
      <c r="GY6588" s="116"/>
    </row>
    <row r="6589" spans="204:207">
      <c r="GV6589" s="101"/>
      <c r="GW6589" s="77"/>
      <c r="GX6589" s="77"/>
      <c r="GY6589" s="116"/>
    </row>
    <row r="6590" spans="204:207">
      <c r="GV6590" s="101"/>
      <c r="GW6590" s="77"/>
      <c r="GX6590" s="77"/>
      <c r="GY6590" s="116"/>
    </row>
    <row r="6591" spans="204:207">
      <c r="GV6591" s="101"/>
      <c r="GW6591" s="77"/>
      <c r="GX6591" s="77"/>
      <c r="GY6591" s="116"/>
    </row>
    <row r="6592" spans="204:207">
      <c r="GV6592" s="101"/>
      <c r="GW6592" s="77"/>
      <c r="GX6592" s="77"/>
      <c r="GY6592" s="116"/>
    </row>
    <row r="6593" spans="204:207">
      <c r="GV6593" s="101"/>
      <c r="GW6593" s="77"/>
      <c r="GX6593" s="77"/>
      <c r="GY6593" s="116"/>
    </row>
    <row r="6594" spans="204:207">
      <c r="GV6594" s="101"/>
      <c r="GW6594" s="77"/>
      <c r="GX6594" s="77"/>
      <c r="GY6594" s="116"/>
    </row>
    <row r="6595" spans="204:207">
      <c r="GV6595" s="101"/>
      <c r="GW6595" s="77"/>
      <c r="GX6595" s="77"/>
      <c r="GY6595" s="116"/>
    </row>
    <row r="6596" spans="204:207">
      <c r="GV6596" s="101"/>
      <c r="GW6596" s="77"/>
      <c r="GX6596" s="77"/>
      <c r="GY6596" s="116"/>
    </row>
    <row r="6597" spans="204:207">
      <c r="GV6597" s="101"/>
      <c r="GW6597" s="77"/>
      <c r="GX6597" s="77"/>
      <c r="GY6597" s="116"/>
    </row>
    <row r="6598" spans="204:207">
      <c r="GV6598" s="101"/>
      <c r="GW6598" s="77"/>
      <c r="GX6598" s="77"/>
      <c r="GY6598" s="116"/>
    </row>
    <row r="6599" spans="204:207">
      <c r="GV6599" s="101"/>
      <c r="GW6599" s="77"/>
      <c r="GX6599" s="77"/>
      <c r="GY6599" s="116"/>
    </row>
    <row r="6600" spans="204:207">
      <c r="GV6600" s="101"/>
      <c r="GW6600" s="77"/>
      <c r="GX6600" s="77"/>
      <c r="GY6600" s="116"/>
    </row>
    <row r="6601" spans="204:207">
      <c r="GV6601" s="101"/>
      <c r="GW6601" s="77"/>
      <c r="GX6601" s="77"/>
      <c r="GY6601" s="116"/>
    </row>
    <row r="6602" spans="204:207">
      <c r="GV6602" s="101"/>
      <c r="GW6602" s="77"/>
      <c r="GX6602" s="77"/>
      <c r="GY6602" s="116"/>
    </row>
    <row r="6603" spans="204:207">
      <c r="GV6603" s="101"/>
      <c r="GW6603" s="77"/>
      <c r="GX6603" s="77"/>
      <c r="GY6603" s="116"/>
    </row>
    <row r="6604" spans="204:207">
      <c r="GV6604" s="101"/>
      <c r="GW6604" s="77"/>
      <c r="GX6604" s="77"/>
      <c r="GY6604" s="116"/>
    </row>
    <row r="6605" spans="204:207">
      <c r="GV6605" s="101"/>
      <c r="GW6605" s="77"/>
      <c r="GX6605" s="77"/>
      <c r="GY6605" s="116"/>
    </row>
    <row r="6606" spans="204:207">
      <c r="GV6606" s="101"/>
      <c r="GW6606" s="77"/>
      <c r="GX6606" s="77"/>
      <c r="GY6606" s="116"/>
    </row>
    <row r="6607" spans="204:207">
      <c r="GV6607" s="101"/>
      <c r="GW6607" s="77"/>
      <c r="GX6607" s="77"/>
      <c r="GY6607" s="116"/>
    </row>
    <row r="6608" spans="204:207">
      <c r="GV6608" s="101"/>
      <c r="GW6608" s="77"/>
      <c r="GX6608" s="77"/>
      <c r="GY6608" s="116"/>
    </row>
    <row r="6609" spans="204:207">
      <c r="GV6609" s="101"/>
      <c r="GW6609" s="77"/>
      <c r="GX6609" s="77"/>
      <c r="GY6609" s="116"/>
    </row>
    <row r="6610" spans="204:207">
      <c r="GV6610" s="101"/>
      <c r="GW6610" s="77"/>
      <c r="GX6610" s="77"/>
      <c r="GY6610" s="116"/>
    </row>
    <row r="6611" spans="204:207">
      <c r="GV6611" s="101"/>
      <c r="GW6611" s="77"/>
      <c r="GX6611" s="77"/>
      <c r="GY6611" s="116"/>
    </row>
    <row r="6612" spans="204:207">
      <c r="GV6612" s="101"/>
      <c r="GW6612" s="77"/>
      <c r="GX6612" s="77"/>
      <c r="GY6612" s="116"/>
    </row>
    <row r="6613" spans="204:207">
      <c r="GV6613" s="101"/>
      <c r="GW6613" s="77"/>
      <c r="GX6613" s="77"/>
      <c r="GY6613" s="116"/>
    </row>
    <row r="6614" spans="204:207">
      <c r="GV6614" s="101"/>
      <c r="GW6614" s="77"/>
      <c r="GX6614" s="77"/>
      <c r="GY6614" s="116"/>
    </row>
    <row r="6615" spans="204:207">
      <c r="GV6615" s="101"/>
      <c r="GW6615" s="77"/>
      <c r="GX6615" s="77"/>
      <c r="GY6615" s="116"/>
    </row>
    <row r="6616" spans="204:207">
      <c r="GV6616" s="101"/>
      <c r="GW6616" s="77"/>
      <c r="GX6616" s="77"/>
      <c r="GY6616" s="116"/>
    </row>
    <row r="6617" spans="204:207">
      <c r="GV6617" s="101"/>
      <c r="GW6617" s="77"/>
      <c r="GX6617" s="77"/>
      <c r="GY6617" s="116"/>
    </row>
    <row r="6618" spans="204:207">
      <c r="GV6618" s="101"/>
      <c r="GW6618" s="77"/>
      <c r="GX6618" s="77"/>
      <c r="GY6618" s="116"/>
    </row>
    <row r="6619" spans="204:207">
      <c r="GV6619" s="101"/>
      <c r="GW6619" s="77"/>
      <c r="GX6619" s="77"/>
      <c r="GY6619" s="116"/>
    </row>
    <row r="6620" spans="204:207">
      <c r="GV6620" s="101"/>
      <c r="GW6620" s="77"/>
      <c r="GX6620" s="77"/>
      <c r="GY6620" s="116"/>
    </row>
    <row r="6621" spans="204:207">
      <c r="GV6621" s="101"/>
      <c r="GW6621" s="77"/>
      <c r="GX6621" s="77"/>
      <c r="GY6621" s="116"/>
    </row>
    <row r="6622" spans="204:207">
      <c r="GV6622" s="101"/>
      <c r="GW6622" s="77"/>
      <c r="GX6622" s="77"/>
      <c r="GY6622" s="116"/>
    </row>
    <row r="6623" spans="204:207">
      <c r="GV6623" s="101"/>
      <c r="GW6623" s="77"/>
      <c r="GX6623" s="77"/>
      <c r="GY6623" s="116"/>
    </row>
    <row r="6624" spans="204:207">
      <c r="GV6624" s="101"/>
      <c r="GW6624" s="77"/>
      <c r="GX6624" s="77"/>
      <c r="GY6624" s="116"/>
    </row>
    <row r="6625" spans="204:207">
      <c r="GV6625" s="101"/>
      <c r="GW6625" s="77"/>
      <c r="GX6625" s="77"/>
      <c r="GY6625" s="116"/>
    </row>
    <row r="6626" spans="204:207">
      <c r="GV6626" s="101"/>
      <c r="GW6626" s="77"/>
      <c r="GX6626" s="77"/>
      <c r="GY6626" s="116"/>
    </row>
    <row r="6627" spans="204:207">
      <c r="GV6627" s="101"/>
      <c r="GW6627" s="77"/>
      <c r="GX6627" s="77"/>
      <c r="GY6627" s="116"/>
    </row>
    <row r="6628" spans="204:207">
      <c r="GV6628" s="101"/>
      <c r="GW6628" s="77"/>
      <c r="GX6628" s="77"/>
      <c r="GY6628" s="116"/>
    </row>
    <row r="6629" spans="204:207">
      <c r="GV6629" s="101"/>
      <c r="GW6629" s="77"/>
      <c r="GX6629" s="77"/>
      <c r="GY6629" s="116"/>
    </row>
    <row r="6630" spans="204:207">
      <c r="GV6630" s="101"/>
      <c r="GW6630" s="77"/>
      <c r="GX6630" s="77"/>
      <c r="GY6630" s="116"/>
    </row>
    <row r="6631" spans="204:207">
      <c r="GV6631" s="101"/>
      <c r="GW6631" s="77"/>
      <c r="GX6631" s="77"/>
      <c r="GY6631" s="116"/>
    </row>
    <row r="6632" spans="204:207">
      <c r="GV6632" s="101"/>
      <c r="GW6632" s="77"/>
      <c r="GX6632" s="77"/>
      <c r="GY6632" s="116"/>
    </row>
    <row r="6633" spans="204:207">
      <c r="GV6633" s="101"/>
      <c r="GW6633" s="77"/>
      <c r="GX6633" s="77"/>
      <c r="GY6633" s="116"/>
    </row>
    <row r="6634" spans="204:207">
      <c r="GV6634" s="101"/>
      <c r="GW6634" s="77"/>
      <c r="GX6634" s="77"/>
      <c r="GY6634" s="116"/>
    </row>
    <row r="6635" spans="204:207">
      <c r="GV6635" s="101"/>
      <c r="GW6635" s="77"/>
      <c r="GX6635" s="77"/>
      <c r="GY6635" s="116"/>
    </row>
    <row r="6636" spans="204:207">
      <c r="GV6636" s="101"/>
      <c r="GW6636" s="77"/>
      <c r="GX6636" s="77"/>
      <c r="GY6636" s="116"/>
    </row>
    <row r="6637" spans="204:207">
      <c r="GV6637" s="101"/>
      <c r="GW6637" s="77"/>
      <c r="GX6637" s="77"/>
      <c r="GY6637" s="116"/>
    </row>
    <row r="6638" spans="204:207">
      <c r="GV6638" s="101"/>
      <c r="GW6638" s="77"/>
      <c r="GX6638" s="77"/>
      <c r="GY6638" s="116"/>
    </row>
    <row r="6639" spans="204:207">
      <c r="GV6639" s="101"/>
      <c r="GW6639" s="77"/>
      <c r="GX6639" s="77"/>
      <c r="GY6639" s="116"/>
    </row>
    <row r="6640" spans="204:207">
      <c r="GV6640" s="101"/>
      <c r="GW6640" s="77"/>
      <c r="GX6640" s="77"/>
      <c r="GY6640" s="116"/>
    </row>
    <row r="6641" spans="204:207">
      <c r="GV6641" s="101"/>
      <c r="GW6641" s="77"/>
      <c r="GX6641" s="77"/>
      <c r="GY6641" s="116"/>
    </row>
    <row r="6642" spans="204:207">
      <c r="GV6642" s="101"/>
      <c r="GW6642" s="77"/>
      <c r="GX6642" s="77"/>
      <c r="GY6642" s="116"/>
    </row>
    <row r="6643" spans="204:207">
      <c r="GV6643" s="101"/>
      <c r="GW6643" s="77"/>
      <c r="GX6643" s="77"/>
      <c r="GY6643" s="116"/>
    </row>
    <row r="6644" spans="204:207">
      <c r="GV6644" s="101"/>
      <c r="GW6644" s="77"/>
      <c r="GX6644" s="77"/>
      <c r="GY6644" s="116"/>
    </row>
    <row r="6645" spans="204:207">
      <c r="GV6645" s="101"/>
      <c r="GW6645" s="77"/>
      <c r="GX6645" s="77"/>
      <c r="GY6645" s="116"/>
    </row>
    <row r="6646" spans="204:207">
      <c r="GV6646" s="101"/>
      <c r="GW6646" s="77"/>
      <c r="GX6646" s="77"/>
      <c r="GY6646" s="116"/>
    </row>
    <row r="6647" spans="204:207">
      <c r="GV6647" s="101"/>
      <c r="GW6647" s="77"/>
      <c r="GX6647" s="77"/>
      <c r="GY6647" s="116"/>
    </row>
    <row r="6648" spans="204:207">
      <c r="GV6648" s="101"/>
      <c r="GW6648" s="77"/>
      <c r="GX6648" s="77"/>
      <c r="GY6648" s="116"/>
    </row>
    <row r="6649" spans="204:207">
      <c r="GV6649" s="101"/>
      <c r="GW6649" s="77"/>
      <c r="GX6649" s="77"/>
      <c r="GY6649" s="116"/>
    </row>
    <row r="6650" spans="204:207">
      <c r="GV6650" s="101"/>
      <c r="GW6650" s="77"/>
      <c r="GX6650" s="77"/>
      <c r="GY6650" s="116"/>
    </row>
    <row r="6651" spans="204:207">
      <c r="GV6651" s="101"/>
      <c r="GW6651" s="77"/>
      <c r="GX6651" s="77"/>
      <c r="GY6651" s="116"/>
    </row>
    <row r="6652" spans="204:207">
      <c r="GV6652" s="101"/>
      <c r="GW6652" s="77"/>
      <c r="GX6652" s="77"/>
      <c r="GY6652" s="116"/>
    </row>
    <row r="6653" spans="204:207">
      <c r="GV6653" s="101"/>
      <c r="GW6653" s="77"/>
      <c r="GX6653" s="77"/>
      <c r="GY6653" s="116"/>
    </row>
    <row r="6654" spans="204:207">
      <c r="GV6654" s="101"/>
      <c r="GW6654" s="77"/>
      <c r="GX6654" s="77"/>
      <c r="GY6654" s="116"/>
    </row>
    <row r="6655" spans="204:207">
      <c r="GV6655" s="101"/>
      <c r="GW6655" s="77"/>
      <c r="GX6655" s="77"/>
      <c r="GY6655" s="116"/>
    </row>
    <row r="6656" spans="204:207">
      <c r="GV6656" s="101"/>
      <c r="GW6656" s="77"/>
      <c r="GX6656" s="77"/>
      <c r="GY6656" s="116"/>
    </row>
    <row r="6657" spans="204:207">
      <c r="GV6657" s="101"/>
      <c r="GW6657" s="77"/>
      <c r="GX6657" s="77"/>
      <c r="GY6657" s="116"/>
    </row>
    <row r="6658" spans="204:207">
      <c r="GV6658" s="101"/>
      <c r="GW6658" s="77"/>
      <c r="GX6658" s="77"/>
      <c r="GY6658" s="116"/>
    </row>
    <row r="6659" spans="204:207">
      <c r="GV6659" s="101"/>
      <c r="GW6659" s="77"/>
      <c r="GX6659" s="77"/>
      <c r="GY6659" s="116"/>
    </row>
    <row r="6660" spans="204:207">
      <c r="GV6660" s="101"/>
      <c r="GW6660" s="77"/>
      <c r="GX6660" s="77"/>
      <c r="GY6660" s="116"/>
    </row>
    <row r="6661" spans="204:207">
      <c r="GV6661" s="101"/>
      <c r="GW6661" s="77"/>
      <c r="GX6661" s="77"/>
      <c r="GY6661" s="116"/>
    </row>
    <row r="6662" spans="204:207">
      <c r="GV6662" s="101"/>
      <c r="GW6662" s="77"/>
      <c r="GX6662" s="77"/>
      <c r="GY6662" s="116"/>
    </row>
    <row r="6663" spans="204:207">
      <c r="GV6663" s="101"/>
      <c r="GW6663" s="77"/>
      <c r="GX6663" s="77"/>
      <c r="GY6663" s="116"/>
    </row>
    <row r="6664" spans="204:207">
      <c r="GV6664" s="101"/>
      <c r="GW6664" s="77"/>
      <c r="GX6664" s="77"/>
      <c r="GY6664" s="116"/>
    </row>
    <row r="6665" spans="204:207">
      <c r="GV6665" s="101"/>
      <c r="GW6665" s="77"/>
      <c r="GX6665" s="77"/>
      <c r="GY6665" s="116"/>
    </row>
    <row r="6666" spans="204:207">
      <c r="GV6666" s="101"/>
      <c r="GW6666" s="77"/>
      <c r="GX6666" s="77"/>
      <c r="GY6666" s="116"/>
    </row>
    <row r="6667" spans="204:207">
      <c r="GV6667" s="101"/>
      <c r="GW6667" s="77"/>
      <c r="GX6667" s="77"/>
      <c r="GY6667" s="116"/>
    </row>
    <row r="6668" spans="204:207">
      <c r="GV6668" s="101"/>
      <c r="GW6668" s="77"/>
      <c r="GX6668" s="77"/>
      <c r="GY6668" s="116"/>
    </row>
    <row r="6669" spans="204:207">
      <c r="GV6669" s="101"/>
      <c r="GW6669" s="77"/>
      <c r="GX6669" s="77"/>
      <c r="GY6669" s="116"/>
    </row>
    <row r="6670" spans="204:207">
      <c r="GV6670" s="101"/>
      <c r="GW6670" s="77"/>
      <c r="GX6670" s="77"/>
      <c r="GY6670" s="116"/>
    </row>
    <row r="6671" spans="204:207">
      <c r="GV6671" s="101"/>
      <c r="GW6671" s="77"/>
      <c r="GX6671" s="77"/>
      <c r="GY6671" s="116"/>
    </row>
    <row r="6672" spans="204:207">
      <c r="GV6672" s="101"/>
      <c r="GW6672" s="77"/>
      <c r="GX6672" s="77"/>
      <c r="GY6672" s="116"/>
    </row>
    <row r="6673" spans="204:207">
      <c r="GV6673" s="101"/>
      <c r="GW6673" s="77"/>
      <c r="GX6673" s="77"/>
      <c r="GY6673" s="116"/>
    </row>
    <row r="6674" spans="204:207">
      <c r="GV6674" s="101"/>
      <c r="GW6674" s="77"/>
      <c r="GX6674" s="77"/>
      <c r="GY6674" s="116"/>
    </row>
    <row r="6675" spans="204:207">
      <c r="GV6675" s="101"/>
      <c r="GW6675" s="77"/>
      <c r="GX6675" s="77"/>
      <c r="GY6675" s="116"/>
    </row>
    <row r="6676" spans="204:207">
      <c r="GV6676" s="101"/>
      <c r="GW6676" s="77"/>
      <c r="GX6676" s="77"/>
      <c r="GY6676" s="116"/>
    </row>
    <row r="6677" spans="204:207">
      <c r="GV6677" s="101"/>
      <c r="GW6677" s="77"/>
      <c r="GX6677" s="77"/>
      <c r="GY6677" s="116"/>
    </row>
    <row r="6678" spans="204:207">
      <c r="GV6678" s="101"/>
      <c r="GW6678" s="77"/>
      <c r="GX6678" s="77"/>
      <c r="GY6678" s="116"/>
    </row>
    <row r="6679" spans="204:207">
      <c r="GV6679" s="101"/>
      <c r="GW6679" s="77"/>
      <c r="GX6679" s="77"/>
      <c r="GY6679" s="116"/>
    </row>
    <row r="6680" spans="204:207">
      <c r="GV6680" s="101"/>
      <c r="GW6680" s="77"/>
      <c r="GX6680" s="77"/>
      <c r="GY6680" s="116"/>
    </row>
    <row r="6681" spans="204:207">
      <c r="GV6681" s="101"/>
      <c r="GW6681" s="77"/>
      <c r="GX6681" s="77"/>
      <c r="GY6681" s="116"/>
    </row>
    <row r="6682" spans="204:207">
      <c r="GV6682" s="101"/>
      <c r="GW6682" s="77"/>
      <c r="GX6682" s="77"/>
      <c r="GY6682" s="116"/>
    </row>
    <row r="6683" spans="204:207">
      <c r="GV6683" s="101"/>
      <c r="GW6683" s="77"/>
      <c r="GX6683" s="77"/>
      <c r="GY6683" s="116"/>
    </row>
    <row r="6684" spans="204:207">
      <c r="GV6684" s="101"/>
      <c r="GW6684" s="77"/>
      <c r="GX6684" s="77"/>
      <c r="GY6684" s="116"/>
    </row>
    <row r="6685" spans="204:207">
      <c r="GV6685" s="101"/>
      <c r="GW6685" s="77"/>
      <c r="GX6685" s="77"/>
      <c r="GY6685" s="116"/>
    </row>
    <row r="6686" spans="204:207">
      <c r="GV6686" s="101"/>
      <c r="GW6686" s="77"/>
      <c r="GX6686" s="77"/>
      <c r="GY6686" s="116"/>
    </row>
    <row r="6687" spans="204:207">
      <c r="GV6687" s="101"/>
      <c r="GW6687" s="77"/>
      <c r="GX6687" s="77"/>
      <c r="GY6687" s="116"/>
    </row>
    <row r="6688" spans="204:207">
      <c r="GV6688" s="101"/>
      <c r="GW6688" s="77"/>
      <c r="GX6688" s="77"/>
      <c r="GY6688" s="116"/>
    </row>
    <row r="6689" spans="204:207">
      <c r="GV6689" s="101"/>
      <c r="GW6689" s="77"/>
      <c r="GX6689" s="77"/>
      <c r="GY6689" s="116"/>
    </row>
    <row r="6690" spans="204:207">
      <c r="GV6690" s="101"/>
      <c r="GW6690" s="77"/>
      <c r="GX6690" s="77"/>
      <c r="GY6690" s="116"/>
    </row>
    <row r="6691" spans="204:207">
      <c r="GV6691" s="101"/>
      <c r="GW6691" s="77"/>
      <c r="GX6691" s="77"/>
      <c r="GY6691" s="116"/>
    </row>
    <row r="6692" spans="204:207">
      <c r="GV6692" s="101"/>
      <c r="GW6692" s="77"/>
      <c r="GX6692" s="77"/>
      <c r="GY6692" s="116"/>
    </row>
    <row r="6693" spans="204:207">
      <c r="GV6693" s="101"/>
      <c r="GW6693" s="77"/>
      <c r="GX6693" s="77"/>
      <c r="GY6693" s="116"/>
    </row>
    <row r="6694" spans="204:207">
      <c r="GV6694" s="101"/>
      <c r="GW6694" s="77"/>
      <c r="GX6694" s="77"/>
      <c r="GY6694" s="116"/>
    </row>
    <row r="6695" spans="204:207">
      <c r="GV6695" s="101"/>
      <c r="GW6695" s="77"/>
      <c r="GX6695" s="77"/>
      <c r="GY6695" s="116"/>
    </row>
    <row r="6696" spans="204:207">
      <c r="GV6696" s="101"/>
      <c r="GW6696" s="77"/>
      <c r="GX6696" s="77"/>
      <c r="GY6696" s="116"/>
    </row>
    <row r="6697" spans="204:207">
      <c r="GV6697" s="101"/>
      <c r="GW6697" s="77"/>
      <c r="GX6697" s="77"/>
      <c r="GY6697" s="116"/>
    </row>
    <row r="6698" spans="204:207">
      <c r="GV6698" s="101"/>
      <c r="GW6698" s="77"/>
      <c r="GX6698" s="77"/>
      <c r="GY6698" s="116"/>
    </row>
    <row r="6699" spans="204:207">
      <c r="GV6699" s="101"/>
      <c r="GW6699" s="77"/>
      <c r="GX6699" s="77"/>
      <c r="GY6699" s="116"/>
    </row>
    <row r="6700" spans="204:207">
      <c r="GV6700" s="101"/>
      <c r="GW6700" s="77"/>
      <c r="GX6700" s="77"/>
      <c r="GY6700" s="116"/>
    </row>
    <row r="6701" spans="204:207">
      <c r="GV6701" s="101"/>
      <c r="GW6701" s="77"/>
      <c r="GX6701" s="77"/>
      <c r="GY6701" s="116"/>
    </row>
    <row r="6702" spans="204:207">
      <c r="GV6702" s="101"/>
      <c r="GW6702" s="77"/>
      <c r="GX6702" s="77"/>
      <c r="GY6702" s="116"/>
    </row>
    <row r="6703" spans="204:207">
      <c r="GV6703" s="101"/>
      <c r="GW6703" s="77"/>
      <c r="GX6703" s="77"/>
      <c r="GY6703" s="116"/>
    </row>
    <row r="6704" spans="204:207">
      <c r="GV6704" s="101"/>
      <c r="GW6704" s="77"/>
      <c r="GX6704" s="77"/>
      <c r="GY6704" s="116"/>
    </row>
    <row r="6705" spans="204:207">
      <c r="GV6705" s="101"/>
      <c r="GW6705" s="77"/>
      <c r="GX6705" s="77"/>
      <c r="GY6705" s="116"/>
    </row>
    <row r="6706" spans="204:207">
      <c r="GV6706" s="101"/>
      <c r="GW6706" s="77"/>
      <c r="GX6706" s="77"/>
      <c r="GY6706" s="116"/>
    </row>
    <row r="6707" spans="204:207">
      <c r="GV6707" s="101"/>
      <c r="GW6707" s="77"/>
      <c r="GX6707" s="77"/>
      <c r="GY6707" s="116"/>
    </row>
    <row r="6708" spans="204:207">
      <c r="GV6708" s="101"/>
      <c r="GW6708" s="77"/>
      <c r="GX6708" s="77"/>
      <c r="GY6708" s="116"/>
    </row>
    <row r="6709" spans="204:207">
      <c r="GV6709" s="101"/>
      <c r="GW6709" s="77"/>
      <c r="GX6709" s="77"/>
      <c r="GY6709" s="116"/>
    </row>
    <row r="6710" spans="204:207">
      <c r="GV6710" s="101"/>
      <c r="GW6710" s="77"/>
      <c r="GX6710" s="77"/>
      <c r="GY6710" s="116"/>
    </row>
    <row r="6711" spans="204:207">
      <c r="GV6711" s="101"/>
      <c r="GW6711" s="77"/>
      <c r="GX6711" s="77"/>
      <c r="GY6711" s="116"/>
    </row>
    <row r="6712" spans="204:207">
      <c r="GV6712" s="101"/>
      <c r="GW6712" s="77"/>
      <c r="GX6712" s="77"/>
      <c r="GY6712" s="116"/>
    </row>
    <row r="6713" spans="204:207">
      <c r="GV6713" s="101"/>
      <c r="GW6713" s="77"/>
      <c r="GX6713" s="77"/>
      <c r="GY6713" s="116"/>
    </row>
    <row r="6714" spans="204:207">
      <c r="GV6714" s="101"/>
      <c r="GW6714" s="77"/>
      <c r="GX6714" s="77"/>
      <c r="GY6714" s="116"/>
    </row>
    <row r="6715" spans="204:207">
      <c r="GV6715" s="101"/>
      <c r="GW6715" s="77"/>
      <c r="GX6715" s="77"/>
      <c r="GY6715" s="116"/>
    </row>
    <row r="6716" spans="204:207">
      <c r="GV6716" s="101"/>
      <c r="GW6716" s="77"/>
      <c r="GX6716" s="77"/>
      <c r="GY6716" s="116"/>
    </row>
    <row r="6717" spans="204:207">
      <c r="GV6717" s="101"/>
      <c r="GW6717" s="77"/>
      <c r="GX6717" s="77"/>
      <c r="GY6717" s="116"/>
    </row>
    <row r="6718" spans="204:207">
      <c r="GV6718" s="101"/>
      <c r="GW6718" s="77"/>
      <c r="GX6718" s="77"/>
      <c r="GY6718" s="116"/>
    </row>
    <row r="6719" spans="204:207">
      <c r="GV6719" s="101"/>
      <c r="GW6719" s="77"/>
      <c r="GX6719" s="77"/>
      <c r="GY6719" s="116"/>
    </row>
    <row r="6720" spans="204:207">
      <c r="GV6720" s="101"/>
      <c r="GW6720" s="77"/>
      <c r="GX6720" s="77"/>
      <c r="GY6720" s="116"/>
    </row>
    <row r="6721" spans="204:207">
      <c r="GV6721" s="101"/>
      <c r="GW6721" s="77"/>
      <c r="GX6721" s="77"/>
      <c r="GY6721" s="116"/>
    </row>
    <row r="6722" spans="204:207">
      <c r="GV6722" s="101"/>
      <c r="GW6722" s="77"/>
      <c r="GX6722" s="77"/>
      <c r="GY6722" s="116"/>
    </row>
    <row r="6723" spans="204:207">
      <c r="GV6723" s="101"/>
      <c r="GW6723" s="77"/>
      <c r="GX6723" s="77"/>
      <c r="GY6723" s="116"/>
    </row>
    <row r="6724" spans="204:207">
      <c r="GV6724" s="101"/>
      <c r="GW6724" s="77"/>
      <c r="GX6724" s="77"/>
      <c r="GY6724" s="116"/>
    </row>
    <row r="6725" spans="204:207">
      <c r="GV6725" s="101"/>
      <c r="GW6725" s="77"/>
      <c r="GX6725" s="77"/>
      <c r="GY6725" s="116"/>
    </row>
    <row r="6726" spans="204:207">
      <c r="GV6726" s="101"/>
      <c r="GW6726" s="77"/>
      <c r="GX6726" s="77"/>
      <c r="GY6726" s="116"/>
    </row>
    <row r="6727" spans="204:207">
      <c r="GV6727" s="101"/>
      <c r="GW6727" s="77"/>
      <c r="GX6727" s="77"/>
      <c r="GY6727" s="116"/>
    </row>
    <row r="6728" spans="204:207">
      <c r="GV6728" s="101"/>
      <c r="GW6728" s="77"/>
      <c r="GX6728" s="77"/>
      <c r="GY6728" s="116"/>
    </row>
    <row r="6729" spans="204:207">
      <c r="GV6729" s="101"/>
      <c r="GW6729" s="77"/>
      <c r="GX6729" s="77"/>
      <c r="GY6729" s="116"/>
    </row>
    <row r="6730" spans="204:207">
      <c r="GV6730" s="101"/>
      <c r="GW6730" s="77"/>
      <c r="GX6730" s="77"/>
      <c r="GY6730" s="116"/>
    </row>
    <row r="6731" spans="204:207">
      <c r="GY6731" s="6"/>
    </row>
    <row r="6732" spans="204:207">
      <c r="GY6732" s="6"/>
    </row>
    <row r="6733" spans="204:207">
      <c r="GY6733" s="6"/>
    </row>
    <row r="6734" spans="204:207">
      <c r="GY6734" s="6"/>
    </row>
    <row r="6735" spans="204:207">
      <c r="GY6735" s="6"/>
    </row>
    <row r="6736" spans="204:207">
      <c r="GY6736" s="6"/>
    </row>
    <row r="6737" spans="207:207">
      <c r="GY6737" s="6"/>
    </row>
    <row r="6738" spans="207:207">
      <c r="GY6738" s="6"/>
    </row>
    <row r="6739" spans="207:207">
      <c r="GY6739" s="6"/>
    </row>
    <row r="6740" spans="207:207">
      <c r="GY6740" s="6"/>
    </row>
    <row r="6741" spans="207:207">
      <c r="GY6741" s="6"/>
    </row>
    <row r="6742" spans="207:207">
      <c r="GY6742" s="6"/>
    </row>
    <row r="6743" spans="207:207">
      <c r="GY6743" s="6"/>
    </row>
    <row r="6744" spans="207:207">
      <c r="GY6744" s="6"/>
    </row>
    <row r="6745" spans="207:207">
      <c r="GY6745" s="6"/>
    </row>
    <row r="6746" spans="207:207">
      <c r="GY6746" s="6"/>
    </row>
    <row r="6747" spans="207:207">
      <c r="GY6747" s="6"/>
    </row>
    <row r="6748" spans="207:207">
      <c r="GY6748" s="6"/>
    </row>
    <row r="6749" spans="207:207">
      <c r="GY6749" s="6"/>
    </row>
    <row r="6750" spans="207:207">
      <c r="GY6750" s="6"/>
    </row>
    <row r="6751" spans="207:207">
      <c r="GY6751" s="6"/>
    </row>
    <row r="6752" spans="207:207">
      <c r="GY6752" s="6"/>
    </row>
    <row r="6753" spans="207:207">
      <c r="GY6753" s="6"/>
    </row>
    <row r="6754" spans="207:207">
      <c r="GY6754" s="6"/>
    </row>
    <row r="6755" spans="207:207">
      <c r="GY6755" s="6"/>
    </row>
    <row r="6756" spans="207:207">
      <c r="GY6756" s="6"/>
    </row>
    <row r="6757" spans="207:207">
      <c r="GY6757" s="6"/>
    </row>
    <row r="6758" spans="207:207">
      <c r="GY6758" s="6"/>
    </row>
    <row r="6759" spans="207:207">
      <c r="GY6759" s="6"/>
    </row>
    <row r="6760" spans="207:207">
      <c r="GY6760" s="6"/>
    </row>
    <row r="6761" spans="207:207">
      <c r="GY6761" s="6"/>
    </row>
    <row r="6762" spans="207:207">
      <c r="GY6762" s="6"/>
    </row>
    <row r="6763" spans="207:207">
      <c r="GY6763" s="6"/>
    </row>
    <row r="6764" spans="207:207">
      <c r="GY6764" s="6"/>
    </row>
    <row r="6765" spans="207:207">
      <c r="GY6765" s="6"/>
    </row>
    <row r="6766" spans="207:207">
      <c r="GY6766" s="6"/>
    </row>
    <row r="6767" spans="207:207">
      <c r="GY6767" s="6"/>
    </row>
    <row r="6768" spans="207:207">
      <c r="GY6768" s="6"/>
    </row>
    <row r="6769" spans="207:207">
      <c r="GY6769" s="6"/>
    </row>
    <row r="6770" spans="207:207">
      <c r="GY6770" s="6"/>
    </row>
    <row r="6771" spans="207:207">
      <c r="GY6771" s="6"/>
    </row>
    <row r="6772" spans="207:207">
      <c r="GY6772" s="6"/>
    </row>
    <row r="6773" spans="207:207">
      <c r="GY6773" s="6"/>
    </row>
    <row r="6774" spans="207:207">
      <c r="GY6774" s="6"/>
    </row>
    <row r="6775" spans="207:207">
      <c r="GY6775" s="6"/>
    </row>
    <row r="6776" spans="207:207">
      <c r="GY6776" s="6"/>
    </row>
    <row r="6777" spans="207:207">
      <c r="GY6777" s="6"/>
    </row>
    <row r="6778" spans="207:207">
      <c r="GY6778" s="6"/>
    </row>
    <row r="6779" spans="207:207">
      <c r="GY6779" s="6"/>
    </row>
    <row r="6780" spans="207:207">
      <c r="GY6780" s="6"/>
    </row>
    <row r="6781" spans="207:207">
      <c r="GY6781" s="6"/>
    </row>
    <row r="6782" spans="207:207">
      <c r="GY6782" s="6"/>
    </row>
    <row r="6783" spans="207:207">
      <c r="GY6783" s="6"/>
    </row>
    <row r="6784" spans="207:207">
      <c r="GY6784" s="6"/>
    </row>
    <row r="6785" spans="207:207">
      <c r="GY6785" s="6"/>
    </row>
    <row r="6786" spans="207:207">
      <c r="GY6786" s="6"/>
    </row>
    <row r="6787" spans="207:207">
      <c r="GY6787" s="6"/>
    </row>
    <row r="6788" spans="207:207">
      <c r="GY6788" s="6"/>
    </row>
    <row r="6789" spans="207:207">
      <c r="GY6789" s="6"/>
    </row>
    <row r="6790" spans="207:207">
      <c r="GY6790" s="6"/>
    </row>
    <row r="6791" spans="207:207">
      <c r="GY6791" s="6"/>
    </row>
    <row r="6792" spans="207:207">
      <c r="GY6792" s="6"/>
    </row>
    <row r="6793" spans="207:207">
      <c r="GY6793" s="6"/>
    </row>
    <row r="6794" spans="207:207">
      <c r="GY6794" s="6"/>
    </row>
    <row r="6795" spans="207:207">
      <c r="GY6795" s="6"/>
    </row>
    <row r="6796" spans="207:207">
      <c r="GY6796" s="6"/>
    </row>
    <row r="6797" spans="207:207">
      <c r="GY6797" s="6"/>
    </row>
    <row r="6798" spans="207:207">
      <c r="GY6798" s="6"/>
    </row>
    <row r="6799" spans="207:207">
      <c r="GY6799" s="6"/>
    </row>
    <row r="6800" spans="207:207">
      <c r="GY6800" s="6"/>
    </row>
    <row r="6801" spans="207:207">
      <c r="GY6801" s="6"/>
    </row>
    <row r="6802" spans="207:207">
      <c r="GY6802" s="6"/>
    </row>
    <row r="6803" spans="207:207">
      <c r="GY6803" s="6"/>
    </row>
    <row r="6804" spans="207:207">
      <c r="GY6804" s="6"/>
    </row>
    <row r="6805" spans="207:207">
      <c r="GY6805" s="6"/>
    </row>
    <row r="6806" spans="207:207">
      <c r="GY6806" s="6"/>
    </row>
    <row r="6807" spans="207:207">
      <c r="GY6807" s="6"/>
    </row>
    <row r="6808" spans="207:207">
      <c r="GY6808" s="6"/>
    </row>
    <row r="6809" spans="207:207">
      <c r="GY6809" s="6"/>
    </row>
    <row r="6810" spans="207:207">
      <c r="GY6810" s="6"/>
    </row>
    <row r="6811" spans="207:207">
      <c r="GY6811" s="6"/>
    </row>
    <row r="6812" spans="207:207">
      <c r="GY6812" s="6"/>
    </row>
    <row r="6813" spans="207:207">
      <c r="GY6813" s="6"/>
    </row>
    <row r="6814" spans="207:207">
      <c r="GY6814" s="6"/>
    </row>
    <row r="6815" spans="207:207">
      <c r="GY6815" s="6"/>
    </row>
    <row r="6816" spans="207:207">
      <c r="GY6816" s="6"/>
    </row>
    <row r="6817" spans="207:207">
      <c r="GY6817" s="6"/>
    </row>
    <row r="6818" spans="207:207">
      <c r="GY6818" s="6"/>
    </row>
    <row r="6819" spans="207:207">
      <c r="GY6819" s="6"/>
    </row>
    <row r="6820" spans="207:207">
      <c r="GY6820" s="6"/>
    </row>
    <row r="6821" spans="207:207">
      <c r="GY6821" s="6"/>
    </row>
    <row r="6822" spans="207:207">
      <c r="GY6822" s="6"/>
    </row>
    <row r="6823" spans="207:207">
      <c r="GY6823" s="6"/>
    </row>
    <row r="6824" spans="207:207">
      <c r="GY6824" s="6"/>
    </row>
    <row r="6825" spans="207:207">
      <c r="GY6825" s="6"/>
    </row>
    <row r="6826" spans="207:207">
      <c r="GY6826" s="6"/>
    </row>
    <row r="6827" spans="207:207">
      <c r="GY6827" s="6"/>
    </row>
    <row r="6828" spans="207:207">
      <c r="GY6828" s="6"/>
    </row>
    <row r="6829" spans="207:207">
      <c r="GY6829" s="6"/>
    </row>
    <row r="6830" spans="207:207">
      <c r="GY6830" s="6"/>
    </row>
    <row r="6831" spans="207:207">
      <c r="GY6831" s="6"/>
    </row>
    <row r="6832" spans="207:207">
      <c r="GY6832" s="6"/>
    </row>
    <row r="6833" spans="207:207">
      <c r="GY6833" s="6"/>
    </row>
    <row r="6834" spans="207:207">
      <c r="GY6834" s="6"/>
    </row>
    <row r="6835" spans="207:207">
      <c r="GY6835" s="6"/>
    </row>
    <row r="6836" spans="207:207">
      <c r="GY6836" s="6"/>
    </row>
    <row r="6837" spans="207:207">
      <c r="GY6837" s="6"/>
    </row>
    <row r="6838" spans="207:207">
      <c r="GY6838" s="6"/>
    </row>
    <row r="6839" spans="207:207">
      <c r="GY6839" s="6"/>
    </row>
    <row r="6840" spans="207:207">
      <c r="GY6840" s="6"/>
    </row>
    <row r="6841" spans="207:207">
      <c r="GY6841" s="6"/>
    </row>
    <row r="6842" spans="207:207">
      <c r="GY6842" s="6"/>
    </row>
    <row r="6843" spans="207:207">
      <c r="GY6843" s="6"/>
    </row>
    <row r="6844" spans="207:207">
      <c r="GY6844" s="6"/>
    </row>
    <row r="6845" spans="207:207">
      <c r="GY6845" s="6"/>
    </row>
    <row r="6846" spans="207:207">
      <c r="GY6846" s="6"/>
    </row>
    <row r="6847" spans="207:207">
      <c r="GY6847" s="6"/>
    </row>
    <row r="6848" spans="207:207">
      <c r="GY6848" s="6"/>
    </row>
    <row r="6849" spans="207:207">
      <c r="GY6849" s="6"/>
    </row>
    <row r="6850" spans="207:207">
      <c r="GY6850" s="6"/>
    </row>
    <row r="6851" spans="207:207">
      <c r="GY6851" s="6"/>
    </row>
    <row r="6852" spans="207:207">
      <c r="GY6852" s="6"/>
    </row>
    <row r="6853" spans="207:207">
      <c r="GY6853" s="6"/>
    </row>
    <row r="6854" spans="207:207">
      <c r="GY6854" s="6"/>
    </row>
    <row r="6855" spans="207:207">
      <c r="GY6855" s="6"/>
    </row>
    <row r="6856" spans="207:207">
      <c r="GY6856" s="6"/>
    </row>
    <row r="6857" spans="207:207">
      <c r="GY6857" s="6"/>
    </row>
    <row r="6858" spans="207:207">
      <c r="GY6858" s="6"/>
    </row>
    <row r="6859" spans="207:207">
      <c r="GY6859" s="6"/>
    </row>
    <row r="6860" spans="207:207">
      <c r="GY6860" s="6"/>
    </row>
    <row r="6861" spans="207:207">
      <c r="GY6861" s="6"/>
    </row>
    <row r="6862" spans="207:207">
      <c r="GY6862" s="6"/>
    </row>
    <row r="6863" spans="207:207">
      <c r="GY6863" s="6"/>
    </row>
    <row r="6864" spans="207:207">
      <c r="GY6864" s="6"/>
    </row>
    <row r="6865" spans="207:207">
      <c r="GY6865" s="6"/>
    </row>
    <row r="6866" spans="207:207">
      <c r="GY6866" s="6"/>
    </row>
    <row r="6867" spans="207:207">
      <c r="GY6867" s="6"/>
    </row>
    <row r="6868" spans="207:207">
      <c r="GY6868" s="6"/>
    </row>
    <row r="6869" spans="207:207">
      <c r="GY6869" s="6"/>
    </row>
    <row r="6870" spans="207:207">
      <c r="GY6870" s="6"/>
    </row>
    <row r="6871" spans="207:207">
      <c r="GY6871" s="6"/>
    </row>
    <row r="6872" spans="207:207">
      <c r="GY6872" s="6"/>
    </row>
    <row r="6873" spans="207:207">
      <c r="GY6873" s="6"/>
    </row>
    <row r="6874" spans="207:207">
      <c r="GY6874" s="6"/>
    </row>
    <row r="6875" spans="207:207">
      <c r="GY6875" s="6"/>
    </row>
    <row r="6876" spans="207:207">
      <c r="GY6876" s="6"/>
    </row>
    <row r="6877" spans="207:207">
      <c r="GY6877" s="6"/>
    </row>
    <row r="6878" spans="207:207">
      <c r="GY6878" s="6"/>
    </row>
    <row r="6879" spans="207:207">
      <c r="GY6879" s="6"/>
    </row>
    <row r="6880" spans="207:207">
      <c r="GY6880" s="6"/>
    </row>
    <row r="6881" spans="207:207">
      <c r="GY6881" s="6"/>
    </row>
    <row r="6882" spans="207:207">
      <c r="GY6882" s="6"/>
    </row>
    <row r="6883" spans="207:207">
      <c r="GY6883" s="6"/>
    </row>
    <row r="6884" spans="207:207">
      <c r="GY6884" s="6"/>
    </row>
    <row r="6885" spans="207:207">
      <c r="GY6885" s="6"/>
    </row>
    <row r="6886" spans="207:207">
      <c r="GY6886" s="6"/>
    </row>
    <row r="6887" spans="207:207">
      <c r="GY6887" s="6"/>
    </row>
    <row r="6888" spans="207:207">
      <c r="GY6888" s="6"/>
    </row>
    <row r="6889" spans="207:207">
      <c r="GY6889" s="6"/>
    </row>
    <row r="6890" spans="207:207">
      <c r="GY6890" s="6"/>
    </row>
    <row r="6891" spans="207:207">
      <c r="GY6891" s="6"/>
    </row>
    <row r="6892" spans="207:207">
      <c r="GY6892" s="6"/>
    </row>
    <row r="6893" spans="207:207">
      <c r="GY6893" s="6"/>
    </row>
    <row r="6894" spans="207:207">
      <c r="GY6894" s="6"/>
    </row>
    <row r="6895" spans="207:207">
      <c r="GY6895" s="6"/>
    </row>
    <row r="6896" spans="207:207">
      <c r="GY6896" s="6"/>
    </row>
    <row r="6897" spans="207:207">
      <c r="GY6897" s="6"/>
    </row>
    <row r="6898" spans="207:207">
      <c r="GY6898" s="6"/>
    </row>
    <row r="6899" spans="207:207">
      <c r="GY6899" s="6"/>
    </row>
    <row r="6900" spans="207:207">
      <c r="GY6900" s="6"/>
    </row>
    <row r="6901" spans="207:207">
      <c r="GY6901" s="6"/>
    </row>
    <row r="6902" spans="207:207">
      <c r="GY6902" s="6"/>
    </row>
    <row r="6903" spans="207:207">
      <c r="GY6903" s="6"/>
    </row>
    <row r="6904" spans="207:207">
      <c r="GY6904" s="6"/>
    </row>
    <row r="6905" spans="207:207">
      <c r="GY6905" s="6"/>
    </row>
    <row r="6906" spans="207:207">
      <c r="GY6906" s="6"/>
    </row>
    <row r="6907" spans="207:207">
      <c r="GY6907" s="6"/>
    </row>
    <row r="6908" spans="207:207">
      <c r="GY6908" s="6"/>
    </row>
    <row r="6909" spans="207:207">
      <c r="GY6909" s="6"/>
    </row>
    <row r="6910" spans="207:207">
      <c r="GY6910" s="6"/>
    </row>
    <row r="6911" spans="207:207">
      <c r="GY6911" s="6"/>
    </row>
    <row r="6912" spans="207:207">
      <c r="GY6912" s="6"/>
    </row>
    <row r="6913" spans="207:207">
      <c r="GY6913" s="6"/>
    </row>
    <row r="6914" spans="207:207">
      <c r="GY6914" s="6"/>
    </row>
    <row r="6915" spans="207:207">
      <c r="GY6915" s="6"/>
    </row>
    <row r="6916" spans="207:207">
      <c r="GY6916" s="6"/>
    </row>
    <row r="6917" spans="207:207">
      <c r="GY6917" s="6"/>
    </row>
    <row r="6918" spans="207:207">
      <c r="GY6918" s="6"/>
    </row>
    <row r="6919" spans="207:207">
      <c r="GY6919" s="6"/>
    </row>
    <row r="6920" spans="207:207">
      <c r="GY6920" s="6"/>
    </row>
    <row r="6921" spans="207:207">
      <c r="GY6921" s="6"/>
    </row>
    <row r="6922" spans="207:207">
      <c r="GY6922" s="6"/>
    </row>
    <row r="6923" spans="207:207">
      <c r="GY6923" s="6"/>
    </row>
    <row r="6924" spans="207:207">
      <c r="GY6924" s="6"/>
    </row>
    <row r="6925" spans="207:207">
      <c r="GY6925" s="6"/>
    </row>
    <row r="6926" spans="207:207">
      <c r="GY6926" s="6"/>
    </row>
    <row r="6927" spans="207:207">
      <c r="GY6927" s="6"/>
    </row>
    <row r="6928" spans="207:207">
      <c r="GY6928" s="6"/>
    </row>
    <row r="6929" spans="207:207">
      <c r="GY6929" s="6"/>
    </row>
    <row r="6930" spans="207:207">
      <c r="GY6930" s="6"/>
    </row>
    <row r="6931" spans="207:207">
      <c r="GY6931" s="6"/>
    </row>
    <row r="6932" spans="207:207">
      <c r="GY6932" s="6"/>
    </row>
    <row r="6933" spans="207:207">
      <c r="GY6933" s="6"/>
    </row>
    <row r="6934" spans="207:207">
      <c r="GY6934" s="6"/>
    </row>
    <row r="6935" spans="207:207">
      <c r="GY6935" s="6"/>
    </row>
    <row r="6936" spans="207:207">
      <c r="GY6936" s="6"/>
    </row>
    <row r="6937" spans="207:207">
      <c r="GY6937" s="6"/>
    </row>
    <row r="6938" spans="207:207">
      <c r="GY6938" s="6"/>
    </row>
    <row r="6939" spans="207:207">
      <c r="GY6939" s="6"/>
    </row>
    <row r="6940" spans="207:207">
      <c r="GY6940" s="6"/>
    </row>
    <row r="6941" spans="207:207">
      <c r="GY6941" s="6"/>
    </row>
    <row r="6942" spans="207:207">
      <c r="GY6942" s="6"/>
    </row>
    <row r="6943" spans="207:207">
      <c r="GY6943" s="6"/>
    </row>
    <row r="6944" spans="207:207">
      <c r="GY6944" s="6"/>
    </row>
    <row r="6945" spans="207:207">
      <c r="GY6945" s="6"/>
    </row>
    <row r="6946" spans="207:207">
      <c r="GY6946" s="6"/>
    </row>
    <row r="6947" spans="207:207">
      <c r="GY6947" s="6"/>
    </row>
    <row r="6948" spans="207:207">
      <c r="GY6948" s="6"/>
    </row>
    <row r="6949" spans="207:207">
      <c r="GY6949" s="6"/>
    </row>
    <row r="6950" spans="207:207">
      <c r="GY6950" s="6"/>
    </row>
    <row r="6951" spans="207:207">
      <c r="GY6951" s="6"/>
    </row>
    <row r="6952" spans="207:207">
      <c r="GY6952" s="6"/>
    </row>
    <row r="6953" spans="207:207">
      <c r="GY6953" s="6"/>
    </row>
    <row r="6954" spans="207:207">
      <c r="GY6954" s="6"/>
    </row>
    <row r="6955" spans="207:207">
      <c r="GY6955" s="6"/>
    </row>
    <row r="6956" spans="207:207">
      <c r="GY6956" s="6"/>
    </row>
    <row r="6957" spans="207:207">
      <c r="GY6957" s="6"/>
    </row>
    <row r="6958" spans="207:207">
      <c r="GY6958" s="6"/>
    </row>
    <row r="6959" spans="207:207">
      <c r="GY6959" s="6"/>
    </row>
    <row r="6960" spans="207:207">
      <c r="GY6960" s="6"/>
    </row>
    <row r="6961" spans="207:207">
      <c r="GY6961" s="6"/>
    </row>
    <row r="6962" spans="207:207">
      <c r="GY6962" s="6"/>
    </row>
    <row r="6963" spans="207:207">
      <c r="GY6963" s="6"/>
    </row>
    <row r="6964" spans="207:207">
      <c r="GY6964" s="6"/>
    </row>
    <row r="6965" spans="207:207">
      <c r="GY6965" s="6"/>
    </row>
    <row r="6966" spans="207:207">
      <c r="GY6966" s="6"/>
    </row>
    <row r="6967" spans="207:207">
      <c r="GY6967" s="6"/>
    </row>
    <row r="6968" spans="207:207">
      <c r="GY6968" s="6"/>
    </row>
    <row r="6969" spans="207:207">
      <c r="GY6969" s="6"/>
    </row>
    <row r="6970" spans="207:207">
      <c r="GY6970" s="6"/>
    </row>
    <row r="6971" spans="207:207">
      <c r="GY6971" s="6"/>
    </row>
    <row r="6972" spans="207:207">
      <c r="GY6972" s="6"/>
    </row>
    <row r="6973" spans="207:207">
      <c r="GY6973" s="6"/>
    </row>
    <row r="6974" spans="207:207">
      <c r="GY6974" s="6"/>
    </row>
    <row r="6975" spans="207:207">
      <c r="GY6975" s="6"/>
    </row>
    <row r="6976" spans="207:207">
      <c r="GY6976" s="6"/>
    </row>
    <row r="6977" spans="207:207">
      <c r="GY6977" s="6"/>
    </row>
    <row r="6978" spans="207:207">
      <c r="GY6978" s="6"/>
    </row>
    <row r="6979" spans="207:207">
      <c r="GY6979" s="6"/>
    </row>
    <row r="6980" spans="207:207">
      <c r="GY6980" s="6"/>
    </row>
    <row r="6981" spans="207:207">
      <c r="GY6981" s="6"/>
    </row>
    <row r="6982" spans="207:207">
      <c r="GY6982" s="6"/>
    </row>
    <row r="6983" spans="207:207">
      <c r="GY6983" s="6"/>
    </row>
    <row r="6984" spans="207:207">
      <c r="GY6984" s="6"/>
    </row>
    <row r="6985" spans="207:207">
      <c r="GY6985" s="6"/>
    </row>
    <row r="6986" spans="207:207">
      <c r="GY6986" s="6"/>
    </row>
    <row r="6987" spans="207:207">
      <c r="GY6987" s="6"/>
    </row>
    <row r="6988" spans="207:207">
      <c r="GY6988" s="6"/>
    </row>
    <row r="6989" spans="207:207">
      <c r="GY6989" s="6"/>
    </row>
    <row r="6990" spans="207:207">
      <c r="GY6990" s="6"/>
    </row>
    <row r="6991" spans="207:207">
      <c r="GY6991" s="6"/>
    </row>
    <row r="6992" spans="207:207">
      <c r="GY6992" s="6"/>
    </row>
    <row r="6993" spans="207:207">
      <c r="GY6993" s="6"/>
    </row>
    <row r="6994" spans="207:207">
      <c r="GY6994" s="6"/>
    </row>
    <row r="6995" spans="207:207">
      <c r="GY6995" s="6"/>
    </row>
    <row r="6996" spans="207:207">
      <c r="GY6996" s="6"/>
    </row>
    <row r="6997" spans="207:207">
      <c r="GY6997" s="6"/>
    </row>
    <row r="6998" spans="207:207">
      <c r="GY6998" s="6"/>
    </row>
    <row r="6999" spans="207:207">
      <c r="GY6999" s="6"/>
    </row>
    <row r="7000" spans="207:207">
      <c r="GY7000" s="6"/>
    </row>
    <row r="7001" spans="207:207">
      <c r="GY7001" s="6"/>
    </row>
    <row r="7002" spans="207:207">
      <c r="GY7002" s="6"/>
    </row>
    <row r="7003" spans="207:207">
      <c r="GY7003" s="6"/>
    </row>
    <row r="7004" spans="207:207">
      <c r="GY7004" s="6"/>
    </row>
    <row r="7005" spans="207:207">
      <c r="GY7005" s="6"/>
    </row>
    <row r="7006" spans="207:207">
      <c r="GY7006" s="6"/>
    </row>
    <row r="7007" spans="207:207">
      <c r="GY7007" s="6"/>
    </row>
    <row r="7008" spans="207:207">
      <c r="GY7008" s="6"/>
    </row>
    <row r="7009" spans="207:207">
      <c r="GY7009" s="6"/>
    </row>
    <row r="7010" spans="207:207">
      <c r="GY7010" s="6"/>
    </row>
    <row r="7011" spans="207:207">
      <c r="GY7011" s="6"/>
    </row>
    <row r="7012" spans="207:207">
      <c r="GY7012" s="6"/>
    </row>
    <row r="7013" spans="207:207">
      <c r="GY7013" s="6"/>
    </row>
    <row r="7014" spans="207:207">
      <c r="GY7014" s="6"/>
    </row>
    <row r="7015" spans="207:207">
      <c r="GY7015" s="6"/>
    </row>
    <row r="7016" spans="207:207">
      <c r="GY7016" s="6"/>
    </row>
    <row r="7017" spans="207:207">
      <c r="GY7017" s="6"/>
    </row>
    <row r="7018" spans="207:207">
      <c r="GY7018" s="6"/>
    </row>
    <row r="7019" spans="207:207">
      <c r="GY7019" s="6"/>
    </row>
    <row r="7020" spans="207:207">
      <c r="GY7020" s="6"/>
    </row>
    <row r="7021" spans="207:207">
      <c r="GY7021" s="6"/>
    </row>
    <row r="7022" spans="207:207">
      <c r="GY7022" s="6"/>
    </row>
    <row r="7023" spans="207:207">
      <c r="GY7023" s="6"/>
    </row>
    <row r="7024" spans="207:207">
      <c r="GY7024" s="6"/>
    </row>
    <row r="7025" spans="207:207">
      <c r="GY7025" s="6"/>
    </row>
    <row r="7026" spans="207:207">
      <c r="GY7026" s="6"/>
    </row>
    <row r="7027" spans="207:207">
      <c r="GY7027" s="6"/>
    </row>
    <row r="7028" spans="207:207">
      <c r="GY7028" s="6"/>
    </row>
    <row r="7029" spans="207:207">
      <c r="GY7029" s="6"/>
    </row>
    <row r="7030" spans="207:207">
      <c r="GY7030" s="6"/>
    </row>
    <row r="7031" spans="207:207">
      <c r="GY7031" s="6"/>
    </row>
    <row r="7032" spans="207:207">
      <c r="GY7032" s="6"/>
    </row>
    <row r="7033" spans="207:207">
      <c r="GY7033" s="6"/>
    </row>
    <row r="7034" spans="207:207">
      <c r="GY7034" s="6"/>
    </row>
    <row r="7035" spans="207:207">
      <c r="GY7035" s="6"/>
    </row>
    <row r="7036" spans="207:207">
      <c r="GY7036" s="6"/>
    </row>
    <row r="7037" spans="207:207">
      <c r="GY7037" s="6"/>
    </row>
    <row r="7038" spans="207:207">
      <c r="GY7038" s="6"/>
    </row>
    <row r="7039" spans="207:207">
      <c r="GY7039" s="6"/>
    </row>
    <row r="7040" spans="207:207">
      <c r="GY7040" s="6"/>
    </row>
    <row r="7041" spans="207:207">
      <c r="GY7041" s="6"/>
    </row>
    <row r="7042" spans="207:207">
      <c r="GY7042" s="6"/>
    </row>
    <row r="7043" spans="207:207">
      <c r="GY7043" s="6"/>
    </row>
    <row r="7044" spans="207:207">
      <c r="GY7044" s="6"/>
    </row>
    <row r="7045" spans="207:207">
      <c r="GY7045" s="6"/>
    </row>
    <row r="7046" spans="207:207">
      <c r="GY7046" s="6"/>
    </row>
    <row r="7047" spans="207:207">
      <c r="GY7047" s="6"/>
    </row>
    <row r="7048" spans="207:207">
      <c r="GY7048" s="6"/>
    </row>
    <row r="7049" spans="207:207">
      <c r="GY7049" s="6"/>
    </row>
    <row r="7050" spans="207:207">
      <c r="GY7050" s="6"/>
    </row>
    <row r="7051" spans="207:207">
      <c r="GY7051" s="6"/>
    </row>
    <row r="7052" spans="207:207">
      <c r="GY7052" s="6"/>
    </row>
    <row r="7053" spans="207:207">
      <c r="GY7053" s="6"/>
    </row>
    <row r="7054" spans="207:207">
      <c r="GY7054" s="6"/>
    </row>
    <row r="7055" spans="207:207">
      <c r="GY7055" s="6"/>
    </row>
    <row r="7056" spans="207:207">
      <c r="GY7056" s="6"/>
    </row>
    <row r="7057" spans="207:207">
      <c r="GY7057" s="6"/>
    </row>
    <row r="7058" spans="207:207">
      <c r="GY7058" s="6"/>
    </row>
    <row r="7059" spans="207:207">
      <c r="GY7059" s="6"/>
    </row>
    <row r="7060" spans="207:207">
      <c r="GY7060" s="6"/>
    </row>
    <row r="7061" spans="207:207">
      <c r="GY7061" s="6"/>
    </row>
    <row r="7062" spans="207:207">
      <c r="GY7062" s="6"/>
    </row>
    <row r="7063" spans="207:207">
      <c r="GY7063" s="6"/>
    </row>
    <row r="7064" spans="207:207">
      <c r="GY7064" s="6"/>
    </row>
    <row r="7065" spans="207:207">
      <c r="GY7065" s="6"/>
    </row>
    <row r="7066" spans="207:207">
      <c r="GY7066" s="6"/>
    </row>
    <row r="7067" spans="207:207">
      <c r="GY7067" s="6"/>
    </row>
    <row r="7068" spans="207:207">
      <c r="GY7068" s="6"/>
    </row>
    <row r="7069" spans="207:207">
      <c r="GY7069" s="6"/>
    </row>
    <row r="7070" spans="207:207">
      <c r="GY7070" s="6"/>
    </row>
    <row r="7071" spans="207:207">
      <c r="GY7071" s="6"/>
    </row>
    <row r="7072" spans="207:207">
      <c r="GY7072" s="6"/>
    </row>
    <row r="7073" spans="207:207">
      <c r="GY7073" s="6"/>
    </row>
    <row r="7074" spans="207:207">
      <c r="GY7074" s="6"/>
    </row>
    <row r="7075" spans="207:207">
      <c r="GY7075" s="6"/>
    </row>
    <row r="7076" spans="207:207">
      <c r="GY7076" s="6"/>
    </row>
    <row r="7077" spans="207:207">
      <c r="GY7077" s="6"/>
    </row>
    <row r="7078" spans="207:207">
      <c r="GY7078" s="6"/>
    </row>
    <row r="7079" spans="207:207">
      <c r="GY7079" s="6"/>
    </row>
    <row r="7080" spans="207:207">
      <c r="GY7080" s="6"/>
    </row>
    <row r="7081" spans="207:207">
      <c r="GY7081" s="6"/>
    </row>
    <row r="7082" spans="207:207">
      <c r="GY7082" s="6"/>
    </row>
    <row r="7083" spans="207:207">
      <c r="GY7083" s="6"/>
    </row>
    <row r="7084" spans="207:207">
      <c r="GY7084" s="6"/>
    </row>
    <row r="7085" spans="207:207">
      <c r="GY7085" s="6"/>
    </row>
    <row r="7086" spans="207:207">
      <c r="GY7086" s="6"/>
    </row>
    <row r="7087" spans="207:207">
      <c r="GY7087" s="6"/>
    </row>
    <row r="7088" spans="207:207">
      <c r="GY7088" s="6"/>
    </row>
    <row r="7089" spans="207:207">
      <c r="GY7089" s="6"/>
    </row>
    <row r="7090" spans="207:207">
      <c r="GY7090" s="6"/>
    </row>
    <row r="7091" spans="207:207">
      <c r="GY7091" s="6"/>
    </row>
    <row r="7092" spans="207:207">
      <c r="GY7092" s="6"/>
    </row>
    <row r="7093" spans="207:207">
      <c r="GY7093" s="6"/>
    </row>
    <row r="7094" spans="207:207">
      <c r="GY7094" s="6"/>
    </row>
    <row r="7095" spans="207:207">
      <c r="GY7095" s="6"/>
    </row>
    <row r="7096" spans="207:207">
      <c r="GY7096" s="6"/>
    </row>
    <row r="7097" spans="207:207">
      <c r="GY7097" s="6"/>
    </row>
    <row r="7098" spans="207:207">
      <c r="GY7098" s="6"/>
    </row>
    <row r="7099" spans="207:207">
      <c r="GY7099" s="6"/>
    </row>
    <row r="7100" spans="207:207">
      <c r="GY7100" s="6"/>
    </row>
    <row r="7101" spans="207:207">
      <c r="GY7101" s="6"/>
    </row>
    <row r="7102" spans="207:207">
      <c r="GY7102" s="6"/>
    </row>
    <row r="7103" spans="207:207">
      <c r="GY7103" s="6"/>
    </row>
    <row r="7104" spans="207:207">
      <c r="GY7104" s="6"/>
    </row>
    <row r="7105" spans="207:207">
      <c r="GY7105" s="6"/>
    </row>
    <row r="7106" spans="207:207">
      <c r="GY7106" s="6"/>
    </row>
    <row r="7107" spans="207:207">
      <c r="GY7107" s="6"/>
    </row>
    <row r="7108" spans="207:207">
      <c r="GY7108" s="6"/>
    </row>
    <row r="7109" spans="207:207">
      <c r="GY7109" s="6"/>
    </row>
    <row r="7110" spans="207:207">
      <c r="GY7110" s="6"/>
    </row>
    <row r="7111" spans="207:207">
      <c r="GY7111" s="6"/>
    </row>
    <row r="7112" spans="207:207">
      <c r="GY7112" s="6"/>
    </row>
    <row r="7113" spans="207:207">
      <c r="GY7113" s="6"/>
    </row>
    <row r="7114" spans="207:207">
      <c r="GY7114" s="6"/>
    </row>
    <row r="7115" spans="207:207">
      <c r="GY7115" s="6"/>
    </row>
  </sheetData>
  <autoFilter ref="A4:IP244" xr:uid="{4E3410A3-99F2-441D-A0B1-2EBADB4031D8}"/>
  <conditionalFormatting sqref="D3">
    <cfRule type="duplicateValues" dxfId="6" priority="1" stopIfTrue="1"/>
  </conditionalFormatting>
  <conditionalFormatting sqref="D245:D1048576 D1:D2 D4">
    <cfRule type="duplicateValues" dxfId="5" priority="2" stopIfTrue="1"/>
  </conditionalFormatting>
  <pageMargins left="0.7" right="0.7" top="0.75" bottom="0.75" header="0.3" footer="0.3"/>
  <pageSetup orientation="portrait" r:id="rId1"/>
  <headerFooter>
    <oddFooter>&amp;L_x000D_&amp;1#&amp;"Aptos"&amp;10&amp;K000000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410A3-99F2-441D-A0B1-2EBADB4031D8}">
  <sheetPr codeName="Sheet1" filterMode="1"/>
  <dimension ref="A1:HI7885"/>
  <sheetViews>
    <sheetView zoomScaleNormal="100" workbookViewId="0">
      <pane ySplit="4" topLeftCell="A309" activePane="bottomLeft" state="frozen"/>
      <selection pane="bottomLeft" activeCell="A309" sqref="A309:XFD814"/>
    </sheetView>
  </sheetViews>
  <sheetFormatPr defaultRowHeight="14.5"/>
  <cols>
    <col min="1" max="1" width="17.1796875" customWidth="1"/>
    <col min="2" max="2" width="13.54296875" customWidth="1"/>
    <col min="3" max="3" width="11.453125" customWidth="1"/>
    <col min="4" max="4" width="16.81640625" customWidth="1"/>
    <col min="5" max="5" width="73.54296875" customWidth="1"/>
    <col min="6" max="7" width="42.1796875" customWidth="1"/>
    <col min="8" max="8" width="20.1796875" customWidth="1"/>
    <col min="9" max="9" width="8.453125" customWidth="1"/>
    <col min="10" max="10" width="12.54296875" customWidth="1"/>
    <col min="11" max="11" width="17.1796875" customWidth="1"/>
    <col min="12" max="14" width="20.1796875" style="32" customWidth="1"/>
    <col min="15" max="16" width="20.1796875" customWidth="1"/>
    <col min="17" max="17" width="20.1796875" style="19" customWidth="1"/>
    <col min="18" max="18" width="40.54296875" customWidth="1"/>
    <col min="19" max="20" width="20.1796875" customWidth="1"/>
    <col min="21" max="22" width="14.54296875" customWidth="1"/>
    <col min="23" max="24" width="20.1796875" style="19" customWidth="1"/>
    <col min="25" max="27" width="20.1796875" customWidth="1"/>
    <col min="28" max="28" width="20.1796875" style="24" customWidth="1"/>
    <col min="29" max="30" width="20.1796875" style="19" customWidth="1"/>
    <col min="31" max="33" width="20.1796875" style="24" customWidth="1"/>
    <col min="34" max="38" width="20.1796875" customWidth="1"/>
    <col min="39" max="39" width="20.1796875" style="24" customWidth="1"/>
    <col min="40" max="41" width="20.1796875" customWidth="1"/>
    <col min="42" max="42" width="20.1796875" style="24" customWidth="1"/>
    <col min="43" max="44" width="20.1796875" customWidth="1"/>
    <col min="45" max="45" width="20.1796875" style="24" customWidth="1"/>
    <col min="46" max="47" width="20.1796875" customWidth="1"/>
    <col min="48" max="48" width="23.1796875" style="24" customWidth="1"/>
    <col min="49" max="49" width="20.1796875" style="24" customWidth="1"/>
    <col min="50" max="52" width="20.1796875" customWidth="1"/>
    <col min="53" max="55" width="20.1796875" style="24" customWidth="1"/>
    <col min="56" max="56" width="20.1796875" customWidth="1"/>
    <col min="57" max="58" width="20.1796875" style="24" customWidth="1"/>
    <col min="59" max="95" width="20.1796875" customWidth="1"/>
    <col min="96" max="98" width="16.81640625" customWidth="1"/>
    <col min="99" max="100" width="16.81640625" style="16" customWidth="1"/>
    <col min="101" max="101" width="16.81640625" style="24" customWidth="1"/>
    <col min="102" max="123" width="14.1796875" style="13" customWidth="1"/>
    <col min="124" max="124" width="19.453125" style="16" customWidth="1"/>
    <col min="125" max="125" width="16" customWidth="1"/>
    <col min="126" max="133" width="16" style="13" customWidth="1"/>
    <col min="134" max="139" width="16" customWidth="1"/>
    <col min="140" max="140" width="22.26953125" style="24" customWidth="1"/>
    <col min="141" max="141" width="18.1796875" style="24" customWidth="1"/>
    <col min="142" max="142" width="21.54296875" style="24" customWidth="1"/>
    <col min="143" max="167" width="16" customWidth="1"/>
    <col min="168" max="168" width="20.54296875" style="16" customWidth="1"/>
    <col min="169" max="171" width="16" customWidth="1"/>
    <col min="172" max="174" width="20.54296875" style="24" customWidth="1"/>
    <col min="175" max="182" width="20.54296875" customWidth="1"/>
    <col min="183" max="183" width="28.26953125" customWidth="1"/>
    <col min="184" max="185" width="20.54296875" style="32" customWidth="1"/>
    <col min="186" max="188" width="20.54296875" customWidth="1"/>
    <col min="189" max="189" width="20.54296875" style="16" customWidth="1"/>
    <col min="190" max="192" width="20.54296875" customWidth="1"/>
    <col min="193" max="193" width="60.54296875" customWidth="1"/>
    <col min="194" max="196" width="20.54296875" customWidth="1"/>
    <col min="197" max="197" width="15.1796875" style="64" customWidth="1"/>
    <col min="199" max="200" width="15.1796875" style="64" customWidth="1"/>
    <col min="201" max="201" width="52.54296875" style="65" customWidth="1"/>
    <col min="202" max="203" width="20.54296875" customWidth="1"/>
    <col min="204" max="204" width="13" customWidth="1"/>
    <col min="205" max="205" width="46.54296875" customWidth="1"/>
    <col min="206" max="206" width="36.54296875" customWidth="1"/>
    <col min="207" max="207" width="23.7265625" customWidth="1"/>
    <col min="208" max="209" width="20.1796875" customWidth="1"/>
    <col min="210" max="210" width="13.81640625" customWidth="1"/>
    <col min="211" max="212" width="15.54296875" customWidth="1"/>
    <col min="213" max="213" width="45.1796875" customWidth="1"/>
    <col min="214" max="214" width="18.453125" customWidth="1"/>
    <col min="215" max="215" width="21.1796875" customWidth="1"/>
  </cols>
  <sheetData>
    <row r="1" spans="1:217" ht="26">
      <c r="A1" s="9" t="s">
        <v>186</v>
      </c>
      <c r="B1" s="10"/>
      <c r="C1" s="10"/>
      <c r="D1" s="10"/>
      <c r="E1" s="7"/>
      <c r="F1" s="7"/>
      <c r="G1" s="7"/>
      <c r="H1" s="7"/>
      <c r="I1" s="7"/>
      <c r="J1" s="7"/>
      <c r="K1" s="7"/>
      <c r="L1" s="29"/>
      <c r="M1" s="29"/>
      <c r="N1" s="29"/>
      <c r="O1" s="7"/>
      <c r="P1" s="7"/>
      <c r="Q1" s="7"/>
      <c r="R1" s="7"/>
      <c r="S1" s="7"/>
      <c r="T1" s="7"/>
      <c r="U1" s="7"/>
      <c r="V1" s="7"/>
      <c r="W1" s="7"/>
      <c r="X1" s="7"/>
      <c r="Y1" s="10"/>
      <c r="Z1" s="10"/>
      <c r="AA1" s="7"/>
      <c r="AB1" s="22"/>
      <c r="AC1" s="7"/>
      <c r="AD1" s="7"/>
      <c r="AE1" s="22"/>
      <c r="AF1" s="22"/>
      <c r="AG1" s="22"/>
      <c r="AH1" s="7"/>
      <c r="AI1" s="7"/>
      <c r="AJ1" s="7"/>
      <c r="AK1" s="7"/>
      <c r="AL1" s="7"/>
      <c r="AM1" s="22"/>
      <c r="AN1" s="7"/>
      <c r="AO1" s="7"/>
      <c r="AP1" s="22"/>
      <c r="AQ1" s="7"/>
      <c r="AR1" s="7"/>
      <c r="AS1" s="22"/>
      <c r="AT1" s="7"/>
      <c r="AU1" s="7"/>
      <c r="AV1" s="22"/>
      <c r="AW1" s="22"/>
      <c r="AX1" s="7"/>
      <c r="AY1" s="7"/>
      <c r="AZ1" s="7"/>
      <c r="BA1" s="28"/>
      <c r="BB1" s="22"/>
      <c r="BC1" s="22"/>
      <c r="BD1" s="7"/>
      <c r="BE1" s="28"/>
      <c r="BF1" s="22"/>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14"/>
      <c r="CV1" s="14"/>
      <c r="CW1" s="22"/>
      <c r="CX1" s="11"/>
      <c r="CY1" s="11"/>
      <c r="CZ1" s="11"/>
      <c r="DA1" s="11"/>
      <c r="DB1" s="11"/>
      <c r="DC1" s="11"/>
      <c r="DD1" s="11"/>
      <c r="DE1" s="11"/>
      <c r="DF1" s="11"/>
      <c r="DG1" s="11"/>
      <c r="DH1" s="11"/>
      <c r="DI1" s="11"/>
      <c r="DJ1" s="11"/>
      <c r="DK1" s="11"/>
      <c r="DL1" s="11"/>
      <c r="DM1" s="11"/>
      <c r="DN1" s="11"/>
      <c r="DO1" s="11"/>
      <c r="DP1" s="11"/>
      <c r="DQ1" s="11"/>
      <c r="DR1" s="11"/>
      <c r="DS1" s="11"/>
      <c r="DT1" s="14"/>
      <c r="DU1" s="21"/>
      <c r="DV1" s="11"/>
      <c r="DW1" s="11"/>
      <c r="DX1" s="11"/>
      <c r="DY1" s="11"/>
      <c r="DZ1" s="11"/>
      <c r="EA1" s="11"/>
      <c r="EB1" s="11"/>
      <c r="EC1" s="11"/>
      <c r="ED1" s="7"/>
      <c r="EE1" s="7"/>
      <c r="EF1" s="7"/>
      <c r="EG1" s="7"/>
      <c r="EH1" s="7"/>
      <c r="EI1" s="7"/>
      <c r="EJ1" s="22"/>
      <c r="EK1" s="22"/>
      <c r="EL1" s="22"/>
      <c r="EM1" s="7"/>
      <c r="EN1" s="7"/>
      <c r="EO1" s="7"/>
      <c r="EP1" s="7"/>
      <c r="EQ1" s="7"/>
      <c r="ER1" s="7"/>
      <c r="ES1" s="7"/>
      <c r="ET1" s="7"/>
      <c r="EU1" s="7"/>
      <c r="EV1" s="7"/>
      <c r="EW1" s="7"/>
      <c r="EX1" s="7"/>
      <c r="EY1" s="7"/>
      <c r="EZ1" s="7"/>
      <c r="FA1" s="7"/>
      <c r="FB1" s="7"/>
      <c r="FC1" s="7"/>
      <c r="FD1" s="7"/>
      <c r="FE1" s="7"/>
      <c r="FF1" s="7"/>
      <c r="FG1" s="7"/>
      <c r="FH1" s="7"/>
      <c r="FI1" s="7"/>
      <c r="FJ1" s="7"/>
      <c r="FK1" s="7"/>
      <c r="FL1" s="28"/>
      <c r="FM1" s="7"/>
      <c r="FN1" s="7"/>
      <c r="FO1" s="7"/>
      <c r="FP1" s="22"/>
      <c r="FQ1" s="22"/>
      <c r="FR1" s="22"/>
      <c r="FS1" s="7"/>
      <c r="FT1" s="7"/>
      <c r="FU1" s="7"/>
      <c r="FV1" s="7"/>
      <c r="FW1" s="7"/>
      <c r="FX1" s="7"/>
      <c r="FY1" s="7"/>
      <c r="FZ1" s="7"/>
      <c r="GA1" s="7"/>
      <c r="GB1" s="29"/>
      <c r="GC1" s="29"/>
      <c r="GD1" s="7"/>
      <c r="GE1" s="7"/>
      <c r="GF1" s="7"/>
      <c r="GG1" s="28"/>
      <c r="GH1" s="7"/>
      <c r="GI1" s="7"/>
      <c r="GJ1" s="7"/>
      <c r="GK1" s="7"/>
      <c r="GL1" s="7"/>
      <c r="GM1" s="7"/>
      <c r="GN1" s="15">
        <f>SUM(GN5:GN509)</f>
        <v>23577869</v>
      </c>
      <c r="GV1" s="118" t="s">
        <v>5463</v>
      </c>
      <c r="GW1" s="118"/>
      <c r="GX1" s="118"/>
      <c r="GY1" s="118"/>
    </row>
    <row r="2" spans="1:217" ht="18.75" customHeight="1">
      <c r="A2" s="3" t="s">
        <v>82</v>
      </c>
      <c r="B2" s="8" t="s">
        <v>3213</v>
      </c>
      <c r="C2" s="8"/>
      <c r="D2" s="8"/>
      <c r="E2" s="8"/>
      <c r="F2" s="8"/>
      <c r="G2" s="8"/>
      <c r="H2" s="8"/>
      <c r="I2" s="8"/>
      <c r="J2" s="8"/>
      <c r="K2" s="8"/>
      <c r="L2" s="30"/>
      <c r="M2" s="30"/>
      <c r="N2" s="30"/>
      <c r="O2" s="8"/>
      <c r="P2" s="8"/>
      <c r="Q2" s="8"/>
      <c r="R2" s="8"/>
      <c r="S2" s="8"/>
      <c r="T2" s="8"/>
      <c r="U2" s="8"/>
      <c r="V2" s="8"/>
      <c r="W2" s="8"/>
      <c r="X2" s="8"/>
      <c r="Y2" s="17"/>
      <c r="Z2" s="17"/>
      <c r="AA2" s="8"/>
      <c r="AB2" s="23"/>
      <c r="AC2" s="8"/>
      <c r="AD2" s="8"/>
      <c r="AE2" s="23"/>
      <c r="AF2" s="23"/>
      <c r="AG2" s="23"/>
      <c r="AH2" s="8"/>
      <c r="AI2" s="8"/>
      <c r="AJ2" s="8"/>
      <c r="AK2" s="8"/>
      <c r="AL2" s="8"/>
      <c r="AM2" s="23"/>
      <c r="AN2" s="8"/>
      <c r="AO2" s="8"/>
      <c r="AP2" s="23"/>
      <c r="AQ2" s="8"/>
      <c r="AR2" s="8"/>
      <c r="AS2" s="23"/>
      <c r="AT2" s="8"/>
      <c r="AU2" s="8"/>
      <c r="AV2" s="23"/>
      <c r="AW2" s="23"/>
      <c r="AX2" s="8"/>
      <c r="AY2" s="8"/>
      <c r="AZ2" s="8"/>
      <c r="BA2" s="23"/>
      <c r="BB2" s="23"/>
      <c r="BC2" s="23"/>
      <c r="BD2" s="8"/>
      <c r="BE2" s="23"/>
      <c r="BF2" s="23"/>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15"/>
      <c r="CV2" s="15"/>
      <c r="CW2" s="23"/>
      <c r="CX2" s="12"/>
      <c r="CY2" s="12"/>
      <c r="CZ2" s="12"/>
      <c r="DA2" s="12"/>
      <c r="DB2" s="12"/>
      <c r="DC2" s="12"/>
      <c r="DD2" s="12"/>
      <c r="DE2" s="12"/>
      <c r="DF2" s="12"/>
      <c r="DG2" s="12"/>
      <c r="DH2" s="12"/>
      <c r="DI2" s="12"/>
      <c r="DJ2" s="12"/>
      <c r="DK2" s="12"/>
      <c r="DL2" s="12"/>
      <c r="DM2" s="12"/>
      <c r="DN2" s="12"/>
      <c r="DO2" s="12"/>
      <c r="DP2" s="12"/>
      <c r="DQ2" s="12"/>
      <c r="DR2" s="12"/>
      <c r="DS2" s="12"/>
      <c r="DT2" s="15"/>
      <c r="DU2" s="8"/>
      <c r="DV2" s="12"/>
      <c r="DW2" s="12"/>
      <c r="DX2" s="12"/>
      <c r="DY2" s="12"/>
      <c r="DZ2" s="12"/>
      <c r="EA2" s="12"/>
      <c r="EB2" s="12"/>
      <c r="EC2" s="12"/>
      <c r="ED2" s="8"/>
      <c r="EE2" s="8"/>
      <c r="EF2" s="8"/>
      <c r="EG2" s="8"/>
      <c r="EH2" s="8"/>
      <c r="EI2" s="8"/>
      <c r="EJ2" s="23"/>
      <c r="EK2" s="23"/>
      <c r="EL2" s="23"/>
      <c r="EM2" s="8"/>
      <c r="EN2" s="8"/>
      <c r="EO2" s="8"/>
      <c r="EP2" s="8"/>
      <c r="EQ2" s="8"/>
      <c r="ER2" s="8"/>
      <c r="ES2" s="8"/>
      <c r="ET2" s="8"/>
      <c r="EU2" s="8"/>
      <c r="EV2" s="8"/>
      <c r="EW2" s="8"/>
      <c r="EX2" s="8"/>
      <c r="EY2" s="8"/>
      <c r="EZ2" s="8"/>
      <c r="FA2" s="8"/>
      <c r="FB2" s="8"/>
      <c r="FC2" s="8"/>
      <c r="FD2" s="8"/>
      <c r="FE2" s="8"/>
      <c r="FF2" s="8"/>
      <c r="FG2" s="8"/>
      <c r="FH2" s="8"/>
      <c r="FI2" s="8"/>
      <c r="FJ2" s="8"/>
      <c r="FK2" s="8"/>
      <c r="FL2" s="15"/>
      <c r="FM2" s="8"/>
      <c r="FN2" s="8"/>
      <c r="FO2" s="8"/>
      <c r="FP2" s="23"/>
      <c r="FQ2" s="23"/>
      <c r="FR2" s="23"/>
      <c r="FS2" s="8"/>
      <c r="FT2" s="8"/>
      <c r="FU2" s="8"/>
      <c r="FV2" s="8"/>
      <c r="FW2" s="8"/>
      <c r="FX2" s="8"/>
      <c r="FY2" s="8"/>
      <c r="FZ2" s="8"/>
      <c r="GA2" s="8"/>
      <c r="GB2" s="30"/>
      <c r="GC2" s="30"/>
      <c r="GD2" s="8"/>
      <c r="GE2" s="8"/>
      <c r="GF2" s="8"/>
      <c r="GG2" s="15"/>
      <c r="GH2" s="8"/>
      <c r="GI2" s="8"/>
      <c r="GJ2" s="8"/>
      <c r="GK2" s="8"/>
      <c r="GL2" s="8"/>
      <c r="GM2" s="8"/>
      <c r="GN2" s="15">
        <f>SUM(GN510:GN1014)</f>
        <v>22725</v>
      </c>
      <c r="GS2" t="s">
        <v>3218</v>
      </c>
      <c r="GV2" s="118"/>
      <c r="GW2" s="118"/>
      <c r="GX2" s="118"/>
      <c r="GY2" s="118"/>
    </row>
    <row r="3" spans="1:217" ht="99.75" customHeight="1" thickBot="1">
      <c r="A3" s="3" t="s">
        <v>83</v>
      </c>
      <c r="B3" s="8" t="s">
        <v>188</v>
      </c>
      <c r="C3" s="8"/>
      <c r="D3" s="8"/>
      <c r="E3" s="8"/>
      <c r="F3" s="8"/>
      <c r="G3" s="8"/>
      <c r="H3" s="8"/>
      <c r="I3" s="8"/>
      <c r="J3" s="8"/>
      <c r="K3" s="8"/>
      <c r="L3" s="30"/>
      <c r="M3" s="30"/>
      <c r="N3" s="30"/>
      <c r="O3" s="8"/>
      <c r="P3" s="8"/>
      <c r="Q3" s="8"/>
      <c r="R3" s="8"/>
      <c r="S3" s="8"/>
      <c r="T3" s="8"/>
      <c r="U3" s="8"/>
      <c r="V3" s="8"/>
      <c r="W3" s="8"/>
      <c r="X3" s="8"/>
      <c r="Y3" s="17"/>
      <c r="Z3" s="17"/>
      <c r="AA3" s="8"/>
      <c r="AB3" s="23"/>
      <c r="AC3" s="8"/>
      <c r="AD3" s="8"/>
      <c r="AE3" s="23"/>
      <c r="AF3" s="23"/>
      <c r="AG3" s="23"/>
      <c r="AH3" s="8"/>
      <c r="AI3" s="8"/>
      <c r="AJ3" s="8"/>
      <c r="AK3" s="8"/>
      <c r="AL3" s="8"/>
      <c r="AM3" s="23"/>
      <c r="AN3" s="15">
        <f>SUM(AN5:AN1014)</f>
        <v>4007421</v>
      </c>
      <c r="AO3" s="8"/>
      <c r="AP3" s="23"/>
      <c r="AQ3" s="8"/>
      <c r="AR3" s="15">
        <f>SUM(AR5:AR1014)</f>
        <v>1005273</v>
      </c>
      <c r="AS3" s="23"/>
      <c r="AT3" s="8"/>
      <c r="AU3" s="15">
        <f>SUM(AU5:AU1014)</f>
        <v>8425986</v>
      </c>
      <c r="AV3" s="23"/>
      <c r="AW3" s="23"/>
      <c r="AX3" s="8"/>
      <c r="AY3" s="15">
        <f>SUM(AY5:AY1014)</f>
        <v>4195256</v>
      </c>
      <c r="AZ3" s="8"/>
      <c r="BA3" s="23"/>
      <c r="BB3" s="23"/>
      <c r="BC3" s="23"/>
      <c r="BD3" s="8"/>
      <c r="BE3" s="23"/>
      <c r="BF3" s="23"/>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15">
        <f>SUM(CU5:CU1014)</f>
        <v>17633932</v>
      </c>
      <c r="CV3" s="15"/>
      <c r="CW3" s="23"/>
      <c r="CX3" s="12"/>
      <c r="CY3" s="12"/>
      <c r="CZ3" s="12"/>
      <c r="DA3" s="12"/>
      <c r="DB3" s="12"/>
      <c r="DC3" s="12"/>
      <c r="DD3" s="12"/>
      <c r="DE3" s="12"/>
      <c r="DF3" s="12"/>
      <c r="DG3" s="12"/>
      <c r="DH3" s="12"/>
      <c r="DI3" s="12"/>
      <c r="DJ3" s="12"/>
      <c r="DK3" s="12"/>
      <c r="DL3" s="12"/>
      <c r="DM3" s="12"/>
      <c r="DN3" s="12"/>
      <c r="DO3" s="12"/>
      <c r="DP3" s="12"/>
      <c r="DQ3" s="12"/>
      <c r="DR3" s="12"/>
      <c r="DS3" s="12"/>
      <c r="DT3" s="15">
        <f>SUM(DT5:DT1014)</f>
        <v>5810617</v>
      </c>
      <c r="DU3" s="123" t="s">
        <v>5522</v>
      </c>
      <c r="DV3" s="12"/>
      <c r="DW3" s="12"/>
      <c r="DX3" s="12"/>
      <c r="DY3" s="12"/>
      <c r="DZ3" s="12"/>
      <c r="EA3" s="12"/>
      <c r="EB3" s="12"/>
      <c r="EC3" s="12"/>
      <c r="ED3" s="8"/>
      <c r="EE3" s="8"/>
      <c r="EF3" s="8"/>
      <c r="EG3" s="8"/>
      <c r="EH3" s="8"/>
      <c r="EI3" s="8"/>
      <c r="EJ3" s="23"/>
      <c r="EK3" s="23"/>
      <c r="EL3" s="15">
        <f>SUM(EL5:EL1014)</f>
        <v>133320</v>
      </c>
      <c r="EM3" s="123" t="s">
        <v>5523</v>
      </c>
      <c r="EN3" s="8"/>
      <c r="EO3" s="8"/>
      <c r="EP3" s="8"/>
      <c r="EQ3" s="8"/>
      <c r="ER3" s="8"/>
      <c r="ES3" s="8"/>
      <c r="ET3" s="8"/>
      <c r="EU3" s="8"/>
      <c r="EV3" s="8"/>
      <c r="EW3" s="8"/>
      <c r="EX3" s="8"/>
      <c r="EY3" s="8"/>
      <c r="EZ3" s="8"/>
      <c r="FA3" s="8"/>
      <c r="FB3" s="8"/>
      <c r="FC3" s="8"/>
      <c r="FD3" s="8"/>
      <c r="FE3" s="8"/>
      <c r="FF3" s="8"/>
      <c r="FG3" s="8"/>
      <c r="FH3" s="8"/>
      <c r="FI3" s="8"/>
      <c r="FJ3" s="8"/>
      <c r="FK3" s="8"/>
      <c r="FL3" s="15">
        <f>SUM(FL5:FL1014)</f>
        <v>23577869</v>
      </c>
      <c r="FN3" s="8"/>
      <c r="FO3" s="15">
        <f>SUM(FO5:FO1014)</f>
        <v>22725</v>
      </c>
      <c r="FP3" s="23"/>
      <c r="FQ3" s="23"/>
      <c r="FR3" s="23"/>
      <c r="FS3" s="8"/>
      <c r="FT3" s="8"/>
      <c r="FU3" s="8"/>
      <c r="FV3" s="8"/>
      <c r="FW3" s="8"/>
      <c r="FX3" s="8"/>
      <c r="FY3" s="8"/>
      <c r="FZ3" s="8"/>
      <c r="GA3" s="8"/>
      <c r="GB3" s="30"/>
      <c r="GC3" s="30"/>
      <c r="GD3" s="8"/>
      <c r="GE3" s="8"/>
      <c r="GF3" s="8"/>
      <c r="GG3" s="15"/>
      <c r="GH3" s="8"/>
      <c r="GI3" s="8"/>
      <c r="GJ3" s="8"/>
      <c r="GK3" s="8"/>
      <c r="GL3" s="8"/>
      <c r="GM3" s="8"/>
      <c r="GN3" s="15">
        <f>SUM(GN5:GN1014)</f>
        <v>23600594</v>
      </c>
      <c r="GO3" s="66"/>
      <c r="GQ3" s="66"/>
      <c r="GR3" s="66"/>
      <c r="GS3" t="s">
        <v>3219</v>
      </c>
      <c r="GV3" s="104"/>
      <c r="GW3" s="105"/>
      <c r="GX3" s="105"/>
      <c r="GY3" s="105"/>
    </row>
    <row r="4" spans="1:217" ht="105" customHeight="1" thickBot="1">
      <c r="A4" s="34" t="s">
        <v>81</v>
      </c>
      <c r="B4" s="35" t="s">
        <v>0</v>
      </c>
      <c r="C4" s="4" t="s">
        <v>1</v>
      </c>
      <c r="D4" s="34" t="s">
        <v>2</v>
      </c>
      <c r="E4" s="34" t="s">
        <v>3</v>
      </c>
      <c r="F4" s="34" t="s">
        <v>4</v>
      </c>
      <c r="G4" s="4" t="s">
        <v>5</v>
      </c>
      <c r="H4" s="34" t="s">
        <v>6</v>
      </c>
      <c r="I4" s="34" t="s">
        <v>7</v>
      </c>
      <c r="J4" s="34" t="s">
        <v>8</v>
      </c>
      <c r="K4" s="1" t="s">
        <v>9</v>
      </c>
      <c r="L4" s="36" t="s">
        <v>10</v>
      </c>
      <c r="M4" s="36" t="s">
        <v>11</v>
      </c>
      <c r="N4" s="36" t="s">
        <v>12</v>
      </c>
      <c r="O4" s="37" t="s">
        <v>13</v>
      </c>
      <c r="P4" s="4" t="s">
        <v>14</v>
      </c>
      <c r="Q4" s="38" t="s">
        <v>15</v>
      </c>
      <c r="R4" s="34" t="s">
        <v>16</v>
      </c>
      <c r="S4" s="4" t="s">
        <v>17</v>
      </c>
      <c r="T4" s="34" t="s">
        <v>18</v>
      </c>
      <c r="U4" s="34" t="s">
        <v>19</v>
      </c>
      <c r="V4" s="34" t="s">
        <v>20</v>
      </c>
      <c r="W4" s="39" t="s">
        <v>21</v>
      </c>
      <c r="X4" s="39" t="s">
        <v>22</v>
      </c>
      <c r="Y4" s="34" t="s">
        <v>23</v>
      </c>
      <c r="Z4" s="34" t="s">
        <v>24</v>
      </c>
      <c r="AA4" s="40" t="s">
        <v>25</v>
      </c>
      <c r="AB4" s="41" t="s">
        <v>26</v>
      </c>
      <c r="AC4" s="20" t="s">
        <v>27</v>
      </c>
      <c r="AD4" s="20" t="s">
        <v>28</v>
      </c>
      <c r="AE4" s="42" t="s">
        <v>29</v>
      </c>
      <c r="AF4" s="42" t="s">
        <v>30</v>
      </c>
      <c r="AG4" s="33" t="s">
        <v>31</v>
      </c>
      <c r="AH4" s="43" t="s">
        <v>32</v>
      </c>
      <c r="AI4" s="2" t="s">
        <v>33</v>
      </c>
      <c r="AJ4" s="43" t="s">
        <v>34</v>
      </c>
      <c r="AK4" s="44" t="s">
        <v>35</v>
      </c>
      <c r="AL4" s="44" t="s">
        <v>36</v>
      </c>
      <c r="AM4" s="45" t="s">
        <v>37</v>
      </c>
      <c r="AN4" s="44" t="s">
        <v>38</v>
      </c>
      <c r="AO4" s="44" t="s">
        <v>39</v>
      </c>
      <c r="AP4" s="42" t="s">
        <v>40</v>
      </c>
      <c r="AQ4" s="2" t="s">
        <v>41</v>
      </c>
      <c r="AR4" s="43" t="s">
        <v>42</v>
      </c>
      <c r="AS4" s="42" t="s">
        <v>85</v>
      </c>
      <c r="AT4" s="2" t="s">
        <v>43</v>
      </c>
      <c r="AU4" s="43" t="s">
        <v>44</v>
      </c>
      <c r="AV4" s="33" t="s">
        <v>187</v>
      </c>
      <c r="AW4" s="33" t="s">
        <v>86</v>
      </c>
      <c r="AX4" s="2" t="s">
        <v>87</v>
      </c>
      <c r="AY4" s="2" t="s">
        <v>88</v>
      </c>
      <c r="AZ4" s="2" t="s">
        <v>89</v>
      </c>
      <c r="BA4" s="42" t="s">
        <v>45</v>
      </c>
      <c r="BB4" s="42" t="s">
        <v>46</v>
      </c>
      <c r="BC4" s="42" t="s">
        <v>47</v>
      </c>
      <c r="BD4" s="2" t="s">
        <v>48</v>
      </c>
      <c r="BE4" s="42" t="s">
        <v>49</v>
      </c>
      <c r="BF4" s="42" t="s">
        <v>50</v>
      </c>
      <c r="BG4" s="2" t="s">
        <v>51</v>
      </c>
      <c r="BH4" s="2" t="s">
        <v>52</v>
      </c>
      <c r="BI4" s="2" t="s">
        <v>53</v>
      </c>
      <c r="BJ4" s="2" t="s">
        <v>54</v>
      </c>
      <c r="BK4" s="2" t="s">
        <v>90</v>
      </c>
      <c r="BL4" s="2" t="s">
        <v>91</v>
      </c>
      <c r="BM4" s="2" t="s">
        <v>92</v>
      </c>
      <c r="BN4" s="2" t="s">
        <v>93</v>
      </c>
      <c r="BO4" s="2" t="s">
        <v>94</v>
      </c>
      <c r="BP4" s="2" t="s">
        <v>100</v>
      </c>
      <c r="BQ4" s="2" t="s">
        <v>90</v>
      </c>
      <c r="BR4" s="2" t="s">
        <v>91</v>
      </c>
      <c r="BS4" s="2" t="s">
        <v>95</v>
      </c>
      <c r="BT4" s="2" t="s">
        <v>96</v>
      </c>
      <c r="BU4" s="2" t="s">
        <v>97</v>
      </c>
      <c r="BV4" s="2" t="s">
        <v>90</v>
      </c>
      <c r="BW4" s="2" t="s">
        <v>91</v>
      </c>
      <c r="BX4" s="2" t="s">
        <v>98</v>
      </c>
      <c r="BY4" s="2" t="s">
        <v>99</v>
      </c>
      <c r="BZ4" s="2" t="s">
        <v>101</v>
      </c>
      <c r="CA4" s="2" t="s">
        <v>102</v>
      </c>
      <c r="CB4" s="2" t="s">
        <v>103</v>
      </c>
      <c r="CC4" s="2" t="s">
        <v>104</v>
      </c>
      <c r="CD4" s="2" t="s">
        <v>105</v>
      </c>
      <c r="CE4" s="2" t="s">
        <v>106</v>
      </c>
      <c r="CF4" s="2" t="s">
        <v>107</v>
      </c>
      <c r="CG4" s="2" t="s">
        <v>108</v>
      </c>
      <c r="CH4" s="2" t="s">
        <v>109</v>
      </c>
      <c r="CI4" s="2" t="s">
        <v>110</v>
      </c>
      <c r="CJ4" s="2" t="s">
        <v>111</v>
      </c>
      <c r="CK4" s="2" t="s">
        <v>112</v>
      </c>
      <c r="CL4" s="2" t="s">
        <v>113</v>
      </c>
      <c r="CM4" s="2" t="s">
        <v>114</v>
      </c>
      <c r="CN4" s="2" t="s">
        <v>115</v>
      </c>
      <c r="CO4" s="2" t="s">
        <v>116</v>
      </c>
      <c r="CP4" s="2" t="s">
        <v>117</v>
      </c>
      <c r="CQ4" s="2" t="s">
        <v>118</v>
      </c>
      <c r="CR4" s="44" t="s">
        <v>78</v>
      </c>
      <c r="CS4" s="44" t="s">
        <v>79</v>
      </c>
      <c r="CT4" s="44" t="s">
        <v>80</v>
      </c>
      <c r="CU4" s="42" t="s">
        <v>55</v>
      </c>
      <c r="CV4" s="45" t="s">
        <v>56</v>
      </c>
      <c r="CW4" s="45" t="s">
        <v>57</v>
      </c>
      <c r="CX4" s="46" t="s">
        <v>119</v>
      </c>
      <c r="CY4" s="46" t="s">
        <v>120</v>
      </c>
      <c r="CZ4" s="46" t="s">
        <v>121</v>
      </c>
      <c r="DA4" s="46" t="s">
        <v>122</v>
      </c>
      <c r="DB4" s="46" t="s">
        <v>123</v>
      </c>
      <c r="DC4" s="46" t="s">
        <v>124</v>
      </c>
      <c r="DD4" s="46" t="s">
        <v>125</v>
      </c>
      <c r="DE4" s="46" t="s">
        <v>126</v>
      </c>
      <c r="DF4" s="46" t="s">
        <v>127</v>
      </c>
      <c r="DG4" s="46" t="s">
        <v>128</v>
      </c>
      <c r="DH4" s="46" t="s">
        <v>129</v>
      </c>
      <c r="DI4" s="46" t="s">
        <v>130</v>
      </c>
      <c r="DJ4" s="46" t="s">
        <v>131</v>
      </c>
      <c r="DK4" s="46" t="s">
        <v>132</v>
      </c>
      <c r="DL4" s="46" t="s">
        <v>133</v>
      </c>
      <c r="DM4" s="46" t="s">
        <v>134</v>
      </c>
      <c r="DN4" s="46" t="s">
        <v>135</v>
      </c>
      <c r="DO4" s="46" t="s">
        <v>136</v>
      </c>
      <c r="DP4" s="46" t="s">
        <v>137</v>
      </c>
      <c r="DQ4" s="46" t="s">
        <v>138</v>
      </c>
      <c r="DR4" s="46" t="s">
        <v>139</v>
      </c>
      <c r="DS4" s="46" t="s">
        <v>140</v>
      </c>
      <c r="DT4" s="47" t="s">
        <v>141</v>
      </c>
      <c r="DU4" s="48" t="s">
        <v>58</v>
      </c>
      <c r="DV4" s="46" t="s">
        <v>59</v>
      </c>
      <c r="DW4" s="46" t="s">
        <v>142</v>
      </c>
      <c r="DX4" s="46" t="s">
        <v>143</v>
      </c>
      <c r="DY4" s="46" t="s">
        <v>144</v>
      </c>
      <c r="DZ4" s="46" t="s">
        <v>145</v>
      </c>
      <c r="EA4" s="46" t="s">
        <v>146</v>
      </c>
      <c r="EB4" s="46" t="s">
        <v>147</v>
      </c>
      <c r="EC4" s="46" t="s">
        <v>148</v>
      </c>
      <c r="ED4" s="48" t="s">
        <v>60</v>
      </c>
      <c r="EE4" s="2" t="s">
        <v>61</v>
      </c>
      <c r="EF4" s="48" t="s">
        <v>62</v>
      </c>
      <c r="EG4" s="2" t="s">
        <v>149</v>
      </c>
      <c r="EH4" s="2" t="s">
        <v>150</v>
      </c>
      <c r="EI4" s="2" t="s">
        <v>151</v>
      </c>
      <c r="EJ4" s="45" t="s">
        <v>3214</v>
      </c>
      <c r="EK4" s="45" t="s">
        <v>3216</v>
      </c>
      <c r="EL4" s="45" t="s">
        <v>3215</v>
      </c>
      <c r="EM4" s="2" t="s">
        <v>152</v>
      </c>
      <c r="EN4" s="2" t="s">
        <v>153</v>
      </c>
      <c r="EO4" s="2" t="s">
        <v>154</v>
      </c>
      <c r="EP4" s="2" t="s">
        <v>152</v>
      </c>
      <c r="EQ4" s="2" t="s">
        <v>153</v>
      </c>
      <c r="ER4" s="2" t="s">
        <v>154</v>
      </c>
      <c r="ES4" s="2" t="s">
        <v>155</v>
      </c>
      <c r="ET4" s="2" t="s">
        <v>156</v>
      </c>
      <c r="EU4" s="2" t="s">
        <v>157</v>
      </c>
      <c r="EV4" s="2" t="s">
        <v>158</v>
      </c>
      <c r="EW4" s="2" t="s">
        <v>159</v>
      </c>
      <c r="EX4" s="2" t="s">
        <v>160</v>
      </c>
      <c r="EY4" s="2" t="s">
        <v>161</v>
      </c>
      <c r="EZ4" s="2" t="s">
        <v>162</v>
      </c>
      <c r="FA4" s="2" t="s">
        <v>163</v>
      </c>
      <c r="FB4" s="2" t="s">
        <v>164</v>
      </c>
      <c r="FC4" s="2" t="s">
        <v>165</v>
      </c>
      <c r="FD4" s="2" t="s">
        <v>166</v>
      </c>
      <c r="FE4" s="2" t="s">
        <v>167</v>
      </c>
      <c r="FF4" s="2" t="s">
        <v>168</v>
      </c>
      <c r="FG4" s="2" t="s">
        <v>169</v>
      </c>
      <c r="FH4" s="2" t="s">
        <v>170</v>
      </c>
      <c r="FI4" s="2" t="s">
        <v>171</v>
      </c>
      <c r="FJ4" s="2" t="s">
        <v>172</v>
      </c>
      <c r="FK4" s="2" t="s">
        <v>173</v>
      </c>
      <c r="FL4" s="49" t="s">
        <v>63</v>
      </c>
      <c r="FM4" s="2" t="s">
        <v>174</v>
      </c>
      <c r="FN4" s="2" t="s">
        <v>175</v>
      </c>
      <c r="FO4" s="2" t="s">
        <v>176</v>
      </c>
      <c r="FP4" s="50" t="s">
        <v>64</v>
      </c>
      <c r="FQ4" s="50" t="s">
        <v>65</v>
      </c>
      <c r="FR4" s="50" t="s">
        <v>66</v>
      </c>
      <c r="FS4" s="2" t="s">
        <v>177</v>
      </c>
      <c r="FT4" s="2" t="s">
        <v>178</v>
      </c>
      <c r="FU4" s="2" t="s">
        <v>179</v>
      </c>
      <c r="FV4" s="2" t="s">
        <v>180</v>
      </c>
      <c r="FW4" s="2" t="s">
        <v>181</v>
      </c>
      <c r="FX4" s="2" t="s">
        <v>182</v>
      </c>
      <c r="FY4" s="51" t="s">
        <v>67</v>
      </c>
      <c r="FZ4" s="2" t="s">
        <v>68</v>
      </c>
      <c r="GA4" s="2" t="s">
        <v>69</v>
      </c>
      <c r="GB4" s="52" t="s">
        <v>70</v>
      </c>
      <c r="GC4" s="52" t="s">
        <v>71</v>
      </c>
      <c r="GD4" s="2" t="s">
        <v>183</v>
      </c>
      <c r="GE4" s="2" t="s">
        <v>184</v>
      </c>
      <c r="GF4" s="2" t="s">
        <v>185</v>
      </c>
      <c r="GG4" s="53" t="s">
        <v>72</v>
      </c>
      <c r="GH4" s="54" t="s">
        <v>73</v>
      </c>
      <c r="GI4" s="4" t="s">
        <v>74</v>
      </c>
      <c r="GJ4" s="4" t="s">
        <v>75</v>
      </c>
      <c r="GK4" s="55" t="s">
        <v>76</v>
      </c>
      <c r="GL4" s="55" t="s">
        <v>77</v>
      </c>
      <c r="GM4" s="55" t="s">
        <v>84</v>
      </c>
      <c r="GN4" s="122" t="s">
        <v>5466</v>
      </c>
      <c r="GO4" s="67" t="s">
        <v>3220</v>
      </c>
      <c r="GP4" s="68" t="s">
        <v>3221</v>
      </c>
      <c r="GQ4" s="69" t="s">
        <v>3222</v>
      </c>
      <c r="GR4" s="70" t="s">
        <v>3223</v>
      </c>
      <c r="GS4" s="71" t="s">
        <v>3224</v>
      </c>
      <c r="GV4" s="104" t="s">
        <v>4231</v>
      </c>
      <c r="GW4" s="105" t="s">
        <v>4232</v>
      </c>
      <c r="GX4" s="105" t="s">
        <v>4233</v>
      </c>
      <c r="GY4" s="105" t="s">
        <v>3220</v>
      </c>
      <c r="GZ4" s="120" t="s">
        <v>5465</v>
      </c>
      <c r="HA4" s="119" t="s">
        <v>5464</v>
      </c>
      <c r="HD4" s="67" t="s">
        <v>3220</v>
      </c>
      <c r="HE4" s="68" t="s">
        <v>3221</v>
      </c>
      <c r="HF4" s="69" t="s">
        <v>3222</v>
      </c>
      <c r="HG4" s="70" t="s">
        <v>3223</v>
      </c>
      <c r="HH4" s="124" t="s">
        <v>5468</v>
      </c>
    </row>
    <row r="5" spans="1:217" ht="15" hidden="1" customHeight="1">
      <c r="A5" s="6" t="s">
        <v>189</v>
      </c>
      <c r="B5" s="73">
        <v>8862946</v>
      </c>
      <c r="C5" s="6" t="s">
        <v>190</v>
      </c>
      <c r="D5" s="101" t="s">
        <v>4230</v>
      </c>
      <c r="E5" s="6" t="s">
        <v>191</v>
      </c>
      <c r="F5" s="6" t="s">
        <v>192</v>
      </c>
      <c r="G5" s="6"/>
      <c r="H5" s="6" t="s">
        <v>193</v>
      </c>
      <c r="I5" s="6" t="s">
        <v>194</v>
      </c>
      <c r="J5" s="25" t="s">
        <v>195</v>
      </c>
      <c r="K5" s="6" t="s">
        <v>196</v>
      </c>
      <c r="L5" s="31">
        <v>45839</v>
      </c>
      <c r="M5" s="31">
        <v>46204</v>
      </c>
      <c r="N5" s="31">
        <v>45986</v>
      </c>
      <c r="Q5" s="27">
        <v>1</v>
      </c>
      <c r="R5" s="6" t="s">
        <v>192</v>
      </c>
      <c r="T5" s="6" t="s">
        <v>193</v>
      </c>
      <c r="U5" s="6" t="s">
        <v>194</v>
      </c>
      <c r="V5" s="6" t="s">
        <v>195</v>
      </c>
      <c r="W5" s="18">
        <v>2005</v>
      </c>
      <c r="Y5" s="6" t="s">
        <v>197</v>
      </c>
      <c r="AB5" s="16">
        <v>22669400</v>
      </c>
      <c r="AC5" s="27">
        <v>5314</v>
      </c>
      <c r="AD5" s="27">
        <v>5399</v>
      </c>
      <c r="AE5" s="16">
        <v>18489013</v>
      </c>
      <c r="AF5" s="16">
        <v>5000</v>
      </c>
      <c r="AG5" s="16">
        <v>35000</v>
      </c>
      <c r="AH5" s="16">
        <v>0</v>
      </c>
      <c r="AI5" s="16">
        <v>5000</v>
      </c>
      <c r="AJ5" s="16">
        <v>0</v>
      </c>
      <c r="AM5" s="16">
        <v>4327416</v>
      </c>
      <c r="AN5" s="16">
        <v>8192</v>
      </c>
      <c r="AO5" s="26">
        <v>12</v>
      </c>
      <c r="AP5" s="16">
        <v>1155391</v>
      </c>
      <c r="AQ5" s="56">
        <v>5000</v>
      </c>
      <c r="AR5" s="16">
        <v>2187</v>
      </c>
      <c r="AS5" s="16">
        <v>8218823</v>
      </c>
      <c r="AT5" s="56">
        <v>5000</v>
      </c>
      <c r="AU5" s="16">
        <v>15558</v>
      </c>
      <c r="AV5" s="16">
        <v>100000</v>
      </c>
      <c r="AW5" s="16">
        <v>4787383</v>
      </c>
      <c r="AY5" s="16">
        <v>9063</v>
      </c>
      <c r="AZ5" s="128">
        <v>10000</v>
      </c>
      <c r="BA5" s="16">
        <v>30000000</v>
      </c>
      <c r="BB5" s="57">
        <v>0.03</v>
      </c>
      <c r="BC5" s="16">
        <v>100000</v>
      </c>
      <c r="BE5" s="16">
        <v>30000000</v>
      </c>
      <c r="BF5" s="16">
        <v>100000</v>
      </c>
      <c r="CG5" s="16">
        <v>250000</v>
      </c>
      <c r="CJ5" s="16">
        <v>2500000</v>
      </c>
      <c r="CL5" s="16">
        <v>100000</v>
      </c>
      <c r="CU5" s="16">
        <v>35000</v>
      </c>
      <c r="CV5" s="16">
        <v>5000000</v>
      </c>
      <c r="CW5" s="16">
        <v>2500</v>
      </c>
      <c r="DT5" s="95">
        <v>11645</v>
      </c>
      <c r="EJ5" s="16">
        <v>250000</v>
      </c>
      <c r="EK5" s="16">
        <v>2500</v>
      </c>
      <c r="EL5" s="95">
        <v>264</v>
      </c>
      <c r="FL5" s="95">
        <f>CU5+DT5+EL5</f>
        <v>46909</v>
      </c>
      <c r="FP5" s="16">
        <v>20000000</v>
      </c>
      <c r="FQ5" s="16">
        <v>10000</v>
      </c>
      <c r="FR5" s="16">
        <v>2182</v>
      </c>
      <c r="FZ5" t="s">
        <v>199</v>
      </c>
      <c r="GA5" t="s">
        <v>3217</v>
      </c>
      <c r="GB5" s="31">
        <v>45839</v>
      </c>
      <c r="GC5" s="31">
        <v>46204</v>
      </c>
      <c r="GG5" s="16">
        <v>49311</v>
      </c>
      <c r="GH5" s="26" t="s">
        <v>200</v>
      </c>
      <c r="GK5" t="s">
        <v>201</v>
      </c>
      <c r="GM5" t="s">
        <v>202</v>
      </c>
      <c r="GN5" s="24">
        <f t="shared" ref="GN5:GN68" si="0">FL5+FO5</f>
        <v>46909</v>
      </c>
      <c r="GO5" s="72" t="s">
        <v>189</v>
      </c>
      <c r="GP5" s="73">
        <v>8862946</v>
      </c>
      <c r="GQ5" s="72" t="s">
        <v>190</v>
      </c>
      <c r="GR5" s="74">
        <v>1</v>
      </c>
      <c r="GS5" s="75" t="s">
        <v>3225</v>
      </c>
      <c r="GT5" t="str">
        <f>IF(A5=GO5, "OK", "ERROR")</f>
        <v>OK</v>
      </c>
      <c r="GU5" t="str">
        <f>IF(TRIM(E5)=TRIM(GS5), "OK", "ERROR")</f>
        <v>OK</v>
      </c>
      <c r="GV5" s="101" t="s">
        <v>4230</v>
      </c>
      <c r="GW5" s="102" t="s">
        <v>4234</v>
      </c>
      <c r="GX5" s="103" t="s">
        <v>4235</v>
      </c>
      <c r="GY5" s="101" t="s">
        <v>189</v>
      </c>
      <c r="GZ5" t="str">
        <f>IF(A5=GY5, "OK", "ERROR")</f>
        <v>OK</v>
      </c>
      <c r="HA5" t="str">
        <f>IF(E5=GW5, "OK", "ERROR")</f>
        <v>ERROR</v>
      </c>
      <c r="HD5" s="72" t="s">
        <v>189</v>
      </c>
      <c r="HE5" s="73">
        <v>8862946</v>
      </c>
      <c r="HF5" s="72" t="s">
        <v>190</v>
      </c>
      <c r="HG5" s="74">
        <v>1</v>
      </c>
      <c r="HH5" s="125">
        <v>10000</v>
      </c>
      <c r="HI5" t="str">
        <f>IF(GO5=HD5, "OK", "ERROR")</f>
        <v>OK</v>
      </c>
    </row>
    <row r="6" spans="1:217" s="5" customFormat="1" ht="15" hidden="1" customHeight="1">
      <c r="A6" s="6" t="s">
        <v>203</v>
      </c>
      <c r="B6" s="77">
        <v>8862947</v>
      </c>
      <c r="C6" s="6" t="s">
        <v>190</v>
      </c>
      <c r="D6" s="101" t="s">
        <v>4236</v>
      </c>
      <c r="E6" s="6" t="s">
        <v>204</v>
      </c>
      <c r="F6" s="6" t="s">
        <v>205</v>
      </c>
      <c r="G6" s="6"/>
      <c r="H6" s="6" t="s">
        <v>206</v>
      </c>
      <c r="I6" s="6" t="s">
        <v>207</v>
      </c>
      <c r="J6" s="25" t="s">
        <v>208</v>
      </c>
      <c r="K6" s="6" t="s">
        <v>196</v>
      </c>
      <c r="L6" s="31">
        <v>45839</v>
      </c>
      <c r="M6" s="31">
        <v>46204</v>
      </c>
      <c r="N6" s="31">
        <v>45986</v>
      </c>
      <c r="Q6" s="27">
        <v>1</v>
      </c>
      <c r="R6" s="6" t="s">
        <v>205</v>
      </c>
      <c r="T6" s="6" t="s">
        <v>206</v>
      </c>
      <c r="U6" s="6" t="s">
        <v>207</v>
      </c>
      <c r="V6" s="6" t="s">
        <v>208</v>
      </c>
      <c r="W6" s="6">
        <v>2002</v>
      </c>
      <c r="Y6" s="6" t="s">
        <v>197</v>
      </c>
      <c r="AB6" s="16">
        <v>12571848</v>
      </c>
      <c r="AC6" s="27">
        <v>5314</v>
      </c>
      <c r="AD6" s="27">
        <v>5399</v>
      </c>
      <c r="AE6" s="16">
        <v>13133755</v>
      </c>
      <c r="AF6" s="16">
        <v>10000</v>
      </c>
      <c r="AG6" s="16">
        <v>24603</v>
      </c>
      <c r="AH6" s="16">
        <v>0</v>
      </c>
      <c r="AI6" s="16">
        <v>10000</v>
      </c>
      <c r="AJ6" s="16">
        <v>0</v>
      </c>
      <c r="AM6" s="16">
        <v>2480520</v>
      </c>
      <c r="AN6" s="16">
        <v>4647</v>
      </c>
      <c r="AO6" s="26">
        <v>12</v>
      </c>
      <c r="AP6" s="16">
        <v>729393</v>
      </c>
      <c r="AQ6" s="56">
        <v>10000</v>
      </c>
      <c r="AR6" s="16">
        <v>1366</v>
      </c>
      <c r="AS6" s="16">
        <v>6679580</v>
      </c>
      <c r="AT6" s="56">
        <v>10000</v>
      </c>
      <c r="AU6" s="16">
        <v>12513</v>
      </c>
      <c r="AV6" s="16">
        <v>0</v>
      </c>
      <c r="AW6" s="16">
        <v>3244262</v>
      </c>
      <c r="AY6" s="16">
        <v>6077</v>
      </c>
      <c r="AZ6" s="129">
        <v>5000</v>
      </c>
      <c r="BA6" s="16">
        <v>20000000</v>
      </c>
      <c r="BB6" s="57">
        <v>0.03</v>
      </c>
      <c r="BC6" s="16">
        <v>100000</v>
      </c>
      <c r="BE6" s="16">
        <v>20000000</v>
      </c>
      <c r="BF6" s="16">
        <v>100000</v>
      </c>
      <c r="CG6" s="16">
        <v>250000</v>
      </c>
      <c r="CJ6" s="16">
        <v>2500000</v>
      </c>
      <c r="CL6" s="16">
        <v>100000</v>
      </c>
      <c r="CU6" s="16">
        <v>24603</v>
      </c>
      <c r="CV6" s="16">
        <v>5000000</v>
      </c>
      <c r="CW6" s="16">
        <v>2500</v>
      </c>
      <c r="DT6" s="95">
        <v>6380</v>
      </c>
      <c r="DU6"/>
      <c r="EJ6" s="16">
        <v>250000</v>
      </c>
      <c r="EK6" s="16">
        <v>2500</v>
      </c>
      <c r="EL6" s="95">
        <v>264</v>
      </c>
      <c r="FL6" s="95">
        <f t="shared" ref="FL6:FL69" si="1">CU6+DT6+EL6</f>
        <v>31247</v>
      </c>
      <c r="FP6" s="16">
        <v>20000000</v>
      </c>
      <c r="FQ6" s="16">
        <v>10000</v>
      </c>
      <c r="FR6" s="16">
        <v>2182</v>
      </c>
      <c r="FZ6" t="s">
        <v>199</v>
      </c>
      <c r="GA6" t="s">
        <v>3217</v>
      </c>
      <c r="GB6" s="31">
        <v>45839</v>
      </c>
      <c r="GC6" s="31">
        <v>46204</v>
      </c>
      <c r="GG6" s="16">
        <v>33650</v>
      </c>
      <c r="GH6" s="26" t="s">
        <v>200</v>
      </c>
      <c r="GK6" t="s">
        <v>201</v>
      </c>
      <c r="GL6"/>
      <c r="GM6" t="s">
        <v>209</v>
      </c>
      <c r="GN6" s="24">
        <f t="shared" si="0"/>
        <v>31247</v>
      </c>
      <c r="GO6" s="76" t="s">
        <v>203</v>
      </c>
      <c r="GP6" s="77">
        <v>8862947</v>
      </c>
      <c r="GQ6" s="76" t="s">
        <v>190</v>
      </c>
      <c r="GR6" s="78">
        <v>2</v>
      </c>
      <c r="GS6" s="79" t="s">
        <v>3226</v>
      </c>
      <c r="GT6" t="str">
        <f t="shared" ref="GT6:GT69" si="2">IF(A6=GO6, "OK", "ERROR")</f>
        <v>OK</v>
      </c>
      <c r="GU6" t="str">
        <f t="shared" ref="GU6:GU69" si="3">IF(TRIM(E6)=TRIM(GS6), "OK", "ERROR")</f>
        <v>OK</v>
      </c>
      <c r="GV6" s="101" t="s">
        <v>4236</v>
      </c>
      <c r="GW6" s="106" t="s">
        <v>4237</v>
      </c>
      <c r="GX6" s="106" t="s">
        <v>4238</v>
      </c>
      <c r="GY6" s="101" t="s">
        <v>203</v>
      </c>
      <c r="GZ6" t="str">
        <f t="shared" ref="GZ6:GZ69" si="4">IF(A6=GY6, "OK", "ERROR")</f>
        <v>OK</v>
      </c>
      <c r="HA6" t="str">
        <f t="shared" ref="HA6:HA69" si="5">IF(E6=GW6, "OK", "ERROR")</f>
        <v>ERROR</v>
      </c>
      <c r="HB6"/>
      <c r="HD6" s="76" t="s">
        <v>203</v>
      </c>
      <c r="HE6" s="77">
        <v>8862947</v>
      </c>
      <c r="HF6" s="76" t="s">
        <v>190</v>
      </c>
      <c r="HG6" s="78">
        <v>2</v>
      </c>
      <c r="HH6" s="126">
        <v>5000</v>
      </c>
      <c r="HI6" t="str">
        <f t="shared" ref="HI6:HI69" si="6">IF(GO6=HD6, "OK", "ERROR")</f>
        <v>OK</v>
      </c>
    </row>
    <row r="7" spans="1:217" ht="15" hidden="1" customHeight="1">
      <c r="A7" s="6" t="s">
        <v>210</v>
      </c>
      <c r="B7" s="77">
        <v>8862948</v>
      </c>
      <c r="C7" s="6" t="s">
        <v>190</v>
      </c>
      <c r="D7" s="101" t="s">
        <v>4239</v>
      </c>
      <c r="E7" s="6" t="s">
        <v>211</v>
      </c>
      <c r="F7" s="6" t="s">
        <v>212</v>
      </c>
      <c r="G7" s="6"/>
      <c r="H7" s="6" t="s">
        <v>213</v>
      </c>
      <c r="I7" s="6" t="s">
        <v>207</v>
      </c>
      <c r="J7" s="25" t="s">
        <v>214</v>
      </c>
      <c r="K7" s="6" t="s">
        <v>196</v>
      </c>
      <c r="L7" s="31">
        <v>45839</v>
      </c>
      <c r="M7" s="31">
        <v>46204</v>
      </c>
      <c r="N7" s="31">
        <v>45986</v>
      </c>
      <c r="Q7" s="27">
        <v>1</v>
      </c>
      <c r="R7" s="6" t="s">
        <v>212</v>
      </c>
      <c r="T7" s="6" t="s">
        <v>213</v>
      </c>
      <c r="U7" s="6" t="s">
        <v>207</v>
      </c>
      <c r="V7" s="6" t="s">
        <v>214</v>
      </c>
      <c r="W7" s="6">
        <v>1997</v>
      </c>
      <c r="Y7" s="6" t="s">
        <v>197</v>
      </c>
      <c r="AB7" s="16">
        <v>12172610</v>
      </c>
      <c r="AC7" s="27">
        <v>5314</v>
      </c>
      <c r="AD7" s="27">
        <v>5399</v>
      </c>
      <c r="AE7" s="16">
        <v>10292960</v>
      </c>
      <c r="AF7" s="16">
        <v>5000</v>
      </c>
      <c r="AG7" s="16">
        <v>19686</v>
      </c>
      <c r="AH7" s="16">
        <v>0</v>
      </c>
      <c r="AI7" s="16">
        <v>5000</v>
      </c>
      <c r="AJ7" s="16">
        <v>0</v>
      </c>
      <c r="AM7" s="16">
        <v>2369383</v>
      </c>
      <c r="AN7" s="16">
        <v>4532</v>
      </c>
      <c r="AO7" s="26">
        <v>12</v>
      </c>
      <c r="AP7" s="16">
        <v>819885</v>
      </c>
      <c r="AQ7" s="56">
        <v>5000</v>
      </c>
      <c r="AR7" s="16">
        <v>1568</v>
      </c>
      <c r="AS7" s="16">
        <v>3627056</v>
      </c>
      <c r="AT7" s="56">
        <v>5000</v>
      </c>
      <c r="AU7" s="16">
        <v>6937</v>
      </c>
      <c r="AV7" s="16">
        <v>0</v>
      </c>
      <c r="AW7" s="16">
        <v>3476636</v>
      </c>
      <c r="AY7" s="16">
        <v>6649</v>
      </c>
      <c r="AZ7" s="129">
        <v>5000</v>
      </c>
      <c r="BA7" s="16">
        <v>20000000</v>
      </c>
      <c r="BB7" s="57">
        <v>0.03</v>
      </c>
      <c r="BC7" s="16">
        <v>100000</v>
      </c>
      <c r="BE7" s="16">
        <v>20000000</v>
      </c>
      <c r="BF7" s="16">
        <v>50000</v>
      </c>
      <c r="CG7" s="16">
        <v>250000</v>
      </c>
      <c r="CJ7" s="16">
        <v>2500000</v>
      </c>
      <c r="CL7" s="16">
        <v>100000</v>
      </c>
      <c r="CU7" s="16">
        <v>19686</v>
      </c>
      <c r="CV7" s="16">
        <v>5000000</v>
      </c>
      <c r="CW7" s="16">
        <v>2500</v>
      </c>
      <c r="DS7" s="5"/>
      <c r="DT7" s="95">
        <v>6172</v>
      </c>
      <c r="EJ7" s="16">
        <v>250000</v>
      </c>
      <c r="EK7" s="16">
        <v>2500</v>
      </c>
      <c r="EL7" s="95">
        <v>264</v>
      </c>
      <c r="FL7" s="95">
        <f t="shared" si="1"/>
        <v>26122</v>
      </c>
      <c r="FP7" s="16">
        <v>20000000</v>
      </c>
      <c r="FQ7" s="16">
        <v>10000</v>
      </c>
      <c r="FR7" s="16">
        <v>2182</v>
      </c>
      <c r="FZ7" t="s">
        <v>199</v>
      </c>
      <c r="GA7" t="s">
        <v>3217</v>
      </c>
      <c r="GB7" s="31">
        <v>45839</v>
      </c>
      <c r="GC7" s="31">
        <v>46204</v>
      </c>
      <c r="GG7" s="16">
        <v>28525</v>
      </c>
      <c r="GH7" s="26" t="s">
        <v>200</v>
      </c>
      <c r="GK7" t="s">
        <v>201</v>
      </c>
      <c r="GM7" t="s">
        <v>215</v>
      </c>
      <c r="GN7" s="24">
        <f t="shared" si="0"/>
        <v>26122</v>
      </c>
      <c r="GO7" s="76" t="s">
        <v>210</v>
      </c>
      <c r="GP7" s="77">
        <v>8862948</v>
      </c>
      <c r="GQ7" s="76" t="s">
        <v>190</v>
      </c>
      <c r="GR7" s="78">
        <v>3</v>
      </c>
      <c r="GS7" s="79" t="s">
        <v>3227</v>
      </c>
      <c r="GT7" t="str">
        <f t="shared" si="2"/>
        <v>OK</v>
      </c>
      <c r="GU7" t="str">
        <f t="shared" si="3"/>
        <v>OK</v>
      </c>
      <c r="GV7" s="101" t="s">
        <v>4239</v>
      </c>
      <c r="GW7" s="107" t="s">
        <v>211</v>
      </c>
      <c r="GX7" s="108" t="s">
        <v>4240</v>
      </c>
      <c r="GY7" s="101" t="s">
        <v>210</v>
      </c>
      <c r="GZ7" t="str">
        <f t="shared" si="4"/>
        <v>OK</v>
      </c>
      <c r="HA7" t="str">
        <f t="shared" si="5"/>
        <v>OK</v>
      </c>
      <c r="HD7" s="76" t="s">
        <v>210</v>
      </c>
      <c r="HE7" s="77">
        <v>8862948</v>
      </c>
      <c r="HF7" s="76" t="s">
        <v>190</v>
      </c>
      <c r="HG7" s="78">
        <v>3</v>
      </c>
      <c r="HH7" s="126">
        <v>5000</v>
      </c>
      <c r="HI7" t="str">
        <f t="shared" si="6"/>
        <v>OK</v>
      </c>
    </row>
    <row r="8" spans="1:217" ht="15" hidden="1" customHeight="1">
      <c r="A8" s="6" t="s">
        <v>216</v>
      </c>
      <c r="B8" s="77">
        <v>8862949</v>
      </c>
      <c r="C8" s="6" t="s">
        <v>190</v>
      </c>
      <c r="D8" s="101" t="s">
        <v>4241</v>
      </c>
      <c r="E8" s="6" t="s">
        <v>217</v>
      </c>
      <c r="F8" s="6" t="s">
        <v>218</v>
      </c>
      <c r="G8" s="6"/>
      <c r="H8" s="6" t="s">
        <v>219</v>
      </c>
      <c r="I8" s="6" t="s">
        <v>194</v>
      </c>
      <c r="J8" s="25" t="s">
        <v>220</v>
      </c>
      <c r="K8" s="6" t="s">
        <v>196</v>
      </c>
      <c r="L8" s="31">
        <v>45839</v>
      </c>
      <c r="M8" s="31">
        <v>46204</v>
      </c>
      <c r="N8" s="31">
        <v>45986</v>
      </c>
      <c r="Q8" s="27">
        <v>1</v>
      </c>
      <c r="R8" s="6" t="s">
        <v>218</v>
      </c>
      <c r="T8" s="6" t="s">
        <v>219</v>
      </c>
      <c r="U8" s="6" t="s">
        <v>194</v>
      </c>
      <c r="V8" s="6" t="s">
        <v>220</v>
      </c>
      <c r="W8" s="6">
        <v>2016</v>
      </c>
      <c r="Y8" s="6" t="s">
        <v>197</v>
      </c>
      <c r="AB8" s="16">
        <v>17508953</v>
      </c>
      <c r="AC8" s="27">
        <v>5314</v>
      </c>
      <c r="AD8" s="27">
        <v>5399</v>
      </c>
      <c r="AE8" s="16">
        <v>13051961</v>
      </c>
      <c r="AF8" s="16">
        <v>5000</v>
      </c>
      <c r="AG8" s="16">
        <v>24851</v>
      </c>
      <c r="AH8" s="16">
        <v>0</v>
      </c>
      <c r="AI8" s="16">
        <v>5000</v>
      </c>
      <c r="AJ8" s="16">
        <v>0</v>
      </c>
      <c r="AM8" s="16">
        <v>3191892</v>
      </c>
      <c r="AN8" s="16">
        <v>6077</v>
      </c>
      <c r="AO8" s="26">
        <v>12</v>
      </c>
      <c r="AP8" s="16">
        <v>392238</v>
      </c>
      <c r="AQ8" s="56">
        <v>5000</v>
      </c>
      <c r="AR8" s="16">
        <v>747</v>
      </c>
      <c r="AS8" s="16">
        <v>7276083</v>
      </c>
      <c r="AT8" s="56">
        <v>5000</v>
      </c>
      <c r="AU8" s="16">
        <v>13854</v>
      </c>
      <c r="AV8" s="16">
        <v>550000</v>
      </c>
      <c r="AW8" s="16">
        <v>2191748</v>
      </c>
      <c r="AY8" s="16">
        <v>4173</v>
      </c>
      <c r="AZ8" s="129">
        <v>5000</v>
      </c>
      <c r="BA8" s="16">
        <v>20000000</v>
      </c>
      <c r="BB8" s="57">
        <v>0.03</v>
      </c>
      <c r="BC8" s="16">
        <v>100000</v>
      </c>
      <c r="BE8" s="16">
        <v>20000000</v>
      </c>
      <c r="BF8" s="16">
        <v>100000</v>
      </c>
      <c r="CG8" s="16">
        <v>250000</v>
      </c>
      <c r="CJ8" s="16">
        <v>2500000</v>
      </c>
      <c r="CL8" s="16">
        <v>100000</v>
      </c>
      <c r="CU8" s="16">
        <v>24851</v>
      </c>
      <c r="CV8" s="16">
        <v>5000000</v>
      </c>
      <c r="CW8" s="16">
        <v>2500</v>
      </c>
      <c r="DS8" s="5"/>
      <c r="DT8" s="95">
        <v>8954</v>
      </c>
      <c r="EJ8" s="16">
        <v>250000</v>
      </c>
      <c r="EK8" s="16">
        <v>2500</v>
      </c>
      <c r="EL8" s="95">
        <v>264</v>
      </c>
      <c r="FL8" s="95">
        <f t="shared" si="1"/>
        <v>34069</v>
      </c>
      <c r="FP8" s="16">
        <v>20000000</v>
      </c>
      <c r="FQ8" s="16">
        <v>10000</v>
      </c>
      <c r="FR8" s="16">
        <v>2182</v>
      </c>
      <c r="FZ8" t="s">
        <v>199</v>
      </c>
      <c r="GA8" t="s">
        <v>3217</v>
      </c>
      <c r="GB8" s="31">
        <v>45839</v>
      </c>
      <c r="GC8" s="31">
        <v>46204</v>
      </c>
      <c r="GG8" s="16">
        <v>36472</v>
      </c>
      <c r="GH8" s="26" t="s">
        <v>200</v>
      </c>
      <c r="GK8" t="s">
        <v>201</v>
      </c>
      <c r="GM8" t="s">
        <v>221</v>
      </c>
      <c r="GN8" s="24">
        <f t="shared" si="0"/>
        <v>34069</v>
      </c>
      <c r="GO8" s="76" t="s">
        <v>216</v>
      </c>
      <c r="GP8" s="77">
        <v>8862949</v>
      </c>
      <c r="GQ8" s="76" t="s">
        <v>190</v>
      </c>
      <c r="GR8" s="78">
        <v>4</v>
      </c>
      <c r="GS8" s="79" t="s">
        <v>3228</v>
      </c>
      <c r="GT8" t="str">
        <f t="shared" si="2"/>
        <v>OK</v>
      </c>
      <c r="GU8" t="str">
        <f t="shared" si="3"/>
        <v>OK</v>
      </c>
      <c r="GV8" s="101" t="s">
        <v>4241</v>
      </c>
      <c r="GW8" s="77" t="s">
        <v>1174</v>
      </c>
      <c r="GX8" s="77" t="s">
        <v>4242</v>
      </c>
      <c r="GY8" s="101" t="s">
        <v>216</v>
      </c>
      <c r="GZ8" t="str">
        <f t="shared" si="4"/>
        <v>OK</v>
      </c>
      <c r="HA8" t="str">
        <f t="shared" si="5"/>
        <v>ERROR</v>
      </c>
      <c r="HD8" s="76" t="s">
        <v>216</v>
      </c>
      <c r="HE8" s="77">
        <v>8862949</v>
      </c>
      <c r="HF8" s="76" t="s">
        <v>190</v>
      </c>
      <c r="HG8" s="78">
        <v>4</v>
      </c>
      <c r="HH8" s="126">
        <v>5000</v>
      </c>
      <c r="HI8" t="str">
        <f t="shared" si="6"/>
        <v>OK</v>
      </c>
    </row>
    <row r="9" spans="1:217" ht="15" hidden="1" customHeight="1">
      <c r="A9" s="6" t="s">
        <v>222</v>
      </c>
      <c r="B9" s="77">
        <v>8862950</v>
      </c>
      <c r="C9" s="6" t="s">
        <v>190</v>
      </c>
      <c r="D9" s="101" t="s">
        <v>4243</v>
      </c>
      <c r="E9" s="6" t="s">
        <v>223</v>
      </c>
      <c r="F9" s="6" t="s">
        <v>224</v>
      </c>
      <c r="G9" s="6"/>
      <c r="H9" s="6" t="s">
        <v>225</v>
      </c>
      <c r="I9" s="6" t="s">
        <v>194</v>
      </c>
      <c r="J9" s="25" t="s">
        <v>226</v>
      </c>
      <c r="K9" s="6" t="s">
        <v>196</v>
      </c>
      <c r="L9" s="31">
        <v>45839</v>
      </c>
      <c r="M9" s="31">
        <v>46204</v>
      </c>
      <c r="N9" s="31">
        <v>45986</v>
      </c>
      <c r="Q9" s="27">
        <v>1</v>
      </c>
      <c r="R9" s="6" t="s">
        <v>224</v>
      </c>
      <c r="T9" s="6" t="s">
        <v>225</v>
      </c>
      <c r="U9" s="6" t="s">
        <v>194</v>
      </c>
      <c r="V9" s="6" t="s">
        <v>226</v>
      </c>
      <c r="W9" s="6">
        <v>2007</v>
      </c>
      <c r="Y9" s="6" t="s">
        <v>197</v>
      </c>
      <c r="AB9" s="16">
        <v>18688165</v>
      </c>
      <c r="AC9" s="27">
        <v>5314</v>
      </c>
      <c r="AD9" s="27">
        <v>5399</v>
      </c>
      <c r="AE9" s="16">
        <v>13720553</v>
      </c>
      <c r="AF9" s="16">
        <v>5000</v>
      </c>
      <c r="AG9" s="16">
        <v>26064</v>
      </c>
      <c r="AH9" s="16">
        <v>0</v>
      </c>
      <c r="AI9" s="16">
        <v>5000</v>
      </c>
      <c r="AJ9" s="16">
        <v>0</v>
      </c>
      <c r="AM9" s="16">
        <v>3573954</v>
      </c>
      <c r="AN9" s="16">
        <v>6789</v>
      </c>
      <c r="AO9" s="26">
        <v>12</v>
      </c>
      <c r="AP9" s="16">
        <v>489170</v>
      </c>
      <c r="AQ9" s="56">
        <v>5000</v>
      </c>
      <c r="AR9" s="16">
        <v>929</v>
      </c>
      <c r="AS9" s="16">
        <v>6177375</v>
      </c>
      <c r="AT9" s="56">
        <v>5000</v>
      </c>
      <c r="AU9" s="16">
        <v>11735</v>
      </c>
      <c r="AV9" s="16">
        <v>0</v>
      </c>
      <c r="AW9" s="16">
        <v>3480054</v>
      </c>
      <c r="AY9" s="16">
        <v>6611</v>
      </c>
      <c r="AZ9" s="129">
        <v>10000</v>
      </c>
      <c r="BA9" s="16">
        <v>25000000</v>
      </c>
      <c r="BB9" s="57">
        <v>0.03</v>
      </c>
      <c r="BC9" s="16">
        <v>100000</v>
      </c>
      <c r="BE9" s="16">
        <v>25000000</v>
      </c>
      <c r="BF9" s="16">
        <v>50000</v>
      </c>
      <c r="CG9" s="16">
        <v>250000</v>
      </c>
      <c r="CJ9" s="16">
        <v>2500000</v>
      </c>
      <c r="CL9" s="16">
        <v>100000</v>
      </c>
      <c r="CU9" s="16">
        <v>26065</v>
      </c>
      <c r="CV9" s="16">
        <v>5000000</v>
      </c>
      <c r="CW9" s="16">
        <v>2500</v>
      </c>
      <c r="DS9" s="5"/>
      <c r="DT9" s="95">
        <v>9569</v>
      </c>
      <c r="EJ9" s="16">
        <v>250000</v>
      </c>
      <c r="EK9" s="16">
        <v>2500</v>
      </c>
      <c r="EL9" s="95">
        <v>264</v>
      </c>
      <c r="FL9" s="95">
        <f t="shared" si="1"/>
        <v>35898</v>
      </c>
      <c r="FP9" s="16">
        <v>20000000</v>
      </c>
      <c r="FQ9" s="16">
        <v>10000</v>
      </c>
      <c r="FR9" s="16">
        <v>2182</v>
      </c>
      <c r="FZ9" t="s">
        <v>199</v>
      </c>
      <c r="GA9" t="s">
        <v>3217</v>
      </c>
      <c r="GB9" s="31">
        <v>45839</v>
      </c>
      <c r="GC9" s="31">
        <v>46204</v>
      </c>
      <c r="GG9" s="16">
        <v>38301</v>
      </c>
      <c r="GH9" s="26" t="s">
        <v>200</v>
      </c>
      <c r="GK9" t="s">
        <v>201</v>
      </c>
      <c r="GM9" t="s">
        <v>227</v>
      </c>
      <c r="GN9" s="24">
        <f t="shared" si="0"/>
        <v>35898</v>
      </c>
      <c r="GO9" s="76" t="s">
        <v>222</v>
      </c>
      <c r="GP9" s="77">
        <v>8862950</v>
      </c>
      <c r="GQ9" s="76" t="s">
        <v>190</v>
      </c>
      <c r="GR9" s="78">
        <v>5</v>
      </c>
      <c r="GS9" s="79" t="s">
        <v>3229</v>
      </c>
      <c r="GT9" t="str">
        <f t="shared" si="2"/>
        <v>OK</v>
      </c>
      <c r="GU9" t="str">
        <f t="shared" si="3"/>
        <v>ERROR</v>
      </c>
      <c r="GV9" s="101" t="s">
        <v>4243</v>
      </c>
      <c r="GW9" s="109" t="s">
        <v>4244</v>
      </c>
      <c r="GX9" s="77" t="s">
        <v>4245</v>
      </c>
      <c r="GY9" s="101" t="s">
        <v>222</v>
      </c>
      <c r="GZ9" t="str">
        <f t="shared" si="4"/>
        <v>OK</v>
      </c>
      <c r="HA9" t="str">
        <f t="shared" si="5"/>
        <v>ERROR</v>
      </c>
      <c r="HD9" s="76" t="s">
        <v>222</v>
      </c>
      <c r="HE9" s="77">
        <v>8862950</v>
      </c>
      <c r="HF9" s="76" t="s">
        <v>190</v>
      </c>
      <c r="HG9" s="78">
        <v>5</v>
      </c>
      <c r="HH9" s="126">
        <v>10000</v>
      </c>
      <c r="HI9" t="str">
        <f t="shared" si="6"/>
        <v>OK</v>
      </c>
    </row>
    <row r="10" spans="1:217" ht="15" hidden="1" customHeight="1">
      <c r="A10" s="6" t="s">
        <v>228</v>
      </c>
      <c r="B10" s="77">
        <v>8862951</v>
      </c>
      <c r="C10" s="6" t="s">
        <v>190</v>
      </c>
      <c r="D10" s="101" t="s">
        <v>4246</v>
      </c>
      <c r="E10" s="6" t="s">
        <v>229</v>
      </c>
      <c r="F10" s="6" t="s">
        <v>230</v>
      </c>
      <c r="G10" s="6"/>
      <c r="H10" s="6" t="s">
        <v>231</v>
      </c>
      <c r="I10" s="6" t="s">
        <v>194</v>
      </c>
      <c r="J10" s="25" t="s">
        <v>232</v>
      </c>
      <c r="K10" s="6" t="s">
        <v>196</v>
      </c>
      <c r="L10" s="31">
        <v>45839</v>
      </c>
      <c r="M10" s="31">
        <v>46204</v>
      </c>
      <c r="N10" s="31">
        <v>45986</v>
      </c>
      <c r="Q10" s="27">
        <v>1</v>
      </c>
      <c r="R10" s="6" t="s">
        <v>230</v>
      </c>
      <c r="T10" s="6" t="s">
        <v>231</v>
      </c>
      <c r="U10" s="6" t="s">
        <v>194</v>
      </c>
      <c r="V10" s="6" t="s">
        <v>232</v>
      </c>
      <c r="W10" s="6">
        <v>1989</v>
      </c>
      <c r="Y10" s="6" t="s">
        <v>197</v>
      </c>
      <c r="AB10" s="16">
        <v>34049741</v>
      </c>
      <c r="AC10" s="27">
        <v>5314</v>
      </c>
      <c r="AD10" s="27">
        <v>5399</v>
      </c>
      <c r="AE10" s="16">
        <v>26649983</v>
      </c>
      <c r="AF10" s="16">
        <v>10000</v>
      </c>
      <c r="AG10" s="16">
        <v>50023</v>
      </c>
      <c r="AH10" s="16">
        <v>0</v>
      </c>
      <c r="AI10" s="16">
        <v>10000</v>
      </c>
      <c r="AJ10" s="16">
        <v>0</v>
      </c>
      <c r="AM10" s="16">
        <v>6374784</v>
      </c>
      <c r="AN10" s="16">
        <v>11966</v>
      </c>
      <c r="AO10" s="26">
        <v>12</v>
      </c>
      <c r="AP10" s="16">
        <v>1540645</v>
      </c>
      <c r="AQ10" s="56">
        <v>10000</v>
      </c>
      <c r="AR10" s="16">
        <v>2892</v>
      </c>
      <c r="AS10" s="16">
        <v>12287168</v>
      </c>
      <c r="AT10" s="56">
        <v>10000</v>
      </c>
      <c r="AU10" s="16">
        <v>23063</v>
      </c>
      <c r="AV10" s="16">
        <v>1400000</v>
      </c>
      <c r="AW10" s="16">
        <v>6447386</v>
      </c>
      <c r="AY10" s="16">
        <v>12102</v>
      </c>
      <c r="AZ10" s="129">
        <v>5000</v>
      </c>
      <c r="BA10" s="16">
        <v>40000000</v>
      </c>
      <c r="BB10" s="57">
        <v>0.03</v>
      </c>
      <c r="BC10" s="16">
        <v>100000</v>
      </c>
      <c r="BE10" s="16">
        <v>40000000</v>
      </c>
      <c r="BF10" s="16">
        <v>50000</v>
      </c>
      <c r="CG10" s="16">
        <v>250000</v>
      </c>
      <c r="CJ10" s="16">
        <v>2500000</v>
      </c>
      <c r="CL10" s="16">
        <v>100000</v>
      </c>
      <c r="CU10" s="16">
        <v>50023</v>
      </c>
      <c r="CV10" s="16">
        <v>5000000</v>
      </c>
      <c r="CW10" s="16">
        <v>2500</v>
      </c>
      <c r="DS10" s="5"/>
      <c r="DT10" s="95">
        <v>17579</v>
      </c>
      <c r="EJ10" s="16">
        <v>250000</v>
      </c>
      <c r="EK10" s="16">
        <v>2500</v>
      </c>
      <c r="EL10" s="95">
        <v>264</v>
      </c>
      <c r="FL10" s="95">
        <f t="shared" si="1"/>
        <v>67866</v>
      </c>
      <c r="FP10" s="16">
        <v>20000000</v>
      </c>
      <c r="FQ10" s="16">
        <v>10000</v>
      </c>
      <c r="FR10" s="16">
        <v>2182</v>
      </c>
      <c r="FZ10" t="s">
        <v>199</v>
      </c>
      <c r="GA10" t="s">
        <v>3217</v>
      </c>
      <c r="GB10" s="31">
        <v>45839</v>
      </c>
      <c r="GC10" s="31">
        <v>46204</v>
      </c>
      <c r="GG10" s="16">
        <v>70268</v>
      </c>
      <c r="GH10" s="26" t="s">
        <v>200</v>
      </c>
      <c r="GK10" t="s">
        <v>201</v>
      </c>
      <c r="GM10" t="s">
        <v>233</v>
      </c>
      <c r="GN10" s="24">
        <f t="shared" si="0"/>
        <v>67866</v>
      </c>
      <c r="GO10" s="76" t="s">
        <v>228</v>
      </c>
      <c r="GP10" s="77">
        <v>8862951</v>
      </c>
      <c r="GQ10" s="76" t="s">
        <v>190</v>
      </c>
      <c r="GR10" s="78">
        <v>6</v>
      </c>
      <c r="GS10" s="79" t="s">
        <v>3230</v>
      </c>
      <c r="GT10" t="str">
        <f t="shared" si="2"/>
        <v>OK</v>
      </c>
      <c r="GU10" t="str">
        <f t="shared" si="3"/>
        <v>OK</v>
      </c>
      <c r="GV10" s="101" t="s">
        <v>4246</v>
      </c>
      <c r="GW10" s="102" t="s">
        <v>229</v>
      </c>
      <c r="GX10" s="106" t="s">
        <v>4247</v>
      </c>
      <c r="GY10" s="101" t="s">
        <v>228</v>
      </c>
      <c r="GZ10" t="str">
        <f t="shared" si="4"/>
        <v>OK</v>
      </c>
      <c r="HA10" t="str">
        <f t="shared" si="5"/>
        <v>OK</v>
      </c>
      <c r="HD10" s="76" t="s">
        <v>228</v>
      </c>
      <c r="HE10" s="77">
        <v>8862951</v>
      </c>
      <c r="HF10" s="76" t="s">
        <v>190</v>
      </c>
      <c r="HG10" s="78">
        <v>6</v>
      </c>
      <c r="HH10" s="126">
        <v>5000</v>
      </c>
      <c r="HI10" t="str">
        <f t="shared" si="6"/>
        <v>OK</v>
      </c>
    </row>
    <row r="11" spans="1:217" ht="15" hidden="1" customHeight="1">
      <c r="A11" s="6" t="s">
        <v>234</v>
      </c>
      <c r="B11" s="77">
        <v>8862952</v>
      </c>
      <c r="C11" s="6" t="s">
        <v>190</v>
      </c>
      <c r="D11" s="101" t="s">
        <v>4248</v>
      </c>
      <c r="E11" s="6" t="s">
        <v>235</v>
      </c>
      <c r="F11" s="6" t="s">
        <v>236</v>
      </c>
      <c r="G11" s="6"/>
      <c r="H11" s="6" t="s">
        <v>237</v>
      </c>
      <c r="I11" s="6" t="s">
        <v>194</v>
      </c>
      <c r="J11" s="25" t="s">
        <v>238</v>
      </c>
      <c r="K11" s="6" t="s">
        <v>196</v>
      </c>
      <c r="L11" s="31">
        <v>45839</v>
      </c>
      <c r="M11" s="31">
        <v>46204</v>
      </c>
      <c r="N11" s="31">
        <v>45986</v>
      </c>
      <c r="Q11" s="27">
        <v>1</v>
      </c>
      <c r="R11" s="6" t="s">
        <v>236</v>
      </c>
      <c r="T11" s="6" t="s">
        <v>237</v>
      </c>
      <c r="U11" s="6" t="s">
        <v>194</v>
      </c>
      <c r="V11" s="6" t="s">
        <v>238</v>
      </c>
      <c r="W11" s="97">
        <v>2005</v>
      </c>
      <c r="Y11" s="6" t="s">
        <v>197</v>
      </c>
      <c r="AB11" s="16">
        <v>35283733</v>
      </c>
      <c r="AC11" s="27">
        <v>5314</v>
      </c>
      <c r="AD11" s="27">
        <v>5399</v>
      </c>
      <c r="AE11" s="16">
        <v>26849684</v>
      </c>
      <c r="AF11" s="16">
        <v>5000</v>
      </c>
      <c r="AG11" s="16">
        <v>50303</v>
      </c>
      <c r="AH11" s="16">
        <v>0</v>
      </c>
      <c r="AI11" s="16">
        <v>5000</v>
      </c>
      <c r="AJ11" s="16">
        <v>0</v>
      </c>
      <c r="AM11" s="16">
        <v>6655707</v>
      </c>
      <c r="AN11" s="16">
        <v>12469</v>
      </c>
      <c r="AO11" s="26">
        <v>12</v>
      </c>
      <c r="AP11" s="16">
        <v>1687643</v>
      </c>
      <c r="AQ11" s="56">
        <v>5000</v>
      </c>
      <c r="AR11" s="16">
        <v>3162</v>
      </c>
      <c r="AS11" s="16">
        <v>12766433</v>
      </c>
      <c r="AT11" s="56">
        <v>5000</v>
      </c>
      <c r="AU11" s="16">
        <v>23918</v>
      </c>
      <c r="AV11" s="16">
        <v>500000</v>
      </c>
      <c r="AW11" s="16">
        <v>5739901</v>
      </c>
      <c r="AY11" s="16">
        <v>10754</v>
      </c>
      <c r="AZ11" s="129">
        <v>5000</v>
      </c>
      <c r="BA11" s="16">
        <v>40000000</v>
      </c>
      <c r="BB11" s="57">
        <v>0.03</v>
      </c>
      <c r="BC11" s="16">
        <v>100000</v>
      </c>
      <c r="BE11" s="16">
        <v>40000000</v>
      </c>
      <c r="BF11" s="16">
        <v>50000</v>
      </c>
      <c r="CG11" s="16">
        <v>250000</v>
      </c>
      <c r="CJ11" s="16">
        <v>2500000</v>
      </c>
      <c r="CL11" s="16">
        <v>100000</v>
      </c>
      <c r="CU11" s="16">
        <v>50303</v>
      </c>
      <c r="CV11" s="16">
        <v>5000000</v>
      </c>
      <c r="CW11" s="16">
        <v>2500</v>
      </c>
      <c r="DS11" s="5"/>
      <c r="DT11" s="95">
        <v>18222</v>
      </c>
      <c r="EJ11" s="16">
        <v>250000</v>
      </c>
      <c r="EK11" s="16">
        <v>2500</v>
      </c>
      <c r="EL11" s="95">
        <v>264</v>
      </c>
      <c r="FL11" s="95">
        <f t="shared" si="1"/>
        <v>68789</v>
      </c>
      <c r="FP11" s="16">
        <v>20000000</v>
      </c>
      <c r="FQ11" s="16">
        <v>10000</v>
      </c>
      <c r="FR11" s="16">
        <v>2182</v>
      </c>
      <c r="FZ11" t="s">
        <v>199</v>
      </c>
      <c r="GA11" t="s">
        <v>3217</v>
      </c>
      <c r="GB11" s="31">
        <v>45839</v>
      </c>
      <c r="GC11" s="31">
        <v>46204</v>
      </c>
      <c r="GG11" s="16">
        <v>71191</v>
      </c>
      <c r="GH11" s="26" t="s">
        <v>200</v>
      </c>
      <c r="GK11" t="s">
        <v>201</v>
      </c>
      <c r="GM11" t="s">
        <v>239</v>
      </c>
      <c r="GN11" s="24">
        <f t="shared" si="0"/>
        <v>68789</v>
      </c>
      <c r="GO11" s="76" t="s">
        <v>234</v>
      </c>
      <c r="GP11" s="77">
        <v>8862952</v>
      </c>
      <c r="GQ11" s="76" t="s">
        <v>190</v>
      </c>
      <c r="GR11" s="78">
        <v>7</v>
      </c>
      <c r="GS11" s="79" t="s">
        <v>3231</v>
      </c>
      <c r="GT11" t="str">
        <f t="shared" si="2"/>
        <v>OK</v>
      </c>
      <c r="GU11" t="str">
        <f t="shared" si="3"/>
        <v>OK</v>
      </c>
      <c r="GV11" s="101" t="s">
        <v>4248</v>
      </c>
      <c r="GW11" s="109" t="s">
        <v>235</v>
      </c>
      <c r="GX11" s="109" t="s">
        <v>4249</v>
      </c>
      <c r="GY11" s="101" t="s">
        <v>234</v>
      </c>
      <c r="GZ11" t="str">
        <f t="shared" si="4"/>
        <v>OK</v>
      </c>
      <c r="HA11" t="str">
        <f t="shared" si="5"/>
        <v>OK</v>
      </c>
      <c r="HD11" s="76" t="s">
        <v>234</v>
      </c>
      <c r="HE11" s="77">
        <v>8862952</v>
      </c>
      <c r="HF11" s="76" t="s">
        <v>190</v>
      </c>
      <c r="HG11" s="78">
        <v>7</v>
      </c>
      <c r="HH11" s="126">
        <v>5000</v>
      </c>
      <c r="HI11" t="str">
        <f t="shared" si="6"/>
        <v>OK</v>
      </c>
    </row>
    <row r="12" spans="1:217" ht="15" hidden="1" customHeight="1">
      <c r="A12" s="6" t="s">
        <v>240</v>
      </c>
      <c r="B12" s="77">
        <v>8862953</v>
      </c>
      <c r="C12" s="6" t="s">
        <v>190</v>
      </c>
      <c r="D12" s="101" t="s">
        <v>4250</v>
      </c>
      <c r="E12" s="6" t="s">
        <v>241</v>
      </c>
      <c r="F12" s="6" t="s">
        <v>242</v>
      </c>
      <c r="G12" s="6"/>
      <c r="H12" s="6" t="s">
        <v>243</v>
      </c>
      <c r="I12" s="6" t="s">
        <v>194</v>
      </c>
      <c r="J12" s="25" t="s">
        <v>244</v>
      </c>
      <c r="K12" s="6" t="s">
        <v>196</v>
      </c>
      <c r="L12" s="31">
        <v>45839</v>
      </c>
      <c r="M12" s="31">
        <v>46204</v>
      </c>
      <c r="N12" s="31">
        <v>45986</v>
      </c>
      <c r="Q12" s="27">
        <v>1</v>
      </c>
      <c r="R12" s="6" t="s">
        <v>242</v>
      </c>
      <c r="T12" s="6" t="s">
        <v>243</v>
      </c>
      <c r="U12" s="6" t="s">
        <v>194</v>
      </c>
      <c r="V12" s="6" t="s">
        <v>244</v>
      </c>
      <c r="W12" s="6">
        <v>2008</v>
      </c>
      <c r="Y12" s="6" t="s">
        <v>197</v>
      </c>
      <c r="AB12" s="16">
        <v>8995907</v>
      </c>
      <c r="AC12" s="27">
        <v>5314</v>
      </c>
      <c r="AD12" s="27">
        <v>5399</v>
      </c>
      <c r="AE12" s="16">
        <v>9189773</v>
      </c>
      <c r="AF12" s="16">
        <v>5000</v>
      </c>
      <c r="AG12" s="16">
        <v>17440</v>
      </c>
      <c r="AH12" s="16">
        <v>0</v>
      </c>
      <c r="AI12" s="16">
        <v>5000</v>
      </c>
      <c r="AJ12" s="16">
        <v>0</v>
      </c>
      <c r="AM12" s="16">
        <v>1718738</v>
      </c>
      <c r="AN12" s="16">
        <v>3262</v>
      </c>
      <c r="AO12" s="26">
        <v>12</v>
      </c>
      <c r="AP12" s="16">
        <v>661443</v>
      </c>
      <c r="AQ12" s="56">
        <v>5000</v>
      </c>
      <c r="AR12" s="16">
        <v>1255</v>
      </c>
      <c r="AS12" s="16">
        <v>5122182</v>
      </c>
      <c r="AT12" s="56">
        <v>5000</v>
      </c>
      <c r="AU12" s="16">
        <v>9721</v>
      </c>
      <c r="AV12" s="16">
        <v>0</v>
      </c>
      <c r="AW12" s="16">
        <v>1687410</v>
      </c>
      <c r="AY12" s="16">
        <v>3202</v>
      </c>
      <c r="AZ12" s="129">
        <v>5000</v>
      </c>
      <c r="BA12" s="16">
        <v>20000000</v>
      </c>
      <c r="BB12" s="57">
        <v>0.03</v>
      </c>
      <c r="BC12" s="16">
        <v>100000</v>
      </c>
      <c r="BE12" s="16">
        <v>20000000</v>
      </c>
      <c r="BF12" s="16">
        <v>50000</v>
      </c>
      <c r="CG12" s="16">
        <v>250000</v>
      </c>
      <c r="CJ12" s="16">
        <v>2500000</v>
      </c>
      <c r="CL12" s="16">
        <v>100000</v>
      </c>
      <c r="CU12" s="16">
        <v>17441</v>
      </c>
      <c r="CV12" s="16">
        <v>5000000</v>
      </c>
      <c r="CW12" s="16">
        <v>2500</v>
      </c>
      <c r="DS12" s="5"/>
      <c r="DT12" s="95">
        <v>4515</v>
      </c>
      <c r="EJ12" s="16">
        <v>250000</v>
      </c>
      <c r="EK12" s="16">
        <v>2500</v>
      </c>
      <c r="EL12" s="95">
        <v>264</v>
      </c>
      <c r="FL12" s="95">
        <f t="shared" si="1"/>
        <v>22220</v>
      </c>
      <c r="FP12" s="16">
        <v>20000000</v>
      </c>
      <c r="FQ12" s="16">
        <v>10000</v>
      </c>
      <c r="FR12" s="16">
        <v>2182</v>
      </c>
      <c r="FZ12" t="s">
        <v>199</v>
      </c>
      <c r="GA12" t="s">
        <v>3217</v>
      </c>
      <c r="GB12" s="31">
        <v>45839</v>
      </c>
      <c r="GC12" s="31">
        <v>46204</v>
      </c>
      <c r="GG12" s="16">
        <v>24623</v>
      </c>
      <c r="GH12" s="26" t="s">
        <v>200</v>
      </c>
      <c r="GK12" t="s">
        <v>201</v>
      </c>
      <c r="GM12" t="s">
        <v>245</v>
      </c>
      <c r="GN12" s="24">
        <f t="shared" si="0"/>
        <v>22220</v>
      </c>
      <c r="GO12" s="76" t="s">
        <v>240</v>
      </c>
      <c r="GP12" s="77">
        <v>8862953</v>
      </c>
      <c r="GQ12" s="76" t="s">
        <v>190</v>
      </c>
      <c r="GR12" s="78">
        <v>8</v>
      </c>
      <c r="GS12" s="79" t="s">
        <v>3232</v>
      </c>
      <c r="GT12" t="str">
        <f t="shared" si="2"/>
        <v>OK</v>
      </c>
      <c r="GU12" t="str">
        <f t="shared" si="3"/>
        <v>ERROR</v>
      </c>
      <c r="GV12" s="101" t="s">
        <v>4250</v>
      </c>
      <c r="GW12" s="109" t="s">
        <v>382</v>
      </c>
      <c r="GX12" s="109" t="s">
        <v>4251</v>
      </c>
      <c r="GY12" s="101" t="s">
        <v>240</v>
      </c>
      <c r="GZ12" t="str">
        <f t="shared" si="4"/>
        <v>OK</v>
      </c>
      <c r="HA12" t="str">
        <f t="shared" si="5"/>
        <v>ERROR</v>
      </c>
      <c r="HD12" s="76" t="s">
        <v>240</v>
      </c>
      <c r="HE12" s="77">
        <v>8862953</v>
      </c>
      <c r="HF12" s="76" t="s">
        <v>190</v>
      </c>
      <c r="HG12" s="78">
        <v>8</v>
      </c>
      <c r="HH12" s="126">
        <v>5000</v>
      </c>
      <c r="HI12" t="str">
        <f t="shared" si="6"/>
        <v>OK</v>
      </c>
    </row>
    <row r="13" spans="1:217" ht="15" hidden="1" customHeight="1">
      <c r="A13" s="6" t="s">
        <v>246</v>
      </c>
      <c r="B13" s="77">
        <v>8862954</v>
      </c>
      <c r="C13" s="6" t="s">
        <v>190</v>
      </c>
      <c r="D13" s="101" t="s">
        <v>4252</v>
      </c>
      <c r="E13" s="6" t="s">
        <v>247</v>
      </c>
      <c r="F13" s="6" t="s">
        <v>248</v>
      </c>
      <c r="G13" s="6"/>
      <c r="H13" s="6" t="s">
        <v>249</v>
      </c>
      <c r="I13" s="6" t="s">
        <v>250</v>
      </c>
      <c r="J13" s="25" t="s">
        <v>251</v>
      </c>
      <c r="K13" s="6" t="s">
        <v>196</v>
      </c>
      <c r="L13" s="31">
        <v>45839</v>
      </c>
      <c r="M13" s="31">
        <v>46204</v>
      </c>
      <c r="N13" s="31">
        <v>45986</v>
      </c>
      <c r="Q13" s="27">
        <v>1</v>
      </c>
      <c r="R13" s="6" t="s">
        <v>248</v>
      </c>
      <c r="T13" s="6" t="s">
        <v>249</v>
      </c>
      <c r="U13" s="6" t="s">
        <v>250</v>
      </c>
      <c r="V13" s="6" t="s">
        <v>251</v>
      </c>
      <c r="W13" s="6">
        <v>2007</v>
      </c>
      <c r="Y13" s="6" t="s">
        <v>197</v>
      </c>
      <c r="AB13" s="16">
        <v>18910381</v>
      </c>
      <c r="AC13" s="27">
        <v>5314</v>
      </c>
      <c r="AD13" s="27">
        <v>5399</v>
      </c>
      <c r="AE13" s="16">
        <v>22657325</v>
      </c>
      <c r="AF13" s="16">
        <v>5000</v>
      </c>
      <c r="AG13" s="16">
        <v>42353</v>
      </c>
      <c r="AH13" s="16">
        <v>0</v>
      </c>
      <c r="AI13" s="16">
        <v>5000</v>
      </c>
      <c r="AJ13" s="16">
        <v>0</v>
      </c>
      <c r="AM13" s="16">
        <v>3432403</v>
      </c>
      <c r="AN13" s="16">
        <v>6416</v>
      </c>
      <c r="AO13" s="26">
        <v>12</v>
      </c>
      <c r="AP13" s="16">
        <v>1551466</v>
      </c>
      <c r="AQ13" s="56">
        <v>5000</v>
      </c>
      <c r="AR13" s="16">
        <v>2900</v>
      </c>
      <c r="AS13" s="16">
        <v>12136613</v>
      </c>
      <c r="AT13" s="56">
        <v>5000</v>
      </c>
      <c r="AU13" s="16">
        <v>22687</v>
      </c>
      <c r="AV13" s="16">
        <v>0</v>
      </c>
      <c r="AW13" s="16">
        <v>5536843</v>
      </c>
      <c r="AY13" s="16">
        <v>10350</v>
      </c>
      <c r="AZ13" s="129">
        <v>5000</v>
      </c>
      <c r="BA13" s="16">
        <v>40000000</v>
      </c>
      <c r="BB13" s="57" t="s">
        <v>198</v>
      </c>
      <c r="BC13" s="16">
        <v>100000</v>
      </c>
      <c r="BE13" s="16">
        <v>40000000</v>
      </c>
      <c r="BF13" s="16">
        <v>50000</v>
      </c>
      <c r="CG13" s="16">
        <v>250000</v>
      </c>
      <c r="CJ13" s="16">
        <v>2500000</v>
      </c>
      <c r="CL13" s="16">
        <v>100000</v>
      </c>
      <c r="CU13" s="16">
        <v>42353</v>
      </c>
      <c r="CV13" s="16">
        <v>5000000</v>
      </c>
      <c r="CW13" s="16">
        <v>2500</v>
      </c>
      <c r="DS13" s="5"/>
      <c r="DT13" s="95">
        <v>9685</v>
      </c>
      <c r="EJ13" s="16">
        <v>250000</v>
      </c>
      <c r="EK13" s="16">
        <v>2500</v>
      </c>
      <c r="EL13" s="95">
        <v>264</v>
      </c>
      <c r="FL13" s="95">
        <f t="shared" si="1"/>
        <v>52302</v>
      </c>
      <c r="FP13" s="16">
        <v>20000000</v>
      </c>
      <c r="FQ13" s="16">
        <v>10000</v>
      </c>
      <c r="FR13" s="16">
        <v>2182</v>
      </c>
      <c r="FZ13" t="s">
        <v>199</v>
      </c>
      <c r="GA13" t="s">
        <v>3217</v>
      </c>
      <c r="GB13" s="31">
        <v>45839</v>
      </c>
      <c r="GC13" s="31">
        <v>46204</v>
      </c>
      <c r="GG13" s="16">
        <v>54704</v>
      </c>
      <c r="GH13" s="26" t="s">
        <v>200</v>
      </c>
      <c r="GK13" t="s">
        <v>201</v>
      </c>
      <c r="GM13" t="s">
        <v>252</v>
      </c>
      <c r="GN13" s="24">
        <f t="shared" si="0"/>
        <v>52302</v>
      </c>
      <c r="GO13" s="76" t="s">
        <v>246</v>
      </c>
      <c r="GP13" s="77">
        <v>8862954</v>
      </c>
      <c r="GQ13" s="76" t="s">
        <v>190</v>
      </c>
      <c r="GR13" s="78">
        <v>9</v>
      </c>
      <c r="GS13" s="79" t="s">
        <v>3233</v>
      </c>
      <c r="GT13" t="str">
        <f t="shared" si="2"/>
        <v>OK</v>
      </c>
      <c r="GU13" t="str">
        <f t="shared" si="3"/>
        <v>OK</v>
      </c>
      <c r="GV13" s="101" t="s">
        <v>4252</v>
      </c>
      <c r="GW13" s="103" t="s">
        <v>4253</v>
      </c>
      <c r="GX13" s="106" t="s">
        <v>4254</v>
      </c>
      <c r="GY13" s="101" t="s">
        <v>246</v>
      </c>
      <c r="GZ13" t="str">
        <f t="shared" si="4"/>
        <v>OK</v>
      </c>
      <c r="HA13" t="str">
        <f t="shared" si="5"/>
        <v>ERROR</v>
      </c>
      <c r="HD13" s="76" t="s">
        <v>246</v>
      </c>
      <c r="HE13" s="77">
        <v>8862954</v>
      </c>
      <c r="HF13" s="76" t="s">
        <v>190</v>
      </c>
      <c r="HG13" s="78">
        <v>9</v>
      </c>
      <c r="HH13" s="126">
        <v>5000</v>
      </c>
      <c r="HI13" t="str">
        <f t="shared" si="6"/>
        <v>OK</v>
      </c>
    </row>
    <row r="14" spans="1:217" ht="15" hidden="1" customHeight="1">
      <c r="A14" s="6" t="s">
        <v>253</v>
      </c>
      <c r="B14" s="77">
        <v>8862955</v>
      </c>
      <c r="C14" s="6" t="s">
        <v>190</v>
      </c>
      <c r="D14" s="101" t="s">
        <v>4255</v>
      </c>
      <c r="E14" s="6" t="s">
        <v>254</v>
      </c>
      <c r="F14" s="6" t="s">
        <v>255</v>
      </c>
      <c r="G14" s="6" t="s">
        <v>256</v>
      </c>
      <c r="H14" s="6" t="s">
        <v>257</v>
      </c>
      <c r="I14" s="6" t="s">
        <v>194</v>
      </c>
      <c r="J14" s="25" t="s">
        <v>258</v>
      </c>
      <c r="K14" s="6" t="s">
        <v>196</v>
      </c>
      <c r="L14" s="31">
        <v>45839</v>
      </c>
      <c r="M14" s="31">
        <v>46204</v>
      </c>
      <c r="N14" s="31">
        <v>45986</v>
      </c>
      <c r="Q14" s="27">
        <v>1</v>
      </c>
      <c r="R14" s="6" t="s">
        <v>259</v>
      </c>
      <c r="T14" s="6" t="s">
        <v>257</v>
      </c>
      <c r="U14" s="6" t="s">
        <v>194</v>
      </c>
      <c r="V14" s="6" t="s">
        <v>258</v>
      </c>
      <c r="W14" s="6">
        <v>2006</v>
      </c>
      <c r="Y14" s="6" t="s">
        <v>197</v>
      </c>
      <c r="AB14" s="16">
        <v>21495953</v>
      </c>
      <c r="AC14" s="27">
        <v>5314</v>
      </c>
      <c r="AD14" s="27">
        <v>5399</v>
      </c>
      <c r="AE14" s="16">
        <v>19386017</v>
      </c>
      <c r="AF14" s="16">
        <v>5000</v>
      </c>
      <c r="AG14" s="16">
        <v>36970</v>
      </c>
      <c r="AH14" s="16">
        <v>0</v>
      </c>
      <c r="AI14" s="16">
        <v>5000</v>
      </c>
      <c r="AJ14" s="16">
        <v>0</v>
      </c>
      <c r="AM14" s="16">
        <v>4071862</v>
      </c>
      <c r="AN14" s="16">
        <v>7765</v>
      </c>
      <c r="AO14" s="26">
        <v>12</v>
      </c>
      <c r="AP14" s="16">
        <v>742120</v>
      </c>
      <c r="AQ14" s="56">
        <v>5000</v>
      </c>
      <c r="AR14" s="16">
        <v>1415</v>
      </c>
      <c r="AS14" s="16">
        <v>9019673</v>
      </c>
      <c r="AT14" s="56">
        <v>5000</v>
      </c>
      <c r="AU14" s="16">
        <v>17201</v>
      </c>
      <c r="AV14" s="16">
        <v>700000</v>
      </c>
      <c r="AW14" s="16">
        <v>5552362</v>
      </c>
      <c r="AY14" s="16">
        <v>10589</v>
      </c>
      <c r="AZ14" s="129">
        <v>5000</v>
      </c>
      <c r="BA14" s="16">
        <v>30000000</v>
      </c>
      <c r="BB14" s="57">
        <v>0.03</v>
      </c>
      <c r="BC14" s="16">
        <v>100000</v>
      </c>
      <c r="BE14" s="16">
        <v>30000000</v>
      </c>
      <c r="BF14" s="16">
        <v>50000</v>
      </c>
      <c r="CG14" s="16">
        <v>250000</v>
      </c>
      <c r="CJ14" s="16">
        <v>2500000</v>
      </c>
      <c r="CL14" s="16">
        <v>100000</v>
      </c>
      <c r="CU14" s="16">
        <v>36970</v>
      </c>
      <c r="CV14" s="16">
        <v>5000000</v>
      </c>
      <c r="CW14" s="16">
        <v>2500</v>
      </c>
      <c r="DS14" s="5"/>
      <c r="DT14" s="95">
        <v>11033</v>
      </c>
      <c r="EJ14" s="16">
        <v>250000</v>
      </c>
      <c r="EK14" s="16">
        <v>2500</v>
      </c>
      <c r="EL14" s="95">
        <v>264</v>
      </c>
      <c r="FL14" s="95">
        <f t="shared" si="1"/>
        <v>48267</v>
      </c>
      <c r="FP14" s="16">
        <v>20000000</v>
      </c>
      <c r="FQ14" s="16">
        <v>10000</v>
      </c>
      <c r="FR14" s="16">
        <v>2182</v>
      </c>
      <c r="FZ14" t="s">
        <v>199</v>
      </c>
      <c r="GA14" t="s">
        <v>3217</v>
      </c>
      <c r="GB14" s="31">
        <v>45839</v>
      </c>
      <c r="GC14" s="31">
        <v>46204</v>
      </c>
      <c r="GG14" s="16">
        <v>50670</v>
      </c>
      <c r="GH14" s="26" t="s">
        <v>200</v>
      </c>
      <c r="GK14" t="s">
        <v>201</v>
      </c>
      <c r="GM14" t="s">
        <v>260</v>
      </c>
      <c r="GN14" s="24">
        <f t="shared" si="0"/>
        <v>48267</v>
      </c>
      <c r="GO14" s="76" t="s">
        <v>253</v>
      </c>
      <c r="GP14" s="77">
        <v>8862955</v>
      </c>
      <c r="GQ14" s="76" t="s">
        <v>190</v>
      </c>
      <c r="GR14" s="78">
        <v>10</v>
      </c>
      <c r="GS14" s="79" t="s">
        <v>3234</v>
      </c>
      <c r="GT14" t="str">
        <f t="shared" si="2"/>
        <v>OK</v>
      </c>
      <c r="GU14" t="str">
        <f t="shared" si="3"/>
        <v>OK</v>
      </c>
      <c r="GV14" s="101" t="s">
        <v>4255</v>
      </c>
      <c r="GW14" s="77" t="s">
        <v>4256</v>
      </c>
      <c r="GX14" s="77" t="s">
        <v>4257</v>
      </c>
      <c r="GY14" s="101" t="s">
        <v>253</v>
      </c>
      <c r="GZ14" t="str">
        <f t="shared" si="4"/>
        <v>OK</v>
      </c>
      <c r="HA14" t="str">
        <f t="shared" si="5"/>
        <v>ERROR</v>
      </c>
      <c r="HD14" s="76" t="s">
        <v>253</v>
      </c>
      <c r="HE14" s="77">
        <v>8862955</v>
      </c>
      <c r="HF14" s="76" t="s">
        <v>190</v>
      </c>
      <c r="HG14" s="78">
        <v>10</v>
      </c>
      <c r="HH14" s="126">
        <v>5000</v>
      </c>
      <c r="HI14" t="str">
        <f t="shared" si="6"/>
        <v>OK</v>
      </c>
    </row>
    <row r="15" spans="1:217" ht="15" hidden="1" customHeight="1">
      <c r="A15" s="6" t="s">
        <v>261</v>
      </c>
      <c r="B15" s="77">
        <v>8862956</v>
      </c>
      <c r="C15" s="6" t="s">
        <v>190</v>
      </c>
      <c r="D15" s="101" t="s">
        <v>4258</v>
      </c>
      <c r="E15" s="6" t="s">
        <v>262</v>
      </c>
      <c r="F15" s="6" t="s">
        <v>263</v>
      </c>
      <c r="G15" s="6"/>
      <c r="H15" s="6" t="s">
        <v>264</v>
      </c>
      <c r="I15" s="6" t="s">
        <v>265</v>
      </c>
      <c r="J15" s="25" t="s">
        <v>266</v>
      </c>
      <c r="K15" s="6" t="s">
        <v>196</v>
      </c>
      <c r="L15" s="31">
        <v>45839</v>
      </c>
      <c r="M15" s="31">
        <v>46204</v>
      </c>
      <c r="N15" s="31">
        <v>45986</v>
      </c>
      <c r="Q15" s="27">
        <v>1</v>
      </c>
      <c r="R15" s="6" t="s">
        <v>263</v>
      </c>
      <c r="T15" s="6" t="s">
        <v>264</v>
      </c>
      <c r="U15" s="6" t="s">
        <v>265</v>
      </c>
      <c r="V15" s="6" t="s">
        <v>266</v>
      </c>
      <c r="W15" s="6">
        <v>2011</v>
      </c>
      <c r="Y15" s="6" t="s">
        <v>197</v>
      </c>
      <c r="AB15" s="16">
        <v>17525871</v>
      </c>
      <c r="AC15" s="27">
        <v>5314</v>
      </c>
      <c r="AD15" s="27">
        <v>5399</v>
      </c>
      <c r="AE15" s="16">
        <v>12928008</v>
      </c>
      <c r="AF15" s="16">
        <v>5000</v>
      </c>
      <c r="AG15" s="16">
        <v>24654</v>
      </c>
      <c r="AH15" s="16">
        <v>0</v>
      </c>
      <c r="AI15" s="16">
        <v>5000</v>
      </c>
      <c r="AJ15" s="16">
        <v>0</v>
      </c>
      <c r="AM15" s="16">
        <v>3286438</v>
      </c>
      <c r="AN15" s="16">
        <v>6267</v>
      </c>
      <c r="AO15" s="26">
        <v>12</v>
      </c>
      <c r="AP15" s="16">
        <v>868939</v>
      </c>
      <c r="AQ15" s="56">
        <v>5000</v>
      </c>
      <c r="AR15" s="16">
        <v>1657</v>
      </c>
      <c r="AS15" s="16">
        <v>5397457</v>
      </c>
      <c r="AT15" s="56">
        <v>5000</v>
      </c>
      <c r="AU15" s="16">
        <v>10293</v>
      </c>
      <c r="AV15" s="16">
        <v>0</v>
      </c>
      <c r="AW15" s="16">
        <v>3375174</v>
      </c>
      <c r="AY15" s="16">
        <v>6437</v>
      </c>
      <c r="AZ15" s="129">
        <v>5000</v>
      </c>
      <c r="BA15" s="16">
        <v>20000000</v>
      </c>
      <c r="BB15" s="57">
        <v>0.03</v>
      </c>
      <c r="BC15" s="16">
        <v>100000</v>
      </c>
      <c r="BE15" s="16">
        <v>20000000</v>
      </c>
      <c r="BF15" s="16">
        <v>50000</v>
      </c>
      <c r="CG15" s="16">
        <v>250000</v>
      </c>
      <c r="CJ15" s="16">
        <v>2500000</v>
      </c>
      <c r="CL15" s="16">
        <v>100000</v>
      </c>
      <c r="CU15" s="16">
        <v>24654</v>
      </c>
      <c r="CV15" s="16">
        <v>5000000</v>
      </c>
      <c r="CW15" s="16">
        <v>2500</v>
      </c>
      <c r="DS15" s="5"/>
      <c r="DT15" s="95">
        <v>8963</v>
      </c>
      <c r="EJ15" s="16">
        <v>250000</v>
      </c>
      <c r="EK15" s="16">
        <v>2500</v>
      </c>
      <c r="EL15" s="95">
        <v>264</v>
      </c>
      <c r="FL15" s="95">
        <f t="shared" si="1"/>
        <v>33881</v>
      </c>
      <c r="FP15" s="16">
        <v>20000000</v>
      </c>
      <c r="FQ15" s="16">
        <v>10000</v>
      </c>
      <c r="FR15" s="16">
        <v>2182</v>
      </c>
      <c r="FZ15" t="s">
        <v>199</v>
      </c>
      <c r="GA15" t="s">
        <v>3217</v>
      </c>
      <c r="GB15" s="31">
        <v>45839</v>
      </c>
      <c r="GC15" s="31">
        <v>46204</v>
      </c>
      <c r="GG15" s="16">
        <v>36284</v>
      </c>
      <c r="GH15" s="26" t="s">
        <v>200</v>
      </c>
      <c r="GK15" t="s">
        <v>201</v>
      </c>
      <c r="GM15" t="s">
        <v>267</v>
      </c>
      <c r="GN15" s="24">
        <f t="shared" si="0"/>
        <v>33881</v>
      </c>
      <c r="GO15" s="76" t="s">
        <v>261</v>
      </c>
      <c r="GP15" s="77">
        <v>8862956</v>
      </c>
      <c r="GQ15" s="76" t="s">
        <v>190</v>
      </c>
      <c r="GR15" s="78">
        <v>11</v>
      </c>
      <c r="GS15" s="79" t="s">
        <v>3235</v>
      </c>
      <c r="GT15" t="str">
        <f t="shared" si="2"/>
        <v>OK</v>
      </c>
      <c r="GU15" t="str">
        <f t="shared" si="3"/>
        <v>OK</v>
      </c>
      <c r="GV15" s="101" t="s">
        <v>4258</v>
      </c>
      <c r="GW15" s="109" t="s">
        <v>262</v>
      </c>
      <c r="GX15" s="109" t="s">
        <v>4259</v>
      </c>
      <c r="GY15" s="101" t="s">
        <v>261</v>
      </c>
      <c r="GZ15" t="str">
        <f t="shared" si="4"/>
        <v>OK</v>
      </c>
      <c r="HA15" t="str">
        <f t="shared" si="5"/>
        <v>OK</v>
      </c>
      <c r="HD15" s="76" t="s">
        <v>261</v>
      </c>
      <c r="HE15" s="77">
        <v>8862956</v>
      </c>
      <c r="HF15" s="76" t="s">
        <v>190</v>
      </c>
      <c r="HG15" s="78">
        <v>11</v>
      </c>
      <c r="HH15" s="126">
        <v>5000</v>
      </c>
      <c r="HI15" t="str">
        <f t="shared" si="6"/>
        <v>OK</v>
      </c>
    </row>
    <row r="16" spans="1:217" ht="15" hidden="1" customHeight="1">
      <c r="A16" s="6" t="s">
        <v>268</v>
      </c>
      <c r="B16" s="77">
        <v>8862957</v>
      </c>
      <c r="C16" s="6" t="s">
        <v>190</v>
      </c>
      <c r="D16" s="101" t="s">
        <v>4260</v>
      </c>
      <c r="E16" s="6" t="s">
        <v>269</v>
      </c>
      <c r="F16" s="6" t="s">
        <v>270</v>
      </c>
      <c r="G16" s="6"/>
      <c r="H16" s="6" t="s">
        <v>271</v>
      </c>
      <c r="I16" s="6" t="s">
        <v>207</v>
      </c>
      <c r="J16" s="25" t="s">
        <v>272</v>
      </c>
      <c r="K16" s="6" t="s">
        <v>196</v>
      </c>
      <c r="L16" s="31">
        <v>45839</v>
      </c>
      <c r="M16" s="31">
        <v>46204</v>
      </c>
      <c r="N16" s="31">
        <v>45986</v>
      </c>
      <c r="Q16" s="27">
        <v>1</v>
      </c>
      <c r="R16" s="6" t="s">
        <v>270</v>
      </c>
      <c r="T16" s="6" t="s">
        <v>271</v>
      </c>
      <c r="U16" s="6" t="s">
        <v>207</v>
      </c>
      <c r="V16" s="6" t="s">
        <v>272</v>
      </c>
      <c r="W16" s="6">
        <v>2007</v>
      </c>
      <c r="Y16" s="6" t="s">
        <v>197</v>
      </c>
      <c r="AB16" s="16">
        <v>29640201</v>
      </c>
      <c r="AC16" s="27">
        <v>5314</v>
      </c>
      <c r="AD16" s="27">
        <v>5399</v>
      </c>
      <c r="AE16" s="16">
        <v>22797955</v>
      </c>
      <c r="AF16" s="16">
        <v>5000</v>
      </c>
      <c r="AG16" s="16">
        <v>43480</v>
      </c>
      <c r="AH16" s="16">
        <v>0</v>
      </c>
      <c r="AI16" s="16">
        <v>5000</v>
      </c>
      <c r="AJ16" s="16">
        <v>0</v>
      </c>
      <c r="AM16" s="16">
        <v>5558517</v>
      </c>
      <c r="AN16" s="16">
        <v>10601</v>
      </c>
      <c r="AO16" s="26">
        <v>12</v>
      </c>
      <c r="AP16" s="16">
        <v>1123315</v>
      </c>
      <c r="AQ16" s="56">
        <v>5000</v>
      </c>
      <c r="AR16" s="16">
        <v>2142</v>
      </c>
      <c r="AS16" s="16">
        <v>11166906</v>
      </c>
      <c r="AT16" s="56">
        <v>5000</v>
      </c>
      <c r="AU16" s="16">
        <v>21298</v>
      </c>
      <c r="AV16" s="16">
        <v>3000000</v>
      </c>
      <c r="AW16" s="16">
        <v>4949217</v>
      </c>
      <c r="AY16" s="16">
        <v>9439</v>
      </c>
      <c r="AZ16" s="129">
        <v>5000</v>
      </c>
      <c r="BA16" s="16">
        <v>40000000</v>
      </c>
      <c r="BB16" s="57">
        <v>0.03</v>
      </c>
      <c r="BC16" s="16">
        <v>100000</v>
      </c>
      <c r="BE16" s="16">
        <v>40000000</v>
      </c>
      <c r="BF16" s="16">
        <v>50000</v>
      </c>
      <c r="CG16" s="16">
        <v>250000</v>
      </c>
      <c r="CJ16" s="16">
        <v>2500000</v>
      </c>
      <c r="CL16" s="16">
        <v>100000</v>
      </c>
      <c r="CU16" s="16">
        <v>43481</v>
      </c>
      <c r="CV16" s="16">
        <v>5000000</v>
      </c>
      <c r="CW16" s="16">
        <v>2500</v>
      </c>
      <c r="DS16" s="5"/>
      <c r="DT16" s="95">
        <v>15279</v>
      </c>
      <c r="EJ16" s="16">
        <v>250000</v>
      </c>
      <c r="EK16" s="16">
        <v>2500</v>
      </c>
      <c r="EL16" s="95">
        <v>264</v>
      </c>
      <c r="FL16" s="95">
        <f t="shared" si="1"/>
        <v>59024</v>
      </c>
      <c r="FP16" s="16">
        <v>20000000</v>
      </c>
      <c r="FQ16" s="16">
        <v>10000</v>
      </c>
      <c r="FR16" s="16">
        <v>2182</v>
      </c>
      <c r="FZ16" t="s">
        <v>199</v>
      </c>
      <c r="GA16" t="s">
        <v>3217</v>
      </c>
      <c r="GB16" s="31">
        <v>45839</v>
      </c>
      <c r="GC16" s="31">
        <v>46204</v>
      </c>
      <c r="GG16" s="16">
        <v>61427</v>
      </c>
      <c r="GH16" s="26" t="s">
        <v>200</v>
      </c>
      <c r="GK16" t="s">
        <v>201</v>
      </c>
      <c r="GM16" t="s">
        <v>273</v>
      </c>
      <c r="GN16" s="24">
        <f t="shared" si="0"/>
        <v>59024</v>
      </c>
      <c r="GO16" s="76" t="s">
        <v>268</v>
      </c>
      <c r="GP16" s="77">
        <v>8862957</v>
      </c>
      <c r="GQ16" s="76" t="s">
        <v>190</v>
      </c>
      <c r="GR16" s="78">
        <v>13</v>
      </c>
      <c r="GS16" s="79" t="s">
        <v>3236</v>
      </c>
      <c r="GT16" t="str">
        <f t="shared" si="2"/>
        <v>OK</v>
      </c>
      <c r="GU16" t="str">
        <f t="shared" si="3"/>
        <v>OK</v>
      </c>
      <c r="GV16" s="101" t="s">
        <v>4260</v>
      </c>
      <c r="GW16" s="109" t="s">
        <v>269</v>
      </c>
      <c r="GX16" s="109" t="s">
        <v>4261</v>
      </c>
      <c r="GY16" s="101" t="s">
        <v>268</v>
      </c>
      <c r="GZ16" t="str">
        <f t="shared" si="4"/>
        <v>OK</v>
      </c>
      <c r="HA16" t="str">
        <f t="shared" si="5"/>
        <v>OK</v>
      </c>
      <c r="HD16" s="76" t="s">
        <v>268</v>
      </c>
      <c r="HE16" s="77">
        <v>8862957</v>
      </c>
      <c r="HF16" s="76" t="s">
        <v>190</v>
      </c>
      <c r="HG16" s="78">
        <v>13</v>
      </c>
      <c r="HH16" s="126">
        <v>5000</v>
      </c>
      <c r="HI16" t="str">
        <f t="shared" si="6"/>
        <v>OK</v>
      </c>
    </row>
    <row r="17" spans="1:217" ht="15" hidden="1" customHeight="1">
      <c r="A17" s="6" t="s">
        <v>274</v>
      </c>
      <c r="B17" s="77">
        <v>8862958</v>
      </c>
      <c r="C17" s="6" t="s">
        <v>190</v>
      </c>
      <c r="D17" s="101" t="s">
        <v>4262</v>
      </c>
      <c r="E17" s="6" t="s">
        <v>275</v>
      </c>
      <c r="F17" s="6" t="s">
        <v>276</v>
      </c>
      <c r="G17" s="6"/>
      <c r="H17" s="6" t="s">
        <v>277</v>
      </c>
      <c r="I17" s="6" t="s">
        <v>194</v>
      </c>
      <c r="J17" s="25" t="s">
        <v>278</v>
      </c>
      <c r="K17" s="6" t="s">
        <v>196</v>
      </c>
      <c r="L17" s="31">
        <v>45839</v>
      </c>
      <c r="M17" s="31">
        <v>46204</v>
      </c>
      <c r="N17" s="31">
        <v>45986</v>
      </c>
      <c r="Q17" s="27">
        <v>1</v>
      </c>
      <c r="R17" s="6" t="s">
        <v>276</v>
      </c>
      <c r="T17" s="6" t="s">
        <v>277</v>
      </c>
      <c r="U17" s="6" t="s">
        <v>194</v>
      </c>
      <c r="V17" s="6" t="s">
        <v>278</v>
      </c>
      <c r="W17" s="6">
        <v>2007</v>
      </c>
      <c r="Y17" s="6" t="s">
        <v>197</v>
      </c>
      <c r="AB17" s="16">
        <v>17050093</v>
      </c>
      <c r="AC17" s="27">
        <v>5314</v>
      </c>
      <c r="AD17" s="27">
        <v>5399</v>
      </c>
      <c r="AE17" s="16">
        <v>18207363</v>
      </c>
      <c r="AF17" s="16">
        <v>5000</v>
      </c>
      <c r="AG17" s="16">
        <v>33382</v>
      </c>
      <c r="AH17" s="16">
        <v>0</v>
      </c>
      <c r="AI17" s="16">
        <v>5000</v>
      </c>
      <c r="AJ17" s="16">
        <v>0</v>
      </c>
      <c r="AM17" s="16">
        <v>3146403</v>
      </c>
      <c r="AN17" s="16">
        <v>5769</v>
      </c>
      <c r="AO17" s="26">
        <v>12</v>
      </c>
      <c r="AP17" s="16">
        <v>941301</v>
      </c>
      <c r="AQ17" s="56">
        <v>5000</v>
      </c>
      <c r="AR17" s="16">
        <v>1726</v>
      </c>
      <c r="AS17" s="16">
        <v>8783643</v>
      </c>
      <c r="AT17" s="56">
        <v>5000</v>
      </c>
      <c r="AU17" s="16">
        <v>16104</v>
      </c>
      <c r="AV17" s="16">
        <v>0</v>
      </c>
      <c r="AW17" s="16">
        <v>5336016</v>
      </c>
      <c r="AY17" s="16">
        <v>9783</v>
      </c>
      <c r="AZ17" s="129">
        <v>10000</v>
      </c>
      <c r="BA17" s="16">
        <v>30000000</v>
      </c>
      <c r="BB17" s="57">
        <v>0.03</v>
      </c>
      <c r="BC17" s="16">
        <v>100000</v>
      </c>
      <c r="BE17" s="16">
        <v>30000000</v>
      </c>
      <c r="BF17" s="16">
        <v>50000</v>
      </c>
      <c r="CG17" s="16">
        <v>250000</v>
      </c>
      <c r="CJ17" s="16">
        <v>2500000</v>
      </c>
      <c r="CL17" s="16">
        <v>100000</v>
      </c>
      <c r="CU17" s="16">
        <v>33381</v>
      </c>
      <c r="CV17" s="16">
        <v>5000000</v>
      </c>
      <c r="CW17" s="16">
        <v>2500</v>
      </c>
      <c r="DS17" s="5"/>
      <c r="DT17" s="95">
        <v>8715</v>
      </c>
      <c r="EJ17" s="16">
        <v>250000</v>
      </c>
      <c r="EK17" s="16">
        <v>2500</v>
      </c>
      <c r="EL17" s="95">
        <v>264</v>
      </c>
      <c r="FL17" s="95">
        <f t="shared" si="1"/>
        <v>42360</v>
      </c>
      <c r="FP17" s="16">
        <v>20000000</v>
      </c>
      <c r="FQ17" s="16">
        <v>10000</v>
      </c>
      <c r="FR17" s="16">
        <v>2182</v>
      </c>
      <c r="FZ17" t="s">
        <v>199</v>
      </c>
      <c r="GA17" t="s">
        <v>3217</v>
      </c>
      <c r="GB17" s="31">
        <v>45839</v>
      </c>
      <c r="GC17" s="31">
        <v>46204</v>
      </c>
      <c r="GG17" s="16">
        <v>44762</v>
      </c>
      <c r="GH17" s="26" t="s">
        <v>200</v>
      </c>
      <c r="GK17" t="s">
        <v>201</v>
      </c>
      <c r="GM17" t="s">
        <v>279</v>
      </c>
      <c r="GN17" s="24">
        <f t="shared" si="0"/>
        <v>42360</v>
      </c>
      <c r="GO17" s="76" t="s">
        <v>274</v>
      </c>
      <c r="GP17" s="77">
        <v>8862958</v>
      </c>
      <c r="GQ17" s="76" t="s">
        <v>190</v>
      </c>
      <c r="GR17" s="78">
        <v>14</v>
      </c>
      <c r="GS17" s="79" t="s">
        <v>3237</v>
      </c>
      <c r="GT17" t="str">
        <f t="shared" si="2"/>
        <v>OK</v>
      </c>
      <c r="GU17" t="str">
        <f t="shared" si="3"/>
        <v>OK</v>
      </c>
      <c r="GV17" s="101" t="s">
        <v>4262</v>
      </c>
      <c r="GW17" s="109" t="s">
        <v>1933</v>
      </c>
      <c r="GX17" s="103" t="s">
        <v>4263</v>
      </c>
      <c r="GY17" s="101" t="s">
        <v>274</v>
      </c>
      <c r="GZ17" t="str">
        <f t="shared" si="4"/>
        <v>OK</v>
      </c>
      <c r="HA17" t="str">
        <f t="shared" si="5"/>
        <v>ERROR</v>
      </c>
      <c r="HD17" s="76" t="s">
        <v>274</v>
      </c>
      <c r="HE17" s="77">
        <v>8862958</v>
      </c>
      <c r="HF17" s="76" t="s">
        <v>190</v>
      </c>
      <c r="HG17" s="78">
        <v>14</v>
      </c>
      <c r="HH17" s="126">
        <v>10000</v>
      </c>
      <c r="HI17" t="str">
        <f t="shared" si="6"/>
        <v>OK</v>
      </c>
    </row>
    <row r="18" spans="1:217" ht="15" hidden="1" customHeight="1">
      <c r="A18" s="6" t="s">
        <v>280</v>
      </c>
      <c r="B18" s="77">
        <v>8862959</v>
      </c>
      <c r="C18" s="6" t="s">
        <v>190</v>
      </c>
      <c r="D18" s="101" t="s">
        <v>4264</v>
      </c>
      <c r="E18" s="6" t="s">
        <v>281</v>
      </c>
      <c r="F18" s="6" t="s">
        <v>282</v>
      </c>
      <c r="G18" s="6"/>
      <c r="H18" s="6" t="s">
        <v>283</v>
      </c>
      <c r="I18" s="6" t="s">
        <v>250</v>
      </c>
      <c r="J18" s="25" t="s">
        <v>284</v>
      </c>
      <c r="K18" s="6" t="s">
        <v>196</v>
      </c>
      <c r="L18" s="31">
        <v>45839</v>
      </c>
      <c r="M18" s="31">
        <v>46204</v>
      </c>
      <c r="N18" s="31">
        <v>45986</v>
      </c>
      <c r="Q18" s="27">
        <v>1</v>
      </c>
      <c r="R18" s="6" t="s">
        <v>282</v>
      </c>
      <c r="T18" s="6" t="s">
        <v>283</v>
      </c>
      <c r="U18" s="6" t="s">
        <v>250</v>
      </c>
      <c r="V18" s="6" t="s">
        <v>284</v>
      </c>
      <c r="W18" s="6">
        <v>2007</v>
      </c>
      <c r="Y18" s="6" t="s">
        <v>197</v>
      </c>
      <c r="AB18" s="16">
        <v>25424618</v>
      </c>
      <c r="AC18" s="27">
        <v>5314</v>
      </c>
      <c r="AD18" s="27">
        <v>5399</v>
      </c>
      <c r="AE18" s="16">
        <v>22459295</v>
      </c>
      <c r="AF18" s="16">
        <v>10000</v>
      </c>
      <c r="AG18" s="16">
        <v>41129</v>
      </c>
      <c r="AH18" s="16">
        <v>0</v>
      </c>
      <c r="AI18" s="16">
        <v>10000</v>
      </c>
      <c r="AJ18" s="16">
        <v>0</v>
      </c>
      <c r="AM18" s="16">
        <v>4786313</v>
      </c>
      <c r="AN18" s="16">
        <v>8765</v>
      </c>
      <c r="AO18" s="26">
        <v>12</v>
      </c>
      <c r="AP18" s="16">
        <v>1130176</v>
      </c>
      <c r="AQ18" s="56">
        <v>10000</v>
      </c>
      <c r="AR18" s="16">
        <v>2070</v>
      </c>
      <c r="AS18" s="16">
        <v>10170614</v>
      </c>
      <c r="AT18" s="56">
        <v>10000</v>
      </c>
      <c r="AU18" s="16">
        <v>18625</v>
      </c>
      <c r="AV18" s="16">
        <v>0</v>
      </c>
      <c r="AW18" s="16">
        <v>6372192</v>
      </c>
      <c r="AY18" s="16">
        <v>11669</v>
      </c>
      <c r="AZ18" s="129">
        <v>5000</v>
      </c>
      <c r="BA18" s="16">
        <v>40000000</v>
      </c>
      <c r="BB18" s="57" t="s">
        <v>198</v>
      </c>
      <c r="BC18" s="16">
        <v>100000</v>
      </c>
      <c r="BE18" s="16">
        <v>40000000</v>
      </c>
      <c r="BF18" s="16">
        <v>50000</v>
      </c>
      <c r="CG18" s="16">
        <v>250000</v>
      </c>
      <c r="CJ18" s="16">
        <v>2500000</v>
      </c>
      <c r="CL18" s="16">
        <v>100000</v>
      </c>
      <c r="CU18" s="16">
        <v>41128</v>
      </c>
      <c r="CV18" s="16">
        <v>5000000</v>
      </c>
      <c r="CW18" s="16">
        <v>2500</v>
      </c>
      <c r="DS18" s="5"/>
      <c r="DT18" s="95">
        <v>13081</v>
      </c>
      <c r="EJ18" s="16">
        <v>250000</v>
      </c>
      <c r="EK18" s="16">
        <v>2500</v>
      </c>
      <c r="EL18" s="95">
        <v>264</v>
      </c>
      <c r="FL18" s="95">
        <f t="shared" si="1"/>
        <v>54473</v>
      </c>
      <c r="FP18" s="16">
        <v>20000000</v>
      </c>
      <c r="FQ18" s="16">
        <v>10000</v>
      </c>
      <c r="FR18" s="16">
        <v>2182</v>
      </c>
      <c r="FZ18" t="s">
        <v>199</v>
      </c>
      <c r="GA18" t="s">
        <v>3217</v>
      </c>
      <c r="GB18" s="31">
        <v>45839</v>
      </c>
      <c r="GC18" s="31">
        <v>46204</v>
      </c>
      <c r="GG18" s="16">
        <v>56876</v>
      </c>
      <c r="GH18" s="26" t="s">
        <v>200</v>
      </c>
      <c r="GK18" t="s">
        <v>201</v>
      </c>
      <c r="GM18" t="s">
        <v>285</v>
      </c>
      <c r="GN18" s="24">
        <f t="shared" si="0"/>
        <v>54473</v>
      </c>
      <c r="GO18" s="76" t="s">
        <v>280</v>
      </c>
      <c r="GP18" s="77">
        <v>8862959</v>
      </c>
      <c r="GQ18" s="76" t="s">
        <v>190</v>
      </c>
      <c r="GR18" s="78">
        <v>15</v>
      </c>
      <c r="GS18" s="79" t="s">
        <v>3238</v>
      </c>
      <c r="GT18" t="str">
        <f t="shared" si="2"/>
        <v>OK</v>
      </c>
      <c r="GU18" t="str">
        <f t="shared" si="3"/>
        <v>OK</v>
      </c>
      <c r="GV18" s="101" t="s">
        <v>4264</v>
      </c>
      <c r="GW18" s="109" t="s">
        <v>281</v>
      </c>
      <c r="GX18" s="109" t="s">
        <v>4265</v>
      </c>
      <c r="GY18" s="101" t="s">
        <v>280</v>
      </c>
      <c r="GZ18" t="str">
        <f t="shared" si="4"/>
        <v>OK</v>
      </c>
      <c r="HA18" t="str">
        <f t="shared" si="5"/>
        <v>OK</v>
      </c>
      <c r="HD18" s="76" t="s">
        <v>280</v>
      </c>
      <c r="HE18" s="77">
        <v>8862959</v>
      </c>
      <c r="HF18" s="76" t="s">
        <v>190</v>
      </c>
      <c r="HG18" s="78">
        <v>15</v>
      </c>
      <c r="HH18" s="126">
        <v>5000</v>
      </c>
      <c r="HI18" t="str">
        <f t="shared" si="6"/>
        <v>OK</v>
      </c>
    </row>
    <row r="19" spans="1:217" ht="15" hidden="1" customHeight="1">
      <c r="A19" s="6" t="s">
        <v>286</v>
      </c>
      <c r="B19" s="77">
        <v>8862960</v>
      </c>
      <c r="C19" s="6" t="s">
        <v>190</v>
      </c>
      <c r="D19" s="101" t="s">
        <v>4266</v>
      </c>
      <c r="E19" s="6" t="s">
        <v>287</v>
      </c>
      <c r="F19" s="6" t="s">
        <v>288</v>
      </c>
      <c r="G19" s="6"/>
      <c r="H19" s="6" t="s">
        <v>289</v>
      </c>
      <c r="I19" s="6" t="s">
        <v>265</v>
      </c>
      <c r="J19" s="25" t="s">
        <v>290</v>
      </c>
      <c r="K19" s="6" t="s">
        <v>196</v>
      </c>
      <c r="L19" s="31">
        <v>45839</v>
      </c>
      <c r="M19" s="31">
        <v>46204</v>
      </c>
      <c r="N19" s="31">
        <v>45986</v>
      </c>
      <c r="Q19" s="27">
        <v>1</v>
      </c>
      <c r="R19" s="6" t="s">
        <v>288</v>
      </c>
      <c r="T19" s="6" t="s">
        <v>289</v>
      </c>
      <c r="U19" s="6" t="s">
        <v>265</v>
      </c>
      <c r="V19" s="6" t="s">
        <v>290</v>
      </c>
      <c r="W19" s="6">
        <v>2004</v>
      </c>
      <c r="Y19" s="6" t="s">
        <v>197</v>
      </c>
      <c r="AB19" s="16">
        <v>20825735</v>
      </c>
      <c r="AC19" s="27">
        <v>5314</v>
      </c>
      <c r="AD19" s="27">
        <v>5399</v>
      </c>
      <c r="AE19" s="16">
        <v>18053440</v>
      </c>
      <c r="AF19" s="16">
        <v>5000</v>
      </c>
      <c r="AG19" s="16">
        <v>34488</v>
      </c>
      <c r="AH19" s="16">
        <v>0</v>
      </c>
      <c r="AI19" s="16">
        <v>5000</v>
      </c>
      <c r="AJ19" s="16">
        <v>0</v>
      </c>
      <c r="AM19" s="16">
        <v>3936523</v>
      </c>
      <c r="AN19" s="16">
        <v>7520</v>
      </c>
      <c r="AO19" s="26">
        <v>12</v>
      </c>
      <c r="AP19" s="16">
        <v>885232</v>
      </c>
      <c r="AQ19" s="56">
        <v>5000</v>
      </c>
      <c r="AR19" s="16">
        <v>1691</v>
      </c>
      <c r="AS19" s="16">
        <v>8544728</v>
      </c>
      <c r="AT19" s="56">
        <v>5000</v>
      </c>
      <c r="AU19" s="16">
        <v>16323</v>
      </c>
      <c r="AV19" s="16">
        <v>500000</v>
      </c>
      <c r="AW19" s="16">
        <v>4686957</v>
      </c>
      <c r="AY19" s="16">
        <v>8954</v>
      </c>
      <c r="AZ19" s="129">
        <v>2500</v>
      </c>
      <c r="BA19" s="16">
        <v>30000000</v>
      </c>
      <c r="BB19" s="57">
        <v>0.03</v>
      </c>
      <c r="BC19" s="16">
        <v>100000</v>
      </c>
      <c r="BE19" s="16">
        <v>30000000</v>
      </c>
      <c r="BF19" s="16">
        <v>50000</v>
      </c>
      <c r="CG19" s="16">
        <v>250000</v>
      </c>
      <c r="CJ19" s="16">
        <v>2500000</v>
      </c>
      <c r="CL19" s="16">
        <v>100000</v>
      </c>
      <c r="CU19" s="16">
        <v>34488</v>
      </c>
      <c r="CV19" s="16">
        <v>5000000</v>
      </c>
      <c r="CW19" s="16">
        <v>2500</v>
      </c>
      <c r="DS19" s="5"/>
      <c r="DT19" s="95">
        <v>10684</v>
      </c>
      <c r="EJ19" s="16">
        <v>250000</v>
      </c>
      <c r="EK19" s="16">
        <v>2500</v>
      </c>
      <c r="EL19" s="95">
        <v>264</v>
      </c>
      <c r="FL19" s="95">
        <f t="shared" si="1"/>
        <v>45436</v>
      </c>
      <c r="FP19" s="16">
        <v>20000000</v>
      </c>
      <c r="FQ19" s="16">
        <v>10000</v>
      </c>
      <c r="FR19" s="16">
        <v>2182</v>
      </c>
      <c r="FZ19" t="s">
        <v>199</v>
      </c>
      <c r="GA19" t="s">
        <v>3217</v>
      </c>
      <c r="GB19" s="31">
        <v>45839</v>
      </c>
      <c r="GC19" s="31">
        <v>46204</v>
      </c>
      <c r="GG19" s="16">
        <v>47838</v>
      </c>
      <c r="GH19" s="26" t="s">
        <v>200</v>
      </c>
      <c r="GK19" t="s">
        <v>201</v>
      </c>
      <c r="GM19" t="s">
        <v>291</v>
      </c>
      <c r="GN19" s="24">
        <f t="shared" si="0"/>
        <v>45436</v>
      </c>
      <c r="GO19" s="76" t="s">
        <v>286</v>
      </c>
      <c r="GP19" s="77">
        <v>8862960</v>
      </c>
      <c r="GQ19" s="76" t="s">
        <v>190</v>
      </c>
      <c r="GR19" s="78">
        <v>16</v>
      </c>
      <c r="GS19" s="79" t="s">
        <v>3239</v>
      </c>
      <c r="GT19" t="str">
        <f t="shared" si="2"/>
        <v>OK</v>
      </c>
      <c r="GU19" t="str">
        <f t="shared" si="3"/>
        <v>OK</v>
      </c>
      <c r="GV19" s="101" t="s">
        <v>4266</v>
      </c>
      <c r="GW19" s="109" t="s">
        <v>287</v>
      </c>
      <c r="GX19" s="106" t="s">
        <v>4267</v>
      </c>
      <c r="GY19" s="101" t="s">
        <v>286</v>
      </c>
      <c r="GZ19" t="str">
        <f t="shared" si="4"/>
        <v>OK</v>
      </c>
      <c r="HA19" t="str">
        <f t="shared" si="5"/>
        <v>OK</v>
      </c>
      <c r="HD19" s="76" t="s">
        <v>286</v>
      </c>
      <c r="HE19" s="77">
        <v>8862960</v>
      </c>
      <c r="HF19" s="76" t="s">
        <v>190</v>
      </c>
      <c r="HG19" s="78">
        <v>16</v>
      </c>
      <c r="HH19" s="126">
        <v>2500</v>
      </c>
      <c r="HI19" t="str">
        <f t="shared" si="6"/>
        <v>OK</v>
      </c>
    </row>
    <row r="20" spans="1:217" ht="15" hidden="1" customHeight="1">
      <c r="A20" s="6" t="s">
        <v>292</v>
      </c>
      <c r="B20" s="77">
        <v>8862961</v>
      </c>
      <c r="C20" s="6" t="s">
        <v>190</v>
      </c>
      <c r="D20" s="101" t="s">
        <v>4268</v>
      </c>
      <c r="E20" s="6" t="s">
        <v>293</v>
      </c>
      <c r="F20" s="6" t="s">
        <v>294</v>
      </c>
      <c r="G20" s="6"/>
      <c r="H20" s="6" t="s">
        <v>295</v>
      </c>
      <c r="I20" s="6" t="s">
        <v>194</v>
      </c>
      <c r="J20" s="25" t="s">
        <v>296</v>
      </c>
      <c r="K20" s="6" t="s">
        <v>196</v>
      </c>
      <c r="L20" s="31">
        <v>45839</v>
      </c>
      <c r="M20" s="31">
        <v>46204</v>
      </c>
      <c r="N20" s="31">
        <v>45986</v>
      </c>
      <c r="Q20" s="27">
        <v>1</v>
      </c>
      <c r="R20" s="6" t="s">
        <v>294</v>
      </c>
      <c r="T20" s="6" t="s">
        <v>295</v>
      </c>
      <c r="U20" s="6" t="s">
        <v>194</v>
      </c>
      <c r="V20" s="6" t="s">
        <v>296</v>
      </c>
      <c r="W20" s="6">
        <v>1998</v>
      </c>
      <c r="Y20" s="6" t="s">
        <v>197</v>
      </c>
      <c r="AB20" s="16">
        <v>13594767</v>
      </c>
      <c r="AC20" s="27">
        <v>5314</v>
      </c>
      <c r="AD20" s="27">
        <v>5399</v>
      </c>
      <c r="AE20" s="16">
        <v>9323432</v>
      </c>
      <c r="AF20" s="16">
        <v>2500</v>
      </c>
      <c r="AG20" s="16">
        <v>17689</v>
      </c>
      <c r="AH20" s="16">
        <v>0</v>
      </c>
      <c r="AI20" s="16">
        <v>2500</v>
      </c>
      <c r="AJ20" s="16">
        <v>0</v>
      </c>
      <c r="AM20" s="16">
        <v>2603670</v>
      </c>
      <c r="AN20" s="16">
        <v>4940</v>
      </c>
      <c r="AO20" s="26">
        <v>12</v>
      </c>
      <c r="AP20" s="16">
        <v>594216</v>
      </c>
      <c r="AQ20" s="56">
        <v>2500</v>
      </c>
      <c r="AR20" s="16">
        <v>1127</v>
      </c>
      <c r="AS20" s="16">
        <v>4437416</v>
      </c>
      <c r="AT20" s="56">
        <v>2500</v>
      </c>
      <c r="AU20" s="16">
        <v>8419</v>
      </c>
      <c r="AV20" s="16">
        <v>0</v>
      </c>
      <c r="AW20" s="16">
        <v>1688130</v>
      </c>
      <c r="AY20" s="16">
        <v>3203</v>
      </c>
      <c r="AZ20" s="129">
        <v>5000</v>
      </c>
      <c r="BA20" s="16">
        <v>20000000</v>
      </c>
      <c r="BB20" s="57">
        <v>0.03</v>
      </c>
      <c r="BC20" s="16">
        <v>100000</v>
      </c>
      <c r="BE20" s="16">
        <v>20000000</v>
      </c>
      <c r="BF20" s="16">
        <v>100000</v>
      </c>
      <c r="CG20" s="16">
        <v>250000</v>
      </c>
      <c r="CJ20" s="16">
        <v>2500000</v>
      </c>
      <c r="CL20" s="16">
        <v>100000</v>
      </c>
      <c r="CU20" s="16">
        <v>17689</v>
      </c>
      <c r="CV20" s="16">
        <v>5000000</v>
      </c>
      <c r="CW20" s="16">
        <v>2500</v>
      </c>
      <c r="DS20" s="5"/>
      <c r="DT20" s="95">
        <v>6913</v>
      </c>
      <c r="EJ20" s="16">
        <v>250000</v>
      </c>
      <c r="EK20" s="16">
        <v>2500</v>
      </c>
      <c r="EL20" s="95">
        <v>264</v>
      </c>
      <c r="FL20" s="95">
        <f t="shared" si="1"/>
        <v>24866</v>
      </c>
      <c r="FP20" s="16">
        <v>20000000</v>
      </c>
      <c r="FQ20" s="16">
        <v>10000</v>
      </c>
      <c r="FR20" s="16">
        <v>2182</v>
      </c>
      <c r="FZ20" t="s">
        <v>199</v>
      </c>
      <c r="GA20" t="s">
        <v>3217</v>
      </c>
      <c r="GB20" s="31">
        <v>45839</v>
      </c>
      <c r="GC20" s="31">
        <v>46204</v>
      </c>
      <c r="GG20" s="16">
        <v>27269</v>
      </c>
      <c r="GH20" s="26" t="s">
        <v>200</v>
      </c>
      <c r="GK20" t="s">
        <v>201</v>
      </c>
      <c r="GM20" t="s">
        <v>297</v>
      </c>
      <c r="GN20" s="24">
        <f t="shared" si="0"/>
        <v>24866</v>
      </c>
      <c r="GO20" s="76" t="s">
        <v>292</v>
      </c>
      <c r="GP20" s="77">
        <v>8862961</v>
      </c>
      <c r="GQ20" s="76" t="s">
        <v>190</v>
      </c>
      <c r="GR20" s="78">
        <v>17</v>
      </c>
      <c r="GS20" s="79" t="s">
        <v>3240</v>
      </c>
      <c r="GT20" t="str">
        <f t="shared" si="2"/>
        <v>OK</v>
      </c>
      <c r="GU20" t="str">
        <f t="shared" si="3"/>
        <v>OK</v>
      </c>
      <c r="GV20" s="101" t="s">
        <v>4268</v>
      </c>
      <c r="GW20" s="109" t="s">
        <v>293</v>
      </c>
      <c r="GX20" s="109" t="s">
        <v>4269</v>
      </c>
      <c r="GY20" s="101" t="s">
        <v>292</v>
      </c>
      <c r="GZ20" t="str">
        <f t="shared" si="4"/>
        <v>OK</v>
      </c>
      <c r="HA20" t="str">
        <f t="shared" si="5"/>
        <v>OK</v>
      </c>
      <c r="HD20" s="76" t="s">
        <v>292</v>
      </c>
      <c r="HE20" s="77">
        <v>8862961</v>
      </c>
      <c r="HF20" s="76" t="s">
        <v>190</v>
      </c>
      <c r="HG20" s="78">
        <v>17</v>
      </c>
      <c r="HH20" s="126">
        <v>5000</v>
      </c>
      <c r="HI20" t="str">
        <f t="shared" si="6"/>
        <v>OK</v>
      </c>
    </row>
    <row r="21" spans="1:217" ht="15" hidden="1" customHeight="1">
      <c r="A21" s="6" t="s">
        <v>298</v>
      </c>
      <c r="B21" s="77">
        <v>8862962</v>
      </c>
      <c r="C21" s="6" t="s">
        <v>190</v>
      </c>
      <c r="D21" s="101" t="s">
        <v>4270</v>
      </c>
      <c r="E21" s="6" t="s">
        <v>299</v>
      </c>
      <c r="F21" s="6" t="s">
        <v>300</v>
      </c>
      <c r="G21" s="6"/>
      <c r="H21" s="6" t="s">
        <v>301</v>
      </c>
      <c r="I21" s="6" t="s">
        <v>194</v>
      </c>
      <c r="J21" s="25" t="s">
        <v>302</v>
      </c>
      <c r="K21" s="6" t="s">
        <v>196</v>
      </c>
      <c r="L21" s="31">
        <v>45839</v>
      </c>
      <c r="M21" s="31">
        <v>46204</v>
      </c>
      <c r="N21" s="31">
        <v>45986</v>
      </c>
      <c r="Q21" s="27">
        <v>1</v>
      </c>
      <c r="R21" s="6" t="s">
        <v>300</v>
      </c>
      <c r="T21" s="6" t="s">
        <v>301</v>
      </c>
      <c r="U21" s="6" t="s">
        <v>194</v>
      </c>
      <c r="V21" s="6" t="s">
        <v>302</v>
      </c>
      <c r="W21" s="6">
        <v>2007</v>
      </c>
      <c r="Y21" s="6" t="s">
        <v>197</v>
      </c>
      <c r="AB21" s="16">
        <v>16563947</v>
      </c>
      <c r="AC21" s="27">
        <v>5314</v>
      </c>
      <c r="AD21" s="27">
        <v>5399</v>
      </c>
      <c r="AE21" s="16">
        <v>14115642</v>
      </c>
      <c r="AF21" s="16">
        <v>5000</v>
      </c>
      <c r="AG21" s="16">
        <v>26292</v>
      </c>
      <c r="AH21" s="16">
        <v>0</v>
      </c>
      <c r="AI21" s="16">
        <v>5000</v>
      </c>
      <c r="AJ21" s="16">
        <v>0</v>
      </c>
      <c r="AM21" s="16">
        <v>3254447</v>
      </c>
      <c r="AN21" s="16">
        <v>6062</v>
      </c>
      <c r="AO21" s="26">
        <v>12</v>
      </c>
      <c r="AP21" s="16">
        <v>832168</v>
      </c>
      <c r="AQ21" s="56">
        <v>5000</v>
      </c>
      <c r="AR21" s="16">
        <v>1550</v>
      </c>
      <c r="AS21" s="16">
        <v>6450748</v>
      </c>
      <c r="AT21" s="56">
        <v>5000</v>
      </c>
      <c r="AU21" s="16">
        <v>12015</v>
      </c>
      <c r="AV21" s="16">
        <v>0</v>
      </c>
      <c r="AW21" s="16">
        <v>3578279</v>
      </c>
      <c r="AY21" s="16">
        <v>6665</v>
      </c>
      <c r="AZ21" s="129">
        <v>5000</v>
      </c>
      <c r="BA21" s="16">
        <v>25000000</v>
      </c>
      <c r="BB21" s="57">
        <v>0.03</v>
      </c>
      <c r="BC21" s="16">
        <v>100000</v>
      </c>
      <c r="BE21" s="16">
        <v>25000000</v>
      </c>
      <c r="BF21" s="16">
        <v>50000</v>
      </c>
      <c r="CG21" s="16">
        <v>250000</v>
      </c>
      <c r="CJ21" s="16">
        <v>2500000</v>
      </c>
      <c r="CL21" s="16">
        <v>100000</v>
      </c>
      <c r="CU21" s="16">
        <v>26291</v>
      </c>
      <c r="CV21" s="16">
        <v>5000000</v>
      </c>
      <c r="CW21" s="16">
        <v>2500</v>
      </c>
      <c r="DS21" s="5"/>
      <c r="DT21" s="95">
        <v>8461</v>
      </c>
      <c r="EJ21" s="16">
        <v>250000</v>
      </c>
      <c r="EK21" s="16">
        <v>2500</v>
      </c>
      <c r="EL21" s="95">
        <v>264</v>
      </c>
      <c r="FL21" s="95">
        <f t="shared" si="1"/>
        <v>35016</v>
      </c>
      <c r="FP21" s="16">
        <v>20000000</v>
      </c>
      <c r="FQ21" s="16">
        <v>10000</v>
      </c>
      <c r="FR21" s="16">
        <v>2182</v>
      </c>
      <c r="FZ21" t="s">
        <v>199</v>
      </c>
      <c r="GA21" t="s">
        <v>3217</v>
      </c>
      <c r="GB21" s="31">
        <v>45839</v>
      </c>
      <c r="GC21" s="31">
        <v>46204</v>
      </c>
      <c r="GG21" s="16">
        <v>37419</v>
      </c>
      <c r="GH21" s="26" t="s">
        <v>200</v>
      </c>
      <c r="GK21" t="s">
        <v>201</v>
      </c>
      <c r="GM21" t="s">
        <v>303</v>
      </c>
      <c r="GN21" s="24">
        <f t="shared" si="0"/>
        <v>35016</v>
      </c>
      <c r="GO21" s="76" t="s">
        <v>298</v>
      </c>
      <c r="GP21" s="77">
        <v>8862962</v>
      </c>
      <c r="GQ21" s="76" t="s">
        <v>190</v>
      </c>
      <c r="GR21" s="78">
        <v>18</v>
      </c>
      <c r="GS21" s="79" t="s">
        <v>3241</v>
      </c>
      <c r="GT21" t="str">
        <f t="shared" si="2"/>
        <v>OK</v>
      </c>
      <c r="GU21" t="str">
        <f t="shared" si="3"/>
        <v>OK</v>
      </c>
      <c r="GV21" s="101" t="s">
        <v>4270</v>
      </c>
      <c r="GW21" s="109" t="s">
        <v>299</v>
      </c>
      <c r="GX21" s="77" t="s">
        <v>4271</v>
      </c>
      <c r="GY21" s="101" t="s">
        <v>298</v>
      </c>
      <c r="GZ21" t="str">
        <f t="shared" si="4"/>
        <v>OK</v>
      </c>
      <c r="HA21" t="str">
        <f t="shared" si="5"/>
        <v>OK</v>
      </c>
      <c r="HD21" s="76" t="s">
        <v>298</v>
      </c>
      <c r="HE21" s="77">
        <v>8862962</v>
      </c>
      <c r="HF21" s="76" t="s">
        <v>190</v>
      </c>
      <c r="HG21" s="78">
        <v>18</v>
      </c>
      <c r="HH21" s="126">
        <v>5000</v>
      </c>
      <c r="HI21" t="str">
        <f t="shared" si="6"/>
        <v>OK</v>
      </c>
    </row>
    <row r="22" spans="1:217" ht="15" hidden="1" customHeight="1">
      <c r="A22" s="6" t="s">
        <v>304</v>
      </c>
      <c r="B22" s="77">
        <v>8862963</v>
      </c>
      <c r="C22" s="6" t="s">
        <v>190</v>
      </c>
      <c r="D22" s="101" t="s">
        <v>4272</v>
      </c>
      <c r="E22" s="6" t="s">
        <v>305</v>
      </c>
      <c r="F22" s="6" t="s">
        <v>306</v>
      </c>
      <c r="G22" s="6"/>
      <c r="H22" s="6" t="s">
        <v>307</v>
      </c>
      <c r="I22" s="6" t="s">
        <v>194</v>
      </c>
      <c r="J22" s="25" t="s">
        <v>308</v>
      </c>
      <c r="K22" s="6" t="s">
        <v>196</v>
      </c>
      <c r="L22" s="31">
        <v>45839</v>
      </c>
      <c r="M22" s="31">
        <v>46204</v>
      </c>
      <c r="N22" s="31">
        <v>45986</v>
      </c>
      <c r="Q22" s="27">
        <v>1</v>
      </c>
      <c r="R22" s="6" t="s">
        <v>306</v>
      </c>
      <c r="T22" s="6" t="s">
        <v>307</v>
      </c>
      <c r="U22" s="6" t="s">
        <v>194</v>
      </c>
      <c r="V22" s="6" t="s">
        <v>308</v>
      </c>
      <c r="W22" s="6">
        <v>1998</v>
      </c>
      <c r="Y22" s="6" t="s">
        <v>197</v>
      </c>
      <c r="AB22" s="16">
        <v>18022765</v>
      </c>
      <c r="AC22" s="27">
        <v>5314</v>
      </c>
      <c r="AD22" s="27">
        <v>5399</v>
      </c>
      <c r="AE22" s="16">
        <v>13718429</v>
      </c>
      <c r="AF22" s="16">
        <v>5000</v>
      </c>
      <c r="AG22" s="16">
        <v>25665</v>
      </c>
      <c r="AH22" s="16">
        <v>0</v>
      </c>
      <c r="AI22" s="16">
        <v>5000</v>
      </c>
      <c r="AJ22" s="16">
        <v>0</v>
      </c>
      <c r="AM22" s="16">
        <v>3373695</v>
      </c>
      <c r="AN22" s="16">
        <v>6312</v>
      </c>
      <c r="AO22" s="26">
        <v>12</v>
      </c>
      <c r="AP22" s="16">
        <v>678896</v>
      </c>
      <c r="AQ22" s="56">
        <v>5000</v>
      </c>
      <c r="AR22" s="16">
        <v>1270</v>
      </c>
      <c r="AS22" s="16">
        <v>5062974</v>
      </c>
      <c r="AT22" s="56">
        <v>5000</v>
      </c>
      <c r="AU22" s="16">
        <v>9472</v>
      </c>
      <c r="AV22" s="16">
        <v>0</v>
      </c>
      <c r="AW22" s="16">
        <v>4602864</v>
      </c>
      <c r="AY22" s="16">
        <v>8611</v>
      </c>
      <c r="AZ22" s="129">
        <v>10000</v>
      </c>
      <c r="BA22" s="16">
        <v>25000000</v>
      </c>
      <c r="BB22" s="57">
        <v>0.03</v>
      </c>
      <c r="BC22" s="16">
        <v>100000</v>
      </c>
      <c r="BE22" s="16">
        <v>25000000</v>
      </c>
      <c r="BF22" s="16">
        <v>50000</v>
      </c>
      <c r="CG22" s="16">
        <v>250000</v>
      </c>
      <c r="CJ22" s="16">
        <v>2500000</v>
      </c>
      <c r="CL22" s="16">
        <v>100000</v>
      </c>
      <c r="CU22" s="16">
        <v>25665</v>
      </c>
      <c r="CV22" s="16">
        <v>5000000</v>
      </c>
      <c r="CW22" s="16">
        <v>2500</v>
      </c>
      <c r="DS22" s="5"/>
      <c r="DT22" s="95">
        <v>9222</v>
      </c>
      <c r="EJ22" s="16">
        <v>250000</v>
      </c>
      <c r="EK22" s="16">
        <v>2500</v>
      </c>
      <c r="EL22" s="95">
        <v>264</v>
      </c>
      <c r="FL22" s="95">
        <f t="shared" si="1"/>
        <v>35151</v>
      </c>
      <c r="FP22" s="16">
        <v>20000000</v>
      </c>
      <c r="FQ22" s="16">
        <v>10000</v>
      </c>
      <c r="FR22" s="16">
        <v>2182</v>
      </c>
      <c r="FZ22" t="s">
        <v>199</v>
      </c>
      <c r="GA22" t="s">
        <v>3217</v>
      </c>
      <c r="GB22" s="31">
        <v>45839</v>
      </c>
      <c r="GC22" s="31">
        <v>46204</v>
      </c>
      <c r="GG22" s="16">
        <v>37554</v>
      </c>
      <c r="GH22" s="26" t="s">
        <v>200</v>
      </c>
      <c r="GK22" t="s">
        <v>201</v>
      </c>
      <c r="GM22" t="s">
        <v>309</v>
      </c>
      <c r="GN22" s="24">
        <f t="shared" si="0"/>
        <v>35151</v>
      </c>
      <c r="GO22" s="76" t="s">
        <v>304</v>
      </c>
      <c r="GP22" s="77">
        <v>8862963</v>
      </c>
      <c r="GQ22" s="76" t="s">
        <v>190</v>
      </c>
      <c r="GR22" s="78">
        <v>19</v>
      </c>
      <c r="GS22" s="79" t="s">
        <v>3242</v>
      </c>
      <c r="GT22" t="str">
        <f t="shared" si="2"/>
        <v>OK</v>
      </c>
      <c r="GU22" t="str">
        <f t="shared" si="3"/>
        <v>OK</v>
      </c>
      <c r="GV22" s="101" t="s">
        <v>4272</v>
      </c>
      <c r="GW22" s="109" t="s">
        <v>4273</v>
      </c>
      <c r="GX22" s="77" t="s">
        <v>4274</v>
      </c>
      <c r="GY22" s="101" t="s">
        <v>304</v>
      </c>
      <c r="GZ22" t="str">
        <f t="shared" si="4"/>
        <v>OK</v>
      </c>
      <c r="HA22" t="str">
        <f t="shared" si="5"/>
        <v>ERROR</v>
      </c>
      <c r="HD22" s="76" t="s">
        <v>304</v>
      </c>
      <c r="HE22" s="77">
        <v>8862963</v>
      </c>
      <c r="HF22" s="76" t="s">
        <v>190</v>
      </c>
      <c r="HG22" s="78">
        <v>19</v>
      </c>
      <c r="HH22" s="126">
        <v>10000</v>
      </c>
      <c r="HI22" t="str">
        <f t="shared" si="6"/>
        <v>OK</v>
      </c>
    </row>
    <row r="23" spans="1:217" ht="15" hidden="1" customHeight="1">
      <c r="A23" s="6" t="s">
        <v>310</v>
      </c>
      <c r="B23" s="77">
        <v>8862964</v>
      </c>
      <c r="C23" s="6" t="s">
        <v>190</v>
      </c>
      <c r="D23" s="101" t="s">
        <v>4275</v>
      </c>
      <c r="E23" s="6" t="s">
        <v>311</v>
      </c>
      <c r="F23" s="6" t="s">
        <v>312</v>
      </c>
      <c r="G23" s="6"/>
      <c r="H23" s="6" t="s">
        <v>313</v>
      </c>
      <c r="I23" s="6" t="s">
        <v>314</v>
      </c>
      <c r="J23" s="25" t="s">
        <v>315</v>
      </c>
      <c r="K23" s="6" t="s">
        <v>196</v>
      </c>
      <c r="L23" s="31">
        <v>45839</v>
      </c>
      <c r="M23" s="31">
        <v>46204</v>
      </c>
      <c r="N23" s="31">
        <v>45986</v>
      </c>
      <c r="Q23" s="27">
        <v>1</v>
      </c>
      <c r="R23" s="6" t="s">
        <v>312</v>
      </c>
      <c r="T23" s="6" t="s">
        <v>313</v>
      </c>
      <c r="U23" s="6" t="s">
        <v>314</v>
      </c>
      <c r="V23" s="6" t="s">
        <v>315</v>
      </c>
      <c r="W23" s="6">
        <v>2007</v>
      </c>
      <c r="Y23" s="6" t="s">
        <v>197</v>
      </c>
      <c r="AB23" s="16">
        <v>43444576</v>
      </c>
      <c r="AC23" s="27">
        <v>5314</v>
      </c>
      <c r="AD23" s="27">
        <v>5399</v>
      </c>
      <c r="AE23" s="16">
        <v>32285198</v>
      </c>
      <c r="AF23" s="16">
        <v>10000</v>
      </c>
      <c r="AG23" s="16">
        <v>61170</v>
      </c>
      <c r="AH23" s="16">
        <v>0</v>
      </c>
      <c r="AI23" s="16">
        <v>10000</v>
      </c>
      <c r="AJ23" s="16">
        <v>0</v>
      </c>
      <c r="AM23" s="16">
        <v>8039307</v>
      </c>
      <c r="AN23" s="16">
        <v>15232</v>
      </c>
      <c r="AO23" s="26">
        <v>12</v>
      </c>
      <c r="AP23" s="16">
        <v>1347395</v>
      </c>
      <c r="AQ23" s="56">
        <v>10000</v>
      </c>
      <c r="AR23" s="16">
        <v>2553</v>
      </c>
      <c r="AS23" s="16">
        <v>16299553</v>
      </c>
      <c r="AT23" s="56">
        <v>10000</v>
      </c>
      <c r="AU23" s="16">
        <v>30882</v>
      </c>
      <c r="AV23" s="16">
        <v>0</v>
      </c>
      <c r="AW23" s="16">
        <v>6598943</v>
      </c>
      <c r="AY23" s="16">
        <v>12503</v>
      </c>
      <c r="AZ23" s="129">
        <v>5000</v>
      </c>
      <c r="BA23" s="16">
        <v>50000000</v>
      </c>
      <c r="BB23" s="57">
        <v>0.03</v>
      </c>
      <c r="BC23" s="16">
        <v>100000</v>
      </c>
      <c r="BE23" s="16">
        <v>50000000</v>
      </c>
      <c r="BF23" s="16">
        <v>50000</v>
      </c>
      <c r="CG23" s="16">
        <v>250000</v>
      </c>
      <c r="CJ23" s="16">
        <v>2500000</v>
      </c>
      <c r="CL23" s="16">
        <v>100000</v>
      </c>
      <c r="CU23" s="16">
        <v>61170</v>
      </c>
      <c r="CV23" s="16">
        <v>5000000</v>
      </c>
      <c r="CW23" s="16">
        <v>2500</v>
      </c>
      <c r="DS23" s="5"/>
      <c r="DT23" s="95">
        <v>22477</v>
      </c>
      <c r="EJ23" s="16">
        <v>250000</v>
      </c>
      <c r="EK23" s="16">
        <v>2500</v>
      </c>
      <c r="EL23" s="95">
        <v>264</v>
      </c>
      <c r="FL23" s="95">
        <f t="shared" si="1"/>
        <v>83911</v>
      </c>
      <c r="FP23" s="16">
        <v>20000000</v>
      </c>
      <c r="FQ23" s="16">
        <v>10000</v>
      </c>
      <c r="FR23" s="16">
        <v>2182</v>
      </c>
      <c r="FZ23" t="s">
        <v>199</v>
      </c>
      <c r="GA23" t="s">
        <v>3217</v>
      </c>
      <c r="GB23" s="31">
        <v>45839</v>
      </c>
      <c r="GC23" s="31">
        <v>46204</v>
      </c>
      <c r="GG23" s="16">
        <v>86313</v>
      </c>
      <c r="GH23" s="26" t="s">
        <v>200</v>
      </c>
      <c r="GK23" t="s">
        <v>201</v>
      </c>
      <c r="GM23" t="s">
        <v>316</v>
      </c>
      <c r="GN23" s="24">
        <f t="shared" si="0"/>
        <v>83911</v>
      </c>
      <c r="GO23" s="76" t="s">
        <v>310</v>
      </c>
      <c r="GP23" s="77">
        <v>8862964</v>
      </c>
      <c r="GQ23" s="76" t="s">
        <v>190</v>
      </c>
      <c r="GR23" s="78">
        <v>20</v>
      </c>
      <c r="GS23" s="79" t="s">
        <v>3243</v>
      </c>
      <c r="GT23" t="str">
        <f t="shared" si="2"/>
        <v>OK</v>
      </c>
      <c r="GU23" t="str">
        <f t="shared" si="3"/>
        <v>OK</v>
      </c>
      <c r="GV23" s="101" t="s">
        <v>4275</v>
      </c>
      <c r="GW23" s="109" t="s">
        <v>311</v>
      </c>
      <c r="GX23" s="77" t="s">
        <v>4276</v>
      </c>
      <c r="GY23" s="101" t="s">
        <v>310</v>
      </c>
      <c r="GZ23" t="str">
        <f t="shared" si="4"/>
        <v>OK</v>
      </c>
      <c r="HA23" t="str">
        <f t="shared" si="5"/>
        <v>OK</v>
      </c>
      <c r="HD23" s="76" t="s">
        <v>310</v>
      </c>
      <c r="HE23" s="77">
        <v>8862964</v>
      </c>
      <c r="HF23" s="76" t="s">
        <v>190</v>
      </c>
      <c r="HG23" s="78">
        <v>20</v>
      </c>
      <c r="HH23" s="127">
        <v>5000</v>
      </c>
      <c r="HI23" t="str">
        <f t="shared" si="6"/>
        <v>OK</v>
      </c>
    </row>
    <row r="24" spans="1:217" ht="15" hidden="1" customHeight="1">
      <c r="A24" s="6" t="s">
        <v>317</v>
      </c>
      <c r="B24" s="77">
        <v>8862965</v>
      </c>
      <c r="C24" s="6" t="s">
        <v>190</v>
      </c>
      <c r="D24" s="101" t="s">
        <v>4277</v>
      </c>
      <c r="E24" s="6" t="s">
        <v>318</v>
      </c>
      <c r="F24" s="6" t="s">
        <v>319</v>
      </c>
      <c r="G24" s="6"/>
      <c r="H24" s="6" t="s">
        <v>320</v>
      </c>
      <c r="I24" s="6" t="s">
        <v>194</v>
      </c>
      <c r="J24" s="25" t="s">
        <v>321</v>
      </c>
      <c r="K24" s="6" t="s">
        <v>196</v>
      </c>
      <c r="L24" s="31">
        <v>45839</v>
      </c>
      <c r="M24" s="31">
        <v>46204</v>
      </c>
      <c r="N24" s="31">
        <v>45986</v>
      </c>
      <c r="Q24" s="27">
        <v>1</v>
      </c>
      <c r="R24" s="6" t="s">
        <v>319</v>
      </c>
      <c r="T24" s="6" t="s">
        <v>320</v>
      </c>
      <c r="U24" s="6" t="s">
        <v>194</v>
      </c>
      <c r="V24" s="6" t="s">
        <v>321</v>
      </c>
      <c r="W24" s="6">
        <v>2007</v>
      </c>
      <c r="Y24" s="6" t="s">
        <v>197</v>
      </c>
      <c r="AB24" s="16">
        <v>21532361</v>
      </c>
      <c r="AC24" s="27">
        <v>5314</v>
      </c>
      <c r="AD24" s="27">
        <v>5399</v>
      </c>
      <c r="AE24" s="16">
        <v>19840017</v>
      </c>
      <c r="AF24" s="16">
        <v>5000</v>
      </c>
      <c r="AG24" s="16">
        <v>37925</v>
      </c>
      <c r="AH24" s="16">
        <v>0</v>
      </c>
      <c r="AI24" s="16">
        <v>5000</v>
      </c>
      <c r="AJ24" s="16">
        <v>0</v>
      </c>
      <c r="AM24" s="16">
        <v>4079883</v>
      </c>
      <c r="AN24" s="16">
        <v>7799</v>
      </c>
      <c r="AO24" s="26">
        <v>12</v>
      </c>
      <c r="AP24" s="16">
        <v>1094400</v>
      </c>
      <c r="AQ24" s="56">
        <v>5000</v>
      </c>
      <c r="AR24" s="16">
        <v>2092</v>
      </c>
      <c r="AS24" s="16">
        <v>9560170</v>
      </c>
      <c r="AT24" s="56">
        <v>5000</v>
      </c>
      <c r="AU24" s="16">
        <v>18275</v>
      </c>
      <c r="AV24" s="16">
        <v>0</v>
      </c>
      <c r="AW24" s="16">
        <v>5105564</v>
      </c>
      <c r="AY24" s="16">
        <v>9759</v>
      </c>
      <c r="AZ24" s="129">
        <v>7500</v>
      </c>
      <c r="BA24" s="16">
        <v>30000000</v>
      </c>
      <c r="BB24" s="57">
        <v>0.03</v>
      </c>
      <c r="BC24" s="16">
        <v>100000</v>
      </c>
      <c r="BE24" s="16">
        <v>30000000</v>
      </c>
      <c r="BF24" s="16">
        <v>50000</v>
      </c>
      <c r="CG24" s="16">
        <v>250000</v>
      </c>
      <c r="CJ24" s="16">
        <v>2500000</v>
      </c>
      <c r="CL24" s="16">
        <v>100000</v>
      </c>
      <c r="CU24" s="16">
        <v>37925</v>
      </c>
      <c r="CV24" s="16">
        <v>5000000</v>
      </c>
      <c r="CW24" s="16">
        <v>2500</v>
      </c>
      <c r="DS24" s="5"/>
      <c r="DT24" s="95">
        <v>11052</v>
      </c>
      <c r="EJ24" s="16">
        <v>250000</v>
      </c>
      <c r="EK24" s="16">
        <v>2500</v>
      </c>
      <c r="EL24" s="95">
        <v>264</v>
      </c>
      <c r="FL24" s="95">
        <f t="shared" si="1"/>
        <v>49241</v>
      </c>
      <c r="FP24" s="16">
        <v>20000000</v>
      </c>
      <c r="FQ24" s="16">
        <v>10000</v>
      </c>
      <c r="FR24" s="16">
        <v>2182</v>
      </c>
      <c r="FZ24" t="s">
        <v>199</v>
      </c>
      <c r="GA24" t="s">
        <v>3217</v>
      </c>
      <c r="GB24" s="31">
        <v>45839</v>
      </c>
      <c r="GC24" s="31">
        <v>46204</v>
      </c>
      <c r="GG24" s="16">
        <v>51643</v>
      </c>
      <c r="GH24" s="26" t="s">
        <v>200</v>
      </c>
      <c r="GK24" t="s">
        <v>201</v>
      </c>
      <c r="GM24" t="s">
        <v>322</v>
      </c>
      <c r="GN24" s="24">
        <f t="shared" si="0"/>
        <v>49241</v>
      </c>
      <c r="GO24" s="76" t="s">
        <v>317</v>
      </c>
      <c r="GP24" s="77">
        <v>8862965</v>
      </c>
      <c r="GQ24" s="76" t="s">
        <v>190</v>
      </c>
      <c r="GR24" s="78">
        <v>21</v>
      </c>
      <c r="GS24" s="79" t="s">
        <v>3244</v>
      </c>
      <c r="GT24" t="str">
        <f t="shared" si="2"/>
        <v>OK</v>
      </c>
      <c r="GU24" t="str">
        <f t="shared" si="3"/>
        <v>OK</v>
      </c>
      <c r="GV24" s="101" t="s">
        <v>4277</v>
      </c>
      <c r="GW24" s="109" t="s">
        <v>4278</v>
      </c>
      <c r="GX24" s="77" t="s">
        <v>4279</v>
      </c>
      <c r="GY24" s="101" t="s">
        <v>317</v>
      </c>
      <c r="GZ24" t="str">
        <f t="shared" si="4"/>
        <v>OK</v>
      </c>
      <c r="HA24" t="str">
        <f t="shared" si="5"/>
        <v>ERROR</v>
      </c>
      <c r="HD24" s="76" t="s">
        <v>317</v>
      </c>
      <c r="HE24" s="77">
        <v>8862965</v>
      </c>
      <c r="HF24" s="76" t="s">
        <v>190</v>
      </c>
      <c r="HG24" s="78">
        <v>21</v>
      </c>
      <c r="HH24" s="126">
        <v>7500</v>
      </c>
      <c r="HI24" t="str">
        <f t="shared" si="6"/>
        <v>OK</v>
      </c>
    </row>
    <row r="25" spans="1:217" ht="15" hidden="1" customHeight="1">
      <c r="A25" s="6" t="s">
        <v>323</v>
      </c>
      <c r="B25" s="77">
        <v>8862966</v>
      </c>
      <c r="C25" s="6" t="s">
        <v>190</v>
      </c>
      <c r="D25" s="101" t="s">
        <v>4280</v>
      </c>
      <c r="E25" s="6" t="s">
        <v>324</v>
      </c>
      <c r="F25" s="6" t="s">
        <v>325</v>
      </c>
      <c r="G25" s="6"/>
      <c r="H25" s="6" t="s">
        <v>326</v>
      </c>
      <c r="I25" s="6" t="s">
        <v>194</v>
      </c>
      <c r="J25" s="25" t="s">
        <v>327</v>
      </c>
      <c r="K25" s="6" t="s">
        <v>196</v>
      </c>
      <c r="L25" s="31">
        <v>45839</v>
      </c>
      <c r="M25" s="31">
        <v>46204</v>
      </c>
      <c r="N25" s="31">
        <v>45986</v>
      </c>
      <c r="Q25" s="27">
        <v>1</v>
      </c>
      <c r="R25" s="6" t="s">
        <v>325</v>
      </c>
      <c r="T25" s="6" t="s">
        <v>326</v>
      </c>
      <c r="U25" s="6" t="s">
        <v>194</v>
      </c>
      <c r="V25" s="6" t="s">
        <v>328</v>
      </c>
      <c r="W25" s="6">
        <v>1999</v>
      </c>
      <c r="Y25" s="6" t="s">
        <v>197</v>
      </c>
      <c r="AB25" s="16">
        <v>20006045</v>
      </c>
      <c r="AC25" s="27">
        <v>5314</v>
      </c>
      <c r="AD25" s="27">
        <v>5399</v>
      </c>
      <c r="AE25" s="16">
        <v>12656966</v>
      </c>
      <c r="AF25" s="16">
        <v>7500</v>
      </c>
      <c r="AG25" s="16">
        <v>23920</v>
      </c>
      <c r="AH25" s="16">
        <v>0</v>
      </c>
      <c r="AI25" s="16">
        <v>7500</v>
      </c>
      <c r="AJ25" s="16">
        <v>0</v>
      </c>
      <c r="AM25" s="16">
        <v>3616474</v>
      </c>
      <c r="AN25" s="16">
        <v>6835</v>
      </c>
      <c r="AO25" s="26">
        <v>12</v>
      </c>
      <c r="AP25" s="16">
        <v>421170</v>
      </c>
      <c r="AQ25" s="56">
        <v>7500</v>
      </c>
      <c r="AR25" s="16">
        <v>796</v>
      </c>
      <c r="AS25" s="16">
        <v>5220582</v>
      </c>
      <c r="AT25" s="56">
        <v>7500</v>
      </c>
      <c r="AU25" s="16">
        <v>9866</v>
      </c>
      <c r="AV25" s="16">
        <v>0</v>
      </c>
      <c r="AW25" s="16">
        <v>3398740</v>
      </c>
      <c r="AY25" s="16">
        <v>6423</v>
      </c>
      <c r="AZ25" s="129">
        <v>5000</v>
      </c>
      <c r="BA25" s="16">
        <v>20000000</v>
      </c>
      <c r="BB25" s="57">
        <v>0.03</v>
      </c>
      <c r="BC25" s="16">
        <v>100000</v>
      </c>
      <c r="BE25" s="16">
        <v>20000000</v>
      </c>
      <c r="BF25" s="16">
        <v>50000</v>
      </c>
      <c r="CG25" s="16">
        <v>250000</v>
      </c>
      <c r="CJ25" s="16">
        <v>2500000</v>
      </c>
      <c r="CL25" s="16">
        <v>100000</v>
      </c>
      <c r="CU25" s="16">
        <v>23920</v>
      </c>
      <c r="CV25" s="16">
        <v>5000000</v>
      </c>
      <c r="CW25" s="16">
        <v>2500</v>
      </c>
      <c r="DS25" s="5"/>
      <c r="DT25" s="95">
        <v>10256</v>
      </c>
      <c r="EJ25" s="16">
        <v>250000</v>
      </c>
      <c r="EK25" s="16">
        <v>2500</v>
      </c>
      <c r="EL25" s="95">
        <v>264</v>
      </c>
      <c r="FL25" s="95">
        <f t="shared" si="1"/>
        <v>34440</v>
      </c>
      <c r="FP25" s="16">
        <v>20000000</v>
      </c>
      <c r="FQ25" s="16">
        <v>10000</v>
      </c>
      <c r="FR25" s="16">
        <v>2182</v>
      </c>
      <c r="FZ25" t="s">
        <v>199</v>
      </c>
      <c r="GA25" t="s">
        <v>3217</v>
      </c>
      <c r="GB25" s="31">
        <v>45839</v>
      </c>
      <c r="GC25" s="31">
        <v>46204</v>
      </c>
      <c r="GG25" s="16">
        <v>36843</v>
      </c>
      <c r="GH25" s="26" t="s">
        <v>200</v>
      </c>
      <c r="GK25" t="s">
        <v>201</v>
      </c>
      <c r="GM25" t="s">
        <v>329</v>
      </c>
      <c r="GN25" s="24">
        <f t="shared" si="0"/>
        <v>34440</v>
      </c>
      <c r="GO25" s="76" t="s">
        <v>323</v>
      </c>
      <c r="GP25" s="77">
        <v>8862966</v>
      </c>
      <c r="GQ25" s="76" t="s">
        <v>190</v>
      </c>
      <c r="GR25" s="78">
        <v>22</v>
      </c>
      <c r="GS25" s="79" t="s">
        <v>3245</v>
      </c>
      <c r="GT25" t="str">
        <f t="shared" si="2"/>
        <v>OK</v>
      </c>
      <c r="GU25" t="str">
        <f t="shared" si="3"/>
        <v>OK</v>
      </c>
      <c r="GV25" s="101" t="s">
        <v>4280</v>
      </c>
      <c r="GW25" s="109" t="s">
        <v>4281</v>
      </c>
      <c r="GX25" s="77" t="s">
        <v>4282</v>
      </c>
      <c r="GY25" s="101" t="s">
        <v>323</v>
      </c>
      <c r="GZ25" t="str">
        <f t="shared" si="4"/>
        <v>OK</v>
      </c>
      <c r="HA25" t="str">
        <f t="shared" si="5"/>
        <v>ERROR</v>
      </c>
      <c r="HD25" s="76" t="s">
        <v>323</v>
      </c>
      <c r="HE25" s="77">
        <v>8862966</v>
      </c>
      <c r="HF25" s="76" t="s">
        <v>190</v>
      </c>
      <c r="HG25" s="78">
        <v>22</v>
      </c>
      <c r="HH25" s="126">
        <v>5000</v>
      </c>
      <c r="HI25" t="str">
        <f t="shared" si="6"/>
        <v>OK</v>
      </c>
    </row>
    <row r="26" spans="1:217" ht="15" hidden="1" customHeight="1">
      <c r="A26" s="6" t="s">
        <v>330</v>
      </c>
      <c r="B26" s="77">
        <v>8862967</v>
      </c>
      <c r="C26" s="6" t="s">
        <v>190</v>
      </c>
      <c r="D26" s="101" t="s">
        <v>4283</v>
      </c>
      <c r="E26" s="6" t="s">
        <v>331</v>
      </c>
      <c r="F26" s="6" t="s">
        <v>332</v>
      </c>
      <c r="G26" s="6"/>
      <c r="H26" s="6" t="s">
        <v>333</v>
      </c>
      <c r="I26" s="6" t="s">
        <v>194</v>
      </c>
      <c r="J26" s="25" t="s">
        <v>334</v>
      </c>
      <c r="K26" s="6" t="s">
        <v>196</v>
      </c>
      <c r="L26" s="31">
        <v>45839</v>
      </c>
      <c r="M26" s="31">
        <v>46204</v>
      </c>
      <c r="N26" s="31">
        <v>45986</v>
      </c>
      <c r="Q26" s="27">
        <v>1</v>
      </c>
      <c r="R26" s="6" t="s">
        <v>332</v>
      </c>
      <c r="T26" s="6" t="s">
        <v>333</v>
      </c>
      <c r="U26" s="6" t="s">
        <v>194</v>
      </c>
      <c r="V26" s="6" t="s">
        <v>334</v>
      </c>
      <c r="W26" s="6">
        <v>1999</v>
      </c>
      <c r="Y26" s="6" t="s">
        <v>197</v>
      </c>
      <c r="AB26" s="16">
        <v>21504815</v>
      </c>
      <c r="AC26" s="27">
        <v>5314</v>
      </c>
      <c r="AD26" s="27">
        <v>5399</v>
      </c>
      <c r="AE26" s="16">
        <v>19355116</v>
      </c>
      <c r="AF26" s="16">
        <v>5000</v>
      </c>
      <c r="AG26" s="16">
        <v>36593</v>
      </c>
      <c r="AH26" s="16">
        <v>0</v>
      </c>
      <c r="AI26" s="16">
        <v>5000</v>
      </c>
      <c r="AJ26" s="16">
        <v>0</v>
      </c>
      <c r="AM26" s="16">
        <v>4226146</v>
      </c>
      <c r="AN26" s="16">
        <v>7990</v>
      </c>
      <c r="AO26" s="26">
        <v>12</v>
      </c>
      <c r="AP26" s="16">
        <v>1216670</v>
      </c>
      <c r="AQ26" s="56">
        <v>5000</v>
      </c>
      <c r="AR26" s="16">
        <v>2300</v>
      </c>
      <c r="AS26" s="16">
        <v>7280121</v>
      </c>
      <c r="AT26" s="56">
        <v>5000</v>
      </c>
      <c r="AU26" s="16">
        <v>13764</v>
      </c>
      <c r="AV26" s="16">
        <v>1200000</v>
      </c>
      <c r="AW26" s="16">
        <v>6632179</v>
      </c>
      <c r="AY26" s="16">
        <v>12539</v>
      </c>
      <c r="AZ26" s="129">
        <v>5000</v>
      </c>
      <c r="BA26" s="16">
        <v>30000000</v>
      </c>
      <c r="BB26" s="57">
        <v>0.03</v>
      </c>
      <c r="BC26" s="16">
        <v>100000</v>
      </c>
      <c r="BE26" s="16">
        <v>30000000</v>
      </c>
      <c r="BF26" s="16">
        <v>50000</v>
      </c>
      <c r="CG26" s="16">
        <v>250000</v>
      </c>
      <c r="CJ26" s="16">
        <v>2500000</v>
      </c>
      <c r="CL26" s="16">
        <v>100000</v>
      </c>
      <c r="CU26" s="16">
        <v>36594</v>
      </c>
      <c r="CV26" s="16">
        <v>5000000</v>
      </c>
      <c r="CW26" s="16">
        <v>2500</v>
      </c>
      <c r="DS26" s="5"/>
      <c r="DT26" s="95">
        <v>11038</v>
      </c>
      <c r="EJ26" s="16">
        <v>250000</v>
      </c>
      <c r="EK26" s="16">
        <v>2500</v>
      </c>
      <c r="EL26" s="95">
        <v>264</v>
      </c>
      <c r="FL26" s="95">
        <f t="shared" si="1"/>
        <v>47896</v>
      </c>
      <c r="FP26" s="16">
        <v>20000000</v>
      </c>
      <c r="FQ26" s="16">
        <v>10000</v>
      </c>
      <c r="FR26" s="16">
        <v>2182</v>
      </c>
      <c r="FZ26" t="s">
        <v>199</v>
      </c>
      <c r="GA26" t="s">
        <v>3217</v>
      </c>
      <c r="GB26" s="31">
        <v>45839</v>
      </c>
      <c r="GC26" s="31">
        <v>46204</v>
      </c>
      <c r="GG26" s="16">
        <v>50298</v>
      </c>
      <c r="GH26" s="26" t="s">
        <v>200</v>
      </c>
      <c r="GK26" t="s">
        <v>201</v>
      </c>
      <c r="GM26" t="s">
        <v>335</v>
      </c>
      <c r="GN26" s="24">
        <f t="shared" si="0"/>
        <v>47896</v>
      </c>
      <c r="GO26" s="76" t="s">
        <v>330</v>
      </c>
      <c r="GP26" s="77">
        <v>8862967</v>
      </c>
      <c r="GQ26" s="76" t="s">
        <v>190</v>
      </c>
      <c r="GR26" s="78">
        <v>23</v>
      </c>
      <c r="GS26" s="79" t="s">
        <v>3246</v>
      </c>
      <c r="GT26" t="str">
        <f t="shared" si="2"/>
        <v>OK</v>
      </c>
      <c r="GU26" t="str">
        <f t="shared" si="3"/>
        <v>OK</v>
      </c>
      <c r="GV26" s="101" t="s">
        <v>4283</v>
      </c>
      <c r="GW26" s="109" t="s">
        <v>331</v>
      </c>
      <c r="GX26" s="77" t="s">
        <v>4284</v>
      </c>
      <c r="GY26" s="101" t="s">
        <v>330</v>
      </c>
      <c r="GZ26" t="str">
        <f t="shared" si="4"/>
        <v>OK</v>
      </c>
      <c r="HA26" t="str">
        <f t="shared" si="5"/>
        <v>OK</v>
      </c>
      <c r="HD26" s="76" t="s">
        <v>330</v>
      </c>
      <c r="HE26" s="77">
        <v>8862967</v>
      </c>
      <c r="HF26" s="76" t="s">
        <v>190</v>
      </c>
      <c r="HG26" s="78">
        <v>23</v>
      </c>
      <c r="HH26" s="126">
        <v>5000</v>
      </c>
      <c r="HI26" t="str">
        <f t="shared" si="6"/>
        <v>OK</v>
      </c>
    </row>
    <row r="27" spans="1:217" ht="15" hidden="1" customHeight="1">
      <c r="A27" s="6" t="s">
        <v>336</v>
      </c>
      <c r="B27" s="77">
        <v>8862968</v>
      </c>
      <c r="C27" s="6" t="s">
        <v>190</v>
      </c>
      <c r="D27" s="101" t="s">
        <v>4285</v>
      </c>
      <c r="E27" s="6" t="s">
        <v>337</v>
      </c>
      <c r="F27" s="6" t="s">
        <v>338</v>
      </c>
      <c r="G27" s="6" t="s">
        <v>339</v>
      </c>
      <c r="H27" s="6" t="s">
        <v>340</v>
      </c>
      <c r="I27" s="6" t="s">
        <v>194</v>
      </c>
      <c r="J27" s="25" t="s">
        <v>341</v>
      </c>
      <c r="K27" s="6" t="s">
        <v>196</v>
      </c>
      <c r="L27" s="31">
        <v>45839</v>
      </c>
      <c r="M27" s="31">
        <v>46204</v>
      </c>
      <c r="N27" s="31">
        <v>45986</v>
      </c>
      <c r="Q27" s="27">
        <v>1</v>
      </c>
      <c r="R27" s="6" t="s">
        <v>338</v>
      </c>
      <c r="T27" s="6" t="s">
        <v>340</v>
      </c>
      <c r="U27" s="6" t="s">
        <v>194</v>
      </c>
      <c r="V27" s="6" t="s">
        <v>341</v>
      </c>
      <c r="W27" s="6">
        <v>2001</v>
      </c>
      <c r="Y27" s="6" t="s">
        <v>197</v>
      </c>
      <c r="AB27" s="16">
        <v>9464862</v>
      </c>
      <c r="AC27" s="27">
        <v>5314</v>
      </c>
      <c r="AD27" s="27">
        <v>5399</v>
      </c>
      <c r="AE27" s="16">
        <v>8569169</v>
      </c>
      <c r="AF27" s="16">
        <v>5000</v>
      </c>
      <c r="AG27" s="16">
        <v>16248</v>
      </c>
      <c r="AH27" s="16">
        <v>0</v>
      </c>
      <c r="AI27" s="16">
        <v>5000</v>
      </c>
      <c r="AJ27" s="16">
        <v>0</v>
      </c>
      <c r="AM27" s="16">
        <v>1728165</v>
      </c>
      <c r="AN27" s="16">
        <v>3277</v>
      </c>
      <c r="AO27" s="26">
        <v>12</v>
      </c>
      <c r="AP27" s="16">
        <v>345354</v>
      </c>
      <c r="AQ27" s="56">
        <v>5000</v>
      </c>
      <c r="AR27" s="16">
        <v>655</v>
      </c>
      <c r="AS27" s="16">
        <v>4434019</v>
      </c>
      <c r="AT27" s="56">
        <v>5000</v>
      </c>
      <c r="AU27" s="16">
        <v>8407</v>
      </c>
      <c r="AV27" s="16">
        <v>0</v>
      </c>
      <c r="AW27" s="16">
        <v>2061631</v>
      </c>
      <c r="AY27" s="16">
        <v>3909</v>
      </c>
      <c r="AZ27" s="129">
        <v>7500</v>
      </c>
      <c r="BA27" s="16">
        <v>20000000</v>
      </c>
      <c r="BB27" s="57">
        <v>0.03</v>
      </c>
      <c r="BC27" s="16">
        <v>100000</v>
      </c>
      <c r="BE27" s="16">
        <v>20000000</v>
      </c>
      <c r="BF27" s="16">
        <v>50000</v>
      </c>
      <c r="CG27" s="16">
        <v>250000</v>
      </c>
      <c r="CJ27" s="16">
        <v>2500000</v>
      </c>
      <c r="CL27" s="16">
        <v>100000</v>
      </c>
      <c r="CU27" s="16">
        <v>16248</v>
      </c>
      <c r="CV27" s="16">
        <v>5000000</v>
      </c>
      <c r="CW27" s="16">
        <v>2500</v>
      </c>
      <c r="DS27" s="5"/>
      <c r="DT27" s="95">
        <v>4760</v>
      </c>
      <c r="EJ27" s="16">
        <v>250000</v>
      </c>
      <c r="EK27" s="16">
        <v>2500</v>
      </c>
      <c r="EL27" s="95">
        <v>264</v>
      </c>
      <c r="FL27" s="95">
        <f t="shared" si="1"/>
        <v>21272</v>
      </c>
      <c r="FP27" s="16">
        <v>20000000</v>
      </c>
      <c r="FQ27" s="16">
        <v>10000</v>
      </c>
      <c r="FR27" s="16">
        <v>2182</v>
      </c>
      <c r="FZ27" t="s">
        <v>199</v>
      </c>
      <c r="GA27" t="s">
        <v>3217</v>
      </c>
      <c r="GB27" s="31">
        <v>45839</v>
      </c>
      <c r="GC27" s="31">
        <v>46204</v>
      </c>
      <c r="GG27" s="16">
        <v>23675</v>
      </c>
      <c r="GH27" s="26" t="s">
        <v>200</v>
      </c>
      <c r="GK27" t="s">
        <v>201</v>
      </c>
      <c r="GM27" t="s">
        <v>342</v>
      </c>
      <c r="GN27" s="24">
        <f t="shared" si="0"/>
        <v>21272</v>
      </c>
      <c r="GO27" s="76" t="s">
        <v>336</v>
      </c>
      <c r="GP27" s="77">
        <v>8862968</v>
      </c>
      <c r="GQ27" s="76" t="s">
        <v>190</v>
      </c>
      <c r="GR27" s="78">
        <v>24</v>
      </c>
      <c r="GS27" s="79" t="s">
        <v>3247</v>
      </c>
      <c r="GT27" t="str">
        <f t="shared" si="2"/>
        <v>OK</v>
      </c>
      <c r="GU27" t="str">
        <f t="shared" si="3"/>
        <v>OK</v>
      </c>
      <c r="GV27" s="101" t="s">
        <v>4285</v>
      </c>
      <c r="GW27" s="109" t="s">
        <v>1407</v>
      </c>
      <c r="GX27" s="110" t="s">
        <v>4286</v>
      </c>
      <c r="GY27" s="101" t="s">
        <v>336</v>
      </c>
      <c r="GZ27" t="str">
        <f t="shared" si="4"/>
        <v>OK</v>
      </c>
      <c r="HA27" t="str">
        <f t="shared" si="5"/>
        <v>ERROR</v>
      </c>
      <c r="HD27" s="76" t="s">
        <v>336</v>
      </c>
      <c r="HE27" s="77">
        <v>8862968</v>
      </c>
      <c r="HF27" s="76" t="s">
        <v>190</v>
      </c>
      <c r="HG27" s="78">
        <v>24</v>
      </c>
      <c r="HH27" s="126">
        <v>7500</v>
      </c>
      <c r="HI27" t="str">
        <f t="shared" si="6"/>
        <v>OK</v>
      </c>
    </row>
    <row r="28" spans="1:217" ht="15" hidden="1" customHeight="1">
      <c r="A28" s="6" t="s">
        <v>343</v>
      </c>
      <c r="B28" s="77">
        <v>8862969</v>
      </c>
      <c r="C28" s="6" t="s">
        <v>190</v>
      </c>
      <c r="D28" s="101" t="s">
        <v>4287</v>
      </c>
      <c r="E28" s="6" t="s">
        <v>344</v>
      </c>
      <c r="F28" s="6" t="s">
        <v>345</v>
      </c>
      <c r="G28" s="6" t="s">
        <v>346</v>
      </c>
      <c r="H28" s="6" t="s">
        <v>347</v>
      </c>
      <c r="I28" s="6" t="s">
        <v>207</v>
      </c>
      <c r="J28" s="25" t="s">
        <v>348</v>
      </c>
      <c r="K28" s="6" t="s">
        <v>196</v>
      </c>
      <c r="L28" s="31">
        <v>45839</v>
      </c>
      <c r="M28" s="31">
        <v>46204</v>
      </c>
      <c r="N28" s="31">
        <v>45986</v>
      </c>
      <c r="Q28" s="27">
        <v>1</v>
      </c>
      <c r="R28" s="6" t="s">
        <v>349</v>
      </c>
      <c r="T28" s="6" t="s">
        <v>347</v>
      </c>
      <c r="U28" s="6" t="s">
        <v>207</v>
      </c>
      <c r="V28" s="6" t="s">
        <v>348</v>
      </c>
      <c r="W28" s="6">
        <v>2007</v>
      </c>
      <c r="Y28" s="6" t="s">
        <v>197</v>
      </c>
      <c r="AB28" s="16">
        <v>9325720</v>
      </c>
      <c r="AC28" s="27">
        <v>5314</v>
      </c>
      <c r="AD28" s="27">
        <v>5399</v>
      </c>
      <c r="AE28" s="16">
        <v>8502817</v>
      </c>
      <c r="AF28" s="16">
        <v>7500</v>
      </c>
      <c r="AG28" s="16">
        <v>15678</v>
      </c>
      <c r="AH28" s="16">
        <v>0</v>
      </c>
      <c r="AI28" s="16">
        <v>7500</v>
      </c>
      <c r="AJ28" s="16">
        <v>0</v>
      </c>
      <c r="AM28" s="16">
        <v>1766469</v>
      </c>
      <c r="AN28" s="16">
        <v>3257</v>
      </c>
      <c r="AO28" s="26">
        <v>12</v>
      </c>
      <c r="AP28" s="16">
        <v>629049</v>
      </c>
      <c r="AQ28" s="56">
        <v>7500</v>
      </c>
      <c r="AR28" s="16">
        <v>1160</v>
      </c>
      <c r="AS28" s="16">
        <v>4237617</v>
      </c>
      <c r="AT28" s="56">
        <v>7500</v>
      </c>
      <c r="AU28" s="16">
        <v>7814</v>
      </c>
      <c r="AV28" s="16">
        <v>0</v>
      </c>
      <c r="AW28" s="16">
        <v>1869682</v>
      </c>
      <c r="AY28" s="16">
        <v>3447</v>
      </c>
      <c r="AZ28" s="129">
        <v>5000</v>
      </c>
      <c r="BA28" s="16">
        <v>20000000</v>
      </c>
      <c r="BB28" s="57">
        <v>0.03</v>
      </c>
      <c r="BC28" s="16">
        <v>100000</v>
      </c>
      <c r="BE28" s="16">
        <v>20000000</v>
      </c>
      <c r="BF28" s="16">
        <v>50000</v>
      </c>
      <c r="CG28" s="16">
        <v>250000</v>
      </c>
      <c r="CJ28" s="16">
        <v>2500000</v>
      </c>
      <c r="CL28" s="16">
        <v>100000</v>
      </c>
      <c r="CU28" s="16">
        <v>15678</v>
      </c>
      <c r="CV28" s="16">
        <v>5000000</v>
      </c>
      <c r="CW28" s="16">
        <v>2500</v>
      </c>
      <c r="DS28" s="5"/>
      <c r="DT28" s="95">
        <v>4687</v>
      </c>
      <c r="EJ28" s="16">
        <v>250000</v>
      </c>
      <c r="EK28" s="16">
        <v>2500</v>
      </c>
      <c r="EL28" s="95">
        <v>264</v>
      </c>
      <c r="FL28" s="95">
        <f t="shared" si="1"/>
        <v>20629</v>
      </c>
      <c r="FP28" s="16">
        <v>20000000</v>
      </c>
      <c r="FQ28" s="16">
        <v>10000</v>
      </c>
      <c r="FR28" s="16">
        <v>2178</v>
      </c>
      <c r="FZ28" t="s">
        <v>199</v>
      </c>
      <c r="GA28" t="s">
        <v>3217</v>
      </c>
      <c r="GB28" s="31">
        <v>45839</v>
      </c>
      <c r="GC28" s="31">
        <v>46204</v>
      </c>
      <c r="GG28" s="16">
        <v>23028</v>
      </c>
      <c r="GH28" s="26" t="s">
        <v>200</v>
      </c>
      <c r="GK28" t="s">
        <v>201</v>
      </c>
      <c r="GM28" t="s">
        <v>350</v>
      </c>
      <c r="GN28" s="24">
        <f t="shared" si="0"/>
        <v>20629</v>
      </c>
      <c r="GO28" s="76" t="s">
        <v>343</v>
      </c>
      <c r="GP28" s="77">
        <v>8862969</v>
      </c>
      <c r="GQ28" s="76" t="s">
        <v>190</v>
      </c>
      <c r="GR28" s="78">
        <v>25</v>
      </c>
      <c r="GS28" s="79" t="s">
        <v>344</v>
      </c>
      <c r="GT28" t="str">
        <f t="shared" si="2"/>
        <v>OK</v>
      </c>
      <c r="GU28" t="str">
        <f t="shared" si="3"/>
        <v>OK</v>
      </c>
      <c r="GV28" s="101" t="s">
        <v>4287</v>
      </c>
      <c r="GW28" s="109" t="s">
        <v>2153</v>
      </c>
      <c r="GX28" s="110" t="s">
        <v>4288</v>
      </c>
      <c r="GY28" s="101" t="s">
        <v>343</v>
      </c>
      <c r="GZ28" t="str">
        <f t="shared" si="4"/>
        <v>OK</v>
      </c>
      <c r="HA28" t="str">
        <f t="shared" si="5"/>
        <v>ERROR</v>
      </c>
      <c r="HD28" s="76" t="s">
        <v>343</v>
      </c>
      <c r="HE28" s="77">
        <v>8862969</v>
      </c>
      <c r="HF28" s="76" t="s">
        <v>190</v>
      </c>
      <c r="HG28" s="78">
        <v>25</v>
      </c>
      <c r="HH28" s="126">
        <v>5000</v>
      </c>
      <c r="HI28" t="str">
        <f t="shared" si="6"/>
        <v>OK</v>
      </c>
    </row>
    <row r="29" spans="1:217" ht="15" hidden="1" customHeight="1">
      <c r="A29" s="6" t="s">
        <v>351</v>
      </c>
      <c r="B29" s="77">
        <v>8862970</v>
      </c>
      <c r="C29" s="6" t="s">
        <v>190</v>
      </c>
      <c r="D29" s="101" t="s">
        <v>4289</v>
      </c>
      <c r="E29" s="6" t="s">
        <v>352</v>
      </c>
      <c r="F29" s="6" t="s">
        <v>353</v>
      </c>
      <c r="G29" s="6"/>
      <c r="H29" s="6" t="s">
        <v>354</v>
      </c>
      <c r="I29" s="6" t="s">
        <v>194</v>
      </c>
      <c r="J29" s="25" t="s">
        <v>355</v>
      </c>
      <c r="K29" s="6" t="s">
        <v>196</v>
      </c>
      <c r="L29" s="31">
        <v>45839</v>
      </c>
      <c r="M29" s="31">
        <v>46204</v>
      </c>
      <c r="N29" s="31">
        <v>45986</v>
      </c>
      <c r="Q29" s="27">
        <v>1</v>
      </c>
      <c r="R29" s="6" t="s">
        <v>356</v>
      </c>
      <c r="T29" s="6" t="s">
        <v>354</v>
      </c>
      <c r="U29" s="6" t="s">
        <v>194</v>
      </c>
      <c r="V29" s="6" t="s">
        <v>355</v>
      </c>
      <c r="W29" s="6">
        <v>1997</v>
      </c>
      <c r="Y29" s="6" t="s">
        <v>197</v>
      </c>
      <c r="AB29" s="16">
        <v>30806158</v>
      </c>
      <c r="AC29" s="27">
        <v>5314</v>
      </c>
      <c r="AD29" s="27">
        <v>5399</v>
      </c>
      <c r="AE29" s="16">
        <v>25197504</v>
      </c>
      <c r="AF29" s="16">
        <v>5000</v>
      </c>
      <c r="AG29" s="16">
        <v>45990</v>
      </c>
      <c r="AH29" s="16">
        <v>0</v>
      </c>
      <c r="AI29" s="16">
        <v>5000</v>
      </c>
      <c r="AJ29" s="16">
        <v>0</v>
      </c>
      <c r="AM29" s="16">
        <v>5859088</v>
      </c>
      <c r="AN29" s="16">
        <v>10694</v>
      </c>
      <c r="AO29" s="26">
        <v>12</v>
      </c>
      <c r="AP29" s="16">
        <v>1577630</v>
      </c>
      <c r="AQ29" s="56">
        <v>5000</v>
      </c>
      <c r="AR29" s="16">
        <v>2879</v>
      </c>
      <c r="AS29" s="16">
        <v>11924354</v>
      </c>
      <c r="AT29" s="56">
        <v>5000</v>
      </c>
      <c r="AU29" s="16">
        <v>21764</v>
      </c>
      <c r="AV29" s="16">
        <v>580000</v>
      </c>
      <c r="AW29" s="16">
        <v>5836432</v>
      </c>
      <c r="AY29" s="16">
        <v>10653</v>
      </c>
      <c r="AZ29" s="129">
        <v>5000</v>
      </c>
      <c r="BA29" s="16">
        <v>40000000</v>
      </c>
      <c r="BB29" s="57">
        <v>0.03</v>
      </c>
      <c r="BC29" s="16">
        <v>100000</v>
      </c>
      <c r="BE29" s="16">
        <v>40000000</v>
      </c>
      <c r="BF29" s="16">
        <v>50000</v>
      </c>
      <c r="CG29" s="16">
        <v>250000</v>
      </c>
      <c r="CJ29" s="16">
        <v>2500000</v>
      </c>
      <c r="CL29" s="16">
        <v>100000</v>
      </c>
      <c r="CU29" s="16">
        <v>45990</v>
      </c>
      <c r="CV29" s="16">
        <v>5000000</v>
      </c>
      <c r="CW29" s="16">
        <v>2500</v>
      </c>
      <c r="DS29" s="5"/>
      <c r="DT29" s="95">
        <v>15887</v>
      </c>
      <c r="EJ29" s="16">
        <v>250000</v>
      </c>
      <c r="EK29" s="16">
        <v>2500</v>
      </c>
      <c r="EL29" s="95">
        <v>264</v>
      </c>
      <c r="FL29" s="95">
        <f t="shared" si="1"/>
        <v>62141</v>
      </c>
      <c r="FP29" s="16">
        <v>20000000</v>
      </c>
      <c r="FQ29" s="16">
        <v>10000</v>
      </c>
      <c r="FR29" s="16">
        <v>2182</v>
      </c>
      <c r="FZ29" t="s">
        <v>199</v>
      </c>
      <c r="GA29" t="s">
        <v>3217</v>
      </c>
      <c r="GB29" s="31">
        <v>45839</v>
      </c>
      <c r="GC29" s="31">
        <v>46204</v>
      </c>
      <c r="GG29" s="16">
        <v>64544</v>
      </c>
      <c r="GH29" s="26" t="s">
        <v>200</v>
      </c>
      <c r="GK29" t="s">
        <v>201</v>
      </c>
      <c r="GM29" t="s">
        <v>357</v>
      </c>
      <c r="GN29" s="24">
        <f t="shared" si="0"/>
        <v>62141</v>
      </c>
      <c r="GO29" s="76" t="s">
        <v>351</v>
      </c>
      <c r="GP29" s="77">
        <v>8862970</v>
      </c>
      <c r="GQ29" s="76" t="s">
        <v>190</v>
      </c>
      <c r="GR29" s="78">
        <v>26</v>
      </c>
      <c r="GS29" s="79" t="s">
        <v>3248</v>
      </c>
      <c r="GT29" t="str">
        <f t="shared" si="2"/>
        <v>OK</v>
      </c>
      <c r="GU29" t="str">
        <f t="shared" si="3"/>
        <v>OK</v>
      </c>
      <c r="GV29" s="101" t="s">
        <v>4289</v>
      </c>
      <c r="GW29" s="109" t="s">
        <v>352</v>
      </c>
      <c r="GX29" s="111" t="s">
        <v>4290</v>
      </c>
      <c r="GY29" s="101" t="s">
        <v>351</v>
      </c>
      <c r="GZ29" t="str">
        <f t="shared" si="4"/>
        <v>OK</v>
      </c>
      <c r="HA29" t="str">
        <f t="shared" si="5"/>
        <v>OK</v>
      </c>
      <c r="HD29" s="76" t="s">
        <v>351</v>
      </c>
      <c r="HE29" s="77">
        <v>8862970</v>
      </c>
      <c r="HF29" s="76" t="s">
        <v>190</v>
      </c>
      <c r="HG29" s="78">
        <v>26</v>
      </c>
      <c r="HH29" s="126">
        <v>5000</v>
      </c>
      <c r="HI29" t="str">
        <f t="shared" si="6"/>
        <v>OK</v>
      </c>
    </row>
    <row r="30" spans="1:217" ht="15" hidden="1" customHeight="1">
      <c r="A30" s="6" t="s">
        <v>358</v>
      </c>
      <c r="B30" s="77">
        <v>8862971</v>
      </c>
      <c r="C30" s="6" t="s">
        <v>190</v>
      </c>
      <c r="D30" s="101" t="s">
        <v>4291</v>
      </c>
      <c r="E30" s="6" t="s">
        <v>359</v>
      </c>
      <c r="F30" s="6" t="s">
        <v>360</v>
      </c>
      <c r="G30" s="6" t="s">
        <v>361</v>
      </c>
      <c r="H30" s="6" t="s">
        <v>362</v>
      </c>
      <c r="I30" s="6" t="s">
        <v>194</v>
      </c>
      <c r="J30" s="25" t="s">
        <v>363</v>
      </c>
      <c r="K30" s="6" t="s">
        <v>196</v>
      </c>
      <c r="L30" s="31">
        <v>45839</v>
      </c>
      <c r="M30" s="31">
        <v>46204</v>
      </c>
      <c r="N30" s="31">
        <v>45986</v>
      </c>
      <c r="Q30" s="27">
        <v>1</v>
      </c>
      <c r="R30" s="6" t="s">
        <v>364</v>
      </c>
      <c r="T30" s="6" t="s">
        <v>362</v>
      </c>
      <c r="U30" s="6" t="s">
        <v>194</v>
      </c>
      <c r="V30" s="6" t="s">
        <v>363</v>
      </c>
      <c r="W30" s="6">
        <v>2002</v>
      </c>
      <c r="Y30" s="6" t="s">
        <v>197</v>
      </c>
      <c r="AB30" s="16">
        <v>14417977</v>
      </c>
      <c r="AC30" s="27">
        <v>5314</v>
      </c>
      <c r="AD30" s="27">
        <v>5399</v>
      </c>
      <c r="AE30" s="16">
        <v>12778884</v>
      </c>
      <c r="AF30" s="16">
        <v>5000</v>
      </c>
      <c r="AG30" s="16">
        <v>23945</v>
      </c>
      <c r="AH30" s="16">
        <v>0</v>
      </c>
      <c r="AI30" s="16">
        <v>5000</v>
      </c>
      <c r="AJ30" s="16">
        <v>0</v>
      </c>
      <c r="AM30" s="16">
        <v>2785970</v>
      </c>
      <c r="AN30" s="16">
        <v>5220</v>
      </c>
      <c r="AO30" s="26">
        <v>12</v>
      </c>
      <c r="AP30" s="16">
        <v>706601</v>
      </c>
      <c r="AQ30" s="56">
        <v>5000</v>
      </c>
      <c r="AR30" s="16">
        <v>1324</v>
      </c>
      <c r="AS30" s="16">
        <v>5981719</v>
      </c>
      <c r="AT30" s="56">
        <v>5000</v>
      </c>
      <c r="AU30" s="16">
        <v>11209</v>
      </c>
      <c r="AV30" s="16">
        <v>0</v>
      </c>
      <c r="AW30" s="16">
        <v>3304594</v>
      </c>
      <c r="AY30" s="16">
        <v>6192</v>
      </c>
      <c r="AZ30" s="129">
        <v>5000</v>
      </c>
      <c r="BA30" s="16">
        <v>20000000</v>
      </c>
      <c r="BB30" s="57">
        <v>0.03</v>
      </c>
      <c r="BC30" s="16">
        <v>100000</v>
      </c>
      <c r="BE30" s="16">
        <v>20000000</v>
      </c>
      <c r="BF30" s="16">
        <v>50000</v>
      </c>
      <c r="CG30" s="16">
        <v>250000</v>
      </c>
      <c r="CJ30" s="16">
        <v>2500000</v>
      </c>
      <c r="CL30" s="16">
        <v>100000</v>
      </c>
      <c r="CU30" s="16">
        <v>23945</v>
      </c>
      <c r="CV30" s="16">
        <v>5000000</v>
      </c>
      <c r="CW30" s="16">
        <v>2500</v>
      </c>
      <c r="DS30" s="5"/>
      <c r="DT30" s="95">
        <v>7343</v>
      </c>
      <c r="EJ30" s="16">
        <v>250000</v>
      </c>
      <c r="EK30" s="16">
        <v>2500</v>
      </c>
      <c r="EL30" s="95">
        <v>264</v>
      </c>
      <c r="FL30" s="95">
        <f t="shared" si="1"/>
        <v>31552</v>
      </c>
      <c r="FP30" s="16">
        <v>20000000</v>
      </c>
      <c r="FQ30" s="16">
        <v>10000</v>
      </c>
      <c r="FR30" s="16">
        <v>2182</v>
      </c>
      <c r="FZ30" t="s">
        <v>199</v>
      </c>
      <c r="GA30" t="s">
        <v>3217</v>
      </c>
      <c r="GB30" s="31">
        <v>45839</v>
      </c>
      <c r="GC30" s="31">
        <v>46204</v>
      </c>
      <c r="GG30" s="16">
        <v>33954</v>
      </c>
      <c r="GH30" s="26" t="s">
        <v>200</v>
      </c>
      <c r="GK30" t="s">
        <v>201</v>
      </c>
      <c r="GM30" t="s">
        <v>365</v>
      </c>
      <c r="GN30" s="24">
        <f t="shared" si="0"/>
        <v>31552</v>
      </c>
      <c r="GO30" s="76" t="s">
        <v>358</v>
      </c>
      <c r="GP30" s="77">
        <v>8862971</v>
      </c>
      <c r="GQ30" s="76" t="s">
        <v>190</v>
      </c>
      <c r="GR30" s="78">
        <v>27</v>
      </c>
      <c r="GS30" s="79" t="s">
        <v>3249</v>
      </c>
      <c r="GT30" t="str">
        <f t="shared" si="2"/>
        <v>OK</v>
      </c>
      <c r="GU30" t="str">
        <f t="shared" si="3"/>
        <v>OK</v>
      </c>
      <c r="GV30" s="101" t="s">
        <v>4291</v>
      </c>
      <c r="GW30" s="109" t="s">
        <v>2462</v>
      </c>
      <c r="GX30" s="106" t="s">
        <v>4292</v>
      </c>
      <c r="GY30" s="101" t="s">
        <v>358</v>
      </c>
      <c r="GZ30" t="str">
        <f t="shared" si="4"/>
        <v>OK</v>
      </c>
      <c r="HA30" t="str">
        <f t="shared" si="5"/>
        <v>ERROR</v>
      </c>
      <c r="HD30" s="76" t="s">
        <v>358</v>
      </c>
      <c r="HE30" s="77">
        <v>8862971</v>
      </c>
      <c r="HF30" s="76" t="s">
        <v>190</v>
      </c>
      <c r="HG30" s="78">
        <v>27</v>
      </c>
      <c r="HH30" s="126">
        <v>5000</v>
      </c>
      <c r="HI30" t="str">
        <f t="shared" si="6"/>
        <v>OK</v>
      </c>
    </row>
    <row r="31" spans="1:217" ht="15" hidden="1" customHeight="1">
      <c r="A31" s="6" t="s">
        <v>366</v>
      </c>
      <c r="B31" s="77">
        <v>8862972</v>
      </c>
      <c r="C31" s="6" t="s">
        <v>190</v>
      </c>
      <c r="D31" s="101" t="s">
        <v>4293</v>
      </c>
      <c r="E31" s="6" t="s">
        <v>367</v>
      </c>
      <c r="F31" s="6" t="s">
        <v>368</v>
      </c>
      <c r="G31" s="6"/>
      <c r="H31" s="6" t="s">
        <v>369</v>
      </c>
      <c r="I31" s="6" t="s">
        <v>194</v>
      </c>
      <c r="J31" s="25" t="s">
        <v>370</v>
      </c>
      <c r="K31" s="6" t="s">
        <v>196</v>
      </c>
      <c r="L31" s="31">
        <v>45839</v>
      </c>
      <c r="M31" s="31">
        <v>46204</v>
      </c>
      <c r="N31" s="31">
        <v>45986</v>
      </c>
      <c r="Q31" s="27">
        <v>1</v>
      </c>
      <c r="R31" s="6" t="s">
        <v>368</v>
      </c>
      <c r="T31" s="6" t="s">
        <v>369</v>
      </c>
      <c r="U31" s="6" t="s">
        <v>194</v>
      </c>
      <c r="V31" s="6" t="s">
        <v>370</v>
      </c>
      <c r="W31" s="6">
        <v>2007</v>
      </c>
      <c r="Y31" s="6" t="s">
        <v>197</v>
      </c>
      <c r="AB31" s="16">
        <v>13639148</v>
      </c>
      <c r="AC31" s="27">
        <v>5314</v>
      </c>
      <c r="AD31" s="27">
        <v>5399</v>
      </c>
      <c r="AE31" s="16">
        <v>11744639</v>
      </c>
      <c r="AF31" s="16">
        <v>5000</v>
      </c>
      <c r="AG31" s="16">
        <v>22184</v>
      </c>
      <c r="AH31" s="16">
        <v>0</v>
      </c>
      <c r="AI31" s="16">
        <v>5000</v>
      </c>
      <c r="AJ31" s="16">
        <v>0</v>
      </c>
      <c r="AM31" s="16">
        <v>2610749</v>
      </c>
      <c r="AN31" s="16">
        <v>4931</v>
      </c>
      <c r="AO31" s="26">
        <v>12</v>
      </c>
      <c r="AP31" s="16">
        <v>750040</v>
      </c>
      <c r="AQ31" s="56">
        <v>5000</v>
      </c>
      <c r="AR31" s="16">
        <v>1417</v>
      </c>
      <c r="AS31" s="16">
        <v>6128783</v>
      </c>
      <c r="AT31" s="56">
        <v>5000</v>
      </c>
      <c r="AU31" s="16">
        <v>11576</v>
      </c>
      <c r="AV31" s="16">
        <v>300000</v>
      </c>
      <c r="AW31" s="16">
        <v>2255067</v>
      </c>
      <c r="AY31" s="16">
        <v>4260</v>
      </c>
      <c r="AZ31" s="129">
        <v>5000</v>
      </c>
      <c r="BA31" s="16">
        <v>20000000</v>
      </c>
      <c r="BB31" s="57">
        <v>0.03</v>
      </c>
      <c r="BC31" s="16">
        <v>100000</v>
      </c>
      <c r="BE31" s="16">
        <v>20000000</v>
      </c>
      <c r="BF31" s="16">
        <v>100000</v>
      </c>
      <c r="CG31" s="16">
        <v>250000</v>
      </c>
      <c r="CJ31" s="16">
        <v>2500000</v>
      </c>
      <c r="CL31" s="16">
        <v>100000</v>
      </c>
      <c r="CU31" s="16">
        <v>22184</v>
      </c>
      <c r="CV31" s="16">
        <v>5000000</v>
      </c>
      <c r="CW31" s="16">
        <v>2500</v>
      </c>
      <c r="DS31" s="5"/>
      <c r="DT31" s="95">
        <v>6936</v>
      </c>
      <c r="EJ31" s="16">
        <v>250000</v>
      </c>
      <c r="EK31" s="16">
        <v>2500</v>
      </c>
      <c r="EL31" s="95">
        <v>264</v>
      </c>
      <c r="FL31" s="95">
        <f t="shared" si="1"/>
        <v>29384</v>
      </c>
      <c r="FP31" s="16">
        <v>20000000</v>
      </c>
      <c r="FQ31" s="16">
        <v>10000</v>
      </c>
      <c r="FR31" s="16">
        <v>2182</v>
      </c>
      <c r="FZ31" t="s">
        <v>199</v>
      </c>
      <c r="GA31" t="s">
        <v>3217</v>
      </c>
      <c r="GB31" s="31">
        <v>45839</v>
      </c>
      <c r="GC31" s="31">
        <v>46204</v>
      </c>
      <c r="GG31" s="16">
        <v>31786</v>
      </c>
      <c r="GH31" s="26" t="s">
        <v>200</v>
      </c>
      <c r="GK31" t="s">
        <v>201</v>
      </c>
      <c r="GM31" t="s">
        <v>371</v>
      </c>
      <c r="GN31" s="24">
        <f t="shared" si="0"/>
        <v>29384</v>
      </c>
      <c r="GO31" s="76" t="s">
        <v>366</v>
      </c>
      <c r="GP31" s="77">
        <v>8862972</v>
      </c>
      <c r="GQ31" s="76" t="s">
        <v>190</v>
      </c>
      <c r="GR31" s="78">
        <v>29</v>
      </c>
      <c r="GS31" s="79" t="s">
        <v>3250</v>
      </c>
      <c r="GT31" t="str">
        <f t="shared" si="2"/>
        <v>OK</v>
      </c>
      <c r="GU31" t="str">
        <f t="shared" si="3"/>
        <v>OK</v>
      </c>
      <c r="GV31" s="101" t="s">
        <v>4293</v>
      </c>
      <c r="GW31" s="109" t="s">
        <v>4294</v>
      </c>
      <c r="GX31" s="106" t="s">
        <v>4295</v>
      </c>
      <c r="GY31" s="101" t="s">
        <v>366</v>
      </c>
      <c r="GZ31" t="str">
        <f t="shared" si="4"/>
        <v>OK</v>
      </c>
      <c r="HA31" t="str">
        <f t="shared" si="5"/>
        <v>ERROR</v>
      </c>
      <c r="HD31" s="76" t="s">
        <v>366</v>
      </c>
      <c r="HE31" s="77">
        <v>8862972</v>
      </c>
      <c r="HF31" s="76" t="s">
        <v>190</v>
      </c>
      <c r="HG31" s="78">
        <v>29</v>
      </c>
      <c r="HH31" s="126">
        <v>5000</v>
      </c>
      <c r="HI31" t="str">
        <f t="shared" si="6"/>
        <v>OK</v>
      </c>
    </row>
    <row r="32" spans="1:217" ht="15" hidden="1" customHeight="1">
      <c r="A32" s="6" t="s">
        <v>372</v>
      </c>
      <c r="B32" s="77">
        <v>8862973</v>
      </c>
      <c r="C32" s="6" t="s">
        <v>190</v>
      </c>
      <c r="D32" s="101" t="s">
        <v>4296</v>
      </c>
      <c r="E32" s="6" t="s">
        <v>373</v>
      </c>
      <c r="F32" s="6" t="s">
        <v>374</v>
      </c>
      <c r="G32" s="6"/>
      <c r="H32" s="6" t="s">
        <v>375</v>
      </c>
      <c r="I32" s="6" t="s">
        <v>194</v>
      </c>
      <c r="J32" s="25" t="s">
        <v>376</v>
      </c>
      <c r="K32" s="6" t="s">
        <v>196</v>
      </c>
      <c r="L32" s="31">
        <v>45839</v>
      </c>
      <c r="M32" s="31">
        <v>46204</v>
      </c>
      <c r="N32" s="31">
        <v>45986</v>
      </c>
      <c r="Q32" s="27">
        <v>1</v>
      </c>
      <c r="R32" s="6" t="s">
        <v>377</v>
      </c>
      <c r="T32" s="6" t="s">
        <v>378</v>
      </c>
      <c r="U32" s="6" t="s">
        <v>194</v>
      </c>
      <c r="V32" s="6" t="s">
        <v>379</v>
      </c>
      <c r="W32" s="6">
        <v>2002</v>
      </c>
      <c r="Y32" s="6" t="s">
        <v>197</v>
      </c>
      <c r="AB32" s="16">
        <v>24525692</v>
      </c>
      <c r="AC32" s="27">
        <v>5314</v>
      </c>
      <c r="AD32" s="27">
        <v>5399</v>
      </c>
      <c r="AE32" s="16">
        <v>21280107</v>
      </c>
      <c r="AF32" s="16">
        <v>5000</v>
      </c>
      <c r="AG32" s="16">
        <v>40703</v>
      </c>
      <c r="AH32" s="16">
        <v>0</v>
      </c>
      <c r="AI32" s="16">
        <v>5000</v>
      </c>
      <c r="AJ32" s="16">
        <v>0</v>
      </c>
      <c r="AM32" s="16">
        <v>4394217</v>
      </c>
      <c r="AN32" s="16">
        <v>8405</v>
      </c>
      <c r="AO32" s="26">
        <v>12</v>
      </c>
      <c r="AP32" s="16">
        <v>1167791</v>
      </c>
      <c r="AQ32" s="56">
        <v>5000</v>
      </c>
      <c r="AR32" s="16">
        <v>2234</v>
      </c>
      <c r="AS32" s="16">
        <v>10271840</v>
      </c>
      <c r="AT32" s="56">
        <v>5000</v>
      </c>
      <c r="AU32" s="16">
        <v>19647</v>
      </c>
      <c r="AV32" s="16">
        <v>0</v>
      </c>
      <c r="AW32" s="16">
        <v>5446259</v>
      </c>
      <c r="AY32" s="16">
        <v>10417</v>
      </c>
      <c r="AZ32" s="129">
        <v>5000</v>
      </c>
      <c r="BA32" s="16">
        <v>35000000</v>
      </c>
      <c r="BB32" s="57">
        <v>0.03</v>
      </c>
      <c r="BC32" s="16">
        <v>100000</v>
      </c>
      <c r="BE32" s="16">
        <v>35000000</v>
      </c>
      <c r="BF32" s="16">
        <v>50000</v>
      </c>
      <c r="CG32" s="16">
        <v>250000</v>
      </c>
      <c r="CJ32" s="16">
        <v>2500000</v>
      </c>
      <c r="CL32" s="16">
        <v>100000</v>
      </c>
      <c r="CU32" s="16">
        <v>40702</v>
      </c>
      <c r="CV32" s="16">
        <v>5000000</v>
      </c>
      <c r="CW32" s="16">
        <v>2500</v>
      </c>
      <c r="DS32" s="5"/>
      <c r="DT32" s="95">
        <v>12613</v>
      </c>
      <c r="EJ32" s="16">
        <v>250000</v>
      </c>
      <c r="EK32" s="16">
        <v>2500</v>
      </c>
      <c r="EL32" s="95">
        <v>264</v>
      </c>
      <c r="FL32" s="95">
        <f t="shared" si="1"/>
        <v>53579</v>
      </c>
      <c r="FP32" s="16">
        <v>20000000</v>
      </c>
      <c r="FQ32" s="16">
        <v>10000</v>
      </c>
      <c r="FR32" s="16">
        <v>2182</v>
      </c>
      <c r="FZ32" t="s">
        <v>199</v>
      </c>
      <c r="GA32" t="s">
        <v>3217</v>
      </c>
      <c r="GB32" s="31">
        <v>45839</v>
      </c>
      <c r="GC32" s="31">
        <v>46204</v>
      </c>
      <c r="GG32" s="16">
        <v>55981</v>
      </c>
      <c r="GH32" s="26" t="s">
        <v>200</v>
      </c>
      <c r="GK32" t="s">
        <v>201</v>
      </c>
      <c r="GM32" t="s">
        <v>380</v>
      </c>
      <c r="GN32" s="24">
        <f t="shared" si="0"/>
        <v>53579</v>
      </c>
      <c r="GO32" s="76" t="s">
        <v>372</v>
      </c>
      <c r="GP32" s="77">
        <v>8862973</v>
      </c>
      <c r="GQ32" s="76" t="s">
        <v>190</v>
      </c>
      <c r="GR32" s="78">
        <v>30</v>
      </c>
      <c r="GS32" s="79" t="s">
        <v>3251</v>
      </c>
      <c r="GT32" t="str">
        <f t="shared" si="2"/>
        <v>OK</v>
      </c>
      <c r="GU32" t="str">
        <f t="shared" si="3"/>
        <v>OK</v>
      </c>
      <c r="GV32" s="101" t="s">
        <v>4296</v>
      </c>
      <c r="GW32" s="109" t="s">
        <v>4297</v>
      </c>
      <c r="GX32" s="106" t="s">
        <v>4298</v>
      </c>
      <c r="GY32" s="101" t="s">
        <v>372</v>
      </c>
      <c r="GZ32" t="str">
        <f t="shared" si="4"/>
        <v>OK</v>
      </c>
      <c r="HA32" t="str">
        <f t="shared" si="5"/>
        <v>ERROR</v>
      </c>
      <c r="HD32" s="76" t="s">
        <v>372</v>
      </c>
      <c r="HE32" s="77">
        <v>8862973</v>
      </c>
      <c r="HF32" s="76" t="s">
        <v>190</v>
      </c>
      <c r="HG32" s="78">
        <v>30</v>
      </c>
      <c r="HH32" s="126">
        <v>5000</v>
      </c>
      <c r="HI32" t="str">
        <f t="shared" si="6"/>
        <v>OK</v>
      </c>
    </row>
    <row r="33" spans="1:217" ht="15" hidden="1" customHeight="1">
      <c r="A33" s="6" t="s">
        <v>381</v>
      </c>
      <c r="B33" s="77">
        <v>8862974</v>
      </c>
      <c r="C33" s="6" t="s">
        <v>190</v>
      </c>
      <c r="D33" s="101" t="s">
        <v>4299</v>
      </c>
      <c r="E33" s="6" t="s">
        <v>382</v>
      </c>
      <c r="F33" s="6" t="s">
        <v>383</v>
      </c>
      <c r="G33" s="6"/>
      <c r="H33" s="6" t="s">
        <v>384</v>
      </c>
      <c r="I33" s="6" t="s">
        <v>194</v>
      </c>
      <c r="J33" s="25" t="s">
        <v>385</v>
      </c>
      <c r="K33" s="6" t="s">
        <v>196</v>
      </c>
      <c r="L33" s="31">
        <v>45839</v>
      </c>
      <c r="M33" s="31">
        <v>46204</v>
      </c>
      <c r="N33" s="31">
        <v>45986</v>
      </c>
      <c r="Q33" s="27">
        <v>1</v>
      </c>
      <c r="R33" s="6" t="s">
        <v>386</v>
      </c>
      <c r="T33" s="6" t="s">
        <v>384</v>
      </c>
      <c r="U33" s="6" t="s">
        <v>194</v>
      </c>
      <c r="V33" s="6" t="s">
        <v>387</v>
      </c>
      <c r="W33" s="6">
        <v>2007</v>
      </c>
      <c r="Y33" s="6" t="s">
        <v>197</v>
      </c>
      <c r="AB33" s="16">
        <v>13472019</v>
      </c>
      <c r="AC33" s="27">
        <v>5314</v>
      </c>
      <c r="AD33" s="27">
        <v>5399</v>
      </c>
      <c r="AE33" s="16">
        <v>12480921</v>
      </c>
      <c r="AF33" s="16">
        <v>5000</v>
      </c>
      <c r="AG33" s="16">
        <v>19616</v>
      </c>
      <c r="AH33" s="16">
        <v>0</v>
      </c>
      <c r="AI33" s="16">
        <v>5000</v>
      </c>
      <c r="AJ33" s="16">
        <v>0</v>
      </c>
      <c r="AM33" s="16">
        <v>2599349</v>
      </c>
      <c r="AN33" s="16">
        <v>4085</v>
      </c>
      <c r="AO33" s="26">
        <v>12</v>
      </c>
      <c r="AP33" s="16">
        <v>1020229</v>
      </c>
      <c r="AQ33" s="56">
        <v>5000</v>
      </c>
      <c r="AR33" s="16">
        <v>1603</v>
      </c>
      <c r="AS33" s="16">
        <v>4914238</v>
      </c>
      <c r="AT33" s="56">
        <v>5000</v>
      </c>
      <c r="AU33" s="16">
        <v>7724</v>
      </c>
      <c r="AV33" s="16">
        <v>25000</v>
      </c>
      <c r="AW33" s="16">
        <v>3947105</v>
      </c>
      <c r="AY33" s="16">
        <v>6204</v>
      </c>
      <c r="AZ33" s="129">
        <v>5000</v>
      </c>
      <c r="BA33" s="16">
        <v>20000000</v>
      </c>
      <c r="BB33" s="57">
        <v>0.03</v>
      </c>
      <c r="BC33" s="16">
        <v>100000</v>
      </c>
      <c r="BE33" s="16">
        <v>20000000</v>
      </c>
      <c r="BF33" s="16">
        <v>50000</v>
      </c>
      <c r="CG33" s="16">
        <v>250000</v>
      </c>
      <c r="CJ33" s="16">
        <v>2500000</v>
      </c>
      <c r="CL33" s="16">
        <v>100000</v>
      </c>
      <c r="CU33" s="16">
        <v>19616</v>
      </c>
      <c r="CV33" s="16">
        <v>5000000</v>
      </c>
      <c r="CW33" s="16">
        <v>2500</v>
      </c>
      <c r="DS33" s="5"/>
      <c r="DT33" s="95">
        <v>6849</v>
      </c>
      <c r="EJ33" s="16">
        <v>250000</v>
      </c>
      <c r="EK33" s="16">
        <v>2500</v>
      </c>
      <c r="EL33" s="95">
        <v>264</v>
      </c>
      <c r="FL33" s="95">
        <f t="shared" si="1"/>
        <v>26729</v>
      </c>
      <c r="FP33" s="16">
        <v>20000000</v>
      </c>
      <c r="FQ33" s="16">
        <v>10000</v>
      </c>
      <c r="FR33" s="16">
        <v>2182</v>
      </c>
      <c r="FZ33" t="s">
        <v>199</v>
      </c>
      <c r="GA33" t="s">
        <v>3217</v>
      </c>
      <c r="GB33" s="31">
        <v>45839</v>
      </c>
      <c r="GC33" s="31">
        <v>46204</v>
      </c>
      <c r="GG33" s="16">
        <v>29132</v>
      </c>
      <c r="GH33" s="26" t="s">
        <v>200</v>
      </c>
      <c r="GK33" t="s">
        <v>201</v>
      </c>
      <c r="GM33" t="s">
        <v>388</v>
      </c>
      <c r="GN33" s="24">
        <f t="shared" si="0"/>
        <v>26729</v>
      </c>
      <c r="GO33" s="76" t="s">
        <v>381</v>
      </c>
      <c r="GP33" s="77">
        <v>8862974</v>
      </c>
      <c r="GQ33" s="76" t="s">
        <v>190</v>
      </c>
      <c r="GR33" s="78">
        <v>31</v>
      </c>
      <c r="GS33" s="79" t="s">
        <v>3252</v>
      </c>
      <c r="GT33" t="str">
        <f t="shared" si="2"/>
        <v>OK</v>
      </c>
      <c r="GU33" t="str">
        <f t="shared" si="3"/>
        <v>OK</v>
      </c>
      <c r="GV33" s="101" t="s">
        <v>4299</v>
      </c>
      <c r="GW33" s="109" t="s">
        <v>4300</v>
      </c>
      <c r="GX33" s="106" t="s">
        <v>4301</v>
      </c>
      <c r="GY33" s="101" t="s">
        <v>381</v>
      </c>
      <c r="GZ33" t="str">
        <f t="shared" si="4"/>
        <v>OK</v>
      </c>
      <c r="HA33" t="str">
        <f t="shared" si="5"/>
        <v>ERROR</v>
      </c>
      <c r="HD33" s="76" t="s">
        <v>381</v>
      </c>
      <c r="HE33" s="77">
        <v>8862974</v>
      </c>
      <c r="HF33" s="76" t="s">
        <v>190</v>
      </c>
      <c r="HG33" s="78">
        <v>31</v>
      </c>
      <c r="HH33" s="126">
        <v>5000</v>
      </c>
      <c r="HI33" t="str">
        <f t="shared" si="6"/>
        <v>OK</v>
      </c>
    </row>
    <row r="34" spans="1:217" ht="15" hidden="1" customHeight="1">
      <c r="A34" s="6" t="s">
        <v>389</v>
      </c>
      <c r="B34" s="77">
        <v>8862975</v>
      </c>
      <c r="C34" s="6" t="s">
        <v>190</v>
      </c>
      <c r="D34" s="101" t="s">
        <v>4302</v>
      </c>
      <c r="E34" s="6" t="s">
        <v>390</v>
      </c>
      <c r="F34" s="6" t="s">
        <v>391</v>
      </c>
      <c r="G34" s="6"/>
      <c r="H34" s="6" t="s">
        <v>392</v>
      </c>
      <c r="I34" s="6" t="s">
        <v>194</v>
      </c>
      <c r="J34" s="25" t="s">
        <v>393</v>
      </c>
      <c r="K34" s="6" t="s">
        <v>196</v>
      </c>
      <c r="L34" s="31">
        <v>45839</v>
      </c>
      <c r="M34" s="31">
        <v>46204</v>
      </c>
      <c r="N34" s="31">
        <v>45986</v>
      </c>
      <c r="Q34" s="27">
        <v>1</v>
      </c>
      <c r="R34" s="6" t="s">
        <v>394</v>
      </c>
      <c r="T34" s="6" t="s">
        <v>395</v>
      </c>
      <c r="U34" s="6" t="s">
        <v>194</v>
      </c>
      <c r="V34" s="6" t="s">
        <v>396</v>
      </c>
      <c r="W34" s="6">
        <v>2002</v>
      </c>
      <c r="Y34" s="6" t="s">
        <v>197</v>
      </c>
      <c r="AB34" s="16">
        <v>6355744</v>
      </c>
      <c r="AC34" s="27">
        <v>5314</v>
      </c>
      <c r="AD34" s="27">
        <v>5399</v>
      </c>
      <c r="AE34" s="16">
        <v>4895458</v>
      </c>
      <c r="AF34" s="16">
        <v>5000</v>
      </c>
      <c r="AG34" s="16">
        <v>9260</v>
      </c>
      <c r="AH34" s="16">
        <v>0</v>
      </c>
      <c r="AI34" s="16">
        <v>5000</v>
      </c>
      <c r="AJ34" s="16">
        <v>0</v>
      </c>
      <c r="AM34" s="16">
        <v>1163142</v>
      </c>
      <c r="AN34" s="16">
        <v>2200</v>
      </c>
      <c r="AO34" s="26">
        <v>12</v>
      </c>
      <c r="AP34" s="16">
        <v>492238</v>
      </c>
      <c r="AQ34" s="56">
        <v>5000</v>
      </c>
      <c r="AR34" s="16">
        <v>931</v>
      </c>
      <c r="AS34" s="16">
        <v>2916542</v>
      </c>
      <c r="AT34" s="56">
        <v>5000</v>
      </c>
      <c r="AU34" s="16">
        <v>5517</v>
      </c>
      <c r="AV34" s="16">
        <v>0</v>
      </c>
      <c r="AW34" s="16">
        <v>323536</v>
      </c>
      <c r="AY34" s="16">
        <v>612</v>
      </c>
      <c r="AZ34" s="129">
        <v>5000</v>
      </c>
      <c r="BA34" s="16">
        <v>10000000</v>
      </c>
      <c r="BB34" s="57">
        <v>0.03</v>
      </c>
      <c r="BC34" s="16">
        <v>100000</v>
      </c>
      <c r="BE34" s="16">
        <v>10000000</v>
      </c>
      <c r="BF34" s="16">
        <v>50000</v>
      </c>
      <c r="CG34" s="16">
        <v>250000</v>
      </c>
      <c r="CJ34" s="16">
        <v>2500000</v>
      </c>
      <c r="CL34" s="16">
        <v>100000</v>
      </c>
      <c r="CU34" s="16">
        <v>9260</v>
      </c>
      <c r="CV34" s="16">
        <v>5000000</v>
      </c>
      <c r="CW34" s="16">
        <v>2500</v>
      </c>
      <c r="DS34" s="5"/>
      <c r="DT34" s="95">
        <v>3139</v>
      </c>
      <c r="EJ34" s="16">
        <v>250000</v>
      </c>
      <c r="EK34" s="16">
        <v>2500</v>
      </c>
      <c r="EL34" s="95">
        <v>264</v>
      </c>
      <c r="FL34" s="95">
        <f t="shared" si="1"/>
        <v>12663</v>
      </c>
      <c r="FP34" s="16">
        <v>20000000</v>
      </c>
      <c r="FQ34" s="16">
        <v>10000</v>
      </c>
      <c r="FR34" s="16">
        <v>2182</v>
      </c>
      <c r="FZ34" t="s">
        <v>199</v>
      </c>
      <c r="GA34" t="s">
        <v>3217</v>
      </c>
      <c r="GB34" s="31">
        <v>45839</v>
      </c>
      <c r="GC34" s="31">
        <v>46204</v>
      </c>
      <c r="GG34" s="16">
        <v>15066</v>
      </c>
      <c r="GH34" s="26" t="s">
        <v>200</v>
      </c>
      <c r="GK34" t="s">
        <v>201</v>
      </c>
      <c r="GM34" t="s">
        <v>397</v>
      </c>
      <c r="GN34" s="24">
        <f t="shared" si="0"/>
        <v>12663</v>
      </c>
      <c r="GO34" s="76" t="s">
        <v>389</v>
      </c>
      <c r="GP34" s="77">
        <v>8862975</v>
      </c>
      <c r="GQ34" s="76" t="s">
        <v>190</v>
      </c>
      <c r="GR34" s="78">
        <v>32</v>
      </c>
      <c r="GS34" s="79" t="s">
        <v>3253</v>
      </c>
      <c r="GT34" t="str">
        <f t="shared" si="2"/>
        <v>OK</v>
      </c>
      <c r="GU34" t="str">
        <f t="shared" si="3"/>
        <v>ERROR</v>
      </c>
      <c r="GV34" s="101" t="s">
        <v>4302</v>
      </c>
      <c r="GW34" s="109" t="s">
        <v>4303</v>
      </c>
      <c r="GX34" s="106" t="s">
        <v>4304</v>
      </c>
      <c r="GY34" s="101" t="s">
        <v>389</v>
      </c>
      <c r="GZ34" t="str">
        <f t="shared" si="4"/>
        <v>OK</v>
      </c>
      <c r="HA34" t="str">
        <f t="shared" si="5"/>
        <v>ERROR</v>
      </c>
      <c r="HD34" s="76" t="s">
        <v>389</v>
      </c>
      <c r="HE34" s="77">
        <v>8862975</v>
      </c>
      <c r="HF34" s="76" t="s">
        <v>190</v>
      </c>
      <c r="HG34" s="78">
        <v>32</v>
      </c>
      <c r="HH34" s="126">
        <v>5000</v>
      </c>
      <c r="HI34" t="str">
        <f t="shared" si="6"/>
        <v>OK</v>
      </c>
    </row>
    <row r="35" spans="1:217" ht="15" hidden="1" customHeight="1">
      <c r="A35" s="6" t="s">
        <v>398</v>
      </c>
      <c r="B35" s="77">
        <v>8862976</v>
      </c>
      <c r="C35" s="6" t="s">
        <v>190</v>
      </c>
      <c r="D35" s="101" t="s">
        <v>4305</v>
      </c>
      <c r="E35" s="6" t="s">
        <v>399</v>
      </c>
      <c r="F35" s="6" t="s">
        <v>400</v>
      </c>
      <c r="G35" s="6"/>
      <c r="H35" s="6" t="s">
        <v>401</v>
      </c>
      <c r="I35" s="6" t="s">
        <v>194</v>
      </c>
      <c r="J35" s="25" t="s">
        <v>402</v>
      </c>
      <c r="K35" s="6" t="s">
        <v>196</v>
      </c>
      <c r="L35" s="31">
        <v>45839</v>
      </c>
      <c r="M35" s="31">
        <v>46204</v>
      </c>
      <c r="N35" s="31">
        <v>45986</v>
      </c>
      <c r="Q35" s="27">
        <v>1</v>
      </c>
      <c r="R35" s="6" t="s">
        <v>400</v>
      </c>
      <c r="T35" s="6" t="s">
        <v>401</v>
      </c>
      <c r="U35" s="6" t="s">
        <v>194</v>
      </c>
      <c r="V35" s="6" t="s">
        <v>402</v>
      </c>
      <c r="W35" s="6">
        <v>1998</v>
      </c>
      <c r="Y35" s="6" t="s">
        <v>197</v>
      </c>
      <c r="AB35" s="16">
        <v>12306008</v>
      </c>
      <c r="AC35" s="27">
        <v>5314</v>
      </c>
      <c r="AD35" s="27">
        <v>5399</v>
      </c>
      <c r="AE35" s="16">
        <v>9637131</v>
      </c>
      <c r="AF35" s="16">
        <v>5000</v>
      </c>
      <c r="AG35" s="16">
        <v>18382</v>
      </c>
      <c r="AH35" s="16">
        <v>0</v>
      </c>
      <c r="AI35" s="16">
        <v>5000</v>
      </c>
      <c r="AJ35" s="16">
        <v>0</v>
      </c>
      <c r="AM35" s="16">
        <v>2392776</v>
      </c>
      <c r="AN35" s="16">
        <v>4564</v>
      </c>
      <c r="AO35" s="26">
        <v>12</v>
      </c>
      <c r="AP35" s="16">
        <v>497592</v>
      </c>
      <c r="AQ35" s="56">
        <v>5000</v>
      </c>
      <c r="AR35" s="16">
        <v>949</v>
      </c>
      <c r="AS35" s="16">
        <v>4655529</v>
      </c>
      <c r="AT35" s="56">
        <v>5000</v>
      </c>
      <c r="AU35" s="16">
        <v>8880</v>
      </c>
      <c r="AV35" s="16">
        <v>500000</v>
      </c>
      <c r="AW35" s="16">
        <v>2091234</v>
      </c>
      <c r="AY35" s="16">
        <v>3989</v>
      </c>
      <c r="AZ35" s="129">
        <v>5000</v>
      </c>
      <c r="BA35" s="16">
        <v>20000000</v>
      </c>
      <c r="BB35" s="57">
        <v>0.03</v>
      </c>
      <c r="BC35" s="16">
        <v>100000</v>
      </c>
      <c r="BE35" s="16">
        <v>20000000</v>
      </c>
      <c r="BF35" s="16">
        <v>50000</v>
      </c>
      <c r="CG35" s="16">
        <v>250000</v>
      </c>
      <c r="CJ35" s="16">
        <v>2500000</v>
      </c>
      <c r="CL35" s="16">
        <v>100000</v>
      </c>
      <c r="CU35" s="16">
        <v>18381</v>
      </c>
      <c r="CV35" s="16">
        <v>5000000</v>
      </c>
      <c r="CW35" s="16">
        <v>2500</v>
      </c>
      <c r="DS35" s="5"/>
      <c r="DT35" s="95">
        <v>6241</v>
      </c>
      <c r="EJ35" s="16">
        <v>250000</v>
      </c>
      <c r="EK35" s="16">
        <v>2500</v>
      </c>
      <c r="EL35" s="95">
        <v>264</v>
      </c>
      <c r="FL35" s="95">
        <f t="shared" si="1"/>
        <v>24886</v>
      </c>
      <c r="FP35" s="16">
        <v>20000000</v>
      </c>
      <c r="FQ35" s="16">
        <v>10000</v>
      </c>
      <c r="FR35" s="16">
        <v>2182</v>
      </c>
      <c r="FZ35" t="s">
        <v>199</v>
      </c>
      <c r="GA35" t="s">
        <v>3217</v>
      </c>
      <c r="GB35" s="31">
        <v>45839</v>
      </c>
      <c r="GC35" s="31">
        <v>46204</v>
      </c>
      <c r="GG35" s="16">
        <v>27289</v>
      </c>
      <c r="GH35" s="26" t="s">
        <v>200</v>
      </c>
      <c r="GK35" t="s">
        <v>201</v>
      </c>
      <c r="GM35" t="s">
        <v>403</v>
      </c>
      <c r="GN35" s="24">
        <f t="shared" si="0"/>
        <v>24886</v>
      </c>
      <c r="GO35" s="76" t="s">
        <v>398</v>
      </c>
      <c r="GP35" s="77">
        <v>8862976</v>
      </c>
      <c r="GQ35" s="76" t="s">
        <v>190</v>
      </c>
      <c r="GR35" s="78">
        <v>33</v>
      </c>
      <c r="GS35" s="79" t="s">
        <v>3254</v>
      </c>
      <c r="GT35" t="str">
        <f t="shared" si="2"/>
        <v>OK</v>
      </c>
      <c r="GU35" t="str">
        <f t="shared" si="3"/>
        <v>OK</v>
      </c>
      <c r="GV35" s="101" t="s">
        <v>4305</v>
      </c>
      <c r="GW35" s="109" t="s">
        <v>399</v>
      </c>
      <c r="GX35" s="106" t="s">
        <v>4306</v>
      </c>
      <c r="GY35" s="101" t="s">
        <v>398</v>
      </c>
      <c r="GZ35" t="str">
        <f t="shared" si="4"/>
        <v>OK</v>
      </c>
      <c r="HA35" t="str">
        <f t="shared" si="5"/>
        <v>OK</v>
      </c>
      <c r="HD35" s="76" t="s">
        <v>398</v>
      </c>
      <c r="HE35" s="77">
        <v>8862976</v>
      </c>
      <c r="HF35" s="76" t="s">
        <v>190</v>
      </c>
      <c r="HG35" s="78">
        <v>33</v>
      </c>
      <c r="HH35" s="126">
        <v>5000</v>
      </c>
      <c r="HI35" t="str">
        <f t="shared" si="6"/>
        <v>OK</v>
      </c>
    </row>
    <row r="36" spans="1:217" ht="15" hidden="1" customHeight="1">
      <c r="A36" s="6" t="s">
        <v>404</v>
      </c>
      <c r="B36" s="77">
        <v>8862977</v>
      </c>
      <c r="C36" s="6" t="s">
        <v>190</v>
      </c>
      <c r="D36" s="101" t="s">
        <v>4307</v>
      </c>
      <c r="E36" s="6" t="s">
        <v>405</v>
      </c>
      <c r="F36" s="6" t="s">
        <v>406</v>
      </c>
      <c r="G36" s="6"/>
      <c r="H36" s="6" t="s">
        <v>407</v>
      </c>
      <c r="I36" s="6" t="s">
        <v>194</v>
      </c>
      <c r="J36" s="25" t="s">
        <v>408</v>
      </c>
      <c r="K36" s="6" t="s">
        <v>196</v>
      </c>
      <c r="L36" s="31">
        <v>45839</v>
      </c>
      <c r="M36" s="31">
        <v>46204</v>
      </c>
      <c r="N36" s="31">
        <v>45986</v>
      </c>
      <c r="Q36" s="27">
        <v>1</v>
      </c>
      <c r="R36" s="6" t="s">
        <v>406</v>
      </c>
      <c r="T36" s="6" t="s">
        <v>407</v>
      </c>
      <c r="U36" s="6" t="s">
        <v>194</v>
      </c>
      <c r="V36" s="6" t="s">
        <v>408</v>
      </c>
      <c r="W36" s="6">
        <v>2007</v>
      </c>
      <c r="Y36" s="6" t="s">
        <v>197</v>
      </c>
      <c r="AB36" s="16">
        <v>31839292</v>
      </c>
      <c r="AC36" s="27">
        <v>5314</v>
      </c>
      <c r="AD36" s="27">
        <v>5399</v>
      </c>
      <c r="AE36" s="16">
        <v>24378433</v>
      </c>
      <c r="AF36" s="16">
        <v>5000</v>
      </c>
      <c r="AG36" s="16">
        <v>44770</v>
      </c>
      <c r="AH36" s="16">
        <v>0</v>
      </c>
      <c r="AI36" s="16">
        <v>5000</v>
      </c>
      <c r="AJ36" s="16">
        <v>0</v>
      </c>
      <c r="AM36" s="16">
        <v>6043257</v>
      </c>
      <c r="AN36" s="16">
        <v>11098</v>
      </c>
      <c r="AO36" s="26">
        <v>12</v>
      </c>
      <c r="AP36" s="16">
        <v>1270953</v>
      </c>
      <c r="AQ36" s="56">
        <v>5000</v>
      </c>
      <c r="AR36" s="16">
        <v>2334</v>
      </c>
      <c r="AS36" s="16">
        <v>11088710</v>
      </c>
      <c r="AT36" s="56">
        <v>5000</v>
      </c>
      <c r="AU36" s="16">
        <v>20364</v>
      </c>
      <c r="AV36" s="16">
        <v>0</v>
      </c>
      <c r="AW36" s="16">
        <v>5975513</v>
      </c>
      <c r="AY36" s="16">
        <v>10974</v>
      </c>
      <c r="AZ36" s="129">
        <v>5000</v>
      </c>
      <c r="BA36" s="16">
        <v>40000000</v>
      </c>
      <c r="BB36" s="57">
        <v>0.03</v>
      </c>
      <c r="BC36" s="16">
        <v>100000</v>
      </c>
      <c r="BE36" s="16">
        <v>40000000</v>
      </c>
      <c r="BF36" s="16">
        <v>100000</v>
      </c>
      <c r="CG36" s="16">
        <v>250000</v>
      </c>
      <c r="CJ36" s="16">
        <v>2500000</v>
      </c>
      <c r="CL36" s="16">
        <v>100000</v>
      </c>
      <c r="CU36" s="16">
        <v>44771</v>
      </c>
      <c r="CV36" s="16">
        <v>5000000</v>
      </c>
      <c r="CW36" s="16">
        <v>2500</v>
      </c>
      <c r="DS36" s="5"/>
      <c r="DT36" s="95">
        <v>16426</v>
      </c>
      <c r="EJ36" s="16">
        <v>250000</v>
      </c>
      <c r="EK36" s="16">
        <v>2500</v>
      </c>
      <c r="EL36" s="95">
        <v>264</v>
      </c>
      <c r="FL36" s="95">
        <f t="shared" si="1"/>
        <v>61461</v>
      </c>
      <c r="FP36" s="16">
        <v>20000000</v>
      </c>
      <c r="FQ36" s="16">
        <v>10000</v>
      </c>
      <c r="FR36" s="16">
        <v>2182</v>
      </c>
      <c r="FZ36" t="s">
        <v>199</v>
      </c>
      <c r="GA36" t="s">
        <v>3217</v>
      </c>
      <c r="GB36" s="31">
        <v>45839</v>
      </c>
      <c r="GC36" s="31">
        <v>46204</v>
      </c>
      <c r="GG36" s="16">
        <v>63863</v>
      </c>
      <c r="GH36" s="26" t="s">
        <v>200</v>
      </c>
      <c r="GK36" t="s">
        <v>201</v>
      </c>
      <c r="GM36" t="s">
        <v>409</v>
      </c>
      <c r="GN36" s="24">
        <f t="shared" si="0"/>
        <v>61461</v>
      </c>
      <c r="GO36" s="76" t="s">
        <v>404</v>
      </c>
      <c r="GP36" s="77">
        <v>8862977</v>
      </c>
      <c r="GQ36" s="76" t="s">
        <v>190</v>
      </c>
      <c r="GR36" s="78">
        <v>34</v>
      </c>
      <c r="GS36" s="79" t="s">
        <v>3255</v>
      </c>
      <c r="GT36" t="str">
        <f t="shared" si="2"/>
        <v>OK</v>
      </c>
      <c r="GU36" t="str">
        <f t="shared" si="3"/>
        <v>ERROR</v>
      </c>
      <c r="GV36" s="101" t="s">
        <v>4307</v>
      </c>
      <c r="GW36" s="109" t="s">
        <v>4308</v>
      </c>
      <c r="GX36" s="106" t="s">
        <v>4309</v>
      </c>
      <c r="GY36" s="101" t="s">
        <v>404</v>
      </c>
      <c r="GZ36" t="str">
        <f t="shared" si="4"/>
        <v>OK</v>
      </c>
      <c r="HA36" t="str">
        <f t="shared" si="5"/>
        <v>ERROR</v>
      </c>
      <c r="HD36" s="76" t="s">
        <v>404</v>
      </c>
      <c r="HE36" s="77">
        <v>8862977</v>
      </c>
      <c r="HF36" s="76" t="s">
        <v>190</v>
      </c>
      <c r="HG36" s="78">
        <v>34</v>
      </c>
      <c r="HH36" s="126">
        <v>5000</v>
      </c>
      <c r="HI36" t="str">
        <f t="shared" si="6"/>
        <v>OK</v>
      </c>
    </row>
    <row r="37" spans="1:217" ht="15" hidden="1" customHeight="1">
      <c r="A37" s="6" t="s">
        <v>410</v>
      </c>
      <c r="B37" s="77">
        <v>8862978</v>
      </c>
      <c r="C37" s="6" t="s">
        <v>190</v>
      </c>
      <c r="D37" s="101" t="s">
        <v>4310</v>
      </c>
      <c r="E37" s="6" t="s">
        <v>411</v>
      </c>
      <c r="F37" s="6" t="s">
        <v>412</v>
      </c>
      <c r="G37" s="6"/>
      <c r="H37" s="6" t="s">
        <v>413</v>
      </c>
      <c r="I37" s="6" t="s">
        <v>265</v>
      </c>
      <c r="J37" s="25" t="s">
        <v>414</v>
      </c>
      <c r="K37" s="6" t="s">
        <v>196</v>
      </c>
      <c r="L37" s="31">
        <v>45839</v>
      </c>
      <c r="M37" s="31">
        <v>46204</v>
      </c>
      <c r="N37" s="31">
        <v>45986</v>
      </c>
      <c r="Q37" s="27">
        <v>1</v>
      </c>
      <c r="R37" s="6" t="s">
        <v>412</v>
      </c>
      <c r="T37" s="6" t="s">
        <v>413</v>
      </c>
      <c r="U37" s="6" t="s">
        <v>265</v>
      </c>
      <c r="V37" s="6" t="s">
        <v>414</v>
      </c>
      <c r="W37" s="6">
        <v>1999</v>
      </c>
      <c r="Y37" s="6" t="s">
        <v>197</v>
      </c>
      <c r="AB37" s="16">
        <v>25769402</v>
      </c>
      <c r="AC37" s="27">
        <v>5314</v>
      </c>
      <c r="AD37" s="27">
        <v>5399</v>
      </c>
      <c r="AE37" s="16">
        <v>23198001</v>
      </c>
      <c r="AF37" s="16">
        <v>5000</v>
      </c>
      <c r="AG37" s="16">
        <v>43151</v>
      </c>
      <c r="AH37" s="16">
        <v>0</v>
      </c>
      <c r="AI37" s="16">
        <v>5000</v>
      </c>
      <c r="AJ37" s="16">
        <v>0</v>
      </c>
      <c r="AM37" s="16">
        <v>4878338</v>
      </c>
      <c r="AN37" s="16">
        <v>9074</v>
      </c>
      <c r="AO37" s="26">
        <v>12</v>
      </c>
      <c r="AP37" s="16">
        <v>1501291</v>
      </c>
      <c r="AQ37" s="56">
        <v>5000</v>
      </c>
      <c r="AR37" s="16">
        <v>2793</v>
      </c>
      <c r="AS37" s="16">
        <v>11230983</v>
      </c>
      <c r="AT37" s="56">
        <v>5000</v>
      </c>
      <c r="AU37" s="16">
        <v>20891</v>
      </c>
      <c r="AV37" s="16">
        <v>60000</v>
      </c>
      <c r="AW37" s="16">
        <v>5587389</v>
      </c>
      <c r="AY37" s="16">
        <v>10393</v>
      </c>
      <c r="AZ37" s="129">
        <v>25000</v>
      </c>
      <c r="BA37" s="16">
        <v>40000000</v>
      </c>
      <c r="BB37" s="57">
        <v>0.03</v>
      </c>
      <c r="BC37" s="16">
        <v>100000</v>
      </c>
      <c r="BE37" s="16">
        <v>40000000</v>
      </c>
      <c r="BF37" s="16">
        <v>50000</v>
      </c>
      <c r="CG37" s="16">
        <v>250000</v>
      </c>
      <c r="CJ37" s="16">
        <v>2500000</v>
      </c>
      <c r="CL37" s="16">
        <v>100000</v>
      </c>
      <c r="CU37" s="16">
        <v>43152</v>
      </c>
      <c r="CV37" s="16">
        <v>5000000</v>
      </c>
      <c r="CW37" s="16">
        <v>2500</v>
      </c>
      <c r="DS37" s="5"/>
      <c r="DT37" s="95">
        <v>13261</v>
      </c>
      <c r="EJ37" s="16">
        <v>250000</v>
      </c>
      <c r="EK37" s="16">
        <v>2500</v>
      </c>
      <c r="EL37" s="95">
        <v>264</v>
      </c>
      <c r="FL37" s="95">
        <f t="shared" si="1"/>
        <v>56677</v>
      </c>
      <c r="FP37" s="16">
        <v>20000000</v>
      </c>
      <c r="FQ37" s="16">
        <v>10000</v>
      </c>
      <c r="FR37" s="16">
        <v>2182</v>
      </c>
      <c r="FZ37" t="s">
        <v>199</v>
      </c>
      <c r="GA37" t="s">
        <v>3217</v>
      </c>
      <c r="GB37" s="31">
        <v>45839</v>
      </c>
      <c r="GC37" s="31">
        <v>46204</v>
      </c>
      <c r="GG37" s="16">
        <v>59080</v>
      </c>
      <c r="GH37" s="26" t="s">
        <v>200</v>
      </c>
      <c r="GK37" t="s">
        <v>201</v>
      </c>
      <c r="GM37" t="s">
        <v>415</v>
      </c>
      <c r="GN37" s="24">
        <f t="shared" si="0"/>
        <v>56677</v>
      </c>
      <c r="GO37" s="76" t="s">
        <v>410</v>
      </c>
      <c r="GP37" s="77">
        <v>8862978</v>
      </c>
      <c r="GQ37" s="76" t="s">
        <v>190</v>
      </c>
      <c r="GR37" s="78">
        <v>35</v>
      </c>
      <c r="GS37" s="79" t="s">
        <v>3256</v>
      </c>
      <c r="GT37" t="str">
        <f t="shared" si="2"/>
        <v>OK</v>
      </c>
      <c r="GU37" t="str">
        <f t="shared" si="3"/>
        <v>OK</v>
      </c>
      <c r="GV37" s="101" t="s">
        <v>4310</v>
      </c>
      <c r="GW37" s="109" t="s">
        <v>411</v>
      </c>
      <c r="GX37" s="106" t="s">
        <v>4311</v>
      </c>
      <c r="GY37" s="101" t="s">
        <v>410</v>
      </c>
      <c r="GZ37" t="str">
        <f t="shared" si="4"/>
        <v>OK</v>
      </c>
      <c r="HA37" t="str">
        <f t="shared" si="5"/>
        <v>OK</v>
      </c>
      <c r="HD37" s="76" t="s">
        <v>410</v>
      </c>
      <c r="HE37" s="77">
        <v>8862978</v>
      </c>
      <c r="HF37" s="76" t="s">
        <v>190</v>
      </c>
      <c r="HG37" s="78">
        <v>35</v>
      </c>
      <c r="HH37" s="126">
        <v>25000</v>
      </c>
      <c r="HI37" t="str">
        <f t="shared" si="6"/>
        <v>OK</v>
      </c>
    </row>
    <row r="38" spans="1:217" ht="15" hidden="1" customHeight="1">
      <c r="A38" s="6" t="s">
        <v>416</v>
      </c>
      <c r="B38" s="77">
        <v>8862979</v>
      </c>
      <c r="C38" s="6" t="s">
        <v>190</v>
      </c>
      <c r="D38" s="101" t="s">
        <v>4312</v>
      </c>
      <c r="E38" s="6" t="s">
        <v>417</v>
      </c>
      <c r="F38" s="6" t="s">
        <v>418</v>
      </c>
      <c r="G38" s="6"/>
      <c r="H38" s="6" t="s">
        <v>419</v>
      </c>
      <c r="I38" s="6" t="s">
        <v>194</v>
      </c>
      <c r="J38" s="25" t="s">
        <v>420</v>
      </c>
      <c r="K38" s="6" t="s">
        <v>196</v>
      </c>
      <c r="L38" s="31">
        <v>45839</v>
      </c>
      <c r="M38" s="31">
        <v>46204</v>
      </c>
      <c r="N38" s="31">
        <v>45986</v>
      </c>
      <c r="Q38" s="27">
        <v>1</v>
      </c>
      <c r="R38" s="6" t="s">
        <v>421</v>
      </c>
      <c r="T38" s="6" t="s">
        <v>422</v>
      </c>
      <c r="U38" s="6" t="s">
        <v>194</v>
      </c>
      <c r="V38" s="6" t="s">
        <v>423</v>
      </c>
      <c r="W38" s="6">
        <v>2008</v>
      </c>
      <c r="Y38" s="6" t="s">
        <v>197</v>
      </c>
      <c r="AB38" s="16">
        <v>17982361</v>
      </c>
      <c r="AC38" s="27">
        <v>5314</v>
      </c>
      <c r="AD38" s="27">
        <v>5399</v>
      </c>
      <c r="AE38" s="16">
        <v>16310144</v>
      </c>
      <c r="AF38" s="16">
        <v>25000</v>
      </c>
      <c r="AG38" s="16">
        <v>29508</v>
      </c>
      <c r="AH38" s="16">
        <v>0</v>
      </c>
      <c r="AI38" s="16">
        <v>25000</v>
      </c>
      <c r="AJ38" s="16">
        <v>0</v>
      </c>
      <c r="AM38" s="16">
        <v>3372659</v>
      </c>
      <c r="AN38" s="16">
        <v>6102</v>
      </c>
      <c r="AO38" s="26">
        <v>12</v>
      </c>
      <c r="AP38" s="16">
        <v>991874</v>
      </c>
      <c r="AQ38" s="56">
        <v>25000</v>
      </c>
      <c r="AR38" s="16">
        <v>1794</v>
      </c>
      <c r="AS38" s="16">
        <v>8769742</v>
      </c>
      <c r="AT38" s="56">
        <v>25000</v>
      </c>
      <c r="AU38" s="16">
        <v>15866</v>
      </c>
      <c r="AV38" s="16">
        <v>300000</v>
      </c>
      <c r="AW38" s="16">
        <v>3175869</v>
      </c>
      <c r="AY38" s="16">
        <v>5746</v>
      </c>
      <c r="AZ38" s="129">
        <v>7500</v>
      </c>
      <c r="BA38" s="16">
        <v>30000000</v>
      </c>
      <c r="BB38" s="57">
        <v>0.03</v>
      </c>
      <c r="BC38" s="16">
        <v>100000</v>
      </c>
      <c r="BE38" s="16">
        <v>30000000</v>
      </c>
      <c r="BF38" s="16">
        <v>50000</v>
      </c>
      <c r="CG38" s="16">
        <v>250000</v>
      </c>
      <c r="CJ38" s="16">
        <v>2500000</v>
      </c>
      <c r="CL38" s="16">
        <v>100000</v>
      </c>
      <c r="CU38" s="16">
        <v>29508</v>
      </c>
      <c r="CV38" s="16">
        <v>5000000</v>
      </c>
      <c r="CW38" s="16">
        <v>2500</v>
      </c>
      <c r="DS38" s="5"/>
      <c r="DT38" s="95">
        <v>9201</v>
      </c>
      <c r="EJ38" s="16">
        <v>250000</v>
      </c>
      <c r="EK38" s="16">
        <v>2500</v>
      </c>
      <c r="EL38" s="95">
        <v>264</v>
      </c>
      <c r="FL38" s="95">
        <f t="shared" si="1"/>
        <v>38973</v>
      </c>
      <c r="FP38" s="16">
        <v>20000000</v>
      </c>
      <c r="FQ38" s="16">
        <v>10000</v>
      </c>
      <c r="FR38" s="16">
        <v>2182</v>
      </c>
      <c r="FZ38" t="s">
        <v>199</v>
      </c>
      <c r="GA38" t="s">
        <v>3217</v>
      </c>
      <c r="GB38" s="31">
        <v>45839</v>
      </c>
      <c r="GC38" s="31">
        <v>46204</v>
      </c>
      <c r="GG38" s="16">
        <v>41375</v>
      </c>
      <c r="GH38" s="26" t="s">
        <v>200</v>
      </c>
      <c r="GK38" t="s">
        <v>201</v>
      </c>
      <c r="GM38" t="s">
        <v>424</v>
      </c>
      <c r="GN38" s="24">
        <f t="shared" si="0"/>
        <v>38973</v>
      </c>
      <c r="GO38" s="76" t="s">
        <v>416</v>
      </c>
      <c r="GP38" s="77">
        <v>8862979</v>
      </c>
      <c r="GQ38" s="76" t="s">
        <v>190</v>
      </c>
      <c r="GR38" s="78">
        <v>36</v>
      </c>
      <c r="GS38" s="79" t="s">
        <v>3257</v>
      </c>
      <c r="GT38" t="str">
        <f t="shared" si="2"/>
        <v>OK</v>
      </c>
      <c r="GU38" t="str">
        <f t="shared" si="3"/>
        <v>ERROR</v>
      </c>
      <c r="GV38" s="101" t="s">
        <v>4312</v>
      </c>
      <c r="GW38" s="109" t="s">
        <v>960</v>
      </c>
      <c r="GX38" s="106" t="s">
        <v>4313</v>
      </c>
      <c r="GY38" s="101" t="s">
        <v>416</v>
      </c>
      <c r="GZ38" t="str">
        <f t="shared" si="4"/>
        <v>OK</v>
      </c>
      <c r="HA38" t="str">
        <f t="shared" si="5"/>
        <v>ERROR</v>
      </c>
      <c r="HD38" s="76" t="s">
        <v>416</v>
      </c>
      <c r="HE38" s="77">
        <v>8862979</v>
      </c>
      <c r="HF38" s="76" t="s">
        <v>190</v>
      </c>
      <c r="HG38" s="78">
        <v>36</v>
      </c>
      <c r="HH38" s="126">
        <v>7500</v>
      </c>
      <c r="HI38" t="str">
        <f t="shared" si="6"/>
        <v>OK</v>
      </c>
    </row>
    <row r="39" spans="1:217" ht="15" hidden="1" customHeight="1">
      <c r="A39" s="6" t="s">
        <v>425</v>
      </c>
      <c r="B39" s="77">
        <v>8862980</v>
      </c>
      <c r="C39" s="6" t="s">
        <v>190</v>
      </c>
      <c r="D39" s="101" t="s">
        <v>4314</v>
      </c>
      <c r="E39" s="6" t="s">
        <v>426</v>
      </c>
      <c r="F39" s="6" t="s">
        <v>427</v>
      </c>
      <c r="G39" s="6"/>
      <c r="H39" s="6" t="s">
        <v>428</v>
      </c>
      <c r="I39" s="6" t="s">
        <v>194</v>
      </c>
      <c r="J39" s="25" t="s">
        <v>429</v>
      </c>
      <c r="K39" s="6" t="s">
        <v>196</v>
      </c>
      <c r="L39" s="31">
        <v>45839</v>
      </c>
      <c r="M39" s="31">
        <v>46204</v>
      </c>
      <c r="N39" s="31">
        <v>45986</v>
      </c>
      <c r="Q39" s="27">
        <v>1</v>
      </c>
      <c r="R39" s="6" t="s">
        <v>427</v>
      </c>
      <c r="T39" s="6" t="s">
        <v>428</v>
      </c>
      <c r="U39" s="6" t="s">
        <v>194</v>
      </c>
      <c r="V39" s="6" t="s">
        <v>429</v>
      </c>
      <c r="W39" s="6">
        <v>2000</v>
      </c>
      <c r="Y39" s="6" t="s">
        <v>197</v>
      </c>
      <c r="AB39" s="16">
        <v>10268796</v>
      </c>
      <c r="AC39" s="27">
        <v>5314</v>
      </c>
      <c r="AD39" s="27">
        <v>5399</v>
      </c>
      <c r="AE39" s="16">
        <v>9945975</v>
      </c>
      <c r="AF39" s="16">
        <v>7500</v>
      </c>
      <c r="AG39" s="16">
        <v>17719</v>
      </c>
      <c r="AH39" s="16">
        <v>0</v>
      </c>
      <c r="AI39" s="16">
        <v>7500</v>
      </c>
      <c r="AJ39" s="16">
        <v>0</v>
      </c>
      <c r="AM39" s="16">
        <v>1917031</v>
      </c>
      <c r="AN39" s="16">
        <v>3415</v>
      </c>
      <c r="AO39" s="26">
        <v>12</v>
      </c>
      <c r="AP39" s="16">
        <v>707558</v>
      </c>
      <c r="AQ39" s="56">
        <v>7500</v>
      </c>
      <c r="AR39" s="16">
        <v>1261</v>
      </c>
      <c r="AS39" s="16">
        <v>5005353</v>
      </c>
      <c r="AT39" s="56">
        <v>7500</v>
      </c>
      <c r="AU39" s="16">
        <v>8917</v>
      </c>
      <c r="AV39" s="16">
        <v>0</v>
      </c>
      <c r="AW39" s="16">
        <v>2316033</v>
      </c>
      <c r="AY39" s="16">
        <v>4126</v>
      </c>
      <c r="AZ39" s="129">
        <v>5000</v>
      </c>
      <c r="BA39" s="16">
        <v>20000000</v>
      </c>
      <c r="BB39" s="57">
        <v>0.03</v>
      </c>
      <c r="BC39" s="16">
        <v>100000</v>
      </c>
      <c r="BE39" s="16">
        <v>20000000</v>
      </c>
      <c r="BF39" s="16">
        <v>50000</v>
      </c>
      <c r="CG39" s="16">
        <v>250000</v>
      </c>
      <c r="CJ39" s="16">
        <v>2500000</v>
      </c>
      <c r="CL39" s="16">
        <v>100000</v>
      </c>
      <c r="CU39" s="16">
        <v>17719</v>
      </c>
      <c r="CV39" s="16">
        <v>5000000</v>
      </c>
      <c r="CW39" s="16">
        <v>2500</v>
      </c>
      <c r="DS39" s="5"/>
      <c r="DT39" s="95">
        <v>5179</v>
      </c>
      <c r="EJ39" s="16">
        <v>250000</v>
      </c>
      <c r="EK39" s="16">
        <v>2500</v>
      </c>
      <c r="EL39" s="95">
        <v>264</v>
      </c>
      <c r="FL39" s="95">
        <f t="shared" si="1"/>
        <v>23162</v>
      </c>
      <c r="FP39" s="16">
        <v>20000000</v>
      </c>
      <c r="FQ39" s="16">
        <v>10000</v>
      </c>
      <c r="FR39" s="16">
        <v>2182</v>
      </c>
      <c r="FZ39" t="s">
        <v>199</v>
      </c>
      <c r="GA39" t="s">
        <v>3217</v>
      </c>
      <c r="GB39" s="31">
        <v>45839</v>
      </c>
      <c r="GC39" s="31">
        <v>46204</v>
      </c>
      <c r="GG39" s="16">
        <v>25564</v>
      </c>
      <c r="GH39" s="26" t="s">
        <v>200</v>
      </c>
      <c r="GK39" t="s">
        <v>201</v>
      </c>
      <c r="GM39" t="s">
        <v>430</v>
      </c>
      <c r="GN39" s="24">
        <f t="shared" si="0"/>
        <v>23162</v>
      </c>
      <c r="GO39" s="76" t="s">
        <v>425</v>
      </c>
      <c r="GP39" s="77">
        <v>8862980</v>
      </c>
      <c r="GQ39" s="76" t="s">
        <v>190</v>
      </c>
      <c r="GR39" s="78">
        <v>37</v>
      </c>
      <c r="GS39" s="79" t="s">
        <v>3258</v>
      </c>
      <c r="GT39" t="str">
        <f t="shared" si="2"/>
        <v>OK</v>
      </c>
      <c r="GU39" t="str">
        <f t="shared" si="3"/>
        <v>ERROR</v>
      </c>
      <c r="GV39" s="101" t="s">
        <v>4314</v>
      </c>
      <c r="GW39" s="109" t="s">
        <v>367</v>
      </c>
      <c r="GX39" s="106" t="s">
        <v>4315</v>
      </c>
      <c r="GY39" s="101" t="s">
        <v>425</v>
      </c>
      <c r="GZ39" t="str">
        <f t="shared" si="4"/>
        <v>OK</v>
      </c>
      <c r="HA39" t="str">
        <f t="shared" si="5"/>
        <v>ERROR</v>
      </c>
      <c r="HD39" s="76" t="s">
        <v>425</v>
      </c>
      <c r="HE39" s="77">
        <v>8862980</v>
      </c>
      <c r="HF39" s="76" t="s">
        <v>190</v>
      </c>
      <c r="HG39" s="78">
        <v>37</v>
      </c>
      <c r="HH39" s="126">
        <v>5000</v>
      </c>
      <c r="HI39" t="str">
        <f t="shared" si="6"/>
        <v>OK</v>
      </c>
    </row>
    <row r="40" spans="1:217" ht="15" hidden="1" customHeight="1">
      <c r="A40" s="6" t="s">
        <v>431</v>
      </c>
      <c r="B40" s="77">
        <v>8862981</v>
      </c>
      <c r="C40" s="6" t="s">
        <v>190</v>
      </c>
      <c r="D40" s="101" t="s">
        <v>4316</v>
      </c>
      <c r="E40" s="6" t="s">
        <v>432</v>
      </c>
      <c r="F40" s="6" t="s">
        <v>433</v>
      </c>
      <c r="G40" s="6"/>
      <c r="H40" s="6" t="s">
        <v>434</v>
      </c>
      <c r="I40" s="6" t="s">
        <v>194</v>
      </c>
      <c r="J40" s="25" t="s">
        <v>435</v>
      </c>
      <c r="K40" s="6" t="s">
        <v>196</v>
      </c>
      <c r="L40" s="31">
        <v>45839</v>
      </c>
      <c r="M40" s="31">
        <v>46204</v>
      </c>
      <c r="N40" s="31">
        <v>45986</v>
      </c>
      <c r="Q40" s="27">
        <v>1</v>
      </c>
      <c r="R40" s="6" t="s">
        <v>433</v>
      </c>
      <c r="T40" s="6" t="s">
        <v>434</v>
      </c>
      <c r="U40" s="6" t="s">
        <v>194</v>
      </c>
      <c r="V40" s="6" t="s">
        <v>435</v>
      </c>
      <c r="W40" s="6">
        <v>1996</v>
      </c>
      <c r="Y40" s="6" t="s">
        <v>197</v>
      </c>
      <c r="AB40" s="16">
        <v>10125009</v>
      </c>
      <c r="AC40" s="27">
        <v>5314</v>
      </c>
      <c r="AD40" s="27">
        <v>5399</v>
      </c>
      <c r="AE40" s="16">
        <v>7981285</v>
      </c>
      <c r="AF40" s="16">
        <v>5000</v>
      </c>
      <c r="AG40" s="16">
        <v>14969</v>
      </c>
      <c r="AH40" s="16">
        <v>0</v>
      </c>
      <c r="AI40" s="16">
        <v>5000</v>
      </c>
      <c r="AJ40" s="16">
        <v>0</v>
      </c>
      <c r="AM40" s="16">
        <v>1877768</v>
      </c>
      <c r="AN40" s="16">
        <v>3522</v>
      </c>
      <c r="AO40" s="26">
        <v>12</v>
      </c>
      <c r="AP40" s="16">
        <v>513125</v>
      </c>
      <c r="AQ40" s="56">
        <v>5000</v>
      </c>
      <c r="AR40" s="16">
        <v>962</v>
      </c>
      <c r="AS40" s="16">
        <v>4620597</v>
      </c>
      <c r="AT40" s="56">
        <v>5000</v>
      </c>
      <c r="AU40" s="16">
        <v>8666</v>
      </c>
      <c r="AV40" s="16">
        <v>0</v>
      </c>
      <c r="AW40" s="16">
        <v>969795</v>
      </c>
      <c r="AY40" s="16">
        <v>1819</v>
      </c>
      <c r="AZ40" s="129">
        <v>5000</v>
      </c>
      <c r="BA40" s="16">
        <v>20000000</v>
      </c>
      <c r="BB40" s="57">
        <v>0.03</v>
      </c>
      <c r="BC40" s="16">
        <v>100000</v>
      </c>
      <c r="BE40" s="16">
        <v>20000000</v>
      </c>
      <c r="BF40" s="16">
        <v>50000</v>
      </c>
      <c r="CG40" s="16">
        <v>250000</v>
      </c>
      <c r="CJ40" s="16">
        <v>2500000</v>
      </c>
      <c r="CL40" s="16">
        <v>100000</v>
      </c>
      <c r="CU40" s="16">
        <v>14969</v>
      </c>
      <c r="CV40" s="16">
        <v>5000000</v>
      </c>
      <c r="CW40" s="16">
        <v>2500</v>
      </c>
      <c r="DS40" s="5"/>
      <c r="DT40" s="95">
        <v>5104</v>
      </c>
      <c r="EJ40" s="16">
        <v>250000</v>
      </c>
      <c r="EK40" s="16">
        <v>2500</v>
      </c>
      <c r="EL40" s="95">
        <v>264</v>
      </c>
      <c r="FL40" s="95">
        <f t="shared" si="1"/>
        <v>20337</v>
      </c>
      <c r="FP40" s="16">
        <v>20000000</v>
      </c>
      <c r="FQ40" s="16">
        <v>10000</v>
      </c>
      <c r="FR40" s="16">
        <v>2182</v>
      </c>
      <c r="FZ40" t="s">
        <v>199</v>
      </c>
      <c r="GA40" t="s">
        <v>3217</v>
      </c>
      <c r="GB40" s="31">
        <v>45839</v>
      </c>
      <c r="GC40" s="31">
        <v>46204</v>
      </c>
      <c r="GG40" s="16">
        <v>22740</v>
      </c>
      <c r="GH40" s="26" t="s">
        <v>200</v>
      </c>
      <c r="GK40" t="s">
        <v>201</v>
      </c>
      <c r="GM40" t="s">
        <v>436</v>
      </c>
      <c r="GN40" s="24">
        <f t="shared" si="0"/>
        <v>20337</v>
      </c>
      <c r="GO40" s="76" t="s">
        <v>431</v>
      </c>
      <c r="GP40" s="77">
        <v>8862981</v>
      </c>
      <c r="GQ40" s="76" t="s">
        <v>190</v>
      </c>
      <c r="GR40" s="78">
        <v>38</v>
      </c>
      <c r="GS40" s="79" t="s">
        <v>3259</v>
      </c>
      <c r="GT40" t="str">
        <f t="shared" si="2"/>
        <v>OK</v>
      </c>
      <c r="GU40" t="str">
        <f t="shared" si="3"/>
        <v>OK</v>
      </c>
      <c r="GV40" s="101" t="s">
        <v>4316</v>
      </c>
      <c r="GW40" s="109" t="s">
        <v>4317</v>
      </c>
      <c r="GX40" s="106" t="s">
        <v>4318</v>
      </c>
      <c r="GY40" s="101" t="s">
        <v>431</v>
      </c>
      <c r="GZ40" t="str">
        <f t="shared" si="4"/>
        <v>OK</v>
      </c>
      <c r="HA40" t="str">
        <f t="shared" si="5"/>
        <v>ERROR</v>
      </c>
      <c r="HD40" s="76" t="s">
        <v>431</v>
      </c>
      <c r="HE40" s="77">
        <v>8862981</v>
      </c>
      <c r="HF40" s="76" t="s">
        <v>190</v>
      </c>
      <c r="HG40" s="78">
        <v>38</v>
      </c>
      <c r="HH40" s="126">
        <v>5000</v>
      </c>
      <c r="HI40" t="str">
        <f t="shared" si="6"/>
        <v>OK</v>
      </c>
    </row>
    <row r="41" spans="1:217" ht="15" hidden="1" customHeight="1">
      <c r="A41" s="6" t="s">
        <v>437</v>
      </c>
      <c r="B41" s="77">
        <v>8862982</v>
      </c>
      <c r="C41" s="6" t="s">
        <v>190</v>
      </c>
      <c r="D41" s="101" t="s">
        <v>4319</v>
      </c>
      <c r="E41" s="6" t="s">
        <v>438</v>
      </c>
      <c r="F41" s="6" t="s">
        <v>439</v>
      </c>
      <c r="G41" s="6"/>
      <c r="H41" s="6" t="s">
        <v>440</v>
      </c>
      <c r="I41" s="6" t="s">
        <v>194</v>
      </c>
      <c r="J41" s="25" t="s">
        <v>441</v>
      </c>
      <c r="K41" s="6" t="s">
        <v>196</v>
      </c>
      <c r="L41" s="31">
        <v>45839</v>
      </c>
      <c r="M41" s="31">
        <v>46204</v>
      </c>
      <c r="N41" s="31">
        <v>45986</v>
      </c>
      <c r="Q41" s="27">
        <v>1</v>
      </c>
      <c r="R41" s="6" t="s">
        <v>439</v>
      </c>
      <c r="T41" s="6" t="s">
        <v>440</v>
      </c>
      <c r="U41" s="6" t="s">
        <v>194</v>
      </c>
      <c r="V41" s="6" t="s">
        <v>441</v>
      </c>
      <c r="W41" s="6">
        <v>2002</v>
      </c>
      <c r="Y41" s="6" t="s">
        <v>197</v>
      </c>
      <c r="AB41" s="16">
        <v>18532230</v>
      </c>
      <c r="AC41" s="27">
        <v>5314</v>
      </c>
      <c r="AD41" s="27">
        <v>5399</v>
      </c>
      <c r="AE41" s="16">
        <v>15381748</v>
      </c>
      <c r="AF41" s="16">
        <v>5000</v>
      </c>
      <c r="AG41" s="16">
        <v>29371</v>
      </c>
      <c r="AH41" s="16">
        <v>0</v>
      </c>
      <c r="AI41" s="16">
        <v>5000</v>
      </c>
      <c r="AJ41" s="16">
        <v>0</v>
      </c>
      <c r="AM41" s="16">
        <v>3577482</v>
      </c>
      <c r="AN41" s="16">
        <v>6831</v>
      </c>
      <c r="AO41" s="26">
        <v>12</v>
      </c>
      <c r="AP41" s="16">
        <v>805729</v>
      </c>
      <c r="AQ41" s="56">
        <v>5000</v>
      </c>
      <c r="AR41" s="16">
        <v>1539</v>
      </c>
      <c r="AS41" s="16">
        <v>7799129</v>
      </c>
      <c r="AT41" s="56">
        <v>5000</v>
      </c>
      <c r="AU41" s="16">
        <v>14892</v>
      </c>
      <c r="AV41" s="16">
        <v>500000</v>
      </c>
      <c r="AW41" s="16">
        <v>3199408</v>
      </c>
      <c r="AY41" s="16">
        <v>6109</v>
      </c>
      <c r="AZ41" s="129">
        <v>5000</v>
      </c>
      <c r="BA41" s="16">
        <v>30000000</v>
      </c>
      <c r="BB41" s="57">
        <v>0.03</v>
      </c>
      <c r="BC41" s="16">
        <v>100000</v>
      </c>
      <c r="BE41" s="16">
        <v>30000000</v>
      </c>
      <c r="BF41" s="16">
        <v>50000</v>
      </c>
      <c r="CG41" s="16">
        <v>250000</v>
      </c>
      <c r="CJ41" s="16">
        <v>2500000</v>
      </c>
      <c r="CL41" s="16">
        <v>100000</v>
      </c>
      <c r="CU41" s="16">
        <v>29371</v>
      </c>
      <c r="CV41" s="16">
        <v>5000000</v>
      </c>
      <c r="CW41" s="16">
        <v>2500</v>
      </c>
      <c r="DS41" s="5"/>
      <c r="DT41" s="95">
        <v>9488</v>
      </c>
      <c r="EJ41" s="16">
        <v>250000</v>
      </c>
      <c r="EK41" s="16">
        <v>2500</v>
      </c>
      <c r="EL41" s="95">
        <v>264</v>
      </c>
      <c r="FL41" s="95">
        <f t="shared" si="1"/>
        <v>39123</v>
      </c>
      <c r="FP41" s="16">
        <v>20000000</v>
      </c>
      <c r="FQ41" s="16">
        <v>10000</v>
      </c>
      <c r="FR41" s="16">
        <v>2182</v>
      </c>
      <c r="FZ41" t="s">
        <v>199</v>
      </c>
      <c r="GA41" t="s">
        <v>3217</v>
      </c>
      <c r="GB41" s="31">
        <v>45839</v>
      </c>
      <c r="GC41" s="31">
        <v>46204</v>
      </c>
      <c r="GG41" s="16">
        <v>41525</v>
      </c>
      <c r="GH41" s="26" t="s">
        <v>200</v>
      </c>
      <c r="GK41" t="s">
        <v>201</v>
      </c>
      <c r="GM41" t="s">
        <v>442</v>
      </c>
      <c r="GN41" s="24">
        <f t="shared" si="0"/>
        <v>39123</v>
      </c>
      <c r="GO41" s="76" t="s">
        <v>437</v>
      </c>
      <c r="GP41" s="77">
        <v>8862982</v>
      </c>
      <c r="GQ41" s="76" t="s">
        <v>190</v>
      </c>
      <c r="GR41" s="78">
        <v>39</v>
      </c>
      <c r="GS41" s="79" t="s">
        <v>3260</v>
      </c>
      <c r="GT41" t="str">
        <f t="shared" si="2"/>
        <v>OK</v>
      </c>
      <c r="GU41" t="str">
        <f t="shared" si="3"/>
        <v>OK</v>
      </c>
      <c r="GV41" s="101" t="s">
        <v>4319</v>
      </c>
      <c r="GW41" s="109" t="s">
        <v>438</v>
      </c>
      <c r="GX41" s="106" t="s">
        <v>4320</v>
      </c>
      <c r="GY41" s="101" t="s">
        <v>437</v>
      </c>
      <c r="GZ41" t="str">
        <f t="shared" si="4"/>
        <v>OK</v>
      </c>
      <c r="HA41" t="str">
        <f t="shared" si="5"/>
        <v>OK</v>
      </c>
      <c r="HD41" s="76" t="s">
        <v>437</v>
      </c>
      <c r="HE41" s="77">
        <v>8862982</v>
      </c>
      <c r="HF41" s="76" t="s">
        <v>190</v>
      </c>
      <c r="HG41" s="78">
        <v>39</v>
      </c>
      <c r="HH41" s="126">
        <v>5000</v>
      </c>
      <c r="HI41" t="str">
        <f t="shared" si="6"/>
        <v>OK</v>
      </c>
    </row>
    <row r="42" spans="1:217" ht="15" hidden="1" customHeight="1">
      <c r="A42" s="6" t="s">
        <v>443</v>
      </c>
      <c r="B42" s="77">
        <v>8862983</v>
      </c>
      <c r="C42" s="6" t="s">
        <v>190</v>
      </c>
      <c r="D42" s="101" t="s">
        <v>4321</v>
      </c>
      <c r="E42" s="6" t="s">
        <v>444</v>
      </c>
      <c r="F42" s="6" t="s">
        <v>445</v>
      </c>
      <c r="G42" s="6"/>
      <c r="H42" s="6" t="s">
        <v>446</v>
      </c>
      <c r="I42" s="6" t="s">
        <v>194</v>
      </c>
      <c r="J42" s="25" t="s">
        <v>447</v>
      </c>
      <c r="K42" s="6" t="s">
        <v>196</v>
      </c>
      <c r="L42" s="31">
        <v>45839</v>
      </c>
      <c r="M42" s="31">
        <v>46204</v>
      </c>
      <c r="N42" s="31">
        <v>45986</v>
      </c>
      <c r="Q42" s="27">
        <v>1</v>
      </c>
      <c r="R42" s="6" t="s">
        <v>445</v>
      </c>
      <c r="T42" s="6" t="s">
        <v>446</v>
      </c>
      <c r="U42" s="6" t="s">
        <v>194</v>
      </c>
      <c r="V42" s="6" t="s">
        <v>447</v>
      </c>
      <c r="W42" s="6">
        <v>1998</v>
      </c>
      <c r="Y42" s="6" t="s">
        <v>197</v>
      </c>
      <c r="AB42" s="16">
        <v>19280770</v>
      </c>
      <c r="AC42" s="27">
        <v>5314</v>
      </c>
      <c r="AD42" s="27">
        <v>5399</v>
      </c>
      <c r="AE42" s="16">
        <v>16221891</v>
      </c>
      <c r="AF42" s="16">
        <v>5000</v>
      </c>
      <c r="AG42" s="16">
        <v>31018</v>
      </c>
      <c r="AH42" s="16">
        <v>0</v>
      </c>
      <c r="AI42" s="16">
        <v>5000</v>
      </c>
      <c r="AJ42" s="16">
        <v>0</v>
      </c>
      <c r="AM42" s="16">
        <v>3751202</v>
      </c>
      <c r="AN42" s="16">
        <v>7173</v>
      </c>
      <c r="AO42" s="26">
        <v>12</v>
      </c>
      <c r="AP42" s="16">
        <v>998826</v>
      </c>
      <c r="AQ42" s="56">
        <v>5000</v>
      </c>
      <c r="AR42" s="16">
        <v>1910</v>
      </c>
      <c r="AS42" s="16">
        <v>7367762</v>
      </c>
      <c r="AT42" s="56">
        <v>5000</v>
      </c>
      <c r="AU42" s="16">
        <v>14088</v>
      </c>
      <c r="AV42" s="16">
        <v>0</v>
      </c>
      <c r="AW42" s="16">
        <v>4104101</v>
      </c>
      <c r="AY42" s="16">
        <v>7847</v>
      </c>
      <c r="AZ42" s="129">
        <v>5000</v>
      </c>
      <c r="BA42" s="16">
        <v>30000000</v>
      </c>
      <c r="BB42" s="57">
        <v>0.03</v>
      </c>
      <c r="BC42" s="16">
        <v>100000</v>
      </c>
      <c r="BE42" s="16">
        <v>30000000</v>
      </c>
      <c r="BF42" s="16">
        <v>50000</v>
      </c>
      <c r="CG42" s="16">
        <v>250000</v>
      </c>
      <c r="CJ42" s="16">
        <v>2500000</v>
      </c>
      <c r="CL42" s="16">
        <v>100000</v>
      </c>
      <c r="CU42" s="16">
        <v>31018</v>
      </c>
      <c r="CV42" s="16">
        <v>5000000</v>
      </c>
      <c r="CW42" s="16">
        <v>2500</v>
      </c>
      <c r="DS42" s="5"/>
      <c r="DT42" s="95">
        <v>9878</v>
      </c>
      <c r="EJ42" s="16">
        <v>250000</v>
      </c>
      <c r="EK42" s="16">
        <v>2500</v>
      </c>
      <c r="EL42" s="95">
        <v>264</v>
      </c>
      <c r="FL42" s="95">
        <f t="shared" si="1"/>
        <v>41160</v>
      </c>
      <c r="FP42" s="16">
        <v>20000000</v>
      </c>
      <c r="FQ42" s="16">
        <v>10000</v>
      </c>
      <c r="FR42" s="16">
        <v>2182</v>
      </c>
      <c r="FZ42" t="s">
        <v>199</v>
      </c>
      <c r="GA42" t="s">
        <v>3217</v>
      </c>
      <c r="GB42" s="31">
        <v>45839</v>
      </c>
      <c r="GC42" s="31">
        <v>46204</v>
      </c>
      <c r="GG42" s="16">
        <v>43562</v>
      </c>
      <c r="GH42" s="26" t="s">
        <v>200</v>
      </c>
      <c r="GK42" t="s">
        <v>201</v>
      </c>
      <c r="GM42" t="s">
        <v>448</v>
      </c>
      <c r="GN42" s="24">
        <f t="shared" si="0"/>
        <v>41160</v>
      </c>
      <c r="GO42" s="76" t="s">
        <v>443</v>
      </c>
      <c r="GP42" s="77">
        <v>8862983</v>
      </c>
      <c r="GQ42" s="76" t="s">
        <v>190</v>
      </c>
      <c r="GR42" s="78">
        <v>40</v>
      </c>
      <c r="GS42" s="79" t="s">
        <v>3261</v>
      </c>
      <c r="GT42" t="str">
        <f t="shared" si="2"/>
        <v>OK</v>
      </c>
      <c r="GU42" t="str">
        <f t="shared" si="3"/>
        <v>OK</v>
      </c>
      <c r="GV42" s="101" t="s">
        <v>4321</v>
      </c>
      <c r="GW42" s="109" t="s">
        <v>444</v>
      </c>
      <c r="GX42" s="106" t="s">
        <v>4322</v>
      </c>
      <c r="GY42" s="101" t="s">
        <v>443</v>
      </c>
      <c r="GZ42" t="str">
        <f t="shared" si="4"/>
        <v>OK</v>
      </c>
      <c r="HA42" t="str">
        <f t="shared" si="5"/>
        <v>OK</v>
      </c>
      <c r="HD42" s="76" t="s">
        <v>443</v>
      </c>
      <c r="HE42" s="77">
        <v>8862983</v>
      </c>
      <c r="HF42" s="76" t="s">
        <v>190</v>
      </c>
      <c r="HG42" s="78">
        <v>40</v>
      </c>
      <c r="HH42" s="126">
        <v>5000</v>
      </c>
      <c r="HI42" t="str">
        <f t="shared" si="6"/>
        <v>OK</v>
      </c>
    </row>
    <row r="43" spans="1:217" ht="15" hidden="1" customHeight="1">
      <c r="A43" s="6" t="s">
        <v>449</v>
      </c>
      <c r="B43" s="77">
        <v>8862984</v>
      </c>
      <c r="C43" s="6" t="s">
        <v>190</v>
      </c>
      <c r="D43" s="101" t="s">
        <v>4323</v>
      </c>
      <c r="E43" s="6" t="s">
        <v>450</v>
      </c>
      <c r="F43" s="6" t="s">
        <v>451</v>
      </c>
      <c r="G43" s="6"/>
      <c r="H43" s="6" t="s">
        <v>452</v>
      </c>
      <c r="I43" s="6" t="s">
        <v>207</v>
      </c>
      <c r="J43" s="25" t="s">
        <v>453</v>
      </c>
      <c r="K43" s="6" t="s">
        <v>196</v>
      </c>
      <c r="L43" s="31">
        <v>45839</v>
      </c>
      <c r="M43" s="31">
        <v>46204</v>
      </c>
      <c r="N43" s="31">
        <v>45986</v>
      </c>
      <c r="Q43" s="27">
        <v>1</v>
      </c>
      <c r="R43" s="6" t="s">
        <v>454</v>
      </c>
      <c r="T43" s="6" t="s">
        <v>452</v>
      </c>
      <c r="U43" s="6" t="s">
        <v>207</v>
      </c>
      <c r="V43" s="6" t="s">
        <v>453</v>
      </c>
      <c r="W43" s="6">
        <v>2007</v>
      </c>
      <c r="Y43" s="6" t="s">
        <v>197</v>
      </c>
      <c r="AB43" s="16">
        <v>33880830</v>
      </c>
      <c r="AC43" s="27">
        <v>5314</v>
      </c>
      <c r="AD43" s="27">
        <v>5399</v>
      </c>
      <c r="AE43" s="16">
        <v>26855459</v>
      </c>
      <c r="AF43" s="16">
        <v>5000</v>
      </c>
      <c r="AG43" s="16">
        <v>50109</v>
      </c>
      <c r="AH43" s="16">
        <v>0</v>
      </c>
      <c r="AI43" s="16">
        <v>5000</v>
      </c>
      <c r="AJ43" s="16">
        <v>0</v>
      </c>
      <c r="AM43" s="16">
        <v>6225866</v>
      </c>
      <c r="AN43" s="16">
        <v>11617</v>
      </c>
      <c r="AO43" s="26">
        <v>12</v>
      </c>
      <c r="AP43" s="16">
        <v>1675967</v>
      </c>
      <c r="AQ43" s="56">
        <v>5000</v>
      </c>
      <c r="AR43" s="16">
        <v>3127</v>
      </c>
      <c r="AS43" s="16">
        <v>11858639</v>
      </c>
      <c r="AT43" s="56">
        <v>5000</v>
      </c>
      <c r="AU43" s="16">
        <v>22127</v>
      </c>
      <c r="AV43" s="16">
        <v>0</v>
      </c>
      <c r="AW43" s="16">
        <v>7094987</v>
      </c>
      <c r="AY43" s="16">
        <v>13238</v>
      </c>
      <c r="AZ43" s="129">
        <v>5000</v>
      </c>
      <c r="BA43" s="16">
        <v>40000000</v>
      </c>
      <c r="BB43" s="57">
        <v>0.03</v>
      </c>
      <c r="BC43" s="16">
        <v>100000</v>
      </c>
      <c r="BE43" s="16">
        <v>40000000</v>
      </c>
      <c r="BF43" s="16">
        <v>50000</v>
      </c>
      <c r="CG43" s="16">
        <v>250000</v>
      </c>
      <c r="CJ43" s="16">
        <v>2500000</v>
      </c>
      <c r="CL43" s="16">
        <v>100000</v>
      </c>
      <c r="CU43" s="16">
        <v>50109</v>
      </c>
      <c r="CV43" s="16">
        <v>5000000</v>
      </c>
      <c r="CW43" s="16">
        <v>2500</v>
      </c>
      <c r="DS43" s="5"/>
      <c r="DT43" s="95">
        <v>17490</v>
      </c>
      <c r="EJ43" s="16">
        <v>250000</v>
      </c>
      <c r="EK43" s="16">
        <v>2500</v>
      </c>
      <c r="EL43" s="95">
        <v>264</v>
      </c>
      <c r="FL43" s="95">
        <f t="shared" si="1"/>
        <v>67863</v>
      </c>
      <c r="FP43" s="16">
        <v>20000000</v>
      </c>
      <c r="FQ43" s="16">
        <v>10000</v>
      </c>
      <c r="FR43" s="16">
        <v>2182</v>
      </c>
      <c r="FZ43" t="s">
        <v>199</v>
      </c>
      <c r="GA43" t="s">
        <v>3217</v>
      </c>
      <c r="GB43" s="31">
        <v>45839</v>
      </c>
      <c r="GC43" s="31">
        <v>46204</v>
      </c>
      <c r="GG43" s="16">
        <v>70266</v>
      </c>
      <c r="GH43" s="26" t="s">
        <v>200</v>
      </c>
      <c r="GK43" t="s">
        <v>201</v>
      </c>
      <c r="GM43" t="s">
        <v>455</v>
      </c>
      <c r="GN43" s="24">
        <f t="shared" si="0"/>
        <v>67863</v>
      </c>
      <c r="GO43" s="76" t="s">
        <v>449</v>
      </c>
      <c r="GP43" s="77">
        <v>8862984</v>
      </c>
      <c r="GQ43" s="76" t="s">
        <v>190</v>
      </c>
      <c r="GR43" s="78">
        <v>41</v>
      </c>
      <c r="GS43" s="79" t="s">
        <v>3262</v>
      </c>
      <c r="GT43" t="str">
        <f t="shared" si="2"/>
        <v>OK</v>
      </c>
      <c r="GU43" t="str">
        <f t="shared" si="3"/>
        <v>OK</v>
      </c>
      <c r="GV43" s="101" t="s">
        <v>4323</v>
      </c>
      <c r="GW43" s="109" t="s">
        <v>4324</v>
      </c>
      <c r="GX43" s="106" t="s">
        <v>4325</v>
      </c>
      <c r="GY43" s="101" t="s">
        <v>449</v>
      </c>
      <c r="GZ43" t="str">
        <f t="shared" si="4"/>
        <v>OK</v>
      </c>
      <c r="HA43" t="str">
        <f t="shared" si="5"/>
        <v>ERROR</v>
      </c>
      <c r="HD43" s="76" t="s">
        <v>449</v>
      </c>
      <c r="HE43" s="77">
        <v>8862984</v>
      </c>
      <c r="HF43" s="76" t="s">
        <v>190</v>
      </c>
      <c r="HG43" s="78">
        <v>41</v>
      </c>
      <c r="HH43" s="126">
        <v>5000</v>
      </c>
      <c r="HI43" t="str">
        <f t="shared" si="6"/>
        <v>OK</v>
      </c>
    </row>
    <row r="44" spans="1:217" ht="15" hidden="1" customHeight="1">
      <c r="A44" s="6" t="s">
        <v>456</v>
      </c>
      <c r="B44" s="77">
        <v>8862985</v>
      </c>
      <c r="C44" s="6" t="s">
        <v>190</v>
      </c>
      <c r="D44" s="101" t="s">
        <v>4326</v>
      </c>
      <c r="E44" s="6" t="s">
        <v>457</v>
      </c>
      <c r="F44" s="6" t="s">
        <v>458</v>
      </c>
      <c r="G44" s="6"/>
      <c r="H44" s="6" t="s">
        <v>459</v>
      </c>
      <c r="I44" s="6" t="s">
        <v>194</v>
      </c>
      <c r="J44" s="25" t="s">
        <v>460</v>
      </c>
      <c r="K44" s="6" t="s">
        <v>196</v>
      </c>
      <c r="L44" s="31">
        <v>45839</v>
      </c>
      <c r="M44" s="31">
        <v>46204</v>
      </c>
      <c r="N44" s="31">
        <v>45986</v>
      </c>
      <c r="Q44" s="27">
        <v>1</v>
      </c>
      <c r="R44" s="6" t="s">
        <v>458</v>
      </c>
      <c r="T44" s="6" t="s">
        <v>459</v>
      </c>
      <c r="U44" s="6" t="s">
        <v>194</v>
      </c>
      <c r="V44" s="6" t="s">
        <v>460</v>
      </c>
      <c r="W44" s="6">
        <v>2001</v>
      </c>
      <c r="Y44" s="6" t="s">
        <v>197</v>
      </c>
      <c r="AB44" s="16">
        <v>27211986</v>
      </c>
      <c r="AC44" s="27">
        <v>5314</v>
      </c>
      <c r="AD44" s="27">
        <v>5399</v>
      </c>
      <c r="AE44" s="16">
        <v>20271598</v>
      </c>
      <c r="AF44" s="16">
        <v>5000</v>
      </c>
      <c r="AG44" s="16">
        <v>38259</v>
      </c>
      <c r="AH44" s="16">
        <v>0</v>
      </c>
      <c r="AI44" s="16">
        <v>5000</v>
      </c>
      <c r="AJ44" s="16">
        <v>0</v>
      </c>
      <c r="AM44" s="16">
        <v>5219784</v>
      </c>
      <c r="AN44" s="16">
        <v>9851</v>
      </c>
      <c r="AO44" s="26">
        <v>12</v>
      </c>
      <c r="AP44" s="16">
        <v>1198853</v>
      </c>
      <c r="AQ44" s="56">
        <v>5000</v>
      </c>
      <c r="AR44" s="16">
        <v>2263</v>
      </c>
      <c r="AS44" s="16">
        <v>8406690</v>
      </c>
      <c r="AT44" s="56">
        <v>5000</v>
      </c>
      <c r="AU44" s="16">
        <v>15866</v>
      </c>
      <c r="AV44" s="16">
        <v>0</v>
      </c>
      <c r="AW44" s="16">
        <v>5446271</v>
      </c>
      <c r="AY44" s="16">
        <v>10279</v>
      </c>
      <c r="AZ44" s="129">
        <v>2500</v>
      </c>
      <c r="BA44" s="16">
        <v>30000000</v>
      </c>
      <c r="BB44" s="57">
        <v>0.03</v>
      </c>
      <c r="BC44" s="16">
        <v>100000</v>
      </c>
      <c r="BE44" s="16">
        <v>30000000</v>
      </c>
      <c r="BF44" s="16">
        <v>50000</v>
      </c>
      <c r="CG44" s="16">
        <v>250000</v>
      </c>
      <c r="CJ44" s="16">
        <v>2500000</v>
      </c>
      <c r="CL44" s="16">
        <v>100000</v>
      </c>
      <c r="CU44" s="16">
        <v>38259</v>
      </c>
      <c r="CV44" s="16">
        <v>5000000</v>
      </c>
      <c r="CW44" s="16">
        <v>2500</v>
      </c>
      <c r="DS44" s="5"/>
      <c r="DT44" s="95">
        <v>14013</v>
      </c>
      <c r="EJ44" s="16">
        <v>250000</v>
      </c>
      <c r="EK44" s="16">
        <v>2500</v>
      </c>
      <c r="EL44" s="95">
        <v>264</v>
      </c>
      <c r="FL44" s="95">
        <f t="shared" si="1"/>
        <v>52536</v>
      </c>
      <c r="FP44" s="16">
        <v>20000000</v>
      </c>
      <c r="FQ44" s="16">
        <v>10000</v>
      </c>
      <c r="FR44" s="16">
        <v>2182</v>
      </c>
      <c r="FZ44" t="s">
        <v>199</v>
      </c>
      <c r="GA44" t="s">
        <v>3217</v>
      </c>
      <c r="GB44" s="31">
        <v>45839</v>
      </c>
      <c r="GC44" s="31">
        <v>46204</v>
      </c>
      <c r="GG44" s="16">
        <v>54938</v>
      </c>
      <c r="GH44" s="26" t="s">
        <v>200</v>
      </c>
      <c r="GK44" t="s">
        <v>201</v>
      </c>
      <c r="GM44" t="s">
        <v>461</v>
      </c>
      <c r="GN44" s="24">
        <f t="shared" si="0"/>
        <v>52536</v>
      </c>
      <c r="GO44" s="76" t="s">
        <v>456</v>
      </c>
      <c r="GP44" s="77">
        <v>8862985</v>
      </c>
      <c r="GQ44" s="76" t="s">
        <v>190</v>
      </c>
      <c r="GR44" s="78">
        <v>42</v>
      </c>
      <c r="GS44" s="79" t="s">
        <v>3263</v>
      </c>
      <c r="GT44" t="str">
        <f t="shared" si="2"/>
        <v>OK</v>
      </c>
      <c r="GU44" t="str">
        <f t="shared" si="3"/>
        <v>OK</v>
      </c>
      <c r="GV44" s="101" t="s">
        <v>4326</v>
      </c>
      <c r="GW44" s="109" t="s">
        <v>457</v>
      </c>
      <c r="GX44" s="106" t="s">
        <v>4327</v>
      </c>
      <c r="GY44" s="101" t="s">
        <v>456</v>
      </c>
      <c r="GZ44" t="str">
        <f t="shared" si="4"/>
        <v>OK</v>
      </c>
      <c r="HA44" t="str">
        <f t="shared" si="5"/>
        <v>OK</v>
      </c>
      <c r="HD44" s="76" t="s">
        <v>456</v>
      </c>
      <c r="HE44" s="77">
        <v>8862985</v>
      </c>
      <c r="HF44" s="76" t="s">
        <v>190</v>
      </c>
      <c r="HG44" s="78">
        <v>42</v>
      </c>
      <c r="HH44" s="126">
        <v>2500</v>
      </c>
      <c r="HI44" t="str">
        <f t="shared" si="6"/>
        <v>OK</v>
      </c>
    </row>
    <row r="45" spans="1:217" ht="15" hidden="1" customHeight="1">
      <c r="A45" s="6" t="s">
        <v>462</v>
      </c>
      <c r="B45" s="77">
        <v>8862986</v>
      </c>
      <c r="C45" s="6" t="s">
        <v>190</v>
      </c>
      <c r="D45" s="101" t="s">
        <v>4328</v>
      </c>
      <c r="E45" s="6" t="s">
        <v>463</v>
      </c>
      <c r="F45" s="6" t="s">
        <v>464</v>
      </c>
      <c r="G45" s="6"/>
      <c r="H45" s="6" t="s">
        <v>465</v>
      </c>
      <c r="I45" s="6" t="s">
        <v>194</v>
      </c>
      <c r="J45" s="25" t="s">
        <v>466</v>
      </c>
      <c r="K45" s="6" t="s">
        <v>196</v>
      </c>
      <c r="L45" s="31">
        <v>45839</v>
      </c>
      <c r="M45" s="31">
        <v>46204</v>
      </c>
      <c r="N45" s="31">
        <v>45986</v>
      </c>
      <c r="Q45" s="27">
        <v>1</v>
      </c>
      <c r="R45" s="6" t="s">
        <v>464</v>
      </c>
      <c r="T45" s="6" t="s">
        <v>465</v>
      </c>
      <c r="U45" s="6" t="s">
        <v>194</v>
      </c>
      <c r="V45" s="6" t="s">
        <v>466</v>
      </c>
      <c r="W45" s="6">
        <v>2002</v>
      </c>
      <c r="Y45" s="6" t="s">
        <v>197</v>
      </c>
      <c r="AB45" s="16">
        <v>10094131</v>
      </c>
      <c r="AC45" s="27">
        <v>5314</v>
      </c>
      <c r="AD45" s="27">
        <v>5399</v>
      </c>
      <c r="AE45" s="16">
        <v>9120813</v>
      </c>
      <c r="AF45" s="16">
        <v>2500</v>
      </c>
      <c r="AG45" s="16">
        <v>17608</v>
      </c>
      <c r="AH45" s="16">
        <v>0</v>
      </c>
      <c r="AI45" s="16">
        <v>2500</v>
      </c>
      <c r="AJ45" s="16">
        <v>0</v>
      </c>
      <c r="AM45" s="16">
        <v>1878227</v>
      </c>
      <c r="AN45" s="16">
        <v>3626</v>
      </c>
      <c r="AO45" s="26">
        <v>12</v>
      </c>
      <c r="AP45" s="16">
        <v>495366</v>
      </c>
      <c r="AQ45" s="56">
        <v>2500</v>
      </c>
      <c r="AR45" s="16">
        <v>956</v>
      </c>
      <c r="AS45" s="16">
        <v>5078108</v>
      </c>
      <c r="AT45" s="56">
        <v>2500</v>
      </c>
      <c r="AU45" s="16">
        <v>9804</v>
      </c>
      <c r="AV45" s="16">
        <v>0</v>
      </c>
      <c r="AW45" s="16">
        <v>1669112</v>
      </c>
      <c r="AY45" s="16">
        <v>3222</v>
      </c>
      <c r="AZ45" s="129">
        <v>5000</v>
      </c>
      <c r="BA45" s="16">
        <v>20000000</v>
      </c>
      <c r="BB45" s="57">
        <v>0.03</v>
      </c>
      <c r="BC45" s="16">
        <v>100000</v>
      </c>
      <c r="BE45" s="16">
        <v>20000000</v>
      </c>
      <c r="BF45" s="16">
        <v>50000</v>
      </c>
      <c r="CG45" s="16">
        <v>250000</v>
      </c>
      <c r="CJ45" s="16">
        <v>2500000</v>
      </c>
      <c r="CL45" s="16">
        <v>100000</v>
      </c>
      <c r="CU45" s="16">
        <v>17609</v>
      </c>
      <c r="CV45" s="16">
        <v>5000000</v>
      </c>
      <c r="CW45" s="16">
        <v>2500</v>
      </c>
      <c r="DS45" s="5"/>
      <c r="DT45" s="95">
        <v>5088</v>
      </c>
      <c r="EJ45" s="16">
        <v>250000</v>
      </c>
      <c r="EK45" s="16">
        <v>2500</v>
      </c>
      <c r="EL45" s="95">
        <v>264</v>
      </c>
      <c r="FL45" s="95">
        <f t="shared" si="1"/>
        <v>22961</v>
      </c>
      <c r="FP45" s="16">
        <v>20000000</v>
      </c>
      <c r="FQ45" s="16">
        <v>10000</v>
      </c>
      <c r="FR45" s="16">
        <v>2182</v>
      </c>
      <c r="FZ45" t="s">
        <v>199</v>
      </c>
      <c r="GA45" t="s">
        <v>3217</v>
      </c>
      <c r="GB45" s="31">
        <v>45839</v>
      </c>
      <c r="GC45" s="31">
        <v>46204</v>
      </c>
      <c r="GG45" s="16">
        <v>25364</v>
      </c>
      <c r="GH45" s="26" t="s">
        <v>200</v>
      </c>
      <c r="GK45" t="s">
        <v>201</v>
      </c>
      <c r="GM45" t="s">
        <v>467</v>
      </c>
      <c r="GN45" s="24">
        <f t="shared" si="0"/>
        <v>22961</v>
      </c>
      <c r="GO45" s="76" t="s">
        <v>462</v>
      </c>
      <c r="GP45" s="77">
        <v>8862986</v>
      </c>
      <c r="GQ45" s="76" t="s">
        <v>190</v>
      </c>
      <c r="GR45" s="78">
        <v>43</v>
      </c>
      <c r="GS45" s="79" t="s">
        <v>3264</v>
      </c>
      <c r="GT45" t="str">
        <f t="shared" si="2"/>
        <v>OK</v>
      </c>
      <c r="GU45" t="str">
        <f t="shared" si="3"/>
        <v>ERROR</v>
      </c>
      <c r="GV45" s="101" t="s">
        <v>4328</v>
      </c>
      <c r="GW45" s="109" t="s">
        <v>1309</v>
      </c>
      <c r="GX45" s="106" t="s">
        <v>4329</v>
      </c>
      <c r="GY45" s="101" t="s">
        <v>462</v>
      </c>
      <c r="GZ45" t="str">
        <f t="shared" si="4"/>
        <v>OK</v>
      </c>
      <c r="HA45" t="str">
        <f t="shared" si="5"/>
        <v>ERROR</v>
      </c>
      <c r="HD45" s="76" t="s">
        <v>462</v>
      </c>
      <c r="HE45" s="77">
        <v>8862986</v>
      </c>
      <c r="HF45" s="76" t="s">
        <v>190</v>
      </c>
      <c r="HG45" s="78">
        <v>43</v>
      </c>
      <c r="HH45" s="126">
        <v>5000</v>
      </c>
      <c r="HI45" t="str">
        <f t="shared" si="6"/>
        <v>OK</v>
      </c>
    </row>
    <row r="46" spans="1:217" ht="15" hidden="1" customHeight="1">
      <c r="A46" s="6" t="s">
        <v>468</v>
      </c>
      <c r="B46" s="77">
        <v>8862987</v>
      </c>
      <c r="C46" s="6" t="s">
        <v>190</v>
      </c>
      <c r="D46" s="101" t="s">
        <v>4330</v>
      </c>
      <c r="E46" s="6" t="s">
        <v>469</v>
      </c>
      <c r="F46" s="6" t="s">
        <v>470</v>
      </c>
      <c r="G46" s="6"/>
      <c r="H46" s="6" t="s">
        <v>471</v>
      </c>
      <c r="I46" s="6" t="s">
        <v>207</v>
      </c>
      <c r="J46" s="25" t="s">
        <v>472</v>
      </c>
      <c r="K46" s="6" t="s">
        <v>196</v>
      </c>
      <c r="L46" s="31">
        <v>45839</v>
      </c>
      <c r="M46" s="31">
        <v>46204</v>
      </c>
      <c r="N46" s="31">
        <v>45986</v>
      </c>
      <c r="Q46" s="27">
        <v>1</v>
      </c>
      <c r="R46" s="6" t="s">
        <v>470</v>
      </c>
      <c r="T46" s="6" t="s">
        <v>471</v>
      </c>
      <c r="U46" s="6" t="s">
        <v>207</v>
      </c>
      <c r="V46" s="6" t="s">
        <v>472</v>
      </c>
      <c r="W46" s="6">
        <v>2007</v>
      </c>
      <c r="Y46" s="6" t="s">
        <v>197</v>
      </c>
      <c r="AB46" s="16">
        <v>17584669</v>
      </c>
      <c r="AC46" s="27">
        <v>5314</v>
      </c>
      <c r="AD46" s="27">
        <v>5399</v>
      </c>
      <c r="AE46" s="16">
        <v>13039978</v>
      </c>
      <c r="AF46" s="16">
        <v>5000</v>
      </c>
      <c r="AG46" s="16">
        <v>24890</v>
      </c>
      <c r="AH46" s="16">
        <v>0</v>
      </c>
      <c r="AI46" s="16">
        <v>5000</v>
      </c>
      <c r="AJ46" s="16">
        <v>0</v>
      </c>
      <c r="AM46" s="16">
        <v>3444006</v>
      </c>
      <c r="AN46" s="16">
        <v>6574</v>
      </c>
      <c r="AO46" s="26">
        <v>12</v>
      </c>
      <c r="AP46" s="16">
        <v>587134</v>
      </c>
      <c r="AQ46" s="56">
        <v>5000</v>
      </c>
      <c r="AR46" s="16">
        <v>1121</v>
      </c>
      <c r="AS46" s="16">
        <v>6800531</v>
      </c>
      <c r="AT46" s="56">
        <v>5000</v>
      </c>
      <c r="AU46" s="16">
        <v>12980</v>
      </c>
      <c r="AV46" s="16">
        <v>0</v>
      </c>
      <c r="AW46" s="16">
        <v>2208307</v>
      </c>
      <c r="AY46" s="16">
        <v>4215</v>
      </c>
      <c r="AZ46" s="129">
        <v>5000</v>
      </c>
      <c r="BA46" s="16">
        <v>20000000</v>
      </c>
      <c r="BB46" s="57">
        <v>0.03</v>
      </c>
      <c r="BC46" s="16">
        <v>100000</v>
      </c>
      <c r="BE46" s="16">
        <v>20000000</v>
      </c>
      <c r="BF46" s="16">
        <v>100000</v>
      </c>
      <c r="CG46" s="16">
        <v>250000</v>
      </c>
      <c r="CJ46" s="16">
        <v>2500000</v>
      </c>
      <c r="CL46" s="16">
        <v>100000</v>
      </c>
      <c r="CU46" s="16">
        <v>24890</v>
      </c>
      <c r="CV46" s="16">
        <v>5000000</v>
      </c>
      <c r="CW46" s="16">
        <v>2500</v>
      </c>
      <c r="DS46" s="5"/>
      <c r="DT46" s="95">
        <v>8994</v>
      </c>
      <c r="EJ46" s="16">
        <v>250000</v>
      </c>
      <c r="EK46" s="16">
        <v>2500</v>
      </c>
      <c r="EL46" s="95">
        <v>264</v>
      </c>
      <c r="FL46" s="95">
        <f t="shared" si="1"/>
        <v>34148</v>
      </c>
      <c r="FP46" s="16">
        <v>20000000</v>
      </c>
      <c r="FQ46" s="16">
        <v>10000</v>
      </c>
      <c r="FR46" s="16">
        <v>2182</v>
      </c>
      <c r="FZ46" t="s">
        <v>199</v>
      </c>
      <c r="GA46" t="s">
        <v>3217</v>
      </c>
      <c r="GB46" s="31">
        <v>45839</v>
      </c>
      <c r="GC46" s="31">
        <v>46204</v>
      </c>
      <c r="GG46" s="16">
        <v>36550</v>
      </c>
      <c r="GH46" s="26" t="s">
        <v>200</v>
      </c>
      <c r="GK46" t="s">
        <v>201</v>
      </c>
      <c r="GM46" t="s">
        <v>473</v>
      </c>
      <c r="GN46" s="24">
        <f t="shared" si="0"/>
        <v>34148</v>
      </c>
      <c r="GO46" s="76" t="s">
        <v>468</v>
      </c>
      <c r="GP46" s="77">
        <v>8862987</v>
      </c>
      <c r="GQ46" s="76" t="s">
        <v>190</v>
      </c>
      <c r="GR46" s="78">
        <v>44</v>
      </c>
      <c r="GS46" s="79" t="s">
        <v>3265</v>
      </c>
      <c r="GT46" t="str">
        <f t="shared" si="2"/>
        <v>OK</v>
      </c>
      <c r="GU46" t="str">
        <f t="shared" si="3"/>
        <v>OK</v>
      </c>
      <c r="GV46" s="101" t="s">
        <v>4330</v>
      </c>
      <c r="GW46" s="109" t="s">
        <v>469</v>
      </c>
      <c r="GX46" s="106" t="s">
        <v>4331</v>
      </c>
      <c r="GY46" s="101" t="s">
        <v>468</v>
      </c>
      <c r="GZ46" t="str">
        <f t="shared" si="4"/>
        <v>OK</v>
      </c>
      <c r="HA46" t="str">
        <f t="shared" si="5"/>
        <v>OK</v>
      </c>
      <c r="HD46" s="76" t="s">
        <v>468</v>
      </c>
      <c r="HE46" s="77">
        <v>8862987</v>
      </c>
      <c r="HF46" s="76" t="s">
        <v>190</v>
      </c>
      <c r="HG46" s="78">
        <v>44</v>
      </c>
      <c r="HH46" s="126">
        <v>5000</v>
      </c>
      <c r="HI46" t="str">
        <f t="shared" si="6"/>
        <v>OK</v>
      </c>
    </row>
    <row r="47" spans="1:217" ht="15" hidden="1" customHeight="1">
      <c r="A47" s="6" t="s">
        <v>474</v>
      </c>
      <c r="B47" s="77">
        <v>8862988</v>
      </c>
      <c r="C47" s="6" t="s">
        <v>190</v>
      </c>
      <c r="D47" s="101" t="s">
        <v>4332</v>
      </c>
      <c r="E47" s="6" t="s">
        <v>475</v>
      </c>
      <c r="F47" s="6" t="s">
        <v>476</v>
      </c>
      <c r="G47" s="6"/>
      <c r="H47" s="6" t="s">
        <v>375</v>
      </c>
      <c r="I47" s="6" t="s">
        <v>194</v>
      </c>
      <c r="J47" s="25" t="s">
        <v>477</v>
      </c>
      <c r="K47" s="6" t="s">
        <v>196</v>
      </c>
      <c r="L47" s="31">
        <v>45839</v>
      </c>
      <c r="M47" s="31">
        <v>46204</v>
      </c>
      <c r="N47" s="31">
        <v>45986</v>
      </c>
      <c r="Q47" s="27">
        <v>1</v>
      </c>
      <c r="R47" s="6" t="s">
        <v>476</v>
      </c>
      <c r="T47" s="6" t="s">
        <v>375</v>
      </c>
      <c r="U47" s="6" t="s">
        <v>194</v>
      </c>
      <c r="V47" s="6" t="s">
        <v>477</v>
      </c>
      <c r="W47" s="6">
        <v>1998</v>
      </c>
      <c r="Y47" s="6" t="s">
        <v>197</v>
      </c>
      <c r="AB47" s="16">
        <v>6071199</v>
      </c>
      <c r="AC47" s="27">
        <v>5314</v>
      </c>
      <c r="AD47" s="27">
        <v>5399</v>
      </c>
      <c r="AE47" s="16">
        <v>5842842</v>
      </c>
      <c r="AF47" s="16">
        <v>5000</v>
      </c>
      <c r="AG47" s="16">
        <v>11159</v>
      </c>
      <c r="AH47" s="16">
        <v>0</v>
      </c>
      <c r="AI47" s="16">
        <v>5000</v>
      </c>
      <c r="AJ47" s="16">
        <v>0</v>
      </c>
      <c r="AM47" s="16">
        <v>1148195</v>
      </c>
      <c r="AN47" s="16">
        <v>2193</v>
      </c>
      <c r="AO47" s="26">
        <v>12</v>
      </c>
      <c r="AP47" s="16">
        <v>284854</v>
      </c>
      <c r="AQ47" s="56">
        <v>5000</v>
      </c>
      <c r="AR47" s="16">
        <v>544</v>
      </c>
      <c r="AS47" s="16">
        <v>3483947</v>
      </c>
      <c r="AT47" s="56">
        <v>5000</v>
      </c>
      <c r="AU47" s="16">
        <v>6654</v>
      </c>
      <c r="AV47" s="16">
        <v>0</v>
      </c>
      <c r="AW47" s="16">
        <v>925846</v>
      </c>
      <c r="AY47" s="16">
        <v>1768</v>
      </c>
      <c r="AZ47" s="129">
        <v>10000</v>
      </c>
      <c r="BA47" s="16">
        <v>10000000</v>
      </c>
      <c r="BB47" s="57">
        <v>0.03</v>
      </c>
      <c r="BC47" s="16">
        <v>100000</v>
      </c>
      <c r="BE47" s="16">
        <v>10000000</v>
      </c>
      <c r="BF47" s="16">
        <v>50000</v>
      </c>
      <c r="CG47" s="16">
        <v>250000</v>
      </c>
      <c r="CJ47" s="16">
        <v>2500000</v>
      </c>
      <c r="CL47" s="16">
        <v>100000</v>
      </c>
      <c r="CU47" s="16">
        <v>11159</v>
      </c>
      <c r="CV47" s="16">
        <v>5000000</v>
      </c>
      <c r="CW47" s="16">
        <v>2500</v>
      </c>
      <c r="DS47" s="5"/>
      <c r="DT47" s="95">
        <v>2991</v>
      </c>
      <c r="EJ47" s="16">
        <v>250000</v>
      </c>
      <c r="EK47" s="16">
        <v>2500</v>
      </c>
      <c r="EL47" s="95">
        <v>264</v>
      </c>
      <c r="FL47" s="95">
        <f t="shared" si="1"/>
        <v>14414</v>
      </c>
      <c r="FP47" s="16">
        <v>20000000</v>
      </c>
      <c r="FQ47" s="16">
        <v>10000</v>
      </c>
      <c r="FR47" s="16">
        <v>2182</v>
      </c>
      <c r="FZ47" t="s">
        <v>199</v>
      </c>
      <c r="GA47" t="s">
        <v>3217</v>
      </c>
      <c r="GB47" s="31">
        <v>45839</v>
      </c>
      <c r="GC47" s="31">
        <v>46204</v>
      </c>
      <c r="GG47" s="16">
        <v>16816</v>
      </c>
      <c r="GH47" s="26" t="s">
        <v>200</v>
      </c>
      <c r="GK47" t="s">
        <v>201</v>
      </c>
      <c r="GM47" t="s">
        <v>478</v>
      </c>
      <c r="GN47" s="24">
        <f t="shared" si="0"/>
        <v>14414</v>
      </c>
      <c r="GO47" s="76" t="s">
        <v>474</v>
      </c>
      <c r="GP47" s="77">
        <v>8862988</v>
      </c>
      <c r="GQ47" s="76" t="s">
        <v>190</v>
      </c>
      <c r="GR47" s="78">
        <v>45</v>
      </c>
      <c r="GS47" s="79" t="s">
        <v>3266</v>
      </c>
      <c r="GT47" t="str">
        <f t="shared" si="2"/>
        <v>OK</v>
      </c>
      <c r="GU47" t="str">
        <f t="shared" si="3"/>
        <v>ERROR</v>
      </c>
      <c r="GV47" s="101" t="s">
        <v>4332</v>
      </c>
      <c r="GW47" s="109" t="s">
        <v>4333</v>
      </c>
      <c r="GX47" s="106" t="s">
        <v>4334</v>
      </c>
      <c r="GY47" s="101" t="s">
        <v>474</v>
      </c>
      <c r="GZ47" t="str">
        <f t="shared" si="4"/>
        <v>OK</v>
      </c>
      <c r="HA47" t="str">
        <f t="shared" si="5"/>
        <v>ERROR</v>
      </c>
      <c r="HD47" s="76" t="s">
        <v>474</v>
      </c>
      <c r="HE47" s="77">
        <v>8862988</v>
      </c>
      <c r="HF47" s="76" t="s">
        <v>190</v>
      </c>
      <c r="HG47" s="78">
        <v>45</v>
      </c>
      <c r="HH47" s="126">
        <v>10000</v>
      </c>
      <c r="HI47" t="str">
        <f t="shared" si="6"/>
        <v>OK</v>
      </c>
    </row>
    <row r="48" spans="1:217" ht="15" hidden="1" customHeight="1">
      <c r="A48" s="6" t="s">
        <v>479</v>
      </c>
      <c r="B48" s="77">
        <v>8862989</v>
      </c>
      <c r="C48" s="6" t="s">
        <v>190</v>
      </c>
      <c r="D48" s="101" t="s">
        <v>4335</v>
      </c>
      <c r="E48" s="6" t="s">
        <v>480</v>
      </c>
      <c r="F48" s="6" t="s">
        <v>481</v>
      </c>
      <c r="G48" s="6"/>
      <c r="H48" s="6" t="s">
        <v>482</v>
      </c>
      <c r="I48" s="6" t="s">
        <v>194</v>
      </c>
      <c r="J48" s="25" t="s">
        <v>483</v>
      </c>
      <c r="K48" s="6" t="s">
        <v>196</v>
      </c>
      <c r="L48" s="31">
        <v>45839</v>
      </c>
      <c r="M48" s="31">
        <v>46204</v>
      </c>
      <c r="N48" s="31">
        <v>45986</v>
      </c>
      <c r="Q48" s="27">
        <v>1</v>
      </c>
      <c r="R48" s="6" t="s">
        <v>481</v>
      </c>
      <c r="T48" s="6" t="s">
        <v>482</v>
      </c>
      <c r="U48" s="6" t="s">
        <v>194</v>
      </c>
      <c r="V48" s="6" t="s">
        <v>483</v>
      </c>
      <c r="W48" s="6">
        <v>1996</v>
      </c>
      <c r="Y48" s="6" t="s">
        <v>197</v>
      </c>
      <c r="AB48" s="16">
        <v>15538457</v>
      </c>
      <c r="AC48" s="27">
        <v>5314</v>
      </c>
      <c r="AD48" s="27">
        <v>5399</v>
      </c>
      <c r="AE48" s="16">
        <v>14291994</v>
      </c>
      <c r="AF48" s="16">
        <v>10000</v>
      </c>
      <c r="AG48" s="16">
        <v>26636</v>
      </c>
      <c r="AH48" s="16">
        <v>0</v>
      </c>
      <c r="AI48" s="16">
        <v>10000</v>
      </c>
      <c r="AJ48" s="16">
        <v>0</v>
      </c>
      <c r="AM48" s="16">
        <v>2985596</v>
      </c>
      <c r="AN48" s="16">
        <v>5564</v>
      </c>
      <c r="AO48" s="26">
        <v>12</v>
      </c>
      <c r="AP48" s="16">
        <v>972387</v>
      </c>
      <c r="AQ48" s="56">
        <v>10000</v>
      </c>
      <c r="AR48" s="16">
        <v>1812</v>
      </c>
      <c r="AS48" s="16">
        <v>6979649</v>
      </c>
      <c r="AT48" s="56">
        <v>10000</v>
      </c>
      <c r="AU48" s="16">
        <v>13008</v>
      </c>
      <c r="AV48" s="16">
        <v>500000</v>
      </c>
      <c r="AW48" s="16">
        <v>3354362</v>
      </c>
      <c r="AY48" s="16">
        <v>6252</v>
      </c>
      <c r="AZ48" s="129">
        <v>10000</v>
      </c>
      <c r="BA48" s="16">
        <v>25000000</v>
      </c>
      <c r="BB48" s="57">
        <v>0.03</v>
      </c>
      <c r="BC48" s="16">
        <v>100000</v>
      </c>
      <c r="BE48" s="16">
        <v>25000000</v>
      </c>
      <c r="BF48" s="16">
        <v>50000</v>
      </c>
      <c r="CG48" s="16">
        <v>250000</v>
      </c>
      <c r="CJ48" s="16">
        <v>2500000</v>
      </c>
      <c r="CL48" s="16">
        <v>100000</v>
      </c>
      <c r="CU48" s="16">
        <v>26637</v>
      </c>
      <c r="CV48" s="16">
        <v>5000000</v>
      </c>
      <c r="CW48" s="16">
        <v>2500</v>
      </c>
      <c r="DS48" s="5"/>
      <c r="DT48" s="95">
        <v>7927</v>
      </c>
      <c r="EJ48" s="16">
        <v>250000</v>
      </c>
      <c r="EK48" s="16">
        <v>2500</v>
      </c>
      <c r="EL48" s="95">
        <v>264</v>
      </c>
      <c r="FL48" s="95">
        <f t="shared" si="1"/>
        <v>34828</v>
      </c>
      <c r="FP48" s="16">
        <v>20000000</v>
      </c>
      <c r="FQ48" s="16">
        <v>10000</v>
      </c>
      <c r="FR48" s="16">
        <v>2182</v>
      </c>
      <c r="FZ48" t="s">
        <v>199</v>
      </c>
      <c r="GA48" t="s">
        <v>3217</v>
      </c>
      <c r="GB48" s="31">
        <v>45839</v>
      </c>
      <c r="GC48" s="31">
        <v>46204</v>
      </c>
      <c r="GG48" s="16">
        <v>37230</v>
      </c>
      <c r="GH48" s="26" t="s">
        <v>200</v>
      </c>
      <c r="GK48" t="s">
        <v>201</v>
      </c>
      <c r="GM48" t="s">
        <v>484</v>
      </c>
      <c r="GN48" s="24">
        <f t="shared" si="0"/>
        <v>34828</v>
      </c>
      <c r="GO48" s="76" t="s">
        <v>479</v>
      </c>
      <c r="GP48" s="77">
        <v>8862989</v>
      </c>
      <c r="GQ48" s="76" t="s">
        <v>190</v>
      </c>
      <c r="GR48" s="78">
        <v>46</v>
      </c>
      <c r="GS48" s="79" t="s">
        <v>3267</v>
      </c>
      <c r="GT48" t="str">
        <f t="shared" si="2"/>
        <v>OK</v>
      </c>
      <c r="GU48" t="str">
        <f t="shared" si="3"/>
        <v>OK</v>
      </c>
      <c r="GV48" s="101" t="s">
        <v>4335</v>
      </c>
      <c r="GW48" s="109" t="s">
        <v>480</v>
      </c>
      <c r="GX48" s="106" t="s">
        <v>4336</v>
      </c>
      <c r="GY48" s="101" t="s">
        <v>479</v>
      </c>
      <c r="GZ48" t="str">
        <f t="shared" si="4"/>
        <v>OK</v>
      </c>
      <c r="HA48" t="str">
        <f t="shared" si="5"/>
        <v>OK</v>
      </c>
      <c r="HD48" s="76" t="s">
        <v>479</v>
      </c>
      <c r="HE48" s="77">
        <v>8862989</v>
      </c>
      <c r="HF48" s="76" t="s">
        <v>190</v>
      </c>
      <c r="HG48" s="78">
        <v>46</v>
      </c>
      <c r="HH48" s="126">
        <v>10000</v>
      </c>
      <c r="HI48" t="str">
        <f t="shared" si="6"/>
        <v>OK</v>
      </c>
    </row>
    <row r="49" spans="1:217" ht="15" hidden="1" customHeight="1">
      <c r="A49" s="6" t="s">
        <v>485</v>
      </c>
      <c r="B49" s="77">
        <v>8862990</v>
      </c>
      <c r="C49" s="6" t="s">
        <v>190</v>
      </c>
      <c r="D49" s="101" t="s">
        <v>4337</v>
      </c>
      <c r="E49" s="6" t="s">
        <v>486</v>
      </c>
      <c r="F49" s="6" t="s">
        <v>487</v>
      </c>
      <c r="G49" s="6"/>
      <c r="H49" s="6" t="s">
        <v>488</v>
      </c>
      <c r="I49" s="6" t="s">
        <v>194</v>
      </c>
      <c r="J49" s="25" t="s">
        <v>489</v>
      </c>
      <c r="K49" s="6" t="s">
        <v>196</v>
      </c>
      <c r="L49" s="31">
        <v>45839</v>
      </c>
      <c r="M49" s="31">
        <v>46204</v>
      </c>
      <c r="N49" s="31">
        <v>45986</v>
      </c>
      <c r="Q49" s="27">
        <v>1</v>
      </c>
      <c r="R49" s="6" t="s">
        <v>487</v>
      </c>
      <c r="T49" s="6" t="s">
        <v>488</v>
      </c>
      <c r="U49" s="6" t="s">
        <v>194</v>
      </c>
      <c r="V49" s="6" t="s">
        <v>489</v>
      </c>
      <c r="W49" s="6">
        <v>2007</v>
      </c>
      <c r="Y49" s="6" t="s">
        <v>197</v>
      </c>
      <c r="AB49" s="16">
        <v>27194298</v>
      </c>
      <c r="AC49" s="27">
        <v>5314</v>
      </c>
      <c r="AD49" s="27">
        <v>5399</v>
      </c>
      <c r="AE49" s="16">
        <v>17705505</v>
      </c>
      <c r="AF49" s="16">
        <v>10000</v>
      </c>
      <c r="AG49" s="16">
        <v>33288</v>
      </c>
      <c r="AH49" s="16">
        <v>0</v>
      </c>
      <c r="AI49" s="16">
        <v>10000</v>
      </c>
      <c r="AJ49" s="16">
        <v>0</v>
      </c>
      <c r="AM49" s="16">
        <v>5280117</v>
      </c>
      <c r="AN49" s="16">
        <v>9927</v>
      </c>
      <c r="AO49" s="26">
        <v>12</v>
      </c>
      <c r="AP49" s="16">
        <v>1081312</v>
      </c>
      <c r="AQ49" s="56">
        <v>10000</v>
      </c>
      <c r="AR49" s="16">
        <v>2033</v>
      </c>
      <c r="AS49" s="16">
        <v>6438476</v>
      </c>
      <c r="AT49" s="56">
        <v>10000</v>
      </c>
      <c r="AU49" s="16">
        <v>12105</v>
      </c>
      <c r="AV49" s="16">
        <v>250000</v>
      </c>
      <c r="AW49" s="16">
        <v>4905600</v>
      </c>
      <c r="AY49" s="16">
        <v>9223</v>
      </c>
      <c r="AZ49" s="129">
        <v>5000</v>
      </c>
      <c r="BA49" s="16">
        <v>30000000</v>
      </c>
      <c r="BB49" s="57">
        <v>0.03</v>
      </c>
      <c r="BC49" s="16">
        <v>100000</v>
      </c>
      <c r="BE49" s="16">
        <v>30000000</v>
      </c>
      <c r="BF49" s="16">
        <v>50000</v>
      </c>
      <c r="CG49" s="16">
        <v>250000</v>
      </c>
      <c r="CJ49" s="16">
        <v>2500000</v>
      </c>
      <c r="CL49" s="16">
        <v>100000</v>
      </c>
      <c r="CU49" s="16">
        <v>33287</v>
      </c>
      <c r="CV49" s="16">
        <v>5000000</v>
      </c>
      <c r="CW49" s="16">
        <v>2500</v>
      </c>
      <c r="DS49" s="5"/>
      <c r="DT49" s="95">
        <v>14004</v>
      </c>
      <c r="EJ49" s="16">
        <v>250000</v>
      </c>
      <c r="EK49" s="16">
        <v>2500</v>
      </c>
      <c r="EL49" s="95">
        <v>264</v>
      </c>
      <c r="FL49" s="95">
        <f t="shared" si="1"/>
        <v>47555</v>
      </c>
      <c r="FP49" s="16">
        <v>20000000</v>
      </c>
      <c r="FQ49" s="16">
        <v>10000</v>
      </c>
      <c r="FR49" s="16">
        <v>2182</v>
      </c>
      <c r="FZ49" t="s">
        <v>199</v>
      </c>
      <c r="GA49" t="s">
        <v>3217</v>
      </c>
      <c r="GB49" s="31">
        <v>45839</v>
      </c>
      <c r="GC49" s="31">
        <v>46204</v>
      </c>
      <c r="GG49" s="16">
        <v>49957</v>
      </c>
      <c r="GH49" s="26" t="s">
        <v>200</v>
      </c>
      <c r="GK49" t="s">
        <v>201</v>
      </c>
      <c r="GM49" t="s">
        <v>490</v>
      </c>
      <c r="GN49" s="24">
        <f t="shared" si="0"/>
        <v>47555</v>
      </c>
      <c r="GO49" s="76" t="s">
        <v>485</v>
      </c>
      <c r="GP49" s="77">
        <v>8862990</v>
      </c>
      <c r="GQ49" s="76" t="s">
        <v>190</v>
      </c>
      <c r="GR49" s="78">
        <v>47</v>
      </c>
      <c r="GS49" s="79" t="s">
        <v>3268</v>
      </c>
      <c r="GT49" t="str">
        <f t="shared" si="2"/>
        <v>OK</v>
      </c>
      <c r="GU49" t="str">
        <f t="shared" si="3"/>
        <v>OK</v>
      </c>
      <c r="GV49" s="101" t="s">
        <v>4337</v>
      </c>
      <c r="GW49" s="109" t="s">
        <v>486</v>
      </c>
      <c r="GX49" s="106" t="s">
        <v>4338</v>
      </c>
      <c r="GY49" s="101" t="s">
        <v>485</v>
      </c>
      <c r="GZ49" t="str">
        <f t="shared" si="4"/>
        <v>OK</v>
      </c>
      <c r="HA49" t="str">
        <f t="shared" si="5"/>
        <v>OK</v>
      </c>
      <c r="HD49" s="76" t="s">
        <v>485</v>
      </c>
      <c r="HE49" s="77">
        <v>8862990</v>
      </c>
      <c r="HF49" s="76" t="s">
        <v>190</v>
      </c>
      <c r="HG49" s="78">
        <v>47</v>
      </c>
      <c r="HH49" s="126">
        <v>5000</v>
      </c>
      <c r="HI49" t="str">
        <f t="shared" si="6"/>
        <v>OK</v>
      </c>
    </row>
    <row r="50" spans="1:217" ht="15" hidden="1" customHeight="1">
      <c r="A50" s="6" t="s">
        <v>491</v>
      </c>
      <c r="B50" s="77">
        <v>8862991</v>
      </c>
      <c r="C50" s="6" t="s">
        <v>190</v>
      </c>
      <c r="D50" s="101" t="s">
        <v>4339</v>
      </c>
      <c r="E50" s="6" t="s">
        <v>492</v>
      </c>
      <c r="F50" s="6" t="s">
        <v>493</v>
      </c>
      <c r="G50" s="6"/>
      <c r="H50" s="6" t="s">
        <v>494</v>
      </c>
      <c r="I50" s="6" t="s">
        <v>194</v>
      </c>
      <c r="J50" s="25" t="s">
        <v>495</v>
      </c>
      <c r="K50" s="6" t="s">
        <v>196</v>
      </c>
      <c r="L50" s="31">
        <v>45839</v>
      </c>
      <c r="M50" s="31">
        <v>46204</v>
      </c>
      <c r="N50" s="31">
        <v>45986</v>
      </c>
      <c r="Q50" s="27">
        <v>1</v>
      </c>
      <c r="R50" s="6" t="s">
        <v>496</v>
      </c>
      <c r="T50" s="6" t="s">
        <v>497</v>
      </c>
      <c r="U50" s="6" t="s">
        <v>194</v>
      </c>
      <c r="V50" s="6" t="s">
        <v>498</v>
      </c>
      <c r="W50" s="6">
        <v>2001</v>
      </c>
      <c r="Y50" s="6" t="s">
        <v>197</v>
      </c>
      <c r="AB50" s="16">
        <v>6178810</v>
      </c>
      <c r="AC50" s="27">
        <v>5314</v>
      </c>
      <c r="AD50" s="27">
        <v>5399</v>
      </c>
      <c r="AE50" s="16">
        <v>6120571</v>
      </c>
      <c r="AF50" s="16">
        <v>5000</v>
      </c>
      <c r="AG50" s="16">
        <v>11701</v>
      </c>
      <c r="AH50" s="16">
        <v>0</v>
      </c>
      <c r="AI50" s="16">
        <v>5000</v>
      </c>
      <c r="AJ50" s="16">
        <v>0</v>
      </c>
      <c r="AM50" s="16">
        <v>1187216</v>
      </c>
      <c r="AN50" s="16">
        <v>2270</v>
      </c>
      <c r="AO50" s="26">
        <v>12</v>
      </c>
      <c r="AP50" s="16">
        <v>535155</v>
      </c>
      <c r="AQ50" s="56">
        <v>5000</v>
      </c>
      <c r="AR50" s="16">
        <v>1023</v>
      </c>
      <c r="AS50" s="16">
        <v>3416800</v>
      </c>
      <c r="AT50" s="56">
        <v>5000</v>
      </c>
      <c r="AU50" s="16">
        <v>6532</v>
      </c>
      <c r="AV50" s="16">
        <v>40000</v>
      </c>
      <c r="AW50" s="16">
        <v>981400</v>
      </c>
      <c r="AY50" s="16">
        <v>1876</v>
      </c>
      <c r="AZ50" s="129">
        <v>5000</v>
      </c>
      <c r="BA50" s="16">
        <v>15000000</v>
      </c>
      <c r="BB50" s="57">
        <v>0.03</v>
      </c>
      <c r="BC50" s="16">
        <v>100000</v>
      </c>
      <c r="BE50" s="16">
        <v>15000000</v>
      </c>
      <c r="BF50" s="16">
        <v>100000</v>
      </c>
      <c r="CG50" s="16">
        <v>250000</v>
      </c>
      <c r="CJ50" s="16">
        <v>2500000</v>
      </c>
      <c r="CL50" s="16">
        <v>100000</v>
      </c>
      <c r="CU50" s="16">
        <v>11701</v>
      </c>
      <c r="CV50" s="16">
        <v>5000000</v>
      </c>
      <c r="CW50" s="16">
        <v>2500</v>
      </c>
      <c r="DS50" s="5"/>
      <c r="DT50" s="95">
        <v>3047</v>
      </c>
      <c r="EJ50" s="16">
        <v>250000</v>
      </c>
      <c r="EK50" s="16">
        <v>2500</v>
      </c>
      <c r="EL50" s="95">
        <v>264</v>
      </c>
      <c r="FL50" s="95">
        <f t="shared" si="1"/>
        <v>15012</v>
      </c>
      <c r="FP50" s="16">
        <v>20000000</v>
      </c>
      <c r="FQ50" s="16">
        <v>10000</v>
      </c>
      <c r="FR50" s="16">
        <v>2182</v>
      </c>
      <c r="FZ50" t="s">
        <v>199</v>
      </c>
      <c r="GA50" t="s">
        <v>3217</v>
      </c>
      <c r="GB50" s="31">
        <v>45839</v>
      </c>
      <c r="GC50" s="31">
        <v>46204</v>
      </c>
      <c r="GG50" s="16">
        <v>17414</v>
      </c>
      <c r="GH50" s="26" t="s">
        <v>200</v>
      </c>
      <c r="GK50" t="s">
        <v>201</v>
      </c>
      <c r="GM50" t="s">
        <v>499</v>
      </c>
      <c r="GN50" s="24">
        <f t="shared" si="0"/>
        <v>15012</v>
      </c>
      <c r="GO50" s="76" t="s">
        <v>491</v>
      </c>
      <c r="GP50" s="77">
        <v>8862991</v>
      </c>
      <c r="GQ50" s="76" t="s">
        <v>190</v>
      </c>
      <c r="GR50" s="78">
        <v>48</v>
      </c>
      <c r="GS50" s="79" t="s">
        <v>3269</v>
      </c>
      <c r="GT50" t="str">
        <f t="shared" si="2"/>
        <v>OK</v>
      </c>
      <c r="GU50" t="str">
        <f t="shared" si="3"/>
        <v>ERROR</v>
      </c>
      <c r="GV50" s="101" t="s">
        <v>4339</v>
      </c>
      <c r="GW50" s="109" t="s">
        <v>3132</v>
      </c>
      <c r="GX50" s="106" t="s">
        <v>4340</v>
      </c>
      <c r="GY50" s="101" t="s">
        <v>491</v>
      </c>
      <c r="GZ50" t="str">
        <f t="shared" si="4"/>
        <v>OK</v>
      </c>
      <c r="HA50" t="str">
        <f t="shared" si="5"/>
        <v>ERROR</v>
      </c>
      <c r="HD50" s="76" t="s">
        <v>491</v>
      </c>
      <c r="HE50" s="77">
        <v>8862991</v>
      </c>
      <c r="HF50" s="76" t="s">
        <v>190</v>
      </c>
      <c r="HG50" s="78">
        <v>48</v>
      </c>
      <c r="HH50" s="126">
        <v>5000</v>
      </c>
      <c r="HI50" t="str">
        <f t="shared" si="6"/>
        <v>OK</v>
      </c>
    </row>
    <row r="51" spans="1:217" ht="15" hidden="1" customHeight="1">
      <c r="A51" s="6" t="s">
        <v>500</v>
      </c>
      <c r="B51" s="77">
        <v>8862992</v>
      </c>
      <c r="C51" s="6" t="s">
        <v>190</v>
      </c>
      <c r="D51" s="101" t="s">
        <v>4341</v>
      </c>
      <c r="E51" s="6" t="s">
        <v>501</v>
      </c>
      <c r="F51" s="6" t="s">
        <v>502</v>
      </c>
      <c r="G51" s="6"/>
      <c r="H51" s="6" t="s">
        <v>503</v>
      </c>
      <c r="I51" s="6" t="s">
        <v>194</v>
      </c>
      <c r="J51" s="25" t="s">
        <v>504</v>
      </c>
      <c r="K51" s="6" t="s">
        <v>196</v>
      </c>
      <c r="L51" s="31">
        <v>45839</v>
      </c>
      <c r="M51" s="31">
        <v>46204</v>
      </c>
      <c r="N51" s="31">
        <v>45986</v>
      </c>
      <c r="Q51" s="27">
        <v>1</v>
      </c>
      <c r="R51" s="6" t="s">
        <v>502</v>
      </c>
      <c r="T51" s="6" t="s">
        <v>503</v>
      </c>
      <c r="U51" s="6" t="s">
        <v>194</v>
      </c>
      <c r="V51" s="6" t="s">
        <v>504</v>
      </c>
      <c r="W51" s="6">
        <v>1996</v>
      </c>
      <c r="Y51" s="6" t="s">
        <v>197</v>
      </c>
      <c r="AB51" s="16">
        <v>16069536</v>
      </c>
      <c r="AC51" s="27">
        <v>5314</v>
      </c>
      <c r="AD51" s="27">
        <v>5399</v>
      </c>
      <c r="AE51" s="16">
        <v>12667018</v>
      </c>
      <c r="AF51" s="16">
        <v>5000</v>
      </c>
      <c r="AG51" s="16">
        <v>23760</v>
      </c>
      <c r="AH51" s="16">
        <v>0</v>
      </c>
      <c r="AI51" s="16">
        <v>5000</v>
      </c>
      <c r="AJ51" s="16">
        <v>0</v>
      </c>
      <c r="AM51" s="16">
        <v>3084856</v>
      </c>
      <c r="AN51" s="16">
        <v>5786</v>
      </c>
      <c r="AO51" s="26">
        <v>12</v>
      </c>
      <c r="AP51" s="16">
        <v>898619</v>
      </c>
      <c r="AQ51" s="56">
        <v>5000</v>
      </c>
      <c r="AR51" s="16">
        <v>1686</v>
      </c>
      <c r="AS51" s="16">
        <v>6420445</v>
      </c>
      <c r="AT51" s="56">
        <v>5000</v>
      </c>
      <c r="AU51" s="16">
        <v>12043</v>
      </c>
      <c r="AV51" s="16">
        <v>0</v>
      </c>
      <c r="AW51" s="16">
        <v>2263098</v>
      </c>
      <c r="AY51" s="16">
        <v>4245</v>
      </c>
      <c r="AZ51" s="129">
        <v>5000</v>
      </c>
      <c r="BA51" s="16">
        <v>20000000</v>
      </c>
      <c r="BB51" s="57">
        <v>0.03</v>
      </c>
      <c r="BC51" s="16">
        <v>100000</v>
      </c>
      <c r="BE51" s="16">
        <v>20000000</v>
      </c>
      <c r="BF51" s="16">
        <v>100000</v>
      </c>
      <c r="CG51" s="16">
        <v>250000</v>
      </c>
      <c r="CJ51" s="16">
        <v>2500000</v>
      </c>
      <c r="CL51" s="16">
        <v>100000</v>
      </c>
      <c r="CU51" s="16">
        <v>23759</v>
      </c>
      <c r="CV51" s="16">
        <v>5000000</v>
      </c>
      <c r="CW51" s="16">
        <v>2500</v>
      </c>
      <c r="DS51" s="5"/>
      <c r="DT51" s="95">
        <v>8204</v>
      </c>
      <c r="EJ51" s="16">
        <v>250000</v>
      </c>
      <c r="EK51" s="16">
        <v>2500</v>
      </c>
      <c r="EL51" s="95">
        <v>264</v>
      </c>
      <c r="FL51" s="95">
        <f t="shared" si="1"/>
        <v>32227</v>
      </c>
      <c r="FP51" s="16">
        <v>20000000</v>
      </c>
      <c r="FQ51" s="16">
        <v>10000</v>
      </c>
      <c r="FR51" s="16">
        <v>2182</v>
      </c>
      <c r="FZ51" t="s">
        <v>199</v>
      </c>
      <c r="GA51" t="s">
        <v>3217</v>
      </c>
      <c r="GB51" s="31">
        <v>45839</v>
      </c>
      <c r="GC51" s="31">
        <v>46204</v>
      </c>
      <c r="GG51" s="16">
        <v>34629</v>
      </c>
      <c r="GH51" s="26" t="s">
        <v>200</v>
      </c>
      <c r="GK51" t="s">
        <v>201</v>
      </c>
      <c r="GM51" t="s">
        <v>505</v>
      </c>
      <c r="GN51" s="24">
        <f t="shared" si="0"/>
        <v>32227</v>
      </c>
      <c r="GO51" s="76" t="s">
        <v>500</v>
      </c>
      <c r="GP51" s="77">
        <v>8862992</v>
      </c>
      <c r="GQ51" s="76" t="s">
        <v>190</v>
      </c>
      <c r="GR51" s="78">
        <v>49</v>
      </c>
      <c r="GS51" s="79" t="s">
        <v>3270</v>
      </c>
      <c r="GT51" t="str">
        <f t="shared" si="2"/>
        <v>OK</v>
      </c>
      <c r="GU51" t="str">
        <f t="shared" si="3"/>
        <v>ERROR</v>
      </c>
      <c r="GV51" s="101" t="s">
        <v>4341</v>
      </c>
      <c r="GW51" s="109" t="s">
        <v>3055</v>
      </c>
      <c r="GX51" s="106" t="s">
        <v>4342</v>
      </c>
      <c r="GY51" s="101" t="s">
        <v>500</v>
      </c>
      <c r="GZ51" t="str">
        <f t="shared" si="4"/>
        <v>OK</v>
      </c>
      <c r="HA51" t="str">
        <f t="shared" si="5"/>
        <v>ERROR</v>
      </c>
      <c r="HD51" s="76" t="s">
        <v>500</v>
      </c>
      <c r="HE51" s="77">
        <v>8862992</v>
      </c>
      <c r="HF51" s="76" t="s">
        <v>190</v>
      </c>
      <c r="HG51" s="78">
        <v>49</v>
      </c>
      <c r="HH51" s="126">
        <v>5000</v>
      </c>
      <c r="HI51" t="str">
        <f t="shared" si="6"/>
        <v>OK</v>
      </c>
    </row>
    <row r="52" spans="1:217" ht="15" hidden="1" customHeight="1">
      <c r="A52" s="6" t="s">
        <v>506</v>
      </c>
      <c r="B52" s="77">
        <v>8862993</v>
      </c>
      <c r="C52" s="6" t="s">
        <v>190</v>
      </c>
      <c r="D52" s="101" t="s">
        <v>4343</v>
      </c>
      <c r="E52" s="6" t="s">
        <v>507</v>
      </c>
      <c r="F52" s="6" t="s">
        <v>508</v>
      </c>
      <c r="G52" s="6"/>
      <c r="H52" s="6" t="s">
        <v>509</v>
      </c>
      <c r="I52" s="6" t="s">
        <v>194</v>
      </c>
      <c r="J52" s="25" t="s">
        <v>510</v>
      </c>
      <c r="K52" s="6" t="s">
        <v>196</v>
      </c>
      <c r="L52" s="31">
        <v>45839</v>
      </c>
      <c r="M52" s="31">
        <v>46204</v>
      </c>
      <c r="N52" s="31">
        <v>45986</v>
      </c>
      <c r="Q52" s="27">
        <v>1</v>
      </c>
      <c r="R52" s="6" t="s">
        <v>508</v>
      </c>
      <c r="T52" s="6" t="s">
        <v>509</v>
      </c>
      <c r="U52" s="6" t="s">
        <v>194</v>
      </c>
      <c r="V52" s="6" t="s">
        <v>510</v>
      </c>
      <c r="W52" s="6">
        <v>2001</v>
      </c>
      <c r="Y52" s="6" t="s">
        <v>197</v>
      </c>
      <c r="AB52" s="16">
        <v>16953965</v>
      </c>
      <c r="AC52" s="27">
        <v>5314</v>
      </c>
      <c r="AD52" s="27">
        <v>5399</v>
      </c>
      <c r="AE52" s="16">
        <v>14646413</v>
      </c>
      <c r="AF52" s="16">
        <v>5000</v>
      </c>
      <c r="AG52" s="16">
        <v>27976</v>
      </c>
      <c r="AH52" s="16">
        <v>0</v>
      </c>
      <c r="AI52" s="16">
        <v>5000</v>
      </c>
      <c r="AJ52" s="16">
        <v>0</v>
      </c>
      <c r="AM52" s="16">
        <v>3258394</v>
      </c>
      <c r="AN52" s="16">
        <v>6224</v>
      </c>
      <c r="AO52" s="26">
        <v>12</v>
      </c>
      <c r="AP52" s="16">
        <v>777818</v>
      </c>
      <c r="AQ52" s="56">
        <v>5000</v>
      </c>
      <c r="AR52" s="16">
        <v>1486</v>
      </c>
      <c r="AS52" s="16">
        <v>7005515</v>
      </c>
      <c r="AT52" s="56">
        <v>5000</v>
      </c>
      <c r="AU52" s="16">
        <v>13381</v>
      </c>
      <c r="AV52" s="16">
        <v>0</v>
      </c>
      <c r="AW52" s="16">
        <v>3604686</v>
      </c>
      <c r="AY52" s="16">
        <v>6885</v>
      </c>
      <c r="AZ52" s="129">
        <v>5000</v>
      </c>
      <c r="BA52" s="16">
        <v>25000000</v>
      </c>
      <c r="BB52" s="57">
        <v>0.03</v>
      </c>
      <c r="BC52" s="16">
        <v>100000</v>
      </c>
      <c r="BE52" s="16">
        <v>25000000</v>
      </c>
      <c r="BF52" s="16">
        <v>50000</v>
      </c>
      <c r="CG52" s="16">
        <v>250000</v>
      </c>
      <c r="CJ52" s="16">
        <v>2500000</v>
      </c>
      <c r="CL52" s="16">
        <v>100000</v>
      </c>
      <c r="CU52" s="16">
        <v>27976</v>
      </c>
      <c r="CV52" s="16">
        <v>5000000</v>
      </c>
      <c r="CW52" s="16">
        <v>2500</v>
      </c>
      <c r="DS52" s="5"/>
      <c r="DT52" s="95">
        <v>8665</v>
      </c>
      <c r="EJ52" s="16">
        <v>250000</v>
      </c>
      <c r="EK52" s="16">
        <v>2500</v>
      </c>
      <c r="EL52" s="95">
        <v>264</v>
      </c>
      <c r="FL52" s="95">
        <f t="shared" si="1"/>
        <v>36905</v>
      </c>
      <c r="FP52" s="16">
        <v>20000000</v>
      </c>
      <c r="FQ52" s="16">
        <v>10000</v>
      </c>
      <c r="FR52" s="16">
        <v>2182</v>
      </c>
      <c r="FZ52" t="s">
        <v>199</v>
      </c>
      <c r="GA52" t="s">
        <v>3217</v>
      </c>
      <c r="GB52" s="31">
        <v>45839</v>
      </c>
      <c r="GC52" s="31">
        <v>46204</v>
      </c>
      <c r="GG52" s="16">
        <v>39307</v>
      </c>
      <c r="GH52" s="26" t="s">
        <v>200</v>
      </c>
      <c r="GK52" t="s">
        <v>201</v>
      </c>
      <c r="GM52" t="s">
        <v>511</v>
      </c>
      <c r="GN52" s="24">
        <f t="shared" si="0"/>
        <v>36905</v>
      </c>
      <c r="GO52" s="76" t="s">
        <v>506</v>
      </c>
      <c r="GP52" s="77">
        <v>8862993</v>
      </c>
      <c r="GQ52" s="76" t="s">
        <v>190</v>
      </c>
      <c r="GR52" s="78">
        <v>51</v>
      </c>
      <c r="GS52" s="79" t="s">
        <v>3271</v>
      </c>
      <c r="GT52" t="str">
        <f t="shared" si="2"/>
        <v>OK</v>
      </c>
      <c r="GU52" t="str">
        <f t="shared" si="3"/>
        <v>OK</v>
      </c>
      <c r="GV52" s="101" t="s">
        <v>4343</v>
      </c>
      <c r="GW52" s="109" t="s">
        <v>507</v>
      </c>
      <c r="GX52" s="106" t="s">
        <v>4344</v>
      </c>
      <c r="GY52" s="101" t="s">
        <v>506</v>
      </c>
      <c r="GZ52" t="str">
        <f t="shared" si="4"/>
        <v>OK</v>
      </c>
      <c r="HA52" t="str">
        <f t="shared" si="5"/>
        <v>OK</v>
      </c>
      <c r="HD52" s="76" t="s">
        <v>506</v>
      </c>
      <c r="HE52" s="77">
        <v>8862993</v>
      </c>
      <c r="HF52" s="76" t="s">
        <v>190</v>
      </c>
      <c r="HG52" s="78">
        <v>51</v>
      </c>
      <c r="HH52" s="126">
        <v>5000</v>
      </c>
      <c r="HI52" t="str">
        <f t="shared" si="6"/>
        <v>OK</v>
      </c>
    </row>
    <row r="53" spans="1:217" ht="15" hidden="1" customHeight="1">
      <c r="A53" s="6" t="s">
        <v>512</v>
      </c>
      <c r="B53" s="77">
        <v>8862994</v>
      </c>
      <c r="C53" s="6" t="s">
        <v>190</v>
      </c>
      <c r="D53" s="101" t="s">
        <v>4345</v>
      </c>
      <c r="E53" s="6" t="s">
        <v>513</v>
      </c>
      <c r="F53" s="6" t="s">
        <v>514</v>
      </c>
      <c r="G53" s="6"/>
      <c r="H53" s="6" t="s">
        <v>515</v>
      </c>
      <c r="I53" s="6" t="s">
        <v>194</v>
      </c>
      <c r="J53" s="25" t="s">
        <v>516</v>
      </c>
      <c r="K53" s="6" t="s">
        <v>196</v>
      </c>
      <c r="L53" s="31">
        <v>45839</v>
      </c>
      <c r="M53" s="31">
        <v>46204</v>
      </c>
      <c r="N53" s="31">
        <v>45986</v>
      </c>
      <c r="Q53" s="27">
        <v>1</v>
      </c>
      <c r="R53" s="6" t="s">
        <v>514</v>
      </c>
      <c r="T53" s="6" t="s">
        <v>515</v>
      </c>
      <c r="U53" s="6" t="s">
        <v>194</v>
      </c>
      <c r="V53" s="6" t="s">
        <v>516</v>
      </c>
      <c r="W53" s="6">
        <v>2002</v>
      </c>
      <c r="Y53" s="6" t="s">
        <v>197</v>
      </c>
      <c r="AB53" s="16">
        <v>10106048</v>
      </c>
      <c r="AC53" s="27">
        <v>5314</v>
      </c>
      <c r="AD53" s="27">
        <v>5399</v>
      </c>
      <c r="AE53" s="16">
        <v>7100750</v>
      </c>
      <c r="AF53" s="16">
        <v>5000</v>
      </c>
      <c r="AG53" s="16">
        <v>13428</v>
      </c>
      <c r="AH53" s="16">
        <v>0</v>
      </c>
      <c r="AI53" s="16">
        <v>5000</v>
      </c>
      <c r="AJ53" s="16">
        <v>0</v>
      </c>
      <c r="AM53" s="16">
        <v>1888939</v>
      </c>
      <c r="AN53" s="16">
        <v>3572</v>
      </c>
      <c r="AO53" s="26">
        <v>12</v>
      </c>
      <c r="AP53" s="16">
        <v>585218</v>
      </c>
      <c r="AQ53" s="56">
        <v>5000</v>
      </c>
      <c r="AR53" s="16">
        <v>1107</v>
      </c>
      <c r="AS53" s="16">
        <v>3824676</v>
      </c>
      <c r="AT53" s="56">
        <v>5000</v>
      </c>
      <c r="AU53" s="16">
        <v>7233</v>
      </c>
      <c r="AV53" s="16">
        <v>150000</v>
      </c>
      <c r="AW53" s="16">
        <v>801917</v>
      </c>
      <c r="AY53" s="16">
        <v>1516</v>
      </c>
      <c r="AZ53" s="129">
        <v>5000</v>
      </c>
      <c r="BA53" s="16">
        <v>15000000</v>
      </c>
      <c r="BB53" s="57">
        <v>0.03</v>
      </c>
      <c r="BC53" s="16">
        <v>100000</v>
      </c>
      <c r="BE53" s="16">
        <v>15000000</v>
      </c>
      <c r="BF53" s="16">
        <v>50000</v>
      </c>
      <c r="CG53" s="16">
        <v>250000</v>
      </c>
      <c r="CJ53" s="16">
        <v>2500000</v>
      </c>
      <c r="CL53" s="16">
        <v>100000</v>
      </c>
      <c r="CU53" s="16">
        <v>13428</v>
      </c>
      <c r="CV53" s="16">
        <v>5000000</v>
      </c>
      <c r="CW53" s="16">
        <v>2500</v>
      </c>
      <c r="DS53" s="5"/>
      <c r="DT53" s="95">
        <v>5094</v>
      </c>
      <c r="EJ53" s="16">
        <v>250000</v>
      </c>
      <c r="EK53" s="16">
        <v>2500</v>
      </c>
      <c r="EL53" s="95">
        <v>264</v>
      </c>
      <c r="FL53" s="95">
        <f t="shared" si="1"/>
        <v>18786</v>
      </c>
      <c r="FP53" s="16">
        <v>20000000</v>
      </c>
      <c r="FQ53" s="16">
        <v>10000</v>
      </c>
      <c r="FR53" s="16">
        <v>2182</v>
      </c>
      <c r="FZ53" t="s">
        <v>199</v>
      </c>
      <c r="GA53" t="s">
        <v>3217</v>
      </c>
      <c r="GB53" s="31">
        <v>45839</v>
      </c>
      <c r="GC53" s="31">
        <v>46204</v>
      </c>
      <c r="GG53" s="16">
        <v>21189</v>
      </c>
      <c r="GH53" s="26" t="s">
        <v>200</v>
      </c>
      <c r="GK53" t="s">
        <v>201</v>
      </c>
      <c r="GM53" t="s">
        <v>517</v>
      </c>
      <c r="GN53" s="24">
        <f t="shared" si="0"/>
        <v>18786</v>
      </c>
      <c r="GO53" s="76" t="s">
        <v>512</v>
      </c>
      <c r="GP53" s="77">
        <v>8862994</v>
      </c>
      <c r="GQ53" s="76" t="s">
        <v>190</v>
      </c>
      <c r="GR53" s="78">
        <v>52</v>
      </c>
      <c r="GS53" s="79" t="s">
        <v>3272</v>
      </c>
      <c r="GT53" t="str">
        <f t="shared" si="2"/>
        <v>OK</v>
      </c>
      <c r="GU53" t="str">
        <f t="shared" si="3"/>
        <v>OK</v>
      </c>
      <c r="GV53" s="101" t="s">
        <v>4345</v>
      </c>
      <c r="GW53" s="109" t="s">
        <v>1268</v>
      </c>
      <c r="GX53" s="106" t="s">
        <v>4346</v>
      </c>
      <c r="GY53" s="101" t="s">
        <v>512</v>
      </c>
      <c r="GZ53" t="str">
        <f t="shared" si="4"/>
        <v>OK</v>
      </c>
      <c r="HA53" t="str">
        <f t="shared" si="5"/>
        <v>ERROR</v>
      </c>
      <c r="HD53" s="76" t="s">
        <v>512</v>
      </c>
      <c r="HE53" s="77">
        <v>8862994</v>
      </c>
      <c r="HF53" s="76" t="s">
        <v>190</v>
      </c>
      <c r="HG53" s="78">
        <v>52</v>
      </c>
      <c r="HH53" s="126">
        <v>5000</v>
      </c>
      <c r="HI53" t="str">
        <f t="shared" si="6"/>
        <v>OK</v>
      </c>
    </row>
    <row r="54" spans="1:217" ht="15" hidden="1" customHeight="1">
      <c r="A54" s="6" t="s">
        <v>518</v>
      </c>
      <c r="B54" s="77">
        <v>8862995</v>
      </c>
      <c r="C54" s="6" t="s">
        <v>190</v>
      </c>
      <c r="D54" s="101" t="s">
        <v>4347</v>
      </c>
      <c r="E54" s="6" t="s">
        <v>519</v>
      </c>
      <c r="F54" s="6" t="s">
        <v>520</v>
      </c>
      <c r="G54" s="6"/>
      <c r="H54" s="6" t="s">
        <v>521</v>
      </c>
      <c r="I54" s="6" t="s">
        <v>194</v>
      </c>
      <c r="J54" s="25" t="s">
        <v>522</v>
      </c>
      <c r="K54" s="6" t="s">
        <v>196</v>
      </c>
      <c r="L54" s="31">
        <v>45839</v>
      </c>
      <c r="M54" s="31">
        <v>46204</v>
      </c>
      <c r="N54" s="31">
        <v>45986</v>
      </c>
      <c r="Q54" s="27">
        <v>1</v>
      </c>
      <c r="R54" s="6" t="s">
        <v>520</v>
      </c>
      <c r="T54" s="6" t="s">
        <v>521</v>
      </c>
      <c r="U54" s="6" t="s">
        <v>194</v>
      </c>
      <c r="V54" s="6" t="s">
        <v>522</v>
      </c>
      <c r="W54" s="6">
        <v>2001</v>
      </c>
      <c r="Y54" s="6" t="s">
        <v>197</v>
      </c>
      <c r="AB54" s="16">
        <v>14754119</v>
      </c>
      <c r="AC54" s="27">
        <v>5314</v>
      </c>
      <c r="AD54" s="27">
        <v>5399</v>
      </c>
      <c r="AE54" s="16">
        <v>13247351.189999999</v>
      </c>
      <c r="AF54" s="16">
        <v>5000</v>
      </c>
      <c r="AG54" s="16">
        <v>25268</v>
      </c>
      <c r="AH54" s="16">
        <v>0</v>
      </c>
      <c r="AI54" s="16">
        <v>5000</v>
      </c>
      <c r="AJ54" s="16">
        <v>0</v>
      </c>
      <c r="AM54" s="16">
        <v>2864379</v>
      </c>
      <c r="AN54" s="16">
        <v>5464</v>
      </c>
      <c r="AO54" s="26">
        <v>12</v>
      </c>
      <c r="AP54" s="16">
        <v>736781.19</v>
      </c>
      <c r="AQ54" s="56">
        <v>5000</v>
      </c>
      <c r="AR54" s="16">
        <v>1405</v>
      </c>
      <c r="AS54" s="16">
        <v>5913812</v>
      </c>
      <c r="AT54" s="56">
        <v>5000</v>
      </c>
      <c r="AU54" s="16">
        <v>11280</v>
      </c>
      <c r="AV54" s="16">
        <v>0</v>
      </c>
      <c r="AW54" s="16">
        <v>3732379</v>
      </c>
      <c r="AY54" s="16">
        <v>7119</v>
      </c>
      <c r="AZ54" s="129">
        <v>5000</v>
      </c>
      <c r="BA54" s="16">
        <v>20000000</v>
      </c>
      <c r="BB54" s="57">
        <v>0.03</v>
      </c>
      <c r="BC54" s="16">
        <v>100000</v>
      </c>
      <c r="BE54" s="16">
        <v>20000000</v>
      </c>
      <c r="BF54" s="16">
        <v>50000</v>
      </c>
      <c r="CG54" s="16">
        <v>250000</v>
      </c>
      <c r="CJ54" s="16">
        <v>2500000</v>
      </c>
      <c r="CL54" s="16">
        <v>100000</v>
      </c>
      <c r="CU54" s="16">
        <v>25269</v>
      </c>
      <c r="CV54" s="16">
        <v>5000000</v>
      </c>
      <c r="CW54" s="16">
        <v>2500</v>
      </c>
      <c r="DS54" s="5"/>
      <c r="DT54" s="95">
        <v>7518</v>
      </c>
      <c r="EJ54" s="16">
        <v>250000</v>
      </c>
      <c r="EK54" s="16">
        <v>2500</v>
      </c>
      <c r="EL54" s="95">
        <v>264</v>
      </c>
      <c r="FL54" s="95">
        <f t="shared" si="1"/>
        <v>33051</v>
      </c>
      <c r="FP54" s="16">
        <v>20000000</v>
      </c>
      <c r="FQ54" s="16">
        <v>10000</v>
      </c>
      <c r="FR54" s="16">
        <v>2182</v>
      </c>
      <c r="FZ54" t="s">
        <v>199</v>
      </c>
      <c r="GA54" t="s">
        <v>3217</v>
      </c>
      <c r="GB54" s="31">
        <v>45839</v>
      </c>
      <c r="GC54" s="31">
        <v>46204</v>
      </c>
      <c r="GG54" s="16">
        <v>35454</v>
      </c>
      <c r="GH54" s="26" t="s">
        <v>200</v>
      </c>
      <c r="GK54" t="s">
        <v>201</v>
      </c>
      <c r="GM54" t="s">
        <v>523</v>
      </c>
      <c r="GN54" s="24">
        <f t="shared" si="0"/>
        <v>33051</v>
      </c>
      <c r="GO54" s="76" t="s">
        <v>518</v>
      </c>
      <c r="GP54" s="77">
        <v>8862995</v>
      </c>
      <c r="GQ54" s="76" t="s">
        <v>190</v>
      </c>
      <c r="GR54" s="78">
        <v>53</v>
      </c>
      <c r="GS54" s="79" t="s">
        <v>3273</v>
      </c>
      <c r="GT54" t="str">
        <f t="shared" si="2"/>
        <v>OK</v>
      </c>
      <c r="GU54" t="str">
        <f t="shared" si="3"/>
        <v>OK</v>
      </c>
      <c r="GV54" s="101" t="s">
        <v>4347</v>
      </c>
      <c r="GW54" s="109" t="s">
        <v>519</v>
      </c>
      <c r="GX54" s="106" t="s">
        <v>4348</v>
      </c>
      <c r="GY54" s="101" t="s">
        <v>518</v>
      </c>
      <c r="GZ54" t="str">
        <f t="shared" si="4"/>
        <v>OK</v>
      </c>
      <c r="HA54" t="str">
        <f t="shared" si="5"/>
        <v>OK</v>
      </c>
      <c r="HD54" s="76" t="s">
        <v>518</v>
      </c>
      <c r="HE54" s="77">
        <v>8862995</v>
      </c>
      <c r="HF54" s="76" t="s">
        <v>190</v>
      </c>
      <c r="HG54" s="78">
        <v>53</v>
      </c>
      <c r="HH54" s="126">
        <v>5000</v>
      </c>
      <c r="HI54" t="str">
        <f t="shared" si="6"/>
        <v>OK</v>
      </c>
    </row>
    <row r="55" spans="1:217" ht="15" hidden="1" customHeight="1">
      <c r="A55" s="6" t="s">
        <v>524</v>
      </c>
      <c r="B55" s="77">
        <v>8862996</v>
      </c>
      <c r="C55" s="6" t="s">
        <v>190</v>
      </c>
      <c r="D55" s="101" t="s">
        <v>4349</v>
      </c>
      <c r="E55" s="6" t="s">
        <v>525</v>
      </c>
      <c r="F55" s="6" t="s">
        <v>526</v>
      </c>
      <c r="G55" s="6"/>
      <c r="H55" s="6" t="s">
        <v>527</v>
      </c>
      <c r="I55" s="6" t="s">
        <v>207</v>
      </c>
      <c r="J55" s="25" t="s">
        <v>528</v>
      </c>
      <c r="K55" s="6" t="s">
        <v>196</v>
      </c>
      <c r="L55" s="31">
        <v>45839</v>
      </c>
      <c r="M55" s="31">
        <v>46204</v>
      </c>
      <c r="N55" s="31">
        <v>45986</v>
      </c>
      <c r="Q55" s="27">
        <v>1</v>
      </c>
      <c r="R55" s="6" t="s">
        <v>526</v>
      </c>
      <c r="T55" s="6" t="s">
        <v>527</v>
      </c>
      <c r="U55" s="6" t="s">
        <v>207</v>
      </c>
      <c r="V55" s="6" t="s">
        <v>528</v>
      </c>
      <c r="W55" s="6">
        <v>2008</v>
      </c>
      <c r="Y55" s="6" t="s">
        <v>197</v>
      </c>
      <c r="AB55" s="16">
        <v>20589682</v>
      </c>
      <c r="AC55" s="27">
        <v>5314</v>
      </c>
      <c r="AD55" s="27">
        <v>5399</v>
      </c>
      <c r="AE55" s="16">
        <v>16359973</v>
      </c>
      <c r="AF55" s="16">
        <v>5000</v>
      </c>
      <c r="AG55" s="16">
        <v>31205</v>
      </c>
      <c r="AH55" s="16">
        <v>0</v>
      </c>
      <c r="AI55" s="16">
        <v>5000</v>
      </c>
      <c r="AJ55" s="16">
        <v>0</v>
      </c>
      <c r="AM55" s="16">
        <v>3860210</v>
      </c>
      <c r="AN55" s="16">
        <v>7363</v>
      </c>
      <c r="AO55" s="26">
        <v>12</v>
      </c>
      <c r="AP55" s="16">
        <v>1074292</v>
      </c>
      <c r="AQ55" s="56">
        <v>5000</v>
      </c>
      <c r="AR55" s="16">
        <v>2049</v>
      </c>
      <c r="AS55" s="16">
        <v>7593136</v>
      </c>
      <c r="AT55" s="56">
        <v>5000</v>
      </c>
      <c r="AU55" s="16">
        <v>14483</v>
      </c>
      <c r="AV55" s="16">
        <v>200000</v>
      </c>
      <c r="AW55" s="16">
        <v>3832335</v>
      </c>
      <c r="AY55" s="16">
        <v>7310</v>
      </c>
      <c r="AZ55" s="129">
        <v>5000</v>
      </c>
      <c r="BA55" s="16">
        <v>30000000</v>
      </c>
      <c r="BB55" s="57">
        <v>0.03</v>
      </c>
      <c r="BC55" s="16">
        <v>100000</v>
      </c>
      <c r="BE55" s="16">
        <v>30000000</v>
      </c>
      <c r="BF55" s="16">
        <v>50000</v>
      </c>
      <c r="CG55" s="16">
        <v>250000</v>
      </c>
      <c r="CJ55" s="16">
        <v>2500000</v>
      </c>
      <c r="CL55" s="16">
        <v>100000</v>
      </c>
      <c r="CU55" s="16">
        <v>31205</v>
      </c>
      <c r="CV55" s="16">
        <v>5000000</v>
      </c>
      <c r="CW55" s="16">
        <v>2500</v>
      </c>
      <c r="DS55" s="5"/>
      <c r="DT55" s="95">
        <v>10560</v>
      </c>
      <c r="EJ55" s="16">
        <v>250000</v>
      </c>
      <c r="EK55" s="16">
        <v>2500</v>
      </c>
      <c r="EL55" s="95">
        <v>264</v>
      </c>
      <c r="FL55" s="95">
        <f t="shared" si="1"/>
        <v>42029</v>
      </c>
      <c r="FP55" s="16">
        <v>20000000</v>
      </c>
      <c r="FQ55" s="16">
        <v>10000</v>
      </c>
      <c r="FR55" s="16">
        <v>2182</v>
      </c>
      <c r="FZ55" t="s">
        <v>199</v>
      </c>
      <c r="GA55" t="s">
        <v>3217</v>
      </c>
      <c r="GB55" s="31">
        <v>45839</v>
      </c>
      <c r="GC55" s="31">
        <v>46204</v>
      </c>
      <c r="GG55" s="16">
        <v>44432</v>
      </c>
      <c r="GH55" s="26" t="s">
        <v>200</v>
      </c>
      <c r="GK55" t="s">
        <v>201</v>
      </c>
      <c r="GM55" t="s">
        <v>529</v>
      </c>
      <c r="GN55" s="24">
        <f t="shared" si="0"/>
        <v>42029</v>
      </c>
      <c r="GO55" s="76" t="s">
        <v>524</v>
      </c>
      <c r="GP55" s="77">
        <v>8862996</v>
      </c>
      <c r="GQ55" s="76" t="s">
        <v>190</v>
      </c>
      <c r="GR55" s="78">
        <v>54</v>
      </c>
      <c r="GS55" s="79" t="s">
        <v>3274</v>
      </c>
      <c r="GT55" t="str">
        <f t="shared" si="2"/>
        <v>OK</v>
      </c>
      <c r="GU55" t="str">
        <f t="shared" si="3"/>
        <v>OK</v>
      </c>
      <c r="GV55" s="101" t="s">
        <v>4349</v>
      </c>
      <c r="GW55" s="109" t="s">
        <v>525</v>
      </c>
      <c r="GX55" s="106" t="s">
        <v>4350</v>
      </c>
      <c r="GY55" s="101" t="s">
        <v>524</v>
      </c>
      <c r="GZ55" t="str">
        <f t="shared" si="4"/>
        <v>OK</v>
      </c>
      <c r="HA55" t="str">
        <f t="shared" si="5"/>
        <v>OK</v>
      </c>
      <c r="HD55" s="76" t="s">
        <v>524</v>
      </c>
      <c r="HE55" s="77">
        <v>8862996</v>
      </c>
      <c r="HF55" s="76" t="s">
        <v>190</v>
      </c>
      <c r="HG55" s="78">
        <v>54</v>
      </c>
      <c r="HH55" s="126">
        <v>5000</v>
      </c>
      <c r="HI55" t="str">
        <f t="shared" si="6"/>
        <v>OK</v>
      </c>
    </row>
    <row r="56" spans="1:217" ht="15" hidden="1" customHeight="1">
      <c r="A56" s="6" t="s">
        <v>530</v>
      </c>
      <c r="B56" s="77">
        <v>8862997</v>
      </c>
      <c r="C56" s="6" t="s">
        <v>190</v>
      </c>
      <c r="D56" s="101" t="s">
        <v>4351</v>
      </c>
      <c r="E56" s="6" t="s">
        <v>531</v>
      </c>
      <c r="F56" s="6" t="s">
        <v>532</v>
      </c>
      <c r="G56" s="6"/>
      <c r="H56" s="6" t="s">
        <v>533</v>
      </c>
      <c r="I56" s="6" t="s">
        <v>194</v>
      </c>
      <c r="J56" s="25" t="s">
        <v>534</v>
      </c>
      <c r="K56" s="6" t="s">
        <v>196</v>
      </c>
      <c r="L56" s="31">
        <v>45839</v>
      </c>
      <c r="M56" s="31">
        <v>46204</v>
      </c>
      <c r="N56" s="31">
        <v>45986</v>
      </c>
      <c r="Q56" s="27">
        <v>1</v>
      </c>
      <c r="R56" s="6" t="s">
        <v>532</v>
      </c>
      <c r="T56" s="6" t="s">
        <v>533</v>
      </c>
      <c r="U56" s="6" t="s">
        <v>194</v>
      </c>
      <c r="V56" s="6" t="s">
        <v>534</v>
      </c>
      <c r="W56" s="6">
        <v>2007</v>
      </c>
      <c r="Y56" s="6" t="s">
        <v>197</v>
      </c>
      <c r="AB56" s="16">
        <v>19685819</v>
      </c>
      <c r="AC56" s="27">
        <v>5314</v>
      </c>
      <c r="AD56" s="27">
        <v>5399</v>
      </c>
      <c r="AE56" s="16">
        <v>17025657</v>
      </c>
      <c r="AF56" s="16">
        <v>5000</v>
      </c>
      <c r="AG56" s="16">
        <v>32431</v>
      </c>
      <c r="AH56" s="16">
        <v>0</v>
      </c>
      <c r="AI56" s="16">
        <v>5000</v>
      </c>
      <c r="AJ56" s="16">
        <v>0</v>
      </c>
      <c r="AM56" s="16">
        <v>3777487</v>
      </c>
      <c r="AN56" s="16">
        <v>7195</v>
      </c>
      <c r="AO56" s="26">
        <v>12</v>
      </c>
      <c r="AP56" s="16">
        <v>1055572</v>
      </c>
      <c r="AQ56" s="56">
        <v>5000</v>
      </c>
      <c r="AR56" s="16">
        <v>2011</v>
      </c>
      <c r="AS56" s="16">
        <v>8089761</v>
      </c>
      <c r="AT56" s="56">
        <v>5000</v>
      </c>
      <c r="AU56" s="16">
        <v>15410</v>
      </c>
      <c r="AV56" s="16">
        <v>112000</v>
      </c>
      <c r="AW56" s="16">
        <v>4102837</v>
      </c>
      <c r="AY56" s="16">
        <v>7815</v>
      </c>
      <c r="AZ56" s="129">
        <v>5000</v>
      </c>
      <c r="BA56" s="16">
        <v>30000000</v>
      </c>
      <c r="BB56" s="57">
        <v>0.03</v>
      </c>
      <c r="BC56" s="16">
        <v>100000</v>
      </c>
      <c r="BE56" s="16">
        <v>30000000</v>
      </c>
      <c r="BF56" s="16">
        <v>50000</v>
      </c>
      <c r="CG56" s="16">
        <v>250000</v>
      </c>
      <c r="CJ56" s="16">
        <v>2500000</v>
      </c>
      <c r="CL56" s="16">
        <v>100000</v>
      </c>
      <c r="CU56" s="16">
        <v>32431</v>
      </c>
      <c r="CV56" s="16">
        <v>5000000</v>
      </c>
      <c r="CW56" s="16">
        <v>2500</v>
      </c>
      <c r="DS56" s="5"/>
      <c r="DT56" s="95">
        <v>10089</v>
      </c>
      <c r="EJ56" s="16">
        <v>250000</v>
      </c>
      <c r="EK56" s="16">
        <v>2500</v>
      </c>
      <c r="EL56" s="95">
        <v>264</v>
      </c>
      <c r="FL56" s="95">
        <f t="shared" si="1"/>
        <v>42784</v>
      </c>
      <c r="FP56" s="16">
        <v>20000000</v>
      </c>
      <c r="FQ56" s="16">
        <v>10000</v>
      </c>
      <c r="FR56" s="16">
        <v>2182</v>
      </c>
      <c r="FZ56" t="s">
        <v>199</v>
      </c>
      <c r="GA56" t="s">
        <v>3217</v>
      </c>
      <c r="GB56" s="31">
        <v>45839</v>
      </c>
      <c r="GC56" s="31">
        <v>46204</v>
      </c>
      <c r="GG56" s="16">
        <v>45186</v>
      </c>
      <c r="GH56" s="26" t="s">
        <v>200</v>
      </c>
      <c r="GK56" t="s">
        <v>201</v>
      </c>
      <c r="GM56" t="s">
        <v>535</v>
      </c>
      <c r="GN56" s="24">
        <f t="shared" si="0"/>
        <v>42784</v>
      </c>
      <c r="GO56" s="76" t="s">
        <v>530</v>
      </c>
      <c r="GP56" s="77">
        <v>8862997</v>
      </c>
      <c r="GQ56" s="76" t="s">
        <v>190</v>
      </c>
      <c r="GR56" s="78">
        <v>55</v>
      </c>
      <c r="GS56" s="79" t="s">
        <v>3275</v>
      </c>
      <c r="GT56" t="str">
        <f t="shared" si="2"/>
        <v>OK</v>
      </c>
      <c r="GU56" t="str">
        <f t="shared" si="3"/>
        <v>OK</v>
      </c>
      <c r="GV56" s="101" t="s">
        <v>4351</v>
      </c>
      <c r="GW56" s="109" t="s">
        <v>531</v>
      </c>
      <c r="GX56" s="106" t="s">
        <v>4352</v>
      </c>
      <c r="GY56" s="101" t="s">
        <v>530</v>
      </c>
      <c r="GZ56" t="str">
        <f t="shared" si="4"/>
        <v>OK</v>
      </c>
      <c r="HA56" t="str">
        <f t="shared" si="5"/>
        <v>OK</v>
      </c>
      <c r="HD56" s="76" t="s">
        <v>530</v>
      </c>
      <c r="HE56" s="77">
        <v>8862997</v>
      </c>
      <c r="HF56" s="76" t="s">
        <v>190</v>
      </c>
      <c r="HG56" s="78">
        <v>55</v>
      </c>
      <c r="HH56" s="126">
        <v>5000</v>
      </c>
      <c r="HI56" t="str">
        <f t="shared" si="6"/>
        <v>OK</v>
      </c>
    </row>
    <row r="57" spans="1:217" ht="15" hidden="1" customHeight="1">
      <c r="A57" s="6" t="s">
        <v>536</v>
      </c>
      <c r="B57" s="77">
        <v>8862998</v>
      </c>
      <c r="C57" s="6" t="s">
        <v>190</v>
      </c>
      <c r="D57" s="101" t="s">
        <v>4353</v>
      </c>
      <c r="E57" s="6" t="s">
        <v>537</v>
      </c>
      <c r="F57" s="6" t="s">
        <v>538</v>
      </c>
      <c r="G57" s="6"/>
      <c r="H57" s="6" t="s">
        <v>539</v>
      </c>
      <c r="I57" s="6" t="s">
        <v>194</v>
      </c>
      <c r="J57" s="25" t="s">
        <v>540</v>
      </c>
      <c r="K57" s="6" t="s">
        <v>196</v>
      </c>
      <c r="L57" s="31">
        <v>45839</v>
      </c>
      <c r="M57" s="31">
        <v>46204</v>
      </c>
      <c r="N57" s="31">
        <v>45986</v>
      </c>
      <c r="Q57" s="27">
        <v>1</v>
      </c>
      <c r="R57" s="6" t="s">
        <v>538</v>
      </c>
      <c r="T57" s="6" t="s">
        <v>539</v>
      </c>
      <c r="U57" s="6" t="s">
        <v>194</v>
      </c>
      <c r="V57" s="6" t="s">
        <v>540</v>
      </c>
      <c r="W57" s="6">
        <v>2004</v>
      </c>
      <c r="Y57" s="6" t="s">
        <v>197</v>
      </c>
      <c r="AB57" s="16">
        <v>39679966</v>
      </c>
      <c r="AC57" s="27">
        <v>5314</v>
      </c>
      <c r="AD57" s="27">
        <v>5399</v>
      </c>
      <c r="AE57" s="16">
        <v>33068416</v>
      </c>
      <c r="AF57" s="16">
        <v>5000</v>
      </c>
      <c r="AG57" s="16">
        <v>59099</v>
      </c>
      <c r="AH57" s="16">
        <v>0</v>
      </c>
      <c r="AI57" s="16">
        <v>5000</v>
      </c>
      <c r="AJ57" s="16">
        <v>0</v>
      </c>
      <c r="AM57" s="16">
        <v>7449378</v>
      </c>
      <c r="AN57" s="16">
        <v>13313</v>
      </c>
      <c r="AO57" s="26">
        <v>12</v>
      </c>
      <c r="AP57" s="16">
        <v>1567601</v>
      </c>
      <c r="AQ57" s="56">
        <v>5000</v>
      </c>
      <c r="AR57" s="16">
        <v>2802</v>
      </c>
      <c r="AS57" s="16">
        <v>16538269</v>
      </c>
      <c r="AT57" s="56">
        <v>5000</v>
      </c>
      <c r="AU57" s="16">
        <v>29557</v>
      </c>
      <c r="AV57" s="16">
        <v>1500000</v>
      </c>
      <c r="AW57" s="16">
        <v>7513168</v>
      </c>
      <c r="AY57" s="16">
        <v>13427</v>
      </c>
      <c r="AZ57" s="129">
        <v>5000</v>
      </c>
      <c r="BA57" s="16">
        <v>50000000</v>
      </c>
      <c r="BB57" s="57">
        <v>0.03</v>
      </c>
      <c r="BC57" s="16">
        <v>100000</v>
      </c>
      <c r="BE57" s="16">
        <v>50000000</v>
      </c>
      <c r="BF57" s="16">
        <v>50000</v>
      </c>
      <c r="CG57" s="16">
        <v>250000</v>
      </c>
      <c r="CJ57" s="16">
        <v>2500000</v>
      </c>
      <c r="CL57" s="16">
        <v>100000</v>
      </c>
      <c r="CU57" s="16">
        <v>59099</v>
      </c>
      <c r="CV57" s="16">
        <v>5000000</v>
      </c>
      <c r="CW57" s="16">
        <v>2500</v>
      </c>
      <c r="DS57" s="5"/>
      <c r="DT57" s="95">
        <v>20514</v>
      </c>
      <c r="EJ57" s="16">
        <v>250000</v>
      </c>
      <c r="EK57" s="16">
        <v>2500</v>
      </c>
      <c r="EL57" s="95">
        <v>264</v>
      </c>
      <c r="FL57" s="95">
        <f t="shared" si="1"/>
        <v>79877</v>
      </c>
      <c r="FP57" s="16">
        <v>20000000</v>
      </c>
      <c r="FQ57" s="16">
        <v>10000</v>
      </c>
      <c r="FR57" s="16">
        <v>2182</v>
      </c>
      <c r="FZ57" t="s">
        <v>199</v>
      </c>
      <c r="GA57" t="s">
        <v>3217</v>
      </c>
      <c r="GB57" s="31">
        <v>45839</v>
      </c>
      <c r="GC57" s="31">
        <v>46204</v>
      </c>
      <c r="GG57" s="16">
        <v>82279</v>
      </c>
      <c r="GH57" s="26" t="s">
        <v>200</v>
      </c>
      <c r="GK57" t="s">
        <v>201</v>
      </c>
      <c r="GM57" t="s">
        <v>541</v>
      </c>
      <c r="GN57" s="24">
        <f t="shared" si="0"/>
        <v>79877</v>
      </c>
      <c r="GO57" s="76" t="s">
        <v>536</v>
      </c>
      <c r="GP57" s="77">
        <v>8862998</v>
      </c>
      <c r="GQ57" s="76" t="s">
        <v>190</v>
      </c>
      <c r="GR57" s="78">
        <v>56</v>
      </c>
      <c r="GS57" s="79" t="s">
        <v>3276</v>
      </c>
      <c r="GT57" t="str">
        <f t="shared" si="2"/>
        <v>OK</v>
      </c>
      <c r="GU57" t="str">
        <f t="shared" si="3"/>
        <v>OK</v>
      </c>
      <c r="GV57" s="101" t="s">
        <v>4353</v>
      </c>
      <c r="GW57" s="109" t="s">
        <v>537</v>
      </c>
      <c r="GX57" s="106" t="s">
        <v>4354</v>
      </c>
      <c r="GY57" s="101" t="s">
        <v>536</v>
      </c>
      <c r="GZ57" t="str">
        <f t="shared" si="4"/>
        <v>OK</v>
      </c>
      <c r="HA57" t="str">
        <f t="shared" si="5"/>
        <v>OK</v>
      </c>
      <c r="HD57" s="76" t="s">
        <v>536</v>
      </c>
      <c r="HE57" s="77">
        <v>8862998</v>
      </c>
      <c r="HF57" s="76" t="s">
        <v>190</v>
      </c>
      <c r="HG57" s="78">
        <v>56</v>
      </c>
      <c r="HH57" s="126">
        <v>5000</v>
      </c>
      <c r="HI57" t="str">
        <f t="shared" si="6"/>
        <v>OK</v>
      </c>
    </row>
    <row r="58" spans="1:217" ht="15" hidden="1" customHeight="1">
      <c r="A58" s="6" t="s">
        <v>542</v>
      </c>
      <c r="B58" s="77">
        <v>8862999</v>
      </c>
      <c r="C58" s="6" t="s">
        <v>190</v>
      </c>
      <c r="D58" s="101" t="s">
        <v>4355</v>
      </c>
      <c r="E58" s="6" t="s">
        <v>543</v>
      </c>
      <c r="F58" s="6" t="s">
        <v>544</v>
      </c>
      <c r="G58" s="6"/>
      <c r="H58" s="6" t="s">
        <v>545</v>
      </c>
      <c r="I58" s="6" t="s">
        <v>194</v>
      </c>
      <c r="J58" s="25" t="s">
        <v>546</v>
      </c>
      <c r="K58" s="6" t="s">
        <v>196</v>
      </c>
      <c r="L58" s="31">
        <v>45839</v>
      </c>
      <c r="M58" s="31">
        <v>46204</v>
      </c>
      <c r="N58" s="31">
        <v>45986</v>
      </c>
      <c r="Q58" s="27">
        <v>1</v>
      </c>
      <c r="R58" s="6" t="s">
        <v>544</v>
      </c>
      <c r="T58" s="6" t="s">
        <v>545</v>
      </c>
      <c r="U58" s="6" t="s">
        <v>194</v>
      </c>
      <c r="V58" s="6" t="s">
        <v>546</v>
      </c>
      <c r="W58" s="6">
        <v>2002</v>
      </c>
      <c r="Y58" s="6" t="s">
        <v>197</v>
      </c>
      <c r="AB58" s="16">
        <v>14261750</v>
      </c>
      <c r="AC58" s="27">
        <v>5314</v>
      </c>
      <c r="AD58" s="27">
        <v>5399</v>
      </c>
      <c r="AE58" s="16">
        <v>13419449</v>
      </c>
      <c r="AF58" s="16">
        <v>5000</v>
      </c>
      <c r="AG58" s="16">
        <v>25553</v>
      </c>
      <c r="AH58" s="16">
        <v>0</v>
      </c>
      <c r="AI58" s="16">
        <v>5000</v>
      </c>
      <c r="AJ58" s="16">
        <v>0</v>
      </c>
      <c r="AM58" s="16">
        <v>2820203</v>
      </c>
      <c r="AN58" s="16">
        <v>5370</v>
      </c>
      <c r="AO58" s="26">
        <v>12</v>
      </c>
      <c r="AP58" s="16">
        <v>954265</v>
      </c>
      <c r="AQ58" s="56">
        <v>5000</v>
      </c>
      <c r="AR58" s="16">
        <v>1817</v>
      </c>
      <c r="AS58" s="16">
        <v>6106036</v>
      </c>
      <c r="AT58" s="56">
        <v>5000</v>
      </c>
      <c r="AU58" s="16">
        <v>11627</v>
      </c>
      <c r="AV58" s="16">
        <v>0</v>
      </c>
      <c r="AW58" s="16">
        <v>3538945</v>
      </c>
      <c r="AY58" s="16">
        <v>6739</v>
      </c>
      <c r="AZ58" s="129">
        <v>5000</v>
      </c>
      <c r="BA58" s="16">
        <v>25000000</v>
      </c>
      <c r="BB58" s="57">
        <v>0.03</v>
      </c>
      <c r="BC58" s="16">
        <v>100000</v>
      </c>
      <c r="BE58" s="16">
        <v>25000000</v>
      </c>
      <c r="BF58" s="16">
        <v>50000</v>
      </c>
      <c r="CG58" s="16">
        <v>250000</v>
      </c>
      <c r="CJ58" s="16">
        <v>2500000</v>
      </c>
      <c r="CL58" s="16">
        <v>100000</v>
      </c>
      <c r="CU58" s="16">
        <v>25552</v>
      </c>
      <c r="CV58" s="16">
        <v>5000000</v>
      </c>
      <c r="CW58" s="16">
        <v>2500</v>
      </c>
      <c r="DS58" s="5"/>
      <c r="DT58" s="95">
        <v>7261</v>
      </c>
      <c r="EJ58" s="16">
        <v>250000</v>
      </c>
      <c r="EK58" s="16">
        <v>2500</v>
      </c>
      <c r="EL58" s="95">
        <v>264</v>
      </c>
      <c r="FL58" s="95">
        <f t="shared" si="1"/>
        <v>33077</v>
      </c>
      <c r="FP58" s="16">
        <v>20000000</v>
      </c>
      <c r="FQ58" s="16">
        <v>10000</v>
      </c>
      <c r="FR58" s="16">
        <v>2182</v>
      </c>
      <c r="FZ58" t="s">
        <v>199</v>
      </c>
      <c r="GA58" t="s">
        <v>3217</v>
      </c>
      <c r="GB58" s="31">
        <v>45839</v>
      </c>
      <c r="GC58" s="31">
        <v>46204</v>
      </c>
      <c r="GG58" s="16">
        <v>35480</v>
      </c>
      <c r="GH58" s="26" t="s">
        <v>200</v>
      </c>
      <c r="GK58" t="s">
        <v>201</v>
      </c>
      <c r="GM58" t="s">
        <v>547</v>
      </c>
      <c r="GN58" s="24">
        <f t="shared" si="0"/>
        <v>33077</v>
      </c>
      <c r="GO58" s="76" t="s">
        <v>542</v>
      </c>
      <c r="GP58" s="77">
        <v>8862999</v>
      </c>
      <c r="GQ58" s="76" t="s">
        <v>190</v>
      </c>
      <c r="GR58" s="78">
        <v>57</v>
      </c>
      <c r="GS58" s="79" t="s">
        <v>3277</v>
      </c>
      <c r="GT58" t="str">
        <f t="shared" si="2"/>
        <v>OK</v>
      </c>
      <c r="GU58" t="str">
        <f t="shared" si="3"/>
        <v>OK</v>
      </c>
      <c r="GV58" s="101" t="s">
        <v>4355</v>
      </c>
      <c r="GW58" s="109" t="s">
        <v>3186</v>
      </c>
      <c r="GX58" s="106" t="s">
        <v>4356</v>
      </c>
      <c r="GY58" s="101" t="s">
        <v>542</v>
      </c>
      <c r="GZ58" t="str">
        <f t="shared" si="4"/>
        <v>OK</v>
      </c>
      <c r="HA58" t="str">
        <f t="shared" si="5"/>
        <v>ERROR</v>
      </c>
      <c r="HD58" s="76" t="s">
        <v>542</v>
      </c>
      <c r="HE58" s="77">
        <v>8862999</v>
      </c>
      <c r="HF58" s="76" t="s">
        <v>190</v>
      </c>
      <c r="HG58" s="78">
        <v>57</v>
      </c>
      <c r="HH58" s="126">
        <v>5000</v>
      </c>
      <c r="HI58" t="str">
        <f t="shared" si="6"/>
        <v>OK</v>
      </c>
    </row>
    <row r="59" spans="1:217" ht="15" hidden="1" customHeight="1">
      <c r="A59" s="6" t="s">
        <v>548</v>
      </c>
      <c r="B59" s="77">
        <v>8863000</v>
      </c>
      <c r="C59" s="6" t="s">
        <v>190</v>
      </c>
      <c r="D59" s="101" t="s">
        <v>4357</v>
      </c>
      <c r="E59" s="6" t="s">
        <v>549</v>
      </c>
      <c r="F59" s="6" t="s">
        <v>550</v>
      </c>
      <c r="G59" s="6"/>
      <c r="H59" s="6" t="s">
        <v>551</v>
      </c>
      <c r="I59" s="6" t="s">
        <v>194</v>
      </c>
      <c r="J59" s="25" t="s">
        <v>552</v>
      </c>
      <c r="K59" s="6" t="s">
        <v>196</v>
      </c>
      <c r="L59" s="31">
        <v>45839</v>
      </c>
      <c r="M59" s="31">
        <v>46204</v>
      </c>
      <c r="N59" s="31">
        <v>45986</v>
      </c>
      <c r="Q59" s="27">
        <v>1</v>
      </c>
      <c r="R59" s="6" t="s">
        <v>550</v>
      </c>
      <c r="T59" s="6" t="s">
        <v>551</v>
      </c>
      <c r="U59" s="6" t="s">
        <v>194</v>
      </c>
      <c r="V59" s="6" t="s">
        <v>552</v>
      </c>
      <c r="W59" s="6">
        <v>2007</v>
      </c>
      <c r="Y59" s="6" t="s">
        <v>197</v>
      </c>
      <c r="AB59" s="16">
        <v>19938459</v>
      </c>
      <c r="AC59" s="27">
        <v>5314</v>
      </c>
      <c r="AD59" s="27">
        <v>5399</v>
      </c>
      <c r="AE59" s="16">
        <v>17983638</v>
      </c>
      <c r="AF59" s="16">
        <v>5000</v>
      </c>
      <c r="AG59" s="16">
        <v>34319</v>
      </c>
      <c r="AH59" s="16">
        <v>0</v>
      </c>
      <c r="AI59" s="16">
        <v>5000</v>
      </c>
      <c r="AJ59" s="16">
        <v>0</v>
      </c>
      <c r="AM59" s="16">
        <v>3880460</v>
      </c>
      <c r="AN59" s="16">
        <v>7405</v>
      </c>
      <c r="AO59" s="26">
        <v>12</v>
      </c>
      <c r="AP59" s="16">
        <v>1110897</v>
      </c>
      <c r="AQ59" s="56">
        <v>5000</v>
      </c>
      <c r="AR59" s="16">
        <v>2120</v>
      </c>
      <c r="AS59" s="16">
        <v>7923462</v>
      </c>
      <c r="AT59" s="56">
        <v>5000</v>
      </c>
      <c r="AU59" s="16">
        <v>15121</v>
      </c>
      <c r="AV59" s="16">
        <v>0</v>
      </c>
      <c r="AW59" s="16">
        <v>5068819</v>
      </c>
      <c r="AY59" s="16">
        <v>9673</v>
      </c>
      <c r="AZ59" s="129">
        <v>10000</v>
      </c>
      <c r="BA59" s="16">
        <v>30000000</v>
      </c>
      <c r="BB59" s="57">
        <v>0.03</v>
      </c>
      <c r="BC59" s="16">
        <v>100000</v>
      </c>
      <c r="BE59" s="16">
        <v>30000000</v>
      </c>
      <c r="BF59" s="16">
        <v>50000</v>
      </c>
      <c r="CG59" s="16">
        <v>250000</v>
      </c>
      <c r="CJ59" s="16">
        <v>2500000</v>
      </c>
      <c r="CL59" s="16">
        <v>100000</v>
      </c>
      <c r="CU59" s="16">
        <v>34320</v>
      </c>
      <c r="CV59" s="16">
        <v>5000000</v>
      </c>
      <c r="CW59" s="16">
        <v>2500</v>
      </c>
      <c r="DS59" s="5"/>
      <c r="DT59" s="95">
        <v>10221</v>
      </c>
      <c r="EJ59" s="16">
        <v>250000</v>
      </c>
      <c r="EK59" s="16">
        <v>2500</v>
      </c>
      <c r="EL59" s="95">
        <v>264</v>
      </c>
      <c r="FL59" s="95">
        <f t="shared" si="1"/>
        <v>44805</v>
      </c>
      <c r="FP59" s="16">
        <v>20000000</v>
      </c>
      <c r="FQ59" s="16">
        <v>10000</v>
      </c>
      <c r="FR59" s="16">
        <v>2182</v>
      </c>
      <c r="FZ59" t="s">
        <v>199</v>
      </c>
      <c r="GA59" t="s">
        <v>3217</v>
      </c>
      <c r="GB59" s="31">
        <v>45839</v>
      </c>
      <c r="GC59" s="31">
        <v>46204</v>
      </c>
      <c r="GG59" s="16">
        <v>47208</v>
      </c>
      <c r="GH59" s="26" t="s">
        <v>200</v>
      </c>
      <c r="GK59" t="s">
        <v>201</v>
      </c>
      <c r="GM59" t="s">
        <v>553</v>
      </c>
      <c r="GN59" s="24">
        <f t="shared" si="0"/>
        <v>44805</v>
      </c>
      <c r="GO59" s="76" t="s">
        <v>548</v>
      </c>
      <c r="GP59" s="77">
        <v>8863000</v>
      </c>
      <c r="GQ59" s="76" t="s">
        <v>190</v>
      </c>
      <c r="GR59" s="78">
        <v>58</v>
      </c>
      <c r="GS59" s="79" t="s">
        <v>3278</v>
      </c>
      <c r="GT59" t="str">
        <f t="shared" si="2"/>
        <v>OK</v>
      </c>
      <c r="GU59" t="str">
        <f t="shared" si="3"/>
        <v>OK</v>
      </c>
      <c r="GV59" s="101" t="s">
        <v>4357</v>
      </c>
      <c r="GW59" s="109" t="s">
        <v>549</v>
      </c>
      <c r="GX59" s="106" t="s">
        <v>4358</v>
      </c>
      <c r="GY59" s="101" t="s">
        <v>548</v>
      </c>
      <c r="GZ59" t="str">
        <f t="shared" si="4"/>
        <v>OK</v>
      </c>
      <c r="HA59" t="str">
        <f t="shared" si="5"/>
        <v>OK</v>
      </c>
      <c r="HD59" s="76" t="s">
        <v>548</v>
      </c>
      <c r="HE59" s="77">
        <v>8863000</v>
      </c>
      <c r="HF59" s="76" t="s">
        <v>190</v>
      </c>
      <c r="HG59" s="78">
        <v>58</v>
      </c>
      <c r="HH59" s="126">
        <v>10000</v>
      </c>
      <c r="HI59" t="str">
        <f t="shared" si="6"/>
        <v>OK</v>
      </c>
    </row>
    <row r="60" spans="1:217" ht="15" hidden="1" customHeight="1">
      <c r="A60" s="6" t="s">
        <v>554</v>
      </c>
      <c r="B60" s="77">
        <v>8863001</v>
      </c>
      <c r="C60" s="6" t="s">
        <v>190</v>
      </c>
      <c r="D60" s="101" t="s">
        <v>4359</v>
      </c>
      <c r="E60" s="6" t="s">
        <v>555</v>
      </c>
      <c r="F60" s="6" t="s">
        <v>556</v>
      </c>
      <c r="G60" s="6"/>
      <c r="H60" s="6" t="s">
        <v>557</v>
      </c>
      <c r="I60" s="6" t="s">
        <v>194</v>
      </c>
      <c r="J60" s="25" t="s">
        <v>558</v>
      </c>
      <c r="K60" s="6" t="s">
        <v>196</v>
      </c>
      <c r="L60" s="31">
        <v>45839</v>
      </c>
      <c r="M60" s="31">
        <v>46204</v>
      </c>
      <c r="N60" s="31">
        <v>45986</v>
      </c>
      <c r="Q60" s="27">
        <v>1</v>
      </c>
      <c r="R60" s="6" t="s">
        <v>559</v>
      </c>
      <c r="T60" s="6" t="s">
        <v>557</v>
      </c>
      <c r="U60" s="6" t="s">
        <v>194</v>
      </c>
      <c r="V60" s="6" t="s">
        <v>560</v>
      </c>
      <c r="W60" s="6">
        <v>2001</v>
      </c>
      <c r="Y60" s="6" t="s">
        <v>197</v>
      </c>
      <c r="AB60" s="16">
        <v>28890836</v>
      </c>
      <c r="AC60" s="27">
        <v>5314</v>
      </c>
      <c r="AD60" s="27">
        <v>5399</v>
      </c>
      <c r="AE60" s="16">
        <v>27005369</v>
      </c>
      <c r="AF60" s="16">
        <v>10000</v>
      </c>
      <c r="AG60" s="16">
        <v>51095</v>
      </c>
      <c r="AH60" s="16">
        <v>0</v>
      </c>
      <c r="AI60" s="16">
        <v>10000</v>
      </c>
      <c r="AJ60" s="16">
        <v>0</v>
      </c>
      <c r="AM60" s="16">
        <v>5764289</v>
      </c>
      <c r="AN60" s="16">
        <v>10906</v>
      </c>
      <c r="AO60" s="26">
        <v>12</v>
      </c>
      <c r="AP60" s="16">
        <v>1160545</v>
      </c>
      <c r="AQ60" s="56">
        <v>10000</v>
      </c>
      <c r="AR60" s="16">
        <v>2196</v>
      </c>
      <c r="AS60" s="16">
        <v>13091771</v>
      </c>
      <c r="AT60" s="56">
        <v>10000</v>
      </c>
      <c r="AU60" s="16">
        <v>24770</v>
      </c>
      <c r="AV60" s="16">
        <v>3000000</v>
      </c>
      <c r="AW60" s="16">
        <v>6988764</v>
      </c>
      <c r="AY60" s="16">
        <v>13223</v>
      </c>
      <c r="AZ60" s="129">
        <v>5000</v>
      </c>
      <c r="BA60" s="16">
        <v>40000000</v>
      </c>
      <c r="BB60" s="57">
        <v>0.03</v>
      </c>
      <c r="BC60" s="16">
        <v>100000</v>
      </c>
      <c r="BE60" s="16">
        <v>40000000</v>
      </c>
      <c r="BF60" s="16">
        <v>50000</v>
      </c>
      <c r="CG60" s="16">
        <v>250000</v>
      </c>
      <c r="CJ60" s="16">
        <v>2500000</v>
      </c>
      <c r="CL60" s="16">
        <v>100000</v>
      </c>
      <c r="CU60" s="16">
        <v>51095</v>
      </c>
      <c r="CV60" s="16">
        <v>5000000</v>
      </c>
      <c r="CW60" s="16">
        <v>2500</v>
      </c>
      <c r="DS60" s="5"/>
      <c r="DT60" s="95">
        <v>14889</v>
      </c>
      <c r="EJ60" s="16">
        <v>250000</v>
      </c>
      <c r="EK60" s="16">
        <v>2500</v>
      </c>
      <c r="EL60" s="95">
        <v>264</v>
      </c>
      <c r="FL60" s="95">
        <f t="shared" si="1"/>
        <v>66248</v>
      </c>
      <c r="FP60" s="16">
        <v>20000000</v>
      </c>
      <c r="FQ60" s="16">
        <v>10000</v>
      </c>
      <c r="FR60" s="16">
        <v>2182</v>
      </c>
      <c r="FZ60" t="s">
        <v>199</v>
      </c>
      <c r="GA60" t="s">
        <v>3217</v>
      </c>
      <c r="GB60" s="31">
        <v>45839</v>
      </c>
      <c r="GC60" s="31">
        <v>46204</v>
      </c>
      <c r="GG60" s="16">
        <v>68650</v>
      </c>
      <c r="GH60" s="26" t="s">
        <v>200</v>
      </c>
      <c r="GK60" t="s">
        <v>201</v>
      </c>
      <c r="GM60" t="s">
        <v>561</v>
      </c>
      <c r="GN60" s="24">
        <f t="shared" si="0"/>
        <v>66248</v>
      </c>
      <c r="GO60" s="76" t="s">
        <v>554</v>
      </c>
      <c r="GP60" s="77">
        <v>8863001</v>
      </c>
      <c r="GQ60" s="76" t="s">
        <v>190</v>
      </c>
      <c r="GR60" s="78">
        <v>61</v>
      </c>
      <c r="GS60" s="79" t="s">
        <v>3279</v>
      </c>
      <c r="GT60" t="str">
        <f t="shared" si="2"/>
        <v>OK</v>
      </c>
      <c r="GU60" t="str">
        <f t="shared" si="3"/>
        <v>OK</v>
      </c>
      <c r="GV60" s="101" t="s">
        <v>4359</v>
      </c>
      <c r="GW60" s="109" t="s">
        <v>555</v>
      </c>
      <c r="GX60" s="106" t="s">
        <v>4360</v>
      </c>
      <c r="GY60" s="101" t="s">
        <v>554</v>
      </c>
      <c r="GZ60" t="str">
        <f t="shared" si="4"/>
        <v>OK</v>
      </c>
      <c r="HA60" t="str">
        <f t="shared" si="5"/>
        <v>OK</v>
      </c>
      <c r="HD60" s="76" t="s">
        <v>554</v>
      </c>
      <c r="HE60" s="77">
        <v>8863001</v>
      </c>
      <c r="HF60" s="76" t="s">
        <v>190</v>
      </c>
      <c r="HG60" s="78">
        <v>61</v>
      </c>
      <c r="HH60" s="126">
        <v>5000</v>
      </c>
      <c r="HI60" t="str">
        <f t="shared" si="6"/>
        <v>OK</v>
      </c>
    </row>
    <row r="61" spans="1:217" ht="15" hidden="1" customHeight="1">
      <c r="A61" s="6" t="s">
        <v>562</v>
      </c>
      <c r="B61" s="77">
        <v>8863002</v>
      </c>
      <c r="C61" s="6" t="s">
        <v>190</v>
      </c>
      <c r="D61" s="101" t="s">
        <v>4361</v>
      </c>
      <c r="E61" s="6" t="s">
        <v>563</v>
      </c>
      <c r="F61" s="6" t="s">
        <v>564</v>
      </c>
      <c r="G61" s="6"/>
      <c r="H61" s="6" t="s">
        <v>565</v>
      </c>
      <c r="I61" s="6" t="s">
        <v>194</v>
      </c>
      <c r="J61" s="25" t="s">
        <v>566</v>
      </c>
      <c r="K61" s="6" t="s">
        <v>196</v>
      </c>
      <c r="L61" s="31">
        <v>45839</v>
      </c>
      <c r="M61" s="31">
        <v>46204</v>
      </c>
      <c r="N61" s="31">
        <v>45986</v>
      </c>
      <c r="Q61" s="27">
        <v>1</v>
      </c>
      <c r="R61" s="6" t="s">
        <v>564</v>
      </c>
      <c r="T61" s="6" t="s">
        <v>565</v>
      </c>
      <c r="U61" s="6" t="s">
        <v>194</v>
      </c>
      <c r="V61" s="6" t="s">
        <v>566</v>
      </c>
      <c r="W61" s="6">
        <v>2009</v>
      </c>
      <c r="Y61" s="6" t="s">
        <v>197</v>
      </c>
      <c r="AB61" s="16">
        <v>17883147</v>
      </c>
      <c r="AC61" s="27">
        <v>5314</v>
      </c>
      <c r="AD61" s="27">
        <v>5399</v>
      </c>
      <c r="AE61" s="16">
        <v>18107556</v>
      </c>
      <c r="AF61" s="16">
        <v>5000</v>
      </c>
      <c r="AG61" s="16">
        <v>34621</v>
      </c>
      <c r="AH61" s="16">
        <v>0</v>
      </c>
      <c r="AI61" s="16">
        <v>5000</v>
      </c>
      <c r="AJ61" s="16">
        <v>0</v>
      </c>
      <c r="AM61" s="16">
        <v>3339943</v>
      </c>
      <c r="AN61" s="16">
        <v>6386</v>
      </c>
      <c r="AO61" s="26">
        <v>12</v>
      </c>
      <c r="AP61" s="16">
        <v>922121</v>
      </c>
      <c r="AQ61" s="56">
        <v>5000</v>
      </c>
      <c r="AR61" s="16">
        <v>1763</v>
      </c>
      <c r="AS61" s="16">
        <v>8742938</v>
      </c>
      <c r="AT61" s="56">
        <v>5000</v>
      </c>
      <c r="AU61" s="16">
        <v>16716</v>
      </c>
      <c r="AV61" s="16">
        <v>0</v>
      </c>
      <c r="AW61" s="16">
        <v>5102554</v>
      </c>
      <c r="AY61" s="16">
        <v>9756</v>
      </c>
      <c r="AZ61" s="129">
        <v>5000</v>
      </c>
      <c r="BA61" s="16">
        <v>30000000</v>
      </c>
      <c r="BB61" s="57">
        <v>0.03</v>
      </c>
      <c r="BC61" s="16">
        <v>100000</v>
      </c>
      <c r="BE61" s="16">
        <v>30000000</v>
      </c>
      <c r="BF61" s="16">
        <v>50000</v>
      </c>
      <c r="CG61" s="16">
        <v>250000</v>
      </c>
      <c r="CJ61" s="16">
        <v>2500000</v>
      </c>
      <c r="CL61" s="16">
        <v>100000</v>
      </c>
      <c r="CU61" s="16">
        <v>34620</v>
      </c>
      <c r="CV61" s="16">
        <v>5000000</v>
      </c>
      <c r="CW61" s="16">
        <v>2500</v>
      </c>
      <c r="DS61" s="5"/>
      <c r="DT61" s="95">
        <v>9149</v>
      </c>
      <c r="EJ61" s="16">
        <v>250000</v>
      </c>
      <c r="EK61" s="16">
        <v>2500</v>
      </c>
      <c r="EL61" s="95">
        <v>264</v>
      </c>
      <c r="FL61" s="95">
        <f t="shared" si="1"/>
        <v>44033</v>
      </c>
      <c r="FP61" s="16">
        <v>20000000</v>
      </c>
      <c r="FQ61" s="16">
        <v>10000</v>
      </c>
      <c r="FR61" s="16">
        <v>2182</v>
      </c>
      <c r="FZ61" t="s">
        <v>199</v>
      </c>
      <c r="GA61" t="s">
        <v>3217</v>
      </c>
      <c r="GB61" s="31">
        <v>45839</v>
      </c>
      <c r="GC61" s="31">
        <v>46204</v>
      </c>
      <c r="GG61" s="16">
        <v>46435</v>
      </c>
      <c r="GH61" s="26" t="s">
        <v>200</v>
      </c>
      <c r="GK61" t="s">
        <v>201</v>
      </c>
      <c r="GM61" t="s">
        <v>567</v>
      </c>
      <c r="GN61" s="24">
        <f t="shared" si="0"/>
        <v>44033</v>
      </c>
      <c r="GO61" s="76" t="s">
        <v>562</v>
      </c>
      <c r="GP61" s="77">
        <v>8863002</v>
      </c>
      <c r="GQ61" s="76" t="s">
        <v>190</v>
      </c>
      <c r="GR61" s="78">
        <v>62</v>
      </c>
      <c r="GS61" s="79" t="s">
        <v>3280</v>
      </c>
      <c r="GT61" t="str">
        <f t="shared" si="2"/>
        <v>OK</v>
      </c>
      <c r="GU61" t="str">
        <f t="shared" si="3"/>
        <v>OK</v>
      </c>
      <c r="GV61" s="101" t="s">
        <v>4361</v>
      </c>
      <c r="GW61" s="109" t="s">
        <v>563</v>
      </c>
      <c r="GX61" s="106" t="s">
        <v>4362</v>
      </c>
      <c r="GY61" s="101" t="s">
        <v>562</v>
      </c>
      <c r="GZ61" t="str">
        <f t="shared" si="4"/>
        <v>OK</v>
      </c>
      <c r="HA61" t="str">
        <f t="shared" si="5"/>
        <v>OK</v>
      </c>
      <c r="HD61" s="76" t="s">
        <v>562</v>
      </c>
      <c r="HE61" s="77">
        <v>8863002</v>
      </c>
      <c r="HF61" s="76" t="s">
        <v>190</v>
      </c>
      <c r="HG61" s="78">
        <v>62</v>
      </c>
      <c r="HH61" s="126">
        <v>5000</v>
      </c>
      <c r="HI61" t="str">
        <f t="shared" si="6"/>
        <v>OK</v>
      </c>
    </row>
    <row r="62" spans="1:217" ht="15" hidden="1" customHeight="1">
      <c r="A62" s="6" t="s">
        <v>568</v>
      </c>
      <c r="B62" s="77">
        <v>8863003</v>
      </c>
      <c r="C62" s="6" t="s">
        <v>190</v>
      </c>
      <c r="D62" s="101" t="s">
        <v>4363</v>
      </c>
      <c r="E62" s="6" t="s">
        <v>569</v>
      </c>
      <c r="F62" s="6" t="s">
        <v>570</v>
      </c>
      <c r="G62" s="6"/>
      <c r="H62" s="6" t="s">
        <v>571</v>
      </c>
      <c r="I62" s="6" t="s">
        <v>265</v>
      </c>
      <c r="J62" s="25" t="s">
        <v>572</v>
      </c>
      <c r="K62" s="6" t="s">
        <v>196</v>
      </c>
      <c r="L62" s="31">
        <v>45839</v>
      </c>
      <c r="M62" s="31">
        <v>46204</v>
      </c>
      <c r="N62" s="31">
        <v>45986</v>
      </c>
      <c r="Q62" s="27">
        <v>1</v>
      </c>
      <c r="R62" s="6" t="s">
        <v>570</v>
      </c>
      <c r="T62" s="6" t="s">
        <v>571</v>
      </c>
      <c r="U62" s="6" t="s">
        <v>265</v>
      </c>
      <c r="V62" s="6" t="s">
        <v>572</v>
      </c>
      <c r="W62" s="6">
        <v>2006</v>
      </c>
      <c r="Y62" s="6" t="s">
        <v>197</v>
      </c>
      <c r="AB62" s="16">
        <v>27110142</v>
      </c>
      <c r="AC62" s="27">
        <v>5314</v>
      </c>
      <c r="AD62" s="27">
        <v>5399</v>
      </c>
      <c r="AE62" s="16">
        <v>20015576</v>
      </c>
      <c r="AF62" s="16">
        <v>5000</v>
      </c>
      <c r="AG62" s="16">
        <v>37111</v>
      </c>
      <c r="AH62" s="16">
        <v>0</v>
      </c>
      <c r="AI62" s="16">
        <v>5000</v>
      </c>
      <c r="AJ62" s="16">
        <v>0</v>
      </c>
      <c r="AM62" s="16">
        <v>5009519</v>
      </c>
      <c r="AN62" s="16">
        <v>9288</v>
      </c>
      <c r="AO62" s="26">
        <v>12</v>
      </c>
      <c r="AP62" s="16">
        <v>1086436</v>
      </c>
      <c r="AQ62" s="56">
        <v>5000</v>
      </c>
      <c r="AR62" s="16">
        <v>2014</v>
      </c>
      <c r="AS62" s="16">
        <v>9035423</v>
      </c>
      <c r="AT62" s="56">
        <v>5000</v>
      </c>
      <c r="AU62" s="16">
        <v>16753</v>
      </c>
      <c r="AV62" s="16">
        <v>0</v>
      </c>
      <c r="AW62" s="16">
        <v>4884198</v>
      </c>
      <c r="AY62" s="16">
        <v>9056</v>
      </c>
      <c r="AZ62" s="129">
        <v>5000</v>
      </c>
      <c r="BA62" s="16">
        <v>30000000</v>
      </c>
      <c r="BB62" s="57">
        <v>0.03</v>
      </c>
      <c r="BC62" s="16">
        <v>100000</v>
      </c>
      <c r="BE62" s="16">
        <v>30000000</v>
      </c>
      <c r="BF62" s="16">
        <v>50000</v>
      </c>
      <c r="CG62" s="16">
        <v>250000</v>
      </c>
      <c r="CJ62" s="16">
        <v>2500000</v>
      </c>
      <c r="CL62" s="16">
        <v>100000</v>
      </c>
      <c r="CU62" s="16">
        <v>37111</v>
      </c>
      <c r="CV62" s="16">
        <v>5000000</v>
      </c>
      <c r="CW62" s="16">
        <v>2500</v>
      </c>
      <c r="DS62" s="5"/>
      <c r="DT62" s="95">
        <v>13960</v>
      </c>
      <c r="EJ62" s="16">
        <v>250000</v>
      </c>
      <c r="EK62" s="16">
        <v>2500</v>
      </c>
      <c r="EL62" s="95">
        <v>264</v>
      </c>
      <c r="FL62" s="95">
        <f t="shared" si="1"/>
        <v>51335</v>
      </c>
      <c r="FP62" s="16">
        <v>20000000</v>
      </c>
      <c r="FQ62" s="16">
        <v>10000</v>
      </c>
      <c r="FR62" s="16">
        <v>2182</v>
      </c>
      <c r="FZ62" t="s">
        <v>199</v>
      </c>
      <c r="GA62" t="s">
        <v>3217</v>
      </c>
      <c r="GB62" s="31">
        <v>45839</v>
      </c>
      <c r="GC62" s="31">
        <v>46204</v>
      </c>
      <c r="GG62" s="16">
        <v>53738</v>
      </c>
      <c r="GH62" s="26" t="s">
        <v>200</v>
      </c>
      <c r="GK62" t="s">
        <v>201</v>
      </c>
      <c r="GM62" t="s">
        <v>573</v>
      </c>
      <c r="GN62" s="24">
        <f t="shared" si="0"/>
        <v>51335</v>
      </c>
      <c r="GO62" s="76" t="s">
        <v>568</v>
      </c>
      <c r="GP62" s="77">
        <v>8863003</v>
      </c>
      <c r="GQ62" s="76" t="s">
        <v>190</v>
      </c>
      <c r="GR62" s="78">
        <v>63</v>
      </c>
      <c r="GS62" s="79" t="s">
        <v>3281</v>
      </c>
      <c r="GT62" t="str">
        <f t="shared" si="2"/>
        <v>OK</v>
      </c>
      <c r="GU62" t="str">
        <f t="shared" si="3"/>
        <v>OK</v>
      </c>
      <c r="GV62" s="101" t="s">
        <v>4363</v>
      </c>
      <c r="GW62" s="109" t="s">
        <v>569</v>
      </c>
      <c r="GX62" s="106" t="s">
        <v>4364</v>
      </c>
      <c r="GY62" s="101" t="s">
        <v>568</v>
      </c>
      <c r="GZ62" t="str">
        <f t="shared" si="4"/>
        <v>OK</v>
      </c>
      <c r="HA62" t="str">
        <f t="shared" si="5"/>
        <v>OK</v>
      </c>
      <c r="HD62" s="76" t="s">
        <v>568</v>
      </c>
      <c r="HE62" s="77">
        <v>8863003</v>
      </c>
      <c r="HF62" s="76" t="s">
        <v>190</v>
      </c>
      <c r="HG62" s="78">
        <v>63</v>
      </c>
      <c r="HH62" s="126">
        <v>5000</v>
      </c>
      <c r="HI62" t="str">
        <f t="shared" si="6"/>
        <v>OK</v>
      </c>
    </row>
    <row r="63" spans="1:217" ht="15" hidden="1" customHeight="1">
      <c r="A63" s="6" t="s">
        <v>574</v>
      </c>
      <c r="B63" s="77">
        <v>8863004</v>
      </c>
      <c r="C63" s="6" t="s">
        <v>190</v>
      </c>
      <c r="D63" s="101" t="s">
        <v>4365</v>
      </c>
      <c r="E63" s="6" t="s">
        <v>575</v>
      </c>
      <c r="F63" s="6" t="s">
        <v>576</v>
      </c>
      <c r="G63" s="6"/>
      <c r="H63" s="6" t="s">
        <v>577</v>
      </c>
      <c r="I63" s="6" t="s">
        <v>250</v>
      </c>
      <c r="J63" s="25" t="s">
        <v>578</v>
      </c>
      <c r="K63" s="6" t="s">
        <v>196</v>
      </c>
      <c r="L63" s="31">
        <v>45839</v>
      </c>
      <c r="M63" s="31">
        <v>46204</v>
      </c>
      <c r="N63" s="31">
        <v>45986</v>
      </c>
      <c r="Q63" s="27">
        <v>1</v>
      </c>
      <c r="R63" s="6" t="s">
        <v>576</v>
      </c>
      <c r="T63" s="6" t="s">
        <v>577</v>
      </c>
      <c r="U63" s="6" t="s">
        <v>250</v>
      </c>
      <c r="V63" s="6" t="s">
        <v>578</v>
      </c>
      <c r="W63" s="6">
        <v>2007</v>
      </c>
      <c r="Y63" s="6" t="s">
        <v>197</v>
      </c>
      <c r="AB63" s="16">
        <v>28687684</v>
      </c>
      <c r="AC63" s="27">
        <v>5314</v>
      </c>
      <c r="AD63" s="27">
        <v>5399</v>
      </c>
      <c r="AE63" s="16">
        <v>24604253</v>
      </c>
      <c r="AF63" s="16">
        <v>5000</v>
      </c>
      <c r="AG63" s="16">
        <v>46973</v>
      </c>
      <c r="AH63" s="16">
        <v>0</v>
      </c>
      <c r="AI63" s="16">
        <v>5000</v>
      </c>
      <c r="AJ63" s="16">
        <v>0</v>
      </c>
      <c r="AM63" s="16">
        <v>5411296</v>
      </c>
      <c r="AN63" s="16">
        <v>10331</v>
      </c>
      <c r="AO63" s="26">
        <v>12</v>
      </c>
      <c r="AP63" s="16">
        <v>1309695</v>
      </c>
      <c r="AQ63" s="56">
        <v>5000</v>
      </c>
      <c r="AR63" s="16">
        <v>2500</v>
      </c>
      <c r="AS63" s="16">
        <v>11335243</v>
      </c>
      <c r="AT63" s="56">
        <v>5000</v>
      </c>
      <c r="AU63" s="16">
        <v>21641</v>
      </c>
      <c r="AV63" s="16">
        <v>1000000</v>
      </c>
      <c r="AW63" s="16">
        <v>6548019</v>
      </c>
      <c r="AY63" s="16">
        <v>12501</v>
      </c>
      <c r="AZ63" s="129">
        <v>5000</v>
      </c>
      <c r="BA63" s="16">
        <v>40000000</v>
      </c>
      <c r="BB63" s="57" t="s">
        <v>198</v>
      </c>
      <c r="BC63" s="16">
        <v>100000</v>
      </c>
      <c r="BE63" s="16">
        <v>40000000</v>
      </c>
      <c r="BF63" s="16">
        <v>50000</v>
      </c>
      <c r="CG63" s="16">
        <v>250000</v>
      </c>
      <c r="CJ63" s="16">
        <v>2500000</v>
      </c>
      <c r="CL63" s="16">
        <v>100000</v>
      </c>
      <c r="CU63" s="16">
        <v>46974</v>
      </c>
      <c r="CV63" s="16">
        <v>5000000</v>
      </c>
      <c r="CW63" s="16">
        <v>2500</v>
      </c>
      <c r="DS63" s="5"/>
      <c r="DT63" s="95">
        <v>14783</v>
      </c>
      <c r="EJ63" s="16">
        <v>250000</v>
      </c>
      <c r="EK63" s="16">
        <v>2500</v>
      </c>
      <c r="EL63" s="95">
        <v>264</v>
      </c>
      <c r="FL63" s="95">
        <f t="shared" si="1"/>
        <v>62021</v>
      </c>
      <c r="FP63" s="16">
        <v>20000000</v>
      </c>
      <c r="FQ63" s="16">
        <v>10000</v>
      </c>
      <c r="FR63" s="16">
        <v>2182</v>
      </c>
      <c r="FZ63" t="s">
        <v>199</v>
      </c>
      <c r="GA63" t="s">
        <v>3217</v>
      </c>
      <c r="GB63" s="31">
        <v>45839</v>
      </c>
      <c r="GC63" s="31">
        <v>46204</v>
      </c>
      <c r="GG63" s="16">
        <v>64423</v>
      </c>
      <c r="GH63" s="26" t="s">
        <v>200</v>
      </c>
      <c r="GK63" t="s">
        <v>201</v>
      </c>
      <c r="GM63" t="s">
        <v>579</v>
      </c>
      <c r="GN63" s="24">
        <f t="shared" si="0"/>
        <v>62021</v>
      </c>
      <c r="GO63" s="76" t="s">
        <v>574</v>
      </c>
      <c r="GP63" s="77">
        <v>8863004</v>
      </c>
      <c r="GQ63" s="76" t="s">
        <v>190</v>
      </c>
      <c r="GR63" s="78">
        <v>64</v>
      </c>
      <c r="GS63" s="79" t="s">
        <v>3282</v>
      </c>
      <c r="GT63" t="str">
        <f t="shared" si="2"/>
        <v>OK</v>
      </c>
      <c r="GU63" t="str">
        <f t="shared" si="3"/>
        <v>OK</v>
      </c>
      <c r="GV63" s="101" t="s">
        <v>4365</v>
      </c>
      <c r="GW63" s="109" t="s">
        <v>4366</v>
      </c>
      <c r="GX63" s="106" t="s">
        <v>4367</v>
      </c>
      <c r="GY63" s="101" t="s">
        <v>574</v>
      </c>
      <c r="GZ63" t="str">
        <f t="shared" si="4"/>
        <v>OK</v>
      </c>
      <c r="HA63" t="str">
        <f t="shared" si="5"/>
        <v>ERROR</v>
      </c>
      <c r="HD63" s="76" t="s">
        <v>574</v>
      </c>
      <c r="HE63" s="77">
        <v>8863004</v>
      </c>
      <c r="HF63" s="76" t="s">
        <v>190</v>
      </c>
      <c r="HG63" s="78">
        <v>64</v>
      </c>
      <c r="HH63" s="126">
        <v>5000</v>
      </c>
      <c r="HI63" t="str">
        <f t="shared" si="6"/>
        <v>OK</v>
      </c>
    </row>
    <row r="64" spans="1:217" ht="15" hidden="1" customHeight="1">
      <c r="A64" s="6" t="s">
        <v>580</v>
      </c>
      <c r="B64" s="77">
        <v>8863005</v>
      </c>
      <c r="C64" s="6" t="s">
        <v>190</v>
      </c>
      <c r="D64" s="101" t="s">
        <v>4368</v>
      </c>
      <c r="E64" s="6" t="s">
        <v>581</v>
      </c>
      <c r="F64" s="6" t="s">
        <v>582</v>
      </c>
      <c r="G64" s="6"/>
      <c r="H64" s="6" t="s">
        <v>583</v>
      </c>
      <c r="I64" s="6" t="s">
        <v>584</v>
      </c>
      <c r="J64" s="25" t="s">
        <v>585</v>
      </c>
      <c r="K64" s="6" t="s">
        <v>196</v>
      </c>
      <c r="L64" s="31">
        <v>45839</v>
      </c>
      <c r="M64" s="31">
        <v>46204</v>
      </c>
      <c r="N64" s="31">
        <v>45986</v>
      </c>
      <c r="Q64" s="27">
        <v>1</v>
      </c>
      <c r="R64" s="6" t="s">
        <v>586</v>
      </c>
      <c r="T64" s="6" t="s">
        <v>587</v>
      </c>
      <c r="U64" s="6" t="s">
        <v>194</v>
      </c>
      <c r="V64" s="6" t="s">
        <v>588</v>
      </c>
      <c r="W64" s="6">
        <v>2007</v>
      </c>
      <c r="Y64" s="6" t="s">
        <v>197</v>
      </c>
      <c r="AB64" s="16">
        <v>18219621</v>
      </c>
      <c r="AC64" s="27">
        <v>5314</v>
      </c>
      <c r="AD64" s="27">
        <v>5399</v>
      </c>
      <c r="AE64" s="16">
        <v>17139168</v>
      </c>
      <c r="AF64" s="16">
        <v>5000</v>
      </c>
      <c r="AG64" s="16">
        <v>32740</v>
      </c>
      <c r="AH64" s="16">
        <v>0</v>
      </c>
      <c r="AI64" s="16">
        <v>5000</v>
      </c>
      <c r="AJ64" s="16">
        <v>0</v>
      </c>
      <c r="AM64" s="16">
        <v>3555491</v>
      </c>
      <c r="AN64" s="16">
        <v>6792</v>
      </c>
      <c r="AO64" s="26">
        <v>12</v>
      </c>
      <c r="AP64" s="16">
        <v>948114</v>
      </c>
      <c r="AQ64" s="56">
        <v>5000</v>
      </c>
      <c r="AR64" s="16">
        <v>1811</v>
      </c>
      <c r="AS64" s="16">
        <v>8874980</v>
      </c>
      <c r="AT64" s="56">
        <v>5000</v>
      </c>
      <c r="AU64" s="16">
        <v>16953</v>
      </c>
      <c r="AV64" s="16">
        <v>300000</v>
      </c>
      <c r="AW64" s="16">
        <v>3760583</v>
      </c>
      <c r="AY64" s="16">
        <v>7184</v>
      </c>
      <c r="AZ64" s="129">
        <v>5000</v>
      </c>
      <c r="BA64" s="16">
        <v>30000000</v>
      </c>
      <c r="BB64" s="57">
        <v>0.03</v>
      </c>
      <c r="BC64" s="16">
        <v>100000</v>
      </c>
      <c r="BE64" s="16">
        <v>30000000</v>
      </c>
      <c r="BF64" s="16">
        <v>50000</v>
      </c>
      <c r="CG64" s="16">
        <v>250000</v>
      </c>
      <c r="CJ64" s="16">
        <v>2500000</v>
      </c>
      <c r="CL64" s="16">
        <v>100000</v>
      </c>
      <c r="CU64" s="16">
        <v>32740</v>
      </c>
      <c r="CV64" s="16">
        <v>5000000</v>
      </c>
      <c r="CW64" s="16">
        <v>2500</v>
      </c>
      <c r="DS64" s="5"/>
      <c r="DT64" s="95">
        <v>9325</v>
      </c>
      <c r="EJ64" s="16">
        <v>250000</v>
      </c>
      <c r="EK64" s="16">
        <v>2500</v>
      </c>
      <c r="EL64" s="95">
        <v>264</v>
      </c>
      <c r="FL64" s="95">
        <f t="shared" si="1"/>
        <v>42329</v>
      </c>
      <c r="FP64" s="16">
        <v>20000000</v>
      </c>
      <c r="FQ64" s="16">
        <v>10000</v>
      </c>
      <c r="FR64" s="16">
        <v>2182</v>
      </c>
      <c r="FZ64" t="s">
        <v>199</v>
      </c>
      <c r="GA64" t="s">
        <v>3217</v>
      </c>
      <c r="GB64" s="31">
        <v>45839</v>
      </c>
      <c r="GC64" s="31">
        <v>46204</v>
      </c>
      <c r="GG64" s="16">
        <v>44731</v>
      </c>
      <c r="GH64" s="26" t="s">
        <v>200</v>
      </c>
      <c r="GK64" t="s">
        <v>201</v>
      </c>
      <c r="GM64" t="s">
        <v>589</v>
      </c>
      <c r="GN64" s="24">
        <f t="shared" si="0"/>
        <v>42329</v>
      </c>
      <c r="GO64" s="76" t="s">
        <v>580</v>
      </c>
      <c r="GP64" s="77">
        <v>8863005</v>
      </c>
      <c r="GQ64" s="76" t="s">
        <v>190</v>
      </c>
      <c r="GR64" s="78">
        <v>65</v>
      </c>
      <c r="GS64" s="79" t="s">
        <v>3283</v>
      </c>
      <c r="GT64" t="str">
        <f t="shared" si="2"/>
        <v>OK</v>
      </c>
      <c r="GU64" t="str">
        <f t="shared" si="3"/>
        <v>OK</v>
      </c>
      <c r="GV64" s="101" t="s">
        <v>4368</v>
      </c>
      <c r="GW64" s="109" t="s">
        <v>581</v>
      </c>
      <c r="GX64" s="77" t="s">
        <v>4369</v>
      </c>
      <c r="GY64" s="101" t="s">
        <v>580</v>
      </c>
      <c r="GZ64" t="str">
        <f t="shared" si="4"/>
        <v>OK</v>
      </c>
      <c r="HA64" t="str">
        <f t="shared" si="5"/>
        <v>OK</v>
      </c>
      <c r="HD64" s="76" t="s">
        <v>580</v>
      </c>
      <c r="HE64" s="77">
        <v>8863005</v>
      </c>
      <c r="HF64" s="76" t="s">
        <v>190</v>
      </c>
      <c r="HG64" s="78">
        <v>65</v>
      </c>
      <c r="HH64" s="126">
        <v>5000</v>
      </c>
      <c r="HI64" t="str">
        <f t="shared" si="6"/>
        <v>OK</v>
      </c>
    </row>
    <row r="65" spans="1:217" ht="15" hidden="1" customHeight="1">
      <c r="A65" s="6" t="s">
        <v>590</v>
      </c>
      <c r="B65" s="77">
        <v>8863006</v>
      </c>
      <c r="C65" s="6" t="s">
        <v>190</v>
      </c>
      <c r="D65" s="101" t="s">
        <v>4370</v>
      </c>
      <c r="E65" s="6" t="s">
        <v>591</v>
      </c>
      <c r="F65" s="6" t="s">
        <v>592</v>
      </c>
      <c r="G65" s="6"/>
      <c r="H65" s="6" t="s">
        <v>593</v>
      </c>
      <c r="I65" s="6" t="s">
        <v>194</v>
      </c>
      <c r="J65" s="25" t="s">
        <v>594</v>
      </c>
      <c r="K65" s="6" t="s">
        <v>196</v>
      </c>
      <c r="L65" s="31">
        <v>45839</v>
      </c>
      <c r="M65" s="31">
        <v>46204</v>
      </c>
      <c r="N65" s="31">
        <v>45986</v>
      </c>
      <c r="Q65" s="27">
        <v>1</v>
      </c>
      <c r="R65" s="6" t="s">
        <v>592</v>
      </c>
      <c r="T65" s="6" t="s">
        <v>593</v>
      </c>
      <c r="U65" s="6" t="s">
        <v>194</v>
      </c>
      <c r="V65" s="6" t="s">
        <v>594</v>
      </c>
      <c r="W65" s="6">
        <v>2002</v>
      </c>
      <c r="Y65" s="6" t="s">
        <v>197</v>
      </c>
      <c r="AB65" s="16">
        <v>9439628</v>
      </c>
      <c r="AC65" s="27">
        <v>5314</v>
      </c>
      <c r="AD65" s="27">
        <v>5399</v>
      </c>
      <c r="AE65" s="16">
        <v>9817723</v>
      </c>
      <c r="AF65" s="16">
        <v>5000</v>
      </c>
      <c r="AG65" s="16">
        <v>18627</v>
      </c>
      <c r="AH65" s="16">
        <v>0</v>
      </c>
      <c r="AI65" s="16">
        <v>5000</v>
      </c>
      <c r="AJ65" s="16">
        <v>0</v>
      </c>
      <c r="AM65" s="16">
        <v>1818892</v>
      </c>
      <c r="AN65" s="16">
        <v>3451</v>
      </c>
      <c r="AO65" s="26">
        <v>12</v>
      </c>
      <c r="AP65" s="16">
        <v>617148</v>
      </c>
      <c r="AQ65" s="56">
        <v>5000</v>
      </c>
      <c r="AR65" s="16">
        <v>1171</v>
      </c>
      <c r="AS65" s="16">
        <v>5548193</v>
      </c>
      <c r="AT65" s="56">
        <v>5000</v>
      </c>
      <c r="AU65" s="16">
        <v>10526</v>
      </c>
      <c r="AV65" s="16">
        <v>0</v>
      </c>
      <c r="AW65" s="16">
        <v>1833490</v>
      </c>
      <c r="AY65" s="16">
        <v>3479</v>
      </c>
      <c r="AZ65" s="129">
        <v>5000</v>
      </c>
      <c r="BA65" s="16">
        <v>20000000</v>
      </c>
      <c r="BB65" s="57">
        <v>0.03</v>
      </c>
      <c r="BC65" s="16">
        <v>100000</v>
      </c>
      <c r="BE65" s="16">
        <v>20000000</v>
      </c>
      <c r="BF65" s="16">
        <v>50000</v>
      </c>
      <c r="CG65" s="16">
        <v>250000</v>
      </c>
      <c r="CJ65" s="16">
        <v>2500000</v>
      </c>
      <c r="CL65" s="16">
        <v>100000</v>
      </c>
      <c r="CU65" s="16">
        <v>18627</v>
      </c>
      <c r="CV65" s="16">
        <v>5000000</v>
      </c>
      <c r="CW65" s="16">
        <v>2500</v>
      </c>
      <c r="DS65" s="5"/>
      <c r="DT65" s="95">
        <v>4747</v>
      </c>
      <c r="EJ65" s="16">
        <v>250000</v>
      </c>
      <c r="EK65" s="16">
        <v>2500</v>
      </c>
      <c r="EL65" s="95">
        <v>264</v>
      </c>
      <c r="FL65" s="95">
        <f t="shared" si="1"/>
        <v>23638</v>
      </c>
      <c r="FP65" s="16">
        <v>20000000</v>
      </c>
      <c r="FQ65" s="16">
        <v>10000</v>
      </c>
      <c r="FR65" s="16">
        <v>2182</v>
      </c>
      <c r="FZ65" t="s">
        <v>199</v>
      </c>
      <c r="GA65" t="s">
        <v>3217</v>
      </c>
      <c r="GB65" s="31">
        <v>45839</v>
      </c>
      <c r="GC65" s="31">
        <v>46204</v>
      </c>
      <c r="GG65" s="16">
        <v>26040</v>
      </c>
      <c r="GH65" s="26" t="s">
        <v>200</v>
      </c>
      <c r="GK65" t="s">
        <v>201</v>
      </c>
      <c r="GM65" t="s">
        <v>595</v>
      </c>
      <c r="GN65" s="24">
        <f t="shared" si="0"/>
        <v>23638</v>
      </c>
      <c r="GO65" s="76" t="s">
        <v>590</v>
      </c>
      <c r="GP65" s="77">
        <v>8863006</v>
      </c>
      <c r="GQ65" s="76" t="s">
        <v>190</v>
      </c>
      <c r="GR65" s="78">
        <v>66</v>
      </c>
      <c r="GS65" s="79" t="s">
        <v>3284</v>
      </c>
      <c r="GT65" t="str">
        <f t="shared" si="2"/>
        <v>OK</v>
      </c>
      <c r="GU65" t="str">
        <f t="shared" si="3"/>
        <v>OK</v>
      </c>
      <c r="GV65" s="101" t="s">
        <v>4370</v>
      </c>
      <c r="GW65" s="109" t="s">
        <v>1860</v>
      </c>
      <c r="GX65" s="77" t="s">
        <v>4371</v>
      </c>
      <c r="GY65" s="101" t="s">
        <v>590</v>
      </c>
      <c r="GZ65" t="str">
        <f t="shared" si="4"/>
        <v>OK</v>
      </c>
      <c r="HA65" t="str">
        <f t="shared" si="5"/>
        <v>ERROR</v>
      </c>
      <c r="HD65" s="76" t="s">
        <v>590</v>
      </c>
      <c r="HE65" s="77">
        <v>8863006</v>
      </c>
      <c r="HF65" s="76" t="s">
        <v>190</v>
      </c>
      <c r="HG65" s="78">
        <v>66</v>
      </c>
      <c r="HH65" s="126">
        <v>5000</v>
      </c>
      <c r="HI65" t="str">
        <f t="shared" si="6"/>
        <v>OK</v>
      </c>
    </row>
    <row r="66" spans="1:217" ht="15" hidden="1" customHeight="1">
      <c r="A66" s="6" t="s">
        <v>596</v>
      </c>
      <c r="B66" s="77">
        <v>8863007</v>
      </c>
      <c r="C66" s="6" t="s">
        <v>190</v>
      </c>
      <c r="D66" s="101" t="s">
        <v>4372</v>
      </c>
      <c r="E66" s="6" t="s">
        <v>597</v>
      </c>
      <c r="F66" s="6" t="s">
        <v>598</v>
      </c>
      <c r="G66" s="6"/>
      <c r="H66" s="6" t="s">
        <v>599</v>
      </c>
      <c r="I66" s="6" t="s">
        <v>207</v>
      </c>
      <c r="J66" s="25" t="s">
        <v>600</v>
      </c>
      <c r="K66" s="6" t="s">
        <v>196</v>
      </c>
      <c r="L66" s="31">
        <v>45839</v>
      </c>
      <c r="M66" s="31">
        <v>46204</v>
      </c>
      <c r="N66" s="31">
        <v>45986</v>
      </c>
      <c r="Q66" s="27">
        <v>1</v>
      </c>
      <c r="R66" s="6" t="s">
        <v>598</v>
      </c>
      <c r="T66" s="6" t="s">
        <v>599</v>
      </c>
      <c r="U66" s="6" t="s">
        <v>207</v>
      </c>
      <c r="V66" s="6" t="s">
        <v>600</v>
      </c>
      <c r="W66" s="6">
        <v>1999</v>
      </c>
      <c r="Y66" s="6" t="s">
        <v>197</v>
      </c>
      <c r="AB66" s="16">
        <v>22169543</v>
      </c>
      <c r="AC66" s="27">
        <v>5314</v>
      </c>
      <c r="AD66" s="27">
        <v>5399</v>
      </c>
      <c r="AE66" s="16">
        <v>21458389</v>
      </c>
      <c r="AF66" s="16">
        <v>5000</v>
      </c>
      <c r="AG66" s="16">
        <v>39468</v>
      </c>
      <c r="AH66" s="16">
        <v>0</v>
      </c>
      <c r="AI66" s="16">
        <v>5000</v>
      </c>
      <c r="AJ66" s="16">
        <v>0</v>
      </c>
      <c r="AM66" s="16">
        <v>4181997</v>
      </c>
      <c r="AN66" s="16">
        <v>7692</v>
      </c>
      <c r="AO66" s="26">
        <v>12</v>
      </c>
      <c r="AP66" s="16">
        <v>990217</v>
      </c>
      <c r="AQ66" s="56">
        <v>5000</v>
      </c>
      <c r="AR66" s="16">
        <v>1821</v>
      </c>
      <c r="AS66" s="16">
        <v>10424550</v>
      </c>
      <c r="AT66" s="56">
        <v>5000</v>
      </c>
      <c r="AU66" s="16">
        <v>19174</v>
      </c>
      <c r="AV66" s="16">
        <v>460000</v>
      </c>
      <c r="AW66" s="16">
        <v>5861625</v>
      </c>
      <c r="AY66" s="16">
        <v>10781</v>
      </c>
      <c r="AZ66" s="129">
        <v>5000</v>
      </c>
      <c r="BA66" s="16">
        <v>35000000</v>
      </c>
      <c r="BB66" s="57">
        <v>0.03</v>
      </c>
      <c r="BC66" s="16">
        <v>100000</v>
      </c>
      <c r="BE66" s="16">
        <v>35000000</v>
      </c>
      <c r="BF66" s="16">
        <v>50000</v>
      </c>
      <c r="CG66" s="16">
        <v>250000</v>
      </c>
      <c r="CJ66" s="16">
        <v>2500000</v>
      </c>
      <c r="CL66" s="16">
        <v>100000</v>
      </c>
      <c r="CU66" s="16">
        <v>39468</v>
      </c>
      <c r="CV66" s="16">
        <v>5000000</v>
      </c>
      <c r="CW66" s="16">
        <v>2500</v>
      </c>
      <c r="DS66" s="5"/>
      <c r="DT66" s="95">
        <v>11384</v>
      </c>
      <c r="EJ66" s="16">
        <v>250000</v>
      </c>
      <c r="EK66" s="16">
        <v>2500</v>
      </c>
      <c r="EL66" s="95">
        <v>264</v>
      </c>
      <c r="FL66" s="95">
        <f t="shared" si="1"/>
        <v>51116</v>
      </c>
      <c r="FP66" s="16">
        <v>20000000</v>
      </c>
      <c r="FQ66" s="16">
        <v>10000</v>
      </c>
      <c r="FR66" s="16">
        <v>2182</v>
      </c>
      <c r="FZ66" t="s">
        <v>199</v>
      </c>
      <c r="GA66" t="s">
        <v>3217</v>
      </c>
      <c r="GB66" s="31">
        <v>45839</v>
      </c>
      <c r="GC66" s="31">
        <v>46204</v>
      </c>
      <c r="GG66" s="16">
        <v>53518</v>
      </c>
      <c r="GH66" s="26" t="s">
        <v>200</v>
      </c>
      <c r="GK66" t="s">
        <v>201</v>
      </c>
      <c r="GM66" t="s">
        <v>601</v>
      </c>
      <c r="GN66" s="24">
        <f t="shared" si="0"/>
        <v>51116</v>
      </c>
      <c r="GO66" s="76" t="s">
        <v>596</v>
      </c>
      <c r="GP66" s="77">
        <v>8863007</v>
      </c>
      <c r="GQ66" s="76" t="s">
        <v>190</v>
      </c>
      <c r="GR66" s="78">
        <v>67</v>
      </c>
      <c r="GS66" s="79" t="s">
        <v>3285</v>
      </c>
      <c r="GT66" t="str">
        <f t="shared" si="2"/>
        <v>OK</v>
      </c>
      <c r="GU66" t="str">
        <f t="shared" si="3"/>
        <v>OK</v>
      </c>
      <c r="GV66" s="101" t="s">
        <v>4372</v>
      </c>
      <c r="GW66" s="109" t="s">
        <v>2252</v>
      </c>
      <c r="GX66" s="77" t="s">
        <v>4373</v>
      </c>
      <c r="GY66" s="101" t="s">
        <v>596</v>
      </c>
      <c r="GZ66" t="str">
        <f t="shared" si="4"/>
        <v>OK</v>
      </c>
      <c r="HA66" t="str">
        <f t="shared" si="5"/>
        <v>ERROR</v>
      </c>
      <c r="HD66" s="76" t="s">
        <v>596</v>
      </c>
      <c r="HE66" s="77">
        <v>8863007</v>
      </c>
      <c r="HF66" s="76" t="s">
        <v>190</v>
      </c>
      <c r="HG66" s="78">
        <v>67</v>
      </c>
      <c r="HH66" s="126">
        <v>5000</v>
      </c>
      <c r="HI66" t="str">
        <f t="shared" si="6"/>
        <v>OK</v>
      </c>
    </row>
    <row r="67" spans="1:217" ht="15" hidden="1" customHeight="1">
      <c r="A67" s="6" t="s">
        <v>602</v>
      </c>
      <c r="B67" s="77">
        <v>8863008</v>
      </c>
      <c r="C67" s="6" t="s">
        <v>190</v>
      </c>
      <c r="D67" s="101" t="s">
        <v>4374</v>
      </c>
      <c r="E67" s="6" t="s">
        <v>603</v>
      </c>
      <c r="F67" s="6" t="s">
        <v>604</v>
      </c>
      <c r="G67" s="6"/>
      <c r="H67" s="6" t="s">
        <v>605</v>
      </c>
      <c r="I67" s="6" t="s">
        <v>194</v>
      </c>
      <c r="J67" s="25" t="s">
        <v>606</v>
      </c>
      <c r="K67" s="6" t="s">
        <v>196</v>
      </c>
      <c r="L67" s="31">
        <v>45839</v>
      </c>
      <c r="M67" s="31">
        <v>46204</v>
      </c>
      <c r="N67" s="31">
        <v>45986</v>
      </c>
      <c r="Q67" s="27">
        <v>1</v>
      </c>
      <c r="R67" s="6" t="s">
        <v>604</v>
      </c>
      <c r="T67" s="6" t="s">
        <v>605</v>
      </c>
      <c r="U67" s="6" t="s">
        <v>194</v>
      </c>
      <c r="V67" s="6" t="s">
        <v>606</v>
      </c>
      <c r="W67" s="6">
        <v>2001</v>
      </c>
      <c r="Y67" s="6" t="s">
        <v>197</v>
      </c>
      <c r="AB67" s="16">
        <v>18162047</v>
      </c>
      <c r="AC67" s="27">
        <v>5314</v>
      </c>
      <c r="AD67" s="27">
        <v>5399</v>
      </c>
      <c r="AE67" s="16">
        <v>15449495</v>
      </c>
      <c r="AF67" s="16">
        <v>5000</v>
      </c>
      <c r="AG67" s="16">
        <v>29152</v>
      </c>
      <c r="AH67" s="16">
        <v>0</v>
      </c>
      <c r="AI67" s="16">
        <v>5000</v>
      </c>
      <c r="AJ67" s="16">
        <v>0</v>
      </c>
      <c r="AM67" s="16">
        <v>3465539</v>
      </c>
      <c r="AN67" s="16">
        <v>6539</v>
      </c>
      <c r="AO67" s="26">
        <v>12</v>
      </c>
      <c r="AP67" s="16">
        <v>951980</v>
      </c>
      <c r="AQ67" s="56">
        <v>5000</v>
      </c>
      <c r="AR67" s="16">
        <v>1796</v>
      </c>
      <c r="AS67" s="16">
        <v>7127976</v>
      </c>
      <c r="AT67" s="56">
        <v>5000</v>
      </c>
      <c r="AU67" s="16">
        <v>13450</v>
      </c>
      <c r="AV67" s="16">
        <v>0</v>
      </c>
      <c r="AW67" s="16">
        <v>3904000</v>
      </c>
      <c r="AY67" s="16">
        <v>7367</v>
      </c>
      <c r="AZ67" s="129">
        <v>5000</v>
      </c>
      <c r="BA67" s="16">
        <v>30000000</v>
      </c>
      <c r="BB67" s="57">
        <v>0.03</v>
      </c>
      <c r="BC67" s="16">
        <v>100000</v>
      </c>
      <c r="BE67" s="16">
        <v>30000000</v>
      </c>
      <c r="BF67" s="16">
        <v>50000</v>
      </c>
      <c r="CG67" s="16">
        <v>250000</v>
      </c>
      <c r="CJ67" s="16">
        <v>2500000</v>
      </c>
      <c r="CL67" s="16">
        <v>100000</v>
      </c>
      <c r="CU67" s="16">
        <v>29153</v>
      </c>
      <c r="CV67" s="16">
        <v>5000000</v>
      </c>
      <c r="CW67" s="16">
        <v>2500</v>
      </c>
      <c r="DS67" s="5"/>
      <c r="DT67" s="95">
        <v>9295</v>
      </c>
      <c r="EJ67" s="16">
        <v>250000</v>
      </c>
      <c r="EK67" s="16">
        <v>2500</v>
      </c>
      <c r="EL67" s="95">
        <v>264</v>
      </c>
      <c r="FL67" s="95">
        <f t="shared" si="1"/>
        <v>38712</v>
      </c>
      <c r="FP67" s="16">
        <v>20000000</v>
      </c>
      <c r="FQ67" s="16">
        <v>10000</v>
      </c>
      <c r="FR67" s="16">
        <v>2182</v>
      </c>
      <c r="FZ67" t="s">
        <v>199</v>
      </c>
      <c r="GA67" t="s">
        <v>3217</v>
      </c>
      <c r="GB67" s="31">
        <v>45839</v>
      </c>
      <c r="GC67" s="31">
        <v>46204</v>
      </c>
      <c r="GG67" s="16">
        <v>41114</v>
      </c>
      <c r="GH67" s="26" t="s">
        <v>200</v>
      </c>
      <c r="GK67" t="s">
        <v>201</v>
      </c>
      <c r="GM67" t="s">
        <v>607</v>
      </c>
      <c r="GN67" s="24">
        <f t="shared" si="0"/>
        <v>38712</v>
      </c>
      <c r="GO67" s="76" t="s">
        <v>602</v>
      </c>
      <c r="GP67" s="77">
        <v>8863008</v>
      </c>
      <c r="GQ67" s="76" t="s">
        <v>190</v>
      </c>
      <c r="GR67" s="78">
        <v>68</v>
      </c>
      <c r="GS67" s="79" t="s">
        <v>3286</v>
      </c>
      <c r="GT67" t="str">
        <f t="shared" si="2"/>
        <v>OK</v>
      </c>
      <c r="GU67" t="str">
        <f t="shared" si="3"/>
        <v>OK</v>
      </c>
      <c r="GV67" s="101" t="s">
        <v>4374</v>
      </c>
      <c r="GW67" s="109" t="s">
        <v>4375</v>
      </c>
      <c r="GX67" s="102" t="s">
        <v>4376</v>
      </c>
      <c r="GY67" s="101" t="s">
        <v>602</v>
      </c>
      <c r="GZ67" t="str">
        <f t="shared" si="4"/>
        <v>OK</v>
      </c>
      <c r="HA67" t="str">
        <f t="shared" si="5"/>
        <v>ERROR</v>
      </c>
      <c r="HD67" s="76" t="s">
        <v>602</v>
      </c>
      <c r="HE67" s="77">
        <v>8863008</v>
      </c>
      <c r="HF67" s="76" t="s">
        <v>190</v>
      </c>
      <c r="HG67" s="78">
        <v>68</v>
      </c>
      <c r="HH67" s="126">
        <v>5000</v>
      </c>
      <c r="HI67" t="str">
        <f t="shared" si="6"/>
        <v>OK</v>
      </c>
    </row>
    <row r="68" spans="1:217" ht="15" hidden="1" customHeight="1">
      <c r="A68" s="6" t="s">
        <v>608</v>
      </c>
      <c r="B68" s="77">
        <v>8863009</v>
      </c>
      <c r="C68" s="6" t="s">
        <v>190</v>
      </c>
      <c r="D68" s="101" t="s">
        <v>4377</v>
      </c>
      <c r="E68" s="6" t="s">
        <v>609</v>
      </c>
      <c r="F68" s="6" t="s">
        <v>610</v>
      </c>
      <c r="G68" s="6"/>
      <c r="H68" s="6" t="s">
        <v>611</v>
      </c>
      <c r="I68" s="6" t="s">
        <v>194</v>
      </c>
      <c r="J68" s="25" t="s">
        <v>612</v>
      </c>
      <c r="K68" s="6" t="s">
        <v>196</v>
      </c>
      <c r="L68" s="31">
        <v>45839</v>
      </c>
      <c r="M68" s="31">
        <v>46204</v>
      </c>
      <c r="N68" s="31">
        <v>45986</v>
      </c>
      <c r="Q68" s="27">
        <v>1</v>
      </c>
      <c r="R68" s="6" t="s">
        <v>610</v>
      </c>
      <c r="T68" s="6" t="s">
        <v>611</v>
      </c>
      <c r="U68" s="6" t="s">
        <v>194</v>
      </c>
      <c r="V68" s="6" t="s">
        <v>612</v>
      </c>
      <c r="W68" s="6">
        <v>2001</v>
      </c>
      <c r="Y68" s="6" t="s">
        <v>197</v>
      </c>
      <c r="AB68" s="16">
        <v>24328031</v>
      </c>
      <c r="AC68" s="27">
        <v>5314</v>
      </c>
      <c r="AD68" s="27">
        <v>5399</v>
      </c>
      <c r="AE68" s="16">
        <v>22720988</v>
      </c>
      <c r="AF68" s="16">
        <v>5000</v>
      </c>
      <c r="AG68" s="16">
        <v>43458</v>
      </c>
      <c r="AH68" s="16">
        <v>0</v>
      </c>
      <c r="AI68" s="16">
        <v>5000</v>
      </c>
      <c r="AJ68" s="16">
        <v>0</v>
      </c>
      <c r="AM68" s="16">
        <v>4477558</v>
      </c>
      <c r="AN68" s="16">
        <v>8564</v>
      </c>
      <c r="AO68" s="26">
        <v>12</v>
      </c>
      <c r="AP68" s="16">
        <v>1249944</v>
      </c>
      <c r="AQ68" s="56">
        <v>5000</v>
      </c>
      <c r="AR68" s="16">
        <v>2391</v>
      </c>
      <c r="AS68" s="16">
        <v>11395998</v>
      </c>
      <c r="AT68" s="56">
        <v>5000</v>
      </c>
      <c r="AU68" s="16">
        <v>21797</v>
      </c>
      <c r="AV68" s="16">
        <v>0</v>
      </c>
      <c r="AW68" s="16">
        <v>5597488</v>
      </c>
      <c r="AY68" s="16">
        <v>10706</v>
      </c>
      <c r="AZ68" s="129">
        <v>5000</v>
      </c>
      <c r="BA68" s="16">
        <v>40000000</v>
      </c>
      <c r="BB68" s="57">
        <v>0.03</v>
      </c>
      <c r="BC68" s="16">
        <v>100000</v>
      </c>
      <c r="BE68" s="16">
        <v>40000000</v>
      </c>
      <c r="BF68" s="16">
        <v>50000</v>
      </c>
      <c r="CG68" s="16">
        <v>250000</v>
      </c>
      <c r="CJ68" s="16">
        <v>2500000</v>
      </c>
      <c r="CL68" s="16">
        <v>100000</v>
      </c>
      <c r="CU68" s="16">
        <v>43458</v>
      </c>
      <c r="CV68" s="16">
        <v>5000000</v>
      </c>
      <c r="CW68" s="16">
        <v>2500</v>
      </c>
      <c r="DS68" s="5"/>
      <c r="DT68" s="95">
        <v>12510</v>
      </c>
      <c r="EJ68" s="16">
        <v>250000</v>
      </c>
      <c r="EK68" s="16">
        <v>2500</v>
      </c>
      <c r="EL68" s="95">
        <v>264</v>
      </c>
      <c r="FL68" s="95">
        <f t="shared" si="1"/>
        <v>56232</v>
      </c>
      <c r="FP68" s="16">
        <v>20000000</v>
      </c>
      <c r="FQ68" s="16">
        <v>10000</v>
      </c>
      <c r="FR68" s="16">
        <v>2182</v>
      </c>
      <c r="FZ68" t="s">
        <v>199</v>
      </c>
      <c r="GA68" t="s">
        <v>3217</v>
      </c>
      <c r="GB68" s="31">
        <v>45839</v>
      </c>
      <c r="GC68" s="31">
        <v>46204</v>
      </c>
      <c r="GG68" s="16">
        <v>58634</v>
      </c>
      <c r="GH68" s="26" t="s">
        <v>200</v>
      </c>
      <c r="GK68" t="s">
        <v>201</v>
      </c>
      <c r="GM68" t="s">
        <v>613</v>
      </c>
      <c r="GN68" s="24">
        <f t="shared" si="0"/>
        <v>56232</v>
      </c>
      <c r="GO68" s="76" t="s">
        <v>608</v>
      </c>
      <c r="GP68" s="77">
        <v>8863009</v>
      </c>
      <c r="GQ68" s="76" t="s">
        <v>190</v>
      </c>
      <c r="GR68" s="78">
        <v>69</v>
      </c>
      <c r="GS68" s="79" t="s">
        <v>3287</v>
      </c>
      <c r="GT68" t="str">
        <f t="shared" si="2"/>
        <v>OK</v>
      </c>
      <c r="GU68" t="str">
        <f t="shared" si="3"/>
        <v>ERROR</v>
      </c>
      <c r="GV68" s="101" t="s">
        <v>4377</v>
      </c>
      <c r="GW68" s="77" t="s">
        <v>4378</v>
      </c>
      <c r="GX68" s="77" t="s">
        <v>4379</v>
      </c>
      <c r="GY68" s="101" t="s">
        <v>608</v>
      </c>
      <c r="GZ68" t="str">
        <f t="shared" si="4"/>
        <v>OK</v>
      </c>
      <c r="HA68" t="str">
        <f t="shared" si="5"/>
        <v>ERROR</v>
      </c>
      <c r="HD68" s="76" t="s">
        <v>608</v>
      </c>
      <c r="HE68" s="77">
        <v>8863009</v>
      </c>
      <c r="HF68" s="76" t="s">
        <v>190</v>
      </c>
      <c r="HG68" s="78">
        <v>69</v>
      </c>
      <c r="HH68" s="126">
        <v>5000</v>
      </c>
      <c r="HI68" t="str">
        <f t="shared" si="6"/>
        <v>OK</v>
      </c>
    </row>
    <row r="69" spans="1:217" ht="15" hidden="1" customHeight="1">
      <c r="A69" s="6" t="s">
        <v>614</v>
      </c>
      <c r="B69" s="77">
        <v>8863010</v>
      </c>
      <c r="C69" s="6" t="s">
        <v>190</v>
      </c>
      <c r="D69" s="101" t="s">
        <v>4380</v>
      </c>
      <c r="E69" s="6" t="s">
        <v>615</v>
      </c>
      <c r="F69" s="6" t="s">
        <v>616</v>
      </c>
      <c r="G69" s="6"/>
      <c r="H69" s="6" t="s">
        <v>307</v>
      </c>
      <c r="I69" s="6" t="s">
        <v>194</v>
      </c>
      <c r="J69" s="25" t="s">
        <v>617</v>
      </c>
      <c r="K69" s="6" t="s">
        <v>196</v>
      </c>
      <c r="L69" s="31">
        <v>45839</v>
      </c>
      <c r="M69" s="31">
        <v>46204</v>
      </c>
      <c r="N69" s="31">
        <v>45986</v>
      </c>
      <c r="Q69" s="27">
        <v>1</v>
      </c>
      <c r="R69" s="6" t="s">
        <v>616</v>
      </c>
      <c r="T69" s="6" t="s">
        <v>307</v>
      </c>
      <c r="U69" s="6" t="s">
        <v>194</v>
      </c>
      <c r="V69" s="6" t="s">
        <v>617</v>
      </c>
      <c r="W69" s="6">
        <v>2001</v>
      </c>
      <c r="Y69" s="6" t="s">
        <v>197</v>
      </c>
      <c r="AB69" s="16">
        <v>42684339</v>
      </c>
      <c r="AC69" s="27">
        <v>5314</v>
      </c>
      <c r="AD69" s="27">
        <v>5399</v>
      </c>
      <c r="AE69" s="16">
        <v>32510608</v>
      </c>
      <c r="AF69" s="16">
        <v>5000</v>
      </c>
      <c r="AG69" s="16">
        <v>62009</v>
      </c>
      <c r="AH69" s="16">
        <v>0</v>
      </c>
      <c r="AI69" s="16">
        <v>5000</v>
      </c>
      <c r="AJ69" s="16">
        <v>0</v>
      </c>
      <c r="AM69" s="16">
        <v>7908330</v>
      </c>
      <c r="AN69" s="16">
        <v>15084</v>
      </c>
      <c r="AO69" s="26">
        <v>12</v>
      </c>
      <c r="AP69" s="16">
        <v>1427089</v>
      </c>
      <c r="AQ69" s="56">
        <v>5000</v>
      </c>
      <c r="AR69" s="16">
        <v>2722</v>
      </c>
      <c r="AS69" s="16">
        <v>17134753</v>
      </c>
      <c r="AT69" s="56">
        <v>5000</v>
      </c>
      <c r="AU69" s="16">
        <v>32682</v>
      </c>
      <c r="AV69" s="16">
        <v>3000000</v>
      </c>
      <c r="AW69" s="16">
        <v>6040436</v>
      </c>
      <c r="AY69" s="16">
        <v>11521</v>
      </c>
      <c r="AZ69" s="129">
        <v>5000</v>
      </c>
      <c r="BA69" s="16">
        <v>50000000</v>
      </c>
      <c r="BB69" s="57">
        <v>0.03</v>
      </c>
      <c r="BC69" s="16">
        <v>100000</v>
      </c>
      <c r="BE69" s="16">
        <v>50000000</v>
      </c>
      <c r="BF69" s="16">
        <v>50000</v>
      </c>
      <c r="CG69" s="16">
        <v>250000</v>
      </c>
      <c r="CJ69" s="16">
        <v>2500000</v>
      </c>
      <c r="CL69" s="16">
        <v>100000</v>
      </c>
      <c r="CU69" s="16">
        <v>62010</v>
      </c>
      <c r="CV69" s="16">
        <v>5000000</v>
      </c>
      <c r="CW69" s="16">
        <v>2500</v>
      </c>
      <c r="DS69" s="5"/>
      <c r="DT69" s="95">
        <v>22081</v>
      </c>
      <c r="EJ69" s="16">
        <v>250000</v>
      </c>
      <c r="EK69" s="16">
        <v>2500</v>
      </c>
      <c r="EL69" s="95">
        <v>264</v>
      </c>
      <c r="FL69" s="95">
        <f t="shared" si="1"/>
        <v>84355</v>
      </c>
      <c r="FP69" s="16">
        <v>20000000</v>
      </c>
      <c r="FQ69" s="16">
        <v>10000</v>
      </c>
      <c r="FR69" s="16">
        <v>2182</v>
      </c>
      <c r="FZ69" t="s">
        <v>199</v>
      </c>
      <c r="GA69" t="s">
        <v>3217</v>
      </c>
      <c r="GB69" s="31">
        <v>45839</v>
      </c>
      <c r="GC69" s="31">
        <v>46204</v>
      </c>
      <c r="GG69" s="16">
        <v>86757</v>
      </c>
      <c r="GH69" s="26" t="s">
        <v>200</v>
      </c>
      <c r="GK69" t="s">
        <v>201</v>
      </c>
      <c r="GM69" t="s">
        <v>618</v>
      </c>
      <c r="GN69" s="24">
        <f t="shared" ref="GN69:GN132" si="7">FL69+FO69</f>
        <v>84355</v>
      </c>
      <c r="GO69" s="76" t="s">
        <v>614</v>
      </c>
      <c r="GP69" s="77">
        <v>8863010</v>
      </c>
      <c r="GQ69" s="76" t="s">
        <v>190</v>
      </c>
      <c r="GR69" s="78">
        <v>70</v>
      </c>
      <c r="GS69" s="79" t="s">
        <v>3288</v>
      </c>
      <c r="GT69" t="str">
        <f t="shared" si="2"/>
        <v>OK</v>
      </c>
      <c r="GU69" t="str">
        <f t="shared" si="3"/>
        <v>OK</v>
      </c>
      <c r="GV69" s="101" t="s">
        <v>4380</v>
      </c>
      <c r="GW69" s="109" t="s">
        <v>615</v>
      </c>
      <c r="GX69" s="106" t="s">
        <v>4381</v>
      </c>
      <c r="GY69" s="101" t="s">
        <v>614</v>
      </c>
      <c r="GZ69" t="str">
        <f t="shared" si="4"/>
        <v>OK</v>
      </c>
      <c r="HA69" t="str">
        <f t="shared" si="5"/>
        <v>OK</v>
      </c>
      <c r="HD69" s="76" t="s">
        <v>614</v>
      </c>
      <c r="HE69" s="77">
        <v>8863010</v>
      </c>
      <c r="HF69" s="76" t="s">
        <v>190</v>
      </c>
      <c r="HG69" s="78">
        <v>70</v>
      </c>
      <c r="HH69" s="126">
        <v>5000</v>
      </c>
      <c r="HI69" t="str">
        <f t="shared" si="6"/>
        <v>OK</v>
      </c>
    </row>
    <row r="70" spans="1:217" ht="15" hidden="1" customHeight="1">
      <c r="A70" s="6" t="s">
        <v>619</v>
      </c>
      <c r="B70" s="77">
        <v>8863011</v>
      </c>
      <c r="C70" s="6" t="s">
        <v>190</v>
      </c>
      <c r="D70" s="101" t="s">
        <v>4382</v>
      </c>
      <c r="E70" s="6" t="s">
        <v>620</v>
      </c>
      <c r="F70" s="6" t="s">
        <v>621</v>
      </c>
      <c r="G70" s="6"/>
      <c r="H70" s="6" t="s">
        <v>622</v>
      </c>
      <c r="I70" s="6" t="s">
        <v>194</v>
      </c>
      <c r="J70" s="25" t="s">
        <v>623</v>
      </c>
      <c r="K70" s="6" t="s">
        <v>196</v>
      </c>
      <c r="L70" s="31">
        <v>45839</v>
      </c>
      <c r="M70" s="31">
        <v>46204</v>
      </c>
      <c r="N70" s="31">
        <v>45986</v>
      </c>
      <c r="Q70" s="27">
        <v>1</v>
      </c>
      <c r="R70" s="6" t="s">
        <v>621</v>
      </c>
      <c r="T70" s="6" t="s">
        <v>622</v>
      </c>
      <c r="U70" s="6" t="s">
        <v>194</v>
      </c>
      <c r="V70" s="6" t="s">
        <v>623</v>
      </c>
      <c r="W70" s="6">
        <v>2007</v>
      </c>
      <c r="Y70" s="6" t="s">
        <v>197</v>
      </c>
      <c r="AB70" s="16">
        <v>32897971</v>
      </c>
      <c r="AC70" s="27">
        <v>5314</v>
      </c>
      <c r="AD70" s="27">
        <v>5399</v>
      </c>
      <c r="AE70" s="16">
        <v>29870103</v>
      </c>
      <c r="AF70" s="16">
        <v>5000</v>
      </c>
      <c r="AG70" s="16">
        <v>56473</v>
      </c>
      <c r="AH70" s="16">
        <v>0</v>
      </c>
      <c r="AI70" s="16">
        <v>5000</v>
      </c>
      <c r="AJ70" s="16">
        <v>0</v>
      </c>
      <c r="AM70" s="16">
        <v>6163781</v>
      </c>
      <c r="AN70" s="16">
        <v>11653</v>
      </c>
      <c r="AO70" s="26">
        <v>12</v>
      </c>
      <c r="AP70" s="16">
        <v>1194112</v>
      </c>
      <c r="AQ70" s="56">
        <v>5000</v>
      </c>
      <c r="AR70" s="16">
        <v>2258</v>
      </c>
      <c r="AS70" s="16">
        <v>12004515</v>
      </c>
      <c r="AT70" s="56">
        <v>5000</v>
      </c>
      <c r="AU70" s="16">
        <v>22696</v>
      </c>
      <c r="AV70" s="16">
        <v>1750000</v>
      </c>
      <c r="AW70" s="16">
        <v>10507695</v>
      </c>
      <c r="AY70" s="16">
        <v>19866</v>
      </c>
      <c r="AZ70" s="129">
        <v>5000</v>
      </c>
      <c r="BA70" s="16">
        <v>50000000</v>
      </c>
      <c r="BB70" s="57">
        <v>0.03</v>
      </c>
      <c r="BC70" s="16">
        <v>100000</v>
      </c>
      <c r="BE70" s="16">
        <v>50000000</v>
      </c>
      <c r="BF70" s="16">
        <v>50000</v>
      </c>
      <c r="CG70" s="16">
        <v>250000</v>
      </c>
      <c r="CJ70" s="16">
        <v>2500000</v>
      </c>
      <c r="CL70" s="16">
        <v>100000</v>
      </c>
      <c r="CU70" s="16">
        <v>56472</v>
      </c>
      <c r="CV70" s="16">
        <v>5000000</v>
      </c>
      <c r="CW70" s="16">
        <v>2500</v>
      </c>
      <c r="DS70" s="5"/>
      <c r="DT70" s="95">
        <v>16978</v>
      </c>
      <c r="EJ70" s="16">
        <v>250000</v>
      </c>
      <c r="EK70" s="16">
        <v>2500</v>
      </c>
      <c r="EL70" s="95">
        <v>264</v>
      </c>
      <c r="FL70" s="95">
        <f t="shared" ref="FL70:FL133" si="8">CU70+DT70+EL70</f>
        <v>73714</v>
      </c>
      <c r="FP70" s="16">
        <v>20000000</v>
      </c>
      <c r="FQ70" s="16">
        <v>10000</v>
      </c>
      <c r="FR70" s="16">
        <v>2182</v>
      </c>
      <c r="FZ70" t="s">
        <v>199</v>
      </c>
      <c r="GA70" t="s">
        <v>3217</v>
      </c>
      <c r="GB70" s="31">
        <v>45839</v>
      </c>
      <c r="GC70" s="31">
        <v>46204</v>
      </c>
      <c r="GG70" s="16">
        <v>76117</v>
      </c>
      <c r="GH70" s="26" t="s">
        <v>200</v>
      </c>
      <c r="GK70" t="s">
        <v>201</v>
      </c>
      <c r="GM70" t="s">
        <v>624</v>
      </c>
      <c r="GN70" s="24">
        <f t="shared" si="7"/>
        <v>73714</v>
      </c>
      <c r="GO70" s="76" t="s">
        <v>619</v>
      </c>
      <c r="GP70" s="77">
        <v>8863011</v>
      </c>
      <c r="GQ70" s="76" t="s">
        <v>190</v>
      </c>
      <c r="GR70" s="78">
        <v>71</v>
      </c>
      <c r="GS70" s="79" t="s">
        <v>3289</v>
      </c>
      <c r="GT70" t="str">
        <f t="shared" ref="GT70:GT133" si="9">IF(A70=GO70, "OK", "ERROR")</f>
        <v>OK</v>
      </c>
      <c r="GU70" t="str">
        <f t="shared" ref="GU70:GU133" si="10">IF(TRIM(E70)=TRIM(GS70), "OK", "ERROR")</f>
        <v>OK</v>
      </c>
      <c r="GV70" s="101" t="s">
        <v>4382</v>
      </c>
      <c r="GW70" s="109" t="s">
        <v>4383</v>
      </c>
      <c r="GX70" s="77" t="s">
        <v>4384</v>
      </c>
      <c r="GY70" s="101" t="s">
        <v>619</v>
      </c>
      <c r="GZ70" t="str">
        <f t="shared" ref="GZ70:GZ133" si="11">IF(A70=GY70, "OK", "ERROR")</f>
        <v>OK</v>
      </c>
      <c r="HA70" t="str">
        <f t="shared" ref="HA70:HA133" si="12">IF(E70=GW70, "OK", "ERROR")</f>
        <v>ERROR</v>
      </c>
      <c r="HD70" s="76" t="s">
        <v>619</v>
      </c>
      <c r="HE70" s="77">
        <v>8863011</v>
      </c>
      <c r="HF70" s="76" t="s">
        <v>190</v>
      </c>
      <c r="HG70" s="78">
        <v>71</v>
      </c>
      <c r="HH70" s="126">
        <v>5000</v>
      </c>
      <c r="HI70" t="str">
        <f t="shared" ref="HI70:HI133" si="13">IF(GO70=HD70, "OK", "ERROR")</f>
        <v>OK</v>
      </c>
    </row>
    <row r="71" spans="1:217" ht="15" hidden="1" customHeight="1">
      <c r="A71" s="6" t="s">
        <v>625</v>
      </c>
      <c r="B71" s="77">
        <v>8863012</v>
      </c>
      <c r="C71" s="6" t="s">
        <v>190</v>
      </c>
      <c r="D71" s="101" t="s">
        <v>4385</v>
      </c>
      <c r="E71" s="6" t="s">
        <v>626</v>
      </c>
      <c r="F71" s="6" t="s">
        <v>627</v>
      </c>
      <c r="G71" s="6"/>
      <c r="H71" s="6" t="s">
        <v>628</v>
      </c>
      <c r="I71" s="6" t="s">
        <v>194</v>
      </c>
      <c r="J71" s="25" t="s">
        <v>629</v>
      </c>
      <c r="K71" s="6" t="s">
        <v>196</v>
      </c>
      <c r="L71" s="31">
        <v>45839</v>
      </c>
      <c r="M71" s="31">
        <v>46204</v>
      </c>
      <c r="N71" s="31">
        <v>45986</v>
      </c>
      <c r="Q71" s="27">
        <v>1</v>
      </c>
      <c r="R71" s="6" t="s">
        <v>627</v>
      </c>
      <c r="T71" s="6" t="s">
        <v>628</v>
      </c>
      <c r="U71" s="6" t="s">
        <v>194</v>
      </c>
      <c r="V71" s="6" t="s">
        <v>629</v>
      </c>
      <c r="W71" s="97">
        <v>1998</v>
      </c>
      <c r="Y71" s="6" t="s">
        <v>197</v>
      </c>
      <c r="AB71" s="16">
        <v>44544036</v>
      </c>
      <c r="AC71" s="27">
        <v>5314</v>
      </c>
      <c r="AD71" s="27">
        <v>5399</v>
      </c>
      <c r="AE71" s="16">
        <v>28445618</v>
      </c>
      <c r="AF71" s="16">
        <v>5000</v>
      </c>
      <c r="AG71" s="16">
        <v>51977</v>
      </c>
      <c r="AH71" s="16">
        <v>0</v>
      </c>
      <c r="AI71" s="16">
        <v>5000</v>
      </c>
      <c r="AJ71" s="16">
        <v>0</v>
      </c>
      <c r="AM71" s="16">
        <v>8368296</v>
      </c>
      <c r="AN71" s="16">
        <v>15291</v>
      </c>
      <c r="AO71" s="26">
        <v>12</v>
      </c>
      <c r="AP71" s="16">
        <v>1927152</v>
      </c>
      <c r="AQ71" s="56">
        <v>5000</v>
      </c>
      <c r="AR71" s="16">
        <v>3521</v>
      </c>
      <c r="AS71" s="16">
        <v>11427894</v>
      </c>
      <c r="AT71" s="56">
        <v>5000</v>
      </c>
      <c r="AU71" s="16">
        <v>20882</v>
      </c>
      <c r="AV71" s="16">
        <v>500000</v>
      </c>
      <c r="AW71" s="16">
        <v>6722276</v>
      </c>
      <c r="AY71" s="16">
        <v>12283</v>
      </c>
      <c r="AZ71" s="129">
        <v>5000</v>
      </c>
      <c r="BA71" s="16">
        <v>45000000</v>
      </c>
      <c r="BB71" s="57">
        <v>0.03</v>
      </c>
      <c r="BC71" s="16">
        <v>100000</v>
      </c>
      <c r="BE71" s="16">
        <v>45000000</v>
      </c>
      <c r="BF71" s="16">
        <v>50000</v>
      </c>
      <c r="CG71" s="16">
        <v>250000</v>
      </c>
      <c r="CJ71" s="16">
        <v>2500000</v>
      </c>
      <c r="CL71" s="16">
        <v>100000</v>
      </c>
      <c r="CU71" s="16">
        <v>51978</v>
      </c>
      <c r="CV71" s="16">
        <v>5000000</v>
      </c>
      <c r="CW71" s="16">
        <v>2500</v>
      </c>
      <c r="DS71" s="5"/>
      <c r="DT71" s="95">
        <v>23050</v>
      </c>
      <c r="EJ71" s="16">
        <v>250000</v>
      </c>
      <c r="EK71" s="16">
        <v>2500</v>
      </c>
      <c r="EL71" s="95">
        <v>264</v>
      </c>
      <c r="FL71" s="95">
        <f t="shared" si="8"/>
        <v>75292</v>
      </c>
      <c r="FP71" s="16">
        <v>20000000</v>
      </c>
      <c r="FQ71" s="16">
        <v>10000</v>
      </c>
      <c r="FR71" s="16">
        <v>2182</v>
      </c>
      <c r="FZ71" t="s">
        <v>199</v>
      </c>
      <c r="GA71" t="s">
        <v>3217</v>
      </c>
      <c r="GB71" s="31">
        <v>45839</v>
      </c>
      <c r="GC71" s="31">
        <v>46204</v>
      </c>
      <c r="GG71" s="16">
        <v>77695</v>
      </c>
      <c r="GH71" s="26" t="s">
        <v>200</v>
      </c>
      <c r="GK71" t="s">
        <v>201</v>
      </c>
      <c r="GM71" t="s">
        <v>630</v>
      </c>
      <c r="GN71" s="24">
        <f t="shared" si="7"/>
        <v>75292</v>
      </c>
      <c r="GO71" s="76" t="s">
        <v>625</v>
      </c>
      <c r="GP71" s="77">
        <v>8863012</v>
      </c>
      <c r="GQ71" s="76" t="s">
        <v>190</v>
      </c>
      <c r="GR71" s="78">
        <v>72</v>
      </c>
      <c r="GS71" s="79" t="s">
        <v>3290</v>
      </c>
      <c r="GT71" t="str">
        <f t="shared" si="9"/>
        <v>OK</v>
      </c>
      <c r="GU71" t="str">
        <f t="shared" si="10"/>
        <v>OK</v>
      </c>
      <c r="GV71" s="101" t="s">
        <v>4385</v>
      </c>
      <c r="GW71" s="109" t="s">
        <v>4386</v>
      </c>
      <c r="GX71" s="106" t="s">
        <v>4387</v>
      </c>
      <c r="GY71" s="101" t="s">
        <v>625</v>
      </c>
      <c r="GZ71" t="str">
        <f t="shared" si="11"/>
        <v>OK</v>
      </c>
      <c r="HA71" t="str">
        <f t="shared" si="12"/>
        <v>ERROR</v>
      </c>
      <c r="HD71" s="76" t="s">
        <v>625</v>
      </c>
      <c r="HE71" s="77">
        <v>8863012</v>
      </c>
      <c r="HF71" s="76" t="s">
        <v>190</v>
      </c>
      <c r="HG71" s="78">
        <v>72</v>
      </c>
      <c r="HH71" s="126">
        <v>5000</v>
      </c>
      <c r="HI71" t="str">
        <f t="shared" si="13"/>
        <v>OK</v>
      </c>
    </row>
    <row r="72" spans="1:217" ht="15" hidden="1" customHeight="1">
      <c r="A72" s="6" t="s">
        <v>631</v>
      </c>
      <c r="B72" s="77">
        <v>8863013</v>
      </c>
      <c r="C72" s="6" t="s">
        <v>190</v>
      </c>
      <c r="D72" s="101" t="s">
        <v>4388</v>
      </c>
      <c r="E72" s="6" t="s">
        <v>632</v>
      </c>
      <c r="F72" s="6" t="s">
        <v>633</v>
      </c>
      <c r="G72" s="6"/>
      <c r="H72" s="6" t="s">
        <v>634</v>
      </c>
      <c r="I72" s="6" t="s">
        <v>194</v>
      </c>
      <c r="J72" s="25" t="s">
        <v>635</v>
      </c>
      <c r="K72" s="6" t="s">
        <v>196</v>
      </c>
      <c r="L72" s="31">
        <v>45839</v>
      </c>
      <c r="M72" s="31">
        <v>46204</v>
      </c>
      <c r="N72" s="31">
        <v>45986</v>
      </c>
      <c r="Q72" s="27">
        <v>1</v>
      </c>
      <c r="R72" s="6" t="s">
        <v>633</v>
      </c>
      <c r="T72" s="6" t="s">
        <v>634</v>
      </c>
      <c r="U72" s="6" t="s">
        <v>194</v>
      </c>
      <c r="V72" s="6" t="s">
        <v>635</v>
      </c>
      <c r="W72" s="6">
        <v>1998</v>
      </c>
      <c r="Y72" s="6" t="s">
        <v>197</v>
      </c>
      <c r="AB72" s="16">
        <v>21689907</v>
      </c>
      <c r="AC72" s="27">
        <v>5314</v>
      </c>
      <c r="AD72" s="27">
        <v>5399</v>
      </c>
      <c r="AE72" s="16">
        <v>16964593</v>
      </c>
      <c r="AF72" s="16">
        <v>5000</v>
      </c>
      <c r="AG72" s="16">
        <v>32447</v>
      </c>
      <c r="AH72" s="16">
        <v>0</v>
      </c>
      <c r="AI72" s="16">
        <v>5000</v>
      </c>
      <c r="AJ72" s="16">
        <v>0</v>
      </c>
      <c r="AM72" s="16">
        <v>4180206</v>
      </c>
      <c r="AN72" s="16">
        <v>7995</v>
      </c>
      <c r="AO72" s="26">
        <v>12</v>
      </c>
      <c r="AP72" s="16">
        <v>1014297</v>
      </c>
      <c r="AQ72" s="56">
        <v>5000</v>
      </c>
      <c r="AR72" s="16">
        <v>1940</v>
      </c>
      <c r="AS72" s="16">
        <v>7129379</v>
      </c>
      <c r="AT72" s="56">
        <v>5000</v>
      </c>
      <c r="AU72" s="16">
        <v>13636</v>
      </c>
      <c r="AV72" s="16">
        <v>0</v>
      </c>
      <c r="AW72" s="16">
        <v>4640711</v>
      </c>
      <c r="AY72" s="16">
        <v>8876</v>
      </c>
      <c r="AZ72" s="129">
        <v>5000</v>
      </c>
      <c r="BA72" s="16">
        <v>30000000</v>
      </c>
      <c r="BB72" s="57">
        <v>0.03</v>
      </c>
      <c r="BC72" s="16">
        <v>100000</v>
      </c>
      <c r="BE72" s="16">
        <v>30000000</v>
      </c>
      <c r="BF72" s="16">
        <v>50000</v>
      </c>
      <c r="CG72" s="16">
        <v>250000</v>
      </c>
      <c r="CJ72" s="16">
        <v>2500000</v>
      </c>
      <c r="CL72" s="16">
        <v>100000</v>
      </c>
      <c r="CU72" s="16">
        <v>32448</v>
      </c>
      <c r="CV72" s="16">
        <v>5000000</v>
      </c>
      <c r="CW72" s="16">
        <v>2500</v>
      </c>
      <c r="DS72" s="5"/>
      <c r="DT72" s="95">
        <v>11134</v>
      </c>
      <c r="EJ72" s="16">
        <v>250000</v>
      </c>
      <c r="EK72" s="16">
        <v>2500</v>
      </c>
      <c r="EL72" s="95">
        <v>264</v>
      </c>
      <c r="FL72" s="95">
        <f t="shared" si="8"/>
        <v>43846</v>
      </c>
      <c r="FP72" s="16">
        <v>20000000</v>
      </c>
      <c r="FQ72" s="16">
        <v>10000</v>
      </c>
      <c r="FR72" s="16">
        <v>2182</v>
      </c>
      <c r="FZ72" t="s">
        <v>199</v>
      </c>
      <c r="GA72" t="s">
        <v>3217</v>
      </c>
      <c r="GB72" s="31">
        <v>45839</v>
      </c>
      <c r="GC72" s="31">
        <v>46204</v>
      </c>
      <c r="GG72" s="16">
        <v>46248</v>
      </c>
      <c r="GH72" s="26" t="s">
        <v>200</v>
      </c>
      <c r="GK72" t="s">
        <v>201</v>
      </c>
      <c r="GM72" t="s">
        <v>636</v>
      </c>
      <c r="GN72" s="24">
        <f t="shared" si="7"/>
        <v>43846</v>
      </c>
      <c r="GO72" s="76" t="s">
        <v>631</v>
      </c>
      <c r="GP72" s="77">
        <v>8863013</v>
      </c>
      <c r="GQ72" s="76" t="s">
        <v>190</v>
      </c>
      <c r="GR72" s="78">
        <v>73</v>
      </c>
      <c r="GS72" s="79" t="s">
        <v>3291</v>
      </c>
      <c r="GT72" t="str">
        <f t="shared" si="9"/>
        <v>OK</v>
      </c>
      <c r="GU72" t="str">
        <f t="shared" si="10"/>
        <v>OK</v>
      </c>
      <c r="GV72" s="101" t="s">
        <v>4388</v>
      </c>
      <c r="GW72" s="109" t="s">
        <v>4389</v>
      </c>
      <c r="GX72" s="106" t="s">
        <v>4390</v>
      </c>
      <c r="GY72" s="101" t="s">
        <v>631</v>
      </c>
      <c r="GZ72" t="str">
        <f t="shared" si="11"/>
        <v>OK</v>
      </c>
      <c r="HA72" t="str">
        <f t="shared" si="12"/>
        <v>ERROR</v>
      </c>
      <c r="HD72" s="76" t="s">
        <v>631</v>
      </c>
      <c r="HE72" s="77">
        <v>8863013</v>
      </c>
      <c r="HF72" s="76" t="s">
        <v>190</v>
      </c>
      <c r="HG72" s="78">
        <v>73</v>
      </c>
      <c r="HH72" s="126">
        <v>5000</v>
      </c>
      <c r="HI72" t="str">
        <f t="shared" si="13"/>
        <v>OK</v>
      </c>
    </row>
    <row r="73" spans="1:217" ht="15" hidden="1" customHeight="1">
      <c r="A73" s="6" t="s">
        <v>637</v>
      </c>
      <c r="B73" s="77">
        <v>8863014</v>
      </c>
      <c r="C73" s="6" t="s">
        <v>190</v>
      </c>
      <c r="D73" s="101" t="s">
        <v>4391</v>
      </c>
      <c r="E73" s="6" t="s">
        <v>638</v>
      </c>
      <c r="F73" s="6" t="s">
        <v>639</v>
      </c>
      <c r="G73" s="6"/>
      <c r="H73" s="6" t="s">
        <v>640</v>
      </c>
      <c r="I73" s="6" t="s">
        <v>194</v>
      </c>
      <c r="J73" s="25" t="s">
        <v>641</v>
      </c>
      <c r="K73" s="6" t="s">
        <v>196</v>
      </c>
      <c r="L73" s="31">
        <v>45839</v>
      </c>
      <c r="M73" s="31">
        <v>46204</v>
      </c>
      <c r="N73" s="31">
        <v>45986</v>
      </c>
      <c r="Q73" s="27">
        <v>1</v>
      </c>
      <c r="R73" s="6" t="s">
        <v>639</v>
      </c>
      <c r="T73" s="6" t="s">
        <v>640</v>
      </c>
      <c r="U73" s="6" t="s">
        <v>194</v>
      </c>
      <c r="V73" s="6" t="s">
        <v>641</v>
      </c>
      <c r="W73" s="6">
        <v>1989</v>
      </c>
      <c r="Y73" s="6" t="s">
        <v>197</v>
      </c>
      <c r="AB73" s="16">
        <v>33326261</v>
      </c>
      <c r="AC73" s="27">
        <v>5314</v>
      </c>
      <c r="AD73" s="27">
        <v>5399</v>
      </c>
      <c r="AE73" s="16">
        <v>32743385</v>
      </c>
      <c r="AF73" s="16">
        <v>5000</v>
      </c>
      <c r="AG73" s="16">
        <v>62594</v>
      </c>
      <c r="AH73" s="16">
        <v>0</v>
      </c>
      <c r="AI73" s="16">
        <v>5000</v>
      </c>
      <c r="AJ73" s="16">
        <v>0</v>
      </c>
      <c r="AM73" s="16">
        <v>6223289</v>
      </c>
      <c r="AN73" s="16">
        <v>11897</v>
      </c>
      <c r="AO73" s="26">
        <v>12</v>
      </c>
      <c r="AP73" s="16">
        <v>1268827</v>
      </c>
      <c r="AQ73" s="56">
        <v>5000</v>
      </c>
      <c r="AR73" s="16">
        <v>2426</v>
      </c>
      <c r="AS73" s="16">
        <v>17074256</v>
      </c>
      <c r="AT73" s="56">
        <v>5000</v>
      </c>
      <c r="AU73" s="16">
        <v>32640</v>
      </c>
      <c r="AV73" s="16">
        <v>0</v>
      </c>
      <c r="AW73" s="16">
        <v>8177013</v>
      </c>
      <c r="AY73" s="16">
        <v>15631</v>
      </c>
      <c r="AZ73" s="129">
        <v>5000</v>
      </c>
      <c r="BA73" s="16">
        <v>50000000</v>
      </c>
      <c r="BB73" s="57">
        <v>0.03</v>
      </c>
      <c r="BC73" s="16">
        <v>100000</v>
      </c>
      <c r="BE73" s="16">
        <v>50000000</v>
      </c>
      <c r="BF73" s="16">
        <v>50000</v>
      </c>
      <c r="CG73" s="16">
        <v>250000</v>
      </c>
      <c r="CJ73" s="16">
        <v>2500000</v>
      </c>
      <c r="CL73" s="16">
        <v>100000</v>
      </c>
      <c r="CU73" s="16">
        <v>62593</v>
      </c>
      <c r="CV73" s="16">
        <v>5000000</v>
      </c>
      <c r="CW73" s="16">
        <v>2500</v>
      </c>
      <c r="DS73" s="5"/>
      <c r="DT73" s="95">
        <v>17201</v>
      </c>
      <c r="EJ73" s="16">
        <v>250000</v>
      </c>
      <c r="EK73" s="16">
        <v>2500</v>
      </c>
      <c r="EL73" s="95">
        <v>264</v>
      </c>
      <c r="FL73" s="95">
        <f t="shared" si="8"/>
        <v>80058</v>
      </c>
      <c r="FP73" s="16">
        <v>20000000</v>
      </c>
      <c r="FQ73" s="16">
        <v>10000</v>
      </c>
      <c r="FR73" s="16">
        <v>2182</v>
      </c>
      <c r="FZ73" t="s">
        <v>199</v>
      </c>
      <c r="GA73" t="s">
        <v>3217</v>
      </c>
      <c r="GB73" s="31">
        <v>45839</v>
      </c>
      <c r="GC73" s="31">
        <v>46204</v>
      </c>
      <c r="GG73" s="16">
        <v>82461</v>
      </c>
      <c r="GH73" s="26" t="s">
        <v>200</v>
      </c>
      <c r="GK73" t="s">
        <v>201</v>
      </c>
      <c r="GM73" t="s">
        <v>642</v>
      </c>
      <c r="GN73" s="24">
        <f t="shared" si="7"/>
        <v>80058</v>
      </c>
      <c r="GO73" s="76" t="s">
        <v>637</v>
      </c>
      <c r="GP73" s="77">
        <v>8863014</v>
      </c>
      <c r="GQ73" s="76" t="s">
        <v>190</v>
      </c>
      <c r="GR73" s="78">
        <v>74</v>
      </c>
      <c r="GS73" s="79" t="s">
        <v>3292</v>
      </c>
      <c r="GT73" t="str">
        <f t="shared" si="9"/>
        <v>OK</v>
      </c>
      <c r="GU73" t="str">
        <f t="shared" si="10"/>
        <v>OK</v>
      </c>
      <c r="GV73" s="101" t="s">
        <v>4391</v>
      </c>
      <c r="GW73" s="109" t="s">
        <v>638</v>
      </c>
      <c r="GX73" s="106" t="s">
        <v>4392</v>
      </c>
      <c r="GY73" s="101" t="s">
        <v>637</v>
      </c>
      <c r="GZ73" t="str">
        <f t="shared" si="11"/>
        <v>OK</v>
      </c>
      <c r="HA73" t="str">
        <f t="shared" si="12"/>
        <v>OK</v>
      </c>
      <c r="HD73" s="76" t="s">
        <v>637</v>
      </c>
      <c r="HE73" s="77">
        <v>8863014</v>
      </c>
      <c r="HF73" s="76" t="s">
        <v>190</v>
      </c>
      <c r="HG73" s="78">
        <v>74</v>
      </c>
      <c r="HH73" s="126">
        <v>5000</v>
      </c>
      <c r="HI73" t="str">
        <f t="shared" si="13"/>
        <v>OK</v>
      </c>
    </row>
    <row r="74" spans="1:217" ht="15" hidden="1" customHeight="1">
      <c r="A74" s="6" t="s">
        <v>643</v>
      </c>
      <c r="B74" s="77">
        <v>8863015</v>
      </c>
      <c r="C74" s="6" t="s">
        <v>190</v>
      </c>
      <c r="D74" s="101" t="s">
        <v>4393</v>
      </c>
      <c r="E74" s="6" t="s">
        <v>644</v>
      </c>
      <c r="F74" s="6" t="s">
        <v>645</v>
      </c>
      <c r="G74" s="6"/>
      <c r="H74" s="6" t="s">
        <v>646</v>
      </c>
      <c r="I74" s="6" t="s">
        <v>194</v>
      </c>
      <c r="J74" s="25" t="s">
        <v>647</v>
      </c>
      <c r="K74" s="6" t="s">
        <v>196</v>
      </c>
      <c r="L74" s="31">
        <v>45839</v>
      </c>
      <c r="M74" s="31">
        <v>46204</v>
      </c>
      <c r="N74" s="31">
        <v>45986</v>
      </c>
      <c r="Q74" s="27">
        <v>1</v>
      </c>
      <c r="R74" s="6" t="s">
        <v>645</v>
      </c>
      <c r="T74" s="6" t="s">
        <v>646</v>
      </c>
      <c r="U74" s="6" t="s">
        <v>194</v>
      </c>
      <c r="V74" s="6" t="s">
        <v>647</v>
      </c>
      <c r="W74" s="6">
        <v>2001</v>
      </c>
      <c r="Y74" s="6" t="s">
        <v>197</v>
      </c>
      <c r="AB74" s="16">
        <v>18998672</v>
      </c>
      <c r="AC74" s="27">
        <v>5314</v>
      </c>
      <c r="AD74" s="27">
        <v>5399</v>
      </c>
      <c r="AE74" s="16">
        <v>19734191</v>
      </c>
      <c r="AF74" s="16">
        <v>5000</v>
      </c>
      <c r="AG74" s="16">
        <v>36827</v>
      </c>
      <c r="AH74" s="16">
        <v>0</v>
      </c>
      <c r="AI74" s="16">
        <v>5000</v>
      </c>
      <c r="AJ74" s="16">
        <v>0</v>
      </c>
      <c r="AM74" s="16">
        <v>3587849</v>
      </c>
      <c r="AN74" s="16">
        <v>6695</v>
      </c>
      <c r="AO74" s="26">
        <v>12</v>
      </c>
      <c r="AP74" s="16">
        <v>1713652</v>
      </c>
      <c r="AQ74" s="56">
        <v>5000</v>
      </c>
      <c r="AR74" s="16">
        <v>3198</v>
      </c>
      <c r="AS74" s="16">
        <v>9170646</v>
      </c>
      <c r="AT74" s="56">
        <v>5000</v>
      </c>
      <c r="AU74" s="16">
        <v>17114</v>
      </c>
      <c r="AV74" s="16">
        <v>0</v>
      </c>
      <c r="AW74" s="16">
        <v>5262044</v>
      </c>
      <c r="AY74" s="16">
        <v>9820</v>
      </c>
      <c r="AZ74" s="129">
        <v>5000</v>
      </c>
      <c r="BA74" s="16">
        <v>30000000</v>
      </c>
      <c r="BB74" s="57">
        <v>0.03</v>
      </c>
      <c r="BC74" s="16">
        <v>100000</v>
      </c>
      <c r="BE74" s="16">
        <v>30000000</v>
      </c>
      <c r="BF74" s="16">
        <v>100000</v>
      </c>
      <c r="CG74" s="16">
        <v>250000</v>
      </c>
      <c r="CJ74" s="16">
        <v>2500000</v>
      </c>
      <c r="CL74" s="16">
        <v>100000</v>
      </c>
      <c r="CU74" s="16">
        <v>36827</v>
      </c>
      <c r="CV74" s="16">
        <v>5000000</v>
      </c>
      <c r="CW74" s="16">
        <v>2500</v>
      </c>
      <c r="DS74" s="5"/>
      <c r="DT74" s="95">
        <v>9731</v>
      </c>
      <c r="EJ74" s="16">
        <v>250000</v>
      </c>
      <c r="EK74" s="16">
        <v>2500</v>
      </c>
      <c r="EL74" s="95">
        <v>264</v>
      </c>
      <c r="FL74" s="95">
        <f t="shared" si="8"/>
        <v>46822</v>
      </c>
      <c r="FP74" s="16">
        <v>20000000</v>
      </c>
      <c r="FQ74" s="16">
        <v>10000</v>
      </c>
      <c r="FR74" s="16">
        <v>2182</v>
      </c>
      <c r="FZ74" t="s">
        <v>199</v>
      </c>
      <c r="GA74" t="s">
        <v>3217</v>
      </c>
      <c r="GB74" s="31">
        <v>45839</v>
      </c>
      <c r="GC74" s="31">
        <v>46204</v>
      </c>
      <c r="GG74" s="16">
        <v>49224</v>
      </c>
      <c r="GH74" s="26" t="s">
        <v>200</v>
      </c>
      <c r="GK74" t="s">
        <v>201</v>
      </c>
      <c r="GM74" t="s">
        <v>648</v>
      </c>
      <c r="GN74" s="24">
        <f t="shared" si="7"/>
        <v>46822</v>
      </c>
      <c r="GO74" s="76" t="s">
        <v>643</v>
      </c>
      <c r="GP74" s="77">
        <v>8863015</v>
      </c>
      <c r="GQ74" s="76" t="s">
        <v>190</v>
      </c>
      <c r="GR74" s="78">
        <v>75</v>
      </c>
      <c r="GS74" s="79" t="s">
        <v>3293</v>
      </c>
      <c r="GT74" t="str">
        <f t="shared" si="9"/>
        <v>OK</v>
      </c>
      <c r="GU74" t="str">
        <f t="shared" si="10"/>
        <v>ERROR</v>
      </c>
      <c r="GV74" s="101" t="s">
        <v>4393</v>
      </c>
      <c r="GW74" s="109" t="s">
        <v>4394</v>
      </c>
      <c r="GX74" s="106" t="s">
        <v>4395</v>
      </c>
      <c r="GY74" s="101" t="s">
        <v>643</v>
      </c>
      <c r="GZ74" t="str">
        <f t="shared" si="11"/>
        <v>OK</v>
      </c>
      <c r="HA74" t="str">
        <f t="shared" si="12"/>
        <v>ERROR</v>
      </c>
      <c r="HD74" s="76" t="s">
        <v>643</v>
      </c>
      <c r="HE74" s="77">
        <v>8863015</v>
      </c>
      <c r="HF74" s="76" t="s">
        <v>190</v>
      </c>
      <c r="HG74" s="78">
        <v>75</v>
      </c>
      <c r="HH74" s="126">
        <v>5000</v>
      </c>
      <c r="HI74" t="str">
        <f t="shared" si="13"/>
        <v>OK</v>
      </c>
    </row>
    <row r="75" spans="1:217" ht="15" hidden="1" customHeight="1">
      <c r="A75" s="6" t="s">
        <v>649</v>
      </c>
      <c r="B75" s="77">
        <v>8863016</v>
      </c>
      <c r="C75" s="6" t="s">
        <v>190</v>
      </c>
      <c r="D75" s="101" t="s">
        <v>4396</v>
      </c>
      <c r="E75" s="6" t="s">
        <v>650</v>
      </c>
      <c r="F75" s="6" t="s">
        <v>651</v>
      </c>
      <c r="G75" s="6"/>
      <c r="H75" s="6" t="s">
        <v>652</v>
      </c>
      <c r="I75" s="6" t="s">
        <v>194</v>
      </c>
      <c r="J75" s="25" t="s">
        <v>653</v>
      </c>
      <c r="K75" s="6" t="s">
        <v>196</v>
      </c>
      <c r="L75" s="31">
        <v>45839</v>
      </c>
      <c r="M75" s="31">
        <v>46204</v>
      </c>
      <c r="N75" s="31">
        <v>45986</v>
      </c>
      <c r="Q75" s="27">
        <v>1</v>
      </c>
      <c r="R75" s="6" t="s">
        <v>651</v>
      </c>
      <c r="T75" s="6" t="s">
        <v>652</v>
      </c>
      <c r="U75" s="6" t="s">
        <v>194</v>
      </c>
      <c r="V75" s="6" t="s">
        <v>653</v>
      </c>
      <c r="W75" s="6">
        <v>2002</v>
      </c>
      <c r="Y75" s="6" t="s">
        <v>197</v>
      </c>
      <c r="AB75" s="16">
        <v>24095664</v>
      </c>
      <c r="AC75" s="27">
        <v>5314</v>
      </c>
      <c r="AD75" s="27">
        <v>5399</v>
      </c>
      <c r="AE75" s="16">
        <v>20788242</v>
      </c>
      <c r="AF75" s="16">
        <v>5000</v>
      </c>
      <c r="AG75" s="16">
        <v>39570</v>
      </c>
      <c r="AH75" s="16">
        <v>0</v>
      </c>
      <c r="AI75" s="16">
        <v>5000</v>
      </c>
      <c r="AJ75" s="16">
        <v>0</v>
      </c>
      <c r="AM75" s="16">
        <v>4485446</v>
      </c>
      <c r="AN75" s="16">
        <v>8538</v>
      </c>
      <c r="AO75" s="26">
        <v>12</v>
      </c>
      <c r="AP75" s="16">
        <v>1092323</v>
      </c>
      <c r="AQ75" s="56">
        <v>5000</v>
      </c>
      <c r="AR75" s="16">
        <v>2079</v>
      </c>
      <c r="AS75" s="16">
        <v>10165112</v>
      </c>
      <c r="AT75" s="56">
        <v>5000</v>
      </c>
      <c r="AU75" s="16">
        <v>19349</v>
      </c>
      <c r="AV75" s="16">
        <v>0</v>
      </c>
      <c r="AW75" s="16">
        <v>5045361</v>
      </c>
      <c r="AY75" s="16">
        <v>9604</v>
      </c>
      <c r="AZ75" s="129">
        <v>5000</v>
      </c>
      <c r="BA75" s="16">
        <v>35000000</v>
      </c>
      <c r="BB75" s="57">
        <v>0.03</v>
      </c>
      <c r="BC75" s="16">
        <v>100000</v>
      </c>
      <c r="BE75" s="16">
        <v>35000000</v>
      </c>
      <c r="BF75" s="16">
        <v>50000</v>
      </c>
      <c r="CG75" s="16">
        <v>250000</v>
      </c>
      <c r="CJ75" s="16">
        <v>2500000</v>
      </c>
      <c r="CL75" s="16">
        <v>100000</v>
      </c>
      <c r="CU75" s="16">
        <v>39570</v>
      </c>
      <c r="CV75" s="16">
        <v>5000000</v>
      </c>
      <c r="CW75" s="16">
        <v>2500</v>
      </c>
      <c r="DS75" s="5"/>
      <c r="DT75" s="95">
        <v>12388</v>
      </c>
      <c r="EJ75" s="16">
        <v>250000</v>
      </c>
      <c r="EK75" s="16">
        <v>2500</v>
      </c>
      <c r="EL75" s="95">
        <v>264</v>
      </c>
      <c r="FL75" s="95">
        <f t="shared" si="8"/>
        <v>52222</v>
      </c>
      <c r="FP75" s="16">
        <v>20000000</v>
      </c>
      <c r="FQ75" s="16">
        <v>10000</v>
      </c>
      <c r="FR75" s="16">
        <v>2182</v>
      </c>
      <c r="FZ75" t="s">
        <v>199</v>
      </c>
      <c r="GA75" t="s">
        <v>3217</v>
      </c>
      <c r="GB75" s="31">
        <v>45839</v>
      </c>
      <c r="GC75" s="31">
        <v>46204</v>
      </c>
      <c r="GG75" s="16">
        <v>54625</v>
      </c>
      <c r="GH75" s="26" t="s">
        <v>200</v>
      </c>
      <c r="GK75" t="s">
        <v>201</v>
      </c>
      <c r="GM75" t="s">
        <v>654</v>
      </c>
      <c r="GN75" s="24">
        <f t="shared" si="7"/>
        <v>52222</v>
      </c>
      <c r="GO75" s="76" t="s">
        <v>649</v>
      </c>
      <c r="GP75" s="77">
        <v>8863016</v>
      </c>
      <c r="GQ75" s="76" t="s">
        <v>190</v>
      </c>
      <c r="GR75" s="78">
        <v>77</v>
      </c>
      <c r="GS75" s="79" t="s">
        <v>3294</v>
      </c>
      <c r="GT75" t="str">
        <f t="shared" si="9"/>
        <v>OK</v>
      </c>
      <c r="GU75" t="str">
        <f t="shared" si="10"/>
        <v>OK</v>
      </c>
      <c r="GV75" s="101" t="s">
        <v>4396</v>
      </c>
      <c r="GW75" s="109" t="s">
        <v>650</v>
      </c>
      <c r="GX75" s="106" t="s">
        <v>4397</v>
      </c>
      <c r="GY75" s="101" t="s">
        <v>649</v>
      </c>
      <c r="GZ75" t="str">
        <f t="shared" si="11"/>
        <v>OK</v>
      </c>
      <c r="HA75" t="str">
        <f t="shared" si="12"/>
        <v>OK</v>
      </c>
      <c r="HD75" s="76" t="s">
        <v>649</v>
      </c>
      <c r="HE75" s="77">
        <v>8863016</v>
      </c>
      <c r="HF75" s="76" t="s">
        <v>190</v>
      </c>
      <c r="HG75" s="78">
        <v>77</v>
      </c>
      <c r="HH75" s="126">
        <v>5000</v>
      </c>
      <c r="HI75" t="str">
        <f t="shared" si="13"/>
        <v>OK</v>
      </c>
    </row>
    <row r="76" spans="1:217" ht="15" hidden="1" customHeight="1">
      <c r="A76" s="6" t="s">
        <v>655</v>
      </c>
      <c r="B76" s="77">
        <v>8863017</v>
      </c>
      <c r="C76" s="6" t="s">
        <v>190</v>
      </c>
      <c r="D76" s="101" t="s">
        <v>4398</v>
      </c>
      <c r="E76" s="6" t="s">
        <v>656</v>
      </c>
      <c r="F76" s="6" t="s">
        <v>657</v>
      </c>
      <c r="G76" s="6"/>
      <c r="H76" s="6" t="s">
        <v>658</v>
      </c>
      <c r="I76" s="6" t="s">
        <v>194</v>
      </c>
      <c r="J76" s="25" t="s">
        <v>659</v>
      </c>
      <c r="K76" s="6" t="s">
        <v>196</v>
      </c>
      <c r="L76" s="31">
        <v>45839</v>
      </c>
      <c r="M76" s="31">
        <v>46204</v>
      </c>
      <c r="N76" s="31">
        <v>45986</v>
      </c>
      <c r="Q76" s="27">
        <v>1</v>
      </c>
      <c r="R76" s="6" t="s">
        <v>657</v>
      </c>
      <c r="T76" s="6" t="s">
        <v>658</v>
      </c>
      <c r="U76" s="6" t="s">
        <v>194</v>
      </c>
      <c r="V76" s="6" t="s">
        <v>659</v>
      </c>
      <c r="W76" s="6">
        <v>2007</v>
      </c>
      <c r="Y76" s="6" t="s">
        <v>197</v>
      </c>
      <c r="AB76" s="16">
        <v>19753514</v>
      </c>
      <c r="AC76" s="27">
        <v>5314</v>
      </c>
      <c r="AD76" s="27">
        <v>5399</v>
      </c>
      <c r="AE76" s="16">
        <v>16707517</v>
      </c>
      <c r="AF76" s="16">
        <v>5000</v>
      </c>
      <c r="AG76" s="16">
        <v>31756</v>
      </c>
      <c r="AH76" s="16">
        <v>0</v>
      </c>
      <c r="AI76" s="16">
        <v>5000</v>
      </c>
      <c r="AJ76" s="16">
        <v>0</v>
      </c>
      <c r="AM76" s="16">
        <v>3834953</v>
      </c>
      <c r="AN76" s="16">
        <v>7289</v>
      </c>
      <c r="AO76" s="26">
        <v>12</v>
      </c>
      <c r="AP76" s="16">
        <v>1111509</v>
      </c>
      <c r="AQ76" s="56">
        <v>5000</v>
      </c>
      <c r="AR76" s="16">
        <v>2113</v>
      </c>
      <c r="AS76" s="16">
        <v>7292557</v>
      </c>
      <c r="AT76" s="56">
        <v>5000</v>
      </c>
      <c r="AU76" s="16">
        <v>13861</v>
      </c>
      <c r="AV76" s="16">
        <v>0</v>
      </c>
      <c r="AW76" s="16">
        <v>4468498</v>
      </c>
      <c r="AY76" s="16">
        <v>8493</v>
      </c>
      <c r="AZ76" s="129">
        <v>5000</v>
      </c>
      <c r="BA76" s="16">
        <v>30000000</v>
      </c>
      <c r="BB76" s="57">
        <v>0.03</v>
      </c>
      <c r="BC76" s="16">
        <v>100000</v>
      </c>
      <c r="BE76" s="16">
        <v>30000000</v>
      </c>
      <c r="BF76" s="16">
        <v>50000</v>
      </c>
      <c r="CG76" s="16">
        <v>250000</v>
      </c>
      <c r="CJ76" s="16">
        <v>2500000</v>
      </c>
      <c r="CL76" s="16">
        <v>100000</v>
      </c>
      <c r="CU76" s="16">
        <v>31755</v>
      </c>
      <c r="CV76" s="16">
        <v>5000000</v>
      </c>
      <c r="CW76" s="16">
        <v>2500</v>
      </c>
      <c r="DS76" s="5"/>
      <c r="DT76" s="95">
        <v>10124</v>
      </c>
      <c r="EJ76" s="16">
        <v>250000</v>
      </c>
      <c r="EK76" s="16">
        <v>2500</v>
      </c>
      <c r="EL76" s="95">
        <v>264</v>
      </c>
      <c r="FL76" s="95">
        <f t="shared" si="8"/>
        <v>42143</v>
      </c>
      <c r="FP76" s="16">
        <v>20000000</v>
      </c>
      <c r="FQ76" s="16">
        <v>10000</v>
      </c>
      <c r="FR76" s="16">
        <v>2182</v>
      </c>
      <c r="FZ76" t="s">
        <v>199</v>
      </c>
      <c r="GA76" t="s">
        <v>3217</v>
      </c>
      <c r="GB76" s="31">
        <v>45839</v>
      </c>
      <c r="GC76" s="31">
        <v>46204</v>
      </c>
      <c r="GG76" s="16">
        <v>44546</v>
      </c>
      <c r="GH76" s="26" t="s">
        <v>200</v>
      </c>
      <c r="GK76" t="s">
        <v>201</v>
      </c>
      <c r="GM76" t="s">
        <v>660</v>
      </c>
      <c r="GN76" s="24">
        <f t="shared" si="7"/>
        <v>42143</v>
      </c>
      <c r="GO76" s="76" t="s">
        <v>655</v>
      </c>
      <c r="GP76" s="77">
        <v>8863017</v>
      </c>
      <c r="GQ76" s="76" t="s">
        <v>190</v>
      </c>
      <c r="GR76" s="78">
        <v>78</v>
      </c>
      <c r="GS76" s="79" t="s">
        <v>3295</v>
      </c>
      <c r="GT76" t="str">
        <f t="shared" si="9"/>
        <v>OK</v>
      </c>
      <c r="GU76" t="str">
        <f t="shared" si="10"/>
        <v>OK</v>
      </c>
      <c r="GV76" s="101" t="s">
        <v>4398</v>
      </c>
      <c r="GW76" s="109" t="s">
        <v>4399</v>
      </c>
      <c r="GX76" s="106" t="s">
        <v>4400</v>
      </c>
      <c r="GY76" s="101" t="s">
        <v>655</v>
      </c>
      <c r="GZ76" t="str">
        <f t="shared" si="11"/>
        <v>OK</v>
      </c>
      <c r="HA76" t="str">
        <f t="shared" si="12"/>
        <v>ERROR</v>
      </c>
      <c r="HD76" s="76" t="s">
        <v>655</v>
      </c>
      <c r="HE76" s="77">
        <v>8863017</v>
      </c>
      <c r="HF76" s="76" t="s">
        <v>190</v>
      </c>
      <c r="HG76" s="78">
        <v>78</v>
      </c>
      <c r="HH76" s="126">
        <v>5000</v>
      </c>
      <c r="HI76" t="str">
        <f t="shared" si="13"/>
        <v>OK</v>
      </c>
    </row>
    <row r="77" spans="1:217" ht="15" hidden="1" customHeight="1">
      <c r="A77" s="6" t="s">
        <v>661</v>
      </c>
      <c r="B77" s="77">
        <v>8863018</v>
      </c>
      <c r="C77" s="6" t="s">
        <v>190</v>
      </c>
      <c r="D77" s="101" t="s">
        <v>4401</v>
      </c>
      <c r="E77" s="6" t="s">
        <v>662</v>
      </c>
      <c r="F77" s="6" t="s">
        <v>663</v>
      </c>
      <c r="G77" s="6"/>
      <c r="H77" s="6" t="s">
        <v>664</v>
      </c>
      <c r="I77" s="6" t="s">
        <v>194</v>
      </c>
      <c r="J77" s="25" t="s">
        <v>665</v>
      </c>
      <c r="K77" s="6" t="s">
        <v>196</v>
      </c>
      <c r="L77" s="31">
        <v>45839</v>
      </c>
      <c r="M77" s="31">
        <v>46204</v>
      </c>
      <c r="N77" s="31">
        <v>45986</v>
      </c>
      <c r="Q77" s="27">
        <v>1</v>
      </c>
      <c r="R77" s="6" t="s">
        <v>663</v>
      </c>
      <c r="T77" s="6" t="s">
        <v>664</v>
      </c>
      <c r="U77" s="6" t="s">
        <v>194</v>
      </c>
      <c r="V77" s="6" t="s">
        <v>665</v>
      </c>
      <c r="W77" s="6">
        <v>2007</v>
      </c>
      <c r="Y77" s="6" t="s">
        <v>197</v>
      </c>
      <c r="AB77" s="16">
        <v>27678955</v>
      </c>
      <c r="AC77" s="27">
        <v>5314</v>
      </c>
      <c r="AD77" s="27">
        <v>5399</v>
      </c>
      <c r="AE77" s="16">
        <v>18031232</v>
      </c>
      <c r="AF77" s="16">
        <v>5000</v>
      </c>
      <c r="AG77" s="16">
        <v>34460</v>
      </c>
      <c r="AH77" s="16">
        <v>0</v>
      </c>
      <c r="AI77" s="16">
        <v>5000</v>
      </c>
      <c r="AJ77" s="16">
        <v>0</v>
      </c>
      <c r="AM77" s="16">
        <v>5131988</v>
      </c>
      <c r="AN77" s="16">
        <v>9808</v>
      </c>
      <c r="AO77" s="26">
        <v>12</v>
      </c>
      <c r="AP77" s="16">
        <v>631128</v>
      </c>
      <c r="AQ77" s="56">
        <v>5000</v>
      </c>
      <c r="AR77" s="16">
        <v>1206</v>
      </c>
      <c r="AS77" s="16">
        <v>6952433</v>
      </c>
      <c r="AT77" s="56">
        <v>5000</v>
      </c>
      <c r="AU77" s="16">
        <v>13287</v>
      </c>
      <c r="AV77" s="16">
        <v>0</v>
      </c>
      <c r="AW77" s="16">
        <v>5315683</v>
      </c>
      <c r="AY77" s="16">
        <v>10159</v>
      </c>
      <c r="AZ77" s="129">
        <v>5000</v>
      </c>
      <c r="BA77" s="16">
        <v>30000000</v>
      </c>
      <c r="BB77" s="57">
        <v>0.03</v>
      </c>
      <c r="BC77" s="16">
        <v>100000</v>
      </c>
      <c r="BE77" s="16">
        <v>30000000</v>
      </c>
      <c r="BF77" s="16">
        <v>50000</v>
      </c>
      <c r="CG77" s="16">
        <v>250000</v>
      </c>
      <c r="CJ77" s="16">
        <v>2500000</v>
      </c>
      <c r="CL77" s="16">
        <v>100000</v>
      </c>
      <c r="CU77" s="16">
        <v>34459</v>
      </c>
      <c r="CV77" s="16">
        <v>5000000</v>
      </c>
      <c r="CW77" s="16">
        <v>2500</v>
      </c>
      <c r="DS77" s="5"/>
      <c r="DT77" s="95">
        <v>14257</v>
      </c>
      <c r="EJ77" s="16">
        <v>250000</v>
      </c>
      <c r="EK77" s="16">
        <v>2500</v>
      </c>
      <c r="EL77" s="95">
        <v>264</v>
      </c>
      <c r="FL77" s="95">
        <f t="shared" si="8"/>
        <v>48980</v>
      </c>
      <c r="FP77" s="16">
        <v>20000000</v>
      </c>
      <c r="FQ77" s="16">
        <v>10000</v>
      </c>
      <c r="FR77" s="16">
        <v>2182</v>
      </c>
      <c r="FZ77" t="s">
        <v>199</v>
      </c>
      <c r="GA77" t="s">
        <v>3217</v>
      </c>
      <c r="GB77" s="31">
        <v>45839</v>
      </c>
      <c r="GC77" s="31">
        <v>46204</v>
      </c>
      <c r="GG77" s="16">
        <v>51383</v>
      </c>
      <c r="GH77" s="26" t="s">
        <v>200</v>
      </c>
      <c r="GK77" t="s">
        <v>201</v>
      </c>
      <c r="GM77" t="s">
        <v>666</v>
      </c>
      <c r="GN77" s="24">
        <f t="shared" si="7"/>
        <v>48980</v>
      </c>
      <c r="GO77" s="76" t="s">
        <v>661</v>
      </c>
      <c r="GP77" s="77">
        <v>8863018</v>
      </c>
      <c r="GQ77" s="76" t="s">
        <v>190</v>
      </c>
      <c r="GR77" s="78">
        <v>79</v>
      </c>
      <c r="GS77" s="79" t="s">
        <v>3296</v>
      </c>
      <c r="GT77" t="str">
        <f t="shared" si="9"/>
        <v>OK</v>
      </c>
      <c r="GU77" t="str">
        <f t="shared" si="10"/>
        <v>OK</v>
      </c>
      <c r="GV77" s="101" t="s">
        <v>4401</v>
      </c>
      <c r="GW77" s="109" t="s">
        <v>662</v>
      </c>
      <c r="GX77" s="106" t="s">
        <v>4402</v>
      </c>
      <c r="GY77" s="101" t="s">
        <v>661</v>
      </c>
      <c r="GZ77" t="str">
        <f t="shared" si="11"/>
        <v>OK</v>
      </c>
      <c r="HA77" t="str">
        <f t="shared" si="12"/>
        <v>OK</v>
      </c>
      <c r="HD77" s="76" t="s">
        <v>661</v>
      </c>
      <c r="HE77" s="77">
        <v>8863018</v>
      </c>
      <c r="HF77" s="76" t="s">
        <v>190</v>
      </c>
      <c r="HG77" s="78">
        <v>79</v>
      </c>
      <c r="HH77" s="126">
        <v>5000</v>
      </c>
      <c r="HI77" t="str">
        <f t="shared" si="13"/>
        <v>OK</v>
      </c>
    </row>
    <row r="78" spans="1:217" ht="15" hidden="1" customHeight="1">
      <c r="A78" s="6" t="s">
        <v>667</v>
      </c>
      <c r="B78" s="77">
        <v>8863019</v>
      </c>
      <c r="C78" s="6" t="s">
        <v>190</v>
      </c>
      <c r="D78" s="101" t="s">
        <v>4403</v>
      </c>
      <c r="E78" s="6" t="s">
        <v>668</v>
      </c>
      <c r="F78" s="6" t="s">
        <v>669</v>
      </c>
      <c r="G78" s="6"/>
      <c r="H78" s="6" t="s">
        <v>670</v>
      </c>
      <c r="I78" s="6" t="s">
        <v>194</v>
      </c>
      <c r="J78" s="25" t="s">
        <v>671</v>
      </c>
      <c r="K78" s="6" t="s">
        <v>196</v>
      </c>
      <c r="L78" s="31">
        <v>45839</v>
      </c>
      <c r="M78" s="31">
        <v>46204</v>
      </c>
      <c r="N78" s="31">
        <v>45986</v>
      </c>
      <c r="Q78" s="27">
        <v>1</v>
      </c>
      <c r="R78" s="6" t="s">
        <v>669</v>
      </c>
      <c r="T78" s="6" t="s">
        <v>670</v>
      </c>
      <c r="U78" s="6" t="s">
        <v>194</v>
      </c>
      <c r="V78" s="6" t="s">
        <v>671</v>
      </c>
      <c r="W78" s="97">
        <v>2002</v>
      </c>
      <c r="Y78" s="6" t="s">
        <v>197</v>
      </c>
      <c r="AB78" s="16">
        <v>22906634</v>
      </c>
      <c r="AC78" s="27">
        <v>5314</v>
      </c>
      <c r="AD78" s="27">
        <v>5399</v>
      </c>
      <c r="AE78" s="16">
        <v>17740510</v>
      </c>
      <c r="AF78" s="16">
        <v>5000</v>
      </c>
      <c r="AG78" s="16">
        <v>33310</v>
      </c>
      <c r="AH78" s="16">
        <v>0</v>
      </c>
      <c r="AI78" s="16">
        <v>5000</v>
      </c>
      <c r="AJ78" s="16">
        <v>0</v>
      </c>
      <c r="AM78" s="16">
        <v>4310126</v>
      </c>
      <c r="AN78" s="16">
        <v>8093</v>
      </c>
      <c r="AO78" s="26">
        <v>12</v>
      </c>
      <c r="AP78" s="16">
        <v>850056</v>
      </c>
      <c r="AQ78" s="56">
        <v>5000</v>
      </c>
      <c r="AR78" s="16">
        <v>1596</v>
      </c>
      <c r="AS78" s="16">
        <v>8269380</v>
      </c>
      <c r="AT78" s="56">
        <v>5000</v>
      </c>
      <c r="AU78" s="16">
        <v>15527</v>
      </c>
      <c r="AV78" s="16">
        <v>0</v>
      </c>
      <c r="AW78" s="16">
        <v>4310948</v>
      </c>
      <c r="AY78" s="16">
        <v>8094</v>
      </c>
      <c r="AZ78" s="129">
        <v>7500</v>
      </c>
      <c r="BA78" s="16">
        <v>30000000</v>
      </c>
      <c r="BB78" s="57">
        <v>0.03</v>
      </c>
      <c r="BC78" s="16">
        <v>100000</v>
      </c>
      <c r="BE78" s="16">
        <v>30000000</v>
      </c>
      <c r="BF78" s="16">
        <v>50000</v>
      </c>
      <c r="CG78" s="16">
        <v>250000</v>
      </c>
      <c r="CJ78" s="16">
        <v>2500000</v>
      </c>
      <c r="CL78" s="16">
        <v>100000</v>
      </c>
      <c r="CU78" s="16">
        <v>33310</v>
      </c>
      <c r="CV78" s="16">
        <v>5000000</v>
      </c>
      <c r="CW78" s="16">
        <v>2500</v>
      </c>
      <c r="DS78" s="5"/>
      <c r="DT78" s="95">
        <v>11769</v>
      </c>
      <c r="EJ78" s="16">
        <v>250000</v>
      </c>
      <c r="EK78" s="16">
        <v>2500</v>
      </c>
      <c r="EL78" s="95">
        <v>264</v>
      </c>
      <c r="FL78" s="95">
        <f t="shared" si="8"/>
        <v>45343</v>
      </c>
      <c r="FP78" s="16">
        <v>20000000</v>
      </c>
      <c r="FQ78" s="16">
        <v>10000</v>
      </c>
      <c r="FR78" s="16">
        <v>2182</v>
      </c>
      <c r="FZ78" t="s">
        <v>199</v>
      </c>
      <c r="GA78" t="s">
        <v>3217</v>
      </c>
      <c r="GB78" s="31">
        <v>45839</v>
      </c>
      <c r="GC78" s="31">
        <v>46204</v>
      </c>
      <c r="GG78" s="16">
        <v>47745</v>
      </c>
      <c r="GH78" s="26" t="s">
        <v>200</v>
      </c>
      <c r="GK78" t="s">
        <v>201</v>
      </c>
      <c r="GM78" t="s">
        <v>672</v>
      </c>
      <c r="GN78" s="24">
        <f t="shared" si="7"/>
        <v>45343</v>
      </c>
      <c r="GO78" s="76" t="s">
        <v>667</v>
      </c>
      <c r="GP78" s="77">
        <v>8863019</v>
      </c>
      <c r="GQ78" s="76" t="s">
        <v>190</v>
      </c>
      <c r="GR78" s="78">
        <v>80</v>
      </c>
      <c r="GS78" s="79" t="s">
        <v>3297</v>
      </c>
      <c r="GT78" t="str">
        <f t="shared" si="9"/>
        <v>OK</v>
      </c>
      <c r="GU78" t="str">
        <f t="shared" si="10"/>
        <v>OK</v>
      </c>
      <c r="GV78" s="101" t="s">
        <v>4403</v>
      </c>
      <c r="GW78" s="109" t="s">
        <v>4404</v>
      </c>
      <c r="GX78" s="77" t="s">
        <v>4405</v>
      </c>
      <c r="GY78" s="101" t="s">
        <v>667</v>
      </c>
      <c r="GZ78" t="str">
        <f t="shared" si="11"/>
        <v>OK</v>
      </c>
      <c r="HA78" t="str">
        <f t="shared" si="12"/>
        <v>ERROR</v>
      </c>
      <c r="HD78" s="76" t="s">
        <v>667</v>
      </c>
      <c r="HE78" s="77">
        <v>8863019</v>
      </c>
      <c r="HF78" s="76" t="s">
        <v>190</v>
      </c>
      <c r="HG78" s="78">
        <v>80</v>
      </c>
      <c r="HH78" s="126">
        <v>7500</v>
      </c>
      <c r="HI78" t="str">
        <f t="shared" si="13"/>
        <v>OK</v>
      </c>
    </row>
    <row r="79" spans="1:217" ht="15" hidden="1" customHeight="1">
      <c r="A79" s="6" t="s">
        <v>673</v>
      </c>
      <c r="B79" s="77">
        <v>8863020</v>
      </c>
      <c r="C79" s="6" t="s">
        <v>190</v>
      </c>
      <c r="D79" s="101" t="s">
        <v>4406</v>
      </c>
      <c r="E79" s="6" t="s">
        <v>674</v>
      </c>
      <c r="F79" s="6" t="s">
        <v>675</v>
      </c>
      <c r="G79" s="6"/>
      <c r="H79" s="6" t="s">
        <v>676</v>
      </c>
      <c r="I79" s="6" t="s">
        <v>194</v>
      </c>
      <c r="J79" s="25" t="s">
        <v>677</v>
      </c>
      <c r="K79" s="6" t="s">
        <v>196</v>
      </c>
      <c r="L79" s="31">
        <v>45839</v>
      </c>
      <c r="M79" s="31">
        <v>46204</v>
      </c>
      <c r="N79" s="31">
        <v>45986</v>
      </c>
      <c r="Q79" s="27">
        <v>1</v>
      </c>
      <c r="R79" s="6" t="s">
        <v>675</v>
      </c>
      <c r="T79" s="6" t="s">
        <v>676</v>
      </c>
      <c r="U79" s="6" t="s">
        <v>194</v>
      </c>
      <c r="V79" s="6" t="s">
        <v>677</v>
      </c>
      <c r="W79" s="6">
        <v>1999</v>
      </c>
      <c r="Y79" s="6" t="s">
        <v>197</v>
      </c>
      <c r="AB79" s="16">
        <v>33634203</v>
      </c>
      <c r="AC79" s="27">
        <v>5314</v>
      </c>
      <c r="AD79" s="27">
        <v>5399</v>
      </c>
      <c r="AE79" s="16">
        <v>24566237</v>
      </c>
      <c r="AF79" s="16">
        <v>7500</v>
      </c>
      <c r="AG79" s="16">
        <v>46688</v>
      </c>
      <c r="AH79" s="16">
        <v>0</v>
      </c>
      <c r="AI79" s="16">
        <v>7500</v>
      </c>
      <c r="AJ79" s="16">
        <v>0</v>
      </c>
      <c r="AM79" s="16">
        <v>6467516</v>
      </c>
      <c r="AN79" s="16">
        <v>12291</v>
      </c>
      <c r="AO79" s="26">
        <v>12</v>
      </c>
      <c r="AP79" s="16">
        <v>1319008</v>
      </c>
      <c r="AQ79" s="56">
        <v>7500</v>
      </c>
      <c r="AR79" s="16">
        <v>2507</v>
      </c>
      <c r="AS79" s="16">
        <v>11197206</v>
      </c>
      <c r="AT79" s="56">
        <v>7500</v>
      </c>
      <c r="AU79" s="16">
        <v>21280</v>
      </c>
      <c r="AV79" s="16">
        <v>0</v>
      </c>
      <c r="AW79" s="16">
        <v>5582507</v>
      </c>
      <c r="AY79" s="16">
        <v>10610</v>
      </c>
      <c r="AZ79" s="129">
        <v>5000</v>
      </c>
      <c r="BA79" s="16">
        <v>40000000</v>
      </c>
      <c r="BB79" s="57">
        <v>0.03</v>
      </c>
      <c r="BC79" s="16">
        <v>100000</v>
      </c>
      <c r="BE79" s="16">
        <v>40000000</v>
      </c>
      <c r="BF79" s="16">
        <v>50000</v>
      </c>
      <c r="CG79" s="16">
        <v>250000</v>
      </c>
      <c r="CJ79" s="16">
        <v>2500000</v>
      </c>
      <c r="CL79" s="16">
        <v>100000</v>
      </c>
      <c r="CU79" s="16">
        <v>46688</v>
      </c>
      <c r="CV79" s="16">
        <v>5000000</v>
      </c>
      <c r="CW79" s="16">
        <v>2500</v>
      </c>
      <c r="DS79" s="5"/>
      <c r="DT79" s="95">
        <v>17362</v>
      </c>
      <c r="EJ79" s="16">
        <v>250000</v>
      </c>
      <c r="EK79" s="16">
        <v>2500</v>
      </c>
      <c r="EL79" s="95">
        <v>264</v>
      </c>
      <c r="FL79" s="95">
        <f t="shared" si="8"/>
        <v>64314</v>
      </c>
      <c r="FP79" s="16">
        <v>20000000</v>
      </c>
      <c r="FQ79" s="16">
        <v>10000</v>
      </c>
      <c r="FR79" s="16">
        <v>2182</v>
      </c>
      <c r="FZ79" t="s">
        <v>199</v>
      </c>
      <c r="GA79" t="s">
        <v>3217</v>
      </c>
      <c r="GB79" s="31">
        <v>45839</v>
      </c>
      <c r="GC79" s="31">
        <v>46204</v>
      </c>
      <c r="GG79" s="16">
        <v>66716</v>
      </c>
      <c r="GH79" s="26" t="s">
        <v>200</v>
      </c>
      <c r="GK79" t="s">
        <v>201</v>
      </c>
      <c r="GM79" t="s">
        <v>678</v>
      </c>
      <c r="GN79" s="24">
        <f t="shared" si="7"/>
        <v>64314</v>
      </c>
      <c r="GO79" s="76" t="s">
        <v>673</v>
      </c>
      <c r="GP79" s="77">
        <v>8863020</v>
      </c>
      <c r="GQ79" s="76" t="s">
        <v>190</v>
      </c>
      <c r="GR79" s="78">
        <v>81</v>
      </c>
      <c r="GS79" s="79" t="s">
        <v>3298</v>
      </c>
      <c r="GT79" t="str">
        <f t="shared" si="9"/>
        <v>OK</v>
      </c>
      <c r="GU79" t="str">
        <f t="shared" si="10"/>
        <v>OK</v>
      </c>
      <c r="GV79" s="101" t="s">
        <v>4406</v>
      </c>
      <c r="GW79" s="109" t="s">
        <v>674</v>
      </c>
      <c r="GX79" s="77" t="s">
        <v>4407</v>
      </c>
      <c r="GY79" s="101" t="s">
        <v>673</v>
      </c>
      <c r="GZ79" t="str">
        <f t="shared" si="11"/>
        <v>OK</v>
      </c>
      <c r="HA79" t="str">
        <f t="shared" si="12"/>
        <v>OK</v>
      </c>
      <c r="HD79" s="76" t="s">
        <v>673</v>
      </c>
      <c r="HE79" s="77">
        <v>8863020</v>
      </c>
      <c r="HF79" s="76" t="s">
        <v>190</v>
      </c>
      <c r="HG79" s="78">
        <v>81</v>
      </c>
      <c r="HH79" s="126">
        <v>5000</v>
      </c>
      <c r="HI79" t="str">
        <f t="shared" si="13"/>
        <v>OK</v>
      </c>
    </row>
    <row r="80" spans="1:217" ht="15" hidden="1" customHeight="1">
      <c r="A80" s="6" t="s">
        <v>679</v>
      </c>
      <c r="B80" s="77">
        <v>8863021</v>
      </c>
      <c r="C80" s="6" t="s">
        <v>190</v>
      </c>
      <c r="D80" s="101" t="s">
        <v>4408</v>
      </c>
      <c r="E80" s="6" t="s">
        <v>680</v>
      </c>
      <c r="F80" s="6" t="s">
        <v>681</v>
      </c>
      <c r="G80" s="6"/>
      <c r="H80" s="6" t="s">
        <v>682</v>
      </c>
      <c r="I80" s="6" t="s">
        <v>194</v>
      </c>
      <c r="J80" s="25" t="s">
        <v>683</v>
      </c>
      <c r="K80" s="6" t="s">
        <v>196</v>
      </c>
      <c r="L80" s="31">
        <v>45839</v>
      </c>
      <c r="M80" s="31">
        <v>46204</v>
      </c>
      <c r="N80" s="31">
        <v>45986</v>
      </c>
      <c r="Q80" s="27">
        <v>1</v>
      </c>
      <c r="R80" s="6" t="s">
        <v>681</v>
      </c>
      <c r="T80" s="6" t="s">
        <v>682</v>
      </c>
      <c r="U80" s="6" t="s">
        <v>194</v>
      </c>
      <c r="V80" s="6" t="s">
        <v>683</v>
      </c>
      <c r="W80" s="6">
        <v>1992</v>
      </c>
      <c r="Y80" s="6" t="s">
        <v>197</v>
      </c>
      <c r="AB80" s="16">
        <v>11547470</v>
      </c>
      <c r="AC80" s="27">
        <v>5314</v>
      </c>
      <c r="AD80" s="27">
        <v>5399</v>
      </c>
      <c r="AE80" s="16">
        <v>10562677</v>
      </c>
      <c r="AF80" s="16">
        <v>5000</v>
      </c>
      <c r="AG80" s="16">
        <v>20179</v>
      </c>
      <c r="AH80" s="16">
        <v>0</v>
      </c>
      <c r="AI80" s="16">
        <v>5000</v>
      </c>
      <c r="AJ80" s="16">
        <v>0</v>
      </c>
      <c r="AM80" s="16">
        <v>2339292</v>
      </c>
      <c r="AN80" s="16">
        <v>4469</v>
      </c>
      <c r="AO80" s="26">
        <v>12</v>
      </c>
      <c r="AP80" s="16">
        <v>721094</v>
      </c>
      <c r="AQ80" s="56">
        <v>5000</v>
      </c>
      <c r="AR80" s="16">
        <v>1378</v>
      </c>
      <c r="AS80" s="16">
        <v>5628779</v>
      </c>
      <c r="AT80" s="56">
        <v>5000</v>
      </c>
      <c r="AU80" s="16">
        <v>10753</v>
      </c>
      <c r="AV80" s="16">
        <v>400000</v>
      </c>
      <c r="AW80" s="16">
        <v>1873512</v>
      </c>
      <c r="AY80" s="16">
        <v>3579</v>
      </c>
      <c r="AZ80" s="129">
        <v>5000</v>
      </c>
      <c r="BA80" s="16">
        <v>20000000</v>
      </c>
      <c r="BB80" s="57">
        <v>0.03</v>
      </c>
      <c r="BC80" s="16">
        <v>100000</v>
      </c>
      <c r="BE80" s="16">
        <v>20000000</v>
      </c>
      <c r="BF80" s="16">
        <v>50000</v>
      </c>
      <c r="CG80" s="16">
        <v>250000</v>
      </c>
      <c r="CJ80" s="16">
        <v>2500000</v>
      </c>
      <c r="CL80" s="16">
        <v>100000</v>
      </c>
      <c r="CU80" s="16">
        <v>20178</v>
      </c>
      <c r="CV80" s="16">
        <v>5000000</v>
      </c>
      <c r="CW80" s="16">
        <v>2500</v>
      </c>
      <c r="DS80" s="5"/>
      <c r="DT80" s="95">
        <v>5846</v>
      </c>
      <c r="EJ80" s="16">
        <v>250000</v>
      </c>
      <c r="EK80" s="16">
        <v>2500</v>
      </c>
      <c r="EL80" s="95">
        <v>264</v>
      </c>
      <c r="FL80" s="95">
        <f t="shared" si="8"/>
        <v>26288</v>
      </c>
      <c r="FP80" s="16">
        <v>20000000</v>
      </c>
      <c r="FQ80" s="16">
        <v>10000</v>
      </c>
      <c r="FR80" s="16">
        <v>2182</v>
      </c>
      <c r="FZ80" t="s">
        <v>199</v>
      </c>
      <c r="GA80" t="s">
        <v>3217</v>
      </c>
      <c r="GB80" s="31">
        <v>45839</v>
      </c>
      <c r="GC80" s="31">
        <v>46204</v>
      </c>
      <c r="GG80" s="16">
        <v>28690</v>
      </c>
      <c r="GH80" s="26" t="s">
        <v>200</v>
      </c>
      <c r="GK80" t="s">
        <v>201</v>
      </c>
      <c r="GM80" t="s">
        <v>684</v>
      </c>
      <c r="GN80" s="24">
        <f t="shared" si="7"/>
        <v>26288</v>
      </c>
      <c r="GO80" s="76" t="s">
        <v>679</v>
      </c>
      <c r="GP80" s="77">
        <v>8863021</v>
      </c>
      <c r="GQ80" s="76" t="s">
        <v>190</v>
      </c>
      <c r="GR80" s="78">
        <v>82</v>
      </c>
      <c r="GS80" s="79" t="s">
        <v>3299</v>
      </c>
      <c r="GT80" t="str">
        <f t="shared" si="9"/>
        <v>OK</v>
      </c>
      <c r="GU80" t="str">
        <f t="shared" si="10"/>
        <v>OK</v>
      </c>
      <c r="GV80" s="101" t="s">
        <v>4408</v>
      </c>
      <c r="GW80" s="109" t="s">
        <v>4409</v>
      </c>
      <c r="GX80" s="77" t="s">
        <v>4410</v>
      </c>
      <c r="GY80" s="101" t="s">
        <v>679</v>
      </c>
      <c r="GZ80" t="str">
        <f t="shared" si="11"/>
        <v>OK</v>
      </c>
      <c r="HA80" t="str">
        <f t="shared" si="12"/>
        <v>ERROR</v>
      </c>
      <c r="HD80" s="76" t="s">
        <v>679</v>
      </c>
      <c r="HE80" s="77">
        <v>8863021</v>
      </c>
      <c r="HF80" s="76" t="s">
        <v>190</v>
      </c>
      <c r="HG80" s="78">
        <v>82</v>
      </c>
      <c r="HH80" s="126">
        <v>5000</v>
      </c>
      <c r="HI80" t="str">
        <f t="shared" si="13"/>
        <v>OK</v>
      </c>
    </row>
    <row r="81" spans="1:217" ht="15" hidden="1" customHeight="1">
      <c r="A81" s="6" t="s">
        <v>685</v>
      </c>
      <c r="B81" s="77">
        <v>8863022</v>
      </c>
      <c r="C81" s="6" t="s">
        <v>190</v>
      </c>
      <c r="D81" s="101" t="s">
        <v>4411</v>
      </c>
      <c r="E81" s="6" t="s">
        <v>686</v>
      </c>
      <c r="F81" s="6" t="s">
        <v>687</v>
      </c>
      <c r="G81" s="6"/>
      <c r="H81" s="6" t="s">
        <v>407</v>
      </c>
      <c r="I81" s="6" t="s">
        <v>194</v>
      </c>
      <c r="J81" s="25" t="s">
        <v>688</v>
      </c>
      <c r="K81" s="6" t="s">
        <v>196</v>
      </c>
      <c r="L81" s="31">
        <v>45839</v>
      </c>
      <c r="M81" s="31">
        <v>46204</v>
      </c>
      <c r="N81" s="31">
        <v>45986</v>
      </c>
      <c r="Q81" s="27">
        <v>1</v>
      </c>
      <c r="R81" s="6" t="s">
        <v>687</v>
      </c>
      <c r="T81" s="6" t="s">
        <v>407</v>
      </c>
      <c r="U81" s="6" t="s">
        <v>194</v>
      </c>
      <c r="V81" s="6" t="s">
        <v>688</v>
      </c>
      <c r="W81" s="6">
        <v>2007</v>
      </c>
      <c r="Y81" s="6" t="s">
        <v>197</v>
      </c>
      <c r="AB81" s="16">
        <v>41818531</v>
      </c>
      <c r="AC81" s="27">
        <v>5314</v>
      </c>
      <c r="AD81" s="27">
        <v>5399</v>
      </c>
      <c r="AE81" s="16">
        <v>27078146</v>
      </c>
      <c r="AF81" s="16">
        <v>5000</v>
      </c>
      <c r="AG81" s="16">
        <v>50638</v>
      </c>
      <c r="AH81" s="16">
        <v>0</v>
      </c>
      <c r="AI81" s="16">
        <v>5000</v>
      </c>
      <c r="AJ81" s="16">
        <v>0</v>
      </c>
      <c r="AM81" s="16">
        <v>7860093</v>
      </c>
      <c r="AN81" s="16">
        <v>14699</v>
      </c>
      <c r="AO81" s="26">
        <v>12</v>
      </c>
      <c r="AP81" s="16">
        <v>1353465</v>
      </c>
      <c r="AQ81" s="56">
        <v>5000</v>
      </c>
      <c r="AR81" s="16">
        <v>2531</v>
      </c>
      <c r="AS81" s="16">
        <v>12493249</v>
      </c>
      <c r="AT81" s="56">
        <v>5000</v>
      </c>
      <c r="AU81" s="16">
        <v>23363</v>
      </c>
      <c r="AV81" s="16">
        <v>4000000</v>
      </c>
      <c r="AW81" s="16">
        <v>5371339</v>
      </c>
      <c r="AY81" s="16">
        <v>10045</v>
      </c>
      <c r="AZ81" s="129">
        <v>5000</v>
      </c>
      <c r="BA81" s="16">
        <v>40000000</v>
      </c>
      <c r="BB81" s="57">
        <v>0.03</v>
      </c>
      <c r="BC81" s="16">
        <v>100000</v>
      </c>
      <c r="BE81" s="16">
        <v>40000000</v>
      </c>
      <c r="BF81" s="16">
        <v>50000</v>
      </c>
      <c r="CG81" s="16">
        <v>250000</v>
      </c>
      <c r="CJ81" s="16">
        <v>2500000</v>
      </c>
      <c r="CL81" s="16">
        <v>100000</v>
      </c>
      <c r="CU81" s="16">
        <v>50637</v>
      </c>
      <c r="CV81" s="16">
        <v>5000000</v>
      </c>
      <c r="CW81" s="16">
        <v>2500</v>
      </c>
      <c r="DS81" s="5"/>
      <c r="DT81" s="95">
        <v>21629</v>
      </c>
      <c r="EJ81" s="16">
        <v>250000</v>
      </c>
      <c r="EK81" s="16">
        <v>2500</v>
      </c>
      <c r="EL81" s="95">
        <v>264</v>
      </c>
      <c r="FL81" s="95">
        <f t="shared" si="8"/>
        <v>72530</v>
      </c>
      <c r="FP81" s="16">
        <v>20000000</v>
      </c>
      <c r="FQ81" s="16">
        <v>10000</v>
      </c>
      <c r="FR81" s="16">
        <v>2182</v>
      </c>
      <c r="FZ81" t="s">
        <v>199</v>
      </c>
      <c r="GA81" t="s">
        <v>3217</v>
      </c>
      <c r="GB81" s="31">
        <v>45839</v>
      </c>
      <c r="GC81" s="31">
        <v>46204</v>
      </c>
      <c r="GG81" s="16">
        <v>74932</v>
      </c>
      <c r="GH81" s="26" t="s">
        <v>200</v>
      </c>
      <c r="GK81" t="s">
        <v>201</v>
      </c>
      <c r="GM81" t="s">
        <v>689</v>
      </c>
      <c r="GN81" s="24">
        <f t="shared" si="7"/>
        <v>72530</v>
      </c>
      <c r="GO81" s="76" t="s">
        <v>685</v>
      </c>
      <c r="GP81" s="77">
        <v>8863022</v>
      </c>
      <c r="GQ81" s="76" t="s">
        <v>190</v>
      </c>
      <c r="GR81" s="78">
        <v>83</v>
      </c>
      <c r="GS81" s="79" t="s">
        <v>3300</v>
      </c>
      <c r="GT81" t="str">
        <f t="shared" si="9"/>
        <v>OK</v>
      </c>
      <c r="GU81" t="str">
        <f t="shared" si="10"/>
        <v>OK</v>
      </c>
      <c r="GV81" s="101" t="s">
        <v>4411</v>
      </c>
      <c r="GW81" s="109" t="s">
        <v>2289</v>
      </c>
      <c r="GX81" s="77" t="s">
        <v>4412</v>
      </c>
      <c r="GY81" s="101" t="s">
        <v>685</v>
      </c>
      <c r="GZ81" t="str">
        <f t="shared" si="11"/>
        <v>OK</v>
      </c>
      <c r="HA81" t="str">
        <f t="shared" si="12"/>
        <v>ERROR</v>
      </c>
      <c r="HD81" s="76" t="s">
        <v>685</v>
      </c>
      <c r="HE81" s="77">
        <v>8863022</v>
      </c>
      <c r="HF81" s="76" t="s">
        <v>190</v>
      </c>
      <c r="HG81" s="78">
        <v>83</v>
      </c>
      <c r="HH81" s="126">
        <v>5000</v>
      </c>
      <c r="HI81" t="str">
        <f t="shared" si="13"/>
        <v>OK</v>
      </c>
    </row>
    <row r="82" spans="1:217" ht="15" hidden="1" customHeight="1">
      <c r="A82" s="6" t="s">
        <v>690</v>
      </c>
      <c r="B82" s="77">
        <v>8863023</v>
      </c>
      <c r="C82" s="6" t="s">
        <v>190</v>
      </c>
      <c r="D82" s="101" t="s">
        <v>4413</v>
      </c>
      <c r="E82" s="6" t="s">
        <v>691</v>
      </c>
      <c r="F82" s="6" t="s">
        <v>692</v>
      </c>
      <c r="G82" s="6"/>
      <c r="H82" s="6" t="s">
        <v>693</v>
      </c>
      <c r="I82" s="6" t="s">
        <v>194</v>
      </c>
      <c r="J82" s="25" t="s">
        <v>694</v>
      </c>
      <c r="K82" s="6" t="s">
        <v>196</v>
      </c>
      <c r="L82" s="31">
        <v>45839</v>
      </c>
      <c r="M82" s="31">
        <v>46204</v>
      </c>
      <c r="N82" s="31">
        <v>45986</v>
      </c>
      <c r="Q82" s="27">
        <v>1</v>
      </c>
      <c r="R82" s="6" t="s">
        <v>692</v>
      </c>
      <c r="T82" s="6" t="s">
        <v>693</v>
      </c>
      <c r="U82" s="6" t="s">
        <v>194</v>
      </c>
      <c r="V82" s="6" t="s">
        <v>694</v>
      </c>
      <c r="W82" s="6">
        <v>2002</v>
      </c>
      <c r="Y82" s="6" t="s">
        <v>197</v>
      </c>
      <c r="AB82" s="16">
        <v>8210637</v>
      </c>
      <c r="AC82" s="27">
        <v>5314</v>
      </c>
      <c r="AD82" s="27">
        <v>5399</v>
      </c>
      <c r="AE82" s="16">
        <v>8729936</v>
      </c>
      <c r="AF82" s="16">
        <v>5000</v>
      </c>
      <c r="AG82" s="16">
        <v>16569</v>
      </c>
      <c r="AH82" s="16">
        <v>0</v>
      </c>
      <c r="AI82" s="16">
        <v>5000</v>
      </c>
      <c r="AJ82" s="16">
        <v>0</v>
      </c>
      <c r="AM82" s="16">
        <v>1577921</v>
      </c>
      <c r="AN82" s="16">
        <v>2995</v>
      </c>
      <c r="AO82" s="26">
        <v>12</v>
      </c>
      <c r="AP82" s="16">
        <v>653694</v>
      </c>
      <c r="AQ82" s="56">
        <v>5000</v>
      </c>
      <c r="AR82" s="16">
        <v>1241</v>
      </c>
      <c r="AS82" s="16">
        <v>4669903</v>
      </c>
      <c r="AT82" s="56">
        <v>5000</v>
      </c>
      <c r="AU82" s="16">
        <v>8863</v>
      </c>
      <c r="AV82" s="16">
        <v>0</v>
      </c>
      <c r="AW82" s="16">
        <v>1828418</v>
      </c>
      <c r="AY82" s="16">
        <v>3470</v>
      </c>
      <c r="AZ82" s="129">
        <v>7500</v>
      </c>
      <c r="BA82" s="16">
        <v>20000000</v>
      </c>
      <c r="BB82" s="57">
        <v>0.03</v>
      </c>
      <c r="BC82" s="16">
        <v>100000</v>
      </c>
      <c r="BE82" s="16">
        <v>20000000</v>
      </c>
      <c r="BF82" s="16">
        <v>50000</v>
      </c>
      <c r="CG82" s="16">
        <v>250000</v>
      </c>
      <c r="CJ82" s="16">
        <v>2500000</v>
      </c>
      <c r="CL82" s="16">
        <v>100000</v>
      </c>
      <c r="CU82" s="16">
        <v>16568</v>
      </c>
      <c r="CV82" s="16">
        <v>5000000</v>
      </c>
      <c r="CW82" s="16">
        <v>2500</v>
      </c>
      <c r="DS82" s="5"/>
      <c r="DT82" s="95">
        <v>4106</v>
      </c>
      <c r="EJ82" s="16">
        <v>250000</v>
      </c>
      <c r="EK82" s="16">
        <v>2500</v>
      </c>
      <c r="EL82" s="95">
        <v>264</v>
      </c>
      <c r="FL82" s="95">
        <f t="shared" si="8"/>
        <v>20938</v>
      </c>
      <c r="FP82" s="16">
        <v>20000000</v>
      </c>
      <c r="FQ82" s="16">
        <v>10000</v>
      </c>
      <c r="FR82" s="16">
        <v>2182</v>
      </c>
      <c r="FZ82" t="s">
        <v>199</v>
      </c>
      <c r="GA82" t="s">
        <v>3217</v>
      </c>
      <c r="GB82" s="31">
        <v>45839</v>
      </c>
      <c r="GC82" s="31">
        <v>46204</v>
      </c>
      <c r="GG82" s="16">
        <v>23341</v>
      </c>
      <c r="GH82" s="26" t="s">
        <v>200</v>
      </c>
      <c r="GK82" t="s">
        <v>201</v>
      </c>
      <c r="GM82" t="s">
        <v>695</v>
      </c>
      <c r="GN82" s="24">
        <f t="shared" si="7"/>
        <v>20938</v>
      </c>
      <c r="GO82" s="76" t="s">
        <v>690</v>
      </c>
      <c r="GP82" s="77">
        <v>8863023</v>
      </c>
      <c r="GQ82" s="76" t="s">
        <v>190</v>
      </c>
      <c r="GR82" s="78">
        <v>85</v>
      </c>
      <c r="GS82" s="79" t="s">
        <v>3301</v>
      </c>
      <c r="GT82" t="str">
        <f t="shared" si="9"/>
        <v>OK</v>
      </c>
      <c r="GU82" t="str">
        <f t="shared" si="10"/>
        <v>OK</v>
      </c>
      <c r="GV82" s="101" t="s">
        <v>4413</v>
      </c>
      <c r="GW82" s="109" t="s">
        <v>1580</v>
      </c>
      <c r="GX82" s="106" t="s">
        <v>4414</v>
      </c>
      <c r="GY82" s="101" t="s">
        <v>690</v>
      </c>
      <c r="GZ82" t="str">
        <f t="shared" si="11"/>
        <v>OK</v>
      </c>
      <c r="HA82" t="str">
        <f t="shared" si="12"/>
        <v>ERROR</v>
      </c>
      <c r="HD82" s="76" t="s">
        <v>690</v>
      </c>
      <c r="HE82" s="77">
        <v>8863023</v>
      </c>
      <c r="HF82" s="76" t="s">
        <v>190</v>
      </c>
      <c r="HG82" s="78">
        <v>85</v>
      </c>
      <c r="HH82" s="126">
        <v>7500</v>
      </c>
      <c r="HI82" t="str">
        <f t="shared" si="13"/>
        <v>OK</v>
      </c>
    </row>
    <row r="83" spans="1:217" ht="15" hidden="1" customHeight="1">
      <c r="A83" s="6" t="s">
        <v>696</v>
      </c>
      <c r="B83" s="77">
        <v>8863024</v>
      </c>
      <c r="C83" s="6" t="s">
        <v>190</v>
      </c>
      <c r="D83" s="101" t="s">
        <v>4415</v>
      </c>
      <c r="E83" s="6" t="s">
        <v>697</v>
      </c>
      <c r="F83" s="6" t="s">
        <v>698</v>
      </c>
      <c r="G83" s="6"/>
      <c r="H83" s="6" t="s">
        <v>699</v>
      </c>
      <c r="I83" s="6" t="s">
        <v>584</v>
      </c>
      <c r="J83" s="25" t="s">
        <v>700</v>
      </c>
      <c r="K83" s="6" t="s">
        <v>196</v>
      </c>
      <c r="L83" s="31">
        <v>45839</v>
      </c>
      <c r="M83" s="31">
        <v>46204</v>
      </c>
      <c r="N83" s="31">
        <v>45876</v>
      </c>
      <c r="Q83" s="27">
        <v>1</v>
      </c>
      <c r="R83" s="6" t="s">
        <v>701</v>
      </c>
      <c r="T83" s="6" t="s">
        <v>702</v>
      </c>
      <c r="U83" s="6" t="s">
        <v>194</v>
      </c>
      <c r="V83" s="6" t="s">
        <v>703</v>
      </c>
      <c r="W83" s="6">
        <v>1997</v>
      </c>
      <c r="Y83" s="6" t="s">
        <v>197</v>
      </c>
      <c r="AB83" s="16">
        <v>15989047</v>
      </c>
      <c r="AC83" s="27">
        <v>5314</v>
      </c>
      <c r="AD83" s="27">
        <v>5399</v>
      </c>
      <c r="AE83" s="16">
        <v>13523187</v>
      </c>
      <c r="AF83" s="16">
        <v>7500</v>
      </c>
      <c r="AG83" s="16">
        <v>25596</v>
      </c>
      <c r="AH83" s="16">
        <v>0</v>
      </c>
      <c r="AI83" s="16">
        <v>7500</v>
      </c>
      <c r="AJ83" s="16">
        <v>0</v>
      </c>
      <c r="AM83" s="16">
        <v>3025355</v>
      </c>
      <c r="AN83" s="16">
        <v>5726</v>
      </c>
      <c r="AO83" s="26">
        <v>12</v>
      </c>
      <c r="AP83" s="16">
        <v>901000</v>
      </c>
      <c r="AQ83" s="56">
        <v>7500</v>
      </c>
      <c r="AR83" s="16">
        <v>1705</v>
      </c>
      <c r="AS83" s="16">
        <v>6414809</v>
      </c>
      <c r="AT83" s="56">
        <v>7500</v>
      </c>
      <c r="AU83" s="16">
        <v>12142</v>
      </c>
      <c r="AV83" s="16">
        <v>40000</v>
      </c>
      <c r="AW83" s="16">
        <v>3182023</v>
      </c>
      <c r="AY83" s="16">
        <v>6023</v>
      </c>
      <c r="AZ83" s="129">
        <v>5000</v>
      </c>
      <c r="BA83" s="16">
        <v>25000000</v>
      </c>
      <c r="BB83" s="57">
        <v>0.03</v>
      </c>
      <c r="BC83" s="16">
        <v>100000</v>
      </c>
      <c r="BE83" s="16">
        <v>25000000</v>
      </c>
      <c r="BF83" s="16">
        <v>50000</v>
      </c>
      <c r="CG83" s="16">
        <v>250000</v>
      </c>
      <c r="CJ83" s="16">
        <v>2500000</v>
      </c>
      <c r="CL83" s="16">
        <v>100000</v>
      </c>
      <c r="CU83" s="16">
        <v>25596</v>
      </c>
      <c r="CV83" s="16">
        <v>5000000</v>
      </c>
      <c r="CW83" s="16">
        <v>2500</v>
      </c>
      <c r="DS83" s="5"/>
      <c r="DT83" s="95">
        <v>8162</v>
      </c>
      <c r="EJ83" s="16">
        <v>250000</v>
      </c>
      <c r="EK83" s="16">
        <v>2500</v>
      </c>
      <c r="EL83" s="95">
        <v>264</v>
      </c>
      <c r="FL83" s="95">
        <f t="shared" si="8"/>
        <v>34022</v>
      </c>
      <c r="FP83" s="16">
        <v>20000000</v>
      </c>
      <c r="FQ83" s="16">
        <v>10000</v>
      </c>
      <c r="FR83" s="16">
        <v>2182</v>
      </c>
      <c r="FZ83" t="s">
        <v>199</v>
      </c>
      <c r="GA83" t="s">
        <v>3217</v>
      </c>
      <c r="GB83" s="31">
        <v>45839</v>
      </c>
      <c r="GC83" s="31">
        <v>46204</v>
      </c>
      <c r="GG83" s="16">
        <v>36425</v>
      </c>
      <c r="GH83" s="26" t="s">
        <v>200</v>
      </c>
      <c r="GK83" t="s">
        <v>201</v>
      </c>
      <c r="GM83" t="s">
        <v>704</v>
      </c>
      <c r="GN83" s="24">
        <f t="shared" si="7"/>
        <v>34022</v>
      </c>
      <c r="GO83" s="76" t="s">
        <v>696</v>
      </c>
      <c r="GP83" s="77">
        <v>8863024</v>
      </c>
      <c r="GQ83" s="76" t="s">
        <v>190</v>
      </c>
      <c r="GR83" s="78">
        <v>86</v>
      </c>
      <c r="GS83" s="79" t="s">
        <v>3302</v>
      </c>
      <c r="GT83" t="str">
        <f t="shared" si="9"/>
        <v>OK</v>
      </c>
      <c r="GU83" t="str">
        <f t="shared" si="10"/>
        <v>OK</v>
      </c>
      <c r="GV83" s="101" t="s">
        <v>4415</v>
      </c>
      <c r="GW83" s="109" t="s">
        <v>1086</v>
      </c>
      <c r="GX83" s="77" t="s">
        <v>4416</v>
      </c>
      <c r="GY83" s="101" t="s">
        <v>696</v>
      </c>
      <c r="GZ83" t="str">
        <f t="shared" si="11"/>
        <v>OK</v>
      </c>
      <c r="HA83" t="str">
        <f t="shared" si="12"/>
        <v>ERROR</v>
      </c>
      <c r="HD83" s="76" t="s">
        <v>696</v>
      </c>
      <c r="HE83" s="77">
        <v>8863024</v>
      </c>
      <c r="HF83" s="76" t="s">
        <v>190</v>
      </c>
      <c r="HG83" s="78">
        <v>86</v>
      </c>
      <c r="HH83" s="126">
        <v>5000</v>
      </c>
      <c r="HI83" t="str">
        <f t="shared" si="13"/>
        <v>OK</v>
      </c>
    </row>
    <row r="84" spans="1:217" ht="15" hidden="1" customHeight="1">
      <c r="A84" s="6" t="s">
        <v>706</v>
      </c>
      <c r="B84" s="77">
        <v>8863025</v>
      </c>
      <c r="C84" s="6" t="s">
        <v>190</v>
      </c>
      <c r="D84" s="101" t="s">
        <v>4417</v>
      </c>
      <c r="E84" s="6" t="s">
        <v>707</v>
      </c>
      <c r="F84" s="6" t="s">
        <v>708</v>
      </c>
      <c r="G84" s="6"/>
      <c r="H84" s="6" t="s">
        <v>709</v>
      </c>
      <c r="I84" s="6" t="s">
        <v>194</v>
      </c>
      <c r="J84" s="25" t="s">
        <v>710</v>
      </c>
      <c r="K84" s="6" t="s">
        <v>196</v>
      </c>
      <c r="L84" s="31">
        <v>45839</v>
      </c>
      <c r="M84" s="31">
        <v>46204</v>
      </c>
      <c r="N84" s="31">
        <v>45986</v>
      </c>
      <c r="Q84" s="27">
        <v>1</v>
      </c>
      <c r="R84" s="6" t="s">
        <v>708</v>
      </c>
      <c r="T84" s="6" t="s">
        <v>709</v>
      </c>
      <c r="U84" s="6" t="s">
        <v>194</v>
      </c>
      <c r="V84" s="6" t="s">
        <v>710</v>
      </c>
      <c r="W84" s="6">
        <v>2007</v>
      </c>
      <c r="Y84" s="6" t="s">
        <v>197</v>
      </c>
      <c r="AB84" s="16">
        <v>19609688</v>
      </c>
      <c r="AC84" s="27">
        <v>5314</v>
      </c>
      <c r="AD84" s="27">
        <v>5399</v>
      </c>
      <c r="AE84" s="16">
        <v>19663826</v>
      </c>
      <c r="AF84" s="16">
        <v>5000</v>
      </c>
      <c r="AG84" s="16">
        <v>37323</v>
      </c>
      <c r="AH84" s="16">
        <v>0</v>
      </c>
      <c r="AI84" s="16">
        <v>5000</v>
      </c>
      <c r="AJ84" s="16">
        <v>0</v>
      </c>
      <c r="AM84" s="16">
        <v>3548752</v>
      </c>
      <c r="AN84" s="16">
        <v>6736</v>
      </c>
      <c r="AO84" s="26">
        <v>12</v>
      </c>
      <c r="AP84" s="16">
        <v>1196710</v>
      </c>
      <c r="AQ84" s="56">
        <v>5000</v>
      </c>
      <c r="AR84" s="16">
        <v>2271</v>
      </c>
      <c r="AS84" s="16">
        <v>9625808</v>
      </c>
      <c r="AT84" s="56">
        <v>5000</v>
      </c>
      <c r="AU84" s="16">
        <v>18270</v>
      </c>
      <c r="AV84" s="16">
        <v>0</v>
      </c>
      <c r="AW84" s="16">
        <v>5292556</v>
      </c>
      <c r="AY84" s="16">
        <v>10046</v>
      </c>
      <c r="AZ84" s="129">
        <v>10000</v>
      </c>
      <c r="BA84" s="16">
        <v>30000000</v>
      </c>
      <c r="BB84" s="57">
        <v>0.03</v>
      </c>
      <c r="BC84" s="16">
        <v>100000</v>
      </c>
      <c r="BE84" s="16">
        <v>30000000</v>
      </c>
      <c r="BF84" s="16">
        <v>50000</v>
      </c>
      <c r="CG84" s="16">
        <v>250000</v>
      </c>
      <c r="CJ84" s="16">
        <v>2500000</v>
      </c>
      <c r="CL84" s="16">
        <v>100000</v>
      </c>
      <c r="CU84" s="16">
        <v>37323</v>
      </c>
      <c r="CV84" s="16">
        <v>5000000</v>
      </c>
      <c r="CW84" s="16">
        <v>2500</v>
      </c>
      <c r="DS84" s="5"/>
      <c r="DT84" s="95">
        <v>10049</v>
      </c>
      <c r="EJ84" s="16">
        <v>250000</v>
      </c>
      <c r="EK84" s="16">
        <v>2500</v>
      </c>
      <c r="EL84" s="95">
        <v>264</v>
      </c>
      <c r="FL84" s="95">
        <f t="shared" si="8"/>
        <v>47636</v>
      </c>
      <c r="FP84" s="16">
        <v>20000000</v>
      </c>
      <c r="FQ84" s="16">
        <v>10000</v>
      </c>
      <c r="FR84" s="16">
        <v>2182</v>
      </c>
      <c r="FZ84" t="s">
        <v>199</v>
      </c>
      <c r="GA84" t="s">
        <v>3217</v>
      </c>
      <c r="GB84" s="31">
        <v>45839</v>
      </c>
      <c r="GC84" s="31">
        <v>46204</v>
      </c>
      <c r="GG84" s="16">
        <v>50039</v>
      </c>
      <c r="GH84" s="26" t="s">
        <v>200</v>
      </c>
      <c r="GK84" t="s">
        <v>201</v>
      </c>
      <c r="GM84" t="s">
        <v>711</v>
      </c>
      <c r="GN84" s="24">
        <f t="shared" si="7"/>
        <v>47636</v>
      </c>
      <c r="GO84" s="76" t="s">
        <v>706</v>
      </c>
      <c r="GP84" s="77">
        <v>8863025</v>
      </c>
      <c r="GQ84" s="76" t="s">
        <v>190</v>
      </c>
      <c r="GR84" s="78">
        <v>87</v>
      </c>
      <c r="GS84" s="79" t="s">
        <v>3303</v>
      </c>
      <c r="GT84" t="str">
        <f t="shared" si="9"/>
        <v>OK</v>
      </c>
      <c r="GU84" t="str">
        <f t="shared" si="10"/>
        <v>ERROR</v>
      </c>
      <c r="GV84" s="101" t="s">
        <v>4417</v>
      </c>
      <c r="GW84" s="109" t="s">
        <v>373</v>
      </c>
      <c r="GX84" s="77" t="s">
        <v>4418</v>
      </c>
      <c r="GY84" s="101" t="s">
        <v>706</v>
      </c>
      <c r="GZ84" t="str">
        <f t="shared" si="11"/>
        <v>OK</v>
      </c>
      <c r="HA84" t="str">
        <f t="shared" si="12"/>
        <v>ERROR</v>
      </c>
      <c r="HD84" s="76" t="s">
        <v>706</v>
      </c>
      <c r="HE84" s="77">
        <v>8863025</v>
      </c>
      <c r="HF84" s="76" t="s">
        <v>190</v>
      </c>
      <c r="HG84" s="78">
        <v>87</v>
      </c>
      <c r="HH84" s="126">
        <v>10000</v>
      </c>
      <c r="HI84" t="str">
        <f t="shared" si="13"/>
        <v>OK</v>
      </c>
    </row>
    <row r="85" spans="1:217" ht="15" hidden="1" customHeight="1">
      <c r="A85" s="6" t="s">
        <v>712</v>
      </c>
      <c r="B85" s="77">
        <v>8863026</v>
      </c>
      <c r="C85" s="6" t="s">
        <v>190</v>
      </c>
      <c r="D85" s="101" t="s">
        <v>4419</v>
      </c>
      <c r="E85" s="6" t="s">
        <v>713</v>
      </c>
      <c r="F85" s="6" t="s">
        <v>714</v>
      </c>
      <c r="G85" s="6"/>
      <c r="H85" s="6" t="s">
        <v>715</v>
      </c>
      <c r="I85" s="6" t="s">
        <v>250</v>
      </c>
      <c r="J85" s="25" t="s">
        <v>716</v>
      </c>
      <c r="K85" s="6" t="s">
        <v>196</v>
      </c>
      <c r="L85" s="31">
        <v>45839</v>
      </c>
      <c r="M85" s="31">
        <v>46204</v>
      </c>
      <c r="N85" s="31">
        <v>45986</v>
      </c>
      <c r="Q85" s="27">
        <v>1</v>
      </c>
      <c r="R85" s="6" t="s">
        <v>714</v>
      </c>
      <c r="T85" s="6" t="s">
        <v>715</v>
      </c>
      <c r="U85" s="6" t="s">
        <v>250</v>
      </c>
      <c r="V85" s="6" t="s">
        <v>716</v>
      </c>
      <c r="W85" s="6">
        <v>2007</v>
      </c>
      <c r="Y85" s="6" t="s">
        <v>197</v>
      </c>
      <c r="AB85" s="16">
        <v>28043122</v>
      </c>
      <c r="AC85" s="27">
        <v>5314</v>
      </c>
      <c r="AD85" s="27">
        <v>5399</v>
      </c>
      <c r="AE85" s="16">
        <v>21671794</v>
      </c>
      <c r="AF85" s="16">
        <v>10000</v>
      </c>
      <c r="AG85" s="16">
        <v>40789</v>
      </c>
      <c r="AH85" s="16">
        <v>0</v>
      </c>
      <c r="AI85" s="16">
        <v>10000</v>
      </c>
      <c r="AJ85" s="16">
        <v>0</v>
      </c>
      <c r="AM85" s="16">
        <v>5542894</v>
      </c>
      <c r="AN85" s="16">
        <v>10432</v>
      </c>
      <c r="AO85" s="26">
        <v>12</v>
      </c>
      <c r="AP85" s="16">
        <v>1205855</v>
      </c>
      <c r="AQ85" s="56">
        <v>10000</v>
      </c>
      <c r="AR85" s="16">
        <v>2270</v>
      </c>
      <c r="AS85" s="16">
        <v>9255080</v>
      </c>
      <c r="AT85" s="56">
        <v>10000</v>
      </c>
      <c r="AU85" s="16">
        <v>17419</v>
      </c>
      <c r="AV85" s="16">
        <v>0</v>
      </c>
      <c r="AW85" s="16">
        <v>5667965</v>
      </c>
      <c r="AY85" s="16">
        <v>10668</v>
      </c>
      <c r="AZ85" s="129">
        <v>10000</v>
      </c>
      <c r="BA85" s="16">
        <v>35000000</v>
      </c>
      <c r="BB85" s="57" t="s">
        <v>198</v>
      </c>
      <c r="BC85" s="16">
        <v>100000</v>
      </c>
      <c r="BE85" s="16">
        <v>35000000</v>
      </c>
      <c r="BF85" s="16">
        <v>50000</v>
      </c>
      <c r="CG85" s="16">
        <v>250000</v>
      </c>
      <c r="CJ85" s="16">
        <v>2500000</v>
      </c>
      <c r="CL85" s="16">
        <v>100000</v>
      </c>
      <c r="CU85" s="16">
        <v>40789</v>
      </c>
      <c r="CV85" s="16">
        <v>5000000</v>
      </c>
      <c r="CW85" s="16">
        <v>2500</v>
      </c>
      <c r="DS85" s="5"/>
      <c r="DT85" s="95">
        <v>14447</v>
      </c>
      <c r="EJ85" s="16">
        <v>250000</v>
      </c>
      <c r="EK85" s="16">
        <v>2500</v>
      </c>
      <c r="EL85" s="95">
        <v>264</v>
      </c>
      <c r="FL85" s="95">
        <f t="shared" si="8"/>
        <v>55500</v>
      </c>
      <c r="FP85" s="16">
        <v>20000000</v>
      </c>
      <c r="FQ85" s="16">
        <v>10000</v>
      </c>
      <c r="FR85" s="16">
        <v>2182</v>
      </c>
      <c r="FZ85" t="s">
        <v>199</v>
      </c>
      <c r="GA85" t="s">
        <v>3217</v>
      </c>
      <c r="GB85" s="31">
        <v>45839</v>
      </c>
      <c r="GC85" s="31">
        <v>46204</v>
      </c>
      <c r="GG85" s="16">
        <v>57902</v>
      </c>
      <c r="GH85" s="26" t="s">
        <v>200</v>
      </c>
      <c r="GK85" t="s">
        <v>201</v>
      </c>
      <c r="GM85" t="s">
        <v>717</v>
      </c>
      <c r="GN85" s="24">
        <f t="shared" si="7"/>
        <v>55500</v>
      </c>
      <c r="GO85" s="76" t="s">
        <v>712</v>
      </c>
      <c r="GP85" s="77">
        <v>8863026</v>
      </c>
      <c r="GQ85" s="76" t="s">
        <v>190</v>
      </c>
      <c r="GR85" s="78">
        <v>89</v>
      </c>
      <c r="GS85" s="79" t="s">
        <v>3304</v>
      </c>
      <c r="GT85" t="str">
        <f t="shared" si="9"/>
        <v>OK</v>
      </c>
      <c r="GU85" t="str">
        <f t="shared" si="10"/>
        <v>OK</v>
      </c>
      <c r="GV85" s="101" t="s">
        <v>4419</v>
      </c>
      <c r="GW85" s="109" t="s">
        <v>4420</v>
      </c>
      <c r="GX85" s="77" t="s">
        <v>4421</v>
      </c>
      <c r="GY85" s="101" t="s">
        <v>712</v>
      </c>
      <c r="GZ85" t="str">
        <f t="shared" si="11"/>
        <v>OK</v>
      </c>
      <c r="HA85" t="str">
        <f t="shared" si="12"/>
        <v>ERROR</v>
      </c>
      <c r="HD85" s="76" t="s">
        <v>712</v>
      </c>
      <c r="HE85" s="77">
        <v>8863026</v>
      </c>
      <c r="HF85" s="76" t="s">
        <v>190</v>
      </c>
      <c r="HG85" s="78">
        <v>89</v>
      </c>
      <c r="HH85" s="126">
        <v>10000</v>
      </c>
      <c r="HI85" t="str">
        <f t="shared" si="13"/>
        <v>OK</v>
      </c>
    </row>
    <row r="86" spans="1:217" ht="15" hidden="1" customHeight="1">
      <c r="A86" s="6" t="s">
        <v>718</v>
      </c>
      <c r="B86" s="77">
        <v>8863027</v>
      </c>
      <c r="C86" s="6" t="s">
        <v>190</v>
      </c>
      <c r="D86" s="101" t="s">
        <v>4422</v>
      </c>
      <c r="E86" s="6" t="s">
        <v>719</v>
      </c>
      <c r="F86" s="6" t="s">
        <v>720</v>
      </c>
      <c r="G86" s="6"/>
      <c r="H86" s="6" t="s">
        <v>721</v>
      </c>
      <c r="I86" s="6" t="s">
        <v>194</v>
      </c>
      <c r="J86" s="25" t="s">
        <v>722</v>
      </c>
      <c r="K86" s="6" t="s">
        <v>196</v>
      </c>
      <c r="L86" s="31">
        <v>45839</v>
      </c>
      <c r="M86" s="31">
        <v>46204</v>
      </c>
      <c r="N86" s="31">
        <v>45986</v>
      </c>
      <c r="Q86" s="27">
        <v>1</v>
      </c>
      <c r="R86" s="6" t="s">
        <v>720</v>
      </c>
      <c r="T86" s="6" t="s">
        <v>721</v>
      </c>
      <c r="U86" s="6" t="s">
        <v>194</v>
      </c>
      <c r="V86" s="6" t="s">
        <v>722</v>
      </c>
      <c r="W86" s="6">
        <v>1996</v>
      </c>
      <c r="Y86" s="6" t="s">
        <v>197</v>
      </c>
      <c r="AB86" s="16">
        <v>24357362</v>
      </c>
      <c r="AC86" s="27">
        <v>5314</v>
      </c>
      <c r="AD86" s="27">
        <v>5399</v>
      </c>
      <c r="AE86" s="16">
        <v>23551602</v>
      </c>
      <c r="AF86" s="16">
        <v>10000</v>
      </c>
      <c r="AG86" s="16">
        <v>44250</v>
      </c>
      <c r="AH86" s="16">
        <v>0</v>
      </c>
      <c r="AI86" s="16">
        <v>10000</v>
      </c>
      <c r="AJ86" s="16">
        <v>0</v>
      </c>
      <c r="AM86" s="16">
        <v>4565507</v>
      </c>
      <c r="AN86" s="16">
        <v>8578</v>
      </c>
      <c r="AO86" s="26">
        <v>12</v>
      </c>
      <c r="AP86" s="16">
        <v>1382257</v>
      </c>
      <c r="AQ86" s="56">
        <v>10000</v>
      </c>
      <c r="AR86" s="16">
        <v>2597</v>
      </c>
      <c r="AS86" s="16">
        <v>12209487</v>
      </c>
      <c r="AT86" s="56">
        <v>10000</v>
      </c>
      <c r="AU86" s="16">
        <v>22940</v>
      </c>
      <c r="AV86" s="16">
        <v>500000</v>
      </c>
      <c r="AW86" s="16">
        <v>5394351</v>
      </c>
      <c r="AY86" s="16">
        <v>10135</v>
      </c>
      <c r="AZ86" s="129">
        <v>10000</v>
      </c>
      <c r="BA86" s="16">
        <v>40000000</v>
      </c>
      <c r="BB86" s="57">
        <v>0.03</v>
      </c>
      <c r="BC86" s="16">
        <v>100000</v>
      </c>
      <c r="BE86" s="16">
        <v>40000000</v>
      </c>
      <c r="BF86" s="16">
        <v>50000</v>
      </c>
      <c r="CG86" s="16">
        <v>250000</v>
      </c>
      <c r="CJ86" s="16">
        <v>2500000</v>
      </c>
      <c r="CL86" s="16">
        <v>100000</v>
      </c>
      <c r="CU86" s="16">
        <v>44250</v>
      </c>
      <c r="CV86" s="16">
        <v>5000000</v>
      </c>
      <c r="CW86" s="16">
        <v>2500</v>
      </c>
      <c r="DS86" s="5"/>
      <c r="DT86" s="95">
        <v>12525</v>
      </c>
      <c r="EJ86" s="16">
        <v>250000</v>
      </c>
      <c r="EK86" s="16">
        <v>2500</v>
      </c>
      <c r="EL86" s="95">
        <v>264</v>
      </c>
      <c r="FL86" s="95">
        <f t="shared" si="8"/>
        <v>57039</v>
      </c>
      <c r="FP86" s="16">
        <v>20000000</v>
      </c>
      <c r="FQ86" s="16">
        <v>10000</v>
      </c>
      <c r="FR86" s="16">
        <v>2182</v>
      </c>
      <c r="FZ86" t="s">
        <v>199</v>
      </c>
      <c r="GA86" t="s">
        <v>3217</v>
      </c>
      <c r="GB86" s="31">
        <v>45839</v>
      </c>
      <c r="GC86" s="31">
        <v>46204</v>
      </c>
      <c r="GG86" s="16">
        <v>59442</v>
      </c>
      <c r="GH86" s="26" t="s">
        <v>200</v>
      </c>
      <c r="GK86" t="s">
        <v>201</v>
      </c>
      <c r="GM86" t="s">
        <v>723</v>
      </c>
      <c r="GN86" s="24">
        <f t="shared" si="7"/>
        <v>57039</v>
      </c>
      <c r="GO86" s="76" t="s">
        <v>718</v>
      </c>
      <c r="GP86" s="77">
        <v>8863027</v>
      </c>
      <c r="GQ86" s="76" t="s">
        <v>190</v>
      </c>
      <c r="GR86" s="78">
        <v>90</v>
      </c>
      <c r="GS86" s="79" t="s">
        <v>3305</v>
      </c>
      <c r="GT86" t="str">
        <f t="shared" si="9"/>
        <v>OK</v>
      </c>
      <c r="GU86" t="str">
        <f t="shared" si="10"/>
        <v>ERROR</v>
      </c>
      <c r="GV86" s="101" t="s">
        <v>4422</v>
      </c>
      <c r="GW86" s="109" t="s">
        <v>4423</v>
      </c>
      <c r="GX86" s="77" t="s">
        <v>4424</v>
      </c>
      <c r="GY86" s="101" t="s">
        <v>718</v>
      </c>
      <c r="GZ86" t="str">
        <f t="shared" si="11"/>
        <v>OK</v>
      </c>
      <c r="HA86" t="str">
        <f t="shared" si="12"/>
        <v>ERROR</v>
      </c>
      <c r="HD86" s="76" t="s">
        <v>718</v>
      </c>
      <c r="HE86" s="77">
        <v>8863027</v>
      </c>
      <c r="HF86" s="76" t="s">
        <v>190</v>
      </c>
      <c r="HG86" s="78">
        <v>90</v>
      </c>
      <c r="HH86" s="126">
        <v>10000</v>
      </c>
      <c r="HI86" t="str">
        <f t="shared" si="13"/>
        <v>OK</v>
      </c>
    </row>
    <row r="87" spans="1:217" ht="15" hidden="1" customHeight="1">
      <c r="A87" s="6" t="s">
        <v>724</v>
      </c>
      <c r="B87" s="77">
        <v>8863028</v>
      </c>
      <c r="C87" s="6" t="s">
        <v>190</v>
      </c>
      <c r="D87" s="101" t="s">
        <v>4425</v>
      </c>
      <c r="E87" s="6" t="s">
        <v>725</v>
      </c>
      <c r="F87" s="6" t="s">
        <v>726</v>
      </c>
      <c r="G87" s="6"/>
      <c r="H87" s="6" t="s">
        <v>727</v>
      </c>
      <c r="I87" s="6" t="s">
        <v>194</v>
      </c>
      <c r="J87" s="25" t="s">
        <v>728</v>
      </c>
      <c r="K87" s="6" t="s">
        <v>196</v>
      </c>
      <c r="L87" s="31">
        <v>45839</v>
      </c>
      <c r="M87" s="31">
        <v>46204</v>
      </c>
      <c r="N87" s="31">
        <v>45986</v>
      </c>
      <c r="Q87" s="27">
        <v>1</v>
      </c>
      <c r="R87" s="6" t="s">
        <v>729</v>
      </c>
      <c r="T87" s="6" t="s">
        <v>730</v>
      </c>
      <c r="U87" s="6" t="s">
        <v>194</v>
      </c>
      <c r="V87" s="6" t="s">
        <v>731</v>
      </c>
      <c r="W87" s="6">
        <v>2007</v>
      </c>
      <c r="Y87" s="6" t="s">
        <v>197</v>
      </c>
      <c r="AB87" s="16">
        <v>5657796</v>
      </c>
      <c r="AC87" s="27">
        <v>5314</v>
      </c>
      <c r="AD87" s="27">
        <v>5399</v>
      </c>
      <c r="AE87" s="16">
        <v>5281059</v>
      </c>
      <c r="AF87" s="16">
        <v>10000</v>
      </c>
      <c r="AG87" s="16">
        <v>9588</v>
      </c>
      <c r="AH87" s="16">
        <v>0</v>
      </c>
      <c r="AI87" s="16">
        <v>10000</v>
      </c>
      <c r="AJ87" s="16">
        <v>0</v>
      </c>
      <c r="AM87" s="16">
        <v>1084123</v>
      </c>
      <c r="AN87" s="16">
        <v>1968</v>
      </c>
      <c r="AO87" s="26">
        <v>12</v>
      </c>
      <c r="AP87" s="16">
        <v>485689</v>
      </c>
      <c r="AQ87" s="56">
        <v>10000</v>
      </c>
      <c r="AR87" s="16">
        <v>882</v>
      </c>
      <c r="AS87" s="16">
        <v>2870939</v>
      </c>
      <c r="AT87" s="56">
        <v>10000</v>
      </c>
      <c r="AU87" s="16">
        <v>5212</v>
      </c>
      <c r="AV87" s="16">
        <v>0</v>
      </c>
      <c r="AW87" s="16">
        <v>840308</v>
      </c>
      <c r="AY87" s="16">
        <v>1526</v>
      </c>
      <c r="AZ87" s="129">
        <v>5000</v>
      </c>
      <c r="BA87" s="16">
        <v>10000000</v>
      </c>
      <c r="BB87" s="57">
        <v>0.03</v>
      </c>
      <c r="BC87" s="16">
        <v>100000</v>
      </c>
      <c r="BE87" s="16">
        <v>10000000</v>
      </c>
      <c r="BF87" s="16">
        <v>100000</v>
      </c>
      <c r="CG87" s="16">
        <v>250000</v>
      </c>
      <c r="CJ87" s="16">
        <v>2500000</v>
      </c>
      <c r="CL87" s="16">
        <v>100000</v>
      </c>
      <c r="CU87" s="16">
        <v>9588</v>
      </c>
      <c r="CV87" s="16">
        <v>5000000</v>
      </c>
      <c r="CW87" s="16">
        <v>2500</v>
      </c>
      <c r="DS87" s="5"/>
      <c r="DT87" s="95">
        <v>2775</v>
      </c>
      <c r="EJ87" s="16">
        <v>250000</v>
      </c>
      <c r="EK87" s="16">
        <v>2500</v>
      </c>
      <c r="EL87" s="95">
        <v>264</v>
      </c>
      <c r="FL87" s="95">
        <f t="shared" si="8"/>
        <v>12627</v>
      </c>
      <c r="FP87" s="16">
        <v>20000000</v>
      </c>
      <c r="FQ87" s="16">
        <v>10000</v>
      </c>
      <c r="FR87" s="16">
        <v>2182</v>
      </c>
      <c r="FZ87" t="s">
        <v>199</v>
      </c>
      <c r="GA87" t="s">
        <v>3217</v>
      </c>
      <c r="GB87" s="31">
        <v>45839</v>
      </c>
      <c r="GC87" s="31">
        <v>46204</v>
      </c>
      <c r="GG87" s="16">
        <v>15029</v>
      </c>
      <c r="GH87" s="26" t="s">
        <v>200</v>
      </c>
      <c r="GK87" t="s">
        <v>201</v>
      </c>
      <c r="GM87" t="s">
        <v>732</v>
      </c>
      <c r="GN87" s="24">
        <f t="shared" si="7"/>
        <v>12627</v>
      </c>
      <c r="GO87" s="76" t="s">
        <v>724</v>
      </c>
      <c r="GP87" s="77">
        <v>8863028</v>
      </c>
      <c r="GQ87" s="76" t="s">
        <v>190</v>
      </c>
      <c r="GR87" s="78">
        <v>91</v>
      </c>
      <c r="GS87" s="79" t="s">
        <v>3306</v>
      </c>
      <c r="GT87" t="str">
        <f t="shared" si="9"/>
        <v>OK</v>
      </c>
      <c r="GU87" t="str">
        <f t="shared" si="10"/>
        <v>ERROR</v>
      </c>
      <c r="GV87" s="101" t="s">
        <v>4425</v>
      </c>
      <c r="GW87" s="109" t="s">
        <v>1420</v>
      </c>
      <c r="GX87" s="77" t="s">
        <v>4426</v>
      </c>
      <c r="GY87" s="101" t="s">
        <v>724</v>
      </c>
      <c r="GZ87" t="str">
        <f t="shared" si="11"/>
        <v>OK</v>
      </c>
      <c r="HA87" t="str">
        <f t="shared" si="12"/>
        <v>ERROR</v>
      </c>
      <c r="HD87" s="76" t="s">
        <v>724</v>
      </c>
      <c r="HE87" s="77">
        <v>8863028</v>
      </c>
      <c r="HF87" s="76" t="s">
        <v>190</v>
      </c>
      <c r="HG87" s="78">
        <v>91</v>
      </c>
      <c r="HH87" s="126">
        <v>5000</v>
      </c>
      <c r="HI87" t="str">
        <f t="shared" si="13"/>
        <v>OK</v>
      </c>
    </row>
    <row r="88" spans="1:217" ht="15" hidden="1" customHeight="1">
      <c r="A88" s="6" t="s">
        <v>733</v>
      </c>
      <c r="B88" s="77">
        <v>8863029</v>
      </c>
      <c r="C88" s="6" t="s">
        <v>190</v>
      </c>
      <c r="D88" s="101" t="s">
        <v>4427</v>
      </c>
      <c r="E88" s="6" t="s">
        <v>734</v>
      </c>
      <c r="F88" s="6" t="s">
        <v>735</v>
      </c>
      <c r="G88" s="6"/>
      <c r="H88" s="6" t="s">
        <v>736</v>
      </c>
      <c r="I88" s="6" t="s">
        <v>194</v>
      </c>
      <c r="J88" s="25" t="s">
        <v>737</v>
      </c>
      <c r="K88" s="6" t="s">
        <v>196</v>
      </c>
      <c r="L88" s="31">
        <v>45839</v>
      </c>
      <c r="M88" s="31">
        <v>46204</v>
      </c>
      <c r="N88" s="31">
        <v>45986</v>
      </c>
      <c r="Q88" s="27">
        <v>1</v>
      </c>
      <c r="R88" s="6" t="s">
        <v>735</v>
      </c>
      <c r="T88" s="6" t="s">
        <v>736</v>
      </c>
      <c r="U88" s="6" t="s">
        <v>194</v>
      </c>
      <c r="V88" s="6" t="s">
        <v>737</v>
      </c>
      <c r="W88" s="6">
        <v>2015</v>
      </c>
      <c r="Y88" s="6" t="s">
        <v>197</v>
      </c>
      <c r="AB88" s="16">
        <v>20379819</v>
      </c>
      <c r="AC88" s="27">
        <v>5314</v>
      </c>
      <c r="AD88" s="27">
        <v>5399</v>
      </c>
      <c r="AE88" s="16">
        <v>18017388</v>
      </c>
      <c r="AF88" s="16">
        <v>5000</v>
      </c>
      <c r="AG88" s="16">
        <v>34325</v>
      </c>
      <c r="AH88" s="16">
        <v>0</v>
      </c>
      <c r="AI88" s="16">
        <v>5000</v>
      </c>
      <c r="AJ88" s="16">
        <v>0</v>
      </c>
      <c r="AM88" s="16">
        <v>3999130</v>
      </c>
      <c r="AN88" s="16">
        <v>7619</v>
      </c>
      <c r="AO88" s="26">
        <v>12</v>
      </c>
      <c r="AP88" s="16">
        <v>968520</v>
      </c>
      <c r="AQ88" s="56">
        <v>5000</v>
      </c>
      <c r="AR88" s="16">
        <v>1845</v>
      </c>
      <c r="AS88" s="16">
        <v>7951277</v>
      </c>
      <c r="AT88" s="56">
        <v>5000</v>
      </c>
      <c r="AU88" s="16">
        <v>15148</v>
      </c>
      <c r="AV88" s="16">
        <v>0</v>
      </c>
      <c r="AW88" s="16">
        <v>5098461</v>
      </c>
      <c r="AY88" s="16">
        <v>9713</v>
      </c>
      <c r="AZ88" s="129">
        <v>5000</v>
      </c>
      <c r="BA88" s="16">
        <v>30000000</v>
      </c>
      <c r="BB88" s="57">
        <v>0.03</v>
      </c>
      <c r="BC88" s="16">
        <v>100000</v>
      </c>
      <c r="BE88" s="16">
        <v>30000000</v>
      </c>
      <c r="BF88" s="16">
        <v>50000</v>
      </c>
      <c r="CG88" s="16">
        <v>250000</v>
      </c>
      <c r="CJ88" s="16">
        <v>2500000</v>
      </c>
      <c r="CL88" s="16">
        <v>100000</v>
      </c>
      <c r="CU88" s="16">
        <v>34326</v>
      </c>
      <c r="CV88" s="16">
        <v>5000000</v>
      </c>
      <c r="CW88" s="16">
        <v>2500</v>
      </c>
      <c r="DS88" s="5"/>
      <c r="DT88" s="95">
        <v>10451</v>
      </c>
      <c r="EJ88" s="16">
        <v>250000</v>
      </c>
      <c r="EK88" s="16">
        <v>2500</v>
      </c>
      <c r="EL88" s="95">
        <v>264</v>
      </c>
      <c r="FL88" s="95">
        <f t="shared" si="8"/>
        <v>45041</v>
      </c>
      <c r="FP88" s="16">
        <v>20000000</v>
      </c>
      <c r="FQ88" s="16">
        <v>10000</v>
      </c>
      <c r="FR88" s="16">
        <v>2182</v>
      </c>
      <c r="FZ88" t="s">
        <v>199</v>
      </c>
      <c r="GA88" t="s">
        <v>3217</v>
      </c>
      <c r="GB88" s="31">
        <v>45839</v>
      </c>
      <c r="GC88" s="31">
        <v>46204</v>
      </c>
      <c r="GG88" s="16">
        <v>47443</v>
      </c>
      <c r="GH88" s="26" t="s">
        <v>200</v>
      </c>
      <c r="GK88" t="s">
        <v>201</v>
      </c>
      <c r="GM88" t="s">
        <v>738</v>
      </c>
      <c r="GN88" s="24">
        <f t="shared" si="7"/>
        <v>45041</v>
      </c>
      <c r="GO88" s="76" t="s">
        <v>733</v>
      </c>
      <c r="GP88" s="77">
        <v>8863029</v>
      </c>
      <c r="GQ88" s="76" t="s">
        <v>190</v>
      </c>
      <c r="GR88" s="78">
        <v>92</v>
      </c>
      <c r="GS88" s="79" t="s">
        <v>3307</v>
      </c>
      <c r="GT88" t="str">
        <f t="shared" si="9"/>
        <v>OK</v>
      </c>
      <c r="GU88" t="str">
        <f t="shared" si="10"/>
        <v>OK</v>
      </c>
      <c r="GV88" s="101" t="s">
        <v>4427</v>
      </c>
      <c r="GW88" s="109" t="s">
        <v>955</v>
      </c>
      <c r="GX88" s="77" t="s">
        <v>4428</v>
      </c>
      <c r="GY88" s="101" t="s">
        <v>733</v>
      </c>
      <c r="GZ88" t="str">
        <f t="shared" si="11"/>
        <v>OK</v>
      </c>
      <c r="HA88" t="str">
        <f t="shared" si="12"/>
        <v>ERROR</v>
      </c>
      <c r="HD88" s="76" t="s">
        <v>733</v>
      </c>
      <c r="HE88" s="77">
        <v>8863029</v>
      </c>
      <c r="HF88" s="76" t="s">
        <v>190</v>
      </c>
      <c r="HG88" s="78">
        <v>92</v>
      </c>
      <c r="HH88" s="126">
        <v>5000</v>
      </c>
      <c r="HI88" t="str">
        <f t="shared" si="13"/>
        <v>OK</v>
      </c>
    </row>
    <row r="89" spans="1:217" ht="15" hidden="1" customHeight="1">
      <c r="A89" s="6" t="s">
        <v>739</v>
      </c>
      <c r="B89" s="77">
        <v>8863030</v>
      </c>
      <c r="C89" s="6" t="s">
        <v>190</v>
      </c>
      <c r="D89" s="101" t="s">
        <v>4429</v>
      </c>
      <c r="E89" s="6" t="s">
        <v>740</v>
      </c>
      <c r="F89" s="6" t="s">
        <v>741</v>
      </c>
      <c r="G89" s="6"/>
      <c r="H89" s="6" t="s">
        <v>742</v>
      </c>
      <c r="I89" s="6" t="s">
        <v>265</v>
      </c>
      <c r="J89" s="25" t="s">
        <v>743</v>
      </c>
      <c r="K89" s="6" t="s">
        <v>196</v>
      </c>
      <c r="L89" s="31">
        <v>45839</v>
      </c>
      <c r="M89" s="31">
        <v>46204</v>
      </c>
      <c r="N89" s="31">
        <v>45986</v>
      </c>
      <c r="Q89" s="27">
        <v>1</v>
      </c>
      <c r="R89" s="6" t="s">
        <v>741</v>
      </c>
      <c r="T89" s="6" t="s">
        <v>742</v>
      </c>
      <c r="U89" s="6" t="s">
        <v>265</v>
      </c>
      <c r="V89" s="6" t="s">
        <v>743</v>
      </c>
      <c r="W89" s="6">
        <v>2004</v>
      </c>
      <c r="Y89" s="6" t="s">
        <v>197</v>
      </c>
      <c r="AB89" s="16">
        <v>14138451</v>
      </c>
      <c r="AC89" s="27">
        <v>5314</v>
      </c>
      <c r="AD89" s="27">
        <v>5399</v>
      </c>
      <c r="AE89" s="16">
        <v>12607286</v>
      </c>
      <c r="AF89" s="16">
        <v>5000</v>
      </c>
      <c r="AG89" s="16">
        <v>23951</v>
      </c>
      <c r="AH89" s="16">
        <v>0</v>
      </c>
      <c r="AI89" s="16">
        <v>5000</v>
      </c>
      <c r="AJ89" s="16">
        <v>0</v>
      </c>
      <c r="AM89" s="16">
        <v>2627642</v>
      </c>
      <c r="AN89" s="16">
        <v>4992</v>
      </c>
      <c r="AO89" s="26">
        <v>12</v>
      </c>
      <c r="AP89" s="16">
        <v>773927</v>
      </c>
      <c r="AQ89" s="56">
        <v>5000</v>
      </c>
      <c r="AR89" s="16">
        <v>1470</v>
      </c>
      <c r="AS89" s="16">
        <v>7116420</v>
      </c>
      <c r="AT89" s="56">
        <v>5000</v>
      </c>
      <c r="AU89" s="16">
        <v>13520</v>
      </c>
      <c r="AV89" s="16">
        <v>150000</v>
      </c>
      <c r="AW89" s="16">
        <v>2089297</v>
      </c>
      <c r="AY89" s="16">
        <v>3969</v>
      </c>
      <c r="AZ89" s="129">
        <v>5000</v>
      </c>
      <c r="BA89" s="16">
        <v>20000000</v>
      </c>
      <c r="BB89" s="57">
        <v>0.03</v>
      </c>
      <c r="BC89" s="16">
        <v>100000</v>
      </c>
      <c r="BE89" s="16">
        <v>20000000</v>
      </c>
      <c r="BF89" s="16">
        <v>50000</v>
      </c>
      <c r="CG89" s="16">
        <v>250000</v>
      </c>
      <c r="CJ89" s="16">
        <v>2500000</v>
      </c>
      <c r="CL89" s="16">
        <v>100000</v>
      </c>
      <c r="CU89" s="16">
        <v>23951</v>
      </c>
      <c r="CV89" s="16">
        <v>5000000</v>
      </c>
      <c r="CW89" s="16">
        <v>2500</v>
      </c>
      <c r="DS89" s="5"/>
      <c r="DT89" s="95">
        <v>7197</v>
      </c>
      <c r="EJ89" s="16">
        <v>250000</v>
      </c>
      <c r="EK89" s="16">
        <v>2500</v>
      </c>
      <c r="EL89" s="95">
        <v>264</v>
      </c>
      <c r="FL89" s="95">
        <f t="shared" si="8"/>
        <v>31412</v>
      </c>
      <c r="FP89" s="16">
        <v>20000000</v>
      </c>
      <c r="FQ89" s="16">
        <v>10000</v>
      </c>
      <c r="FR89" s="16">
        <v>2182</v>
      </c>
      <c r="FZ89" t="s">
        <v>199</v>
      </c>
      <c r="GA89" t="s">
        <v>3217</v>
      </c>
      <c r="GB89" s="31">
        <v>45839</v>
      </c>
      <c r="GC89" s="31">
        <v>46204</v>
      </c>
      <c r="GG89" s="16">
        <v>33814</v>
      </c>
      <c r="GH89" s="26" t="s">
        <v>200</v>
      </c>
      <c r="GK89" t="s">
        <v>201</v>
      </c>
      <c r="GM89" t="s">
        <v>744</v>
      </c>
      <c r="GN89" s="24">
        <f t="shared" si="7"/>
        <v>31412</v>
      </c>
      <c r="GO89" s="76" t="s">
        <v>739</v>
      </c>
      <c r="GP89" s="77">
        <v>8863030</v>
      </c>
      <c r="GQ89" s="76" t="s">
        <v>190</v>
      </c>
      <c r="GR89" s="78">
        <v>93</v>
      </c>
      <c r="GS89" s="79" t="s">
        <v>3308</v>
      </c>
      <c r="GT89" t="str">
        <f t="shared" si="9"/>
        <v>OK</v>
      </c>
      <c r="GU89" t="str">
        <f t="shared" si="10"/>
        <v>OK</v>
      </c>
      <c r="GV89" s="101" t="s">
        <v>4429</v>
      </c>
      <c r="GW89" s="109" t="s">
        <v>1871</v>
      </c>
      <c r="GX89" s="77" t="s">
        <v>4430</v>
      </c>
      <c r="GY89" s="101" t="s">
        <v>739</v>
      </c>
      <c r="GZ89" t="str">
        <f t="shared" si="11"/>
        <v>OK</v>
      </c>
      <c r="HA89" t="str">
        <f t="shared" si="12"/>
        <v>ERROR</v>
      </c>
      <c r="HD89" s="76" t="s">
        <v>739</v>
      </c>
      <c r="HE89" s="77">
        <v>8863030</v>
      </c>
      <c r="HF89" s="76" t="s">
        <v>190</v>
      </c>
      <c r="HG89" s="78">
        <v>93</v>
      </c>
      <c r="HH89" s="126">
        <v>5000</v>
      </c>
      <c r="HI89" t="str">
        <f t="shared" si="13"/>
        <v>OK</v>
      </c>
    </row>
    <row r="90" spans="1:217" ht="15" hidden="1" customHeight="1">
      <c r="A90" s="6" t="s">
        <v>745</v>
      </c>
      <c r="B90" s="77">
        <v>8863031</v>
      </c>
      <c r="C90" s="6" t="s">
        <v>190</v>
      </c>
      <c r="D90" s="101" t="s">
        <v>4431</v>
      </c>
      <c r="E90" s="6" t="s">
        <v>746</v>
      </c>
      <c r="F90" s="6" t="s">
        <v>747</v>
      </c>
      <c r="G90" s="6"/>
      <c r="H90" s="6" t="s">
        <v>748</v>
      </c>
      <c r="I90" s="6" t="s">
        <v>194</v>
      </c>
      <c r="J90" s="25" t="s">
        <v>749</v>
      </c>
      <c r="K90" s="6" t="s">
        <v>196</v>
      </c>
      <c r="L90" s="31">
        <v>45839</v>
      </c>
      <c r="M90" s="31">
        <v>46204</v>
      </c>
      <c r="N90" s="31">
        <v>45986</v>
      </c>
      <c r="Q90" s="27">
        <v>1</v>
      </c>
      <c r="R90" s="6" t="s">
        <v>747</v>
      </c>
      <c r="T90" s="6" t="s">
        <v>748</v>
      </c>
      <c r="U90" s="6" t="s">
        <v>194</v>
      </c>
      <c r="V90" s="6" t="s">
        <v>749</v>
      </c>
      <c r="W90" s="6">
        <v>1998</v>
      </c>
      <c r="Y90" s="6" t="s">
        <v>197</v>
      </c>
      <c r="AB90" s="16">
        <v>32179035</v>
      </c>
      <c r="AC90" s="27">
        <v>5314</v>
      </c>
      <c r="AD90" s="27">
        <v>5399</v>
      </c>
      <c r="AE90" s="16">
        <v>24674912</v>
      </c>
      <c r="AF90" s="16">
        <v>5000</v>
      </c>
      <c r="AG90" s="16">
        <v>47130</v>
      </c>
      <c r="AH90" s="16">
        <v>0</v>
      </c>
      <c r="AI90" s="16">
        <v>5000</v>
      </c>
      <c r="AJ90" s="16">
        <v>0</v>
      </c>
      <c r="AM90" s="16">
        <v>5856889</v>
      </c>
      <c r="AN90" s="16">
        <v>11187</v>
      </c>
      <c r="AO90" s="26">
        <v>12</v>
      </c>
      <c r="AP90" s="16">
        <v>1327794</v>
      </c>
      <c r="AQ90" s="56">
        <v>5000</v>
      </c>
      <c r="AR90" s="16">
        <v>2536</v>
      </c>
      <c r="AS90" s="16">
        <v>10850637</v>
      </c>
      <c r="AT90" s="56">
        <v>5000</v>
      </c>
      <c r="AU90" s="16">
        <v>20725</v>
      </c>
      <c r="AV90" s="16">
        <v>750000</v>
      </c>
      <c r="AW90" s="16">
        <v>6639592</v>
      </c>
      <c r="AY90" s="16">
        <v>12682</v>
      </c>
      <c r="AZ90" s="129">
        <v>5000</v>
      </c>
      <c r="BA90" s="16">
        <v>40000000</v>
      </c>
      <c r="BB90" s="57">
        <v>0.03</v>
      </c>
      <c r="BC90" s="16">
        <v>100000</v>
      </c>
      <c r="BE90" s="16">
        <v>40000000</v>
      </c>
      <c r="BF90" s="16">
        <v>50000</v>
      </c>
      <c r="CG90" s="16">
        <v>250000</v>
      </c>
      <c r="CJ90" s="16">
        <v>2500000</v>
      </c>
      <c r="CL90" s="16">
        <v>100000</v>
      </c>
      <c r="CU90" s="16">
        <v>47129</v>
      </c>
      <c r="CV90" s="16">
        <v>5000000</v>
      </c>
      <c r="CW90" s="16">
        <v>2500</v>
      </c>
      <c r="DS90" s="5"/>
      <c r="DT90" s="95">
        <v>16603</v>
      </c>
      <c r="EJ90" s="16">
        <v>250000</v>
      </c>
      <c r="EK90" s="16">
        <v>2500</v>
      </c>
      <c r="EL90" s="95">
        <v>264</v>
      </c>
      <c r="FL90" s="95">
        <f t="shared" si="8"/>
        <v>63996</v>
      </c>
      <c r="FP90" s="16">
        <v>20000000</v>
      </c>
      <c r="FQ90" s="16">
        <v>10000</v>
      </c>
      <c r="FR90" s="16">
        <v>2182</v>
      </c>
      <c r="FZ90" t="s">
        <v>199</v>
      </c>
      <c r="GA90" t="s">
        <v>3217</v>
      </c>
      <c r="GB90" s="31">
        <v>45839</v>
      </c>
      <c r="GC90" s="31">
        <v>46204</v>
      </c>
      <c r="GG90" s="16">
        <v>66399</v>
      </c>
      <c r="GH90" s="26" t="s">
        <v>200</v>
      </c>
      <c r="GK90" t="s">
        <v>201</v>
      </c>
      <c r="GM90" t="s">
        <v>750</v>
      </c>
      <c r="GN90" s="24">
        <f t="shared" si="7"/>
        <v>63996</v>
      </c>
      <c r="GO90" s="76" t="s">
        <v>745</v>
      </c>
      <c r="GP90" s="77">
        <v>8863031</v>
      </c>
      <c r="GQ90" s="76" t="s">
        <v>190</v>
      </c>
      <c r="GR90" s="78">
        <v>94</v>
      </c>
      <c r="GS90" s="79" t="s">
        <v>3309</v>
      </c>
      <c r="GT90" t="str">
        <f t="shared" si="9"/>
        <v>OK</v>
      </c>
      <c r="GU90" t="str">
        <f t="shared" si="10"/>
        <v>OK</v>
      </c>
      <c r="GV90" s="101" t="s">
        <v>4431</v>
      </c>
      <c r="GW90" s="109" t="s">
        <v>4432</v>
      </c>
      <c r="GX90" s="77" t="s">
        <v>4433</v>
      </c>
      <c r="GY90" s="101" t="s">
        <v>745</v>
      </c>
      <c r="GZ90" t="str">
        <f t="shared" si="11"/>
        <v>OK</v>
      </c>
      <c r="HA90" t="str">
        <f t="shared" si="12"/>
        <v>ERROR</v>
      </c>
      <c r="HD90" s="76" t="s">
        <v>745</v>
      </c>
      <c r="HE90" s="77">
        <v>8863031</v>
      </c>
      <c r="HF90" s="76" t="s">
        <v>190</v>
      </c>
      <c r="HG90" s="78">
        <v>94</v>
      </c>
      <c r="HH90" s="126">
        <v>5000</v>
      </c>
      <c r="HI90" t="str">
        <f t="shared" si="13"/>
        <v>OK</v>
      </c>
    </row>
    <row r="91" spans="1:217" ht="15" hidden="1" customHeight="1">
      <c r="A91" s="6" t="s">
        <v>751</v>
      </c>
      <c r="B91" s="77">
        <v>8863032</v>
      </c>
      <c r="C91" s="6" t="s">
        <v>190</v>
      </c>
      <c r="D91" s="101" t="s">
        <v>4434</v>
      </c>
      <c r="E91" s="6" t="s">
        <v>752</v>
      </c>
      <c r="F91" s="6" t="s">
        <v>753</v>
      </c>
      <c r="G91" s="6"/>
      <c r="H91" s="6" t="s">
        <v>754</v>
      </c>
      <c r="I91" s="6" t="s">
        <v>194</v>
      </c>
      <c r="J91" s="25" t="s">
        <v>755</v>
      </c>
      <c r="K91" s="6" t="s">
        <v>196</v>
      </c>
      <c r="L91" s="31">
        <v>45839</v>
      </c>
      <c r="M91" s="31">
        <v>46204</v>
      </c>
      <c r="N91" s="31">
        <v>45986</v>
      </c>
      <c r="Q91" s="27">
        <v>1</v>
      </c>
      <c r="R91" s="6" t="s">
        <v>753</v>
      </c>
      <c r="T91" s="6" t="s">
        <v>754</v>
      </c>
      <c r="U91" s="6" t="s">
        <v>194</v>
      </c>
      <c r="V91" s="6" t="s">
        <v>755</v>
      </c>
      <c r="W91" s="6">
        <v>2007</v>
      </c>
      <c r="Y91" s="6" t="s">
        <v>197</v>
      </c>
      <c r="AB91" s="16">
        <v>49271231</v>
      </c>
      <c r="AC91" s="27">
        <v>5314</v>
      </c>
      <c r="AD91" s="27">
        <v>5399</v>
      </c>
      <c r="AE91" s="16">
        <v>30609089</v>
      </c>
      <c r="AF91" s="16">
        <v>5000</v>
      </c>
      <c r="AG91" s="16">
        <v>57446</v>
      </c>
      <c r="AH91" s="16">
        <v>0</v>
      </c>
      <c r="AI91" s="16">
        <v>5000</v>
      </c>
      <c r="AJ91" s="16">
        <v>0</v>
      </c>
      <c r="AM91" s="16">
        <v>9234200</v>
      </c>
      <c r="AN91" s="16">
        <v>17330</v>
      </c>
      <c r="AO91" s="26">
        <v>12</v>
      </c>
      <c r="AP91" s="16">
        <v>991117</v>
      </c>
      <c r="AQ91" s="56">
        <v>5000</v>
      </c>
      <c r="AR91" s="16">
        <v>1860</v>
      </c>
      <c r="AS91" s="16">
        <v>14434168</v>
      </c>
      <c r="AT91" s="56">
        <v>5000</v>
      </c>
      <c r="AU91" s="16">
        <v>27090</v>
      </c>
      <c r="AV91" s="16">
        <v>5600000</v>
      </c>
      <c r="AW91" s="16">
        <v>5949604</v>
      </c>
      <c r="AY91" s="16">
        <v>11166</v>
      </c>
      <c r="AZ91" s="129">
        <v>5000</v>
      </c>
      <c r="BA91" s="16">
        <v>50000000</v>
      </c>
      <c r="BB91" s="57">
        <v>0.03</v>
      </c>
      <c r="BC91" s="16">
        <v>100000</v>
      </c>
      <c r="BE91" s="16">
        <v>50000000</v>
      </c>
      <c r="BF91" s="16">
        <v>50000</v>
      </c>
      <c r="CG91" s="16">
        <v>250000</v>
      </c>
      <c r="CJ91" s="16">
        <v>2500000</v>
      </c>
      <c r="CL91" s="16">
        <v>100000</v>
      </c>
      <c r="CU91" s="16">
        <v>57446</v>
      </c>
      <c r="CV91" s="16">
        <v>5000000</v>
      </c>
      <c r="CW91" s="16">
        <v>2500</v>
      </c>
      <c r="DS91" s="5"/>
      <c r="DT91" s="95">
        <v>25515</v>
      </c>
      <c r="EJ91" s="16">
        <v>250000</v>
      </c>
      <c r="EK91" s="16">
        <v>2500</v>
      </c>
      <c r="EL91" s="95">
        <v>264</v>
      </c>
      <c r="FL91" s="95">
        <f t="shared" si="8"/>
        <v>83225</v>
      </c>
      <c r="FP91" s="16">
        <v>20000000</v>
      </c>
      <c r="FQ91" s="16">
        <v>10000</v>
      </c>
      <c r="FR91" s="16">
        <v>2182</v>
      </c>
      <c r="FZ91" t="s">
        <v>199</v>
      </c>
      <c r="GA91" t="s">
        <v>3217</v>
      </c>
      <c r="GB91" s="31">
        <v>45839</v>
      </c>
      <c r="GC91" s="31">
        <v>46204</v>
      </c>
      <c r="GG91" s="16">
        <v>85627</v>
      </c>
      <c r="GH91" s="26" t="s">
        <v>200</v>
      </c>
      <c r="GK91" t="s">
        <v>201</v>
      </c>
      <c r="GM91" t="s">
        <v>756</v>
      </c>
      <c r="GN91" s="24">
        <f t="shared" si="7"/>
        <v>83225</v>
      </c>
      <c r="GO91" s="76" t="s">
        <v>751</v>
      </c>
      <c r="GP91" s="77">
        <v>8863032</v>
      </c>
      <c r="GQ91" s="76" t="s">
        <v>190</v>
      </c>
      <c r="GR91" s="78">
        <v>95</v>
      </c>
      <c r="GS91" s="79" t="s">
        <v>3310</v>
      </c>
      <c r="GT91" t="str">
        <f t="shared" si="9"/>
        <v>OK</v>
      </c>
      <c r="GU91" t="str">
        <f t="shared" si="10"/>
        <v>OK</v>
      </c>
      <c r="GV91" s="101" t="s">
        <v>4434</v>
      </c>
      <c r="GW91" s="109" t="s">
        <v>752</v>
      </c>
      <c r="GX91" s="77" t="s">
        <v>4435</v>
      </c>
      <c r="GY91" s="101" t="s">
        <v>751</v>
      </c>
      <c r="GZ91" t="str">
        <f t="shared" si="11"/>
        <v>OK</v>
      </c>
      <c r="HA91" t="str">
        <f t="shared" si="12"/>
        <v>OK</v>
      </c>
      <c r="HD91" s="76" t="s">
        <v>751</v>
      </c>
      <c r="HE91" s="77">
        <v>8863032</v>
      </c>
      <c r="HF91" s="76" t="s">
        <v>190</v>
      </c>
      <c r="HG91" s="78">
        <v>95</v>
      </c>
      <c r="HH91" s="126">
        <v>5000</v>
      </c>
      <c r="HI91" t="str">
        <f t="shared" si="13"/>
        <v>OK</v>
      </c>
    </row>
    <row r="92" spans="1:217" ht="15" hidden="1" customHeight="1">
      <c r="A92" s="6" t="s">
        <v>757</v>
      </c>
      <c r="B92" s="77">
        <v>8863033</v>
      </c>
      <c r="C92" s="6" t="s">
        <v>190</v>
      </c>
      <c r="D92" s="101" t="s">
        <v>4436</v>
      </c>
      <c r="E92" s="6" t="s">
        <v>758</v>
      </c>
      <c r="F92" s="6" t="s">
        <v>759</v>
      </c>
      <c r="G92" s="6"/>
      <c r="H92" s="6" t="s">
        <v>760</v>
      </c>
      <c r="I92" s="6" t="s">
        <v>250</v>
      </c>
      <c r="J92" s="25" t="s">
        <v>761</v>
      </c>
      <c r="K92" s="6" t="s">
        <v>196</v>
      </c>
      <c r="L92" s="31">
        <v>45839</v>
      </c>
      <c r="M92" s="31">
        <v>46204</v>
      </c>
      <c r="N92" s="31">
        <v>45986</v>
      </c>
      <c r="Q92" s="27">
        <v>1</v>
      </c>
      <c r="R92" s="6" t="s">
        <v>759</v>
      </c>
      <c r="T92" s="6" t="s">
        <v>760</v>
      </c>
      <c r="U92" s="6" t="s">
        <v>250</v>
      </c>
      <c r="V92" s="6" t="s">
        <v>761</v>
      </c>
      <c r="W92" s="6">
        <v>2007</v>
      </c>
      <c r="Y92" s="6" t="s">
        <v>197</v>
      </c>
      <c r="AB92" s="16">
        <v>40412610</v>
      </c>
      <c r="AC92" s="27">
        <v>5314</v>
      </c>
      <c r="AD92" s="27">
        <v>5399</v>
      </c>
      <c r="AE92" s="16">
        <v>31394474</v>
      </c>
      <c r="AF92" s="16">
        <v>5000</v>
      </c>
      <c r="AG92" s="16">
        <v>59907</v>
      </c>
      <c r="AH92" s="16">
        <v>0</v>
      </c>
      <c r="AI92" s="16">
        <v>5000</v>
      </c>
      <c r="AJ92" s="16">
        <v>0</v>
      </c>
      <c r="AM92" s="16">
        <v>7408938</v>
      </c>
      <c r="AN92" s="16">
        <v>14138</v>
      </c>
      <c r="AO92" s="26">
        <v>12</v>
      </c>
      <c r="AP92" s="16">
        <v>1497106</v>
      </c>
      <c r="AQ92" s="56">
        <v>5000</v>
      </c>
      <c r="AR92" s="16">
        <v>2857</v>
      </c>
      <c r="AS92" s="16">
        <v>16571353</v>
      </c>
      <c r="AT92" s="56">
        <v>5000</v>
      </c>
      <c r="AU92" s="16">
        <v>31621</v>
      </c>
      <c r="AV92" s="16">
        <v>2600000</v>
      </c>
      <c r="AW92" s="16">
        <v>5917077</v>
      </c>
      <c r="AY92" s="16">
        <v>11291</v>
      </c>
      <c r="AZ92" s="129">
        <v>5000</v>
      </c>
      <c r="BA92" s="16">
        <v>50000000</v>
      </c>
      <c r="BB92" s="57" t="s">
        <v>198</v>
      </c>
      <c r="BC92" s="16">
        <v>100000</v>
      </c>
      <c r="BE92" s="16">
        <v>50000000</v>
      </c>
      <c r="BF92" s="16">
        <v>50000</v>
      </c>
      <c r="CG92" s="16">
        <v>250000</v>
      </c>
      <c r="CJ92" s="16">
        <v>2500000</v>
      </c>
      <c r="CL92" s="16">
        <v>100000</v>
      </c>
      <c r="CU92" s="16">
        <v>59906</v>
      </c>
      <c r="CV92" s="16">
        <v>5000000</v>
      </c>
      <c r="CW92" s="16">
        <v>2500</v>
      </c>
      <c r="DS92" s="5"/>
      <c r="DT92" s="95">
        <v>20896</v>
      </c>
      <c r="EJ92" s="16">
        <v>250000</v>
      </c>
      <c r="EK92" s="16">
        <v>2500</v>
      </c>
      <c r="EL92" s="95">
        <v>264</v>
      </c>
      <c r="FL92" s="95">
        <f t="shared" si="8"/>
        <v>81066</v>
      </c>
      <c r="FP92" s="16">
        <v>20000000</v>
      </c>
      <c r="FQ92" s="16">
        <v>10000</v>
      </c>
      <c r="FR92" s="16">
        <v>2182</v>
      </c>
      <c r="FZ92" t="s">
        <v>199</v>
      </c>
      <c r="GA92" t="s">
        <v>3217</v>
      </c>
      <c r="GB92" s="31">
        <v>45839</v>
      </c>
      <c r="GC92" s="31">
        <v>46204</v>
      </c>
      <c r="GG92" s="16">
        <v>83469</v>
      </c>
      <c r="GH92" s="26" t="s">
        <v>200</v>
      </c>
      <c r="GK92" t="s">
        <v>201</v>
      </c>
      <c r="GM92" t="s">
        <v>762</v>
      </c>
      <c r="GN92" s="24">
        <f t="shared" si="7"/>
        <v>81066</v>
      </c>
      <c r="GO92" s="76" t="s">
        <v>757</v>
      </c>
      <c r="GP92" s="77">
        <v>8863033</v>
      </c>
      <c r="GQ92" s="76" t="s">
        <v>190</v>
      </c>
      <c r="GR92" s="78">
        <v>96</v>
      </c>
      <c r="GS92" s="79" t="s">
        <v>3311</v>
      </c>
      <c r="GT92" t="str">
        <f t="shared" si="9"/>
        <v>OK</v>
      </c>
      <c r="GU92" t="str">
        <f t="shared" si="10"/>
        <v>OK</v>
      </c>
      <c r="GV92" s="101" t="s">
        <v>4436</v>
      </c>
      <c r="GW92" s="109" t="s">
        <v>758</v>
      </c>
      <c r="GX92" s="77" t="s">
        <v>4437</v>
      </c>
      <c r="GY92" s="101" t="s">
        <v>757</v>
      </c>
      <c r="GZ92" t="str">
        <f t="shared" si="11"/>
        <v>OK</v>
      </c>
      <c r="HA92" t="str">
        <f t="shared" si="12"/>
        <v>OK</v>
      </c>
      <c r="HD92" s="76" t="s">
        <v>757</v>
      </c>
      <c r="HE92" s="77">
        <v>8863033</v>
      </c>
      <c r="HF92" s="76" t="s">
        <v>190</v>
      </c>
      <c r="HG92" s="78">
        <v>96</v>
      </c>
      <c r="HH92" s="126">
        <v>5000</v>
      </c>
      <c r="HI92" t="str">
        <f t="shared" si="13"/>
        <v>OK</v>
      </c>
    </row>
    <row r="93" spans="1:217" ht="15" hidden="1" customHeight="1">
      <c r="A93" s="6" t="s">
        <v>763</v>
      </c>
      <c r="B93" s="77">
        <v>8863034</v>
      </c>
      <c r="C93" s="6" t="s">
        <v>190</v>
      </c>
      <c r="D93" s="101" t="s">
        <v>4438</v>
      </c>
      <c r="E93" s="6" t="s">
        <v>764</v>
      </c>
      <c r="F93" s="6" t="s">
        <v>765</v>
      </c>
      <c r="G93" s="6"/>
      <c r="H93" s="6" t="s">
        <v>766</v>
      </c>
      <c r="I93" s="6" t="s">
        <v>194</v>
      </c>
      <c r="J93" s="25" t="s">
        <v>767</v>
      </c>
      <c r="K93" s="6" t="s">
        <v>196</v>
      </c>
      <c r="L93" s="31">
        <v>45839</v>
      </c>
      <c r="M93" s="31">
        <v>46204</v>
      </c>
      <c r="N93" s="31">
        <v>45986</v>
      </c>
      <c r="Q93" s="27">
        <v>1</v>
      </c>
      <c r="R93" s="6" t="s">
        <v>768</v>
      </c>
      <c r="T93" s="6" t="s">
        <v>766</v>
      </c>
      <c r="U93" s="6" t="s">
        <v>194</v>
      </c>
      <c r="V93" s="6" t="s">
        <v>767</v>
      </c>
      <c r="W93" s="6">
        <v>2014</v>
      </c>
      <c r="Y93" s="6" t="s">
        <v>197</v>
      </c>
      <c r="AB93" s="16">
        <v>25534394</v>
      </c>
      <c r="AC93" s="27">
        <v>5314</v>
      </c>
      <c r="AD93" s="27">
        <v>5399</v>
      </c>
      <c r="AE93" s="16">
        <v>21051329</v>
      </c>
      <c r="AF93" s="16">
        <v>5000</v>
      </c>
      <c r="AG93" s="16">
        <v>39509</v>
      </c>
      <c r="AH93" s="16">
        <v>0</v>
      </c>
      <c r="AI93" s="16">
        <v>5000</v>
      </c>
      <c r="AJ93" s="16">
        <v>0</v>
      </c>
      <c r="AM93" s="16">
        <v>4819963</v>
      </c>
      <c r="AN93" s="16">
        <v>9046</v>
      </c>
      <c r="AO93" s="26">
        <v>12</v>
      </c>
      <c r="AP93" s="16">
        <v>1005260</v>
      </c>
      <c r="AQ93" s="56">
        <v>5000</v>
      </c>
      <c r="AR93" s="16">
        <v>1887</v>
      </c>
      <c r="AS93" s="16">
        <v>10007384</v>
      </c>
      <c r="AT93" s="56">
        <v>5000</v>
      </c>
      <c r="AU93" s="16">
        <v>18782</v>
      </c>
      <c r="AV93" s="16">
        <v>0</v>
      </c>
      <c r="AW93" s="16">
        <v>5218722</v>
      </c>
      <c r="AY93" s="16">
        <v>9794</v>
      </c>
      <c r="AZ93" s="129">
        <v>10000</v>
      </c>
      <c r="BA93" s="16">
        <v>35000000</v>
      </c>
      <c r="BB93" s="57">
        <v>0.03</v>
      </c>
      <c r="BC93" s="16">
        <v>100000</v>
      </c>
      <c r="BE93" s="16">
        <v>35000000</v>
      </c>
      <c r="BF93" s="16">
        <v>50000</v>
      </c>
      <c r="CG93" s="16">
        <v>250000</v>
      </c>
      <c r="CJ93" s="16">
        <v>2500000</v>
      </c>
      <c r="CL93" s="16">
        <v>100000</v>
      </c>
      <c r="CU93" s="16">
        <v>39509</v>
      </c>
      <c r="CV93" s="16">
        <v>5000000</v>
      </c>
      <c r="CW93" s="16">
        <v>2500</v>
      </c>
      <c r="DS93" s="5"/>
      <c r="DT93" s="95">
        <v>13139</v>
      </c>
      <c r="EJ93" s="16">
        <v>250000</v>
      </c>
      <c r="EK93" s="16">
        <v>2500</v>
      </c>
      <c r="EL93" s="95">
        <v>264</v>
      </c>
      <c r="FL93" s="95">
        <f t="shared" si="8"/>
        <v>52912</v>
      </c>
      <c r="FP93" s="16">
        <v>20000000</v>
      </c>
      <c r="FQ93" s="16">
        <v>10000</v>
      </c>
      <c r="FR93" s="16">
        <v>2182</v>
      </c>
      <c r="FZ93" t="s">
        <v>199</v>
      </c>
      <c r="GA93" t="s">
        <v>3217</v>
      </c>
      <c r="GB93" s="31">
        <v>45839</v>
      </c>
      <c r="GC93" s="31">
        <v>46204</v>
      </c>
      <c r="GG93" s="16">
        <v>55314</v>
      </c>
      <c r="GH93" s="26" t="s">
        <v>200</v>
      </c>
      <c r="GK93" t="s">
        <v>201</v>
      </c>
      <c r="GM93" t="s">
        <v>769</v>
      </c>
      <c r="GN93" s="24">
        <f t="shared" si="7"/>
        <v>52912</v>
      </c>
      <c r="GO93" s="76" t="s">
        <v>763</v>
      </c>
      <c r="GP93" s="77">
        <v>8863034</v>
      </c>
      <c r="GQ93" s="76" t="s">
        <v>190</v>
      </c>
      <c r="GR93" s="78">
        <v>97</v>
      </c>
      <c r="GS93" s="79" t="s">
        <v>3312</v>
      </c>
      <c r="GT93" t="str">
        <f t="shared" si="9"/>
        <v>OK</v>
      </c>
      <c r="GU93" t="str">
        <f t="shared" si="10"/>
        <v>OK</v>
      </c>
      <c r="GV93" s="101" t="s">
        <v>4438</v>
      </c>
      <c r="GW93" s="109" t="s">
        <v>1793</v>
      </c>
      <c r="GX93" s="106" t="s">
        <v>4439</v>
      </c>
      <c r="GY93" s="101" t="s">
        <v>763</v>
      </c>
      <c r="GZ93" t="str">
        <f t="shared" si="11"/>
        <v>OK</v>
      </c>
      <c r="HA93" t="str">
        <f t="shared" si="12"/>
        <v>ERROR</v>
      </c>
      <c r="HD93" s="76" t="s">
        <v>763</v>
      </c>
      <c r="HE93" s="77">
        <v>8863034</v>
      </c>
      <c r="HF93" s="76" t="s">
        <v>190</v>
      </c>
      <c r="HG93" s="78">
        <v>97</v>
      </c>
      <c r="HH93" s="126">
        <v>10000</v>
      </c>
      <c r="HI93" t="str">
        <f t="shared" si="13"/>
        <v>OK</v>
      </c>
    </row>
    <row r="94" spans="1:217" ht="15" hidden="1" customHeight="1">
      <c r="A94" s="6" t="s">
        <v>770</v>
      </c>
      <c r="B94" s="77">
        <v>8863035</v>
      </c>
      <c r="C94" s="6" t="s">
        <v>190</v>
      </c>
      <c r="D94" s="101" t="s">
        <v>4440</v>
      </c>
      <c r="E94" s="6" t="s">
        <v>771</v>
      </c>
      <c r="F94" s="6" t="s">
        <v>772</v>
      </c>
      <c r="G94" s="6"/>
      <c r="H94" s="6" t="s">
        <v>773</v>
      </c>
      <c r="I94" s="6" t="s">
        <v>194</v>
      </c>
      <c r="J94" s="25" t="s">
        <v>774</v>
      </c>
      <c r="K94" s="6" t="s">
        <v>196</v>
      </c>
      <c r="L94" s="31">
        <v>45839</v>
      </c>
      <c r="M94" s="31">
        <v>46204</v>
      </c>
      <c r="N94" s="31">
        <v>45986</v>
      </c>
      <c r="Q94" s="27">
        <v>1</v>
      </c>
      <c r="R94" s="6" t="s">
        <v>772</v>
      </c>
      <c r="T94" s="6" t="s">
        <v>773</v>
      </c>
      <c r="U94" s="6" t="s">
        <v>194</v>
      </c>
      <c r="V94" s="6" t="s">
        <v>774</v>
      </c>
      <c r="W94" s="97">
        <v>2004</v>
      </c>
      <c r="Y94" s="6" t="s">
        <v>197</v>
      </c>
      <c r="AB94" s="16">
        <v>16364356</v>
      </c>
      <c r="AC94" s="27">
        <v>5314</v>
      </c>
      <c r="AD94" s="27">
        <v>5399</v>
      </c>
      <c r="AE94" s="16">
        <v>15564841</v>
      </c>
      <c r="AF94" s="16">
        <v>10000</v>
      </c>
      <c r="AG94" s="16">
        <v>28792</v>
      </c>
      <c r="AH94" s="16">
        <v>0</v>
      </c>
      <c r="AI94" s="16">
        <v>10000</v>
      </c>
      <c r="AJ94" s="16">
        <v>0</v>
      </c>
      <c r="AM94" s="16">
        <v>3197068</v>
      </c>
      <c r="AN94" s="16">
        <v>5914</v>
      </c>
      <c r="AO94" s="26">
        <v>12</v>
      </c>
      <c r="AP94" s="16">
        <v>1190454</v>
      </c>
      <c r="AQ94" s="56">
        <v>10000</v>
      </c>
      <c r="AR94" s="16">
        <v>2202</v>
      </c>
      <c r="AS94" s="16">
        <v>7310899</v>
      </c>
      <c r="AT94" s="56">
        <v>10000</v>
      </c>
      <c r="AU94" s="16">
        <v>13524</v>
      </c>
      <c r="AV94" s="16">
        <v>0</v>
      </c>
      <c r="AW94" s="16">
        <v>3866420</v>
      </c>
      <c r="AY94" s="16">
        <v>7152</v>
      </c>
      <c r="AZ94" s="129">
        <v>5000</v>
      </c>
      <c r="BA94" s="16">
        <v>30000000</v>
      </c>
      <c r="BB94" s="57">
        <v>0.03</v>
      </c>
      <c r="BC94" s="16">
        <v>100000</v>
      </c>
      <c r="BE94" s="16">
        <v>30000000</v>
      </c>
      <c r="BF94" s="16">
        <v>50000</v>
      </c>
      <c r="CG94" s="16">
        <v>250000</v>
      </c>
      <c r="CJ94" s="16">
        <v>2500000</v>
      </c>
      <c r="CL94" s="16">
        <v>100000</v>
      </c>
      <c r="CU94" s="16">
        <v>28792</v>
      </c>
      <c r="CV94" s="16">
        <v>5000000</v>
      </c>
      <c r="CW94" s="16">
        <v>2500</v>
      </c>
      <c r="DS94" s="5"/>
      <c r="DT94" s="95">
        <v>8357</v>
      </c>
      <c r="EJ94" s="16">
        <v>250000</v>
      </c>
      <c r="EK94" s="16">
        <v>2500</v>
      </c>
      <c r="EL94" s="95">
        <v>264</v>
      </c>
      <c r="FL94" s="95">
        <f t="shared" si="8"/>
        <v>37413</v>
      </c>
      <c r="FP94" s="16">
        <v>20000000</v>
      </c>
      <c r="FQ94" s="16">
        <v>10000</v>
      </c>
      <c r="FR94" s="16">
        <v>2182</v>
      </c>
      <c r="FZ94" t="s">
        <v>199</v>
      </c>
      <c r="GA94" t="s">
        <v>3217</v>
      </c>
      <c r="GB94" s="31">
        <v>45839</v>
      </c>
      <c r="GC94" s="31">
        <v>46204</v>
      </c>
      <c r="GG94" s="16">
        <v>39816</v>
      </c>
      <c r="GH94" s="26" t="s">
        <v>200</v>
      </c>
      <c r="GK94" t="s">
        <v>201</v>
      </c>
      <c r="GM94" t="s">
        <v>775</v>
      </c>
      <c r="GN94" s="24">
        <f t="shared" si="7"/>
        <v>37413</v>
      </c>
      <c r="GO94" s="76" t="s">
        <v>770</v>
      </c>
      <c r="GP94" s="77">
        <v>8863035</v>
      </c>
      <c r="GQ94" s="76" t="s">
        <v>190</v>
      </c>
      <c r="GR94" s="78">
        <v>98</v>
      </c>
      <c r="GS94" s="79" t="s">
        <v>3313</v>
      </c>
      <c r="GT94" t="str">
        <f t="shared" si="9"/>
        <v>OK</v>
      </c>
      <c r="GU94" t="str">
        <f t="shared" si="10"/>
        <v>OK</v>
      </c>
      <c r="GV94" s="101" t="s">
        <v>4440</v>
      </c>
      <c r="GW94" s="109" t="s">
        <v>4441</v>
      </c>
      <c r="GX94" s="102" t="s">
        <v>4442</v>
      </c>
      <c r="GY94" s="101" t="s">
        <v>770</v>
      </c>
      <c r="GZ94" t="str">
        <f t="shared" si="11"/>
        <v>OK</v>
      </c>
      <c r="HA94" t="str">
        <f t="shared" si="12"/>
        <v>ERROR</v>
      </c>
      <c r="HD94" s="76" t="s">
        <v>770</v>
      </c>
      <c r="HE94" s="77">
        <v>8863035</v>
      </c>
      <c r="HF94" s="76" t="s">
        <v>190</v>
      </c>
      <c r="HG94" s="78">
        <v>98</v>
      </c>
      <c r="HH94" s="126">
        <v>5000</v>
      </c>
      <c r="HI94" t="str">
        <f t="shared" si="13"/>
        <v>OK</v>
      </c>
    </row>
    <row r="95" spans="1:217" ht="15" hidden="1" customHeight="1">
      <c r="A95" s="6" t="s">
        <v>776</v>
      </c>
      <c r="B95" s="77">
        <v>8863036</v>
      </c>
      <c r="C95" s="6" t="s">
        <v>190</v>
      </c>
      <c r="D95" s="101" t="s">
        <v>4443</v>
      </c>
      <c r="E95" s="6" t="s">
        <v>777</v>
      </c>
      <c r="F95" s="6" t="s">
        <v>778</v>
      </c>
      <c r="G95" s="6"/>
      <c r="H95" s="6" t="s">
        <v>779</v>
      </c>
      <c r="I95" s="6" t="s">
        <v>250</v>
      </c>
      <c r="J95" s="25" t="s">
        <v>780</v>
      </c>
      <c r="K95" s="6" t="s">
        <v>196</v>
      </c>
      <c r="L95" s="31">
        <v>45839</v>
      </c>
      <c r="M95" s="31">
        <v>46204</v>
      </c>
      <c r="N95" s="31">
        <v>45986</v>
      </c>
      <c r="Q95" s="27">
        <v>1</v>
      </c>
      <c r="R95" s="6" t="s">
        <v>778</v>
      </c>
      <c r="T95" s="6" t="s">
        <v>779</v>
      </c>
      <c r="U95" s="6" t="s">
        <v>250</v>
      </c>
      <c r="V95" s="6" t="s">
        <v>780</v>
      </c>
      <c r="W95" s="6">
        <v>1998</v>
      </c>
      <c r="Y95" s="6" t="s">
        <v>197</v>
      </c>
      <c r="AB95" s="16">
        <v>5144226</v>
      </c>
      <c r="AC95" s="27">
        <v>5314</v>
      </c>
      <c r="AD95" s="27">
        <v>5399</v>
      </c>
      <c r="AE95" s="16">
        <v>5401541</v>
      </c>
      <c r="AF95" s="16">
        <v>5000</v>
      </c>
      <c r="AG95" s="16">
        <v>9924</v>
      </c>
      <c r="AH95" s="16">
        <v>0</v>
      </c>
      <c r="AI95" s="16">
        <v>5000</v>
      </c>
      <c r="AJ95" s="16">
        <v>0</v>
      </c>
      <c r="AM95" s="16">
        <v>1041169</v>
      </c>
      <c r="AN95" s="16">
        <v>1913</v>
      </c>
      <c r="AO95" s="26">
        <v>12</v>
      </c>
      <c r="AP95" s="16">
        <v>464354</v>
      </c>
      <c r="AQ95" s="56">
        <v>5000</v>
      </c>
      <c r="AR95" s="16">
        <v>853</v>
      </c>
      <c r="AS95" s="16">
        <v>3100450</v>
      </c>
      <c r="AT95" s="56">
        <v>5000</v>
      </c>
      <c r="AU95" s="16">
        <v>5696</v>
      </c>
      <c r="AV95" s="16">
        <v>0</v>
      </c>
      <c r="AW95" s="16">
        <v>795568</v>
      </c>
      <c r="AY95" s="16">
        <v>1462</v>
      </c>
      <c r="AZ95" s="129">
        <v>5000</v>
      </c>
      <c r="BA95" s="16">
        <v>10000000</v>
      </c>
      <c r="BB95" s="57" t="s">
        <v>198</v>
      </c>
      <c r="BC95" s="16">
        <v>100000</v>
      </c>
      <c r="BE95" s="16">
        <v>10000000</v>
      </c>
      <c r="BF95" s="16">
        <v>50000</v>
      </c>
      <c r="CG95" s="16">
        <v>250000</v>
      </c>
      <c r="CJ95" s="16">
        <v>2500000</v>
      </c>
      <c r="CL95" s="16">
        <v>100000</v>
      </c>
      <c r="CU95" s="16">
        <v>9924</v>
      </c>
      <c r="CV95" s="16">
        <v>5000000</v>
      </c>
      <c r="CW95" s="16">
        <v>2500</v>
      </c>
      <c r="DS95" s="5"/>
      <c r="DT95" s="95">
        <v>2507</v>
      </c>
      <c r="EJ95" s="16">
        <v>250000</v>
      </c>
      <c r="EK95" s="16">
        <v>2500</v>
      </c>
      <c r="EL95" s="95">
        <v>264</v>
      </c>
      <c r="FL95" s="95">
        <f t="shared" si="8"/>
        <v>12695</v>
      </c>
      <c r="FP95" s="16">
        <v>20000000</v>
      </c>
      <c r="FQ95" s="16">
        <v>10000</v>
      </c>
      <c r="FR95" s="16">
        <v>2182</v>
      </c>
      <c r="FZ95" t="s">
        <v>199</v>
      </c>
      <c r="GA95" t="s">
        <v>3217</v>
      </c>
      <c r="GB95" s="31">
        <v>45839</v>
      </c>
      <c r="GC95" s="31">
        <v>46204</v>
      </c>
      <c r="GG95" s="16">
        <v>15098</v>
      </c>
      <c r="GH95" s="26" t="s">
        <v>200</v>
      </c>
      <c r="GK95" t="s">
        <v>201</v>
      </c>
      <c r="GM95" t="s">
        <v>781</v>
      </c>
      <c r="GN95" s="24">
        <f t="shared" si="7"/>
        <v>12695</v>
      </c>
      <c r="GO95" s="76" t="s">
        <v>776</v>
      </c>
      <c r="GP95" s="77">
        <v>8863036</v>
      </c>
      <c r="GQ95" s="76" t="s">
        <v>190</v>
      </c>
      <c r="GR95" s="78">
        <v>99</v>
      </c>
      <c r="GS95" s="79" t="s">
        <v>3314</v>
      </c>
      <c r="GT95" t="str">
        <f t="shared" si="9"/>
        <v>OK</v>
      </c>
      <c r="GU95" t="str">
        <f t="shared" si="10"/>
        <v>OK</v>
      </c>
      <c r="GV95" s="101" t="s">
        <v>4443</v>
      </c>
      <c r="GW95" s="109" t="s">
        <v>4444</v>
      </c>
      <c r="GX95" s="77" t="s">
        <v>4445</v>
      </c>
      <c r="GY95" s="101" t="s">
        <v>776</v>
      </c>
      <c r="GZ95" t="str">
        <f t="shared" si="11"/>
        <v>OK</v>
      </c>
      <c r="HA95" t="str">
        <f t="shared" si="12"/>
        <v>ERROR</v>
      </c>
      <c r="HD95" s="76" t="s">
        <v>776</v>
      </c>
      <c r="HE95" s="77">
        <v>8863036</v>
      </c>
      <c r="HF95" s="76" t="s">
        <v>190</v>
      </c>
      <c r="HG95" s="78">
        <v>99</v>
      </c>
      <c r="HH95" s="126">
        <v>5000</v>
      </c>
      <c r="HI95" t="str">
        <f t="shared" si="13"/>
        <v>OK</v>
      </c>
    </row>
    <row r="96" spans="1:217" ht="15" hidden="1" customHeight="1">
      <c r="A96" s="6" t="s">
        <v>782</v>
      </c>
      <c r="B96" s="77">
        <v>8863037</v>
      </c>
      <c r="C96" s="6" t="s">
        <v>190</v>
      </c>
      <c r="D96" s="101" t="s">
        <v>4446</v>
      </c>
      <c r="E96" s="6" t="s">
        <v>783</v>
      </c>
      <c r="F96" s="6" t="s">
        <v>784</v>
      </c>
      <c r="G96" s="6"/>
      <c r="H96" s="6" t="s">
        <v>785</v>
      </c>
      <c r="I96" s="6" t="s">
        <v>786</v>
      </c>
      <c r="J96" s="25" t="s">
        <v>787</v>
      </c>
      <c r="K96" s="6" t="s">
        <v>196</v>
      </c>
      <c r="L96" s="31">
        <v>45839</v>
      </c>
      <c r="M96" s="31">
        <v>46204</v>
      </c>
      <c r="N96" s="31">
        <v>45986</v>
      </c>
      <c r="Q96" s="27">
        <v>1</v>
      </c>
      <c r="R96" s="6" t="s">
        <v>784</v>
      </c>
      <c r="T96" s="6" t="s">
        <v>785</v>
      </c>
      <c r="U96" s="6" t="s">
        <v>786</v>
      </c>
      <c r="V96" s="6" t="s">
        <v>787</v>
      </c>
      <c r="W96" s="6">
        <v>2007</v>
      </c>
      <c r="Y96" s="6" t="s">
        <v>197</v>
      </c>
      <c r="AB96" s="16">
        <v>22260412</v>
      </c>
      <c r="AC96" s="27">
        <v>5314</v>
      </c>
      <c r="AD96" s="27">
        <v>5399</v>
      </c>
      <c r="AE96" s="16">
        <v>20197746</v>
      </c>
      <c r="AF96" s="16">
        <v>5000</v>
      </c>
      <c r="AG96" s="16">
        <v>38620</v>
      </c>
      <c r="AH96" s="16">
        <v>0</v>
      </c>
      <c r="AI96" s="16">
        <v>5000</v>
      </c>
      <c r="AJ96" s="16">
        <v>0</v>
      </c>
      <c r="AM96" s="16">
        <v>4274829</v>
      </c>
      <c r="AN96" s="16">
        <v>8174</v>
      </c>
      <c r="AO96" s="26">
        <v>12</v>
      </c>
      <c r="AP96" s="16">
        <v>895529</v>
      </c>
      <c r="AQ96" s="56">
        <v>5000</v>
      </c>
      <c r="AR96" s="16">
        <v>1712</v>
      </c>
      <c r="AS96" s="16">
        <v>11045356</v>
      </c>
      <c r="AT96" s="56">
        <v>5000</v>
      </c>
      <c r="AU96" s="16">
        <v>21120</v>
      </c>
      <c r="AV96" s="16">
        <v>1000000</v>
      </c>
      <c r="AW96" s="16">
        <v>3982032</v>
      </c>
      <c r="AY96" s="16">
        <v>7614</v>
      </c>
      <c r="AZ96" s="129">
        <v>5000</v>
      </c>
      <c r="BA96" s="16">
        <v>30000000</v>
      </c>
      <c r="BB96" s="57">
        <v>0.03</v>
      </c>
      <c r="BC96" s="16">
        <v>100000</v>
      </c>
      <c r="BE96" s="16">
        <v>30000000</v>
      </c>
      <c r="BF96" s="16">
        <v>100000</v>
      </c>
      <c r="CG96" s="16">
        <v>250000</v>
      </c>
      <c r="CJ96" s="16">
        <v>2500000</v>
      </c>
      <c r="CL96" s="16">
        <v>100000</v>
      </c>
      <c r="CU96" s="16">
        <v>38620</v>
      </c>
      <c r="CV96" s="16">
        <v>5000000</v>
      </c>
      <c r="CW96" s="16">
        <v>2500</v>
      </c>
      <c r="DS96" s="5"/>
      <c r="DT96" s="95">
        <v>11432</v>
      </c>
      <c r="EJ96" s="16">
        <v>250000</v>
      </c>
      <c r="EK96" s="16">
        <v>2500</v>
      </c>
      <c r="EL96" s="95">
        <v>264</v>
      </c>
      <c r="FL96" s="95">
        <f t="shared" si="8"/>
        <v>50316</v>
      </c>
      <c r="FP96" s="16">
        <v>20000000</v>
      </c>
      <c r="FQ96" s="16">
        <v>10000</v>
      </c>
      <c r="FR96" s="16">
        <v>2182</v>
      </c>
      <c r="FZ96" t="s">
        <v>199</v>
      </c>
      <c r="GA96" t="s">
        <v>3217</v>
      </c>
      <c r="GB96" s="31">
        <v>45839</v>
      </c>
      <c r="GC96" s="31">
        <v>46204</v>
      </c>
      <c r="GG96" s="16">
        <v>52718</v>
      </c>
      <c r="GH96" s="26" t="s">
        <v>200</v>
      </c>
      <c r="GK96" t="s">
        <v>201</v>
      </c>
      <c r="GM96" t="s">
        <v>788</v>
      </c>
      <c r="GN96" s="24">
        <f t="shared" si="7"/>
        <v>50316</v>
      </c>
      <c r="GO96" s="76" t="s">
        <v>782</v>
      </c>
      <c r="GP96" s="77">
        <v>8863037</v>
      </c>
      <c r="GQ96" s="76" t="s">
        <v>190</v>
      </c>
      <c r="GR96" s="78">
        <v>100</v>
      </c>
      <c r="GS96" s="79" t="s">
        <v>3315</v>
      </c>
      <c r="GT96" t="str">
        <f t="shared" si="9"/>
        <v>OK</v>
      </c>
      <c r="GU96" t="str">
        <f t="shared" si="10"/>
        <v>OK</v>
      </c>
      <c r="GV96" s="101" t="s">
        <v>4446</v>
      </c>
      <c r="GW96" s="109" t="s">
        <v>783</v>
      </c>
      <c r="GX96" s="77" t="s">
        <v>4447</v>
      </c>
      <c r="GY96" s="101" t="s">
        <v>782</v>
      </c>
      <c r="GZ96" t="str">
        <f t="shared" si="11"/>
        <v>OK</v>
      </c>
      <c r="HA96" t="str">
        <f t="shared" si="12"/>
        <v>OK</v>
      </c>
      <c r="HD96" s="76" t="s">
        <v>782</v>
      </c>
      <c r="HE96" s="77">
        <v>8863037</v>
      </c>
      <c r="HF96" s="76" t="s">
        <v>190</v>
      </c>
      <c r="HG96" s="78">
        <v>100</v>
      </c>
      <c r="HH96" s="126">
        <v>5000</v>
      </c>
      <c r="HI96" t="str">
        <f t="shared" si="13"/>
        <v>OK</v>
      </c>
    </row>
    <row r="97" spans="1:217" ht="15" hidden="1" customHeight="1">
      <c r="A97" s="6" t="s">
        <v>789</v>
      </c>
      <c r="B97" s="77">
        <v>8863038</v>
      </c>
      <c r="C97" s="6" t="s">
        <v>190</v>
      </c>
      <c r="D97" s="101" t="s">
        <v>4448</v>
      </c>
      <c r="E97" s="6" t="s">
        <v>790</v>
      </c>
      <c r="F97" s="6" t="s">
        <v>791</v>
      </c>
      <c r="G97" s="6"/>
      <c r="H97" s="6" t="s">
        <v>792</v>
      </c>
      <c r="I97" s="6" t="s">
        <v>250</v>
      </c>
      <c r="J97" s="25" t="s">
        <v>793</v>
      </c>
      <c r="K97" s="6" t="s">
        <v>196</v>
      </c>
      <c r="L97" s="31">
        <v>45839</v>
      </c>
      <c r="M97" s="31">
        <v>46204</v>
      </c>
      <c r="N97" s="31">
        <v>45986</v>
      </c>
      <c r="Q97" s="27">
        <v>1</v>
      </c>
      <c r="R97" s="6" t="s">
        <v>791</v>
      </c>
      <c r="T97" s="6" t="s">
        <v>792</v>
      </c>
      <c r="U97" s="6" t="s">
        <v>250</v>
      </c>
      <c r="V97" s="6" t="s">
        <v>793</v>
      </c>
      <c r="W97" s="6">
        <v>2007</v>
      </c>
      <c r="Y97" s="6" t="s">
        <v>197</v>
      </c>
      <c r="AB97" s="16">
        <v>20921111</v>
      </c>
      <c r="AC97" s="27">
        <v>5314</v>
      </c>
      <c r="AD97" s="27">
        <v>5399</v>
      </c>
      <c r="AE97" s="16">
        <v>17170658</v>
      </c>
      <c r="AF97" s="16">
        <v>5000</v>
      </c>
      <c r="AG97" s="16">
        <v>32728</v>
      </c>
      <c r="AH97" s="16">
        <v>0</v>
      </c>
      <c r="AI97" s="16">
        <v>5000</v>
      </c>
      <c r="AJ97" s="16">
        <v>0</v>
      </c>
      <c r="AM97" s="16">
        <v>3746197</v>
      </c>
      <c r="AN97" s="16">
        <v>7140</v>
      </c>
      <c r="AO97" s="26">
        <v>12</v>
      </c>
      <c r="AP97" s="16">
        <v>1020255</v>
      </c>
      <c r="AQ97" s="56">
        <v>5000</v>
      </c>
      <c r="AR97" s="16">
        <v>1945</v>
      </c>
      <c r="AS97" s="16">
        <v>7381838</v>
      </c>
      <c r="AT97" s="56">
        <v>5000</v>
      </c>
      <c r="AU97" s="16">
        <v>14070</v>
      </c>
      <c r="AV97" s="16">
        <v>0</v>
      </c>
      <c r="AW97" s="16">
        <v>5022368</v>
      </c>
      <c r="AY97" s="16">
        <v>9573</v>
      </c>
      <c r="AZ97" s="129">
        <v>10000</v>
      </c>
      <c r="BA97" s="16">
        <v>30000000</v>
      </c>
      <c r="BB97" s="57" t="s">
        <v>198</v>
      </c>
      <c r="BC97" s="16">
        <v>100000</v>
      </c>
      <c r="BE97" s="16">
        <v>30000000</v>
      </c>
      <c r="BF97" s="16">
        <v>50000</v>
      </c>
      <c r="CG97" s="16">
        <v>250000</v>
      </c>
      <c r="CJ97" s="16">
        <v>2500000</v>
      </c>
      <c r="CL97" s="16">
        <v>100000</v>
      </c>
      <c r="CU97" s="16">
        <v>32727</v>
      </c>
      <c r="CV97" s="16">
        <v>5000000</v>
      </c>
      <c r="CW97" s="16">
        <v>2500</v>
      </c>
      <c r="DS97" s="5"/>
      <c r="DT97" s="95">
        <v>10733</v>
      </c>
      <c r="EJ97" s="16">
        <v>250000</v>
      </c>
      <c r="EK97" s="16">
        <v>2500</v>
      </c>
      <c r="EL97" s="95">
        <v>264</v>
      </c>
      <c r="FL97" s="95">
        <f t="shared" si="8"/>
        <v>43724</v>
      </c>
      <c r="FP97" s="16">
        <v>20000000</v>
      </c>
      <c r="FQ97" s="16">
        <v>10000</v>
      </c>
      <c r="FR97" s="16">
        <v>2182</v>
      </c>
      <c r="FZ97" t="s">
        <v>199</v>
      </c>
      <c r="GA97" t="s">
        <v>3217</v>
      </c>
      <c r="GB97" s="31">
        <v>45839</v>
      </c>
      <c r="GC97" s="31">
        <v>46204</v>
      </c>
      <c r="GG97" s="16">
        <v>46127</v>
      </c>
      <c r="GH97" s="26" t="s">
        <v>200</v>
      </c>
      <c r="GK97" t="s">
        <v>201</v>
      </c>
      <c r="GM97" t="s">
        <v>794</v>
      </c>
      <c r="GN97" s="24">
        <f t="shared" si="7"/>
        <v>43724</v>
      </c>
      <c r="GO97" s="76" t="s">
        <v>789</v>
      </c>
      <c r="GP97" s="77">
        <v>8863038</v>
      </c>
      <c r="GQ97" s="76" t="s">
        <v>190</v>
      </c>
      <c r="GR97" s="78">
        <v>101</v>
      </c>
      <c r="GS97" s="79" t="s">
        <v>3316</v>
      </c>
      <c r="GT97" t="str">
        <f t="shared" si="9"/>
        <v>OK</v>
      </c>
      <c r="GU97" t="str">
        <f t="shared" si="10"/>
        <v>OK</v>
      </c>
      <c r="GV97" s="101" t="s">
        <v>4448</v>
      </c>
      <c r="GW97" s="109" t="s">
        <v>4449</v>
      </c>
      <c r="GX97" s="106" t="s">
        <v>4450</v>
      </c>
      <c r="GY97" s="101" t="s">
        <v>789</v>
      </c>
      <c r="GZ97" t="str">
        <f t="shared" si="11"/>
        <v>OK</v>
      </c>
      <c r="HA97" t="str">
        <f t="shared" si="12"/>
        <v>ERROR</v>
      </c>
      <c r="HD97" s="76" t="s">
        <v>789</v>
      </c>
      <c r="HE97" s="77">
        <v>8863038</v>
      </c>
      <c r="HF97" s="76" t="s">
        <v>190</v>
      </c>
      <c r="HG97" s="78">
        <v>101</v>
      </c>
      <c r="HH97" s="126">
        <v>10000</v>
      </c>
      <c r="HI97" t="str">
        <f t="shared" si="13"/>
        <v>OK</v>
      </c>
    </row>
    <row r="98" spans="1:217" ht="15" hidden="1" customHeight="1">
      <c r="A98" s="6" t="s">
        <v>795</v>
      </c>
      <c r="B98" s="77">
        <v>8863039</v>
      </c>
      <c r="C98" s="6" t="s">
        <v>190</v>
      </c>
      <c r="D98" s="101" t="s">
        <v>4451</v>
      </c>
      <c r="E98" s="6" t="s">
        <v>796</v>
      </c>
      <c r="F98" s="6" t="s">
        <v>797</v>
      </c>
      <c r="G98" s="6"/>
      <c r="H98" s="6" t="s">
        <v>798</v>
      </c>
      <c r="I98" s="6" t="s">
        <v>194</v>
      </c>
      <c r="J98" s="25" t="s">
        <v>799</v>
      </c>
      <c r="K98" s="6" t="s">
        <v>196</v>
      </c>
      <c r="L98" s="31">
        <v>45839</v>
      </c>
      <c r="M98" s="31">
        <v>46204</v>
      </c>
      <c r="N98" s="31">
        <v>45986</v>
      </c>
      <c r="Q98" s="27">
        <v>1</v>
      </c>
      <c r="R98" s="6" t="s">
        <v>797</v>
      </c>
      <c r="T98" s="6" t="s">
        <v>798</v>
      </c>
      <c r="U98" s="6" t="s">
        <v>194</v>
      </c>
      <c r="V98" s="6" t="s">
        <v>799</v>
      </c>
      <c r="W98" s="6">
        <v>2007</v>
      </c>
      <c r="Y98" s="6" t="s">
        <v>197</v>
      </c>
      <c r="AB98" s="16">
        <v>17406202</v>
      </c>
      <c r="AC98" s="27">
        <v>5314</v>
      </c>
      <c r="AD98" s="27">
        <v>5399</v>
      </c>
      <c r="AE98" s="16">
        <v>12546252</v>
      </c>
      <c r="AF98" s="16">
        <v>10000</v>
      </c>
      <c r="AG98" s="16">
        <v>23153</v>
      </c>
      <c r="AH98" s="16">
        <v>0</v>
      </c>
      <c r="AI98" s="16">
        <v>10000</v>
      </c>
      <c r="AJ98" s="16">
        <v>0</v>
      </c>
      <c r="AM98" s="16">
        <v>3258782</v>
      </c>
      <c r="AN98" s="16">
        <v>6014</v>
      </c>
      <c r="AO98" s="26">
        <v>12</v>
      </c>
      <c r="AP98" s="16">
        <v>900077</v>
      </c>
      <c r="AQ98" s="56">
        <v>10000</v>
      </c>
      <c r="AR98" s="16">
        <v>1661</v>
      </c>
      <c r="AS98" s="16">
        <v>6261315</v>
      </c>
      <c r="AT98" s="56">
        <v>10000</v>
      </c>
      <c r="AU98" s="16">
        <v>11555</v>
      </c>
      <c r="AV98" s="16">
        <v>0</v>
      </c>
      <c r="AW98" s="16">
        <v>2126078</v>
      </c>
      <c r="AY98" s="16">
        <v>3923</v>
      </c>
      <c r="AZ98" s="129">
        <v>5000</v>
      </c>
      <c r="BA98" s="16">
        <v>20000000</v>
      </c>
      <c r="BB98" s="57">
        <v>0.03</v>
      </c>
      <c r="BC98" s="16">
        <v>100000</v>
      </c>
      <c r="BE98" s="16">
        <v>20000000</v>
      </c>
      <c r="BF98" s="16">
        <v>100000</v>
      </c>
      <c r="CG98" s="16">
        <v>250000</v>
      </c>
      <c r="CJ98" s="16">
        <v>2500000</v>
      </c>
      <c r="CL98" s="16">
        <v>100000</v>
      </c>
      <c r="CU98" s="16">
        <v>23153</v>
      </c>
      <c r="CV98" s="16">
        <v>5000000</v>
      </c>
      <c r="CW98" s="16">
        <v>2500</v>
      </c>
      <c r="DS98" s="5"/>
      <c r="DT98" s="95">
        <v>8901</v>
      </c>
      <c r="EJ98" s="16">
        <v>250000</v>
      </c>
      <c r="EK98" s="16">
        <v>2500</v>
      </c>
      <c r="EL98" s="95">
        <v>264</v>
      </c>
      <c r="FL98" s="95">
        <f t="shared" si="8"/>
        <v>32318</v>
      </c>
      <c r="FP98" s="16">
        <v>20000000</v>
      </c>
      <c r="FQ98" s="16">
        <v>10000</v>
      </c>
      <c r="FR98" s="16">
        <v>2182</v>
      </c>
      <c r="FZ98" t="s">
        <v>199</v>
      </c>
      <c r="GA98" t="s">
        <v>3217</v>
      </c>
      <c r="GB98" s="31">
        <v>45839</v>
      </c>
      <c r="GC98" s="31">
        <v>46204</v>
      </c>
      <c r="GG98" s="16">
        <v>34720</v>
      </c>
      <c r="GH98" s="26" t="s">
        <v>200</v>
      </c>
      <c r="GK98" t="s">
        <v>201</v>
      </c>
      <c r="GM98" t="s">
        <v>800</v>
      </c>
      <c r="GN98" s="24">
        <f t="shared" si="7"/>
        <v>32318</v>
      </c>
      <c r="GO98" s="76" t="s">
        <v>795</v>
      </c>
      <c r="GP98" s="77">
        <v>8863039</v>
      </c>
      <c r="GQ98" s="76" t="s">
        <v>190</v>
      </c>
      <c r="GR98" s="78">
        <v>102</v>
      </c>
      <c r="GS98" s="79" t="s">
        <v>3317</v>
      </c>
      <c r="GT98" t="str">
        <f t="shared" si="9"/>
        <v>OK</v>
      </c>
      <c r="GU98" t="str">
        <f t="shared" si="10"/>
        <v>OK</v>
      </c>
      <c r="GV98" s="101" t="s">
        <v>4451</v>
      </c>
      <c r="GW98" s="109" t="s">
        <v>1118</v>
      </c>
      <c r="GX98" s="106" t="s">
        <v>4452</v>
      </c>
      <c r="GY98" s="101" t="s">
        <v>795</v>
      </c>
      <c r="GZ98" t="str">
        <f t="shared" si="11"/>
        <v>OK</v>
      </c>
      <c r="HA98" t="str">
        <f t="shared" si="12"/>
        <v>ERROR</v>
      </c>
      <c r="HD98" s="76" t="s">
        <v>795</v>
      </c>
      <c r="HE98" s="77">
        <v>8863039</v>
      </c>
      <c r="HF98" s="76" t="s">
        <v>190</v>
      </c>
      <c r="HG98" s="78">
        <v>102</v>
      </c>
      <c r="HH98" s="126">
        <v>5000</v>
      </c>
      <c r="HI98" t="str">
        <f t="shared" si="13"/>
        <v>OK</v>
      </c>
    </row>
    <row r="99" spans="1:217" ht="15" hidden="1" customHeight="1">
      <c r="A99" s="6" t="s">
        <v>801</v>
      </c>
      <c r="B99" s="77">
        <v>8863040</v>
      </c>
      <c r="C99" s="6" t="s">
        <v>190</v>
      </c>
      <c r="D99" s="101" t="s">
        <v>4453</v>
      </c>
      <c r="E99" s="6" t="s">
        <v>802</v>
      </c>
      <c r="F99" s="6" t="s">
        <v>803</v>
      </c>
      <c r="G99" s="6"/>
      <c r="H99" s="6" t="s">
        <v>804</v>
      </c>
      <c r="I99" s="6" t="s">
        <v>194</v>
      </c>
      <c r="J99" s="25" t="s">
        <v>805</v>
      </c>
      <c r="K99" s="6" t="s">
        <v>196</v>
      </c>
      <c r="L99" s="31">
        <v>45839</v>
      </c>
      <c r="M99" s="31">
        <v>46204</v>
      </c>
      <c r="N99" s="31">
        <v>45986</v>
      </c>
      <c r="Q99" s="27">
        <v>1</v>
      </c>
      <c r="R99" s="6" t="s">
        <v>803</v>
      </c>
      <c r="T99" s="6" t="s">
        <v>804</v>
      </c>
      <c r="U99" s="6" t="s">
        <v>194</v>
      </c>
      <c r="V99" s="6" t="s">
        <v>805</v>
      </c>
      <c r="W99" s="6">
        <v>2013</v>
      </c>
      <c r="Y99" s="6" t="s">
        <v>197</v>
      </c>
      <c r="AB99" s="16">
        <v>28948437</v>
      </c>
      <c r="AC99" s="27">
        <v>5314</v>
      </c>
      <c r="AD99" s="27">
        <v>5399</v>
      </c>
      <c r="AE99" s="16">
        <v>25001114</v>
      </c>
      <c r="AF99" s="16">
        <v>5000</v>
      </c>
      <c r="AG99" s="16">
        <v>47666</v>
      </c>
      <c r="AH99" s="16">
        <v>0</v>
      </c>
      <c r="AI99" s="16">
        <v>5000</v>
      </c>
      <c r="AJ99" s="16">
        <v>0</v>
      </c>
      <c r="AM99" s="16">
        <v>5494774</v>
      </c>
      <c r="AN99" s="16">
        <v>10476</v>
      </c>
      <c r="AO99" s="26">
        <v>12</v>
      </c>
      <c r="AP99" s="16">
        <v>1407987</v>
      </c>
      <c r="AQ99" s="56">
        <v>5000</v>
      </c>
      <c r="AR99" s="16">
        <v>2684</v>
      </c>
      <c r="AS99" s="16">
        <v>12690848</v>
      </c>
      <c r="AT99" s="56">
        <v>5000</v>
      </c>
      <c r="AU99" s="16">
        <v>24196</v>
      </c>
      <c r="AV99" s="16">
        <v>250000</v>
      </c>
      <c r="AW99" s="16">
        <v>5407505</v>
      </c>
      <c r="AY99" s="16">
        <v>10310</v>
      </c>
      <c r="AZ99" s="129">
        <v>5000</v>
      </c>
      <c r="BA99" s="16">
        <v>40000000</v>
      </c>
      <c r="BB99" s="57">
        <v>0.03</v>
      </c>
      <c r="BC99" s="16">
        <v>100000</v>
      </c>
      <c r="BE99" s="16">
        <v>40000000</v>
      </c>
      <c r="BF99" s="16">
        <v>50000</v>
      </c>
      <c r="CG99" s="16">
        <v>250000</v>
      </c>
      <c r="CJ99" s="16">
        <v>2500000</v>
      </c>
      <c r="CL99" s="16">
        <v>100000</v>
      </c>
      <c r="CU99" s="16">
        <v>47666</v>
      </c>
      <c r="CV99" s="16">
        <v>5000000</v>
      </c>
      <c r="CW99" s="16">
        <v>2500</v>
      </c>
      <c r="DS99" s="5"/>
      <c r="DT99" s="95">
        <v>14919</v>
      </c>
      <c r="EJ99" s="16">
        <v>250000</v>
      </c>
      <c r="EK99" s="16">
        <v>2500</v>
      </c>
      <c r="EL99" s="95">
        <v>264</v>
      </c>
      <c r="FL99" s="95">
        <f t="shared" si="8"/>
        <v>62849</v>
      </c>
      <c r="FP99" s="16">
        <v>20000000</v>
      </c>
      <c r="FQ99" s="16">
        <v>10000</v>
      </c>
      <c r="FR99" s="16">
        <v>2182</v>
      </c>
      <c r="FZ99" t="s">
        <v>199</v>
      </c>
      <c r="GA99" t="s">
        <v>3217</v>
      </c>
      <c r="GB99" s="31">
        <v>45839</v>
      </c>
      <c r="GC99" s="31">
        <v>46204</v>
      </c>
      <c r="GG99" s="16">
        <v>65251</v>
      </c>
      <c r="GH99" s="26" t="s">
        <v>200</v>
      </c>
      <c r="GK99" t="s">
        <v>201</v>
      </c>
      <c r="GM99" t="s">
        <v>806</v>
      </c>
      <c r="GN99" s="24">
        <f t="shared" si="7"/>
        <v>62849</v>
      </c>
      <c r="GO99" s="76" t="s">
        <v>801</v>
      </c>
      <c r="GP99" s="77">
        <v>8863040</v>
      </c>
      <c r="GQ99" s="76" t="s">
        <v>190</v>
      </c>
      <c r="GR99" s="78">
        <v>103</v>
      </c>
      <c r="GS99" s="79" t="s">
        <v>3318</v>
      </c>
      <c r="GT99" t="str">
        <f t="shared" si="9"/>
        <v>OK</v>
      </c>
      <c r="GU99" t="str">
        <f t="shared" si="10"/>
        <v>OK</v>
      </c>
      <c r="GV99" s="101" t="s">
        <v>4453</v>
      </c>
      <c r="GW99" s="109" t="s">
        <v>802</v>
      </c>
      <c r="GX99" s="77" t="s">
        <v>4454</v>
      </c>
      <c r="GY99" s="101" t="s">
        <v>801</v>
      </c>
      <c r="GZ99" t="str">
        <f t="shared" si="11"/>
        <v>OK</v>
      </c>
      <c r="HA99" t="str">
        <f t="shared" si="12"/>
        <v>OK</v>
      </c>
      <c r="HD99" s="76" t="s">
        <v>801</v>
      </c>
      <c r="HE99" s="77">
        <v>8863040</v>
      </c>
      <c r="HF99" s="76" t="s">
        <v>190</v>
      </c>
      <c r="HG99" s="78">
        <v>103</v>
      </c>
      <c r="HH99" s="126">
        <v>5000</v>
      </c>
      <c r="HI99" t="str">
        <f t="shared" si="13"/>
        <v>OK</v>
      </c>
    </row>
    <row r="100" spans="1:217" ht="15" hidden="1" customHeight="1">
      <c r="A100" s="6" t="s">
        <v>807</v>
      </c>
      <c r="B100" s="77">
        <v>8863041</v>
      </c>
      <c r="C100" s="6" t="s">
        <v>190</v>
      </c>
      <c r="D100" s="101" t="s">
        <v>4455</v>
      </c>
      <c r="E100" s="6" t="s">
        <v>390</v>
      </c>
      <c r="F100" s="6" t="s">
        <v>391</v>
      </c>
      <c r="G100" s="6"/>
      <c r="H100" s="6" t="s">
        <v>392</v>
      </c>
      <c r="I100" s="6" t="s">
        <v>194</v>
      </c>
      <c r="J100" s="25" t="s">
        <v>393</v>
      </c>
      <c r="K100" s="6" t="s">
        <v>196</v>
      </c>
      <c r="L100" s="31">
        <v>45839</v>
      </c>
      <c r="M100" s="31">
        <v>46204</v>
      </c>
      <c r="N100" s="31">
        <v>45986</v>
      </c>
      <c r="Q100" s="27">
        <v>1</v>
      </c>
      <c r="R100" s="6" t="s">
        <v>391</v>
      </c>
      <c r="T100" s="6" t="s">
        <v>392</v>
      </c>
      <c r="U100" s="6" t="s">
        <v>194</v>
      </c>
      <c r="V100" s="6" t="s">
        <v>393</v>
      </c>
      <c r="W100" s="6">
        <v>1996</v>
      </c>
      <c r="Y100" s="6" t="s">
        <v>197</v>
      </c>
      <c r="AB100" s="16">
        <v>18338897</v>
      </c>
      <c r="AC100" s="27">
        <v>5314</v>
      </c>
      <c r="AD100" s="27">
        <v>5399</v>
      </c>
      <c r="AE100" s="16">
        <v>18673848</v>
      </c>
      <c r="AF100" s="16">
        <v>5000</v>
      </c>
      <c r="AG100" s="16">
        <v>32836</v>
      </c>
      <c r="AH100" s="16">
        <v>0</v>
      </c>
      <c r="AI100" s="16">
        <v>5000</v>
      </c>
      <c r="AJ100" s="16">
        <v>0</v>
      </c>
      <c r="AM100" s="16">
        <v>3542458</v>
      </c>
      <c r="AN100" s="16">
        <v>6229</v>
      </c>
      <c r="AO100" s="26">
        <v>12</v>
      </c>
      <c r="AP100" s="16">
        <v>1059720</v>
      </c>
      <c r="AQ100" s="56">
        <v>5000</v>
      </c>
      <c r="AR100" s="16">
        <v>1863</v>
      </c>
      <c r="AS100" s="16">
        <v>8458135</v>
      </c>
      <c r="AT100" s="56">
        <v>5000</v>
      </c>
      <c r="AU100" s="16">
        <v>14873</v>
      </c>
      <c r="AV100" s="16">
        <v>800000</v>
      </c>
      <c r="AW100" s="16">
        <v>5613535</v>
      </c>
      <c r="AY100" s="16">
        <v>9871</v>
      </c>
      <c r="AZ100" s="129">
        <v>5000</v>
      </c>
      <c r="BA100" s="16">
        <v>30000000</v>
      </c>
      <c r="BB100" s="57">
        <v>0.03</v>
      </c>
      <c r="BC100" s="16">
        <v>100000</v>
      </c>
      <c r="BE100" s="16">
        <v>30000000</v>
      </c>
      <c r="BF100" s="16">
        <v>50000</v>
      </c>
      <c r="CG100" s="16">
        <v>250000</v>
      </c>
      <c r="CJ100" s="16">
        <v>2500000</v>
      </c>
      <c r="CL100" s="16">
        <v>100000</v>
      </c>
      <c r="CU100" s="16">
        <v>32837</v>
      </c>
      <c r="CV100" s="16">
        <v>5000000</v>
      </c>
      <c r="CW100" s="16">
        <v>2500</v>
      </c>
      <c r="DS100" s="5"/>
      <c r="DT100" s="95">
        <v>9387</v>
      </c>
      <c r="EJ100" s="16">
        <v>250000</v>
      </c>
      <c r="EK100" s="16">
        <v>2500</v>
      </c>
      <c r="EL100" s="95">
        <v>264</v>
      </c>
      <c r="FL100" s="95">
        <f t="shared" si="8"/>
        <v>42488</v>
      </c>
      <c r="FP100" s="16">
        <v>20000000</v>
      </c>
      <c r="FQ100" s="16">
        <v>10000</v>
      </c>
      <c r="FR100" s="16">
        <v>2182</v>
      </c>
      <c r="FZ100" t="s">
        <v>199</v>
      </c>
      <c r="GA100" t="s">
        <v>3217</v>
      </c>
      <c r="GB100" s="31">
        <v>45839</v>
      </c>
      <c r="GC100" s="31">
        <v>46204</v>
      </c>
      <c r="GG100" s="16">
        <v>44890</v>
      </c>
      <c r="GH100" s="26" t="s">
        <v>200</v>
      </c>
      <c r="GK100" t="s">
        <v>201</v>
      </c>
      <c r="GM100" t="s">
        <v>808</v>
      </c>
      <c r="GN100" s="24">
        <f t="shared" si="7"/>
        <v>42488</v>
      </c>
      <c r="GO100" s="76" t="s">
        <v>807</v>
      </c>
      <c r="GP100" s="77">
        <v>8863041</v>
      </c>
      <c r="GQ100" s="76" t="s">
        <v>190</v>
      </c>
      <c r="GR100" s="78">
        <v>104</v>
      </c>
      <c r="GS100" s="79" t="s">
        <v>3319</v>
      </c>
      <c r="GT100" t="str">
        <f t="shared" si="9"/>
        <v>OK</v>
      </c>
      <c r="GU100" t="str">
        <f t="shared" si="10"/>
        <v>OK</v>
      </c>
      <c r="GV100" s="101" t="s">
        <v>4455</v>
      </c>
      <c r="GW100" s="109" t="s">
        <v>318</v>
      </c>
      <c r="GX100" s="106" t="s">
        <v>4456</v>
      </c>
      <c r="GY100" s="101" t="s">
        <v>807</v>
      </c>
      <c r="GZ100" t="str">
        <f t="shared" si="11"/>
        <v>OK</v>
      </c>
      <c r="HA100" t="str">
        <f t="shared" si="12"/>
        <v>ERROR</v>
      </c>
      <c r="HD100" s="76" t="s">
        <v>807</v>
      </c>
      <c r="HE100" s="77">
        <v>8863041</v>
      </c>
      <c r="HF100" s="76" t="s">
        <v>190</v>
      </c>
      <c r="HG100" s="78">
        <v>104</v>
      </c>
      <c r="HH100" s="126">
        <v>5000</v>
      </c>
      <c r="HI100" t="str">
        <f t="shared" si="13"/>
        <v>OK</v>
      </c>
    </row>
    <row r="101" spans="1:217" ht="15" hidden="1" customHeight="1">
      <c r="A101" s="6" t="s">
        <v>809</v>
      </c>
      <c r="B101" s="77">
        <v>8863042</v>
      </c>
      <c r="C101" s="6" t="s">
        <v>190</v>
      </c>
      <c r="D101" s="101" t="s">
        <v>4457</v>
      </c>
      <c r="E101" s="6" t="s">
        <v>810</v>
      </c>
      <c r="F101" s="6" t="s">
        <v>811</v>
      </c>
      <c r="G101" s="6"/>
      <c r="H101" s="6" t="s">
        <v>812</v>
      </c>
      <c r="I101" s="6" t="s">
        <v>265</v>
      </c>
      <c r="J101" s="25" t="s">
        <v>813</v>
      </c>
      <c r="K101" s="6" t="s">
        <v>196</v>
      </c>
      <c r="L101" s="31">
        <v>45839</v>
      </c>
      <c r="M101" s="31">
        <v>46204</v>
      </c>
      <c r="N101" s="31">
        <v>45986</v>
      </c>
      <c r="Q101" s="27">
        <v>1</v>
      </c>
      <c r="R101" s="6" t="s">
        <v>811</v>
      </c>
      <c r="T101" s="6" t="s">
        <v>812</v>
      </c>
      <c r="U101" s="6" t="s">
        <v>265</v>
      </c>
      <c r="V101" s="6" t="s">
        <v>813</v>
      </c>
      <c r="W101" s="6">
        <v>2005</v>
      </c>
      <c r="Y101" s="6" t="s">
        <v>197</v>
      </c>
      <c r="AB101" s="16">
        <v>12448599</v>
      </c>
      <c r="AC101" s="27">
        <v>5314</v>
      </c>
      <c r="AD101" s="27">
        <v>5399</v>
      </c>
      <c r="AE101" s="16">
        <v>11814324</v>
      </c>
      <c r="AF101" s="16">
        <v>5000</v>
      </c>
      <c r="AG101" s="16">
        <v>22538</v>
      </c>
      <c r="AH101" s="16">
        <v>0</v>
      </c>
      <c r="AI101" s="16">
        <v>5000</v>
      </c>
      <c r="AJ101" s="16">
        <v>0</v>
      </c>
      <c r="AM101" s="16">
        <v>2315519</v>
      </c>
      <c r="AN101" s="16">
        <v>4417</v>
      </c>
      <c r="AO101" s="26">
        <v>12</v>
      </c>
      <c r="AP101" s="16">
        <v>711695</v>
      </c>
      <c r="AQ101" s="56">
        <v>5000</v>
      </c>
      <c r="AR101" s="16">
        <v>1358</v>
      </c>
      <c r="AS101" s="16">
        <v>6499354</v>
      </c>
      <c r="AT101" s="56">
        <v>5000</v>
      </c>
      <c r="AU101" s="16">
        <v>12399</v>
      </c>
      <c r="AV101" s="16">
        <v>2000000</v>
      </c>
      <c r="AW101" s="16">
        <v>2287756</v>
      </c>
      <c r="AY101" s="16">
        <v>4364</v>
      </c>
      <c r="AZ101" s="129">
        <v>5000</v>
      </c>
      <c r="BA101" s="16">
        <v>20000000</v>
      </c>
      <c r="BB101" s="57">
        <v>0.03</v>
      </c>
      <c r="BC101" s="16">
        <v>100000</v>
      </c>
      <c r="BE101" s="16">
        <v>20000000</v>
      </c>
      <c r="BF101" s="16">
        <v>100000</v>
      </c>
      <c r="CG101" s="16">
        <v>250000</v>
      </c>
      <c r="CJ101" s="16">
        <v>2500000</v>
      </c>
      <c r="CL101" s="16">
        <v>100000</v>
      </c>
      <c r="CU101" s="16">
        <v>22538</v>
      </c>
      <c r="CV101" s="16">
        <v>5000000</v>
      </c>
      <c r="CW101" s="16">
        <v>2500</v>
      </c>
      <c r="DS101" s="5"/>
      <c r="DT101" s="95">
        <v>6316</v>
      </c>
      <c r="EJ101" s="16">
        <v>250000</v>
      </c>
      <c r="EK101" s="16">
        <v>2500</v>
      </c>
      <c r="EL101" s="95">
        <v>264</v>
      </c>
      <c r="FL101" s="95">
        <f t="shared" si="8"/>
        <v>29118</v>
      </c>
      <c r="FP101" s="16">
        <v>20000000</v>
      </c>
      <c r="FQ101" s="16">
        <v>10000</v>
      </c>
      <c r="FR101" s="16">
        <v>2182</v>
      </c>
      <c r="FZ101" t="s">
        <v>199</v>
      </c>
      <c r="GA101" t="s">
        <v>3217</v>
      </c>
      <c r="GB101" s="31">
        <v>45839</v>
      </c>
      <c r="GC101" s="31">
        <v>46204</v>
      </c>
      <c r="GG101" s="16">
        <v>31520</v>
      </c>
      <c r="GH101" s="26" t="s">
        <v>200</v>
      </c>
      <c r="GK101" t="s">
        <v>201</v>
      </c>
      <c r="GM101" t="s">
        <v>814</v>
      </c>
      <c r="GN101" s="24">
        <f t="shared" si="7"/>
        <v>29118</v>
      </c>
      <c r="GO101" s="76" t="s">
        <v>809</v>
      </c>
      <c r="GP101" s="77">
        <v>8863042</v>
      </c>
      <c r="GQ101" s="76" t="s">
        <v>190</v>
      </c>
      <c r="GR101" s="78">
        <v>106</v>
      </c>
      <c r="GS101" s="79" t="s">
        <v>3320</v>
      </c>
      <c r="GT101" t="str">
        <f t="shared" si="9"/>
        <v>OK</v>
      </c>
      <c r="GU101" t="str">
        <f t="shared" si="10"/>
        <v>ERROR</v>
      </c>
      <c r="GV101" s="101" t="s">
        <v>4457</v>
      </c>
      <c r="GW101" s="109" t="s">
        <v>917</v>
      </c>
      <c r="GX101" s="77" t="s">
        <v>4458</v>
      </c>
      <c r="GY101" s="101" t="s">
        <v>809</v>
      </c>
      <c r="GZ101" t="str">
        <f t="shared" si="11"/>
        <v>OK</v>
      </c>
      <c r="HA101" t="str">
        <f t="shared" si="12"/>
        <v>ERROR</v>
      </c>
      <c r="HD101" s="76" t="s">
        <v>809</v>
      </c>
      <c r="HE101" s="77">
        <v>8863042</v>
      </c>
      <c r="HF101" s="76" t="s">
        <v>190</v>
      </c>
      <c r="HG101" s="78">
        <v>106</v>
      </c>
      <c r="HH101" s="126">
        <v>5000</v>
      </c>
      <c r="HI101" t="str">
        <f t="shared" si="13"/>
        <v>OK</v>
      </c>
    </row>
    <row r="102" spans="1:217" ht="15" hidden="1" customHeight="1">
      <c r="A102" s="6" t="s">
        <v>815</v>
      </c>
      <c r="B102" s="77">
        <v>8863043</v>
      </c>
      <c r="C102" s="6" t="s">
        <v>190</v>
      </c>
      <c r="D102" s="101" t="s">
        <v>4459</v>
      </c>
      <c r="E102" s="6" t="s">
        <v>816</v>
      </c>
      <c r="F102" s="6" t="s">
        <v>817</v>
      </c>
      <c r="G102" s="6"/>
      <c r="H102" s="6" t="s">
        <v>818</v>
      </c>
      <c r="I102" s="6" t="s">
        <v>207</v>
      </c>
      <c r="J102" s="25" t="s">
        <v>819</v>
      </c>
      <c r="K102" s="6" t="s">
        <v>196</v>
      </c>
      <c r="L102" s="31">
        <v>45839</v>
      </c>
      <c r="M102" s="31">
        <v>46204</v>
      </c>
      <c r="N102" s="31">
        <v>45986</v>
      </c>
      <c r="Q102" s="27">
        <v>1</v>
      </c>
      <c r="R102" s="6" t="s">
        <v>817</v>
      </c>
      <c r="T102" s="6" t="s">
        <v>818</v>
      </c>
      <c r="U102" s="6" t="s">
        <v>207</v>
      </c>
      <c r="V102" s="6" t="s">
        <v>819</v>
      </c>
      <c r="W102" s="6">
        <v>2005</v>
      </c>
      <c r="Y102" s="6" t="s">
        <v>197</v>
      </c>
      <c r="AB102" s="16">
        <v>27437918</v>
      </c>
      <c r="AC102" s="27">
        <v>5314</v>
      </c>
      <c r="AD102" s="27">
        <v>5399</v>
      </c>
      <c r="AE102" s="16">
        <v>27381987</v>
      </c>
      <c r="AF102" s="16">
        <v>5000</v>
      </c>
      <c r="AG102" s="16">
        <v>47017</v>
      </c>
      <c r="AH102" s="16">
        <v>0</v>
      </c>
      <c r="AI102" s="16">
        <v>5000</v>
      </c>
      <c r="AJ102" s="16">
        <v>0</v>
      </c>
      <c r="AM102" s="16">
        <v>5124905</v>
      </c>
      <c r="AN102" s="16">
        <v>8800</v>
      </c>
      <c r="AO102" s="26">
        <v>12</v>
      </c>
      <c r="AP102" s="16">
        <v>1127627</v>
      </c>
      <c r="AQ102" s="56">
        <v>5000</v>
      </c>
      <c r="AR102" s="16">
        <v>1936</v>
      </c>
      <c r="AS102" s="16">
        <v>11654407</v>
      </c>
      <c r="AT102" s="56">
        <v>5000</v>
      </c>
      <c r="AU102" s="16">
        <v>20012</v>
      </c>
      <c r="AV102" s="16">
        <v>0</v>
      </c>
      <c r="AW102" s="16">
        <v>9475048</v>
      </c>
      <c r="AY102" s="16">
        <v>16269</v>
      </c>
      <c r="AZ102" s="129">
        <v>10000</v>
      </c>
      <c r="BA102" s="16">
        <v>40000000</v>
      </c>
      <c r="BB102" s="57">
        <v>0.03</v>
      </c>
      <c r="BC102" s="16">
        <v>100000</v>
      </c>
      <c r="BE102" s="16">
        <v>40000000</v>
      </c>
      <c r="BF102" s="16">
        <v>50000</v>
      </c>
      <c r="CG102" s="16">
        <v>250000</v>
      </c>
      <c r="CJ102" s="16">
        <v>2500000</v>
      </c>
      <c r="CL102" s="16">
        <v>100000</v>
      </c>
      <c r="CU102" s="16">
        <v>47017</v>
      </c>
      <c r="CV102" s="16">
        <v>5000000</v>
      </c>
      <c r="CW102" s="16">
        <v>2500</v>
      </c>
      <c r="DS102" s="5"/>
      <c r="DT102" s="95">
        <v>14131</v>
      </c>
      <c r="EJ102" s="16">
        <v>250000</v>
      </c>
      <c r="EK102" s="16">
        <v>2500</v>
      </c>
      <c r="EL102" s="95">
        <v>264</v>
      </c>
      <c r="FL102" s="95">
        <f t="shared" si="8"/>
        <v>61412</v>
      </c>
      <c r="FP102" s="16">
        <v>20000000</v>
      </c>
      <c r="FQ102" s="16">
        <v>10000</v>
      </c>
      <c r="FR102" s="16">
        <v>2182</v>
      </c>
      <c r="FZ102" t="s">
        <v>199</v>
      </c>
      <c r="GA102" t="s">
        <v>3217</v>
      </c>
      <c r="GB102" s="31">
        <v>45839</v>
      </c>
      <c r="GC102" s="31">
        <v>46204</v>
      </c>
      <c r="GG102" s="16">
        <v>63815</v>
      </c>
      <c r="GH102" s="26" t="s">
        <v>200</v>
      </c>
      <c r="GK102" t="s">
        <v>201</v>
      </c>
      <c r="GM102" t="s">
        <v>820</v>
      </c>
      <c r="GN102" s="24">
        <f t="shared" si="7"/>
        <v>61412</v>
      </c>
      <c r="GO102" s="76" t="s">
        <v>815</v>
      </c>
      <c r="GP102" s="77">
        <v>8863043</v>
      </c>
      <c r="GQ102" s="76" t="s">
        <v>190</v>
      </c>
      <c r="GR102" s="78">
        <v>107</v>
      </c>
      <c r="GS102" s="79" t="s">
        <v>3321</v>
      </c>
      <c r="GT102" t="str">
        <f t="shared" si="9"/>
        <v>OK</v>
      </c>
      <c r="GU102" t="str">
        <f t="shared" si="10"/>
        <v>OK</v>
      </c>
      <c r="GV102" s="101" t="s">
        <v>4459</v>
      </c>
      <c r="GW102" s="109" t="s">
        <v>816</v>
      </c>
      <c r="GX102" s="106" t="s">
        <v>4460</v>
      </c>
      <c r="GY102" s="101" t="s">
        <v>815</v>
      </c>
      <c r="GZ102" t="str">
        <f t="shared" si="11"/>
        <v>OK</v>
      </c>
      <c r="HA102" t="str">
        <f t="shared" si="12"/>
        <v>OK</v>
      </c>
      <c r="HD102" s="76" t="s">
        <v>815</v>
      </c>
      <c r="HE102" s="77">
        <v>8863043</v>
      </c>
      <c r="HF102" s="76" t="s">
        <v>190</v>
      </c>
      <c r="HG102" s="78">
        <v>107</v>
      </c>
      <c r="HH102" s="126">
        <v>10000</v>
      </c>
      <c r="HI102" t="str">
        <f t="shared" si="13"/>
        <v>OK</v>
      </c>
    </row>
    <row r="103" spans="1:217" ht="15" hidden="1" customHeight="1">
      <c r="A103" s="6" t="s">
        <v>821</v>
      </c>
      <c r="B103" s="77">
        <v>8863044</v>
      </c>
      <c r="C103" s="6" t="s">
        <v>190</v>
      </c>
      <c r="D103" s="101" t="s">
        <v>4461</v>
      </c>
      <c r="E103" s="6" t="s">
        <v>822</v>
      </c>
      <c r="F103" s="6" t="s">
        <v>823</v>
      </c>
      <c r="G103" s="6"/>
      <c r="H103" s="6" t="s">
        <v>824</v>
      </c>
      <c r="I103" s="6" t="s">
        <v>194</v>
      </c>
      <c r="J103" s="25" t="s">
        <v>825</v>
      </c>
      <c r="K103" s="6" t="s">
        <v>196</v>
      </c>
      <c r="L103" s="31">
        <v>45839</v>
      </c>
      <c r="M103" s="31">
        <v>46204</v>
      </c>
      <c r="N103" s="31">
        <v>45986</v>
      </c>
      <c r="Q103" s="27">
        <v>1</v>
      </c>
      <c r="R103" s="6" t="s">
        <v>823</v>
      </c>
      <c r="T103" s="6" t="s">
        <v>824</v>
      </c>
      <c r="U103" s="6" t="s">
        <v>194</v>
      </c>
      <c r="V103" s="6" t="s">
        <v>825</v>
      </c>
      <c r="W103" s="6">
        <v>2000</v>
      </c>
      <c r="Y103" s="6" t="s">
        <v>197</v>
      </c>
      <c r="AB103" s="16">
        <v>28110246</v>
      </c>
      <c r="AC103" s="27">
        <v>5314</v>
      </c>
      <c r="AD103" s="27">
        <v>5399</v>
      </c>
      <c r="AE103" s="16">
        <v>19429961</v>
      </c>
      <c r="AF103" s="16">
        <v>10000</v>
      </c>
      <c r="AG103" s="16">
        <v>36320</v>
      </c>
      <c r="AH103" s="16">
        <v>0</v>
      </c>
      <c r="AI103" s="16">
        <v>10000</v>
      </c>
      <c r="AJ103" s="16">
        <v>0</v>
      </c>
      <c r="AM103" s="16">
        <v>5348401</v>
      </c>
      <c r="AN103" s="16">
        <v>9997</v>
      </c>
      <c r="AO103" s="26">
        <v>12</v>
      </c>
      <c r="AP103" s="16">
        <v>1095396</v>
      </c>
      <c r="AQ103" s="56">
        <v>10000</v>
      </c>
      <c r="AR103" s="16">
        <v>2048</v>
      </c>
      <c r="AS103" s="16">
        <v>8380208</v>
      </c>
      <c r="AT103" s="56">
        <v>10000</v>
      </c>
      <c r="AU103" s="16">
        <v>15665</v>
      </c>
      <c r="AV103" s="16">
        <v>525000</v>
      </c>
      <c r="AW103" s="16">
        <v>4605956</v>
      </c>
      <c r="AY103" s="16">
        <v>8610</v>
      </c>
      <c r="AZ103" s="129">
        <v>5000</v>
      </c>
      <c r="BA103" s="16">
        <v>30000000</v>
      </c>
      <c r="BB103" s="57">
        <v>0.03</v>
      </c>
      <c r="BC103" s="16">
        <v>100000</v>
      </c>
      <c r="BE103" s="16">
        <v>30000000</v>
      </c>
      <c r="BF103" s="16">
        <v>100000</v>
      </c>
      <c r="CG103" s="16">
        <v>250000</v>
      </c>
      <c r="CJ103" s="16">
        <v>2500000</v>
      </c>
      <c r="CL103" s="16">
        <v>100000</v>
      </c>
      <c r="CU103" s="16">
        <v>36319</v>
      </c>
      <c r="CV103" s="16">
        <v>5000000</v>
      </c>
      <c r="CW103" s="16">
        <v>2500</v>
      </c>
      <c r="DS103" s="5"/>
      <c r="DT103" s="95">
        <v>14482</v>
      </c>
      <c r="EJ103" s="16">
        <v>250000</v>
      </c>
      <c r="EK103" s="16">
        <v>2500</v>
      </c>
      <c r="EL103" s="95">
        <v>264</v>
      </c>
      <c r="FL103" s="95">
        <f t="shared" si="8"/>
        <v>51065</v>
      </c>
      <c r="FP103" s="16">
        <v>20000000</v>
      </c>
      <c r="FQ103" s="16">
        <v>10000</v>
      </c>
      <c r="FR103" s="16">
        <v>2182</v>
      </c>
      <c r="FZ103" t="s">
        <v>199</v>
      </c>
      <c r="GA103" t="s">
        <v>3217</v>
      </c>
      <c r="GB103" s="31">
        <v>45839</v>
      </c>
      <c r="GC103" s="31">
        <v>46204</v>
      </c>
      <c r="GG103" s="16">
        <v>53467</v>
      </c>
      <c r="GH103" s="26" t="s">
        <v>200</v>
      </c>
      <c r="GK103" t="s">
        <v>201</v>
      </c>
      <c r="GM103" t="s">
        <v>826</v>
      </c>
      <c r="GN103" s="24">
        <f t="shared" si="7"/>
        <v>51065</v>
      </c>
      <c r="GO103" s="76" t="s">
        <v>821</v>
      </c>
      <c r="GP103" s="77">
        <v>8863044</v>
      </c>
      <c r="GQ103" s="76" t="s">
        <v>190</v>
      </c>
      <c r="GR103" s="78">
        <v>108</v>
      </c>
      <c r="GS103" s="79" t="s">
        <v>3322</v>
      </c>
      <c r="GT103" t="str">
        <f t="shared" si="9"/>
        <v>OK</v>
      </c>
      <c r="GU103" t="str">
        <f t="shared" si="10"/>
        <v>OK</v>
      </c>
      <c r="GV103" s="101" t="s">
        <v>4461</v>
      </c>
      <c r="GW103" s="109" t="s">
        <v>822</v>
      </c>
      <c r="GX103" s="77" t="s">
        <v>4462</v>
      </c>
      <c r="GY103" s="101" t="s">
        <v>821</v>
      </c>
      <c r="GZ103" t="str">
        <f t="shared" si="11"/>
        <v>OK</v>
      </c>
      <c r="HA103" t="str">
        <f t="shared" si="12"/>
        <v>OK</v>
      </c>
      <c r="HD103" s="76" t="s">
        <v>821</v>
      </c>
      <c r="HE103" s="77">
        <v>8863044</v>
      </c>
      <c r="HF103" s="76" t="s">
        <v>190</v>
      </c>
      <c r="HG103" s="78">
        <v>108</v>
      </c>
      <c r="HH103" s="126">
        <v>5000</v>
      </c>
      <c r="HI103" t="str">
        <f t="shared" si="13"/>
        <v>OK</v>
      </c>
    </row>
    <row r="104" spans="1:217" ht="15" hidden="1" customHeight="1">
      <c r="A104" s="6" t="s">
        <v>827</v>
      </c>
      <c r="B104" s="77">
        <v>8863045</v>
      </c>
      <c r="C104" s="6" t="s">
        <v>190</v>
      </c>
      <c r="D104" s="101" t="s">
        <v>4463</v>
      </c>
      <c r="E104" s="6" t="s">
        <v>828</v>
      </c>
      <c r="F104" s="6" t="s">
        <v>829</v>
      </c>
      <c r="G104" s="6"/>
      <c r="H104" s="6" t="s">
        <v>830</v>
      </c>
      <c r="I104" s="6" t="s">
        <v>250</v>
      </c>
      <c r="J104" s="25" t="s">
        <v>831</v>
      </c>
      <c r="K104" s="6" t="s">
        <v>196</v>
      </c>
      <c r="L104" s="31">
        <v>45839</v>
      </c>
      <c r="M104" s="31">
        <v>46204</v>
      </c>
      <c r="N104" s="31">
        <v>45986</v>
      </c>
      <c r="Q104" s="27">
        <v>1</v>
      </c>
      <c r="R104" s="6" t="s">
        <v>832</v>
      </c>
      <c r="T104" s="6" t="s">
        <v>833</v>
      </c>
      <c r="U104" s="6" t="s">
        <v>250</v>
      </c>
      <c r="V104" s="6" t="s">
        <v>831</v>
      </c>
      <c r="W104" s="18"/>
      <c r="Y104" s="6" t="s">
        <v>197</v>
      </c>
      <c r="AB104" s="16">
        <v>19610835</v>
      </c>
      <c r="AC104" s="27">
        <v>5314</v>
      </c>
      <c r="AD104" s="27">
        <v>5399</v>
      </c>
      <c r="AE104" s="16">
        <v>17827293</v>
      </c>
      <c r="AF104" s="16">
        <v>5000</v>
      </c>
      <c r="AG104" s="16">
        <v>33706</v>
      </c>
      <c r="AH104" s="16">
        <v>0</v>
      </c>
      <c r="AI104" s="16">
        <v>5000</v>
      </c>
      <c r="AJ104" s="16">
        <v>0</v>
      </c>
      <c r="AM104" s="16">
        <v>3694871</v>
      </c>
      <c r="AN104" s="16">
        <v>6986</v>
      </c>
      <c r="AO104" s="26">
        <v>12</v>
      </c>
      <c r="AP104" s="16">
        <v>1300174</v>
      </c>
      <c r="AQ104" s="56">
        <v>5000</v>
      </c>
      <c r="AR104" s="16">
        <v>2458</v>
      </c>
      <c r="AS104" s="16">
        <v>8377814</v>
      </c>
      <c r="AT104" s="56">
        <v>5000</v>
      </c>
      <c r="AU104" s="16">
        <v>15840</v>
      </c>
      <c r="AV104" s="16">
        <v>2250000</v>
      </c>
      <c r="AW104" s="16">
        <v>4454434</v>
      </c>
      <c r="AY104" s="16">
        <v>8422</v>
      </c>
      <c r="AZ104" s="129">
        <v>5000</v>
      </c>
      <c r="BA104" s="16">
        <v>30000000</v>
      </c>
      <c r="BB104" s="57" t="s">
        <v>198</v>
      </c>
      <c r="BC104" s="16">
        <v>100000</v>
      </c>
      <c r="BE104" s="16">
        <v>30000000</v>
      </c>
      <c r="BF104" s="16">
        <v>50000</v>
      </c>
      <c r="CG104" s="16">
        <v>250000</v>
      </c>
      <c r="CJ104" s="16">
        <v>2500000</v>
      </c>
      <c r="CL104" s="16">
        <v>100000</v>
      </c>
      <c r="CU104" s="16">
        <v>33706</v>
      </c>
      <c r="CV104" s="16">
        <v>5000000</v>
      </c>
      <c r="CW104" s="16">
        <v>2500</v>
      </c>
      <c r="DS104" s="5"/>
      <c r="DT104" s="95">
        <v>10050</v>
      </c>
      <c r="EJ104" s="16">
        <v>250000</v>
      </c>
      <c r="EK104" s="16">
        <v>2500</v>
      </c>
      <c r="EL104" s="95">
        <v>264</v>
      </c>
      <c r="FL104" s="95">
        <f t="shared" si="8"/>
        <v>44020</v>
      </c>
      <c r="FP104" s="16">
        <v>20000000</v>
      </c>
      <c r="FQ104" s="16">
        <v>10000</v>
      </c>
      <c r="FR104" s="16">
        <v>2182</v>
      </c>
      <c r="FZ104" t="s">
        <v>199</v>
      </c>
      <c r="GA104" t="s">
        <v>3217</v>
      </c>
      <c r="GB104" s="31">
        <v>45839</v>
      </c>
      <c r="GC104" s="31">
        <v>46204</v>
      </c>
      <c r="GG104" s="16">
        <v>46422</v>
      </c>
      <c r="GH104" s="26" t="s">
        <v>200</v>
      </c>
      <c r="GK104" t="s">
        <v>201</v>
      </c>
      <c r="GM104" t="s">
        <v>834</v>
      </c>
      <c r="GN104" s="24">
        <f t="shared" si="7"/>
        <v>44020</v>
      </c>
      <c r="GO104" s="76" t="s">
        <v>827</v>
      </c>
      <c r="GP104" s="77">
        <v>8863045</v>
      </c>
      <c r="GQ104" s="76" t="s">
        <v>190</v>
      </c>
      <c r="GR104" s="78">
        <v>109</v>
      </c>
      <c r="GS104" s="79" t="s">
        <v>3323</v>
      </c>
      <c r="GT104" t="str">
        <f t="shared" si="9"/>
        <v>OK</v>
      </c>
      <c r="GU104" t="str">
        <f t="shared" si="10"/>
        <v>ERROR</v>
      </c>
      <c r="GV104" s="101" t="s">
        <v>4463</v>
      </c>
      <c r="GW104" s="109" t="s">
        <v>868</v>
      </c>
      <c r="GX104" s="77" t="s">
        <v>4464</v>
      </c>
      <c r="GY104" s="101" t="s">
        <v>827</v>
      </c>
      <c r="GZ104" t="str">
        <f t="shared" si="11"/>
        <v>OK</v>
      </c>
      <c r="HA104" t="str">
        <f t="shared" si="12"/>
        <v>ERROR</v>
      </c>
      <c r="HD104" s="76" t="s">
        <v>827</v>
      </c>
      <c r="HE104" s="77">
        <v>8863045</v>
      </c>
      <c r="HF104" s="76" t="s">
        <v>190</v>
      </c>
      <c r="HG104" s="78">
        <v>109</v>
      </c>
      <c r="HH104" s="126">
        <v>5000</v>
      </c>
      <c r="HI104" t="str">
        <f t="shared" si="13"/>
        <v>OK</v>
      </c>
    </row>
    <row r="105" spans="1:217" ht="15" hidden="1" customHeight="1">
      <c r="A105" s="6" t="s">
        <v>835</v>
      </c>
      <c r="B105" s="77">
        <v>8863046</v>
      </c>
      <c r="C105" s="6" t="s">
        <v>190</v>
      </c>
      <c r="D105" s="101" t="s">
        <v>4465</v>
      </c>
      <c r="E105" s="6" t="s">
        <v>836</v>
      </c>
      <c r="F105" s="6" t="s">
        <v>837</v>
      </c>
      <c r="G105" s="6"/>
      <c r="H105" s="6" t="s">
        <v>838</v>
      </c>
      <c r="I105" s="6" t="s">
        <v>194</v>
      </c>
      <c r="J105" s="25" t="s">
        <v>839</v>
      </c>
      <c r="K105" s="6" t="s">
        <v>196</v>
      </c>
      <c r="L105" s="31">
        <v>45839</v>
      </c>
      <c r="M105" s="31">
        <v>46204</v>
      </c>
      <c r="N105" s="31">
        <v>45986</v>
      </c>
      <c r="Q105" s="27">
        <v>1</v>
      </c>
      <c r="R105" s="6" t="s">
        <v>840</v>
      </c>
      <c r="T105" s="6" t="s">
        <v>838</v>
      </c>
      <c r="U105" s="6" t="s">
        <v>194</v>
      </c>
      <c r="V105" s="6" t="s">
        <v>841</v>
      </c>
      <c r="W105" s="6">
        <v>1996</v>
      </c>
      <c r="Y105" s="6" t="s">
        <v>197</v>
      </c>
      <c r="AB105" s="16">
        <v>20311728</v>
      </c>
      <c r="AC105" s="27">
        <v>5314</v>
      </c>
      <c r="AD105" s="27">
        <v>5399</v>
      </c>
      <c r="AE105" s="16">
        <v>19384191</v>
      </c>
      <c r="AF105" s="16">
        <v>5000</v>
      </c>
      <c r="AG105" s="16">
        <v>34813</v>
      </c>
      <c r="AH105" s="16">
        <v>0</v>
      </c>
      <c r="AI105" s="16">
        <v>5000</v>
      </c>
      <c r="AJ105" s="16">
        <v>0</v>
      </c>
      <c r="AM105" s="16">
        <v>3883883</v>
      </c>
      <c r="AN105" s="16">
        <v>6975</v>
      </c>
      <c r="AO105" s="26">
        <v>12</v>
      </c>
      <c r="AP105" s="16">
        <v>1757439</v>
      </c>
      <c r="AQ105" s="56">
        <v>5000</v>
      </c>
      <c r="AR105" s="16">
        <v>3156</v>
      </c>
      <c r="AS105" s="16">
        <v>9057891</v>
      </c>
      <c r="AT105" s="56">
        <v>5000</v>
      </c>
      <c r="AU105" s="16">
        <v>16268</v>
      </c>
      <c r="AV105" s="16">
        <v>0</v>
      </c>
      <c r="AW105" s="16">
        <v>4684978</v>
      </c>
      <c r="AY105" s="16">
        <v>8414</v>
      </c>
      <c r="AZ105" s="129">
        <v>5000</v>
      </c>
      <c r="BA105" s="16">
        <v>30000000</v>
      </c>
      <c r="BB105" s="57">
        <v>0.03</v>
      </c>
      <c r="BC105" s="16">
        <v>100000</v>
      </c>
      <c r="BE105" s="16">
        <v>30000000</v>
      </c>
      <c r="BF105" s="16">
        <v>100000</v>
      </c>
      <c r="CG105" s="16">
        <v>250000</v>
      </c>
      <c r="CJ105" s="16">
        <v>2500000</v>
      </c>
      <c r="CL105" s="16">
        <v>100000</v>
      </c>
      <c r="CU105" s="16">
        <v>34813</v>
      </c>
      <c r="CV105" s="16">
        <v>5000000</v>
      </c>
      <c r="CW105" s="16">
        <v>2500</v>
      </c>
      <c r="DS105" s="5"/>
      <c r="DT105" s="95">
        <v>10416</v>
      </c>
      <c r="EJ105" s="16">
        <v>250000</v>
      </c>
      <c r="EK105" s="16">
        <v>2500</v>
      </c>
      <c r="EL105" s="95">
        <v>264</v>
      </c>
      <c r="FL105" s="95">
        <f t="shared" si="8"/>
        <v>45493</v>
      </c>
      <c r="FP105" s="16">
        <v>20000000</v>
      </c>
      <c r="FQ105" s="16">
        <v>10000</v>
      </c>
      <c r="FR105" s="16">
        <v>2182</v>
      </c>
      <c r="FZ105" t="s">
        <v>199</v>
      </c>
      <c r="GA105" t="s">
        <v>3217</v>
      </c>
      <c r="GB105" s="31">
        <v>45839</v>
      </c>
      <c r="GC105" s="31">
        <v>46204</v>
      </c>
      <c r="GG105" s="16">
        <v>47895</v>
      </c>
      <c r="GH105" s="26" t="s">
        <v>200</v>
      </c>
      <c r="GK105" t="s">
        <v>201</v>
      </c>
      <c r="GM105" t="s">
        <v>842</v>
      </c>
      <c r="GN105" s="24">
        <f t="shared" si="7"/>
        <v>45493</v>
      </c>
      <c r="GO105" s="76" t="s">
        <v>835</v>
      </c>
      <c r="GP105" s="77">
        <v>8863046</v>
      </c>
      <c r="GQ105" s="76" t="s">
        <v>190</v>
      </c>
      <c r="GR105" s="78">
        <v>110</v>
      </c>
      <c r="GS105" s="79" t="s">
        <v>3324</v>
      </c>
      <c r="GT105" t="str">
        <f t="shared" si="9"/>
        <v>OK</v>
      </c>
      <c r="GU105" t="str">
        <f t="shared" si="10"/>
        <v>OK</v>
      </c>
      <c r="GV105" s="101" t="s">
        <v>4465</v>
      </c>
      <c r="GW105" s="109" t="s">
        <v>764</v>
      </c>
      <c r="GX105" s="106" t="s">
        <v>4466</v>
      </c>
      <c r="GY105" s="101" t="s">
        <v>835</v>
      </c>
      <c r="GZ105" t="str">
        <f t="shared" si="11"/>
        <v>OK</v>
      </c>
      <c r="HA105" t="str">
        <f t="shared" si="12"/>
        <v>ERROR</v>
      </c>
      <c r="HD105" s="76" t="s">
        <v>835</v>
      </c>
      <c r="HE105" s="77">
        <v>8863046</v>
      </c>
      <c r="HF105" s="76" t="s">
        <v>190</v>
      </c>
      <c r="HG105" s="78">
        <v>110</v>
      </c>
      <c r="HH105" s="126">
        <v>5000</v>
      </c>
      <c r="HI105" t="str">
        <f t="shared" si="13"/>
        <v>OK</v>
      </c>
    </row>
    <row r="106" spans="1:217" ht="15" hidden="1" customHeight="1">
      <c r="A106" s="6" t="s">
        <v>843</v>
      </c>
      <c r="B106" s="77">
        <v>8863047</v>
      </c>
      <c r="C106" s="6" t="s">
        <v>190</v>
      </c>
      <c r="D106" s="101" t="s">
        <v>4467</v>
      </c>
      <c r="E106" s="6" t="s">
        <v>844</v>
      </c>
      <c r="F106" s="6" t="s">
        <v>845</v>
      </c>
      <c r="G106" s="6"/>
      <c r="H106" s="6" t="s">
        <v>846</v>
      </c>
      <c r="I106" s="6" t="s">
        <v>194</v>
      </c>
      <c r="J106" s="25" t="s">
        <v>847</v>
      </c>
      <c r="K106" s="6" t="s">
        <v>196</v>
      </c>
      <c r="L106" s="31">
        <v>45839</v>
      </c>
      <c r="M106" s="31">
        <v>46204</v>
      </c>
      <c r="N106" s="31">
        <v>45986</v>
      </c>
      <c r="Q106" s="27">
        <v>1</v>
      </c>
      <c r="R106" s="6" t="s">
        <v>845</v>
      </c>
      <c r="T106" s="6" t="s">
        <v>846</v>
      </c>
      <c r="U106" s="6" t="s">
        <v>194</v>
      </c>
      <c r="V106" s="6" t="s">
        <v>847</v>
      </c>
      <c r="W106" s="6">
        <v>2008</v>
      </c>
      <c r="Y106" s="6" t="s">
        <v>197</v>
      </c>
      <c r="AB106" s="16">
        <v>30821006</v>
      </c>
      <c r="AC106" s="27">
        <v>5314</v>
      </c>
      <c r="AD106" s="27">
        <v>5399</v>
      </c>
      <c r="AE106" s="16">
        <v>25589554</v>
      </c>
      <c r="AF106" s="16">
        <v>5000</v>
      </c>
      <c r="AG106" s="16">
        <v>48477</v>
      </c>
      <c r="AH106" s="16">
        <v>0</v>
      </c>
      <c r="AI106" s="16">
        <v>5000</v>
      </c>
      <c r="AJ106" s="16">
        <v>0</v>
      </c>
      <c r="AM106" s="16">
        <v>5849231</v>
      </c>
      <c r="AN106" s="16">
        <v>11081</v>
      </c>
      <c r="AO106" s="26">
        <v>12</v>
      </c>
      <c r="AP106" s="16">
        <v>1320731</v>
      </c>
      <c r="AQ106" s="56">
        <v>5000</v>
      </c>
      <c r="AR106" s="16">
        <v>2502</v>
      </c>
      <c r="AS106" s="16">
        <v>12885969</v>
      </c>
      <c r="AT106" s="56">
        <v>5000</v>
      </c>
      <c r="AU106" s="16">
        <v>24411</v>
      </c>
      <c r="AV106" s="16">
        <v>0</v>
      </c>
      <c r="AW106" s="16">
        <v>5533623</v>
      </c>
      <c r="AY106" s="16">
        <v>10483</v>
      </c>
      <c r="AZ106" s="129">
        <v>10000</v>
      </c>
      <c r="BA106" s="16">
        <v>40000000</v>
      </c>
      <c r="BB106" s="57">
        <v>0.03</v>
      </c>
      <c r="BC106" s="16">
        <v>100000</v>
      </c>
      <c r="BE106" s="16">
        <v>40000000</v>
      </c>
      <c r="BF106" s="16">
        <v>50000</v>
      </c>
      <c r="CG106" s="16">
        <v>250000</v>
      </c>
      <c r="CJ106" s="16">
        <v>2500000</v>
      </c>
      <c r="CL106" s="16">
        <v>100000</v>
      </c>
      <c r="CU106" s="16">
        <v>48476</v>
      </c>
      <c r="CV106" s="16">
        <v>5000000</v>
      </c>
      <c r="CW106" s="16">
        <v>2500</v>
      </c>
      <c r="DS106" s="5"/>
      <c r="DT106" s="95">
        <v>15895</v>
      </c>
      <c r="EJ106" s="16">
        <v>250000</v>
      </c>
      <c r="EK106" s="16">
        <v>2500</v>
      </c>
      <c r="EL106" s="95">
        <v>264</v>
      </c>
      <c r="FL106" s="95">
        <f t="shared" si="8"/>
        <v>64635</v>
      </c>
      <c r="FP106" s="16">
        <v>20000000</v>
      </c>
      <c r="FQ106" s="16">
        <v>10000</v>
      </c>
      <c r="FR106" s="16">
        <v>2182</v>
      </c>
      <c r="FZ106" t="s">
        <v>199</v>
      </c>
      <c r="GA106" t="s">
        <v>3217</v>
      </c>
      <c r="GB106" s="31">
        <v>45839</v>
      </c>
      <c r="GC106" s="31">
        <v>46204</v>
      </c>
      <c r="GG106" s="16">
        <v>67038</v>
      </c>
      <c r="GH106" s="26" t="s">
        <v>200</v>
      </c>
      <c r="GK106" t="s">
        <v>201</v>
      </c>
      <c r="GM106" t="s">
        <v>848</v>
      </c>
      <c r="GN106" s="24">
        <f t="shared" si="7"/>
        <v>64635</v>
      </c>
      <c r="GO106" s="76" t="s">
        <v>843</v>
      </c>
      <c r="GP106" s="77">
        <v>8863047</v>
      </c>
      <c r="GQ106" s="76" t="s">
        <v>190</v>
      </c>
      <c r="GR106" s="78">
        <v>111</v>
      </c>
      <c r="GS106" s="79" t="s">
        <v>3325</v>
      </c>
      <c r="GT106" t="str">
        <f t="shared" si="9"/>
        <v>OK</v>
      </c>
      <c r="GU106" t="str">
        <f t="shared" si="10"/>
        <v>OK</v>
      </c>
      <c r="GV106" s="101" t="s">
        <v>4467</v>
      </c>
      <c r="GW106" s="109" t="s">
        <v>632</v>
      </c>
      <c r="GX106" s="77" t="s">
        <v>4468</v>
      </c>
      <c r="GY106" s="101" t="s">
        <v>843</v>
      </c>
      <c r="GZ106" t="str">
        <f t="shared" si="11"/>
        <v>OK</v>
      </c>
      <c r="HA106" t="str">
        <f t="shared" si="12"/>
        <v>ERROR</v>
      </c>
      <c r="HD106" s="76" t="s">
        <v>843</v>
      </c>
      <c r="HE106" s="77">
        <v>8863047</v>
      </c>
      <c r="HF106" s="76" t="s">
        <v>190</v>
      </c>
      <c r="HG106" s="78">
        <v>111</v>
      </c>
      <c r="HH106" s="126">
        <v>10000</v>
      </c>
      <c r="HI106" t="str">
        <f t="shared" si="13"/>
        <v>OK</v>
      </c>
    </row>
    <row r="107" spans="1:217" ht="15" hidden="1" customHeight="1">
      <c r="A107" s="6" t="s">
        <v>849</v>
      </c>
      <c r="B107" s="77">
        <v>8863048</v>
      </c>
      <c r="C107" s="6" t="s">
        <v>190</v>
      </c>
      <c r="D107" s="101" t="s">
        <v>4469</v>
      </c>
      <c r="E107" s="6" t="s">
        <v>850</v>
      </c>
      <c r="F107" s="6" t="s">
        <v>851</v>
      </c>
      <c r="G107" s="6"/>
      <c r="H107" s="6" t="s">
        <v>852</v>
      </c>
      <c r="I107" s="6" t="s">
        <v>194</v>
      </c>
      <c r="J107" s="25" t="s">
        <v>853</v>
      </c>
      <c r="K107" s="6" t="s">
        <v>196</v>
      </c>
      <c r="L107" s="31">
        <v>45839</v>
      </c>
      <c r="M107" s="31">
        <v>46204</v>
      </c>
      <c r="N107" s="31">
        <v>45986</v>
      </c>
      <c r="Q107" s="27">
        <v>1</v>
      </c>
      <c r="R107" s="6" t="s">
        <v>851</v>
      </c>
      <c r="T107" s="6" t="s">
        <v>852</v>
      </c>
      <c r="U107" s="6" t="s">
        <v>194</v>
      </c>
      <c r="V107" s="6" t="s">
        <v>853</v>
      </c>
      <c r="W107" s="6">
        <v>2001</v>
      </c>
      <c r="Y107" s="6" t="s">
        <v>197</v>
      </c>
      <c r="AB107" s="16">
        <v>21223237</v>
      </c>
      <c r="AC107" s="27">
        <v>5314</v>
      </c>
      <c r="AD107" s="27">
        <v>5399</v>
      </c>
      <c r="AE107" s="16">
        <v>16727493</v>
      </c>
      <c r="AF107" s="16">
        <v>10000</v>
      </c>
      <c r="AG107" s="16">
        <v>31427</v>
      </c>
      <c r="AH107" s="16">
        <v>0</v>
      </c>
      <c r="AI107" s="16">
        <v>10000</v>
      </c>
      <c r="AJ107" s="16">
        <v>0</v>
      </c>
      <c r="AM107" s="16">
        <v>4097834</v>
      </c>
      <c r="AN107" s="16">
        <v>7699</v>
      </c>
      <c r="AO107" s="26">
        <v>12</v>
      </c>
      <c r="AP107" s="16">
        <v>1047005</v>
      </c>
      <c r="AQ107" s="56">
        <v>10000</v>
      </c>
      <c r="AR107" s="16">
        <v>1967</v>
      </c>
      <c r="AS107" s="16">
        <v>6910054</v>
      </c>
      <c r="AT107" s="56">
        <v>10000</v>
      </c>
      <c r="AU107" s="16">
        <v>12982</v>
      </c>
      <c r="AV107" s="16">
        <v>150000</v>
      </c>
      <c r="AW107" s="16">
        <v>4672600</v>
      </c>
      <c r="AY107" s="16">
        <v>8779</v>
      </c>
      <c r="AZ107" s="129">
        <v>5000</v>
      </c>
      <c r="BA107" s="16">
        <v>30000000</v>
      </c>
      <c r="BB107" s="57">
        <v>0.03</v>
      </c>
      <c r="BC107" s="16">
        <v>100000</v>
      </c>
      <c r="BE107" s="16">
        <v>30000000</v>
      </c>
      <c r="BF107" s="16">
        <v>100000</v>
      </c>
      <c r="CG107" s="16">
        <v>250000</v>
      </c>
      <c r="CJ107" s="16">
        <v>2500000</v>
      </c>
      <c r="CL107" s="16">
        <v>100000</v>
      </c>
      <c r="CU107" s="16">
        <v>31427</v>
      </c>
      <c r="CV107" s="16">
        <v>5000000</v>
      </c>
      <c r="CW107" s="16">
        <v>2500</v>
      </c>
      <c r="DS107" s="5"/>
      <c r="DT107" s="95">
        <v>10891</v>
      </c>
      <c r="EJ107" s="16">
        <v>250000</v>
      </c>
      <c r="EK107" s="16">
        <v>2500</v>
      </c>
      <c r="EL107" s="95">
        <v>264</v>
      </c>
      <c r="FL107" s="95">
        <f t="shared" si="8"/>
        <v>42582</v>
      </c>
      <c r="FP107" s="16">
        <v>20000000</v>
      </c>
      <c r="FQ107" s="16">
        <v>10000</v>
      </c>
      <c r="FR107" s="16">
        <v>2182</v>
      </c>
      <c r="FZ107" t="s">
        <v>199</v>
      </c>
      <c r="GA107" t="s">
        <v>3217</v>
      </c>
      <c r="GB107" s="31">
        <v>45839</v>
      </c>
      <c r="GC107" s="31">
        <v>46204</v>
      </c>
      <c r="GG107" s="16">
        <v>44985</v>
      </c>
      <c r="GH107" s="26" t="s">
        <v>200</v>
      </c>
      <c r="GK107" t="s">
        <v>201</v>
      </c>
      <c r="GM107" t="s">
        <v>854</v>
      </c>
      <c r="GN107" s="24">
        <f t="shared" si="7"/>
        <v>42582</v>
      </c>
      <c r="GO107" s="76" t="s">
        <v>849</v>
      </c>
      <c r="GP107" s="77">
        <v>8863048</v>
      </c>
      <c r="GQ107" s="76" t="s">
        <v>190</v>
      </c>
      <c r="GR107" s="78">
        <v>112</v>
      </c>
      <c r="GS107" s="79" t="s">
        <v>3326</v>
      </c>
      <c r="GT107" t="str">
        <f t="shared" si="9"/>
        <v>OK</v>
      </c>
      <c r="GU107" t="str">
        <f t="shared" si="10"/>
        <v>OK</v>
      </c>
      <c r="GV107" s="101" t="s">
        <v>4469</v>
      </c>
      <c r="GW107" s="109" t="s">
        <v>850</v>
      </c>
      <c r="GX107" s="77" t="s">
        <v>4470</v>
      </c>
      <c r="GY107" s="101" t="s">
        <v>849</v>
      </c>
      <c r="GZ107" t="str">
        <f t="shared" si="11"/>
        <v>OK</v>
      </c>
      <c r="HA107" t="str">
        <f t="shared" si="12"/>
        <v>OK</v>
      </c>
      <c r="HD107" s="76" t="s">
        <v>849</v>
      </c>
      <c r="HE107" s="77">
        <v>8863048</v>
      </c>
      <c r="HF107" s="76" t="s">
        <v>190</v>
      </c>
      <c r="HG107" s="78">
        <v>112</v>
      </c>
      <c r="HH107" s="126">
        <v>5000</v>
      </c>
      <c r="HI107" t="str">
        <f t="shared" si="13"/>
        <v>OK</v>
      </c>
    </row>
    <row r="108" spans="1:217" ht="15" hidden="1" customHeight="1">
      <c r="A108" s="6" t="s">
        <v>855</v>
      </c>
      <c r="B108" s="77">
        <v>8863049</v>
      </c>
      <c r="C108" s="6" t="s">
        <v>190</v>
      </c>
      <c r="D108" s="101" t="s">
        <v>4471</v>
      </c>
      <c r="E108" s="6" t="s">
        <v>856</v>
      </c>
      <c r="F108" s="6" t="s">
        <v>857</v>
      </c>
      <c r="G108" s="6"/>
      <c r="H108" s="6" t="s">
        <v>858</v>
      </c>
      <c r="I108" s="6" t="s">
        <v>207</v>
      </c>
      <c r="J108" s="25" t="s">
        <v>859</v>
      </c>
      <c r="K108" s="6" t="s">
        <v>196</v>
      </c>
      <c r="L108" s="31">
        <v>45839</v>
      </c>
      <c r="M108" s="31">
        <v>46204</v>
      </c>
      <c r="N108" s="31">
        <v>45986</v>
      </c>
      <c r="Q108" s="27">
        <v>1</v>
      </c>
      <c r="R108" s="6" t="s">
        <v>857</v>
      </c>
      <c r="T108" s="6" t="s">
        <v>858</v>
      </c>
      <c r="U108" s="6" t="s">
        <v>207</v>
      </c>
      <c r="V108" s="6" t="s">
        <v>859</v>
      </c>
      <c r="W108" s="6">
        <v>2002</v>
      </c>
      <c r="Y108" s="6" t="s">
        <v>197</v>
      </c>
      <c r="AB108" s="16">
        <v>27078254</v>
      </c>
      <c r="AC108" s="27">
        <v>5314</v>
      </c>
      <c r="AD108" s="27">
        <v>5399</v>
      </c>
      <c r="AE108" s="16">
        <v>22913627</v>
      </c>
      <c r="AF108" s="16">
        <v>5000</v>
      </c>
      <c r="AG108" s="16">
        <v>43518</v>
      </c>
      <c r="AH108" s="16">
        <v>0</v>
      </c>
      <c r="AI108" s="16">
        <v>5000</v>
      </c>
      <c r="AJ108" s="16">
        <v>0</v>
      </c>
      <c r="AM108" s="16">
        <v>4982967</v>
      </c>
      <c r="AN108" s="16">
        <v>9464</v>
      </c>
      <c r="AO108" s="26">
        <v>12</v>
      </c>
      <c r="AP108" s="16">
        <v>1151018</v>
      </c>
      <c r="AQ108" s="56">
        <v>5000</v>
      </c>
      <c r="AR108" s="16">
        <v>2186</v>
      </c>
      <c r="AS108" s="16">
        <v>12480631</v>
      </c>
      <c r="AT108" s="56">
        <v>5000</v>
      </c>
      <c r="AU108" s="16">
        <v>23703</v>
      </c>
      <c r="AV108" s="16">
        <v>850000</v>
      </c>
      <c r="AW108" s="16">
        <v>4299011</v>
      </c>
      <c r="AY108" s="16">
        <v>8165</v>
      </c>
      <c r="AZ108" s="129">
        <v>5000</v>
      </c>
      <c r="BA108" s="16">
        <v>40000000</v>
      </c>
      <c r="BB108" s="57">
        <v>0.03</v>
      </c>
      <c r="BC108" s="16">
        <v>100000</v>
      </c>
      <c r="BE108" s="16">
        <v>40000000</v>
      </c>
      <c r="BF108" s="16">
        <v>100000</v>
      </c>
      <c r="CG108" s="16">
        <v>250000</v>
      </c>
      <c r="CJ108" s="16">
        <v>2500000</v>
      </c>
      <c r="CL108" s="16">
        <v>100000</v>
      </c>
      <c r="CU108" s="16">
        <v>43518</v>
      </c>
      <c r="CV108" s="16">
        <v>5000000</v>
      </c>
      <c r="CW108" s="16">
        <v>2500</v>
      </c>
      <c r="DS108" s="5"/>
      <c r="DT108" s="95">
        <v>13944</v>
      </c>
      <c r="EJ108" s="16">
        <v>250000</v>
      </c>
      <c r="EK108" s="16">
        <v>2500</v>
      </c>
      <c r="EL108" s="95">
        <v>264</v>
      </c>
      <c r="FL108" s="95">
        <f t="shared" si="8"/>
        <v>57726</v>
      </c>
      <c r="FP108" s="16">
        <v>20000000</v>
      </c>
      <c r="FQ108" s="16">
        <v>10000</v>
      </c>
      <c r="FR108" s="16">
        <v>2182</v>
      </c>
      <c r="FZ108" t="s">
        <v>199</v>
      </c>
      <c r="GA108" t="s">
        <v>3217</v>
      </c>
      <c r="GB108" s="31">
        <v>45839</v>
      </c>
      <c r="GC108" s="31">
        <v>46204</v>
      </c>
      <c r="GG108" s="16">
        <v>60129</v>
      </c>
      <c r="GH108" s="26" t="s">
        <v>200</v>
      </c>
      <c r="GK108" t="s">
        <v>201</v>
      </c>
      <c r="GM108" t="s">
        <v>860</v>
      </c>
      <c r="GN108" s="24">
        <f t="shared" si="7"/>
        <v>57726</v>
      </c>
      <c r="GO108" s="76" t="s">
        <v>855</v>
      </c>
      <c r="GP108" s="77">
        <v>8863049</v>
      </c>
      <c r="GQ108" s="76" t="s">
        <v>190</v>
      </c>
      <c r="GR108" s="78">
        <v>113</v>
      </c>
      <c r="GS108" s="79" t="s">
        <v>3327</v>
      </c>
      <c r="GT108" t="str">
        <f t="shared" si="9"/>
        <v>OK</v>
      </c>
      <c r="GU108" t="str">
        <f t="shared" si="10"/>
        <v>OK</v>
      </c>
      <c r="GV108" s="101" t="s">
        <v>4471</v>
      </c>
      <c r="GW108" s="109" t="s">
        <v>856</v>
      </c>
      <c r="GX108" s="77" t="s">
        <v>4472</v>
      </c>
      <c r="GY108" s="101" t="s">
        <v>855</v>
      </c>
      <c r="GZ108" t="str">
        <f t="shared" si="11"/>
        <v>OK</v>
      </c>
      <c r="HA108" t="str">
        <f t="shared" si="12"/>
        <v>OK</v>
      </c>
      <c r="HD108" s="76" t="s">
        <v>855</v>
      </c>
      <c r="HE108" s="77">
        <v>8863049</v>
      </c>
      <c r="HF108" s="76" t="s">
        <v>190</v>
      </c>
      <c r="HG108" s="78">
        <v>113</v>
      </c>
      <c r="HH108" s="126">
        <v>5000</v>
      </c>
      <c r="HI108" t="str">
        <f t="shared" si="13"/>
        <v>OK</v>
      </c>
    </row>
    <row r="109" spans="1:217" ht="15" hidden="1" customHeight="1">
      <c r="A109" s="6" t="s">
        <v>861</v>
      </c>
      <c r="B109" s="77">
        <v>8863050</v>
      </c>
      <c r="C109" s="6" t="s">
        <v>190</v>
      </c>
      <c r="D109" s="101" t="s">
        <v>4473</v>
      </c>
      <c r="E109" s="6" t="s">
        <v>862</v>
      </c>
      <c r="F109" s="6" t="s">
        <v>863</v>
      </c>
      <c r="G109" s="6"/>
      <c r="H109" s="6" t="s">
        <v>864</v>
      </c>
      <c r="I109" s="6" t="s">
        <v>250</v>
      </c>
      <c r="J109" s="25" t="s">
        <v>865</v>
      </c>
      <c r="K109" s="6" t="s">
        <v>196</v>
      </c>
      <c r="L109" s="31">
        <v>45839</v>
      </c>
      <c r="M109" s="31">
        <v>46204</v>
      </c>
      <c r="N109" s="31">
        <v>45986</v>
      </c>
      <c r="Q109" s="27">
        <v>1</v>
      </c>
      <c r="R109" s="6" t="s">
        <v>863</v>
      </c>
      <c r="T109" s="6" t="s">
        <v>864</v>
      </c>
      <c r="U109" s="6" t="s">
        <v>250</v>
      </c>
      <c r="V109" s="6" t="s">
        <v>865</v>
      </c>
      <c r="W109" s="6">
        <v>2004</v>
      </c>
      <c r="Y109" s="6" t="s">
        <v>197</v>
      </c>
      <c r="AB109" s="16">
        <v>47604452</v>
      </c>
      <c r="AC109" s="27">
        <v>5314</v>
      </c>
      <c r="AD109" s="27">
        <v>5399</v>
      </c>
      <c r="AE109" s="16">
        <v>39117453</v>
      </c>
      <c r="AF109" s="16">
        <v>5000</v>
      </c>
      <c r="AG109" s="16">
        <v>74149</v>
      </c>
      <c r="AH109" s="16">
        <v>0</v>
      </c>
      <c r="AI109" s="16">
        <v>5000</v>
      </c>
      <c r="AJ109" s="16">
        <v>0</v>
      </c>
      <c r="AM109" s="16">
        <v>9143970</v>
      </c>
      <c r="AN109" s="16">
        <v>17333</v>
      </c>
      <c r="AO109" s="26">
        <v>12</v>
      </c>
      <c r="AP109" s="16">
        <v>1642953</v>
      </c>
      <c r="AQ109" s="56">
        <v>5000</v>
      </c>
      <c r="AR109" s="16">
        <v>3114</v>
      </c>
      <c r="AS109" s="16">
        <v>20580117</v>
      </c>
      <c r="AT109" s="56">
        <v>5000</v>
      </c>
      <c r="AU109" s="16">
        <v>39011</v>
      </c>
      <c r="AV109" s="16">
        <v>4500000</v>
      </c>
      <c r="AW109" s="16">
        <v>7750413</v>
      </c>
      <c r="AY109" s="16">
        <v>14691</v>
      </c>
      <c r="AZ109" s="129">
        <v>5000</v>
      </c>
      <c r="BA109" s="16">
        <v>60000000</v>
      </c>
      <c r="BB109" s="57" t="s">
        <v>198</v>
      </c>
      <c r="BC109" s="16">
        <v>100000</v>
      </c>
      <c r="BE109" s="16">
        <v>60000000</v>
      </c>
      <c r="BF109" s="16">
        <v>50000</v>
      </c>
      <c r="CG109" s="16">
        <v>250000</v>
      </c>
      <c r="CJ109" s="16">
        <v>2500000</v>
      </c>
      <c r="CL109" s="16">
        <v>100000</v>
      </c>
      <c r="CU109" s="16">
        <v>74150</v>
      </c>
      <c r="CV109" s="16">
        <v>5000000</v>
      </c>
      <c r="CW109" s="16">
        <v>2500</v>
      </c>
      <c r="DS109" s="5"/>
      <c r="DT109" s="95">
        <v>24646</v>
      </c>
      <c r="EJ109" s="16">
        <v>250000</v>
      </c>
      <c r="EK109" s="16">
        <v>2500</v>
      </c>
      <c r="EL109" s="95">
        <v>264</v>
      </c>
      <c r="FL109" s="95">
        <f t="shared" si="8"/>
        <v>99060</v>
      </c>
      <c r="FP109" s="16">
        <v>20000000</v>
      </c>
      <c r="FQ109" s="16">
        <v>10000</v>
      </c>
      <c r="FR109" s="16">
        <v>2182</v>
      </c>
      <c r="FZ109" t="s">
        <v>199</v>
      </c>
      <c r="GA109" t="s">
        <v>3217</v>
      </c>
      <c r="GB109" s="31">
        <v>45839</v>
      </c>
      <c r="GC109" s="31">
        <v>46204</v>
      </c>
      <c r="GG109" s="16">
        <v>101462</v>
      </c>
      <c r="GH109" s="26" t="s">
        <v>200</v>
      </c>
      <c r="GK109" t="s">
        <v>201</v>
      </c>
      <c r="GM109" t="s">
        <v>866</v>
      </c>
      <c r="GN109" s="24">
        <f t="shared" si="7"/>
        <v>99060</v>
      </c>
      <c r="GO109" s="76" t="s">
        <v>861</v>
      </c>
      <c r="GP109" s="77">
        <v>8863050</v>
      </c>
      <c r="GQ109" s="76" t="s">
        <v>190</v>
      </c>
      <c r="GR109" s="78">
        <v>114</v>
      </c>
      <c r="GS109" s="79" t="s">
        <v>3328</v>
      </c>
      <c r="GT109" t="str">
        <f t="shared" si="9"/>
        <v>OK</v>
      </c>
      <c r="GU109" t="str">
        <f t="shared" si="10"/>
        <v>OK</v>
      </c>
      <c r="GV109" s="101" t="s">
        <v>4473</v>
      </c>
      <c r="GW109" s="109" t="s">
        <v>862</v>
      </c>
      <c r="GX109" s="77" t="s">
        <v>4474</v>
      </c>
      <c r="GY109" s="101" t="s">
        <v>861</v>
      </c>
      <c r="GZ109" t="str">
        <f t="shared" si="11"/>
        <v>OK</v>
      </c>
      <c r="HA109" t="str">
        <f t="shared" si="12"/>
        <v>OK</v>
      </c>
      <c r="HD109" s="76" t="s">
        <v>861</v>
      </c>
      <c r="HE109" s="77">
        <v>8863050</v>
      </c>
      <c r="HF109" s="76" t="s">
        <v>190</v>
      </c>
      <c r="HG109" s="78">
        <v>114</v>
      </c>
      <c r="HH109" s="126">
        <v>5000</v>
      </c>
      <c r="HI109" t="str">
        <f t="shared" si="13"/>
        <v>OK</v>
      </c>
    </row>
    <row r="110" spans="1:217" ht="15" hidden="1" customHeight="1">
      <c r="A110" s="6" t="s">
        <v>867</v>
      </c>
      <c r="B110" s="77">
        <v>8863051</v>
      </c>
      <c r="C110" s="6" t="s">
        <v>190</v>
      </c>
      <c r="D110" s="101" t="s">
        <v>4475</v>
      </c>
      <c r="E110" s="6" t="s">
        <v>868</v>
      </c>
      <c r="F110" s="6" t="s">
        <v>869</v>
      </c>
      <c r="G110" s="6"/>
      <c r="H110" s="6" t="s">
        <v>870</v>
      </c>
      <c r="I110" s="6" t="s">
        <v>250</v>
      </c>
      <c r="J110" s="25" t="s">
        <v>871</v>
      </c>
      <c r="K110" s="6" t="s">
        <v>196</v>
      </c>
      <c r="L110" s="31">
        <v>45839</v>
      </c>
      <c r="M110" s="31">
        <v>46204</v>
      </c>
      <c r="N110" s="31">
        <v>45986</v>
      </c>
      <c r="Q110" s="27">
        <v>1</v>
      </c>
      <c r="R110" s="6" t="s">
        <v>869</v>
      </c>
      <c r="T110" s="6" t="s">
        <v>870</v>
      </c>
      <c r="U110" s="6" t="s">
        <v>250</v>
      </c>
      <c r="V110" s="6" t="s">
        <v>871</v>
      </c>
      <c r="W110" s="6">
        <v>1997</v>
      </c>
      <c r="Y110" s="6" t="s">
        <v>197</v>
      </c>
      <c r="AB110" s="16">
        <v>36594748</v>
      </c>
      <c r="AC110" s="27">
        <v>5314</v>
      </c>
      <c r="AD110" s="27">
        <v>5399</v>
      </c>
      <c r="AE110" s="16">
        <v>28314095</v>
      </c>
      <c r="AF110" s="16">
        <v>5000</v>
      </c>
      <c r="AG110" s="16">
        <v>52616</v>
      </c>
      <c r="AH110" s="16">
        <v>0</v>
      </c>
      <c r="AI110" s="16">
        <v>5000</v>
      </c>
      <c r="AJ110" s="16">
        <v>0</v>
      </c>
      <c r="AM110" s="16">
        <v>6904524</v>
      </c>
      <c r="AN110" s="16">
        <v>12831</v>
      </c>
      <c r="AO110" s="26">
        <v>12</v>
      </c>
      <c r="AP110" s="16">
        <v>1560768</v>
      </c>
      <c r="AQ110" s="56">
        <v>5000</v>
      </c>
      <c r="AR110" s="16">
        <v>2900</v>
      </c>
      <c r="AS110" s="16">
        <v>13897757</v>
      </c>
      <c r="AT110" s="56">
        <v>5000</v>
      </c>
      <c r="AU110" s="16">
        <v>25826</v>
      </c>
      <c r="AV110" s="16">
        <v>1200000</v>
      </c>
      <c r="AW110" s="16">
        <v>5951046</v>
      </c>
      <c r="AY110" s="16">
        <v>11059</v>
      </c>
      <c r="AZ110" s="129">
        <v>5000</v>
      </c>
      <c r="BA110" s="16">
        <v>45000000</v>
      </c>
      <c r="BB110" s="57" t="s">
        <v>198</v>
      </c>
      <c r="BC110" s="16">
        <v>100000</v>
      </c>
      <c r="BE110" s="16">
        <v>45000000</v>
      </c>
      <c r="BF110" s="16">
        <v>50000</v>
      </c>
      <c r="CG110" s="16">
        <v>250000</v>
      </c>
      <c r="CJ110" s="16">
        <v>2500000</v>
      </c>
      <c r="CL110" s="16">
        <v>100000</v>
      </c>
      <c r="CU110" s="16">
        <v>52616</v>
      </c>
      <c r="CV110" s="16">
        <v>5000000</v>
      </c>
      <c r="CW110" s="16">
        <v>2500</v>
      </c>
      <c r="DS110" s="5"/>
      <c r="DT110" s="95">
        <v>18906</v>
      </c>
      <c r="EJ110" s="16">
        <v>250000</v>
      </c>
      <c r="EK110" s="16">
        <v>2500</v>
      </c>
      <c r="EL110" s="95">
        <v>264</v>
      </c>
      <c r="FL110" s="95">
        <f t="shared" si="8"/>
        <v>71786</v>
      </c>
      <c r="FP110" s="16">
        <v>20000000</v>
      </c>
      <c r="FQ110" s="16">
        <v>10000</v>
      </c>
      <c r="FR110" s="16">
        <v>2182</v>
      </c>
      <c r="FZ110" t="s">
        <v>199</v>
      </c>
      <c r="GA110" t="s">
        <v>3217</v>
      </c>
      <c r="GB110" s="31">
        <v>45839</v>
      </c>
      <c r="GC110" s="31">
        <v>46204</v>
      </c>
      <c r="GG110" s="16">
        <v>74188</v>
      </c>
      <c r="GH110" s="26" t="s">
        <v>200</v>
      </c>
      <c r="GK110" t="s">
        <v>201</v>
      </c>
      <c r="GM110" t="s">
        <v>872</v>
      </c>
      <c r="GN110" s="24">
        <f t="shared" si="7"/>
        <v>71786</v>
      </c>
      <c r="GO110" s="76" t="s">
        <v>867</v>
      </c>
      <c r="GP110" s="77">
        <v>8863051</v>
      </c>
      <c r="GQ110" s="76" t="s">
        <v>190</v>
      </c>
      <c r="GR110" s="78">
        <v>115</v>
      </c>
      <c r="GS110" s="79" t="s">
        <v>3329</v>
      </c>
      <c r="GT110" t="str">
        <f t="shared" si="9"/>
        <v>OK</v>
      </c>
      <c r="GU110" t="str">
        <f t="shared" si="10"/>
        <v>OK</v>
      </c>
      <c r="GV110" s="101" t="s">
        <v>4475</v>
      </c>
      <c r="GW110" s="109" t="s">
        <v>4476</v>
      </c>
      <c r="GX110" s="77" t="s">
        <v>4477</v>
      </c>
      <c r="GY110" s="101" t="s">
        <v>867</v>
      </c>
      <c r="GZ110" t="str">
        <f t="shared" si="11"/>
        <v>OK</v>
      </c>
      <c r="HA110" t="str">
        <f t="shared" si="12"/>
        <v>ERROR</v>
      </c>
      <c r="HD110" s="76" t="s">
        <v>867</v>
      </c>
      <c r="HE110" s="77">
        <v>8863051</v>
      </c>
      <c r="HF110" s="76" t="s">
        <v>190</v>
      </c>
      <c r="HG110" s="78">
        <v>115</v>
      </c>
      <c r="HH110" s="126">
        <v>5000</v>
      </c>
      <c r="HI110" t="str">
        <f t="shared" si="13"/>
        <v>OK</v>
      </c>
    </row>
    <row r="111" spans="1:217" ht="15" hidden="1" customHeight="1">
      <c r="A111" s="6" t="s">
        <v>873</v>
      </c>
      <c r="B111" s="77">
        <v>8863052</v>
      </c>
      <c r="C111" s="6" t="s">
        <v>190</v>
      </c>
      <c r="D111" s="101" t="s">
        <v>4478</v>
      </c>
      <c r="E111" s="6" t="s">
        <v>874</v>
      </c>
      <c r="F111" s="6" t="s">
        <v>875</v>
      </c>
      <c r="G111" s="6"/>
      <c r="H111" s="6" t="s">
        <v>876</v>
      </c>
      <c r="I111" s="6" t="s">
        <v>250</v>
      </c>
      <c r="J111" s="25" t="s">
        <v>877</v>
      </c>
      <c r="K111" s="6" t="s">
        <v>196</v>
      </c>
      <c r="L111" s="31">
        <v>45839</v>
      </c>
      <c r="M111" s="31">
        <v>46204</v>
      </c>
      <c r="N111" s="31">
        <v>45986</v>
      </c>
      <c r="Q111" s="27">
        <v>1</v>
      </c>
      <c r="R111" s="6" t="s">
        <v>875</v>
      </c>
      <c r="T111" s="6" t="s">
        <v>876</v>
      </c>
      <c r="U111" s="6" t="s">
        <v>250</v>
      </c>
      <c r="V111" s="6" t="s">
        <v>877</v>
      </c>
      <c r="W111" s="6">
        <v>2002</v>
      </c>
      <c r="Y111" s="6" t="s">
        <v>197</v>
      </c>
      <c r="AB111" s="16">
        <v>16427013</v>
      </c>
      <c r="AC111" s="27">
        <v>5314</v>
      </c>
      <c r="AD111" s="27">
        <v>5399</v>
      </c>
      <c r="AE111" s="16">
        <v>12537298</v>
      </c>
      <c r="AF111" s="16">
        <v>5000</v>
      </c>
      <c r="AG111" s="16">
        <v>23836</v>
      </c>
      <c r="AH111" s="16">
        <v>0</v>
      </c>
      <c r="AI111" s="16">
        <v>5000</v>
      </c>
      <c r="AJ111" s="16">
        <v>0</v>
      </c>
      <c r="AM111" s="16">
        <v>3007360</v>
      </c>
      <c r="AN111" s="16">
        <v>5718</v>
      </c>
      <c r="AO111" s="26">
        <v>12</v>
      </c>
      <c r="AP111" s="16">
        <v>755839</v>
      </c>
      <c r="AQ111" s="56">
        <v>5000</v>
      </c>
      <c r="AR111" s="16">
        <v>1437</v>
      </c>
      <c r="AS111" s="16">
        <v>6475522</v>
      </c>
      <c r="AT111" s="56">
        <v>5000</v>
      </c>
      <c r="AU111" s="16">
        <v>12311</v>
      </c>
      <c r="AV111" s="16">
        <v>0</v>
      </c>
      <c r="AW111" s="16">
        <v>2298577</v>
      </c>
      <c r="AY111" s="16">
        <v>4370</v>
      </c>
      <c r="AZ111" s="129">
        <v>5000</v>
      </c>
      <c r="BA111" s="16">
        <v>20000000</v>
      </c>
      <c r="BB111" s="57" t="s">
        <v>198</v>
      </c>
      <c r="BC111" s="16">
        <v>100000</v>
      </c>
      <c r="BE111" s="16">
        <v>20000000</v>
      </c>
      <c r="BF111" s="16">
        <v>100000</v>
      </c>
      <c r="CG111" s="16">
        <v>250000</v>
      </c>
      <c r="CJ111" s="16">
        <v>2500000</v>
      </c>
      <c r="CL111" s="16">
        <v>100000</v>
      </c>
      <c r="CU111" s="16">
        <v>23836</v>
      </c>
      <c r="CV111" s="16">
        <v>5000000</v>
      </c>
      <c r="CW111" s="16">
        <v>2500</v>
      </c>
      <c r="DS111" s="5"/>
      <c r="DT111" s="95">
        <v>8390</v>
      </c>
      <c r="EJ111" s="16">
        <v>250000</v>
      </c>
      <c r="EK111" s="16">
        <v>2500</v>
      </c>
      <c r="EL111" s="95">
        <v>264</v>
      </c>
      <c r="FL111" s="95">
        <f t="shared" si="8"/>
        <v>32490</v>
      </c>
      <c r="FP111" s="16">
        <v>20000000</v>
      </c>
      <c r="FQ111" s="16">
        <v>10000</v>
      </c>
      <c r="FR111" s="16">
        <v>2182</v>
      </c>
      <c r="FZ111" t="s">
        <v>199</v>
      </c>
      <c r="GA111" t="s">
        <v>3217</v>
      </c>
      <c r="GB111" s="31">
        <v>45839</v>
      </c>
      <c r="GC111" s="31">
        <v>46204</v>
      </c>
      <c r="GG111" s="16">
        <v>34893</v>
      </c>
      <c r="GH111" s="26" t="s">
        <v>200</v>
      </c>
      <c r="GK111" t="s">
        <v>201</v>
      </c>
      <c r="GM111" t="s">
        <v>878</v>
      </c>
      <c r="GN111" s="24">
        <f t="shared" si="7"/>
        <v>32490</v>
      </c>
      <c r="GO111" s="76" t="s">
        <v>873</v>
      </c>
      <c r="GP111" s="77">
        <v>8863052</v>
      </c>
      <c r="GQ111" s="76" t="s">
        <v>190</v>
      </c>
      <c r="GR111" s="78">
        <v>117</v>
      </c>
      <c r="GS111" s="79" t="s">
        <v>3330</v>
      </c>
      <c r="GT111" t="str">
        <f t="shared" si="9"/>
        <v>OK</v>
      </c>
      <c r="GU111" t="str">
        <f t="shared" si="10"/>
        <v>OK</v>
      </c>
      <c r="GV111" s="101" t="s">
        <v>4478</v>
      </c>
      <c r="GW111" s="109" t="s">
        <v>874</v>
      </c>
      <c r="GX111" s="77" t="s">
        <v>4479</v>
      </c>
      <c r="GY111" s="101" t="s">
        <v>873</v>
      </c>
      <c r="GZ111" t="str">
        <f t="shared" si="11"/>
        <v>OK</v>
      </c>
      <c r="HA111" t="str">
        <f t="shared" si="12"/>
        <v>OK</v>
      </c>
      <c r="HD111" s="76" t="s">
        <v>873</v>
      </c>
      <c r="HE111" s="77">
        <v>8863052</v>
      </c>
      <c r="HF111" s="76" t="s">
        <v>190</v>
      </c>
      <c r="HG111" s="78">
        <v>117</v>
      </c>
      <c r="HH111" s="126">
        <v>5000</v>
      </c>
      <c r="HI111" t="str">
        <f t="shared" si="13"/>
        <v>OK</v>
      </c>
    </row>
    <row r="112" spans="1:217" ht="15" hidden="1" customHeight="1">
      <c r="A112" s="6" t="s">
        <v>879</v>
      </c>
      <c r="B112" s="77">
        <v>8863053</v>
      </c>
      <c r="C112" s="6" t="s">
        <v>190</v>
      </c>
      <c r="D112" s="101" t="s">
        <v>4480</v>
      </c>
      <c r="E112" s="6" t="s">
        <v>880</v>
      </c>
      <c r="F112" s="6" t="s">
        <v>881</v>
      </c>
      <c r="G112" s="6"/>
      <c r="H112" s="6" t="s">
        <v>882</v>
      </c>
      <c r="I112" s="6" t="s">
        <v>194</v>
      </c>
      <c r="J112" s="25" t="s">
        <v>883</v>
      </c>
      <c r="K112" s="6" t="s">
        <v>196</v>
      </c>
      <c r="L112" s="31">
        <v>45839</v>
      </c>
      <c r="M112" s="31">
        <v>46204</v>
      </c>
      <c r="N112" s="31">
        <v>45986</v>
      </c>
      <c r="Q112" s="27">
        <v>1</v>
      </c>
      <c r="R112" s="6" t="s">
        <v>881</v>
      </c>
      <c r="T112" s="6" t="s">
        <v>882</v>
      </c>
      <c r="U112" s="6" t="s">
        <v>194</v>
      </c>
      <c r="V112" s="6" t="s">
        <v>883</v>
      </c>
      <c r="W112" s="6">
        <v>2007</v>
      </c>
      <c r="Y112" s="6" t="s">
        <v>197</v>
      </c>
      <c r="AB112" s="16">
        <v>38406125</v>
      </c>
      <c r="AC112" s="27">
        <v>5314</v>
      </c>
      <c r="AD112" s="27">
        <v>5399</v>
      </c>
      <c r="AE112" s="16">
        <v>33341460</v>
      </c>
      <c r="AF112" s="16">
        <v>5000</v>
      </c>
      <c r="AG112" s="16">
        <v>60692</v>
      </c>
      <c r="AH112" s="16">
        <v>0</v>
      </c>
      <c r="AI112" s="16">
        <v>5000</v>
      </c>
      <c r="AJ112" s="16">
        <v>0</v>
      </c>
      <c r="AM112" s="16">
        <v>7129044</v>
      </c>
      <c r="AN112" s="16">
        <v>12977</v>
      </c>
      <c r="AO112" s="26">
        <v>12</v>
      </c>
      <c r="AP112" s="16">
        <v>1793716</v>
      </c>
      <c r="AQ112" s="56">
        <v>5000</v>
      </c>
      <c r="AR112" s="16">
        <v>3265</v>
      </c>
      <c r="AS112" s="16">
        <v>13403124</v>
      </c>
      <c r="AT112" s="56">
        <v>5000</v>
      </c>
      <c r="AU112" s="16">
        <v>24398</v>
      </c>
      <c r="AV112" s="16">
        <v>0</v>
      </c>
      <c r="AW112" s="16">
        <v>11015576</v>
      </c>
      <c r="AY112" s="16">
        <v>20052</v>
      </c>
      <c r="AZ112" s="129">
        <v>5000</v>
      </c>
      <c r="BA112" s="16">
        <v>50000000</v>
      </c>
      <c r="BB112" s="57">
        <v>0.03</v>
      </c>
      <c r="BC112" s="16">
        <v>100000</v>
      </c>
      <c r="BE112" s="16">
        <v>50000000</v>
      </c>
      <c r="BF112" s="16">
        <v>50000</v>
      </c>
      <c r="CG112" s="16">
        <v>250000</v>
      </c>
      <c r="CJ112" s="16">
        <v>2500000</v>
      </c>
      <c r="CL112" s="16">
        <v>100000</v>
      </c>
      <c r="CU112" s="16">
        <v>60692</v>
      </c>
      <c r="CV112" s="16">
        <v>5000000</v>
      </c>
      <c r="CW112" s="16">
        <v>2500</v>
      </c>
      <c r="DS112" s="5"/>
      <c r="DT112" s="95">
        <v>19850</v>
      </c>
      <c r="EJ112" s="16">
        <v>250000</v>
      </c>
      <c r="EK112" s="16">
        <v>2500</v>
      </c>
      <c r="EL112" s="95">
        <v>264</v>
      </c>
      <c r="FL112" s="95">
        <f t="shared" si="8"/>
        <v>80806</v>
      </c>
      <c r="FP112" s="16">
        <v>20000000</v>
      </c>
      <c r="FQ112" s="16">
        <v>10000</v>
      </c>
      <c r="FR112" s="16">
        <v>2182</v>
      </c>
      <c r="FZ112" t="s">
        <v>199</v>
      </c>
      <c r="GA112" t="s">
        <v>3217</v>
      </c>
      <c r="GB112" s="31">
        <v>45839</v>
      </c>
      <c r="GC112" s="31">
        <v>46204</v>
      </c>
      <c r="GG112" s="16">
        <v>83209</v>
      </c>
      <c r="GH112" s="26" t="s">
        <v>200</v>
      </c>
      <c r="GK112" t="s">
        <v>201</v>
      </c>
      <c r="GM112" t="s">
        <v>884</v>
      </c>
      <c r="GN112" s="24">
        <f t="shared" si="7"/>
        <v>80806</v>
      </c>
      <c r="GO112" s="76" t="s">
        <v>879</v>
      </c>
      <c r="GP112" s="77">
        <v>8863053</v>
      </c>
      <c r="GQ112" s="76" t="s">
        <v>190</v>
      </c>
      <c r="GR112" s="78">
        <v>118</v>
      </c>
      <c r="GS112" s="79" t="s">
        <v>3331</v>
      </c>
      <c r="GT112" t="str">
        <f t="shared" si="9"/>
        <v>OK</v>
      </c>
      <c r="GU112" t="str">
        <f t="shared" si="10"/>
        <v>OK</v>
      </c>
      <c r="GV112" s="101" t="s">
        <v>4480</v>
      </c>
      <c r="GW112" s="109" t="s">
        <v>880</v>
      </c>
      <c r="GX112" s="77" t="s">
        <v>4481</v>
      </c>
      <c r="GY112" s="101" t="s">
        <v>879</v>
      </c>
      <c r="GZ112" t="str">
        <f t="shared" si="11"/>
        <v>OK</v>
      </c>
      <c r="HA112" t="str">
        <f t="shared" si="12"/>
        <v>OK</v>
      </c>
      <c r="HD112" s="76" t="s">
        <v>879</v>
      </c>
      <c r="HE112" s="77">
        <v>8863053</v>
      </c>
      <c r="HF112" s="76" t="s">
        <v>190</v>
      </c>
      <c r="HG112" s="78">
        <v>118</v>
      </c>
      <c r="HH112" s="126">
        <v>5000</v>
      </c>
      <c r="HI112" t="str">
        <f t="shared" si="13"/>
        <v>OK</v>
      </c>
    </row>
    <row r="113" spans="1:217" ht="15" hidden="1" customHeight="1">
      <c r="A113" s="6" t="s">
        <v>885</v>
      </c>
      <c r="B113" s="77">
        <v>8863054</v>
      </c>
      <c r="C113" s="6" t="s">
        <v>190</v>
      </c>
      <c r="D113" s="101" t="s">
        <v>4482</v>
      </c>
      <c r="E113" s="6" t="s">
        <v>886</v>
      </c>
      <c r="F113" s="6" t="s">
        <v>887</v>
      </c>
      <c r="G113" s="6"/>
      <c r="H113" s="6" t="s">
        <v>419</v>
      </c>
      <c r="I113" s="6" t="s">
        <v>194</v>
      </c>
      <c r="J113" s="25" t="s">
        <v>888</v>
      </c>
      <c r="K113" s="6" t="s">
        <v>196</v>
      </c>
      <c r="L113" s="31">
        <v>45839</v>
      </c>
      <c r="M113" s="31">
        <v>46204</v>
      </c>
      <c r="N113" s="31">
        <v>45986</v>
      </c>
      <c r="Q113" s="27">
        <v>1</v>
      </c>
      <c r="R113" s="6" t="s">
        <v>887</v>
      </c>
      <c r="T113" s="6" t="s">
        <v>889</v>
      </c>
      <c r="U113" s="6" t="s">
        <v>194</v>
      </c>
      <c r="V113" s="6" t="s">
        <v>890</v>
      </c>
      <c r="W113" s="6">
        <v>1993</v>
      </c>
      <c r="Y113" s="6" t="s">
        <v>197</v>
      </c>
      <c r="AB113" s="16">
        <v>26771264</v>
      </c>
      <c r="AC113" s="27">
        <v>5314</v>
      </c>
      <c r="AD113" s="27">
        <v>5399</v>
      </c>
      <c r="AE113" s="16">
        <v>32594525</v>
      </c>
      <c r="AF113" s="16">
        <v>5000</v>
      </c>
      <c r="AG113" s="16">
        <v>59856</v>
      </c>
      <c r="AH113" s="16">
        <v>0</v>
      </c>
      <c r="AI113" s="16">
        <v>5000</v>
      </c>
      <c r="AJ113" s="16">
        <v>0</v>
      </c>
      <c r="AM113" s="16">
        <v>4721468</v>
      </c>
      <c r="AN113" s="16">
        <v>8670</v>
      </c>
      <c r="AO113" s="26">
        <v>12</v>
      </c>
      <c r="AP113" s="16">
        <v>1286780</v>
      </c>
      <c r="AQ113" s="56">
        <v>5000</v>
      </c>
      <c r="AR113" s="16">
        <v>2363</v>
      </c>
      <c r="AS113" s="16">
        <v>16923863</v>
      </c>
      <c r="AT113" s="56">
        <v>5000</v>
      </c>
      <c r="AU113" s="16">
        <v>31079</v>
      </c>
      <c r="AV113" s="16">
        <v>0</v>
      </c>
      <c r="AW113" s="16">
        <v>9662414</v>
      </c>
      <c r="AY113" s="16">
        <v>17744</v>
      </c>
      <c r="AZ113" s="129">
        <v>5000</v>
      </c>
      <c r="BA113" s="16">
        <v>50000000</v>
      </c>
      <c r="BB113" s="57">
        <v>0.03</v>
      </c>
      <c r="BC113" s="16">
        <v>100000</v>
      </c>
      <c r="BE113" s="16">
        <v>50000000</v>
      </c>
      <c r="BF113" s="16">
        <v>50000</v>
      </c>
      <c r="CG113" s="16">
        <v>250000</v>
      </c>
      <c r="CJ113" s="16">
        <v>2500000</v>
      </c>
      <c r="CL113" s="16">
        <v>100000</v>
      </c>
      <c r="CU113" s="16">
        <v>59856</v>
      </c>
      <c r="CV113" s="16">
        <v>5000000</v>
      </c>
      <c r="CW113" s="16">
        <v>2500</v>
      </c>
      <c r="DS113" s="5"/>
      <c r="DT113" s="95">
        <v>13784</v>
      </c>
      <c r="EJ113" s="16">
        <v>250000</v>
      </c>
      <c r="EK113" s="16">
        <v>2500</v>
      </c>
      <c r="EL113" s="95">
        <v>264</v>
      </c>
      <c r="FL113" s="95">
        <f t="shared" si="8"/>
        <v>73904</v>
      </c>
      <c r="FP113" s="16">
        <v>20000000</v>
      </c>
      <c r="FQ113" s="16">
        <v>10000</v>
      </c>
      <c r="FR113" s="16">
        <v>2182</v>
      </c>
      <c r="FZ113" t="s">
        <v>199</v>
      </c>
      <c r="GA113" t="s">
        <v>3217</v>
      </c>
      <c r="GB113" s="31">
        <v>45839</v>
      </c>
      <c r="GC113" s="31">
        <v>46204</v>
      </c>
      <c r="GG113" s="16">
        <v>76306</v>
      </c>
      <c r="GH113" s="26" t="s">
        <v>200</v>
      </c>
      <c r="GK113" t="s">
        <v>201</v>
      </c>
      <c r="GM113" t="s">
        <v>891</v>
      </c>
      <c r="GN113" s="24">
        <f t="shared" si="7"/>
        <v>73904</v>
      </c>
      <c r="GO113" s="76" t="s">
        <v>885</v>
      </c>
      <c r="GP113" s="77">
        <v>8863054</v>
      </c>
      <c r="GQ113" s="76" t="s">
        <v>190</v>
      </c>
      <c r="GR113" s="78">
        <v>119</v>
      </c>
      <c r="GS113" s="79" t="s">
        <v>3332</v>
      </c>
      <c r="GT113" t="str">
        <f t="shared" si="9"/>
        <v>OK</v>
      </c>
      <c r="GU113" t="str">
        <f t="shared" si="10"/>
        <v>OK</v>
      </c>
      <c r="GV113" s="101" t="s">
        <v>4482</v>
      </c>
      <c r="GW113" s="109" t="s">
        <v>4483</v>
      </c>
      <c r="GX113" s="106" t="s">
        <v>4484</v>
      </c>
      <c r="GY113" s="101" t="s">
        <v>885</v>
      </c>
      <c r="GZ113" t="str">
        <f t="shared" si="11"/>
        <v>OK</v>
      </c>
      <c r="HA113" t="str">
        <f t="shared" si="12"/>
        <v>ERROR</v>
      </c>
      <c r="HD113" s="76" t="s">
        <v>885</v>
      </c>
      <c r="HE113" s="77">
        <v>8863054</v>
      </c>
      <c r="HF113" s="76" t="s">
        <v>190</v>
      </c>
      <c r="HG113" s="78">
        <v>119</v>
      </c>
      <c r="HH113" s="126">
        <v>5000</v>
      </c>
      <c r="HI113" t="str">
        <f t="shared" si="13"/>
        <v>OK</v>
      </c>
    </row>
    <row r="114" spans="1:217" ht="15" hidden="1" customHeight="1">
      <c r="A114" s="6" t="s">
        <v>892</v>
      </c>
      <c r="B114" s="77">
        <v>8863055</v>
      </c>
      <c r="C114" s="6" t="s">
        <v>190</v>
      </c>
      <c r="D114" s="101" t="s">
        <v>4485</v>
      </c>
      <c r="E114" s="6" t="s">
        <v>893</v>
      </c>
      <c r="F114" s="6" t="s">
        <v>894</v>
      </c>
      <c r="G114" s="6" t="s">
        <v>895</v>
      </c>
      <c r="H114" s="6" t="s">
        <v>896</v>
      </c>
      <c r="I114" s="6" t="s">
        <v>194</v>
      </c>
      <c r="J114" s="25" t="s">
        <v>897</v>
      </c>
      <c r="K114" s="6" t="s">
        <v>196</v>
      </c>
      <c r="L114" s="31">
        <v>45839</v>
      </c>
      <c r="M114" s="31">
        <v>46204</v>
      </c>
      <c r="N114" s="31">
        <v>45986</v>
      </c>
      <c r="Q114" s="27">
        <v>1</v>
      </c>
      <c r="R114" s="6" t="s">
        <v>898</v>
      </c>
      <c r="T114" s="6" t="s">
        <v>896</v>
      </c>
      <c r="U114" s="6" t="s">
        <v>194</v>
      </c>
      <c r="V114" s="6" t="s">
        <v>897</v>
      </c>
      <c r="W114" s="6">
        <v>2001</v>
      </c>
      <c r="Y114" s="6" t="s">
        <v>197</v>
      </c>
      <c r="AB114" s="16">
        <v>10130093</v>
      </c>
      <c r="AC114" s="27">
        <v>5314</v>
      </c>
      <c r="AD114" s="27">
        <v>5399</v>
      </c>
      <c r="AE114" s="16">
        <v>10892120</v>
      </c>
      <c r="AF114" s="16">
        <v>5000</v>
      </c>
      <c r="AG114" s="16">
        <v>18347</v>
      </c>
      <c r="AH114" s="16">
        <v>0</v>
      </c>
      <c r="AI114" s="16">
        <v>5000</v>
      </c>
      <c r="AJ114" s="16">
        <v>0</v>
      </c>
      <c r="AM114" s="16">
        <v>1873278</v>
      </c>
      <c r="AN114" s="16">
        <v>3155</v>
      </c>
      <c r="AO114" s="26">
        <v>12</v>
      </c>
      <c r="AP114" s="16">
        <v>1461711</v>
      </c>
      <c r="AQ114" s="56">
        <v>5000</v>
      </c>
      <c r="AR114" s="16">
        <v>2462</v>
      </c>
      <c r="AS114" s="16">
        <v>4889413</v>
      </c>
      <c r="AT114" s="56">
        <v>5000</v>
      </c>
      <c r="AU114" s="16">
        <v>8236</v>
      </c>
      <c r="AV114" s="16">
        <v>2000000</v>
      </c>
      <c r="AW114" s="16">
        <v>2667718</v>
      </c>
      <c r="AY114" s="16">
        <v>4494</v>
      </c>
      <c r="AZ114" s="129">
        <v>5000</v>
      </c>
      <c r="BA114" s="16">
        <v>20000000</v>
      </c>
      <c r="BB114" s="57">
        <v>0.03</v>
      </c>
      <c r="BC114" s="16">
        <v>100000</v>
      </c>
      <c r="BE114" s="16">
        <v>20000000</v>
      </c>
      <c r="BF114" s="16">
        <v>50000</v>
      </c>
      <c r="CG114" s="16">
        <v>250000</v>
      </c>
      <c r="CJ114" s="16">
        <v>2500000</v>
      </c>
      <c r="CL114" s="16">
        <v>100000</v>
      </c>
      <c r="CU114" s="16">
        <v>18347</v>
      </c>
      <c r="CV114" s="16">
        <v>5000000</v>
      </c>
      <c r="CW114" s="16">
        <v>2500</v>
      </c>
      <c r="DS114" s="5"/>
      <c r="DT114" s="95">
        <v>5107</v>
      </c>
      <c r="EJ114" s="16">
        <v>250000</v>
      </c>
      <c r="EK114" s="16">
        <v>2500</v>
      </c>
      <c r="EL114" s="95">
        <v>264</v>
      </c>
      <c r="FL114" s="95">
        <f t="shared" si="8"/>
        <v>23718</v>
      </c>
      <c r="FP114" s="16">
        <v>20000000</v>
      </c>
      <c r="FQ114" s="16">
        <v>10000</v>
      </c>
      <c r="FR114" s="16">
        <v>2182</v>
      </c>
      <c r="FZ114" t="s">
        <v>199</v>
      </c>
      <c r="GA114" t="s">
        <v>3217</v>
      </c>
      <c r="GB114" s="31">
        <v>45839</v>
      </c>
      <c r="GC114" s="31">
        <v>46204</v>
      </c>
      <c r="GG114" s="16">
        <v>26120</v>
      </c>
      <c r="GH114" s="26" t="s">
        <v>200</v>
      </c>
      <c r="GK114" t="s">
        <v>201</v>
      </c>
      <c r="GM114" t="s">
        <v>899</v>
      </c>
      <c r="GN114" s="24">
        <f t="shared" si="7"/>
        <v>23718</v>
      </c>
      <c r="GO114" s="76" t="s">
        <v>892</v>
      </c>
      <c r="GP114" s="77">
        <v>8863055</v>
      </c>
      <c r="GQ114" s="76" t="s">
        <v>190</v>
      </c>
      <c r="GR114" s="78">
        <v>120</v>
      </c>
      <c r="GS114" s="79" t="s">
        <v>3333</v>
      </c>
      <c r="GT114" t="str">
        <f t="shared" si="9"/>
        <v>OK</v>
      </c>
      <c r="GU114" t="str">
        <f t="shared" si="10"/>
        <v>ERROR</v>
      </c>
      <c r="GV114" s="101" t="s">
        <v>4485</v>
      </c>
      <c r="GW114" s="109" t="s">
        <v>4486</v>
      </c>
      <c r="GX114" s="77" t="s">
        <v>4487</v>
      </c>
      <c r="GY114" s="101" t="s">
        <v>892</v>
      </c>
      <c r="GZ114" t="str">
        <f t="shared" si="11"/>
        <v>OK</v>
      </c>
      <c r="HA114" t="str">
        <f t="shared" si="12"/>
        <v>ERROR</v>
      </c>
      <c r="HD114" s="76" t="s">
        <v>892</v>
      </c>
      <c r="HE114" s="77">
        <v>8863055</v>
      </c>
      <c r="HF114" s="76" t="s">
        <v>190</v>
      </c>
      <c r="HG114" s="78">
        <v>120</v>
      </c>
      <c r="HH114" s="126">
        <v>5000</v>
      </c>
      <c r="HI114" t="str">
        <f t="shared" si="13"/>
        <v>OK</v>
      </c>
    </row>
    <row r="115" spans="1:217" ht="15" hidden="1" customHeight="1">
      <c r="A115" s="6" t="s">
        <v>900</v>
      </c>
      <c r="B115" s="77">
        <v>8863056</v>
      </c>
      <c r="C115" s="6" t="s">
        <v>190</v>
      </c>
      <c r="D115" s="101" t="s">
        <v>4488</v>
      </c>
      <c r="E115" s="6" t="s">
        <v>901</v>
      </c>
      <c r="F115" s="6" t="s">
        <v>902</v>
      </c>
      <c r="G115" s="6"/>
      <c r="H115" s="6" t="s">
        <v>903</v>
      </c>
      <c r="I115" s="6" t="s">
        <v>194</v>
      </c>
      <c r="J115" s="25" t="s">
        <v>904</v>
      </c>
      <c r="K115" s="6" t="s">
        <v>196</v>
      </c>
      <c r="L115" s="31">
        <v>45839</v>
      </c>
      <c r="M115" s="31">
        <v>46204</v>
      </c>
      <c r="N115" s="31">
        <v>45986</v>
      </c>
      <c r="Q115" s="27">
        <v>1</v>
      </c>
      <c r="R115" s="6" t="s">
        <v>902</v>
      </c>
      <c r="T115" s="6" t="s">
        <v>903</v>
      </c>
      <c r="U115" s="6" t="s">
        <v>194</v>
      </c>
      <c r="V115" s="6" t="s">
        <v>904</v>
      </c>
      <c r="W115" s="6">
        <v>1997</v>
      </c>
      <c r="Y115" s="6" t="s">
        <v>197</v>
      </c>
      <c r="AB115" s="16">
        <v>17787088</v>
      </c>
      <c r="AC115" s="27">
        <v>5314</v>
      </c>
      <c r="AD115" s="27">
        <v>5399</v>
      </c>
      <c r="AE115" s="16">
        <v>15018925</v>
      </c>
      <c r="AF115" s="16">
        <v>5000</v>
      </c>
      <c r="AG115" s="16">
        <v>28318</v>
      </c>
      <c r="AH115" s="16">
        <v>0</v>
      </c>
      <c r="AI115" s="16">
        <v>5000</v>
      </c>
      <c r="AJ115" s="16">
        <v>0</v>
      </c>
      <c r="AM115" s="16">
        <v>3414448</v>
      </c>
      <c r="AN115" s="16">
        <v>6438</v>
      </c>
      <c r="AO115" s="26">
        <v>12</v>
      </c>
      <c r="AP115" s="16">
        <v>916585</v>
      </c>
      <c r="AQ115" s="56">
        <v>5000</v>
      </c>
      <c r="AR115" s="16">
        <v>1728</v>
      </c>
      <c r="AS115" s="16">
        <v>6498322</v>
      </c>
      <c r="AT115" s="56">
        <v>5000</v>
      </c>
      <c r="AU115" s="16">
        <v>12253</v>
      </c>
      <c r="AV115" s="16">
        <v>0</v>
      </c>
      <c r="AW115" s="16">
        <v>4189570</v>
      </c>
      <c r="AY115" s="16">
        <v>7899</v>
      </c>
      <c r="AZ115" s="129">
        <v>5000</v>
      </c>
      <c r="BA115" s="16">
        <v>30000000</v>
      </c>
      <c r="BB115" s="57">
        <v>0.03</v>
      </c>
      <c r="BC115" s="16">
        <v>100000</v>
      </c>
      <c r="BE115" s="16">
        <v>30000000</v>
      </c>
      <c r="BF115" s="16">
        <v>50000</v>
      </c>
      <c r="CG115" s="16">
        <v>250000</v>
      </c>
      <c r="CJ115" s="16">
        <v>2500000</v>
      </c>
      <c r="CL115" s="16">
        <v>100000</v>
      </c>
      <c r="CU115" s="16">
        <v>28318</v>
      </c>
      <c r="CV115" s="16">
        <v>5000000</v>
      </c>
      <c r="CW115" s="16">
        <v>2500</v>
      </c>
      <c r="DS115" s="5"/>
      <c r="DT115" s="95">
        <v>9099</v>
      </c>
      <c r="EJ115" s="16">
        <v>250000</v>
      </c>
      <c r="EK115" s="16">
        <v>2500</v>
      </c>
      <c r="EL115" s="95">
        <v>264</v>
      </c>
      <c r="FL115" s="95">
        <f t="shared" si="8"/>
        <v>37681</v>
      </c>
      <c r="FP115" s="16">
        <v>20000000</v>
      </c>
      <c r="FQ115" s="16">
        <v>10000</v>
      </c>
      <c r="FR115" s="16">
        <v>2182</v>
      </c>
      <c r="FZ115" t="s">
        <v>199</v>
      </c>
      <c r="GA115" t="s">
        <v>3217</v>
      </c>
      <c r="GB115" s="31">
        <v>45839</v>
      </c>
      <c r="GC115" s="31">
        <v>46204</v>
      </c>
      <c r="GG115" s="16">
        <v>40084</v>
      </c>
      <c r="GH115" s="26" t="s">
        <v>200</v>
      </c>
      <c r="GK115" t="s">
        <v>201</v>
      </c>
      <c r="GM115" t="s">
        <v>905</v>
      </c>
      <c r="GN115" s="24">
        <f t="shared" si="7"/>
        <v>37681</v>
      </c>
      <c r="GO115" s="76" t="s">
        <v>900</v>
      </c>
      <c r="GP115" s="77">
        <v>8863056</v>
      </c>
      <c r="GQ115" s="76" t="s">
        <v>190</v>
      </c>
      <c r="GR115" s="78">
        <v>121</v>
      </c>
      <c r="GS115" s="79" t="s">
        <v>3334</v>
      </c>
      <c r="GT115" t="str">
        <f t="shared" si="9"/>
        <v>OK</v>
      </c>
      <c r="GU115" t="str">
        <f t="shared" si="10"/>
        <v>ERROR</v>
      </c>
      <c r="GV115" s="101" t="s">
        <v>4488</v>
      </c>
      <c r="GW115" s="109" t="s">
        <v>4489</v>
      </c>
      <c r="GX115" s="77" t="s">
        <v>4490</v>
      </c>
      <c r="GY115" s="101" t="s">
        <v>900</v>
      </c>
      <c r="GZ115" t="str">
        <f t="shared" si="11"/>
        <v>OK</v>
      </c>
      <c r="HA115" t="str">
        <f t="shared" si="12"/>
        <v>ERROR</v>
      </c>
      <c r="HD115" s="76" t="s">
        <v>900</v>
      </c>
      <c r="HE115" s="77">
        <v>8863056</v>
      </c>
      <c r="HF115" s="76" t="s">
        <v>190</v>
      </c>
      <c r="HG115" s="78">
        <v>121</v>
      </c>
      <c r="HH115" s="126">
        <v>5000</v>
      </c>
      <c r="HI115" t="str">
        <f t="shared" si="13"/>
        <v>OK</v>
      </c>
    </row>
    <row r="116" spans="1:217" ht="15" hidden="1" customHeight="1">
      <c r="A116" s="6" t="s">
        <v>906</v>
      </c>
      <c r="B116" s="77">
        <v>8863057</v>
      </c>
      <c r="C116" s="6" t="s">
        <v>190</v>
      </c>
      <c r="D116" s="101" t="s">
        <v>4491</v>
      </c>
      <c r="E116" s="6" t="s">
        <v>907</v>
      </c>
      <c r="F116" s="6" t="s">
        <v>908</v>
      </c>
      <c r="G116" s="6"/>
      <c r="H116" s="6" t="s">
        <v>375</v>
      </c>
      <c r="I116" s="6" t="s">
        <v>194</v>
      </c>
      <c r="J116" s="25" t="s">
        <v>909</v>
      </c>
      <c r="K116" s="6" t="s">
        <v>196</v>
      </c>
      <c r="L116" s="31">
        <v>45839</v>
      </c>
      <c r="M116" s="31">
        <v>46204</v>
      </c>
      <c r="N116" s="31">
        <v>45986</v>
      </c>
      <c r="Q116" s="27">
        <v>1</v>
      </c>
      <c r="R116" s="6" t="s">
        <v>910</v>
      </c>
      <c r="T116" s="6" t="s">
        <v>911</v>
      </c>
      <c r="U116" s="6" t="s">
        <v>194</v>
      </c>
      <c r="V116" s="6" t="s">
        <v>912</v>
      </c>
      <c r="W116" s="6">
        <v>2001</v>
      </c>
      <c r="Y116" s="6" t="s">
        <v>197</v>
      </c>
      <c r="AB116" s="16">
        <v>41461611</v>
      </c>
      <c r="AC116" s="27">
        <v>5314</v>
      </c>
      <c r="AD116" s="27">
        <v>5399</v>
      </c>
      <c r="AE116" s="16">
        <v>33599484</v>
      </c>
      <c r="AF116" s="16">
        <v>5000</v>
      </c>
      <c r="AG116" s="16">
        <v>64102</v>
      </c>
      <c r="AH116" s="16">
        <v>0</v>
      </c>
      <c r="AI116" s="16">
        <v>5000</v>
      </c>
      <c r="AJ116" s="16">
        <v>0</v>
      </c>
      <c r="AM116" s="16">
        <v>7814188</v>
      </c>
      <c r="AN116" s="16">
        <v>14908</v>
      </c>
      <c r="AO116" s="26">
        <v>12</v>
      </c>
      <c r="AP116" s="16">
        <v>1408553</v>
      </c>
      <c r="AQ116" s="56">
        <v>5000</v>
      </c>
      <c r="AR116" s="16">
        <v>2687</v>
      </c>
      <c r="AS116" s="16">
        <v>17865375</v>
      </c>
      <c r="AT116" s="56">
        <v>5000</v>
      </c>
      <c r="AU116" s="16">
        <v>34084</v>
      </c>
      <c r="AV116" s="16">
        <v>2000000</v>
      </c>
      <c r="AW116" s="16">
        <v>6511368</v>
      </c>
      <c r="AY116" s="16">
        <v>12423</v>
      </c>
      <c r="AZ116" s="129">
        <v>5000</v>
      </c>
      <c r="BA116" s="16">
        <v>50000000</v>
      </c>
      <c r="BB116" s="57">
        <v>0.03</v>
      </c>
      <c r="BC116" s="16">
        <v>100000</v>
      </c>
      <c r="BE116" s="16">
        <v>50000000</v>
      </c>
      <c r="BF116" s="16">
        <v>50000</v>
      </c>
      <c r="CG116" s="16">
        <v>250000</v>
      </c>
      <c r="CJ116" s="16">
        <v>2500000</v>
      </c>
      <c r="CL116" s="16">
        <v>100000</v>
      </c>
      <c r="CU116" s="16">
        <v>64102</v>
      </c>
      <c r="CV116" s="16">
        <v>5000000</v>
      </c>
      <c r="CW116" s="16">
        <v>2500</v>
      </c>
      <c r="DS116" s="5"/>
      <c r="DT116" s="95">
        <v>21443</v>
      </c>
      <c r="EJ116" s="16">
        <v>250000</v>
      </c>
      <c r="EK116" s="16">
        <v>2500</v>
      </c>
      <c r="EL116" s="95">
        <v>264</v>
      </c>
      <c r="FL116" s="95">
        <f t="shared" si="8"/>
        <v>85809</v>
      </c>
      <c r="FP116" s="16">
        <v>20000000</v>
      </c>
      <c r="FQ116" s="16">
        <v>10000</v>
      </c>
      <c r="FR116" s="16">
        <v>2182</v>
      </c>
      <c r="FZ116" t="s">
        <v>199</v>
      </c>
      <c r="GA116" t="s">
        <v>3217</v>
      </c>
      <c r="GB116" s="31">
        <v>45839</v>
      </c>
      <c r="GC116" s="31">
        <v>46204</v>
      </c>
      <c r="GG116" s="16">
        <v>88212</v>
      </c>
      <c r="GH116" s="26" t="s">
        <v>200</v>
      </c>
      <c r="GK116" t="s">
        <v>201</v>
      </c>
      <c r="GM116" t="s">
        <v>913</v>
      </c>
      <c r="GN116" s="24">
        <f t="shared" si="7"/>
        <v>85809</v>
      </c>
      <c r="GO116" s="76" t="s">
        <v>906</v>
      </c>
      <c r="GP116" s="77">
        <v>8863057</v>
      </c>
      <c r="GQ116" s="76" t="s">
        <v>190</v>
      </c>
      <c r="GR116" s="78">
        <v>122</v>
      </c>
      <c r="GS116" s="79" t="s">
        <v>3335</v>
      </c>
      <c r="GT116" t="str">
        <f t="shared" si="9"/>
        <v>OK</v>
      </c>
      <c r="GU116" t="str">
        <f t="shared" si="10"/>
        <v>ERROR</v>
      </c>
      <c r="GV116" s="101" t="s">
        <v>4491</v>
      </c>
      <c r="GW116" s="109" t="s">
        <v>1787</v>
      </c>
      <c r="GX116" s="106" t="s">
        <v>4492</v>
      </c>
      <c r="GY116" s="101" t="s">
        <v>906</v>
      </c>
      <c r="GZ116" t="str">
        <f t="shared" si="11"/>
        <v>OK</v>
      </c>
      <c r="HA116" t="str">
        <f t="shared" si="12"/>
        <v>ERROR</v>
      </c>
      <c r="HD116" s="76" t="s">
        <v>906</v>
      </c>
      <c r="HE116" s="77">
        <v>8863057</v>
      </c>
      <c r="HF116" s="76" t="s">
        <v>190</v>
      </c>
      <c r="HG116" s="78">
        <v>122</v>
      </c>
      <c r="HH116" s="126">
        <v>5000</v>
      </c>
      <c r="HI116" t="str">
        <f t="shared" si="13"/>
        <v>OK</v>
      </c>
    </row>
    <row r="117" spans="1:217" ht="15" hidden="1" customHeight="1">
      <c r="A117" s="6" t="s">
        <v>914</v>
      </c>
      <c r="B117" s="77">
        <v>8863058</v>
      </c>
      <c r="C117" s="6" t="s">
        <v>190</v>
      </c>
      <c r="D117" s="101" t="s">
        <v>4493</v>
      </c>
      <c r="E117" s="6" t="s">
        <v>492</v>
      </c>
      <c r="F117" s="6" t="s">
        <v>493</v>
      </c>
      <c r="G117" s="6"/>
      <c r="H117" s="6" t="s">
        <v>494</v>
      </c>
      <c r="I117" s="6" t="s">
        <v>194</v>
      </c>
      <c r="J117" s="25" t="s">
        <v>495</v>
      </c>
      <c r="K117" s="6" t="s">
        <v>196</v>
      </c>
      <c r="L117" s="31">
        <v>45839</v>
      </c>
      <c r="M117" s="31">
        <v>46204</v>
      </c>
      <c r="N117" s="31">
        <v>45986</v>
      </c>
      <c r="Q117" s="27">
        <v>1</v>
      </c>
      <c r="R117" s="6" t="s">
        <v>493</v>
      </c>
      <c r="T117" s="6" t="s">
        <v>494</v>
      </c>
      <c r="U117" s="6" t="s">
        <v>194</v>
      </c>
      <c r="V117" s="6" t="s">
        <v>495</v>
      </c>
      <c r="W117" s="6">
        <v>2007</v>
      </c>
      <c r="Y117" s="6" t="s">
        <v>197</v>
      </c>
      <c r="AB117" s="16">
        <v>25078033</v>
      </c>
      <c r="AC117" s="27">
        <v>5314</v>
      </c>
      <c r="AD117" s="27">
        <v>5399</v>
      </c>
      <c r="AE117" s="16">
        <v>24300772</v>
      </c>
      <c r="AF117" s="16">
        <v>5000</v>
      </c>
      <c r="AG117" s="16">
        <v>43586</v>
      </c>
      <c r="AH117" s="16">
        <v>0</v>
      </c>
      <c r="AI117" s="16">
        <v>5000</v>
      </c>
      <c r="AJ117" s="16">
        <v>0</v>
      </c>
      <c r="AM117" s="16">
        <v>4732526</v>
      </c>
      <c r="AN117" s="16">
        <v>8488</v>
      </c>
      <c r="AO117" s="26">
        <v>12</v>
      </c>
      <c r="AP117" s="16">
        <v>1529092</v>
      </c>
      <c r="AQ117" s="56">
        <v>5000</v>
      </c>
      <c r="AR117" s="16">
        <v>2743</v>
      </c>
      <c r="AS117" s="16">
        <v>11208773</v>
      </c>
      <c r="AT117" s="56">
        <v>5000</v>
      </c>
      <c r="AU117" s="16">
        <v>20104</v>
      </c>
      <c r="AV117" s="16">
        <v>0</v>
      </c>
      <c r="AW117" s="16">
        <v>6830381</v>
      </c>
      <c r="AY117" s="16">
        <v>12251</v>
      </c>
      <c r="AZ117" s="129">
        <v>5000</v>
      </c>
      <c r="BA117" s="16">
        <v>40000000</v>
      </c>
      <c r="BB117" s="57">
        <v>0.03</v>
      </c>
      <c r="BC117" s="16">
        <v>100000</v>
      </c>
      <c r="BE117" s="16">
        <v>40000000</v>
      </c>
      <c r="BF117" s="16">
        <v>50000</v>
      </c>
      <c r="CG117" s="16">
        <v>250000</v>
      </c>
      <c r="CJ117" s="16">
        <v>2500000</v>
      </c>
      <c r="CL117" s="16">
        <v>100000</v>
      </c>
      <c r="CU117" s="16">
        <v>43586</v>
      </c>
      <c r="CV117" s="16">
        <v>5000000</v>
      </c>
      <c r="CW117" s="16">
        <v>2500</v>
      </c>
      <c r="DS117" s="5"/>
      <c r="DT117" s="95">
        <v>12901</v>
      </c>
      <c r="EJ117" s="16">
        <v>250000</v>
      </c>
      <c r="EK117" s="16">
        <v>2500</v>
      </c>
      <c r="EL117" s="95">
        <v>264</v>
      </c>
      <c r="FL117" s="95">
        <f t="shared" si="8"/>
        <v>56751</v>
      </c>
      <c r="FP117" s="16">
        <v>20000000</v>
      </c>
      <c r="FQ117" s="16">
        <v>10000</v>
      </c>
      <c r="FR117" s="16">
        <v>2182</v>
      </c>
      <c r="FZ117" t="s">
        <v>199</v>
      </c>
      <c r="GA117" t="s">
        <v>3217</v>
      </c>
      <c r="GB117" s="31">
        <v>45839</v>
      </c>
      <c r="GC117" s="31">
        <v>46204</v>
      </c>
      <c r="GG117" s="16">
        <v>59153</v>
      </c>
      <c r="GH117" s="26" t="s">
        <v>200</v>
      </c>
      <c r="GK117" t="s">
        <v>201</v>
      </c>
      <c r="GM117" t="s">
        <v>915</v>
      </c>
      <c r="GN117" s="24">
        <f t="shared" si="7"/>
        <v>56751</v>
      </c>
      <c r="GO117" s="76" t="s">
        <v>914</v>
      </c>
      <c r="GP117" s="77">
        <v>8863058</v>
      </c>
      <c r="GQ117" s="76" t="s">
        <v>190</v>
      </c>
      <c r="GR117" s="78">
        <v>124</v>
      </c>
      <c r="GS117" s="79" t="s">
        <v>3336</v>
      </c>
      <c r="GT117" t="str">
        <f t="shared" si="9"/>
        <v>OK</v>
      </c>
      <c r="GU117" t="str">
        <f t="shared" si="10"/>
        <v>OK</v>
      </c>
      <c r="GV117" s="101" t="s">
        <v>4493</v>
      </c>
      <c r="GW117" s="109" t="s">
        <v>492</v>
      </c>
      <c r="GX117" s="77" t="s">
        <v>4494</v>
      </c>
      <c r="GY117" s="101" t="s">
        <v>914</v>
      </c>
      <c r="GZ117" t="str">
        <f t="shared" si="11"/>
        <v>OK</v>
      </c>
      <c r="HA117" t="str">
        <f t="shared" si="12"/>
        <v>OK</v>
      </c>
      <c r="HD117" s="76" t="s">
        <v>914</v>
      </c>
      <c r="HE117" s="77">
        <v>8863058</v>
      </c>
      <c r="HF117" s="76" t="s">
        <v>190</v>
      </c>
      <c r="HG117" s="78">
        <v>124</v>
      </c>
      <c r="HH117" s="126">
        <v>5000</v>
      </c>
      <c r="HI117" t="str">
        <f t="shared" si="13"/>
        <v>OK</v>
      </c>
    </row>
    <row r="118" spans="1:217" ht="15" hidden="1" customHeight="1">
      <c r="A118" s="6" t="s">
        <v>916</v>
      </c>
      <c r="B118" s="77">
        <v>8863059</v>
      </c>
      <c r="C118" s="6" t="s">
        <v>190</v>
      </c>
      <c r="D118" s="101" t="s">
        <v>4495</v>
      </c>
      <c r="E118" s="6" t="s">
        <v>917</v>
      </c>
      <c r="F118" s="6" t="s">
        <v>918</v>
      </c>
      <c r="G118" s="6"/>
      <c r="H118" s="6" t="s">
        <v>919</v>
      </c>
      <c r="I118" s="6" t="s">
        <v>207</v>
      </c>
      <c r="J118" s="25" t="s">
        <v>920</v>
      </c>
      <c r="K118" s="6" t="s">
        <v>196</v>
      </c>
      <c r="L118" s="31">
        <v>45839</v>
      </c>
      <c r="M118" s="31">
        <v>46204</v>
      </c>
      <c r="N118" s="31">
        <v>45986</v>
      </c>
      <c r="Q118" s="27">
        <v>1</v>
      </c>
      <c r="R118" s="6" t="s">
        <v>918</v>
      </c>
      <c r="T118" s="6" t="s">
        <v>919</v>
      </c>
      <c r="U118" s="6" t="s">
        <v>207</v>
      </c>
      <c r="V118" s="6" t="s">
        <v>920</v>
      </c>
      <c r="W118" s="6">
        <v>2000</v>
      </c>
      <c r="Y118" s="6" t="s">
        <v>197</v>
      </c>
      <c r="AB118" s="16">
        <v>27646875</v>
      </c>
      <c r="AC118" s="27">
        <v>5314</v>
      </c>
      <c r="AD118" s="27">
        <v>5399</v>
      </c>
      <c r="AE118" s="16">
        <v>20597485</v>
      </c>
      <c r="AF118" s="16">
        <v>5000</v>
      </c>
      <c r="AG118" s="16">
        <v>38437</v>
      </c>
      <c r="AH118" s="16">
        <v>0</v>
      </c>
      <c r="AI118" s="16">
        <v>5000</v>
      </c>
      <c r="AJ118" s="16">
        <v>0</v>
      </c>
      <c r="AM118" s="16">
        <v>5255990</v>
      </c>
      <c r="AN118" s="16">
        <v>9808</v>
      </c>
      <c r="AO118" s="26">
        <v>12</v>
      </c>
      <c r="AP118" s="16">
        <v>1535203</v>
      </c>
      <c r="AQ118" s="56">
        <v>5000</v>
      </c>
      <c r="AR118" s="16">
        <v>2865</v>
      </c>
      <c r="AS118" s="16">
        <v>8937767</v>
      </c>
      <c r="AT118" s="56">
        <v>5000</v>
      </c>
      <c r="AU118" s="16">
        <v>16679</v>
      </c>
      <c r="AV118" s="16">
        <v>0</v>
      </c>
      <c r="AW118" s="16">
        <v>4868525</v>
      </c>
      <c r="AY118" s="16">
        <v>9085</v>
      </c>
      <c r="AZ118" s="129">
        <v>5000</v>
      </c>
      <c r="BA118" s="16">
        <v>30000000</v>
      </c>
      <c r="BB118" s="57">
        <v>0.03</v>
      </c>
      <c r="BC118" s="16">
        <v>100000</v>
      </c>
      <c r="BE118" s="16">
        <v>30000000</v>
      </c>
      <c r="BF118" s="16">
        <v>100000</v>
      </c>
      <c r="CG118" s="16">
        <v>250000</v>
      </c>
      <c r="CJ118" s="16">
        <v>2500000</v>
      </c>
      <c r="CL118" s="16">
        <v>100000</v>
      </c>
      <c r="CU118" s="16">
        <v>38438</v>
      </c>
      <c r="CV118" s="16">
        <v>5000000</v>
      </c>
      <c r="CW118" s="16">
        <v>2500</v>
      </c>
      <c r="DS118" s="5"/>
      <c r="DT118" s="95">
        <v>14240</v>
      </c>
      <c r="EJ118" s="16">
        <v>250000</v>
      </c>
      <c r="EK118" s="16">
        <v>2500</v>
      </c>
      <c r="EL118" s="95">
        <v>264</v>
      </c>
      <c r="FL118" s="95">
        <f t="shared" si="8"/>
        <v>52942</v>
      </c>
      <c r="FP118" s="16">
        <v>20000000</v>
      </c>
      <c r="FQ118" s="16">
        <v>10000</v>
      </c>
      <c r="FR118" s="16">
        <v>2182</v>
      </c>
      <c r="FZ118" t="s">
        <v>199</v>
      </c>
      <c r="GA118" t="s">
        <v>3217</v>
      </c>
      <c r="GB118" s="31">
        <v>45839</v>
      </c>
      <c r="GC118" s="31">
        <v>46204</v>
      </c>
      <c r="GG118" s="16">
        <v>55344</v>
      </c>
      <c r="GH118" s="26" t="s">
        <v>200</v>
      </c>
      <c r="GK118" t="s">
        <v>201</v>
      </c>
      <c r="GM118" t="s">
        <v>921</v>
      </c>
      <c r="GN118" s="24">
        <f t="shared" si="7"/>
        <v>52942</v>
      </c>
      <c r="GO118" s="76" t="s">
        <v>916</v>
      </c>
      <c r="GP118" s="77">
        <v>8863059</v>
      </c>
      <c r="GQ118" s="76" t="s">
        <v>190</v>
      </c>
      <c r="GR118" s="78">
        <v>125</v>
      </c>
      <c r="GS118" s="79" t="s">
        <v>3337</v>
      </c>
      <c r="GT118" t="str">
        <f t="shared" si="9"/>
        <v>OK</v>
      </c>
      <c r="GU118" t="str">
        <f t="shared" si="10"/>
        <v>ERROR</v>
      </c>
      <c r="GV118" s="101" t="s">
        <v>4495</v>
      </c>
      <c r="GW118" s="109" t="s">
        <v>2153</v>
      </c>
      <c r="GX118" s="77" t="s">
        <v>4496</v>
      </c>
      <c r="GY118" s="101" t="s">
        <v>916</v>
      </c>
      <c r="GZ118" t="str">
        <f t="shared" si="11"/>
        <v>OK</v>
      </c>
      <c r="HA118" t="str">
        <f t="shared" si="12"/>
        <v>ERROR</v>
      </c>
      <c r="HD118" s="76" t="s">
        <v>916</v>
      </c>
      <c r="HE118" s="77">
        <v>8863059</v>
      </c>
      <c r="HF118" s="76" t="s">
        <v>190</v>
      </c>
      <c r="HG118" s="78">
        <v>125</v>
      </c>
      <c r="HH118" s="126">
        <v>5000</v>
      </c>
      <c r="HI118" t="str">
        <f t="shared" si="13"/>
        <v>OK</v>
      </c>
    </row>
    <row r="119" spans="1:217" ht="15" hidden="1" customHeight="1">
      <c r="A119" s="6" t="s">
        <v>922</v>
      </c>
      <c r="B119" s="77">
        <v>8863060</v>
      </c>
      <c r="C119" s="6" t="s">
        <v>190</v>
      </c>
      <c r="D119" s="101" t="s">
        <v>4497</v>
      </c>
      <c r="E119" s="6" t="s">
        <v>923</v>
      </c>
      <c r="F119" s="6" t="s">
        <v>924</v>
      </c>
      <c r="G119" s="6"/>
      <c r="H119" s="6" t="s">
        <v>925</v>
      </c>
      <c r="I119" s="6" t="s">
        <v>194</v>
      </c>
      <c r="J119" s="25" t="s">
        <v>926</v>
      </c>
      <c r="K119" s="6" t="s">
        <v>196</v>
      </c>
      <c r="L119" s="31">
        <v>45839</v>
      </c>
      <c r="M119" s="31">
        <v>46204</v>
      </c>
      <c r="N119" s="31">
        <v>45986</v>
      </c>
      <c r="Q119" s="27">
        <v>1</v>
      </c>
      <c r="R119" s="6" t="s">
        <v>924</v>
      </c>
      <c r="T119" s="6" t="s">
        <v>925</v>
      </c>
      <c r="U119" s="6" t="s">
        <v>194</v>
      </c>
      <c r="V119" s="6" t="s">
        <v>926</v>
      </c>
      <c r="W119" s="6">
        <v>2005</v>
      </c>
      <c r="Y119" s="6" t="s">
        <v>197</v>
      </c>
      <c r="AB119" s="16">
        <v>25294008</v>
      </c>
      <c r="AC119" s="27">
        <v>5314</v>
      </c>
      <c r="AD119" s="27">
        <v>5399</v>
      </c>
      <c r="AE119" s="16">
        <v>27333604</v>
      </c>
      <c r="AF119" s="16">
        <v>5000</v>
      </c>
      <c r="AG119" s="16">
        <v>50686</v>
      </c>
      <c r="AH119" s="16">
        <v>0</v>
      </c>
      <c r="AI119" s="16">
        <v>5000</v>
      </c>
      <c r="AJ119" s="16">
        <v>0</v>
      </c>
      <c r="AM119" s="16">
        <v>4384232</v>
      </c>
      <c r="AN119" s="16">
        <v>8130</v>
      </c>
      <c r="AO119" s="26">
        <v>12</v>
      </c>
      <c r="AP119" s="16">
        <v>1809257</v>
      </c>
      <c r="AQ119" s="56">
        <v>5000</v>
      </c>
      <c r="AR119" s="16">
        <v>3355</v>
      </c>
      <c r="AS119" s="16">
        <v>15235584</v>
      </c>
      <c r="AT119" s="56">
        <v>5000</v>
      </c>
      <c r="AU119" s="16">
        <v>28252</v>
      </c>
      <c r="AV119" s="16">
        <v>0</v>
      </c>
      <c r="AW119" s="16">
        <v>5904531</v>
      </c>
      <c r="AY119" s="16">
        <v>10949</v>
      </c>
      <c r="AZ119" s="129">
        <v>5000</v>
      </c>
      <c r="BA119" s="16">
        <v>40000000</v>
      </c>
      <c r="BB119" s="57">
        <v>0.03</v>
      </c>
      <c r="BC119" s="16">
        <v>100000</v>
      </c>
      <c r="BE119" s="16">
        <v>40000000</v>
      </c>
      <c r="BF119" s="16">
        <v>50000</v>
      </c>
      <c r="CG119" s="16">
        <v>250000</v>
      </c>
      <c r="CJ119" s="16">
        <v>2500000</v>
      </c>
      <c r="CL119" s="16">
        <v>100000</v>
      </c>
      <c r="CU119" s="16">
        <v>50685</v>
      </c>
      <c r="CV119" s="16">
        <v>5000000</v>
      </c>
      <c r="CW119" s="16">
        <v>2500</v>
      </c>
      <c r="DS119" s="5"/>
      <c r="DT119" s="95">
        <v>13013</v>
      </c>
      <c r="EJ119" s="16">
        <v>250000</v>
      </c>
      <c r="EK119" s="16">
        <v>2500</v>
      </c>
      <c r="EL119" s="95">
        <v>264</v>
      </c>
      <c r="FL119" s="95">
        <f t="shared" si="8"/>
        <v>63962</v>
      </c>
      <c r="FP119" s="16">
        <v>20000000</v>
      </c>
      <c r="FQ119" s="16">
        <v>10000</v>
      </c>
      <c r="FR119" s="16">
        <v>2182</v>
      </c>
      <c r="FZ119" t="s">
        <v>199</v>
      </c>
      <c r="GA119" t="s">
        <v>3217</v>
      </c>
      <c r="GB119" s="31">
        <v>45839</v>
      </c>
      <c r="GC119" s="31">
        <v>46204</v>
      </c>
      <c r="GG119" s="16">
        <v>66365</v>
      </c>
      <c r="GH119" s="26" t="s">
        <v>200</v>
      </c>
      <c r="GK119" t="s">
        <v>201</v>
      </c>
      <c r="GM119" t="s">
        <v>927</v>
      </c>
      <c r="GN119" s="24">
        <f t="shared" si="7"/>
        <v>63962</v>
      </c>
      <c r="GO119" s="76" t="s">
        <v>922</v>
      </c>
      <c r="GP119" s="77">
        <v>8863060</v>
      </c>
      <c r="GQ119" s="76" t="s">
        <v>190</v>
      </c>
      <c r="GR119" s="78">
        <v>126</v>
      </c>
      <c r="GS119" s="79" t="s">
        <v>3338</v>
      </c>
      <c r="GT119" t="str">
        <f t="shared" si="9"/>
        <v>OK</v>
      </c>
      <c r="GU119" t="str">
        <f t="shared" si="10"/>
        <v>OK</v>
      </c>
      <c r="GV119" s="101" t="s">
        <v>4497</v>
      </c>
      <c r="GW119" s="109" t="s">
        <v>923</v>
      </c>
      <c r="GX119" s="106" t="s">
        <v>4498</v>
      </c>
      <c r="GY119" s="101" t="s">
        <v>922</v>
      </c>
      <c r="GZ119" t="str">
        <f t="shared" si="11"/>
        <v>OK</v>
      </c>
      <c r="HA119" t="str">
        <f t="shared" si="12"/>
        <v>OK</v>
      </c>
      <c r="HD119" s="76" t="s">
        <v>922</v>
      </c>
      <c r="HE119" s="77">
        <v>8863060</v>
      </c>
      <c r="HF119" s="76" t="s">
        <v>190</v>
      </c>
      <c r="HG119" s="78">
        <v>126</v>
      </c>
      <c r="HH119" s="126">
        <v>5000</v>
      </c>
      <c r="HI119" t="str">
        <f t="shared" si="13"/>
        <v>OK</v>
      </c>
    </row>
    <row r="120" spans="1:217" ht="15" hidden="1" customHeight="1">
      <c r="A120" s="6" t="s">
        <v>928</v>
      </c>
      <c r="B120" s="77">
        <v>8863061</v>
      </c>
      <c r="C120" s="6" t="s">
        <v>190</v>
      </c>
      <c r="D120" s="101" t="s">
        <v>4499</v>
      </c>
      <c r="E120" s="6" t="s">
        <v>929</v>
      </c>
      <c r="F120" s="6" t="s">
        <v>930</v>
      </c>
      <c r="G120" s="6"/>
      <c r="H120" s="6" t="s">
        <v>307</v>
      </c>
      <c r="I120" s="6" t="s">
        <v>194</v>
      </c>
      <c r="J120" s="25" t="s">
        <v>931</v>
      </c>
      <c r="K120" s="6" t="s">
        <v>196</v>
      </c>
      <c r="L120" s="31">
        <v>45839</v>
      </c>
      <c r="M120" s="31">
        <v>46204</v>
      </c>
      <c r="N120" s="31">
        <v>45986</v>
      </c>
      <c r="Q120" s="27">
        <v>1</v>
      </c>
      <c r="R120" s="6" t="s">
        <v>932</v>
      </c>
      <c r="T120" s="6" t="s">
        <v>933</v>
      </c>
      <c r="U120" s="6" t="s">
        <v>194</v>
      </c>
      <c r="V120" s="6" t="s">
        <v>934</v>
      </c>
      <c r="W120" s="6">
        <v>2007</v>
      </c>
      <c r="Y120" s="6" t="s">
        <v>197</v>
      </c>
      <c r="AB120" s="16">
        <v>18130793</v>
      </c>
      <c r="AC120" s="27">
        <v>5314</v>
      </c>
      <c r="AD120" s="27">
        <v>5399</v>
      </c>
      <c r="AE120" s="16">
        <v>14903732</v>
      </c>
      <c r="AF120" s="16">
        <v>5000</v>
      </c>
      <c r="AG120" s="16">
        <v>28497</v>
      </c>
      <c r="AH120" s="16">
        <v>0</v>
      </c>
      <c r="AI120" s="16">
        <v>5000</v>
      </c>
      <c r="AJ120" s="16">
        <v>0</v>
      </c>
      <c r="AM120" s="16">
        <v>3437725</v>
      </c>
      <c r="AN120" s="16">
        <v>6573</v>
      </c>
      <c r="AO120" s="26">
        <v>12</v>
      </c>
      <c r="AP120" s="16">
        <v>523645</v>
      </c>
      <c r="AQ120" s="56">
        <v>5000</v>
      </c>
      <c r="AR120" s="16">
        <v>1001</v>
      </c>
      <c r="AS120" s="16">
        <v>7004853</v>
      </c>
      <c r="AT120" s="56">
        <v>5000</v>
      </c>
      <c r="AU120" s="16">
        <v>13394</v>
      </c>
      <c r="AV120" s="16">
        <v>0</v>
      </c>
      <c r="AW120" s="16">
        <v>3937509</v>
      </c>
      <c r="AY120" s="16">
        <v>7529</v>
      </c>
      <c r="AZ120" s="129">
        <v>5000</v>
      </c>
      <c r="BA120" s="16">
        <v>30000000</v>
      </c>
      <c r="BB120" s="57">
        <v>0.03</v>
      </c>
      <c r="BC120" s="16">
        <v>100000</v>
      </c>
      <c r="BE120" s="16">
        <v>30000000</v>
      </c>
      <c r="BF120" s="16">
        <v>50000</v>
      </c>
      <c r="CG120" s="16">
        <v>250000</v>
      </c>
      <c r="CJ120" s="16">
        <v>2500000</v>
      </c>
      <c r="CL120" s="16">
        <v>100000</v>
      </c>
      <c r="CU120" s="16">
        <v>28498</v>
      </c>
      <c r="CV120" s="16">
        <v>5000000</v>
      </c>
      <c r="CW120" s="16">
        <v>2500</v>
      </c>
      <c r="DS120" s="5"/>
      <c r="DT120" s="95">
        <v>9278</v>
      </c>
      <c r="EJ120" s="16">
        <v>250000</v>
      </c>
      <c r="EK120" s="16">
        <v>2500</v>
      </c>
      <c r="EL120" s="95">
        <v>264</v>
      </c>
      <c r="FL120" s="95">
        <f t="shared" si="8"/>
        <v>38040</v>
      </c>
      <c r="FP120" s="16">
        <v>20000000</v>
      </c>
      <c r="FQ120" s="16">
        <v>10000</v>
      </c>
      <c r="FR120" s="16">
        <v>2182</v>
      </c>
      <c r="FZ120" t="s">
        <v>199</v>
      </c>
      <c r="GA120" t="s">
        <v>3217</v>
      </c>
      <c r="GB120" s="31">
        <v>45839</v>
      </c>
      <c r="GC120" s="31">
        <v>46204</v>
      </c>
      <c r="GG120" s="16">
        <v>40443</v>
      </c>
      <c r="GH120" s="26" t="s">
        <v>200</v>
      </c>
      <c r="GK120" t="s">
        <v>201</v>
      </c>
      <c r="GM120" t="s">
        <v>935</v>
      </c>
      <c r="GN120" s="24">
        <f t="shared" si="7"/>
        <v>38040</v>
      </c>
      <c r="GO120" s="76" t="s">
        <v>928</v>
      </c>
      <c r="GP120" s="77">
        <v>8863061</v>
      </c>
      <c r="GQ120" s="76" t="s">
        <v>190</v>
      </c>
      <c r="GR120" s="78">
        <v>127</v>
      </c>
      <c r="GS120" s="79" t="s">
        <v>3339</v>
      </c>
      <c r="GT120" t="str">
        <f t="shared" si="9"/>
        <v>OK</v>
      </c>
      <c r="GU120" t="str">
        <f t="shared" si="10"/>
        <v>ERROR</v>
      </c>
      <c r="GV120" s="101" t="s">
        <v>4499</v>
      </c>
      <c r="GW120" s="109" t="s">
        <v>4500</v>
      </c>
      <c r="GX120" s="77" t="s">
        <v>4501</v>
      </c>
      <c r="GY120" s="101" t="s">
        <v>928</v>
      </c>
      <c r="GZ120" t="str">
        <f t="shared" si="11"/>
        <v>OK</v>
      </c>
      <c r="HA120" t="str">
        <f t="shared" si="12"/>
        <v>ERROR</v>
      </c>
      <c r="HD120" s="76" t="s">
        <v>928</v>
      </c>
      <c r="HE120" s="77">
        <v>8863061</v>
      </c>
      <c r="HF120" s="76" t="s">
        <v>190</v>
      </c>
      <c r="HG120" s="78">
        <v>127</v>
      </c>
      <c r="HH120" s="126">
        <v>5000</v>
      </c>
      <c r="HI120" t="str">
        <f t="shared" si="13"/>
        <v>OK</v>
      </c>
    </row>
    <row r="121" spans="1:217" ht="15" hidden="1" customHeight="1">
      <c r="A121" s="6" t="s">
        <v>936</v>
      </c>
      <c r="B121" s="77">
        <v>8863062</v>
      </c>
      <c r="C121" s="6" t="s">
        <v>190</v>
      </c>
      <c r="D121" s="101" t="s">
        <v>4502</v>
      </c>
      <c r="E121" s="6" t="s">
        <v>937</v>
      </c>
      <c r="F121" s="6" t="s">
        <v>938</v>
      </c>
      <c r="G121" s="6"/>
      <c r="H121" s="6" t="s">
        <v>939</v>
      </c>
      <c r="I121" s="6" t="s">
        <v>194</v>
      </c>
      <c r="J121" s="25" t="s">
        <v>940</v>
      </c>
      <c r="K121" s="6" t="s">
        <v>196</v>
      </c>
      <c r="L121" s="31">
        <v>45839</v>
      </c>
      <c r="M121" s="31">
        <v>46204</v>
      </c>
      <c r="N121" s="31">
        <v>45986</v>
      </c>
      <c r="Q121" s="27">
        <v>1</v>
      </c>
      <c r="R121" s="6" t="s">
        <v>938</v>
      </c>
      <c r="T121" s="6" t="s">
        <v>939</v>
      </c>
      <c r="U121" s="6" t="s">
        <v>194</v>
      </c>
      <c r="V121" s="6" t="s">
        <v>940</v>
      </c>
      <c r="W121" s="6">
        <v>1997</v>
      </c>
      <c r="Y121" s="6" t="s">
        <v>197</v>
      </c>
      <c r="AB121" s="16">
        <v>12088656</v>
      </c>
      <c r="AC121" s="27">
        <v>5314</v>
      </c>
      <c r="AD121" s="27">
        <v>5399</v>
      </c>
      <c r="AE121" s="16">
        <v>12429619</v>
      </c>
      <c r="AF121" s="16">
        <v>5000</v>
      </c>
      <c r="AG121" s="16">
        <v>22054</v>
      </c>
      <c r="AH121" s="16">
        <v>0</v>
      </c>
      <c r="AI121" s="16">
        <v>5000</v>
      </c>
      <c r="AJ121" s="16">
        <v>0</v>
      </c>
      <c r="AM121" s="16">
        <v>2358867</v>
      </c>
      <c r="AN121" s="16">
        <v>4185</v>
      </c>
      <c r="AO121" s="26">
        <v>12</v>
      </c>
      <c r="AP121" s="16">
        <v>1270562</v>
      </c>
      <c r="AQ121" s="56">
        <v>5000</v>
      </c>
      <c r="AR121" s="16">
        <v>2254</v>
      </c>
      <c r="AS121" s="16">
        <v>6285052</v>
      </c>
      <c r="AT121" s="56">
        <v>5000</v>
      </c>
      <c r="AU121" s="16">
        <v>11152</v>
      </c>
      <c r="AV121" s="16">
        <v>0</v>
      </c>
      <c r="AW121" s="16">
        <v>2515138</v>
      </c>
      <c r="AY121" s="16">
        <v>4463</v>
      </c>
      <c r="AZ121" s="129">
        <v>5000</v>
      </c>
      <c r="BA121" s="16">
        <v>20000000</v>
      </c>
      <c r="BB121" s="57">
        <v>0.03</v>
      </c>
      <c r="BC121" s="16">
        <v>100000</v>
      </c>
      <c r="BE121" s="16">
        <v>20000000</v>
      </c>
      <c r="BF121" s="16">
        <v>50000</v>
      </c>
      <c r="CG121" s="16">
        <v>250000</v>
      </c>
      <c r="CJ121" s="16">
        <v>2500000</v>
      </c>
      <c r="CL121" s="16">
        <v>100000</v>
      </c>
      <c r="CU121" s="16">
        <v>22054</v>
      </c>
      <c r="CV121" s="16">
        <v>5000000</v>
      </c>
      <c r="CW121" s="16">
        <v>2500</v>
      </c>
      <c r="DS121" s="5"/>
      <c r="DT121" s="95">
        <v>6128</v>
      </c>
      <c r="EJ121" s="16">
        <v>250000</v>
      </c>
      <c r="EK121" s="16">
        <v>2500</v>
      </c>
      <c r="EL121" s="95">
        <v>264</v>
      </c>
      <c r="FL121" s="95">
        <f t="shared" si="8"/>
        <v>28446</v>
      </c>
      <c r="FP121" s="16">
        <v>20000000</v>
      </c>
      <c r="FQ121" s="16">
        <v>10000</v>
      </c>
      <c r="FR121" s="16">
        <v>2182</v>
      </c>
      <c r="FZ121" t="s">
        <v>199</v>
      </c>
      <c r="GA121" t="s">
        <v>3217</v>
      </c>
      <c r="GB121" s="31">
        <v>45839</v>
      </c>
      <c r="GC121" s="31">
        <v>46204</v>
      </c>
      <c r="GG121" s="16">
        <v>30849</v>
      </c>
      <c r="GH121" s="26" t="s">
        <v>200</v>
      </c>
      <c r="GK121" t="s">
        <v>201</v>
      </c>
      <c r="GM121" t="s">
        <v>941</v>
      </c>
      <c r="GN121" s="24">
        <f t="shared" si="7"/>
        <v>28446</v>
      </c>
      <c r="GO121" s="76" t="s">
        <v>936</v>
      </c>
      <c r="GP121" s="77">
        <v>8863062</v>
      </c>
      <c r="GQ121" s="76" t="s">
        <v>190</v>
      </c>
      <c r="GR121" s="78">
        <v>128</v>
      </c>
      <c r="GS121" s="79" t="s">
        <v>3340</v>
      </c>
      <c r="GT121" t="str">
        <f t="shared" si="9"/>
        <v>OK</v>
      </c>
      <c r="GU121" t="str">
        <f t="shared" si="10"/>
        <v>OK</v>
      </c>
      <c r="GV121" s="101" t="s">
        <v>4502</v>
      </c>
      <c r="GW121" s="109" t="s">
        <v>3034</v>
      </c>
      <c r="GX121" s="77" t="s">
        <v>4503</v>
      </c>
      <c r="GY121" s="101" t="s">
        <v>936</v>
      </c>
      <c r="GZ121" t="str">
        <f t="shared" si="11"/>
        <v>OK</v>
      </c>
      <c r="HA121" t="str">
        <f t="shared" si="12"/>
        <v>ERROR</v>
      </c>
      <c r="HD121" s="76" t="s">
        <v>936</v>
      </c>
      <c r="HE121" s="77">
        <v>8863062</v>
      </c>
      <c r="HF121" s="76" t="s">
        <v>190</v>
      </c>
      <c r="HG121" s="78">
        <v>128</v>
      </c>
      <c r="HH121" s="126">
        <v>5000</v>
      </c>
      <c r="HI121" t="str">
        <f t="shared" si="13"/>
        <v>OK</v>
      </c>
    </row>
    <row r="122" spans="1:217" ht="15" hidden="1" customHeight="1">
      <c r="A122" s="6" t="s">
        <v>942</v>
      </c>
      <c r="B122" s="77">
        <v>8863063</v>
      </c>
      <c r="C122" s="6" t="s">
        <v>190</v>
      </c>
      <c r="D122" s="101" t="s">
        <v>4504</v>
      </c>
      <c r="E122" s="6" t="s">
        <v>943</v>
      </c>
      <c r="F122" s="6" t="s">
        <v>944</v>
      </c>
      <c r="G122" s="6"/>
      <c r="H122" s="6" t="s">
        <v>375</v>
      </c>
      <c r="I122" s="6" t="s">
        <v>194</v>
      </c>
      <c r="J122" s="25" t="s">
        <v>945</v>
      </c>
      <c r="K122" s="6" t="s">
        <v>196</v>
      </c>
      <c r="L122" s="31">
        <v>45839</v>
      </c>
      <c r="M122" s="31">
        <v>46204</v>
      </c>
      <c r="N122" s="31">
        <v>45986</v>
      </c>
      <c r="Q122" s="27">
        <v>1</v>
      </c>
      <c r="R122" s="6" t="s">
        <v>944</v>
      </c>
      <c r="T122" s="6" t="s">
        <v>375</v>
      </c>
      <c r="U122" s="6" t="s">
        <v>194</v>
      </c>
      <c r="V122" s="6" t="s">
        <v>945</v>
      </c>
      <c r="W122" s="6">
        <v>2007</v>
      </c>
      <c r="Y122" s="6" t="s">
        <v>197</v>
      </c>
      <c r="AB122" s="16">
        <v>21646479</v>
      </c>
      <c r="AC122" s="27">
        <v>5314</v>
      </c>
      <c r="AD122" s="27">
        <v>5399</v>
      </c>
      <c r="AE122" s="16">
        <v>20376569</v>
      </c>
      <c r="AF122" s="16">
        <v>5000</v>
      </c>
      <c r="AG122" s="16">
        <v>38975</v>
      </c>
      <c r="AH122" s="16">
        <v>0</v>
      </c>
      <c r="AI122" s="16">
        <v>5000</v>
      </c>
      <c r="AJ122" s="16">
        <v>0</v>
      </c>
      <c r="AM122" s="16">
        <v>4139522</v>
      </c>
      <c r="AN122" s="16">
        <v>7918</v>
      </c>
      <c r="AO122" s="26">
        <v>12</v>
      </c>
      <c r="AP122" s="16">
        <v>1259918</v>
      </c>
      <c r="AQ122" s="56">
        <v>5000</v>
      </c>
      <c r="AR122" s="16">
        <v>2410</v>
      </c>
      <c r="AS122" s="16">
        <v>9190121</v>
      </c>
      <c r="AT122" s="56">
        <v>5000</v>
      </c>
      <c r="AU122" s="16">
        <v>17578</v>
      </c>
      <c r="AV122" s="16">
        <v>0</v>
      </c>
      <c r="AW122" s="16">
        <v>5787008</v>
      </c>
      <c r="AY122" s="16">
        <v>11069</v>
      </c>
      <c r="AZ122" s="129">
        <v>5000</v>
      </c>
      <c r="BA122" s="16">
        <v>30000000</v>
      </c>
      <c r="BB122" s="57">
        <v>0.03</v>
      </c>
      <c r="BC122" s="16">
        <v>100000</v>
      </c>
      <c r="BE122" s="16">
        <v>30000000</v>
      </c>
      <c r="BF122" s="16">
        <v>50000</v>
      </c>
      <c r="CG122" s="16">
        <v>250000</v>
      </c>
      <c r="CJ122" s="16">
        <v>2500000</v>
      </c>
      <c r="CL122" s="16">
        <v>100000</v>
      </c>
      <c r="CU122" s="16">
        <v>38974</v>
      </c>
      <c r="CV122" s="16">
        <v>5000000</v>
      </c>
      <c r="CW122" s="16">
        <v>2500</v>
      </c>
      <c r="DS122" s="5"/>
      <c r="DT122" s="95">
        <v>11111</v>
      </c>
      <c r="EJ122" s="16">
        <v>250000</v>
      </c>
      <c r="EK122" s="16">
        <v>2500</v>
      </c>
      <c r="EL122" s="95">
        <v>264</v>
      </c>
      <c r="FL122" s="95">
        <f t="shared" si="8"/>
        <v>50349</v>
      </c>
      <c r="FP122" s="16">
        <v>20000000</v>
      </c>
      <c r="FQ122" s="16">
        <v>10000</v>
      </c>
      <c r="FR122" s="16">
        <v>2182</v>
      </c>
      <c r="FZ122" t="s">
        <v>199</v>
      </c>
      <c r="GA122" t="s">
        <v>3217</v>
      </c>
      <c r="GB122" s="31">
        <v>45839</v>
      </c>
      <c r="GC122" s="31">
        <v>46204</v>
      </c>
      <c r="GG122" s="16">
        <v>52752</v>
      </c>
      <c r="GH122" s="26" t="s">
        <v>200</v>
      </c>
      <c r="GK122" t="s">
        <v>201</v>
      </c>
      <c r="GM122" t="s">
        <v>946</v>
      </c>
      <c r="GN122" s="24">
        <f t="shared" si="7"/>
        <v>50349</v>
      </c>
      <c r="GO122" s="76" t="s">
        <v>942</v>
      </c>
      <c r="GP122" s="77">
        <v>8863063</v>
      </c>
      <c r="GQ122" s="76" t="s">
        <v>190</v>
      </c>
      <c r="GR122" s="78">
        <v>129</v>
      </c>
      <c r="GS122" s="79" t="s">
        <v>3341</v>
      </c>
      <c r="GT122" t="str">
        <f t="shared" si="9"/>
        <v>OK</v>
      </c>
      <c r="GU122" t="str">
        <f t="shared" si="10"/>
        <v>OK</v>
      </c>
      <c r="GV122" s="101" t="s">
        <v>4504</v>
      </c>
      <c r="GW122" s="109" t="s">
        <v>943</v>
      </c>
      <c r="GX122" s="77" t="s">
        <v>4505</v>
      </c>
      <c r="GY122" s="101" t="s">
        <v>942</v>
      </c>
      <c r="GZ122" t="str">
        <f t="shared" si="11"/>
        <v>OK</v>
      </c>
      <c r="HA122" t="str">
        <f t="shared" si="12"/>
        <v>OK</v>
      </c>
      <c r="HD122" s="76" t="s">
        <v>942</v>
      </c>
      <c r="HE122" s="77">
        <v>8863063</v>
      </c>
      <c r="HF122" s="76" t="s">
        <v>190</v>
      </c>
      <c r="HG122" s="78">
        <v>129</v>
      </c>
      <c r="HH122" s="126">
        <v>5000</v>
      </c>
      <c r="HI122" t="str">
        <f t="shared" si="13"/>
        <v>OK</v>
      </c>
    </row>
    <row r="123" spans="1:217" ht="15" hidden="1" customHeight="1">
      <c r="A123" s="6" t="s">
        <v>947</v>
      </c>
      <c r="B123" s="77">
        <v>8863064</v>
      </c>
      <c r="C123" s="6" t="s">
        <v>190</v>
      </c>
      <c r="D123" s="101" t="s">
        <v>4506</v>
      </c>
      <c r="E123" s="6" t="s">
        <v>948</v>
      </c>
      <c r="F123" s="6" t="s">
        <v>949</v>
      </c>
      <c r="G123" s="6"/>
      <c r="H123" s="6" t="s">
        <v>628</v>
      </c>
      <c r="I123" s="6" t="s">
        <v>194</v>
      </c>
      <c r="J123" s="25" t="s">
        <v>950</v>
      </c>
      <c r="K123" s="6" t="s">
        <v>196</v>
      </c>
      <c r="L123" s="31">
        <v>45839</v>
      </c>
      <c r="M123" s="31">
        <v>46204</v>
      </c>
      <c r="N123" s="31">
        <v>45986</v>
      </c>
      <c r="Q123" s="27">
        <v>1</v>
      </c>
      <c r="R123" s="6" t="s">
        <v>951</v>
      </c>
      <c r="T123" s="6" t="s">
        <v>551</v>
      </c>
      <c r="U123" s="6" t="s">
        <v>194</v>
      </c>
      <c r="V123" s="6" t="s">
        <v>952</v>
      </c>
      <c r="W123" s="6">
        <v>2007</v>
      </c>
      <c r="Y123" s="6" t="s">
        <v>197</v>
      </c>
      <c r="AB123" s="16">
        <v>27400029</v>
      </c>
      <c r="AC123" s="27">
        <v>5314</v>
      </c>
      <c r="AD123" s="27">
        <v>5399</v>
      </c>
      <c r="AE123" s="16">
        <v>21719827</v>
      </c>
      <c r="AF123" s="16">
        <v>5000</v>
      </c>
      <c r="AG123" s="16">
        <v>41237</v>
      </c>
      <c r="AH123" s="16">
        <v>0</v>
      </c>
      <c r="AI123" s="16">
        <v>5000</v>
      </c>
      <c r="AJ123" s="16">
        <v>0</v>
      </c>
      <c r="AM123" s="16">
        <v>5108513</v>
      </c>
      <c r="AN123" s="16">
        <v>9699</v>
      </c>
      <c r="AO123" s="26">
        <v>12</v>
      </c>
      <c r="AP123" s="16">
        <v>726117</v>
      </c>
      <c r="AQ123" s="56">
        <v>5000</v>
      </c>
      <c r="AR123" s="16">
        <v>1379</v>
      </c>
      <c r="AS123" s="16">
        <v>10237124</v>
      </c>
      <c r="AT123" s="56">
        <v>5000</v>
      </c>
      <c r="AU123" s="16">
        <v>19436</v>
      </c>
      <c r="AV123" s="16">
        <v>0</v>
      </c>
      <c r="AW123" s="16">
        <v>5648073</v>
      </c>
      <c r="AY123" s="16">
        <v>10723</v>
      </c>
      <c r="AZ123" s="129">
        <v>5000</v>
      </c>
      <c r="BA123" s="16">
        <v>35000000</v>
      </c>
      <c r="BB123" s="57">
        <v>0.03</v>
      </c>
      <c r="BC123" s="16">
        <v>100000</v>
      </c>
      <c r="BE123" s="16">
        <v>35000000</v>
      </c>
      <c r="BF123" s="16">
        <v>50000</v>
      </c>
      <c r="CG123" s="16">
        <v>250000</v>
      </c>
      <c r="CJ123" s="16">
        <v>2500000</v>
      </c>
      <c r="CL123" s="16">
        <v>100000</v>
      </c>
      <c r="CU123" s="16">
        <v>41237</v>
      </c>
      <c r="CV123" s="16">
        <v>5000000</v>
      </c>
      <c r="CW123" s="16">
        <v>2500</v>
      </c>
      <c r="DS123" s="5"/>
      <c r="DT123" s="95">
        <v>14111</v>
      </c>
      <c r="EJ123" s="16">
        <v>250000</v>
      </c>
      <c r="EK123" s="16">
        <v>2500</v>
      </c>
      <c r="EL123" s="95">
        <v>264</v>
      </c>
      <c r="FL123" s="95">
        <f t="shared" si="8"/>
        <v>55612</v>
      </c>
      <c r="FP123" s="16">
        <v>20000000</v>
      </c>
      <c r="FQ123" s="16">
        <v>10000</v>
      </c>
      <c r="FR123" s="16">
        <v>2182</v>
      </c>
      <c r="FZ123" t="s">
        <v>199</v>
      </c>
      <c r="GA123" t="s">
        <v>3217</v>
      </c>
      <c r="GB123" s="31">
        <v>45839</v>
      </c>
      <c r="GC123" s="31">
        <v>46204</v>
      </c>
      <c r="GG123" s="16">
        <v>58015</v>
      </c>
      <c r="GH123" s="26" t="s">
        <v>200</v>
      </c>
      <c r="GK123" t="s">
        <v>201</v>
      </c>
      <c r="GM123" t="s">
        <v>953</v>
      </c>
      <c r="GN123" s="24">
        <f t="shared" si="7"/>
        <v>55612</v>
      </c>
      <c r="GO123" s="76" t="s">
        <v>947</v>
      </c>
      <c r="GP123" s="77">
        <v>8863064</v>
      </c>
      <c r="GQ123" s="76" t="s">
        <v>190</v>
      </c>
      <c r="GR123" s="78">
        <v>130</v>
      </c>
      <c r="GS123" s="79" t="s">
        <v>3342</v>
      </c>
      <c r="GT123" t="str">
        <f t="shared" si="9"/>
        <v>OK</v>
      </c>
      <c r="GU123" t="str">
        <f t="shared" si="10"/>
        <v>OK</v>
      </c>
      <c r="GV123" s="101" t="s">
        <v>4506</v>
      </c>
      <c r="GW123" s="109" t="s">
        <v>4507</v>
      </c>
      <c r="GX123" s="106" t="s">
        <v>4508</v>
      </c>
      <c r="GY123" s="101" t="s">
        <v>947</v>
      </c>
      <c r="GZ123" t="str">
        <f t="shared" si="11"/>
        <v>OK</v>
      </c>
      <c r="HA123" t="str">
        <f t="shared" si="12"/>
        <v>ERROR</v>
      </c>
      <c r="HD123" s="76" t="s">
        <v>947</v>
      </c>
      <c r="HE123" s="77">
        <v>8863064</v>
      </c>
      <c r="HF123" s="76" t="s">
        <v>190</v>
      </c>
      <c r="HG123" s="78">
        <v>130</v>
      </c>
      <c r="HH123" s="126">
        <v>5000</v>
      </c>
      <c r="HI123" t="str">
        <f t="shared" si="13"/>
        <v>OK</v>
      </c>
    </row>
    <row r="124" spans="1:217" ht="15" hidden="1" customHeight="1">
      <c r="A124" s="6" t="s">
        <v>954</v>
      </c>
      <c r="B124" s="77">
        <v>8863065</v>
      </c>
      <c r="C124" s="6" t="s">
        <v>190</v>
      </c>
      <c r="D124" s="101" t="s">
        <v>4509</v>
      </c>
      <c r="E124" s="6" t="s">
        <v>955</v>
      </c>
      <c r="F124" s="6" t="s">
        <v>956</v>
      </c>
      <c r="G124" s="6"/>
      <c r="H124" s="6" t="s">
        <v>957</v>
      </c>
      <c r="I124" s="6" t="s">
        <v>250</v>
      </c>
      <c r="J124" s="25" t="s">
        <v>958</v>
      </c>
      <c r="K124" s="6" t="s">
        <v>196</v>
      </c>
      <c r="L124" s="31">
        <v>45839</v>
      </c>
      <c r="M124" s="31">
        <v>46204</v>
      </c>
      <c r="N124" s="31">
        <v>45986</v>
      </c>
      <c r="Q124" s="27">
        <v>1</v>
      </c>
      <c r="R124" s="6" t="s">
        <v>956</v>
      </c>
      <c r="T124" s="6" t="s">
        <v>957</v>
      </c>
      <c r="U124" s="6" t="s">
        <v>250</v>
      </c>
      <c r="V124" s="6" t="s">
        <v>958</v>
      </c>
      <c r="W124" s="6">
        <v>1997</v>
      </c>
      <c r="Y124" s="6" t="s">
        <v>197</v>
      </c>
      <c r="AB124" s="16">
        <v>23534404</v>
      </c>
      <c r="AC124" s="27">
        <v>5314</v>
      </c>
      <c r="AD124" s="27">
        <v>5399</v>
      </c>
      <c r="AE124" s="16">
        <v>19292840</v>
      </c>
      <c r="AF124" s="16">
        <v>5000</v>
      </c>
      <c r="AG124" s="16">
        <v>36847</v>
      </c>
      <c r="AH124" s="16">
        <v>0</v>
      </c>
      <c r="AI124" s="16">
        <v>5000</v>
      </c>
      <c r="AJ124" s="16">
        <v>0</v>
      </c>
      <c r="AM124" s="16">
        <v>4399190</v>
      </c>
      <c r="AN124" s="16">
        <v>8402</v>
      </c>
      <c r="AO124" s="26">
        <v>12</v>
      </c>
      <c r="AP124" s="16">
        <v>1400693</v>
      </c>
      <c r="AQ124" s="56">
        <v>5000</v>
      </c>
      <c r="AR124" s="16">
        <v>2675</v>
      </c>
      <c r="AS124" s="16">
        <v>8078459</v>
      </c>
      <c r="AT124" s="56">
        <v>5000</v>
      </c>
      <c r="AU124" s="16">
        <v>15429</v>
      </c>
      <c r="AV124" s="16">
        <v>0</v>
      </c>
      <c r="AW124" s="16">
        <v>5414498</v>
      </c>
      <c r="AY124" s="16">
        <v>10341</v>
      </c>
      <c r="AZ124" s="129">
        <v>10000</v>
      </c>
      <c r="BA124" s="16">
        <v>30000000</v>
      </c>
      <c r="BB124" s="57" t="s">
        <v>198</v>
      </c>
      <c r="BC124" s="16">
        <v>100000</v>
      </c>
      <c r="BE124" s="16">
        <v>30000000</v>
      </c>
      <c r="BF124" s="16">
        <v>50000</v>
      </c>
      <c r="CG124" s="16">
        <v>250000</v>
      </c>
      <c r="CJ124" s="16">
        <v>2500000</v>
      </c>
      <c r="CL124" s="16">
        <v>100000</v>
      </c>
      <c r="CU124" s="16">
        <v>36847</v>
      </c>
      <c r="CV124" s="16">
        <v>5000000</v>
      </c>
      <c r="CW124" s="16">
        <v>2500</v>
      </c>
      <c r="DS124" s="5"/>
      <c r="DT124" s="95">
        <v>12096</v>
      </c>
      <c r="EJ124" s="16">
        <v>250000</v>
      </c>
      <c r="EK124" s="16">
        <v>2500</v>
      </c>
      <c r="EL124" s="95">
        <v>264</v>
      </c>
      <c r="FL124" s="95">
        <f t="shared" si="8"/>
        <v>49207</v>
      </c>
      <c r="FP124" s="16">
        <v>20000000</v>
      </c>
      <c r="FQ124" s="16">
        <v>10000</v>
      </c>
      <c r="FR124" s="16">
        <v>2182</v>
      </c>
      <c r="FZ124" t="s">
        <v>199</v>
      </c>
      <c r="GA124" t="s">
        <v>3217</v>
      </c>
      <c r="GB124" s="31">
        <v>45839</v>
      </c>
      <c r="GC124" s="31">
        <v>46204</v>
      </c>
      <c r="GG124" s="16">
        <v>51610</v>
      </c>
      <c r="GH124" s="26" t="s">
        <v>200</v>
      </c>
      <c r="GK124" t="s">
        <v>201</v>
      </c>
      <c r="GM124" t="s">
        <v>959</v>
      </c>
      <c r="GN124" s="24">
        <f t="shared" si="7"/>
        <v>49207</v>
      </c>
      <c r="GO124" s="76" t="s">
        <v>954</v>
      </c>
      <c r="GP124" s="77">
        <v>8863065</v>
      </c>
      <c r="GQ124" s="76" t="s">
        <v>190</v>
      </c>
      <c r="GR124" s="78">
        <v>131</v>
      </c>
      <c r="GS124" s="79" t="s">
        <v>3343</v>
      </c>
      <c r="GT124" t="str">
        <f t="shared" si="9"/>
        <v>OK</v>
      </c>
      <c r="GU124" t="str">
        <f t="shared" si="10"/>
        <v>OK</v>
      </c>
      <c r="GV124" s="101" t="s">
        <v>4509</v>
      </c>
      <c r="GW124" s="109" t="s">
        <v>4510</v>
      </c>
      <c r="GX124" s="106" t="s">
        <v>4511</v>
      </c>
      <c r="GY124" s="101" t="s">
        <v>954</v>
      </c>
      <c r="GZ124" t="str">
        <f t="shared" si="11"/>
        <v>OK</v>
      </c>
      <c r="HA124" t="str">
        <f t="shared" si="12"/>
        <v>ERROR</v>
      </c>
      <c r="HD124" s="76" t="s">
        <v>954</v>
      </c>
      <c r="HE124" s="77">
        <v>8863065</v>
      </c>
      <c r="HF124" s="76" t="s">
        <v>190</v>
      </c>
      <c r="HG124" s="78">
        <v>131</v>
      </c>
      <c r="HH124" s="126">
        <v>10000</v>
      </c>
      <c r="HI124" t="str">
        <f t="shared" si="13"/>
        <v>OK</v>
      </c>
    </row>
    <row r="125" spans="1:217" ht="15" hidden="1" customHeight="1">
      <c r="A125" s="6" t="s">
        <v>964</v>
      </c>
      <c r="B125" s="77">
        <v>8863066</v>
      </c>
      <c r="C125" s="6" t="s">
        <v>190</v>
      </c>
      <c r="D125" s="101" t="s">
        <v>4512</v>
      </c>
      <c r="E125" s="6" t="s">
        <v>965</v>
      </c>
      <c r="F125" s="6" t="s">
        <v>966</v>
      </c>
      <c r="G125" s="6"/>
      <c r="H125" s="6" t="s">
        <v>967</v>
      </c>
      <c r="I125" s="6" t="s">
        <v>314</v>
      </c>
      <c r="J125" s="25" t="s">
        <v>968</v>
      </c>
      <c r="K125" s="6" t="s">
        <v>196</v>
      </c>
      <c r="L125" s="31">
        <v>45839</v>
      </c>
      <c r="M125" s="31">
        <v>46204</v>
      </c>
      <c r="N125" s="31">
        <v>45986</v>
      </c>
      <c r="Q125" s="27">
        <v>1</v>
      </c>
      <c r="R125" s="6" t="s">
        <v>966</v>
      </c>
      <c r="T125" s="6" t="s">
        <v>967</v>
      </c>
      <c r="U125" s="6" t="s">
        <v>314</v>
      </c>
      <c r="V125" s="6" t="s">
        <v>968</v>
      </c>
      <c r="W125" s="6">
        <v>2007</v>
      </c>
      <c r="Y125" s="6" t="s">
        <v>197</v>
      </c>
      <c r="AB125" s="16">
        <v>24780894</v>
      </c>
      <c r="AC125" s="27">
        <v>5314</v>
      </c>
      <c r="AD125" s="27">
        <v>5399</v>
      </c>
      <c r="AE125" s="16">
        <v>21000262</v>
      </c>
      <c r="AF125" s="16">
        <v>10000</v>
      </c>
      <c r="AG125" s="16">
        <v>39667</v>
      </c>
      <c r="AH125" s="16">
        <v>0</v>
      </c>
      <c r="AI125" s="16">
        <v>10000</v>
      </c>
      <c r="AJ125" s="16">
        <v>0</v>
      </c>
      <c r="AM125" s="16">
        <v>4640078</v>
      </c>
      <c r="AN125" s="16">
        <v>8765</v>
      </c>
      <c r="AO125" s="26">
        <v>12</v>
      </c>
      <c r="AP125" s="16">
        <v>994478</v>
      </c>
      <c r="AQ125" s="56">
        <v>10000</v>
      </c>
      <c r="AR125" s="16">
        <v>1878</v>
      </c>
      <c r="AS125" s="16">
        <v>9707711</v>
      </c>
      <c r="AT125" s="56">
        <v>10000</v>
      </c>
      <c r="AU125" s="16">
        <v>18337</v>
      </c>
      <c r="AV125" s="16">
        <v>20000</v>
      </c>
      <c r="AW125" s="16">
        <v>5657995</v>
      </c>
      <c r="AY125" s="16">
        <v>10687</v>
      </c>
      <c r="AZ125" s="129">
        <v>5000</v>
      </c>
      <c r="BA125" s="16">
        <v>35000000</v>
      </c>
      <c r="BB125" s="57">
        <v>0.03</v>
      </c>
      <c r="BC125" s="16">
        <v>100000</v>
      </c>
      <c r="BE125" s="16">
        <v>35000000</v>
      </c>
      <c r="BF125" s="16">
        <v>50000</v>
      </c>
      <c r="CG125" s="16">
        <v>250000</v>
      </c>
      <c r="CJ125" s="16">
        <v>2500000</v>
      </c>
      <c r="CL125" s="16">
        <v>100000</v>
      </c>
      <c r="CU125" s="16">
        <v>39667</v>
      </c>
      <c r="CV125" s="16">
        <v>5000000</v>
      </c>
      <c r="CW125" s="16">
        <v>2500</v>
      </c>
      <c r="DS125" s="5"/>
      <c r="DT125" s="95">
        <v>12746</v>
      </c>
      <c r="EJ125" s="16">
        <v>250000</v>
      </c>
      <c r="EK125" s="16">
        <v>2500</v>
      </c>
      <c r="EL125" s="95">
        <v>264</v>
      </c>
      <c r="FL125" s="95">
        <f t="shared" si="8"/>
        <v>52677</v>
      </c>
      <c r="FP125" s="16">
        <v>20000000</v>
      </c>
      <c r="FQ125" s="16">
        <v>10000</v>
      </c>
      <c r="FR125" s="16">
        <v>2182</v>
      </c>
      <c r="FZ125" t="s">
        <v>199</v>
      </c>
      <c r="GA125" t="s">
        <v>3217</v>
      </c>
      <c r="GB125" s="31">
        <v>45839</v>
      </c>
      <c r="GC125" s="31">
        <v>46204</v>
      </c>
      <c r="GG125" s="16">
        <v>55079</v>
      </c>
      <c r="GH125" s="26" t="s">
        <v>200</v>
      </c>
      <c r="GK125" t="s">
        <v>201</v>
      </c>
      <c r="GM125" t="s">
        <v>969</v>
      </c>
      <c r="GN125" s="24">
        <f t="shared" si="7"/>
        <v>52677</v>
      </c>
      <c r="GO125" s="76" t="s">
        <v>964</v>
      </c>
      <c r="GP125" s="77">
        <v>8863066</v>
      </c>
      <c r="GQ125" s="76" t="s">
        <v>190</v>
      </c>
      <c r="GR125" s="78">
        <v>132</v>
      </c>
      <c r="GS125" s="79" t="s">
        <v>3344</v>
      </c>
      <c r="GT125" t="str">
        <f t="shared" si="9"/>
        <v>OK</v>
      </c>
      <c r="GU125" t="str">
        <f t="shared" si="10"/>
        <v>OK</v>
      </c>
      <c r="GV125" s="101" t="s">
        <v>4512</v>
      </c>
      <c r="GW125" s="109" t="s">
        <v>1904</v>
      </c>
      <c r="GX125" s="106" t="s">
        <v>4513</v>
      </c>
      <c r="GY125" s="101" t="s">
        <v>964</v>
      </c>
      <c r="GZ125" t="str">
        <f t="shared" si="11"/>
        <v>OK</v>
      </c>
      <c r="HA125" t="str">
        <f t="shared" si="12"/>
        <v>ERROR</v>
      </c>
      <c r="HD125" s="76" t="s">
        <v>964</v>
      </c>
      <c r="HE125" s="77">
        <v>8863066</v>
      </c>
      <c r="HF125" s="76" t="s">
        <v>190</v>
      </c>
      <c r="HG125" s="78">
        <v>132</v>
      </c>
      <c r="HH125" s="127">
        <v>5000</v>
      </c>
      <c r="HI125" t="str">
        <f t="shared" si="13"/>
        <v>OK</v>
      </c>
    </row>
    <row r="126" spans="1:217" ht="15" hidden="1" customHeight="1">
      <c r="A126" s="6" t="s">
        <v>970</v>
      </c>
      <c r="B126" s="77">
        <v>8863067</v>
      </c>
      <c r="C126" s="6" t="s">
        <v>190</v>
      </c>
      <c r="D126" s="101" t="s">
        <v>4514</v>
      </c>
      <c r="E126" s="6" t="s">
        <v>971</v>
      </c>
      <c r="F126" s="6" t="s">
        <v>972</v>
      </c>
      <c r="G126" s="6"/>
      <c r="H126" s="6" t="s">
        <v>973</v>
      </c>
      <c r="I126" s="6" t="s">
        <v>786</v>
      </c>
      <c r="J126" s="25" t="s">
        <v>974</v>
      </c>
      <c r="K126" s="6" t="s">
        <v>196</v>
      </c>
      <c r="L126" s="31">
        <v>45839</v>
      </c>
      <c r="M126" s="31">
        <v>46204</v>
      </c>
      <c r="N126" s="31">
        <v>45986</v>
      </c>
      <c r="Q126" s="27">
        <v>1</v>
      </c>
      <c r="R126" s="6" t="s">
        <v>972</v>
      </c>
      <c r="T126" s="6" t="s">
        <v>973</v>
      </c>
      <c r="U126" s="6" t="s">
        <v>786</v>
      </c>
      <c r="V126" s="6" t="s">
        <v>974</v>
      </c>
      <c r="W126" s="6">
        <v>1997</v>
      </c>
      <c r="Y126" s="6" t="s">
        <v>197</v>
      </c>
      <c r="AB126" s="16">
        <v>63072469</v>
      </c>
      <c r="AC126" s="27">
        <v>5314</v>
      </c>
      <c r="AD126" s="27">
        <v>5399</v>
      </c>
      <c r="AE126" s="16">
        <v>37710322</v>
      </c>
      <c r="AF126" s="16">
        <v>5000</v>
      </c>
      <c r="AG126" s="16">
        <v>70292</v>
      </c>
      <c r="AH126" s="16">
        <v>0</v>
      </c>
      <c r="AI126" s="16">
        <v>5000</v>
      </c>
      <c r="AJ126" s="16">
        <v>0</v>
      </c>
      <c r="AM126" s="16">
        <v>11756142</v>
      </c>
      <c r="AN126" s="16">
        <v>21913</v>
      </c>
      <c r="AO126" s="26">
        <v>12</v>
      </c>
      <c r="AP126" s="16">
        <v>1913431</v>
      </c>
      <c r="AQ126" s="56">
        <v>5000</v>
      </c>
      <c r="AR126" s="16">
        <v>3567</v>
      </c>
      <c r="AS126" s="16">
        <v>17868916</v>
      </c>
      <c r="AT126" s="56">
        <v>5000</v>
      </c>
      <c r="AU126" s="16">
        <v>33308</v>
      </c>
      <c r="AV126" s="16">
        <v>12200000</v>
      </c>
      <c r="AW126" s="16">
        <v>6171833</v>
      </c>
      <c r="AY126" s="16">
        <v>11504</v>
      </c>
      <c r="AZ126" s="129">
        <v>5000</v>
      </c>
      <c r="BA126" s="16">
        <v>60000000</v>
      </c>
      <c r="BB126" s="57">
        <v>0.03</v>
      </c>
      <c r="BC126" s="16">
        <v>100000</v>
      </c>
      <c r="BE126" s="16">
        <v>60000000</v>
      </c>
      <c r="BF126" s="16">
        <v>50000</v>
      </c>
      <c r="CG126" s="16">
        <v>250000</v>
      </c>
      <c r="CJ126" s="16">
        <v>2500000</v>
      </c>
      <c r="CL126" s="16">
        <v>100000</v>
      </c>
      <c r="CU126" s="16">
        <v>70292</v>
      </c>
      <c r="CV126" s="16">
        <v>5000000</v>
      </c>
      <c r="CW126" s="16">
        <v>2500</v>
      </c>
      <c r="DS126" s="5"/>
      <c r="DT126" s="95">
        <v>32711</v>
      </c>
      <c r="EJ126" s="16">
        <v>250000</v>
      </c>
      <c r="EK126" s="16">
        <v>2500</v>
      </c>
      <c r="EL126" s="95">
        <v>264</v>
      </c>
      <c r="FL126" s="95">
        <f t="shared" si="8"/>
        <v>103267</v>
      </c>
      <c r="FP126" s="16">
        <v>20000000</v>
      </c>
      <c r="FQ126" s="16">
        <v>10000</v>
      </c>
      <c r="FR126" s="16">
        <v>2182</v>
      </c>
      <c r="FZ126" t="s">
        <v>199</v>
      </c>
      <c r="GA126" t="s">
        <v>3217</v>
      </c>
      <c r="GB126" s="31">
        <v>45839</v>
      </c>
      <c r="GC126" s="31">
        <v>46204</v>
      </c>
      <c r="GG126" s="16">
        <v>105669</v>
      </c>
      <c r="GH126" s="26" t="s">
        <v>200</v>
      </c>
      <c r="GK126" t="s">
        <v>201</v>
      </c>
      <c r="GM126" t="s">
        <v>975</v>
      </c>
      <c r="GN126" s="24">
        <f t="shared" si="7"/>
        <v>103267</v>
      </c>
      <c r="GO126" s="76" t="s">
        <v>970</v>
      </c>
      <c r="GP126" s="77">
        <v>8863067</v>
      </c>
      <c r="GQ126" s="76" t="s">
        <v>190</v>
      </c>
      <c r="GR126" s="78">
        <v>133</v>
      </c>
      <c r="GS126" s="79" t="s">
        <v>3345</v>
      </c>
      <c r="GT126" t="str">
        <f t="shared" si="9"/>
        <v>OK</v>
      </c>
      <c r="GU126" t="str">
        <f t="shared" si="10"/>
        <v>OK</v>
      </c>
      <c r="GV126" s="101" t="s">
        <v>4514</v>
      </c>
      <c r="GW126" s="109" t="s">
        <v>971</v>
      </c>
      <c r="GX126" s="106" t="s">
        <v>4515</v>
      </c>
      <c r="GY126" s="101" t="s">
        <v>970</v>
      </c>
      <c r="GZ126" t="str">
        <f t="shared" si="11"/>
        <v>OK</v>
      </c>
      <c r="HA126" t="str">
        <f t="shared" si="12"/>
        <v>OK</v>
      </c>
      <c r="HD126" s="76" t="s">
        <v>970</v>
      </c>
      <c r="HE126" s="77">
        <v>8863067</v>
      </c>
      <c r="HF126" s="76" t="s">
        <v>190</v>
      </c>
      <c r="HG126" s="78">
        <v>133</v>
      </c>
      <c r="HH126" s="126">
        <v>5000</v>
      </c>
      <c r="HI126" t="str">
        <f t="shared" si="13"/>
        <v>OK</v>
      </c>
    </row>
    <row r="127" spans="1:217" ht="15" hidden="1" customHeight="1">
      <c r="A127" s="6" t="s">
        <v>976</v>
      </c>
      <c r="B127" s="77">
        <v>8863068</v>
      </c>
      <c r="C127" s="6" t="s">
        <v>190</v>
      </c>
      <c r="D127" s="101" t="s">
        <v>4516</v>
      </c>
      <c r="E127" s="6" t="s">
        <v>977</v>
      </c>
      <c r="F127" s="6" t="s">
        <v>978</v>
      </c>
      <c r="G127" s="6"/>
      <c r="H127" s="6" t="s">
        <v>979</v>
      </c>
      <c r="I127" s="6" t="s">
        <v>194</v>
      </c>
      <c r="J127" s="25" t="s">
        <v>980</v>
      </c>
      <c r="K127" s="6" t="s">
        <v>196</v>
      </c>
      <c r="L127" s="31">
        <v>45839</v>
      </c>
      <c r="M127" s="31">
        <v>46204</v>
      </c>
      <c r="N127" s="31">
        <v>45986</v>
      </c>
      <c r="Q127" s="27">
        <v>1</v>
      </c>
      <c r="R127" s="6" t="s">
        <v>978</v>
      </c>
      <c r="T127" s="6" t="s">
        <v>979</v>
      </c>
      <c r="U127" s="6" t="s">
        <v>194</v>
      </c>
      <c r="V127" s="6" t="s">
        <v>980</v>
      </c>
      <c r="W127" s="6">
        <v>2002</v>
      </c>
      <c r="Y127" s="6" t="s">
        <v>197</v>
      </c>
      <c r="AB127" s="16">
        <v>19959448</v>
      </c>
      <c r="AC127" s="27">
        <v>5314</v>
      </c>
      <c r="AD127" s="27">
        <v>5399</v>
      </c>
      <c r="AE127" s="16">
        <v>15975546</v>
      </c>
      <c r="AF127" s="16">
        <v>5000</v>
      </c>
      <c r="AG127" s="16">
        <v>30472</v>
      </c>
      <c r="AH127" s="16">
        <v>0</v>
      </c>
      <c r="AI127" s="16">
        <v>5000</v>
      </c>
      <c r="AJ127" s="16">
        <v>0</v>
      </c>
      <c r="AM127" s="16">
        <v>3902694</v>
      </c>
      <c r="AN127" s="16">
        <v>7444</v>
      </c>
      <c r="AO127" s="26">
        <v>12</v>
      </c>
      <c r="AP127" s="16">
        <v>574160</v>
      </c>
      <c r="AQ127" s="56">
        <v>5000</v>
      </c>
      <c r="AR127" s="16">
        <v>1095</v>
      </c>
      <c r="AS127" s="16">
        <v>7263029</v>
      </c>
      <c r="AT127" s="56">
        <v>5000</v>
      </c>
      <c r="AU127" s="16">
        <v>13854</v>
      </c>
      <c r="AV127" s="16">
        <v>0</v>
      </c>
      <c r="AW127" s="16">
        <v>4235663</v>
      </c>
      <c r="AY127" s="16">
        <v>8079</v>
      </c>
      <c r="AZ127" s="129">
        <v>5000</v>
      </c>
      <c r="BA127" s="16">
        <v>30000000</v>
      </c>
      <c r="BB127" s="57">
        <v>0.03</v>
      </c>
      <c r="BC127" s="16">
        <v>100000</v>
      </c>
      <c r="BE127" s="16">
        <v>30000000</v>
      </c>
      <c r="BF127" s="16">
        <v>50000</v>
      </c>
      <c r="CG127" s="16">
        <v>250000</v>
      </c>
      <c r="CJ127" s="16">
        <v>2500000</v>
      </c>
      <c r="CL127" s="16">
        <v>100000</v>
      </c>
      <c r="CU127" s="16">
        <v>30472</v>
      </c>
      <c r="CV127" s="16">
        <v>5000000</v>
      </c>
      <c r="CW127" s="16">
        <v>2500</v>
      </c>
      <c r="DS127" s="5"/>
      <c r="DT127" s="95">
        <v>10232</v>
      </c>
      <c r="EJ127" s="16">
        <v>250000</v>
      </c>
      <c r="EK127" s="16">
        <v>2500</v>
      </c>
      <c r="EL127" s="95">
        <v>264</v>
      </c>
      <c r="FL127" s="95">
        <f t="shared" si="8"/>
        <v>40968</v>
      </c>
      <c r="FP127" s="16">
        <v>20000000</v>
      </c>
      <c r="FQ127" s="16">
        <v>10000</v>
      </c>
      <c r="FR127" s="16">
        <v>2182</v>
      </c>
      <c r="FZ127" t="s">
        <v>199</v>
      </c>
      <c r="GA127" t="s">
        <v>3217</v>
      </c>
      <c r="GB127" s="31">
        <v>45839</v>
      </c>
      <c r="GC127" s="31">
        <v>46204</v>
      </c>
      <c r="GG127" s="16">
        <v>43370</v>
      </c>
      <c r="GH127" s="26" t="s">
        <v>200</v>
      </c>
      <c r="GK127" t="s">
        <v>201</v>
      </c>
      <c r="GM127" t="s">
        <v>981</v>
      </c>
      <c r="GN127" s="24">
        <f t="shared" si="7"/>
        <v>40968</v>
      </c>
      <c r="GO127" s="76" t="s">
        <v>976</v>
      </c>
      <c r="GP127" s="77">
        <v>8863068</v>
      </c>
      <c r="GQ127" s="76" t="s">
        <v>190</v>
      </c>
      <c r="GR127" s="78">
        <v>134</v>
      </c>
      <c r="GS127" s="79" t="s">
        <v>3346</v>
      </c>
      <c r="GT127" t="str">
        <f t="shared" si="9"/>
        <v>OK</v>
      </c>
      <c r="GU127" t="str">
        <f t="shared" si="10"/>
        <v>ERROR</v>
      </c>
      <c r="GV127" s="101" t="s">
        <v>4516</v>
      </c>
      <c r="GW127" s="109" t="s">
        <v>4517</v>
      </c>
      <c r="GX127" s="106" t="s">
        <v>4518</v>
      </c>
      <c r="GY127" s="101" t="s">
        <v>976</v>
      </c>
      <c r="GZ127" t="str">
        <f t="shared" si="11"/>
        <v>OK</v>
      </c>
      <c r="HA127" t="str">
        <f t="shared" si="12"/>
        <v>ERROR</v>
      </c>
      <c r="HD127" s="76" t="s">
        <v>976</v>
      </c>
      <c r="HE127" s="77">
        <v>8863068</v>
      </c>
      <c r="HF127" s="76" t="s">
        <v>190</v>
      </c>
      <c r="HG127" s="78">
        <v>134</v>
      </c>
      <c r="HH127" s="126">
        <v>5000</v>
      </c>
      <c r="HI127" t="str">
        <f t="shared" si="13"/>
        <v>OK</v>
      </c>
    </row>
    <row r="128" spans="1:217" ht="15" hidden="1" customHeight="1">
      <c r="A128" s="6" t="s">
        <v>982</v>
      </c>
      <c r="B128" s="77">
        <v>8863069</v>
      </c>
      <c r="C128" s="6" t="s">
        <v>190</v>
      </c>
      <c r="D128" s="101" t="s">
        <v>4519</v>
      </c>
      <c r="E128" s="6" t="s">
        <v>983</v>
      </c>
      <c r="F128" s="6" t="s">
        <v>984</v>
      </c>
      <c r="G128" s="6"/>
      <c r="H128" s="6" t="s">
        <v>985</v>
      </c>
      <c r="I128" s="6" t="s">
        <v>194</v>
      </c>
      <c r="J128" s="25" t="s">
        <v>986</v>
      </c>
      <c r="K128" s="6" t="s">
        <v>196</v>
      </c>
      <c r="L128" s="31">
        <v>45839</v>
      </c>
      <c r="M128" s="31">
        <v>46204</v>
      </c>
      <c r="N128" s="31">
        <v>45986</v>
      </c>
      <c r="Q128" s="27">
        <v>1</v>
      </c>
      <c r="R128" s="6" t="s">
        <v>987</v>
      </c>
      <c r="T128" s="6" t="s">
        <v>985</v>
      </c>
      <c r="U128" s="6" t="s">
        <v>194</v>
      </c>
      <c r="V128" s="6" t="s">
        <v>986</v>
      </c>
      <c r="W128" s="6">
        <v>1996</v>
      </c>
      <c r="Y128" s="6" t="s">
        <v>197</v>
      </c>
      <c r="AB128" s="16">
        <v>8070402</v>
      </c>
      <c r="AC128" s="27">
        <v>5314</v>
      </c>
      <c r="AD128" s="27">
        <v>5399</v>
      </c>
      <c r="AE128" s="16">
        <v>8207001</v>
      </c>
      <c r="AF128" s="16">
        <v>5000</v>
      </c>
      <c r="AG128" s="16">
        <v>15607</v>
      </c>
      <c r="AH128" s="16">
        <v>0</v>
      </c>
      <c r="AI128" s="16">
        <v>5000</v>
      </c>
      <c r="AJ128" s="16">
        <v>0</v>
      </c>
      <c r="AM128" s="16">
        <v>1570161</v>
      </c>
      <c r="AN128" s="16">
        <v>2986</v>
      </c>
      <c r="AO128" s="26">
        <v>12</v>
      </c>
      <c r="AP128" s="16">
        <v>680168</v>
      </c>
      <c r="AQ128" s="56">
        <v>5000</v>
      </c>
      <c r="AR128" s="16">
        <v>1293</v>
      </c>
      <c r="AS128" s="16">
        <v>4228929</v>
      </c>
      <c r="AT128" s="56">
        <v>5000</v>
      </c>
      <c r="AU128" s="16">
        <v>8042</v>
      </c>
      <c r="AV128" s="16">
        <v>0</v>
      </c>
      <c r="AW128" s="16">
        <v>1727743</v>
      </c>
      <c r="AY128" s="16">
        <v>3286</v>
      </c>
      <c r="AZ128" s="129">
        <v>5000</v>
      </c>
      <c r="BA128" s="16">
        <v>20000000</v>
      </c>
      <c r="BB128" s="57">
        <v>0.03</v>
      </c>
      <c r="BC128" s="16">
        <v>100000</v>
      </c>
      <c r="BE128" s="16">
        <v>20000000</v>
      </c>
      <c r="BF128" s="16">
        <v>50000</v>
      </c>
      <c r="CG128" s="16">
        <v>250000</v>
      </c>
      <c r="CJ128" s="16">
        <v>2500000</v>
      </c>
      <c r="CL128" s="16">
        <v>100000</v>
      </c>
      <c r="CU128" s="16">
        <v>15607</v>
      </c>
      <c r="CV128" s="16">
        <v>5000000</v>
      </c>
      <c r="CW128" s="16">
        <v>2500</v>
      </c>
      <c r="DS128" s="5"/>
      <c r="DT128" s="95">
        <v>4033</v>
      </c>
      <c r="EJ128" s="16">
        <v>250000</v>
      </c>
      <c r="EK128" s="16">
        <v>2500</v>
      </c>
      <c r="EL128" s="95">
        <v>264</v>
      </c>
      <c r="FL128" s="95">
        <f t="shared" si="8"/>
        <v>19904</v>
      </c>
      <c r="FP128" s="16">
        <v>20000000</v>
      </c>
      <c r="FQ128" s="16">
        <v>10000</v>
      </c>
      <c r="FR128" s="16">
        <v>2182</v>
      </c>
      <c r="FZ128" t="s">
        <v>199</v>
      </c>
      <c r="GA128" t="s">
        <v>3217</v>
      </c>
      <c r="GB128" s="31">
        <v>45839</v>
      </c>
      <c r="GC128" s="31">
        <v>46204</v>
      </c>
      <c r="GG128" s="16">
        <v>22307</v>
      </c>
      <c r="GH128" s="26" t="s">
        <v>200</v>
      </c>
      <c r="GK128" t="s">
        <v>201</v>
      </c>
      <c r="GM128" t="s">
        <v>988</v>
      </c>
      <c r="GN128" s="24">
        <f t="shared" si="7"/>
        <v>19904</v>
      </c>
      <c r="GO128" s="76" t="s">
        <v>982</v>
      </c>
      <c r="GP128" s="77">
        <v>8863069</v>
      </c>
      <c r="GQ128" s="76" t="s">
        <v>190</v>
      </c>
      <c r="GR128" s="78">
        <v>135</v>
      </c>
      <c r="GS128" s="79" t="s">
        <v>3347</v>
      </c>
      <c r="GT128" t="str">
        <f t="shared" si="9"/>
        <v>OK</v>
      </c>
      <c r="GU128" t="str">
        <f t="shared" si="10"/>
        <v>ERROR</v>
      </c>
      <c r="GV128" s="101" t="s">
        <v>4519</v>
      </c>
      <c r="GW128" s="109" t="s">
        <v>4278</v>
      </c>
      <c r="GX128" t="s">
        <v>4520</v>
      </c>
      <c r="GY128" s="101" t="s">
        <v>982</v>
      </c>
      <c r="GZ128" t="str">
        <f t="shared" si="11"/>
        <v>OK</v>
      </c>
      <c r="HA128" t="str">
        <f t="shared" si="12"/>
        <v>ERROR</v>
      </c>
      <c r="HD128" s="76" t="s">
        <v>982</v>
      </c>
      <c r="HE128" s="77">
        <v>8863069</v>
      </c>
      <c r="HF128" s="76" t="s">
        <v>190</v>
      </c>
      <c r="HG128" s="78">
        <v>135</v>
      </c>
      <c r="HH128" s="126">
        <v>5000</v>
      </c>
      <c r="HI128" t="str">
        <f t="shared" si="13"/>
        <v>OK</v>
      </c>
    </row>
    <row r="129" spans="1:217" ht="15" hidden="1" customHeight="1">
      <c r="A129" s="6" t="s">
        <v>989</v>
      </c>
      <c r="B129" s="77">
        <v>8863070</v>
      </c>
      <c r="C129" s="6" t="s">
        <v>190</v>
      </c>
      <c r="D129" s="101" t="s">
        <v>4521</v>
      </c>
      <c r="E129" s="6" t="s">
        <v>990</v>
      </c>
      <c r="F129" s="6" t="s">
        <v>991</v>
      </c>
      <c r="G129" s="6"/>
      <c r="H129" s="6" t="s">
        <v>992</v>
      </c>
      <c r="I129" s="6" t="s">
        <v>265</v>
      </c>
      <c r="J129" s="25" t="s">
        <v>993</v>
      </c>
      <c r="K129" s="6" t="s">
        <v>196</v>
      </c>
      <c r="L129" s="31">
        <v>45839</v>
      </c>
      <c r="M129" s="31">
        <v>46204</v>
      </c>
      <c r="N129" s="31">
        <v>45986</v>
      </c>
      <c r="Q129" s="27">
        <v>1</v>
      </c>
      <c r="R129" s="6" t="s">
        <v>991</v>
      </c>
      <c r="T129" s="6" t="s">
        <v>992</v>
      </c>
      <c r="U129" s="6" t="s">
        <v>265</v>
      </c>
      <c r="V129" s="6" t="s">
        <v>993</v>
      </c>
      <c r="W129" s="6">
        <v>2002</v>
      </c>
      <c r="Y129" s="6" t="s">
        <v>197</v>
      </c>
      <c r="AB129" s="16">
        <v>19943327</v>
      </c>
      <c r="AC129" s="27">
        <v>5314</v>
      </c>
      <c r="AD129" s="27">
        <v>5399</v>
      </c>
      <c r="AE129" s="16">
        <v>15385450</v>
      </c>
      <c r="AF129" s="16">
        <v>5000</v>
      </c>
      <c r="AG129" s="16">
        <v>29395</v>
      </c>
      <c r="AH129" s="16">
        <v>0</v>
      </c>
      <c r="AI129" s="16">
        <v>5000</v>
      </c>
      <c r="AJ129" s="16">
        <v>0</v>
      </c>
      <c r="AM129" s="16">
        <v>3758520</v>
      </c>
      <c r="AN129" s="16">
        <v>7181</v>
      </c>
      <c r="AO129" s="26">
        <v>12</v>
      </c>
      <c r="AP129" s="16">
        <v>913862</v>
      </c>
      <c r="AQ129" s="56">
        <v>5000</v>
      </c>
      <c r="AR129" s="16">
        <v>1746</v>
      </c>
      <c r="AS129" s="16">
        <v>6966418</v>
      </c>
      <c r="AT129" s="56">
        <v>5000</v>
      </c>
      <c r="AU129" s="16">
        <v>13310</v>
      </c>
      <c r="AV129" s="16">
        <v>0</v>
      </c>
      <c r="AW129" s="16">
        <v>3746650</v>
      </c>
      <c r="AY129" s="16">
        <v>7158</v>
      </c>
      <c r="AZ129" s="129">
        <v>5000</v>
      </c>
      <c r="BA129" s="16">
        <v>30000000</v>
      </c>
      <c r="BB129" s="57">
        <v>0.03</v>
      </c>
      <c r="BC129" s="16">
        <v>100000</v>
      </c>
      <c r="BE129" s="16">
        <v>30000000</v>
      </c>
      <c r="BF129" s="16">
        <v>50000</v>
      </c>
      <c r="CG129" s="16">
        <v>250000</v>
      </c>
      <c r="CJ129" s="16">
        <v>2500000</v>
      </c>
      <c r="CL129" s="16">
        <v>100000</v>
      </c>
      <c r="CU129" s="16">
        <v>29395</v>
      </c>
      <c r="CV129" s="16">
        <v>5000000</v>
      </c>
      <c r="CW129" s="16">
        <v>2500</v>
      </c>
      <c r="DS129" s="5"/>
      <c r="DT129" s="95">
        <v>10223</v>
      </c>
      <c r="EJ129" s="16">
        <v>250000</v>
      </c>
      <c r="EK129" s="16">
        <v>2500</v>
      </c>
      <c r="EL129" s="95">
        <v>264</v>
      </c>
      <c r="FL129" s="95">
        <f t="shared" si="8"/>
        <v>39882</v>
      </c>
      <c r="FP129" s="16">
        <v>20000000</v>
      </c>
      <c r="FQ129" s="16">
        <v>10000</v>
      </c>
      <c r="FR129" s="16">
        <v>2182</v>
      </c>
      <c r="FZ129" t="s">
        <v>199</v>
      </c>
      <c r="GA129" t="s">
        <v>3217</v>
      </c>
      <c r="GB129" s="31">
        <v>45839</v>
      </c>
      <c r="GC129" s="31">
        <v>46204</v>
      </c>
      <c r="GG129" s="16">
        <v>42285</v>
      </c>
      <c r="GH129" s="26" t="s">
        <v>200</v>
      </c>
      <c r="GK129" t="s">
        <v>201</v>
      </c>
      <c r="GM129" t="s">
        <v>994</v>
      </c>
      <c r="GN129" s="24">
        <f t="shared" si="7"/>
        <v>39882</v>
      </c>
      <c r="GO129" s="76" t="s">
        <v>989</v>
      </c>
      <c r="GP129" s="77">
        <v>8863070</v>
      </c>
      <c r="GQ129" s="76" t="s">
        <v>190</v>
      </c>
      <c r="GR129" s="78">
        <v>136</v>
      </c>
      <c r="GS129" s="79" t="s">
        <v>3348</v>
      </c>
      <c r="GT129" t="str">
        <f t="shared" si="9"/>
        <v>OK</v>
      </c>
      <c r="GU129" t="str">
        <f t="shared" si="10"/>
        <v>OK</v>
      </c>
      <c r="GV129" s="101" t="s">
        <v>4521</v>
      </c>
      <c r="GW129" s="109" t="s">
        <v>990</v>
      </c>
      <c r="GX129" s="106" t="s">
        <v>4522</v>
      </c>
      <c r="GY129" s="101" t="s">
        <v>989</v>
      </c>
      <c r="GZ129" t="str">
        <f t="shared" si="11"/>
        <v>OK</v>
      </c>
      <c r="HA129" t="str">
        <f t="shared" si="12"/>
        <v>OK</v>
      </c>
      <c r="HD129" s="76" t="s">
        <v>989</v>
      </c>
      <c r="HE129" s="77">
        <v>8863070</v>
      </c>
      <c r="HF129" s="76" t="s">
        <v>190</v>
      </c>
      <c r="HG129" s="78">
        <v>136</v>
      </c>
      <c r="HH129" s="126">
        <v>5000</v>
      </c>
      <c r="HI129" t="str">
        <f t="shared" si="13"/>
        <v>OK</v>
      </c>
    </row>
    <row r="130" spans="1:217" ht="15" hidden="1" customHeight="1">
      <c r="A130" s="6" t="s">
        <v>995</v>
      </c>
      <c r="B130" s="77">
        <v>8863071</v>
      </c>
      <c r="C130" s="6" t="s">
        <v>190</v>
      </c>
      <c r="D130" s="101" t="s">
        <v>4523</v>
      </c>
      <c r="E130" s="6" t="s">
        <v>996</v>
      </c>
      <c r="F130" s="6" t="s">
        <v>997</v>
      </c>
      <c r="G130" s="6"/>
      <c r="H130" s="6" t="s">
        <v>494</v>
      </c>
      <c r="I130" s="6" t="s">
        <v>265</v>
      </c>
      <c r="J130" s="25" t="s">
        <v>998</v>
      </c>
      <c r="K130" s="6" t="s">
        <v>196</v>
      </c>
      <c r="L130" s="31">
        <v>45839</v>
      </c>
      <c r="M130" s="31">
        <v>46204</v>
      </c>
      <c r="N130" s="31">
        <v>45986</v>
      </c>
      <c r="Q130" s="27">
        <v>1</v>
      </c>
      <c r="R130" s="6" t="s">
        <v>997</v>
      </c>
      <c r="T130" s="6" t="s">
        <v>494</v>
      </c>
      <c r="U130" s="6" t="s">
        <v>265</v>
      </c>
      <c r="V130" s="6" t="s">
        <v>998</v>
      </c>
      <c r="W130" s="6">
        <v>2007</v>
      </c>
      <c r="Y130" s="6" t="s">
        <v>197</v>
      </c>
      <c r="AB130" s="16">
        <v>13491241</v>
      </c>
      <c r="AC130" s="27">
        <v>5314</v>
      </c>
      <c r="AD130" s="27">
        <v>5399</v>
      </c>
      <c r="AE130" s="16">
        <v>11124008</v>
      </c>
      <c r="AF130" s="16">
        <v>5000</v>
      </c>
      <c r="AG130" s="16">
        <v>20983</v>
      </c>
      <c r="AH130" s="16">
        <v>0</v>
      </c>
      <c r="AI130" s="16">
        <v>5000</v>
      </c>
      <c r="AJ130" s="16">
        <v>0</v>
      </c>
      <c r="AM130" s="16">
        <v>2544271</v>
      </c>
      <c r="AN130" s="16">
        <v>4799</v>
      </c>
      <c r="AO130" s="26">
        <v>12</v>
      </c>
      <c r="AP130" s="16">
        <v>710515</v>
      </c>
      <c r="AQ130" s="56">
        <v>5000</v>
      </c>
      <c r="AR130" s="16">
        <v>1340</v>
      </c>
      <c r="AS130" s="16">
        <v>5666416</v>
      </c>
      <c r="AT130" s="56">
        <v>5000</v>
      </c>
      <c r="AU130" s="16">
        <v>10689</v>
      </c>
      <c r="AV130" s="16">
        <v>0</v>
      </c>
      <c r="AW130" s="16">
        <v>2202806</v>
      </c>
      <c r="AY130" s="16">
        <v>4155</v>
      </c>
      <c r="AZ130" s="129">
        <v>5000</v>
      </c>
      <c r="BA130" s="16">
        <v>20000000</v>
      </c>
      <c r="BB130" s="57">
        <v>0.03</v>
      </c>
      <c r="BC130" s="16">
        <v>100000</v>
      </c>
      <c r="BE130" s="16">
        <v>20000000</v>
      </c>
      <c r="BF130" s="16">
        <v>50000</v>
      </c>
      <c r="CG130" s="16">
        <v>250000</v>
      </c>
      <c r="CJ130" s="16">
        <v>2500000</v>
      </c>
      <c r="CL130" s="16">
        <v>100000</v>
      </c>
      <c r="CU130" s="16">
        <v>20984</v>
      </c>
      <c r="CV130" s="16">
        <v>5000000</v>
      </c>
      <c r="CW130" s="16">
        <v>2500</v>
      </c>
      <c r="DS130" s="5"/>
      <c r="DT130" s="95">
        <v>6859</v>
      </c>
      <c r="EJ130" s="16">
        <v>250000</v>
      </c>
      <c r="EK130" s="16">
        <v>2500</v>
      </c>
      <c r="EL130" s="95">
        <v>264</v>
      </c>
      <c r="FL130" s="95">
        <f t="shared" si="8"/>
        <v>28107</v>
      </c>
      <c r="FP130" s="16">
        <v>20000000</v>
      </c>
      <c r="FQ130" s="16">
        <v>10000</v>
      </c>
      <c r="FR130" s="16">
        <v>2182</v>
      </c>
      <c r="FZ130" t="s">
        <v>199</v>
      </c>
      <c r="GA130" t="s">
        <v>3217</v>
      </c>
      <c r="GB130" s="31">
        <v>45839</v>
      </c>
      <c r="GC130" s="31">
        <v>46204</v>
      </c>
      <c r="GG130" s="16">
        <v>30510</v>
      </c>
      <c r="GH130" s="26" t="s">
        <v>200</v>
      </c>
      <c r="GK130" t="s">
        <v>201</v>
      </c>
      <c r="GM130" t="s">
        <v>999</v>
      </c>
      <c r="GN130" s="24">
        <f t="shared" si="7"/>
        <v>28107</v>
      </c>
      <c r="GO130" s="76" t="s">
        <v>995</v>
      </c>
      <c r="GP130" s="77">
        <v>8863071</v>
      </c>
      <c r="GQ130" s="76" t="s">
        <v>190</v>
      </c>
      <c r="GR130" s="78">
        <v>137</v>
      </c>
      <c r="GS130" s="79" t="s">
        <v>3349</v>
      </c>
      <c r="GT130" t="str">
        <f t="shared" si="9"/>
        <v>OK</v>
      </c>
      <c r="GU130" t="str">
        <f t="shared" si="10"/>
        <v>OK</v>
      </c>
      <c r="GV130" s="101" t="s">
        <v>4523</v>
      </c>
      <c r="GW130" s="109" t="s">
        <v>4524</v>
      </c>
      <c r="GX130" s="106" t="s">
        <v>4525</v>
      </c>
      <c r="GY130" s="101" t="s">
        <v>995</v>
      </c>
      <c r="GZ130" t="str">
        <f t="shared" si="11"/>
        <v>OK</v>
      </c>
      <c r="HA130" t="str">
        <f t="shared" si="12"/>
        <v>ERROR</v>
      </c>
      <c r="HD130" s="76" t="s">
        <v>995</v>
      </c>
      <c r="HE130" s="77">
        <v>8863071</v>
      </c>
      <c r="HF130" s="76" t="s">
        <v>190</v>
      </c>
      <c r="HG130" s="78">
        <v>137</v>
      </c>
      <c r="HH130" s="126">
        <v>5000</v>
      </c>
      <c r="HI130" t="str">
        <f t="shared" si="13"/>
        <v>OK</v>
      </c>
    </row>
    <row r="131" spans="1:217" ht="15" hidden="1" customHeight="1">
      <c r="A131" s="6" t="s">
        <v>1000</v>
      </c>
      <c r="B131" s="77">
        <v>8863072</v>
      </c>
      <c r="C131" s="6" t="s">
        <v>190</v>
      </c>
      <c r="D131" s="101" t="s">
        <v>4526</v>
      </c>
      <c r="E131" s="6" t="s">
        <v>1001</v>
      </c>
      <c r="F131" s="6" t="s">
        <v>1002</v>
      </c>
      <c r="G131" s="6"/>
      <c r="H131" s="6" t="s">
        <v>1003</v>
      </c>
      <c r="I131" s="6" t="s">
        <v>250</v>
      </c>
      <c r="J131" s="25" t="s">
        <v>1004</v>
      </c>
      <c r="K131" s="6" t="s">
        <v>196</v>
      </c>
      <c r="L131" s="31">
        <v>45839</v>
      </c>
      <c r="M131" s="31">
        <v>46204</v>
      </c>
      <c r="N131" s="31">
        <v>45986</v>
      </c>
      <c r="Q131" s="27">
        <v>1</v>
      </c>
      <c r="R131" s="6" t="s">
        <v>1002</v>
      </c>
      <c r="T131" s="6" t="s">
        <v>1003</v>
      </c>
      <c r="U131" s="6" t="s">
        <v>250</v>
      </c>
      <c r="V131" s="6" t="s">
        <v>1004</v>
      </c>
      <c r="W131" s="6">
        <v>1997</v>
      </c>
      <c r="Y131" s="6" t="s">
        <v>197</v>
      </c>
      <c r="AB131" s="16">
        <v>37707549</v>
      </c>
      <c r="AC131" s="27">
        <v>5314</v>
      </c>
      <c r="AD131" s="27">
        <v>5399</v>
      </c>
      <c r="AE131" s="16">
        <v>28917060</v>
      </c>
      <c r="AF131" s="16">
        <v>5000</v>
      </c>
      <c r="AG131" s="16">
        <v>55236</v>
      </c>
      <c r="AH131" s="16">
        <v>0</v>
      </c>
      <c r="AI131" s="16">
        <v>5000</v>
      </c>
      <c r="AJ131" s="16">
        <v>0</v>
      </c>
      <c r="AM131" s="16">
        <v>7093082</v>
      </c>
      <c r="AN131" s="16">
        <v>13549</v>
      </c>
      <c r="AO131" s="26">
        <v>12</v>
      </c>
      <c r="AP131" s="16">
        <v>1526799</v>
      </c>
      <c r="AQ131" s="56">
        <v>5000</v>
      </c>
      <c r="AR131" s="16">
        <v>2916</v>
      </c>
      <c r="AS131" s="16">
        <v>13414175</v>
      </c>
      <c r="AT131" s="56">
        <v>5000</v>
      </c>
      <c r="AU131" s="16">
        <v>25623</v>
      </c>
      <c r="AV131" s="16">
        <v>350000</v>
      </c>
      <c r="AW131" s="16">
        <v>6883004</v>
      </c>
      <c r="AY131" s="16">
        <v>13148</v>
      </c>
      <c r="AZ131" s="129">
        <v>5000</v>
      </c>
      <c r="BA131" s="16">
        <v>45000000</v>
      </c>
      <c r="BB131" s="57" t="s">
        <v>198</v>
      </c>
      <c r="BC131" s="16">
        <v>100000</v>
      </c>
      <c r="BE131" s="16">
        <v>45000000</v>
      </c>
      <c r="BF131" s="16">
        <v>50000</v>
      </c>
      <c r="CG131" s="16">
        <v>250000</v>
      </c>
      <c r="CJ131" s="16">
        <v>2500000</v>
      </c>
      <c r="CL131" s="16">
        <v>100000</v>
      </c>
      <c r="CU131" s="16">
        <v>55236</v>
      </c>
      <c r="CV131" s="16">
        <v>5000000</v>
      </c>
      <c r="CW131" s="16">
        <v>2500</v>
      </c>
      <c r="DS131" s="5"/>
      <c r="DT131" s="95">
        <v>19486</v>
      </c>
      <c r="EJ131" s="16">
        <v>250000</v>
      </c>
      <c r="EK131" s="16">
        <v>2500</v>
      </c>
      <c r="EL131" s="95">
        <v>264</v>
      </c>
      <c r="FL131" s="95">
        <f t="shared" si="8"/>
        <v>74986</v>
      </c>
      <c r="FP131" s="16">
        <v>20000000</v>
      </c>
      <c r="FQ131" s="16">
        <v>10000</v>
      </c>
      <c r="FR131" s="16">
        <v>2182</v>
      </c>
      <c r="FZ131" t="s">
        <v>199</v>
      </c>
      <c r="GA131" t="s">
        <v>3217</v>
      </c>
      <c r="GB131" s="31">
        <v>45839</v>
      </c>
      <c r="GC131" s="31">
        <v>46204</v>
      </c>
      <c r="GG131" s="16">
        <v>77389</v>
      </c>
      <c r="GH131" s="26" t="s">
        <v>200</v>
      </c>
      <c r="GK131" t="s">
        <v>201</v>
      </c>
      <c r="GM131" t="s">
        <v>1005</v>
      </c>
      <c r="GN131" s="24">
        <f t="shared" si="7"/>
        <v>74986</v>
      </c>
      <c r="GO131" s="76" t="s">
        <v>1000</v>
      </c>
      <c r="GP131" s="77">
        <v>8863072</v>
      </c>
      <c r="GQ131" s="76" t="s">
        <v>190</v>
      </c>
      <c r="GR131" s="78">
        <v>138</v>
      </c>
      <c r="GS131" s="79" t="s">
        <v>3350</v>
      </c>
      <c r="GT131" t="str">
        <f t="shared" si="9"/>
        <v>OK</v>
      </c>
      <c r="GU131" t="str">
        <f t="shared" si="10"/>
        <v>OK</v>
      </c>
      <c r="GV131" s="101" t="s">
        <v>4526</v>
      </c>
      <c r="GW131" s="109" t="s">
        <v>1001</v>
      </c>
      <c r="GX131" s="112" t="s">
        <v>4527</v>
      </c>
      <c r="GY131" s="101" t="s">
        <v>1000</v>
      </c>
      <c r="GZ131" t="str">
        <f t="shared" si="11"/>
        <v>OK</v>
      </c>
      <c r="HA131" t="str">
        <f t="shared" si="12"/>
        <v>OK</v>
      </c>
      <c r="HD131" s="76" t="s">
        <v>1000</v>
      </c>
      <c r="HE131" s="77">
        <v>8863072</v>
      </c>
      <c r="HF131" s="76" t="s">
        <v>190</v>
      </c>
      <c r="HG131" s="78">
        <v>138</v>
      </c>
      <c r="HH131" s="126">
        <v>5000</v>
      </c>
      <c r="HI131" t="str">
        <f t="shared" si="13"/>
        <v>OK</v>
      </c>
    </row>
    <row r="132" spans="1:217" ht="15" hidden="1" customHeight="1">
      <c r="A132" s="6" t="s">
        <v>1006</v>
      </c>
      <c r="B132" s="77">
        <v>8863073</v>
      </c>
      <c r="C132" s="6" t="s">
        <v>190</v>
      </c>
      <c r="D132" s="101" t="s">
        <v>4528</v>
      </c>
      <c r="E132" s="6" t="s">
        <v>1007</v>
      </c>
      <c r="F132" s="6" t="s">
        <v>1008</v>
      </c>
      <c r="G132" s="6" t="s">
        <v>1009</v>
      </c>
      <c r="H132" s="6" t="s">
        <v>521</v>
      </c>
      <c r="I132" s="6" t="s">
        <v>194</v>
      </c>
      <c r="J132" s="25" t="s">
        <v>1010</v>
      </c>
      <c r="K132" s="6" t="s">
        <v>196</v>
      </c>
      <c r="L132" s="31">
        <v>45839</v>
      </c>
      <c r="M132" s="31">
        <v>46204</v>
      </c>
      <c r="N132" s="31">
        <v>45986</v>
      </c>
      <c r="Q132" s="27">
        <v>1</v>
      </c>
      <c r="R132" s="6" t="s">
        <v>1011</v>
      </c>
      <c r="T132" s="6" t="s">
        <v>521</v>
      </c>
      <c r="U132" s="6" t="s">
        <v>194</v>
      </c>
      <c r="V132" s="6" t="s">
        <v>1010</v>
      </c>
      <c r="W132" s="6">
        <v>2007</v>
      </c>
      <c r="Y132" s="6" t="s">
        <v>197</v>
      </c>
      <c r="AB132" s="16">
        <v>10621073</v>
      </c>
      <c r="AC132" s="27">
        <v>5314</v>
      </c>
      <c r="AD132" s="27">
        <v>5399</v>
      </c>
      <c r="AE132" s="16">
        <v>19097095</v>
      </c>
      <c r="AF132" s="16">
        <v>5000</v>
      </c>
      <c r="AG132" s="16">
        <v>31183</v>
      </c>
      <c r="AH132" s="16">
        <v>0</v>
      </c>
      <c r="AI132" s="16">
        <v>5000</v>
      </c>
      <c r="AJ132" s="16">
        <v>0</v>
      </c>
      <c r="AM132" s="16">
        <v>2082794</v>
      </c>
      <c r="AN132" s="16">
        <v>3401</v>
      </c>
      <c r="AO132" s="26">
        <v>12</v>
      </c>
      <c r="AP132" s="16">
        <v>977958</v>
      </c>
      <c r="AQ132" s="56">
        <v>5000</v>
      </c>
      <c r="AR132" s="16">
        <v>1597</v>
      </c>
      <c r="AS132" s="16">
        <v>9971355</v>
      </c>
      <c r="AT132" s="56">
        <v>5000</v>
      </c>
      <c r="AU132" s="16">
        <v>16282</v>
      </c>
      <c r="AV132" s="16">
        <v>0</v>
      </c>
      <c r="AW132" s="16">
        <v>6064988</v>
      </c>
      <c r="AY132" s="16">
        <v>9903</v>
      </c>
      <c r="AZ132" s="129">
        <v>5000</v>
      </c>
      <c r="BA132" s="16">
        <v>30000000</v>
      </c>
      <c r="BB132" s="57">
        <v>0.03</v>
      </c>
      <c r="BC132" s="16">
        <v>100000</v>
      </c>
      <c r="BE132" s="16">
        <v>30000000</v>
      </c>
      <c r="BF132" s="16">
        <v>50000</v>
      </c>
      <c r="CG132" s="16">
        <v>250000</v>
      </c>
      <c r="CJ132" s="16">
        <v>2500000</v>
      </c>
      <c r="CL132" s="16">
        <v>100000</v>
      </c>
      <c r="CU132" s="16">
        <v>31183</v>
      </c>
      <c r="CV132" s="16">
        <v>5000000</v>
      </c>
      <c r="CW132" s="16">
        <v>2500</v>
      </c>
      <c r="DS132" s="5"/>
      <c r="DT132" s="95">
        <v>5363</v>
      </c>
      <c r="EJ132" s="16">
        <v>250000</v>
      </c>
      <c r="EK132" s="16">
        <v>2500</v>
      </c>
      <c r="EL132" s="95">
        <v>264</v>
      </c>
      <c r="FL132" s="95">
        <f t="shared" si="8"/>
        <v>36810</v>
      </c>
      <c r="FP132" s="16">
        <v>20000000</v>
      </c>
      <c r="FQ132" s="16">
        <v>10000</v>
      </c>
      <c r="FR132" s="16">
        <v>2182</v>
      </c>
      <c r="FZ132" t="s">
        <v>199</v>
      </c>
      <c r="GA132" t="s">
        <v>3217</v>
      </c>
      <c r="GB132" s="31">
        <v>45839</v>
      </c>
      <c r="GC132" s="31">
        <v>46204</v>
      </c>
      <c r="GG132" s="16">
        <v>39212</v>
      </c>
      <c r="GH132" s="26" t="s">
        <v>200</v>
      </c>
      <c r="GK132" t="s">
        <v>201</v>
      </c>
      <c r="GM132" t="s">
        <v>1012</v>
      </c>
      <c r="GN132" s="24">
        <f t="shared" si="7"/>
        <v>36810</v>
      </c>
      <c r="GO132" s="76" t="s">
        <v>1006</v>
      </c>
      <c r="GP132" s="77">
        <v>8863073</v>
      </c>
      <c r="GQ132" s="76" t="s">
        <v>190</v>
      </c>
      <c r="GR132" s="78">
        <v>139</v>
      </c>
      <c r="GS132" s="79" t="s">
        <v>3351</v>
      </c>
      <c r="GT132" t="str">
        <f t="shared" si="9"/>
        <v>OK</v>
      </c>
      <c r="GU132" t="str">
        <f t="shared" si="10"/>
        <v>OK</v>
      </c>
      <c r="GV132" s="101" t="s">
        <v>4528</v>
      </c>
      <c r="GW132" s="109" t="s">
        <v>1049</v>
      </c>
      <c r="GX132" s="113" t="s">
        <v>4529</v>
      </c>
      <c r="GY132" s="101" t="s">
        <v>1006</v>
      </c>
      <c r="GZ132" t="str">
        <f t="shared" si="11"/>
        <v>OK</v>
      </c>
      <c r="HA132" t="str">
        <f t="shared" si="12"/>
        <v>ERROR</v>
      </c>
      <c r="HD132" s="76" t="s">
        <v>1006</v>
      </c>
      <c r="HE132" s="77">
        <v>8863073</v>
      </c>
      <c r="HF132" s="76" t="s">
        <v>190</v>
      </c>
      <c r="HG132" s="78">
        <v>139</v>
      </c>
      <c r="HH132" s="126">
        <v>5000</v>
      </c>
      <c r="HI132" t="str">
        <f t="shared" si="13"/>
        <v>OK</v>
      </c>
    </row>
    <row r="133" spans="1:217" ht="15" hidden="1" customHeight="1">
      <c r="A133" s="6" t="s">
        <v>1013</v>
      </c>
      <c r="B133" s="77">
        <v>8863074</v>
      </c>
      <c r="C133" s="6" t="s">
        <v>190</v>
      </c>
      <c r="D133" s="101" t="s">
        <v>4530</v>
      </c>
      <c r="E133" s="6" t="s">
        <v>1014</v>
      </c>
      <c r="F133" s="6" t="s">
        <v>1015</v>
      </c>
      <c r="G133" s="6"/>
      <c r="H133" s="6" t="s">
        <v>1016</v>
      </c>
      <c r="I133" s="6" t="s">
        <v>194</v>
      </c>
      <c r="J133" s="25" t="s">
        <v>1017</v>
      </c>
      <c r="K133" s="6" t="s">
        <v>196</v>
      </c>
      <c r="L133" s="31">
        <v>45839</v>
      </c>
      <c r="M133" s="31">
        <v>46204</v>
      </c>
      <c r="N133" s="31">
        <v>45986</v>
      </c>
      <c r="Q133" s="27">
        <v>1</v>
      </c>
      <c r="R133" s="6" t="s">
        <v>1015</v>
      </c>
      <c r="T133" s="6" t="s">
        <v>1016</v>
      </c>
      <c r="U133" s="6" t="s">
        <v>194</v>
      </c>
      <c r="V133" s="6" t="s">
        <v>1017</v>
      </c>
      <c r="W133" s="6">
        <v>2008</v>
      </c>
      <c r="Y133" s="6" t="s">
        <v>197</v>
      </c>
      <c r="AB133" s="16">
        <v>28179344</v>
      </c>
      <c r="AC133" s="27">
        <v>5314</v>
      </c>
      <c r="AD133" s="27">
        <v>5399</v>
      </c>
      <c r="AE133" s="16">
        <v>20052485.550000001</v>
      </c>
      <c r="AF133" s="16">
        <v>5000</v>
      </c>
      <c r="AG133" s="16">
        <v>38173</v>
      </c>
      <c r="AH133" s="16">
        <v>0</v>
      </c>
      <c r="AI133" s="16">
        <v>5000</v>
      </c>
      <c r="AJ133" s="16">
        <v>0</v>
      </c>
      <c r="AM133" s="16">
        <v>5106416</v>
      </c>
      <c r="AN133" s="16">
        <v>9721</v>
      </c>
      <c r="AO133" s="26">
        <v>12</v>
      </c>
      <c r="AP133" s="16">
        <v>1159556</v>
      </c>
      <c r="AQ133" s="56">
        <v>5000</v>
      </c>
      <c r="AR133" s="16">
        <v>2207</v>
      </c>
      <c r="AS133" s="16">
        <v>8456706</v>
      </c>
      <c r="AT133" s="56">
        <v>5000</v>
      </c>
      <c r="AU133" s="16">
        <v>16099</v>
      </c>
      <c r="AV133" s="16">
        <v>0</v>
      </c>
      <c r="AW133" s="16">
        <v>5329807.55</v>
      </c>
      <c r="AY133" s="16">
        <v>10146</v>
      </c>
      <c r="AZ133" s="129">
        <v>5000</v>
      </c>
      <c r="BA133" s="16">
        <v>30000000</v>
      </c>
      <c r="BB133" s="57">
        <v>0.03</v>
      </c>
      <c r="BC133" s="16">
        <v>100000</v>
      </c>
      <c r="BE133" s="16">
        <v>30000000</v>
      </c>
      <c r="BF133" s="16">
        <v>50000</v>
      </c>
      <c r="CG133" s="16">
        <v>250000</v>
      </c>
      <c r="CJ133" s="16">
        <v>2500000</v>
      </c>
      <c r="CL133" s="16">
        <v>100000</v>
      </c>
      <c r="CU133" s="16">
        <v>38173</v>
      </c>
      <c r="CV133" s="16">
        <v>5000000</v>
      </c>
      <c r="CW133" s="16">
        <v>2500</v>
      </c>
      <c r="DS133" s="5"/>
      <c r="DT133" s="95">
        <v>14518</v>
      </c>
      <c r="EJ133" s="16">
        <v>250000</v>
      </c>
      <c r="EK133" s="16">
        <v>2500</v>
      </c>
      <c r="EL133" s="95">
        <v>264</v>
      </c>
      <c r="FL133" s="95">
        <f t="shared" si="8"/>
        <v>52955</v>
      </c>
      <c r="FP133" s="16">
        <v>20000000</v>
      </c>
      <c r="FQ133" s="16">
        <v>10000</v>
      </c>
      <c r="FR133" s="16">
        <v>2182</v>
      </c>
      <c r="FZ133" t="s">
        <v>199</v>
      </c>
      <c r="GA133" t="s">
        <v>3217</v>
      </c>
      <c r="GB133" s="31">
        <v>45839</v>
      </c>
      <c r="GC133" s="31">
        <v>46204</v>
      </c>
      <c r="GG133" s="16">
        <v>55358</v>
      </c>
      <c r="GH133" s="26" t="s">
        <v>200</v>
      </c>
      <c r="GK133" t="s">
        <v>201</v>
      </c>
      <c r="GM133" t="s">
        <v>1018</v>
      </c>
      <c r="GN133" s="24">
        <f t="shared" ref="GN133:GN196" si="14">FL133+FO133</f>
        <v>52955</v>
      </c>
      <c r="GO133" s="76" t="s">
        <v>1013</v>
      </c>
      <c r="GP133" s="77">
        <v>8863074</v>
      </c>
      <c r="GQ133" s="76" t="s">
        <v>190</v>
      </c>
      <c r="GR133" s="78">
        <v>140</v>
      </c>
      <c r="GS133" s="79" t="s">
        <v>3352</v>
      </c>
      <c r="GT133" t="str">
        <f t="shared" si="9"/>
        <v>OK</v>
      </c>
      <c r="GU133" t="str">
        <f t="shared" si="10"/>
        <v>OK</v>
      </c>
      <c r="GV133" s="101" t="s">
        <v>4530</v>
      </c>
      <c r="GW133" s="109" t="s">
        <v>1014</v>
      </c>
      <c r="GX133" s="106" t="s">
        <v>4531</v>
      </c>
      <c r="GY133" s="101" t="s">
        <v>1013</v>
      </c>
      <c r="GZ133" t="str">
        <f t="shared" si="11"/>
        <v>OK</v>
      </c>
      <c r="HA133" t="str">
        <f t="shared" si="12"/>
        <v>OK</v>
      </c>
      <c r="HD133" s="76" t="s">
        <v>1013</v>
      </c>
      <c r="HE133" s="77">
        <v>8863074</v>
      </c>
      <c r="HF133" s="76" t="s">
        <v>190</v>
      </c>
      <c r="HG133" s="78">
        <v>140</v>
      </c>
      <c r="HH133" s="126">
        <v>5000</v>
      </c>
      <c r="HI133" t="str">
        <f t="shared" si="13"/>
        <v>OK</v>
      </c>
    </row>
    <row r="134" spans="1:217" ht="15" hidden="1" customHeight="1">
      <c r="A134" s="6" t="s">
        <v>1019</v>
      </c>
      <c r="B134" s="77">
        <v>8863075</v>
      </c>
      <c r="C134" s="6" t="s">
        <v>190</v>
      </c>
      <c r="D134" s="101" t="s">
        <v>4532</v>
      </c>
      <c r="E134" s="6" t="s">
        <v>725</v>
      </c>
      <c r="F134" s="6" t="s">
        <v>726</v>
      </c>
      <c r="G134" s="6"/>
      <c r="H134" s="6" t="s">
        <v>727</v>
      </c>
      <c r="I134" s="6" t="s">
        <v>194</v>
      </c>
      <c r="J134" s="25" t="s">
        <v>728</v>
      </c>
      <c r="K134" s="6" t="s">
        <v>196</v>
      </c>
      <c r="L134" s="31">
        <v>45839</v>
      </c>
      <c r="M134" s="31">
        <v>46204</v>
      </c>
      <c r="N134" s="31">
        <v>45986</v>
      </c>
      <c r="Q134" s="27">
        <v>1</v>
      </c>
      <c r="R134" s="6" t="s">
        <v>726</v>
      </c>
      <c r="T134" s="6" t="s">
        <v>727</v>
      </c>
      <c r="U134" s="6" t="s">
        <v>194</v>
      </c>
      <c r="V134" s="6" t="s">
        <v>728</v>
      </c>
      <c r="W134" s="6">
        <v>2007</v>
      </c>
      <c r="Y134" s="6" t="s">
        <v>197</v>
      </c>
      <c r="AB134" s="16">
        <v>12023340</v>
      </c>
      <c r="AC134" s="27">
        <v>5314</v>
      </c>
      <c r="AD134" s="27">
        <v>5399</v>
      </c>
      <c r="AE134" s="16">
        <v>11430238</v>
      </c>
      <c r="AF134" s="16">
        <v>5000</v>
      </c>
      <c r="AG134" s="16">
        <v>21803</v>
      </c>
      <c r="AH134" s="16">
        <v>0</v>
      </c>
      <c r="AI134" s="16">
        <v>5000</v>
      </c>
      <c r="AJ134" s="16">
        <v>0</v>
      </c>
      <c r="AM134" s="16">
        <v>2291630</v>
      </c>
      <c r="AN134" s="16">
        <v>4371</v>
      </c>
      <c r="AO134" s="26">
        <v>12</v>
      </c>
      <c r="AP134" s="16">
        <v>663665</v>
      </c>
      <c r="AQ134" s="56">
        <v>5000</v>
      </c>
      <c r="AR134" s="16">
        <v>1266</v>
      </c>
      <c r="AS134" s="16">
        <v>6796192</v>
      </c>
      <c r="AT134" s="56">
        <v>5000</v>
      </c>
      <c r="AU134" s="16">
        <v>12964</v>
      </c>
      <c r="AV134" s="16">
        <v>325000</v>
      </c>
      <c r="AW134" s="16">
        <v>1678751</v>
      </c>
      <c r="AY134" s="16">
        <v>3202</v>
      </c>
      <c r="AZ134" s="129">
        <v>5000</v>
      </c>
      <c r="BA134" s="16">
        <v>20000000</v>
      </c>
      <c r="BB134" s="57">
        <v>0.03</v>
      </c>
      <c r="BC134" s="16">
        <v>100000</v>
      </c>
      <c r="BE134" s="16">
        <v>20000000</v>
      </c>
      <c r="BF134" s="16">
        <v>50000</v>
      </c>
      <c r="CG134" s="16">
        <v>250000</v>
      </c>
      <c r="CJ134" s="16">
        <v>2500000</v>
      </c>
      <c r="CL134" s="16">
        <v>100000</v>
      </c>
      <c r="CU134" s="16">
        <v>21803</v>
      </c>
      <c r="CV134" s="16">
        <v>5000000</v>
      </c>
      <c r="CW134" s="16">
        <v>2500</v>
      </c>
      <c r="DS134" s="5"/>
      <c r="DT134" s="95">
        <v>6094</v>
      </c>
      <c r="EJ134" s="16">
        <v>250000</v>
      </c>
      <c r="EK134" s="16">
        <v>2500</v>
      </c>
      <c r="EL134" s="95">
        <v>264</v>
      </c>
      <c r="FL134" s="95">
        <f t="shared" ref="FL134:FL197" si="15">CU134+DT134+EL134</f>
        <v>28161</v>
      </c>
      <c r="FP134" s="16">
        <v>20000000</v>
      </c>
      <c r="FQ134" s="16">
        <v>10000</v>
      </c>
      <c r="FR134" s="16">
        <v>2182</v>
      </c>
      <c r="FZ134" t="s">
        <v>199</v>
      </c>
      <c r="GA134" t="s">
        <v>3217</v>
      </c>
      <c r="GB134" s="31">
        <v>45839</v>
      </c>
      <c r="GC134" s="31">
        <v>46204</v>
      </c>
      <c r="GG134" s="16">
        <v>30564</v>
      </c>
      <c r="GH134" s="26" t="s">
        <v>200</v>
      </c>
      <c r="GK134" t="s">
        <v>201</v>
      </c>
      <c r="GM134" t="s">
        <v>1020</v>
      </c>
      <c r="GN134" s="24">
        <f t="shared" si="14"/>
        <v>28161</v>
      </c>
      <c r="GO134" s="76" t="s">
        <v>1019</v>
      </c>
      <c r="GP134" s="77">
        <v>8863075</v>
      </c>
      <c r="GQ134" s="76" t="s">
        <v>190</v>
      </c>
      <c r="GR134" s="78">
        <v>141</v>
      </c>
      <c r="GS134" s="79" t="s">
        <v>3353</v>
      </c>
      <c r="GT134" t="str">
        <f t="shared" ref="GT134:GT197" si="16">IF(A134=GO134, "OK", "ERROR")</f>
        <v>OK</v>
      </c>
      <c r="GU134" t="str">
        <f t="shared" ref="GU134:GU197" si="17">IF(TRIM(E134)=TRIM(GS134), "OK", "ERROR")</f>
        <v>OK</v>
      </c>
      <c r="GV134" s="101" t="s">
        <v>4532</v>
      </c>
      <c r="GW134" s="109" t="s">
        <v>4533</v>
      </c>
      <c r="GX134" t="s">
        <v>4534</v>
      </c>
      <c r="GY134" s="101" t="s">
        <v>1019</v>
      </c>
      <c r="GZ134" t="str">
        <f t="shared" ref="GZ134:GZ197" si="18">IF(A134=GY134, "OK", "ERROR")</f>
        <v>OK</v>
      </c>
      <c r="HA134" t="str">
        <f t="shared" ref="HA134:HA197" si="19">IF(E134=GW134, "OK", "ERROR")</f>
        <v>ERROR</v>
      </c>
      <c r="HD134" s="76" t="s">
        <v>1019</v>
      </c>
      <c r="HE134" s="77">
        <v>8863075</v>
      </c>
      <c r="HF134" s="76" t="s">
        <v>190</v>
      </c>
      <c r="HG134" s="78">
        <v>141</v>
      </c>
      <c r="HH134" s="126">
        <v>5000</v>
      </c>
      <c r="HI134" t="str">
        <f t="shared" ref="HI134:HI197" si="20">IF(GO134=HD134, "OK", "ERROR")</f>
        <v>OK</v>
      </c>
    </row>
    <row r="135" spans="1:217" ht="15" hidden="1" customHeight="1">
      <c r="A135" s="6" t="s">
        <v>1021</v>
      </c>
      <c r="B135" s="77">
        <v>8863076</v>
      </c>
      <c r="C135" s="6" t="s">
        <v>190</v>
      </c>
      <c r="D135" s="101" t="s">
        <v>4535</v>
      </c>
      <c r="E135" s="6" t="s">
        <v>1022</v>
      </c>
      <c r="F135" s="6" t="s">
        <v>1023</v>
      </c>
      <c r="G135" s="6"/>
      <c r="H135" s="6" t="s">
        <v>1024</v>
      </c>
      <c r="I135" s="6" t="s">
        <v>194</v>
      </c>
      <c r="J135" s="25" t="s">
        <v>1025</v>
      </c>
      <c r="K135" s="6" t="s">
        <v>196</v>
      </c>
      <c r="L135" s="31">
        <v>45839</v>
      </c>
      <c r="M135" s="31">
        <v>46204</v>
      </c>
      <c r="N135" s="31">
        <v>45986</v>
      </c>
      <c r="Q135" s="27">
        <v>1</v>
      </c>
      <c r="R135" s="6" t="s">
        <v>1023</v>
      </c>
      <c r="T135" s="6" t="s">
        <v>1024</v>
      </c>
      <c r="U135" s="6" t="s">
        <v>194</v>
      </c>
      <c r="V135" s="6" t="s">
        <v>1025</v>
      </c>
      <c r="W135" s="6">
        <v>2004</v>
      </c>
      <c r="Y135" s="6" t="s">
        <v>197</v>
      </c>
      <c r="AB135" s="16">
        <v>9814318</v>
      </c>
      <c r="AC135" s="27">
        <v>5314</v>
      </c>
      <c r="AD135" s="27">
        <v>5399</v>
      </c>
      <c r="AE135" s="16">
        <v>9597247</v>
      </c>
      <c r="AF135" s="16">
        <v>5000</v>
      </c>
      <c r="AG135" s="16">
        <v>18261</v>
      </c>
      <c r="AH135" s="16">
        <v>0</v>
      </c>
      <c r="AI135" s="16">
        <v>5000</v>
      </c>
      <c r="AJ135" s="16">
        <v>0</v>
      </c>
      <c r="AM135" s="16">
        <v>1895164</v>
      </c>
      <c r="AN135" s="16">
        <v>3606</v>
      </c>
      <c r="AO135" s="26">
        <v>12</v>
      </c>
      <c r="AP135" s="16">
        <v>587453</v>
      </c>
      <c r="AQ135" s="56">
        <v>5000</v>
      </c>
      <c r="AR135" s="16">
        <v>1118</v>
      </c>
      <c r="AS135" s="16">
        <v>5326575</v>
      </c>
      <c r="AT135" s="56">
        <v>5000</v>
      </c>
      <c r="AU135" s="16">
        <v>10135</v>
      </c>
      <c r="AV135" s="16">
        <v>1450000</v>
      </c>
      <c r="AW135" s="16">
        <v>1788055</v>
      </c>
      <c r="AY135" s="16">
        <v>3402</v>
      </c>
      <c r="AZ135" s="129">
        <v>5000</v>
      </c>
      <c r="BA135" s="16">
        <v>20000000</v>
      </c>
      <c r="BB135" s="57">
        <v>0.03</v>
      </c>
      <c r="BC135" s="16">
        <v>100000</v>
      </c>
      <c r="BE135" s="16">
        <v>20000000</v>
      </c>
      <c r="BF135" s="16">
        <v>50000</v>
      </c>
      <c r="CG135" s="16">
        <v>250000</v>
      </c>
      <c r="CJ135" s="16">
        <v>2500000</v>
      </c>
      <c r="CL135" s="16">
        <v>100000</v>
      </c>
      <c r="CU135" s="16">
        <v>18261</v>
      </c>
      <c r="CV135" s="16">
        <v>5000000</v>
      </c>
      <c r="CW135" s="16">
        <v>2500</v>
      </c>
      <c r="DS135" s="5"/>
      <c r="DT135" s="95">
        <v>4942</v>
      </c>
      <c r="EJ135" s="16">
        <v>250000</v>
      </c>
      <c r="EK135" s="16">
        <v>2500</v>
      </c>
      <c r="EL135" s="95">
        <v>264</v>
      </c>
      <c r="FL135" s="95">
        <f t="shared" si="15"/>
        <v>23467</v>
      </c>
      <c r="FP135" s="16">
        <v>20000000</v>
      </c>
      <c r="FQ135" s="16">
        <v>10000</v>
      </c>
      <c r="FR135" s="16">
        <v>2182</v>
      </c>
      <c r="FZ135" t="s">
        <v>199</v>
      </c>
      <c r="GA135" t="s">
        <v>3217</v>
      </c>
      <c r="GB135" s="31">
        <v>45839</v>
      </c>
      <c r="GC135" s="31">
        <v>46204</v>
      </c>
      <c r="GG135" s="16">
        <v>25869</v>
      </c>
      <c r="GH135" s="26" t="s">
        <v>200</v>
      </c>
      <c r="GK135" t="s">
        <v>201</v>
      </c>
      <c r="GM135" t="s">
        <v>1026</v>
      </c>
      <c r="GN135" s="24">
        <f t="shared" si="14"/>
        <v>23467</v>
      </c>
      <c r="GO135" s="76" t="s">
        <v>1021</v>
      </c>
      <c r="GP135" s="77">
        <v>8863076</v>
      </c>
      <c r="GQ135" s="76" t="s">
        <v>190</v>
      </c>
      <c r="GR135" s="78">
        <v>142</v>
      </c>
      <c r="GS135" s="79" t="s">
        <v>3354</v>
      </c>
      <c r="GT135" t="str">
        <f t="shared" si="16"/>
        <v>OK</v>
      </c>
      <c r="GU135" t="str">
        <f t="shared" si="17"/>
        <v>ERROR</v>
      </c>
      <c r="GV135" s="101" t="s">
        <v>4535</v>
      </c>
      <c r="GW135" s="109" t="s">
        <v>1041</v>
      </c>
      <c r="GX135" s="106" t="s">
        <v>4536</v>
      </c>
      <c r="GY135" s="101" t="s">
        <v>1021</v>
      </c>
      <c r="GZ135" t="str">
        <f t="shared" si="18"/>
        <v>OK</v>
      </c>
      <c r="HA135" t="str">
        <f t="shared" si="19"/>
        <v>ERROR</v>
      </c>
      <c r="HD135" s="76" t="s">
        <v>1021</v>
      </c>
      <c r="HE135" s="77">
        <v>8863076</v>
      </c>
      <c r="HF135" s="76" t="s">
        <v>190</v>
      </c>
      <c r="HG135" s="78">
        <v>142</v>
      </c>
      <c r="HH135" s="126">
        <v>5000</v>
      </c>
      <c r="HI135" t="str">
        <f t="shared" si="20"/>
        <v>OK</v>
      </c>
    </row>
    <row r="136" spans="1:217" ht="15" hidden="1" customHeight="1">
      <c r="A136" s="6" t="s">
        <v>1027</v>
      </c>
      <c r="B136" s="77">
        <v>8863077</v>
      </c>
      <c r="C136" s="6" t="s">
        <v>190</v>
      </c>
      <c r="D136" s="101" t="s">
        <v>4537</v>
      </c>
      <c r="E136" s="6" t="s">
        <v>1028</v>
      </c>
      <c r="F136" s="6" t="s">
        <v>1029</v>
      </c>
      <c r="G136" s="6"/>
      <c r="H136" s="6" t="s">
        <v>1030</v>
      </c>
      <c r="I136" s="6" t="s">
        <v>194</v>
      </c>
      <c r="J136" s="25" t="s">
        <v>1031</v>
      </c>
      <c r="K136" s="6" t="s">
        <v>196</v>
      </c>
      <c r="L136" s="31">
        <v>45839</v>
      </c>
      <c r="M136" s="31">
        <v>46204</v>
      </c>
      <c r="N136" s="31">
        <v>45986</v>
      </c>
      <c r="Q136" s="27">
        <v>1</v>
      </c>
      <c r="R136" s="6" t="s">
        <v>1029</v>
      </c>
      <c r="T136" s="6" t="s">
        <v>1030</v>
      </c>
      <c r="U136" s="6" t="s">
        <v>194</v>
      </c>
      <c r="V136" s="6" t="s">
        <v>1031</v>
      </c>
      <c r="W136" s="6">
        <v>2007</v>
      </c>
      <c r="Y136" s="6" t="s">
        <v>197</v>
      </c>
      <c r="AB136" s="16">
        <v>21412943</v>
      </c>
      <c r="AC136" s="27">
        <v>5314</v>
      </c>
      <c r="AD136" s="27">
        <v>5399</v>
      </c>
      <c r="AE136" s="16">
        <v>23045914</v>
      </c>
      <c r="AF136" s="16">
        <v>5000</v>
      </c>
      <c r="AG136" s="16">
        <v>43103</v>
      </c>
      <c r="AH136" s="16">
        <v>0</v>
      </c>
      <c r="AI136" s="16">
        <v>5000</v>
      </c>
      <c r="AJ136" s="16">
        <v>0</v>
      </c>
      <c r="AM136" s="16">
        <v>4073558</v>
      </c>
      <c r="AN136" s="16">
        <v>7619</v>
      </c>
      <c r="AO136" s="26">
        <v>12</v>
      </c>
      <c r="AP136" s="16">
        <v>1196748</v>
      </c>
      <c r="AQ136" s="56">
        <v>5000</v>
      </c>
      <c r="AR136" s="16">
        <v>2238</v>
      </c>
      <c r="AS136" s="16">
        <v>11239781</v>
      </c>
      <c r="AT136" s="56">
        <v>5000</v>
      </c>
      <c r="AU136" s="16">
        <v>21022</v>
      </c>
      <c r="AV136" s="16">
        <v>0</v>
      </c>
      <c r="AW136" s="16">
        <v>6535827</v>
      </c>
      <c r="AY136" s="16">
        <v>12224</v>
      </c>
      <c r="AZ136" s="129">
        <v>5000</v>
      </c>
      <c r="BA136" s="16">
        <v>40000000</v>
      </c>
      <c r="BB136" s="57">
        <v>0.03</v>
      </c>
      <c r="BC136" s="16">
        <v>100000</v>
      </c>
      <c r="BE136" s="16">
        <v>40000000</v>
      </c>
      <c r="BF136" s="16">
        <v>50000</v>
      </c>
      <c r="CG136" s="16">
        <v>250000</v>
      </c>
      <c r="CJ136" s="16">
        <v>2500000</v>
      </c>
      <c r="CL136" s="16">
        <v>100000</v>
      </c>
      <c r="CU136" s="16">
        <v>43104</v>
      </c>
      <c r="CV136" s="16">
        <v>5000000</v>
      </c>
      <c r="CW136" s="16">
        <v>2500</v>
      </c>
      <c r="DS136" s="5"/>
      <c r="DT136" s="95">
        <v>10990</v>
      </c>
      <c r="EJ136" s="16">
        <v>250000</v>
      </c>
      <c r="EK136" s="16">
        <v>2500</v>
      </c>
      <c r="EL136" s="95">
        <v>264</v>
      </c>
      <c r="FL136" s="95">
        <f t="shared" si="15"/>
        <v>54358</v>
      </c>
      <c r="FP136" s="16">
        <v>20000000</v>
      </c>
      <c r="FQ136" s="16">
        <v>10000</v>
      </c>
      <c r="FR136" s="16">
        <v>2182</v>
      </c>
      <c r="FZ136" t="s">
        <v>199</v>
      </c>
      <c r="GA136" t="s">
        <v>3217</v>
      </c>
      <c r="GB136" s="31">
        <v>45839</v>
      </c>
      <c r="GC136" s="31">
        <v>46204</v>
      </c>
      <c r="GG136" s="16">
        <v>56760</v>
      </c>
      <c r="GH136" s="26" t="s">
        <v>200</v>
      </c>
      <c r="GK136" t="s">
        <v>201</v>
      </c>
      <c r="GM136" t="s">
        <v>1032</v>
      </c>
      <c r="GN136" s="24">
        <f t="shared" si="14"/>
        <v>54358</v>
      </c>
      <c r="GO136" s="76" t="s">
        <v>1027</v>
      </c>
      <c r="GP136" s="77">
        <v>8863077</v>
      </c>
      <c r="GQ136" s="76" t="s">
        <v>190</v>
      </c>
      <c r="GR136" s="78">
        <v>143</v>
      </c>
      <c r="GS136" s="79" t="s">
        <v>3355</v>
      </c>
      <c r="GT136" t="str">
        <f t="shared" si="16"/>
        <v>OK</v>
      </c>
      <c r="GU136" t="str">
        <f t="shared" si="17"/>
        <v>OK</v>
      </c>
      <c r="GV136" s="101" t="s">
        <v>4537</v>
      </c>
      <c r="GW136" s="109" t="s">
        <v>1028</v>
      </c>
      <c r="GX136" s="106" t="s">
        <v>4538</v>
      </c>
      <c r="GY136" s="101" t="s">
        <v>1027</v>
      </c>
      <c r="GZ136" t="str">
        <f t="shared" si="18"/>
        <v>OK</v>
      </c>
      <c r="HA136" t="str">
        <f t="shared" si="19"/>
        <v>OK</v>
      </c>
      <c r="HD136" s="76" t="s">
        <v>1027</v>
      </c>
      <c r="HE136" s="77">
        <v>8863077</v>
      </c>
      <c r="HF136" s="76" t="s">
        <v>190</v>
      </c>
      <c r="HG136" s="78">
        <v>143</v>
      </c>
      <c r="HH136" s="126">
        <v>5000</v>
      </c>
      <c r="HI136" t="str">
        <f t="shared" si="20"/>
        <v>OK</v>
      </c>
    </row>
    <row r="137" spans="1:217" ht="15" hidden="1" customHeight="1">
      <c r="A137" s="6" t="s">
        <v>1033</v>
      </c>
      <c r="B137" s="77">
        <v>8863078</v>
      </c>
      <c r="C137" s="6" t="s">
        <v>190</v>
      </c>
      <c r="D137" s="101" t="s">
        <v>4539</v>
      </c>
      <c r="E137" s="6" t="s">
        <v>1034</v>
      </c>
      <c r="F137" s="6" t="s">
        <v>1035</v>
      </c>
      <c r="G137" s="6"/>
      <c r="H137" s="6" t="s">
        <v>1036</v>
      </c>
      <c r="I137" s="6" t="s">
        <v>1037</v>
      </c>
      <c r="J137" s="25" t="s">
        <v>1038</v>
      </c>
      <c r="K137" s="6" t="s">
        <v>196</v>
      </c>
      <c r="L137" s="31">
        <v>45839</v>
      </c>
      <c r="M137" s="31">
        <v>46204</v>
      </c>
      <c r="N137" s="31">
        <v>45986</v>
      </c>
      <c r="Q137" s="27">
        <v>1</v>
      </c>
      <c r="R137" s="6" t="s">
        <v>1035</v>
      </c>
      <c r="T137" s="6" t="s">
        <v>1036</v>
      </c>
      <c r="U137" s="6" t="s">
        <v>1037</v>
      </c>
      <c r="V137" s="6" t="s">
        <v>1038</v>
      </c>
      <c r="W137" s="6">
        <v>2007</v>
      </c>
      <c r="Y137" s="6" t="s">
        <v>197</v>
      </c>
      <c r="AB137" s="16">
        <v>24239866</v>
      </c>
      <c r="AC137" s="27">
        <v>5314</v>
      </c>
      <c r="AD137" s="27">
        <v>5399</v>
      </c>
      <c r="AE137" s="16">
        <v>21169869</v>
      </c>
      <c r="AF137" s="16">
        <v>5000</v>
      </c>
      <c r="AG137" s="16">
        <v>40109</v>
      </c>
      <c r="AH137" s="16">
        <v>0</v>
      </c>
      <c r="AI137" s="16">
        <v>5000</v>
      </c>
      <c r="AJ137" s="16">
        <v>0</v>
      </c>
      <c r="AM137" s="16">
        <v>4523146</v>
      </c>
      <c r="AN137" s="16">
        <v>8570</v>
      </c>
      <c r="AO137" s="26">
        <v>12</v>
      </c>
      <c r="AP137" s="16">
        <v>1457498</v>
      </c>
      <c r="AQ137" s="56">
        <v>5000</v>
      </c>
      <c r="AR137" s="16">
        <v>2761</v>
      </c>
      <c r="AS137" s="16">
        <v>10115516</v>
      </c>
      <c r="AT137" s="56">
        <v>5000</v>
      </c>
      <c r="AU137" s="16">
        <v>19165</v>
      </c>
      <c r="AV137" s="16">
        <v>0</v>
      </c>
      <c r="AW137" s="16">
        <v>5073709</v>
      </c>
      <c r="AY137" s="16">
        <v>9613</v>
      </c>
      <c r="AZ137" s="129">
        <v>5000</v>
      </c>
      <c r="BA137" s="16">
        <v>35000000</v>
      </c>
      <c r="BB137" s="57">
        <v>0.03</v>
      </c>
      <c r="BC137" s="16">
        <v>100000</v>
      </c>
      <c r="BE137" s="16">
        <v>35000000</v>
      </c>
      <c r="BF137" s="16">
        <v>50000</v>
      </c>
      <c r="CG137" s="16">
        <v>250000</v>
      </c>
      <c r="CJ137" s="16">
        <v>2500000</v>
      </c>
      <c r="CL137" s="16">
        <v>100000</v>
      </c>
      <c r="CU137" s="16">
        <v>40109</v>
      </c>
      <c r="CV137" s="16">
        <v>5000000</v>
      </c>
      <c r="CW137" s="16">
        <v>2500</v>
      </c>
      <c r="DS137" s="5"/>
      <c r="DT137" s="95">
        <v>12464</v>
      </c>
      <c r="EJ137" s="16">
        <v>250000</v>
      </c>
      <c r="EK137" s="16">
        <v>2500</v>
      </c>
      <c r="EL137" s="95">
        <v>264</v>
      </c>
      <c r="FL137" s="95">
        <f t="shared" si="15"/>
        <v>52837</v>
      </c>
      <c r="FP137" s="16">
        <v>20000000</v>
      </c>
      <c r="FQ137" s="16">
        <v>10000</v>
      </c>
      <c r="FR137" s="16">
        <v>2178</v>
      </c>
      <c r="FZ137" t="s">
        <v>199</v>
      </c>
      <c r="GA137" t="s">
        <v>3217</v>
      </c>
      <c r="GB137" s="31">
        <v>45839</v>
      </c>
      <c r="GC137" s="31">
        <v>46204</v>
      </c>
      <c r="GG137" s="16">
        <v>55234</v>
      </c>
      <c r="GH137" s="26" t="s">
        <v>200</v>
      </c>
      <c r="GK137" t="s">
        <v>201</v>
      </c>
      <c r="GM137" t="s">
        <v>1039</v>
      </c>
      <c r="GN137" s="24">
        <f t="shared" si="14"/>
        <v>52837</v>
      </c>
      <c r="GO137" s="76" t="s">
        <v>1033</v>
      </c>
      <c r="GP137" s="77">
        <v>8863078</v>
      </c>
      <c r="GQ137" s="76" t="s">
        <v>190</v>
      </c>
      <c r="GR137" s="78">
        <v>144</v>
      </c>
      <c r="GS137" s="79" t="s">
        <v>3356</v>
      </c>
      <c r="GT137" t="str">
        <f t="shared" si="16"/>
        <v>OK</v>
      </c>
      <c r="GU137" t="str">
        <f t="shared" si="17"/>
        <v>ERROR</v>
      </c>
      <c r="GV137" s="101" t="s">
        <v>4539</v>
      </c>
      <c r="GW137" s="109" t="s">
        <v>1602</v>
      </c>
      <c r="GX137" s="106" t="s">
        <v>4540</v>
      </c>
      <c r="GY137" s="101" t="s">
        <v>1033</v>
      </c>
      <c r="GZ137" t="str">
        <f t="shared" si="18"/>
        <v>OK</v>
      </c>
      <c r="HA137" t="str">
        <f t="shared" si="19"/>
        <v>ERROR</v>
      </c>
      <c r="HD137" s="76" t="s">
        <v>1033</v>
      </c>
      <c r="HE137" s="77">
        <v>8863078</v>
      </c>
      <c r="HF137" s="76" t="s">
        <v>190</v>
      </c>
      <c r="HG137" s="78">
        <v>144</v>
      </c>
      <c r="HH137" s="126">
        <v>5000</v>
      </c>
      <c r="HI137" t="str">
        <f t="shared" si="20"/>
        <v>OK</v>
      </c>
    </row>
    <row r="138" spans="1:217" ht="15" hidden="1" customHeight="1">
      <c r="A138" s="6" t="s">
        <v>1040</v>
      </c>
      <c r="B138" s="77">
        <v>8863079</v>
      </c>
      <c r="C138" s="6" t="s">
        <v>190</v>
      </c>
      <c r="D138" s="101" t="s">
        <v>4541</v>
      </c>
      <c r="E138" s="6" t="s">
        <v>1041</v>
      </c>
      <c r="F138" s="6" t="s">
        <v>1042</v>
      </c>
      <c r="G138" s="6"/>
      <c r="H138" s="6" t="s">
        <v>1043</v>
      </c>
      <c r="I138" s="6" t="s">
        <v>194</v>
      </c>
      <c r="J138" s="25" t="s">
        <v>1044</v>
      </c>
      <c r="K138" s="6" t="s">
        <v>196</v>
      </c>
      <c r="L138" s="31">
        <v>45839</v>
      </c>
      <c r="M138" s="31">
        <v>46204</v>
      </c>
      <c r="N138" s="31">
        <v>45986</v>
      </c>
      <c r="Q138" s="27">
        <v>1</v>
      </c>
      <c r="R138" s="6" t="s">
        <v>1045</v>
      </c>
      <c r="T138" s="6" t="s">
        <v>721</v>
      </c>
      <c r="U138" s="6" t="s">
        <v>194</v>
      </c>
      <c r="V138" s="6" t="s">
        <v>1046</v>
      </c>
      <c r="W138" s="6">
        <v>2006</v>
      </c>
      <c r="Y138" s="6" t="s">
        <v>197</v>
      </c>
      <c r="AB138" s="16">
        <v>15101398</v>
      </c>
      <c r="AC138" s="27">
        <v>5314</v>
      </c>
      <c r="AD138" s="27">
        <v>5399</v>
      </c>
      <c r="AE138" s="16">
        <v>13594972</v>
      </c>
      <c r="AF138" s="16">
        <v>5000</v>
      </c>
      <c r="AG138" s="16">
        <v>26003</v>
      </c>
      <c r="AH138" s="16">
        <v>0</v>
      </c>
      <c r="AI138" s="16">
        <v>5000</v>
      </c>
      <c r="AJ138" s="16">
        <v>0</v>
      </c>
      <c r="AM138" s="16">
        <v>2821133</v>
      </c>
      <c r="AN138" s="16">
        <v>5396</v>
      </c>
      <c r="AO138" s="26">
        <v>12</v>
      </c>
      <c r="AP138" s="16">
        <v>790236</v>
      </c>
      <c r="AQ138" s="56">
        <v>5000</v>
      </c>
      <c r="AR138" s="16">
        <v>1511</v>
      </c>
      <c r="AS138" s="16">
        <v>6161318</v>
      </c>
      <c r="AT138" s="56">
        <v>5000</v>
      </c>
      <c r="AU138" s="16">
        <v>11785</v>
      </c>
      <c r="AV138" s="16">
        <v>0</v>
      </c>
      <c r="AW138" s="16">
        <v>3822285</v>
      </c>
      <c r="AY138" s="16">
        <v>7311</v>
      </c>
      <c r="AZ138" s="129">
        <v>10000</v>
      </c>
      <c r="BA138" s="16">
        <v>25000000</v>
      </c>
      <c r="BB138" s="57">
        <v>0.03</v>
      </c>
      <c r="BC138" s="16">
        <v>100000</v>
      </c>
      <c r="BE138" s="16">
        <v>25000000</v>
      </c>
      <c r="BF138" s="16">
        <v>50000</v>
      </c>
      <c r="CG138" s="16">
        <v>250000</v>
      </c>
      <c r="CJ138" s="16">
        <v>2500000</v>
      </c>
      <c r="CL138" s="16">
        <v>100000</v>
      </c>
      <c r="CU138" s="16">
        <v>26003</v>
      </c>
      <c r="CV138" s="16">
        <v>5000000</v>
      </c>
      <c r="CW138" s="16">
        <v>2500</v>
      </c>
      <c r="DS138" s="5"/>
      <c r="DT138" s="95">
        <v>7699</v>
      </c>
      <c r="EJ138" s="16">
        <v>250000</v>
      </c>
      <c r="EK138" s="16">
        <v>2500</v>
      </c>
      <c r="EL138" s="95">
        <v>264</v>
      </c>
      <c r="FL138" s="95">
        <f t="shared" si="15"/>
        <v>33966</v>
      </c>
      <c r="FP138" s="16">
        <v>20000000</v>
      </c>
      <c r="FQ138" s="16">
        <v>10000</v>
      </c>
      <c r="FR138" s="16">
        <v>2182</v>
      </c>
      <c r="FZ138" t="s">
        <v>199</v>
      </c>
      <c r="GA138" t="s">
        <v>3217</v>
      </c>
      <c r="GB138" s="31">
        <v>45839</v>
      </c>
      <c r="GC138" s="31">
        <v>46204</v>
      </c>
      <c r="GG138" s="16">
        <v>36368</v>
      </c>
      <c r="GH138" s="26" t="s">
        <v>200</v>
      </c>
      <c r="GK138" t="s">
        <v>201</v>
      </c>
      <c r="GM138" t="s">
        <v>1047</v>
      </c>
      <c r="GN138" s="24">
        <f t="shared" si="14"/>
        <v>33966</v>
      </c>
      <c r="GO138" s="76" t="s">
        <v>1040</v>
      </c>
      <c r="GP138" s="77">
        <v>8863079</v>
      </c>
      <c r="GQ138" s="76" t="s">
        <v>190</v>
      </c>
      <c r="GR138" s="78">
        <v>145</v>
      </c>
      <c r="GS138" s="79" t="s">
        <v>3357</v>
      </c>
      <c r="GT138" t="str">
        <f t="shared" si="16"/>
        <v>OK</v>
      </c>
      <c r="GU138" t="str">
        <f t="shared" si="17"/>
        <v>ERROR</v>
      </c>
      <c r="GV138" s="101" t="s">
        <v>4541</v>
      </c>
      <c r="GW138" s="109" t="s">
        <v>4542</v>
      </c>
      <c r="GX138" s="77" t="s">
        <v>4543</v>
      </c>
      <c r="GY138" s="101" t="s">
        <v>1040</v>
      </c>
      <c r="GZ138" t="str">
        <f t="shared" si="18"/>
        <v>OK</v>
      </c>
      <c r="HA138" t="str">
        <f t="shared" si="19"/>
        <v>ERROR</v>
      </c>
      <c r="HD138" s="76" t="s">
        <v>1040</v>
      </c>
      <c r="HE138" s="77">
        <v>8863079</v>
      </c>
      <c r="HF138" s="76" t="s">
        <v>190</v>
      </c>
      <c r="HG138" s="78">
        <v>145</v>
      </c>
      <c r="HH138" s="126">
        <v>10000</v>
      </c>
      <c r="HI138" t="str">
        <f t="shared" si="20"/>
        <v>OK</v>
      </c>
    </row>
    <row r="139" spans="1:217" ht="15" hidden="1" customHeight="1">
      <c r="A139" s="6" t="s">
        <v>1048</v>
      </c>
      <c r="B139" s="77">
        <v>8863080</v>
      </c>
      <c r="C139" s="6" t="s">
        <v>190</v>
      </c>
      <c r="D139" s="101" t="s">
        <v>4544</v>
      </c>
      <c r="E139" s="6" t="s">
        <v>1049</v>
      </c>
      <c r="F139" s="6" t="s">
        <v>1050</v>
      </c>
      <c r="G139" s="6"/>
      <c r="H139" s="6" t="s">
        <v>1051</v>
      </c>
      <c r="I139" s="6" t="s">
        <v>786</v>
      </c>
      <c r="J139" s="25" t="s">
        <v>1052</v>
      </c>
      <c r="K139" s="6" t="s">
        <v>196</v>
      </c>
      <c r="L139" s="31">
        <v>45839</v>
      </c>
      <c r="M139" s="31">
        <v>46204</v>
      </c>
      <c r="N139" s="31">
        <v>45986</v>
      </c>
      <c r="Q139" s="27">
        <v>1</v>
      </c>
      <c r="R139" s="6" t="s">
        <v>1050</v>
      </c>
      <c r="T139" s="6" t="s">
        <v>1051</v>
      </c>
      <c r="U139" s="6" t="s">
        <v>786</v>
      </c>
      <c r="V139" s="6" t="s">
        <v>1052</v>
      </c>
      <c r="W139" s="6">
        <v>2007</v>
      </c>
      <c r="Y139" s="6" t="s">
        <v>197</v>
      </c>
      <c r="AB139" s="16">
        <v>13834851</v>
      </c>
      <c r="AC139" s="27">
        <v>5314</v>
      </c>
      <c r="AD139" s="27">
        <v>5399</v>
      </c>
      <c r="AE139" s="16">
        <v>10836269</v>
      </c>
      <c r="AF139" s="16">
        <v>10000</v>
      </c>
      <c r="AG139" s="16">
        <v>20184</v>
      </c>
      <c r="AH139" s="16">
        <v>0</v>
      </c>
      <c r="AI139" s="16">
        <v>10000</v>
      </c>
      <c r="AJ139" s="16">
        <v>0</v>
      </c>
      <c r="AM139" s="16">
        <v>2672918</v>
      </c>
      <c r="AN139" s="16">
        <v>4979</v>
      </c>
      <c r="AO139" s="26">
        <v>12</v>
      </c>
      <c r="AP139" s="16">
        <v>623049</v>
      </c>
      <c r="AQ139" s="56">
        <v>10000</v>
      </c>
      <c r="AR139" s="16">
        <v>1161</v>
      </c>
      <c r="AS139" s="16">
        <v>5523575</v>
      </c>
      <c r="AT139" s="56">
        <v>10000</v>
      </c>
      <c r="AU139" s="16">
        <v>10288</v>
      </c>
      <c r="AV139" s="16">
        <v>0</v>
      </c>
      <c r="AW139" s="16">
        <v>2016727</v>
      </c>
      <c r="AY139" s="16">
        <v>3756</v>
      </c>
      <c r="AZ139" s="129">
        <v>5000</v>
      </c>
      <c r="BA139" s="16">
        <v>20000000</v>
      </c>
      <c r="BB139" s="57">
        <v>0.03</v>
      </c>
      <c r="BC139" s="16">
        <v>100000</v>
      </c>
      <c r="BE139" s="16">
        <v>20000000</v>
      </c>
      <c r="BF139" s="16">
        <v>50000</v>
      </c>
      <c r="CG139" s="16">
        <v>250000</v>
      </c>
      <c r="CJ139" s="16">
        <v>2500000</v>
      </c>
      <c r="CL139" s="16">
        <v>100000</v>
      </c>
      <c r="CU139" s="16">
        <v>20184</v>
      </c>
      <c r="CV139" s="16">
        <v>5000000</v>
      </c>
      <c r="CW139" s="16">
        <v>2500</v>
      </c>
      <c r="DS139" s="5"/>
      <c r="DT139" s="95">
        <v>7038</v>
      </c>
      <c r="EJ139" s="16">
        <v>250000</v>
      </c>
      <c r="EK139" s="16">
        <v>2500</v>
      </c>
      <c r="EL139" s="95">
        <v>264</v>
      </c>
      <c r="FL139" s="95">
        <f t="shared" si="15"/>
        <v>27486</v>
      </c>
      <c r="FP139" s="16">
        <v>20000000</v>
      </c>
      <c r="FQ139" s="16">
        <v>10000</v>
      </c>
      <c r="FR139" s="16">
        <v>2182</v>
      </c>
      <c r="FZ139" t="s">
        <v>199</v>
      </c>
      <c r="GA139" t="s">
        <v>3217</v>
      </c>
      <c r="GB139" s="31">
        <v>45839</v>
      </c>
      <c r="GC139" s="31">
        <v>46204</v>
      </c>
      <c r="GG139" s="16">
        <v>29889</v>
      </c>
      <c r="GH139" s="26" t="s">
        <v>200</v>
      </c>
      <c r="GK139" t="s">
        <v>201</v>
      </c>
      <c r="GM139" t="s">
        <v>1053</v>
      </c>
      <c r="GN139" s="24">
        <f t="shared" si="14"/>
        <v>27486</v>
      </c>
      <c r="GO139" s="76" t="s">
        <v>1048</v>
      </c>
      <c r="GP139" s="77">
        <v>8863080</v>
      </c>
      <c r="GQ139" s="76" t="s">
        <v>190</v>
      </c>
      <c r="GR139" s="78">
        <v>146</v>
      </c>
      <c r="GS139" s="79" t="s">
        <v>3358</v>
      </c>
      <c r="GT139" t="str">
        <f t="shared" si="16"/>
        <v>OK</v>
      </c>
      <c r="GU139" t="str">
        <f t="shared" si="17"/>
        <v>ERROR</v>
      </c>
      <c r="GV139" s="101" t="s">
        <v>4544</v>
      </c>
      <c r="GW139" s="109" t="s">
        <v>4545</v>
      </c>
      <c r="GX139" s="106" t="s">
        <v>4546</v>
      </c>
      <c r="GY139" s="101" t="s">
        <v>1048</v>
      </c>
      <c r="GZ139" t="str">
        <f t="shared" si="18"/>
        <v>OK</v>
      </c>
      <c r="HA139" t="str">
        <f t="shared" si="19"/>
        <v>ERROR</v>
      </c>
      <c r="HD139" s="76" t="s">
        <v>1048</v>
      </c>
      <c r="HE139" s="77">
        <v>8863080</v>
      </c>
      <c r="HF139" s="76" t="s">
        <v>190</v>
      </c>
      <c r="HG139" s="78">
        <v>146</v>
      </c>
      <c r="HH139" s="126">
        <v>5000</v>
      </c>
      <c r="HI139" t="str">
        <f t="shared" si="20"/>
        <v>OK</v>
      </c>
    </row>
    <row r="140" spans="1:217" ht="15" hidden="1" customHeight="1">
      <c r="A140" s="6" t="s">
        <v>1054</v>
      </c>
      <c r="B140" s="77">
        <v>8863081</v>
      </c>
      <c r="C140" s="6" t="s">
        <v>190</v>
      </c>
      <c r="D140" s="101" t="s">
        <v>4547</v>
      </c>
      <c r="E140" s="6" t="s">
        <v>1055</v>
      </c>
      <c r="F140" s="6" t="s">
        <v>1056</v>
      </c>
      <c r="G140" s="6"/>
      <c r="H140" s="6" t="s">
        <v>1057</v>
      </c>
      <c r="I140" s="6" t="s">
        <v>250</v>
      </c>
      <c r="J140" s="25" t="s">
        <v>1058</v>
      </c>
      <c r="K140" s="6" t="s">
        <v>196</v>
      </c>
      <c r="L140" s="31">
        <v>45839</v>
      </c>
      <c r="M140" s="31">
        <v>46204</v>
      </c>
      <c r="N140" s="31">
        <v>45986</v>
      </c>
      <c r="Q140" s="27">
        <v>1</v>
      </c>
      <c r="R140" s="6" t="s">
        <v>1056</v>
      </c>
      <c r="T140" s="6" t="s">
        <v>1059</v>
      </c>
      <c r="U140" s="6" t="s">
        <v>250</v>
      </c>
      <c r="V140" s="6" t="s">
        <v>1058</v>
      </c>
      <c r="W140" s="6">
        <v>2002</v>
      </c>
      <c r="Y140" s="6" t="s">
        <v>197</v>
      </c>
      <c r="AB140" s="16">
        <v>24302009</v>
      </c>
      <c r="AC140" s="27">
        <v>5314</v>
      </c>
      <c r="AD140" s="27">
        <v>5399</v>
      </c>
      <c r="AE140" s="16">
        <v>21467040</v>
      </c>
      <c r="AF140" s="16">
        <v>5000</v>
      </c>
      <c r="AG140" s="16">
        <v>39325</v>
      </c>
      <c r="AH140" s="16">
        <v>0</v>
      </c>
      <c r="AI140" s="16">
        <v>5000</v>
      </c>
      <c r="AJ140" s="16">
        <v>0</v>
      </c>
      <c r="AM140" s="16">
        <v>4549383</v>
      </c>
      <c r="AN140" s="16">
        <v>8334</v>
      </c>
      <c r="AO140" s="26">
        <v>12</v>
      </c>
      <c r="AP140" s="16">
        <v>2088440</v>
      </c>
      <c r="AQ140" s="56">
        <v>5000</v>
      </c>
      <c r="AR140" s="16">
        <v>3826</v>
      </c>
      <c r="AS140" s="16">
        <v>9894444</v>
      </c>
      <c r="AT140" s="56">
        <v>5000</v>
      </c>
      <c r="AU140" s="16">
        <v>18125</v>
      </c>
      <c r="AV140" s="16">
        <v>0</v>
      </c>
      <c r="AW140" s="16">
        <v>4934773</v>
      </c>
      <c r="AY140" s="16">
        <v>9040</v>
      </c>
      <c r="AZ140" s="129">
        <v>5000</v>
      </c>
      <c r="BA140" s="16">
        <v>45000000</v>
      </c>
      <c r="BB140" s="57" t="s">
        <v>198</v>
      </c>
      <c r="BC140" s="16">
        <v>100000</v>
      </c>
      <c r="BE140" s="16">
        <v>45000000</v>
      </c>
      <c r="BF140" s="16">
        <v>100000</v>
      </c>
      <c r="CG140" s="16">
        <v>250000</v>
      </c>
      <c r="CJ140" s="16">
        <v>2500000</v>
      </c>
      <c r="CL140" s="16">
        <v>100000</v>
      </c>
      <c r="CU140" s="16">
        <v>39325</v>
      </c>
      <c r="CV140" s="16">
        <v>5000000</v>
      </c>
      <c r="CW140" s="16">
        <v>2500</v>
      </c>
      <c r="DS140" s="5"/>
      <c r="DT140" s="95">
        <v>12496</v>
      </c>
      <c r="EJ140" s="16">
        <v>250000</v>
      </c>
      <c r="EK140" s="16">
        <v>2500</v>
      </c>
      <c r="EL140" s="95">
        <v>264</v>
      </c>
      <c r="FL140" s="95">
        <f t="shared" si="15"/>
        <v>52085</v>
      </c>
      <c r="FP140" s="16">
        <v>20000000</v>
      </c>
      <c r="FQ140" s="16">
        <v>10000</v>
      </c>
      <c r="FR140" s="16">
        <v>2182</v>
      </c>
      <c r="FZ140" t="s">
        <v>199</v>
      </c>
      <c r="GA140" t="s">
        <v>3217</v>
      </c>
      <c r="GB140" s="31">
        <v>45839</v>
      </c>
      <c r="GC140" s="31">
        <v>46204</v>
      </c>
      <c r="GG140" s="16">
        <v>54487</v>
      </c>
      <c r="GH140" s="26" t="s">
        <v>200</v>
      </c>
      <c r="GK140" t="s">
        <v>201</v>
      </c>
      <c r="GM140" t="s">
        <v>1060</v>
      </c>
      <c r="GN140" s="24">
        <f t="shared" si="14"/>
        <v>52085</v>
      </c>
      <c r="GO140" s="76" t="s">
        <v>1054</v>
      </c>
      <c r="GP140" s="77">
        <v>8863081</v>
      </c>
      <c r="GQ140" s="76" t="s">
        <v>190</v>
      </c>
      <c r="GR140" s="78">
        <v>147</v>
      </c>
      <c r="GS140" s="79" t="s">
        <v>3359</v>
      </c>
      <c r="GT140" t="str">
        <f t="shared" si="16"/>
        <v>OK</v>
      </c>
      <c r="GU140" t="str">
        <f t="shared" si="17"/>
        <v>OK</v>
      </c>
      <c r="GV140" s="101" t="s">
        <v>4547</v>
      </c>
      <c r="GW140" s="109" t="s">
        <v>1055</v>
      </c>
      <c r="GX140" t="s">
        <v>4548</v>
      </c>
      <c r="GY140" s="101" t="s">
        <v>1054</v>
      </c>
      <c r="GZ140" t="str">
        <f t="shared" si="18"/>
        <v>OK</v>
      </c>
      <c r="HA140" t="str">
        <f t="shared" si="19"/>
        <v>OK</v>
      </c>
      <c r="HD140" s="76" t="s">
        <v>1054</v>
      </c>
      <c r="HE140" s="77">
        <v>8863081</v>
      </c>
      <c r="HF140" s="76" t="s">
        <v>190</v>
      </c>
      <c r="HG140" s="78">
        <v>147</v>
      </c>
      <c r="HH140" s="126">
        <v>5000</v>
      </c>
      <c r="HI140" t="str">
        <f t="shared" si="20"/>
        <v>OK</v>
      </c>
    </row>
    <row r="141" spans="1:217" ht="15" hidden="1" customHeight="1">
      <c r="A141" s="6" t="s">
        <v>1061</v>
      </c>
      <c r="B141" s="77">
        <v>8863082</v>
      </c>
      <c r="C141" s="6" t="s">
        <v>190</v>
      </c>
      <c r="D141" s="101" t="s">
        <v>4549</v>
      </c>
      <c r="E141" s="6" t="s">
        <v>1062</v>
      </c>
      <c r="F141" s="6" t="s">
        <v>1063</v>
      </c>
      <c r="G141" s="6"/>
      <c r="H141" s="6" t="s">
        <v>1064</v>
      </c>
      <c r="I141" s="6" t="s">
        <v>250</v>
      </c>
      <c r="J141" s="25" t="s">
        <v>1065</v>
      </c>
      <c r="K141" s="6" t="s">
        <v>196</v>
      </c>
      <c r="L141" s="31">
        <v>45839</v>
      </c>
      <c r="M141" s="31">
        <v>46204</v>
      </c>
      <c r="N141" s="31">
        <v>45986</v>
      </c>
      <c r="Q141" s="27">
        <v>1</v>
      </c>
      <c r="R141" s="6" t="s">
        <v>1066</v>
      </c>
      <c r="T141" s="6" t="s">
        <v>1064</v>
      </c>
      <c r="U141" s="6" t="s">
        <v>250</v>
      </c>
      <c r="V141" s="6" t="s">
        <v>1065</v>
      </c>
      <c r="W141" s="6">
        <v>2007</v>
      </c>
      <c r="Y141" s="6" t="s">
        <v>197</v>
      </c>
      <c r="AB141" s="16">
        <v>19997076</v>
      </c>
      <c r="AC141" s="27">
        <v>5314</v>
      </c>
      <c r="AD141" s="27">
        <v>5399</v>
      </c>
      <c r="AE141" s="16">
        <v>17734606</v>
      </c>
      <c r="AF141" s="16">
        <v>5000</v>
      </c>
      <c r="AG141" s="16">
        <v>32735</v>
      </c>
      <c r="AH141" s="16">
        <v>0</v>
      </c>
      <c r="AI141" s="16">
        <v>5000</v>
      </c>
      <c r="AJ141" s="16">
        <v>0</v>
      </c>
      <c r="AM141" s="16">
        <v>3814653</v>
      </c>
      <c r="AN141" s="16">
        <v>7041</v>
      </c>
      <c r="AO141" s="26">
        <v>12</v>
      </c>
      <c r="AP141" s="16">
        <v>1341956</v>
      </c>
      <c r="AQ141" s="56">
        <v>5000</v>
      </c>
      <c r="AR141" s="16">
        <v>2477</v>
      </c>
      <c r="AS141" s="16">
        <v>7633207</v>
      </c>
      <c r="AT141" s="56">
        <v>5000</v>
      </c>
      <c r="AU141" s="16">
        <v>14090</v>
      </c>
      <c r="AV141" s="16">
        <v>500000</v>
      </c>
      <c r="AW141" s="16">
        <v>4944790</v>
      </c>
      <c r="AY141" s="16">
        <v>9127</v>
      </c>
      <c r="AZ141" s="129">
        <v>5000</v>
      </c>
      <c r="BA141" s="16">
        <v>30000000</v>
      </c>
      <c r="BB141" s="57" t="s">
        <v>198</v>
      </c>
      <c r="BC141" s="16">
        <v>100000</v>
      </c>
      <c r="BE141" s="16">
        <v>30000000</v>
      </c>
      <c r="BF141" s="16">
        <v>50000</v>
      </c>
      <c r="CG141" s="16">
        <v>250000</v>
      </c>
      <c r="CJ141" s="16">
        <v>2500000</v>
      </c>
      <c r="CL141" s="16">
        <v>100000</v>
      </c>
      <c r="CU141" s="16">
        <v>32735</v>
      </c>
      <c r="CV141" s="16">
        <v>5000000</v>
      </c>
      <c r="CW141" s="16">
        <v>2500</v>
      </c>
      <c r="DS141" s="5"/>
      <c r="DT141" s="95">
        <v>10251</v>
      </c>
      <c r="EJ141" s="16">
        <v>250000</v>
      </c>
      <c r="EK141" s="16">
        <v>2500</v>
      </c>
      <c r="EL141" s="95">
        <v>264</v>
      </c>
      <c r="FL141" s="95">
        <f t="shared" si="15"/>
        <v>43250</v>
      </c>
      <c r="FP141" s="16">
        <v>20000000</v>
      </c>
      <c r="FQ141" s="16">
        <v>10000</v>
      </c>
      <c r="FR141" s="16">
        <v>2182</v>
      </c>
      <c r="FZ141" t="s">
        <v>199</v>
      </c>
      <c r="GA141" t="s">
        <v>3217</v>
      </c>
      <c r="GB141" s="31">
        <v>45839</v>
      </c>
      <c r="GC141" s="31">
        <v>46204</v>
      </c>
      <c r="GG141" s="16">
        <v>45653</v>
      </c>
      <c r="GH141" s="26" t="s">
        <v>200</v>
      </c>
      <c r="GK141" t="s">
        <v>201</v>
      </c>
      <c r="GM141" t="s">
        <v>1067</v>
      </c>
      <c r="GN141" s="24">
        <f t="shared" si="14"/>
        <v>43250</v>
      </c>
      <c r="GO141" s="76" t="s">
        <v>1061</v>
      </c>
      <c r="GP141" s="77">
        <v>8863082</v>
      </c>
      <c r="GQ141" s="76" t="s">
        <v>190</v>
      </c>
      <c r="GR141" s="78">
        <v>148</v>
      </c>
      <c r="GS141" s="79" t="s">
        <v>3360</v>
      </c>
      <c r="GT141" t="str">
        <f t="shared" si="16"/>
        <v>OK</v>
      </c>
      <c r="GU141" t="str">
        <f t="shared" si="17"/>
        <v>OK</v>
      </c>
      <c r="GV141" s="101" t="s">
        <v>4549</v>
      </c>
      <c r="GW141" s="109" t="s">
        <v>4550</v>
      </c>
      <c r="GX141" s="106" t="s">
        <v>4551</v>
      </c>
      <c r="GY141" s="101" t="s">
        <v>1061</v>
      </c>
      <c r="GZ141" t="str">
        <f t="shared" si="18"/>
        <v>OK</v>
      </c>
      <c r="HA141" t="str">
        <f t="shared" si="19"/>
        <v>ERROR</v>
      </c>
      <c r="HD141" s="76" t="s">
        <v>1061</v>
      </c>
      <c r="HE141" s="77">
        <v>8863082</v>
      </c>
      <c r="HF141" s="76" t="s">
        <v>190</v>
      </c>
      <c r="HG141" s="78">
        <v>148</v>
      </c>
      <c r="HH141" s="126">
        <v>5000</v>
      </c>
      <c r="HI141" t="str">
        <f t="shared" si="20"/>
        <v>OK</v>
      </c>
    </row>
    <row r="142" spans="1:217" ht="15" hidden="1" customHeight="1">
      <c r="A142" s="6" t="s">
        <v>1068</v>
      </c>
      <c r="B142" s="77">
        <v>8863083</v>
      </c>
      <c r="C142" s="6" t="s">
        <v>190</v>
      </c>
      <c r="D142" s="101" t="s">
        <v>4552</v>
      </c>
      <c r="E142" s="6" t="s">
        <v>1069</v>
      </c>
      <c r="F142" s="6" t="s">
        <v>1070</v>
      </c>
      <c r="G142" s="6"/>
      <c r="H142" s="6" t="s">
        <v>1071</v>
      </c>
      <c r="I142" s="6" t="s">
        <v>250</v>
      </c>
      <c r="J142" s="25" t="s">
        <v>1072</v>
      </c>
      <c r="K142" s="6" t="s">
        <v>196</v>
      </c>
      <c r="L142" s="31">
        <v>45839</v>
      </c>
      <c r="M142" s="31">
        <v>46204</v>
      </c>
      <c r="N142" s="31">
        <v>45986</v>
      </c>
      <c r="Q142" s="27">
        <v>1</v>
      </c>
      <c r="R142" s="6" t="s">
        <v>1070</v>
      </c>
      <c r="T142" s="6" t="s">
        <v>1071</v>
      </c>
      <c r="U142" s="6" t="s">
        <v>250</v>
      </c>
      <c r="V142" s="6" t="s">
        <v>1072</v>
      </c>
      <c r="W142" s="6">
        <v>2002</v>
      </c>
      <c r="Y142" s="6" t="s">
        <v>197</v>
      </c>
      <c r="AB142" s="16">
        <v>25814196</v>
      </c>
      <c r="AC142" s="27">
        <v>5314</v>
      </c>
      <c r="AD142" s="27">
        <v>5399</v>
      </c>
      <c r="AE142" s="16">
        <v>28333209</v>
      </c>
      <c r="AF142" s="16">
        <v>5000</v>
      </c>
      <c r="AG142" s="16">
        <v>54043</v>
      </c>
      <c r="AH142" s="16">
        <v>0</v>
      </c>
      <c r="AI142" s="16">
        <v>5000</v>
      </c>
      <c r="AJ142" s="16">
        <v>0</v>
      </c>
      <c r="AM142" s="16">
        <v>4850779</v>
      </c>
      <c r="AN142" s="16">
        <v>9252</v>
      </c>
      <c r="AO142" s="26">
        <v>12</v>
      </c>
      <c r="AP142" s="16">
        <v>1627852</v>
      </c>
      <c r="AQ142" s="56">
        <v>5000</v>
      </c>
      <c r="AR142" s="16">
        <v>3105</v>
      </c>
      <c r="AS142" s="16">
        <v>12707078</v>
      </c>
      <c r="AT142" s="56">
        <v>5000</v>
      </c>
      <c r="AU142" s="16">
        <v>24238</v>
      </c>
      <c r="AV142" s="16">
        <v>320000</v>
      </c>
      <c r="AW142" s="16">
        <v>9147500</v>
      </c>
      <c r="AY142" s="16">
        <v>17448</v>
      </c>
      <c r="AZ142" s="129">
        <v>10000</v>
      </c>
      <c r="BA142" s="16">
        <v>45000000</v>
      </c>
      <c r="BB142" s="57" t="s">
        <v>198</v>
      </c>
      <c r="BC142" s="16">
        <v>100000</v>
      </c>
      <c r="BE142" s="16">
        <v>45000000</v>
      </c>
      <c r="BF142" s="16">
        <v>50000</v>
      </c>
      <c r="CG142" s="16">
        <v>250000</v>
      </c>
      <c r="CJ142" s="16">
        <v>2500000</v>
      </c>
      <c r="CL142" s="16">
        <v>100000</v>
      </c>
      <c r="CU142" s="16">
        <v>54043</v>
      </c>
      <c r="CV142" s="16">
        <v>5000000</v>
      </c>
      <c r="CW142" s="16">
        <v>2500</v>
      </c>
      <c r="DS142" s="5"/>
      <c r="DT142" s="95">
        <v>13285</v>
      </c>
      <c r="EJ142" s="16">
        <v>250000</v>
      </c>
      <c r="EK142" s="16">
        <v>2500</v>
      </c>
      <c r="EL142" s="95">
        <v>264</v>
      </c>
      <c r="FL142" s="95">
        <f t="shared" si="15"/>
        <v>67592</v>
      </c>
      <c r="FP142" s="16">
        <v>20000000</v>
      </c>
      <c r="FQ142" s="16">
        <v>10000</v>
      </c>
      <c r="FR142" s="16">
        <v>2182</v>
      </c>
      <c r="FZ142" t="s">
        <v>199</v>
      </c>
      <c r="GA142" t="s">
        <v>3217</v>
      </c>
      <c r="GB142" s="31">
        <v>45839</v>
      </c>
      <c r="GC142" s="31">
        <v>46204</v>
      </c>
      <c r="GG142" s="16">
        <v>69994</v>
      </c>
      <c r="GH142" s="26" t="s">
        <v>200</v>
      </c>
      <c r="GK142" t="s">
        <v>201</v>
      </c>
      <c r="GM142" t="s">
        <v>1073</v>
      </c>
      <c r="GN142" s="24">
        <f t="shared" si="14"/>
        <v>67592</v>
      </c>
      <c r="GO142" s="76" t="s">
        <v>1068</v>
      </c>
      <c r="GP142" s="77">
        <v>8863083</v>
      </c>
      <c r="GQ142" s="76" t="s">
        <v>190</v>
      </c>
      <c r="GR142" s="78">
        <v>149</v>
      </c>
      <c r="GS142" s="79" t="s">
        <v>3361</v>
      </c>
      <c r="GT142" t="str">
        <f t="shared" si="16"/>
        <v>OK</v>
      </c>
      <c r="GU142" t="str">
        <f t="shared" si="17"/>
        <v>OK</v>
      </c>
      <c r="GV142" s="101" t="s">
        <v>4552</v>
      </c>
      <c r="GW142" s="109" t="s">
        <v>4553</v>
      </c>
      <c r="GX142" s="77" t="s">
        <v>4554</v>
      </c>
      <c r="GY142" s="101" t="s">
        <v>1068</v>
      </c>
      <c r="GZ142" t="str">
        <f t="shared" si="18"/>
        <v>OK</v>
      </c>
      <c r="HA142" t="str">
        <f t="shared" si="19"/>
        <v>ERROR</v>
      </c>
      <c r="HD142" s="76" t="s">
        <v>1068</v>
      </c>
      <c r="HE142" s="77">
        <v>8863083</v>
      </c>
      <c r="HF142" s="76" t="s">
        <v>190</v>
      </c>
      <c r="HG142" s="78">
        <v>149</v>
      </c>
      <c r="HH142" s="126">
        <v>10000</v>
      </c>
      <c r="HI142" t="str">
        <f t="shared" si="20"/>
        <v>OK</v>
      </c>
    </row>
    <row r="143" spans="1:217" ht="15" hidden="1" customHeight="1">
      <c r="A143" s="6" t="s">
        <v>1074</v>
      </c>
      <c r="B143" s="77">
        <v>8863084</v>
      </c>
      <c r="C143" s="6" t="s">
        <v>190</v>
      </c>
      <c r="D143" s="101" t="s">
        <v>4555</v>
      </c>
      <c r="E143" s="6" t="s">
        <v>1075</v>
      </c>
      <c r="F143" s="6" t="s">
        <v>1076</v>
      </c>
      <c r="G143" s="6"/>
      <c r="H143" s="6" t="s">
        <v>307</v>
      </c>
      <c r="I143" s="6" t="s">
        <v>194</v>
      </c>
      <c r="J143" s="25" t="s">
        <v>1077</v>
      </c>
      <c r="K143" s="6" t="s">
        <v>196</v>
      </c>
      <c r="L143" s="31">
        <v>45839</v>
      </c>
      <c r="M143" s="31">
        <v>46204</v>
      </c>
      <c r="N143" s="31">
        <v>45986</v>
      </c>
      <c r="Q143" s="27">
        <v>1</v>
      </c>
      <c r="R143" s="6" t="s">
        <v>1076</v>
      </c>
      <c r="T143" s="6" t="s">
        <v>307</v>
      </c>
      <c r="U143" s="6" t="s">
        <v>194</v>
      </c>
      <c r="V143" s="6" t="s">
        <v>1077</v>
      </c>
      <c r="W143" s="6">
        <v>2007</v>
      </c>
      <c r="Y143" s="6" t="s">
        <v>197</v>
      </c>
      <c r="AB143" s="16">
        <v>26014609</v>
      </c>
      <c r="AC143" s="27">
        <v>5314</v>
      </c>
      <c r="AD143" s="27">
        <v>5399</v>
      </c>
      <c r="AE143" s="16">
        <v>19174049</v>
      </c>
      <c r="AF143" s="16">
        <v>10000</v>
      </c>
      <c r="AG143" s="16">
        <v>36156</v>
      </c>
      <c r="AH143" s="16">
        <v>0</v>
      </c>
      <c r="AI143" s="16">
        <v>10000</v>
      </c>
      <c r="AJ143" s="16">
        <v>0</v>
      </c>
      <c r="AM143" s="16">
        <v>4740979</v>
      </c>
      <c r="AN143" s="16">
        <v>8940</v>
      </c>
      <c r="AO143" s="26">
        <v>12</v>
      </c>
      <c r="AP143" s="16">
        <v>1173013</v>
      </c>
      <c r="AQ143" s="56">
        <v>10000</v>
      </c>
      <c r="AR143" s="16">
        <v>2212</v>
      </c>
      <c r="AS143" s="16">
        <v>7986550</v>
      </c>
      <c r="AT143" s="56">
        <v>10000</v>
      </c>
      <c r="AU143" s="16">
        <v>15060</v>
      </c>
      <c r="AV143" s="16">
        <v>0</v>
      </c>
      <c r="AW143" s="16">
        <v>5273507</v>
      </c>
      <c r="AY143" s="16">
        <v>9944</v>
      </c>
      <c r="AZ143" s="129">
        <v>5000</v>
      </c>
      <c r="BA143" s="16">
        <v>30000000</v>
      </c>
      <c r="BB143" s="57">
        <v>0.03</v>
      </c>
      <c r="BC143" s="16">
        <v>100000</v>
      </c>
      <c r="BE143" s="16">
        <v>30000000</v>
      </c>
      <c r="BF143" s="16">
        <v>50000</v>
      </c>
      <c r="CG143" s="16">
        <v>250000</v>
      </c>
      <c r="CJ143" s="16">
        <v>2500000</v>
      </c>
      <c r="CL143" s="16">
        <v>100000</v>
      </c>
      <c r="CU143" s="16">
        <v>36155</v>
      </c>
      <c r="CV143" s="16">
        <v>5000000</v>
      </c>
      <c r="CW143" s="16">
        <v>2500</v>
      </c>
      <c r="DS143" s="5"/>
      <c r="DT143" s="95">
        <v>13389</v>
      </c>
      <c r="EJ143" s="16">
        <v>250000</v>
      </c>
      <c r="EK143" s="16">
        <v>2500</v>
      </c>
      <c r="EL143" s="95">
        <v>264</v>
      </c>
      <c r="FL143" s="95">
        <f t="shared" si="15"/>
        <v>49808</v>
      </c>
      <c r="FP143" s="16">
        <v>20000000</v>
      </c>
      <c r="FQ143" s="16">
        <v>10000</v>
      </c>
      <c r="FR143" s="16">
        <v>2182</v>
      </c>
      <c r="FZ143" t="s">
        <v>199</v>
      </c>
      <c r="GA143" t="s">
        <v>3217</v>
      </c>
      <c r="GB143" s="31">
        <v>45839</v>
      </c>
      <c r="GC143" s="31">
        <v>46204</v>
      </c>
      <c r="GG143" s="16">
        <v>52210</v>
      </c>
      <c r="GH143" s="26" t="s">
        <v>200</v>
      </c>
      <c r="GK143" t="s">
        <v>201</v>
      </c>
      <c r="GM143" t="s">
        <v>1078</v>
      </c>
      <c r="GN143" s="24">
        <f t="shared" si="14"/>
        <v>49808</v>
      </c>
      <c r="GO143" s="76" t="s">
        <v>1074</v>
      </c>
      <c r="GP143" s="77">
        <v>8863084</v>
      </c>
      <c r="GQ143" s="76" t="s">
        <v>190</v>
      </c>
      <c r="GR143" s="78">
        <v>150</v>
      </c>
      <c r="GS143" s="79" t="s">
        <v>3362</v>
      </c>
      <c r="GT143" t="str">
        <f t="shared" si="16"/>
        <v>OK</v>
      </c>
      <c r="GU143" t="str">
        <f t="shared" si="17"/>
        <v>OK</v>
      </c>
      <c r="GV143" s="101" t="s">
        <v>4555</v>
      </c>
      <c r="GW143" s="109" t="s">
        <v>4556</v>
      </c>
      <c r="GX143" s="77" t="s">
        <v>4557</v>
      </c>
      <c r="GY143" s="101" t="s">
        <v>1074</v>
      </c>
      <c r="GZ143" t="str">
        <f t="shared" si="18"/>
        <v>OK</v>
      </c>
      <c r="HA143" t="str">
        <f t="shared" si="19"/>
        <v>ERROR</v>
      </c>
      <c r="HD143" s="76" t="s">
        <v>1074</v>
      </c>
      <c r="HE143" s="77">
        <v>8863084</v>
      </c>
      <c r="HF143" s="76" t="s">
        <v>190</v>
      </c>
      <c r="HG143" s="78">
        <v>150</v>
      </c>
      <c r="HH143" s="126">
        <v>5000</v>
      </c>
      <c r="HI143" t="str">
        <f t="shared" si="20"/>
        <v>OK</v>
      </c>
    </row>
    <row r="144" spans="1:217" ht="15" hidden="1" customHeight="1">
      <c r="A144" s="6" t="s">
        <v>1079</v>
      </c>
      <c r="B144" s="77">
        <v>8863085</v>
      </c>
      <c r="C144" s="6" t="s">
        <v>190</v>
      </c>
      <c r="D144" s="101" t="s">
        <v>4558</v>
      </c>
      <c r="E144" s="6" t="s">
        <v>1080</v>
      </c>
      <c r="F144" s="6" t="s">
        <v>1081</v>
      </c>
      <c r="G144" s="6"/>
      <c r="H144" s="6" t="s">
        <v>1082</v>
      </c>
      <c r="I144" s="6" t="s">
        <v>250</v>
      </c>
      <c r="J144" s="25" t="s">
        <v>1083</v>
      </c>
      <c r="K144" s="6" t="s">
        <v>196</v>
      </c>
      <c r="L144" s="31">
        <v>45839</v>
      </c>
      <c r="M144" s="31">
        <v>46204</v>
      </c>
      <c r="N144" s="31">
        <v>45986</v>
      </c>
      <c r="Q144" s="27">
        <v>1</v>
      </c>
      <c r="R144" s="6" t="s">
        <v>1081</v>
      </c>
      <c r="T144" s="6" t="s">
        <v>1082</v>
      </c>
      <c r="U144" s="6" t="s">
        <v>250</v>
      </c>
      <c r="V144" s="6" t="s">
        <v>1083</v>
      </c>
      <c r="W144" s="6">
        <v>1998</v>
      </c>
      <c r="Y144" s="6" t="s">
        <v>197</v>
      </c>
      <c r="AB144" s="16">
        <v>28777268</v>
      </c>
      <c r="AC144" s="27">
        <v>5314</v>
      </c>
      <c r="AD144" s="27">
        <v>5399</v>
      </c>
      <c r="AE144" s="16">
        <v>22517117</v>
      </c>
      <c r="AF144" s="16">
        <v>5000</v>
      </c>
      <c r="AG144" s="16">
        <v>41308</v>
      </c>
      <c r="AH144" s="16">
        <v>0</v>
      </c>
      <c r="AI144" s="16">
        <v>5000</v>
      </c>
      <c r="AJ144" s="16">
        <v>0</v>
      </c>
      <c r="AM144" s="16">
        <v>5267904</v>
      </c>
      <c r="AN144" s="16">
        <v>9664</v>
      </c>
      <c r="AO144" s="26">
        <v>12</v>
      </c>
      <c r="AP144" s="16">
        <v>1908956</v>
      </c>
      <c r="AQ144" s="56">
        <v>5000</v>
      </c>
      <c r="AR144" s="16">
        <v>3502</v>
      </c>
      <c r="AS144" s="16">
        <v>10033120</v>
      </c>
      <c r="AT144" s="56">
        <v>5000</v>
      </c>
      <c r="AU144" s="16">
        <v>18406</v>
      </c>
      <c r="AV144" s="16">
        <v>1000000</v>
      </c>
      <c r="AW144" s="16">
        <v>5307137</v>
      </c>
      <c r="AY144" s="16">
        <v>9736</v>
      </c>
      <c r="AZ144" s="129">
        <v>5000</v>
      </c>
      <c r="BA144" s="16">
        <v>40000000</v>
      </c>
      <c r="BB144" s="57" t="s">
        <v>198</v>
      </c>
      <c r="BC144" s="16">
        <v>100000</v>
      </c>
      <c r="BE144" s="16">
        <v>40000000</v>
      </c>
      <c r="BF144" s="16">
        <v>100000</v>
      </c>
      <c r="CG144" s="16">
        <v>250000</v>
      </c>
      <c r="CJ144" s="16">
        <v>2500000</v>
      </c>
      <c r="CL144" s="16">
        <v>100000</v>
      </c>
      <c r="CU144" s="16">
        <v>41308</v>
      </c>
      <c r="CV144" s="16">
        <v>5000000</v>
      </c>
      <c r="CW144" s="16">
        <v>2500</v>
      </c>
      <c r="DS144" s="5"/>
      <c r="DT144" s="95">
        <v>14829</v>
      </c>
      <c r="EJ144" s="16">
        <v>250000</v>
      </c>
      <c r="EK144" s="16">
        <v>2500</v>
      </c>
      <c r="EL144" s="95">
        <v>264</v>
      </c>
      <c r="FL144" s="95">
        <f t="shared" si="15"/>
        <v>56401</v>
      </c>
      <c r="FP144" s="16">
        <v>20000000</v>
      </c>
      <c r="FQ144" s="16">
        <v>10000</v>
      </c>
      <c r="FR144" s="16">
        <v>2182</v>
      </c>
      <c r="FZ144" t="s">
        <v>199</v>
      </c>
      <c r="GA144" t="s">
        <v>3217</v>
      </c>
      <c r="GB144" s="31">
        <v>45839</v>
      </c>
      <c r="GC144" s="31">
        <v>46204</v>
      </c>
      <c r="GG144" s="16">
        <v>58804</v>
      </c>
      <c r="GH144" s="26" t="s">
        <v>200</v>
      </c>
      <c r="GK144" t="s">
        <v>201</v>
      </c>
      <c r="GM144" t="s">
        <v>1084</v>
      </c>
      <c r="GN144" s="24">
        <f t="shared" si="14"/>
        <v>56401</v>
      </c>
      <c r="GO144" s="76" t="s">
        <v>1079</v>
      </c>
      <c r="GP144" s="77">
        <v>8863085</v>
      </c>
      <c r="GQ144" s="76" t="s">
        <v>190</v>
      </c>
      <c r="GR144" s="78">
        <v>151</v>
      </c>
      <c r="GS144" s="79" t="s">
        <v>3363</v>
      </c>
      <c r="GT144" t="str">
        <f t="shared" si="16"/>
        <v>OK</v>
      </c>
      <c r="GU144" t="str">
        <f t="shared" si="17"/>
        <v>OK</v>
      </c>
      <c r="GV144" s="101" t="s">
        <v>4558</v>
      </c>
      <c r="GW144" s="109" t="s">
        <v>4559</v>
      </c>
      <c r="GX144" s="106" t="s">
        <v>4560</v>
      </c>
      <c r="GY144" s="101" t="s">
        <v>1079</v>
      </c>
      <c r="GZ144" t="str">
        <f t="shared" si="18"/>
        <v>OK</v>
      </c>
      <c r="HA144" t="str">
        <f t="shared" si="19"/>
        <v>ERROR</v>
      </c>
      <c r="HD144" s="76" t="s">
        <v>1079</v>
      </c>
      <c r="HE144" s="77">
        <v>8863085</v>
      </c>
      <c r="HF144" s="76" t="s">
        <v>190</v>
      </c>
      <c r="HG144" s="78">
        <v>151</v>
      </c>
      <c r="HH144" s="126">
        <v>5000</v>
      </c>
      <c r="HI144" t="str">
        <f t="shared" si="20"/>
        <v>OK</v>
      </c>
    </row>
    <row r="145" spans="1:217" ht="15" hidden="1" customHeight="1">
      <c r="A145" s="6" t="s">
        <v>1085</v>
      </c>
      <c r="B145" s="77">
        <v>8863086</v>
      </c>
      <c r="C145" s="6" t="s">
        <v>190</v>
      </c>
      <c r="D145" s="101" t="s">
        <v>4561</v>
      </c>
      <c r="E145" s="6" t="s">
        <v>1086</v>
      </c>
      <c r="F145" s="6" t="s">
        <v>1087</v>
      </c>
      <c r="G145" s="6"/>
      <c r="H145" s="6" t="s">
        <v>1088</v>
      </c>
      <c r="I145" s="6" t="s">
        <v>194</v>
      </c>
      <c r="J145" s="25" t="s">
        <v>1089</v>
      </c>
      <c r="K145" s="6" t="s">
        <v>196</v>
      </c>
      <c r="L145" s="31">
        <v>45839</v>
      </c>
      <c r="M145" s="31">
        <v>46204</v>
      </c>
      <c r="N145" s="31">
        <v>45986</v>
      </c>
      <c r="Q145" s="27">
        <v>1</v>
      </c>
      <c r="R145" s="6" t="s">
        <v>1087</v>
      </c>
      <c r="T145" s="6" t="s">
        <v>1088</v>
      </c>
      <c r="U145" s="6" t="s">
        <v>194</v>
      </c>
      <c r="V145" s="6" t="s">
        <v>1089</v>
      </c>
      <c r="W145" s="6">
        <v>2004</v>
      </c>
      <c r="Y145" s="6" t="s">
        <v>197</v>
      </c>
      <c r="AB145" s="16">
        <v>22580309</v>
      </c>
      <c r="AC145" s="27">
        <v>5314</v>
      </c>
      <c r="AD145" s="27">
        <v>5399</v>
      </c>
      <c r="AE145" s="16">
        <v>21460496</v>
      </c>
      <c r="AF145" s="16">
        <v>5000</v>
      </c>
      <c r="AG145" s="16">
        <v>40991</v>
      </c>
      <c r="AH145" s="16">
        <v>0</v>
      </c>
      <c r="AI145" s="16">
        <v>5000</v>
      </c>
      <c r="AJ145" s="16">
        <v>0</v>
      </c>
      <c r="AM145" s="16">
        <v>4307281</v>
      </c>
      <c r="AN145" s="16">
        <v>8227</v>
      </c>
      <c r="AO145" s="26">
        <v>12</v>
      </c>
      <c r="AP145" s="16">
        <v>1339116</v>
      </c>
      <c r="AQ145" s="56">
        <v>5000</v>
      </c>
      <c r="AR145" s="16">
        <v>2558</v>
      </c>
      <c r="AS145" s="16">
        <v>10422253</v>
      </c>
      <c r="AT145" s="56">
        <v>5000</v>
      </c>
      <c r="AU145" s="16">
        <v>19907</v>
      </c>
      <c r="AV145" s="16">
        <v>0</v>
      </c>
      <c r="AW145" s="16">
        <v>5391846</v>
      </c>
      <c r="AY145" s="16">
        <v>10299</v>
      </c>
      <c r="AZ145" s="129">
        <v>5000</v>
      </c>
      <c r="BA145" s="16">
        <v>35000000</v>
      </c>
      <c r="BB145" s="57">
        <v>0.03</v>
      </c>
      <c r="BC145" s="16">
        <v>100000</v>
      </c>
      <c r="BE145" s="16">
        <v>35000000</v>
      </c>
      <c r="BF145" s="16">
        <v>50000</v>
      </c>
      <c r="CG145" s="16">
        <v>250000</v>
      </c>
      <c r="CJ145" s="16">
        <v>2500000</v>
      </c>
      <c r="CL145" s="16">
        <v>100000</v>
      </c>
      <c r="CU145" s="16">
        <v>40990</v>
      </c>
      <c r="CV145" s="16">
        <v>5000000</v>
      </c>
      <c r="CW145" s="16">
        <v>2500</v>
      </c>
      <c r="DS145" s="5"/>
      <c r="DT145" s="95">
        <v>11598</v>
      </c>
      <c r="EJ145" s="16">
        <v>250000</v>
      </c>
      <c r="EK145" s="16">
        <v>2500</v>
      </c>
      <c r="EL145" s="95">
        <v>264</v>
      </c>
      <c r="FL145" s="95">
        <f t="shared" si="15"/>
        <v>52852</v>
      </c>
      <c r="FP145" s="16">
        <v>20000000</v>
      </c>
      <c r="FQ145" s="16">
        <v>10000</v>
      </c>
      <c r="FR145" s="16">
        <v>2182</v>
      </c>
      <c r="FZ145" t="s">
        <v>199</v>
      </c>
      <c r="GA145" t="s">
        <v>3217</v>
      </c>
      <c r="GB145" s="31">
        <v>45839</v>
      </c>
      <c r="GC145" s="31">
        <v>46204</v>
      </c>
      <c r="GG145" s="16">
        <v>55255</v>
      </c>
      <c r="GH145" s="26" t="s">
        <v>200</v>
      </c>
      <c r="GK145" t="s">
        <v>201</v>
      </c>
      <c r="GM145" t="s">
        <v>1090</v>
      </c>
      <c r="GN145" s="24">
        <f t="shared" si="14"/>
        <v>52852</v>
      </c>
      <c r="GO145" s="76" t="s">
        <v>1085</v>
      </c>
      <c r="GP145" s="77">
        <v>8863086</v>
      </c>
      <c r="GQ145" s="76" t="s">
        <v>190</v>
      </c>
      <c r="GR145" s="78">
        <v>152</v>
      </c>
      <c r="GS145" s="79" t="s">
        <v>3364</v>
      </c>
      <c r="GT145" t="str">
        <f t="shared" si="16"/>
        <v>OK</v>
      </c>
      <c r="GU145" t="str">
        <f t="shared" si="17"/>
        <v>OK</v>
      </c>
      <c r="GV145" s="101" t="s">
        <v>4561</v>
      </c>
      <c r="GW145" s="109" t="s">
        <v>2080</v>
      </c>
      <c r="GX145" s="77" t="s">
        <v>4562</v>
      </c>
      <c r="GY145" s="101" t="s">
        <v>1085</v>
      </c>
      <c r="GZ145" t="str">
        <f t="shared" si="18"/>
        <v>OK</v>
      </c>
      <c r="HA145" t="str">
        <f t="shared" si="19"/>
        <v>ERROR</v>
      </c>
      <c r="HD145" s="76" t="s">
        <v>1085</v>
      </c>
      <c r="HE145" s="77">
        <v>8863086</v>
      </c>
      <c r="HF145" s="76" t="s">
        <v>190</v>
      </c>
      <c r="HG145" s="78">
        <v>152</v>
      </c>
      <c r="HH145" s="126">
        <v>5000</v>
      </c>
      <c r="HI145" t="str">
        <f t="shared" si="20"/>
        <v>OK</v>
      </c>
    </row>
    <row r="146" spans="1:217" ht="15" hidden="1" customHeight="1">
      <c r="A146" s="6" t="s">
        <v>1091</v>
      </c>
      <c r="B146" s="77">
        <v>8863087</v>
      </c>
      <c r="C146" s="6" t="s">
        <v>190</v>
      </c>
      <c r="D146" s="101" t="s">
        <v>4563</v>
      </c>
      <c r="E146" s="6" t="s">
        <v>1092</v>
      </c>
      <c r="F146" s="6" t="s">
        <v>1093</v>
      </c>
      <c r="G146" s="6"/>
      <c r="H146" s="6" t="s">
        <v>830</v>
      </c>
      <c r="I146" s="6" t="s">
        <v>250</v>
      </c>
      <c r="J146" s="25" t="s">
        <v>1094</v>
      </c>
      <c r="K146" s="6" t="s">
        <v>196</v>
      </c>
      <c r="L146" s="31">
        <v>45839</v>
      </c>
      <c r="M146" s="31">
        <v>46204</v>
      </c>
      <c r="N146" s="31">
        <v>45986</v>
      </c>
      <c r="Q146" s="27">
        <v>1</v>
      </c>
      <c r="R146" s="6" t="s">
        <v>1095</v>
      </c>
      <c r="T146" s="6" t="s">
        <v>1096</v>
      </c>
      <c r="U146" s="6" t="s">
        <v>250</v>
      </c>
      <c r="V146" s="6" t="s">
        <v>1097</v>
      </c>
      <c r="W146" s="6">
        <v>2001</v>
      </c>
      <c r="Y146" s="6" t="s">
        <v>197</v>
      </c>
      <c r="AB146" s="16">
        <v>39214775</v>
      </c>
      <c r="AC146" s="27">
        <v>5314</v>
      </c>
      <c r="AD146" s="27">
        <v>5399</v>
      </c>
      <c r="AE146" s="16">
        <v>27087785</v>
      </c>
      <c r="AF146" s="16">
        <v>5000</v>
      </c>
      <c r="AG146" s="16">
        <v>51351</v>
      </c>
      <c r="AH146" s="16">
        <v>0</v>
      </c>
      <c r="AI146" s="16">
        <v>5000</v>
      </c>
      <c r="AJ146" s="16">
        <v>0</v>
      </c>
      <c r="AM146" s="16">
        <v>7202360</v>
      </c>
      <c r="AN146" s="16">
        <v>13654</v>
      </c>
      <c r="AO146" s="26">
        <v>12</v>
      </c>
      <c r="AP146" s="16">
        <v>1524051</v>
      </c>
      <c r="AQ146" s="56">
        <v>5000</v>
      </c>
      <c r="AR146" s="16">
        <v>2889</v>
      </c>
      <c r="AS146" s="16">
        <v>12576248</v>
      </c>
      <c r="AT146" s="56">
        <v>5000</v>
      </c>
      <c r="AU146" s="16">
        <v>23841</v>
      </c>
      <c r="AV146" s="16">
        <v>1100000</v>
      </c>
      <c r="AW146" s="16">
        <v>5785126</v>
      </c>
      <c r="AY146" s="16">
        <v>10967</v>
      </c>
      <c r="AZ146" s="129">
        <v>5000</v>
      </c>
      <c r="BA146" s="16">
        <v>40000000</v>
      </c>
      <c r="BB146" s="57" t="s">
        <v>198</v>
      </c>
      <c r="BC146" s="16">
        <v>100000</v>
      </c>
      <c r="BE146" s="16">
        <v>40000000</v>
      </c>
      <c r="BF146" s="16">
        <v>100000</v>
      </c>
      <c r="CG146" s="16">
        <v>250000</v>
      </c>
      <c r="CJ146" s="16">
        <v>2500000</v>
      </c>
      <c r="CL146" s="16">
        <v>100000</v>
      </c>
      <c r="CU146" s="16">
        <v>51351</v>
      </c>
      <c r="CV146" s="16">
        <v>5000000</v>
      </c>
      <c r="CW146" s="16">
        <v>2500</v>
      </c>
      <c r="DS146" s="5"/>
      <c r="DT146" s="95">
        <v>20272</v>
      </c>
      <c r="EJ146" s="16">
        <v>250000</v>
      </c>
      <c r="EK146" s="16">
        <v>2500</v>
      </c>
      <c r="EL146" s="95">
        <v>264</v>
      </c>
      <c r="FL146" s="95">
        <f t="shared" si="15"/>
        <v>71887</v>
      </c>
      <c r="FP146" s="16">
        <v>20000000</v>
      </c>
      <c r="FQ146" s="16">
        <v>10000</v>
      </c>
      <c r="FR146" s="16">
        <v>2182</v>
      </c>
      <c r="FZ146" t="s">
        <v>199</v>
      </c>
      <c r="GA146" t="s">
        <v>3217</v>
      </c>
      <c r="GB146" s="31">
        <v>45839</v>
      </c>
      <c r="GC146" s="31">
        <v>46204</v>
      </c>
      <c r="GG146" s="16">
        <v>74289</v>
      </c>
      <c r="GH146" s="26" t="s">
        <v>200</v>
      </c>
      <c r="GK146" t="s">
        <v>201</v>
      </c>
      <c r="GM146" t="s">
        <v>1098</v>
      </c>
      <c r="GN146" s="24">
        <f t="shared" si="14"/>
        <v>71887</v>
      </c>
      <c r="GO146" s="76" t="s">
        <v>1091</v>
      </c>
      <c r="GP146" s="77">
        <v>8863087</v>
      </c>
      <c r="GQ146" s="76" t="s">
        <v>190</v>
      </c>
      <c r="GR146" s="78">
        <v>153</v>
      </c>
      <c r="GS146" s="79" t="s">
        <v>3365</v>
      </c>
      <c r="GT146" t="str">
        <f t="shared" si="16"/>
        <v>OK</v>
      </c>
      <c r="GU146" t="str">
        <f t="shared" si="17"/>
        <v>ERROR</v>
      </c>
      <c r="GV146" s="101" t="s">
        <v>4563</v>
      </c>
      <c r="GW146" s="109" t="s">
        <v>4564</v>
      </c>
      <c r="GX146" s="106" t="s">
        <v>4565</v>
      </c>
      <c r="GY146" s="101" t="s">
        <v>1091</v>
      </c>
      <c r="GZ146" t="str">
        <f t="shared" si="18"/>
        <v>OK</v>
      </c>
      <c r="HA146" t="str">
        <f t="shared" si="19"/>
        <v>ERROR</v>
      </c>
      <c r="HD146" s="76" t="s">
        <v>1091</v>
      </c>
      <c r="HE146" s="77">
        <v>8863087</v>
      </c>
      <c r="HF146" s="76" t="s">
        <v>190</v>
      </c>
      <c r="HG146" s="78">
        <v>153</v>
      </c>
      <c r="HH146" s="126">
        <v>5000</v>
      </c>
      <c r="HI146" t="str">
        <f t="shared" si="20"/>
        <v>OK</v>
      </c>
    </row>
    <row r="147" spans="1:217" ht="15" hidden="1" customHeight="1">
      <c r="A147" s="6" t="s">
        <v>1099</v>
      </c>
      <c r="B147" s="77">
        <v>8863088</v>
      </c>
      <c r="C147" s="6" t="s">
        <v>190</v>
      </c>
      <c r="D147" s="101" t="s">
        <v>4566</v>
      </c>
      <c r="E147" s="6" t="s">
        <v>1100</v>
      </c>
      <c r="F147" s="6" t="s">
        <v>1101</v>
      </c>
      <c r="G147" s="6"/>
      <c r="H147" s="6" t="s">
        <v>1102</v>
      </c>
      <c r="I147" s="6" t="s">
        <v>194</v>
      </c>
      <c r="J147" s="25" t="s">
        <v>1103</v>
      </c>
      <c r="K147" s="6" t="s">
        <v>196</v>
      </c>
      <c r="L147" s="31">
        <v>45839</v>
      </c>
      <c r="M147" s="31">
        <v>46204</v>
      </c>
      <c r="N147" s="31">
        <v>45986</v>
      </c>
      <c r="Q147" s="27">
        <v>1</v>
      </c>
      <c r="R147" s="6" t="s">
        <v>1101</v>
      </c>
      <c r="T147" s="6" t="s">
        <v>1102</v>
      </c>
      <c r="U147" s="6" t="s">
        <v>194</v>
      </c>
      <c r="V147" s="6" t="s">
        <v>1103</v>
      </c>
      <c r="W147" s="6">
        <v>2003</v>
      </c>
      <c r="Y147" s="6" t="s">
        <v>197</v>
      </c>
      <c r="AB147" s="16">
        <v>19013936</v>
      </c>
      <c r="AC147" s="27">
        <v>5314</v>
      </c>
      <c r="AD147" s="27">
        <v>5399</v>
      </c>
      <c r="AE147" s="16">
        <v>20745747</v>
      </c>
      <c r="AF147" s="16">
        <v>5000</v>
      </c>
      <c r="AG147" s="16">
        <v>39603</v>
      </c>
      <c r="AH147" s="16">
        <v>0</v>
      </c>
      <c r="AI147" s="16">
        <v>5000</v>
      </c>
      <c r="AJ147" s="16">
        <v>0</v>
      </c>
      <c r="AM147" s="16">
        <v>3519337</v>
      </c>
      <c r="AN147" s="16">
        <v>6718</v>
      </c>
      <c r="AO147" s="26">
        <v>12</v>
      </c>
      <c r="AP147" s="16">
        <v>1278084</v>
      </c>
      <c r="AQ147" s="56">
        <v>5000</v>
      </c>
      <c r="AR147" s="16">
        <v>2440</v>
      </c>
      <c r="AS147" s="16">
        <v>10701663</v>
      </c>
      <c r="AT147" s="56">
        <v>5000</v>
      </c>
      <c r="AU147" s="16">
        <v>20429</v>
      </c>
      <c r="AV147" s="16">
        <v>0</v>
      </c>
      <c r="AW147" s="16">
        <v>5246663</v>
      </c>
      <c r="AY147" s="16">
        <v>10016</v>
      </c>
      <c r="AZ147" s="129">
        <v>5000</v>
      </c>
      <c r="BA147" s="16">
        <v>35000000</v>
      </c>
      <c r="BB147" s="57">
        <v>0.03</v>
      </c>
      <c r="BC147" s="16">
        <v>100000</v>
      </c>
      <c r="BE147" s="16">
        <v>35000000</v>
      </c>
      <c r="BF147" s="16">
        <v>50000</v>
      </c>
      <c r="CG147" s="16">
        <v>250000</v>
      </c>
      <c r="CJ147" s="16">
        <v>2500000</v>
      </c>
      <c r="CL147" s="16">
        <v>100000</v>
      </c>
      <c r="CU147" s="16">
        <v>39603</v>
      </c>
      <c r="CV147" s="16">
        <v>5000000</v>
      </c>
      <c r="CW147" s="16">
        <v>2500</v>
      </c>
      <c r="DS147" s="5"/>
      <c r="DT147" s="95">
        <v>9739</v>
      </c>
      <c r="EJ147" s="16">
        <v>250000</v>
      </c>
      <c r="EK147" s="16">
        <v>2500</v>
      </c>
      <c r="EL147" s="95">
        <v>264</v>
      </c>
      <c r="FL147" s="95">
        <f t="shared" si="15"/>
        <v>49606</v>
      </c>
      <c r="FP147" s="16">
        <v>20000000</v>
      </c>
      <c r="FQ147" s="16">
        <v>10000</v>
      </c>
      <c r="FR147" s="16">
        <v>2182</v>
      </c>
      <c r="FZ147" t="s">
        <v>199</v>
      </c>
      <c r="GA147" t="s">
        <v>3217</v>
      </c>
      <c r="GB147" s="31">
        <v>45839</v>
      </c>
      <c r="GC147" s="31">
        <v>46204</v>
      </c>
      <c r="GG147" s="16">
        <v>52009</v>
      </c>
      <c r="GH147" s="26" t="s">
        <v>200</v>
      </c>
      <c r="GK147" t="s">
        <v>201</v>
      </c>
      <c r="GM147" t="s">
        <v>1104</v>
      </c>
      <c r="GN147" s="24">
        <f t="shared" si="14"/>
        <v>49606</v>
      </c>
      <c r="GO147" s="76" t="s">
        <v>1099</v>
      </c>
      <c r="GP147" s="77">
        <v>8863088</v>
      </c>
      <c r="GQ147" s="76" t="s">
        <v>190</v>
      </c>
      <c r="GR147" s="78">
        <v>154</v>
      </c>
      <c r="GS147" s="79" t="s">
        <v>3366</v>
      </c>
      <c r="GT147" t="str">
        <f t="shared" si="16"/>
        <v>OK</v>
      </c>
      <c r="GU147" t="str">
        <f t="shared" si="17"/>
        <v>OK</v>
      </c>
      <c r="GV147" s="101" t="s">
        <v>4566</v>
      </c>
      <c r="GW147" s="109" t="s">
        <v>1100</v>
      </c>
      <c r="GX147" t="s">
        <v>4567</v>
      </c>
      <c r="GY147" s="101" t="s">
        <v>1099</v>
      </c>
      <c r="GZ147" t="str">
        <f t="shared" si="18"/>
        <v>OK</v>
      </c>
      <c r="HA147" t="str">
        <f t="shared" si="19"/>
        <v>OK</v>
      </c>
      <c r="HD147" s="76" t="s">
        <v>1099</v>
      </c>
      <c r="HE147" s="77">
        <v>8863088</v>
      </c>
      <c r="HF147" s="76" t="s">
        <v>190</v>
      </c>
      <c r="HG147" s="78">
        <v>154</v>
      </c>
      <c r="HH147" s="126">
        <v>5000</v>
      </c>
      <c r="HI147" t="str">
        <f t="shared" si="20"/>
        <v>OK</v>
      </c>
    </row>
    <row r="148" spans="1:217" ht="15" hidden="1" customHeight="1">
      <c r="A148" s="6" t="s">
        <v>1105</v>
      </c>
      <c r="B148" s="77">
        <v>8863089</v>
      </c>
      <c r="C148" s="6" t="s">
        <v>190</v>
      </c>
      <c r="D148" s="101" t="s">
        <v>4568</v>
      </c>
      <c r="E148" s="6" t="s">
        <v>1106</v>
      </c>
      <c r="F148" s="6" t="s">
        <v>1107</v>
      </c>
      <c r="G148" s="6"/>
      <c r="H148" s="6" t="s">
        <v>1108</v>
      </c>
      <c r="I148" s="6" t="s">
        <v>250</v>
      </c>
      <c r="J148" s="25" t="s">
        <v>1109</v>
      </c>
      <c r="K148" s="6" t="s">
        <v>196</v>
      </c>
      <c r="L148" s="31">
        <v>45839</v>
      </c>
      <c r="M148" s="31">
        <v>46204</v>
      </c>
      <c r="N148" s="31">
        <v>45986</v>
      </c>
      <c r="Q148" s="27">
        <v>1</v>
      </c>
      <c r="R148" s="6" t="s">
        <v>1107</v>
      </c>
      <c r="T148" s="6" t="s">
        <v>1108</v>
      </c>
      <c r="U148" s="6" t="s">
        <v>250</v>
      </c>
      <c r="V148" s="6" t="s">
        <v>1109</v>
      </c>
      <c r="W148" s="6">
        <v>2007</v>
      </c>
      <c r="Y148" s="6" t="s">
        <v>197</v>
      </c>
      <c r="AB148" s="16">
        <v>17575000</v>
      </c>
      <c r="AC148" s="27">
        <v>5314</v>
      </c>
      <c r="AD148" s="27">
        <v>5399</v>
      </c>
      <c r="AE148" s="16">
        <v>21535696</v>
      </c>
      <c r="AF148" s="16">
        <v>5000</v>
      </c>
      <c r="AG148" s="16">
        <v>37629</v>
      </c>
      <c r="AH148" s="16">
        <v>0</v>
      </c>
      <c r="AI148" s="16">
        <v>5000</v>
      </c>
      <c r="AJ148" s="16">
        <v>0</v>
      </c>
      <c r="AM148" s="16">
        <v>3275762</v>
      </c>
      <c r="AN148" s="16">
        <v>5724</v>
      </c>
      <c r="AO148" s="26">
        <v>12</v>
      </c>
      <c r="AP148" s="16">
        <v>2310461</v>
      </c>
      <c r="AQ148" s="56">
        <v>5000</v>
      </c>
      <c r="AR148" s="16">
        <v>4037</v>
      </c>
      <c r="AS148" s="16">
        <v>10738301</v>
      </c>
      <c r="AT148" s="56">
        <v>5000</v>
      </c>
      <c r="AU148" s="16">
        <v>18763</v>
      </c>
      <c r="AV148" s="16">
        <v>0</v>
      </c>
      <c r="AW148" s="16">
        <v>5211172</v>
      </c>
      <c r="AY148" s="16">
        <v>9105</v>
      </c>
      <c r="AZ148" s="129">
        <v>5000</v>
      </c>
      <c r="BA148" s="16">
        <v>35000000</v>
      </c>
      <c r="BB148" s="57" t="s">
        <v>198</v>
      </c>
      <c r="BC148" s="16">
        <v>100000</v>
      </c>
      <c r="BE148" s="16">
        <v>35000000</v>
      </c>
      <c r="BF148" s="16">
        <v>100000</v>
      </c>
      <c r="CG148" s="16">
        <v>250000</v>
      </c>
      <c r="CJ148" s="16">
        <v>2500000</v>
      </c>
      <c r="CL148" s="16">
        <v>100000</v>
      </c>
      <c r="CU148" s="16">
        <v>37629</v>
      </c>
      <c r="CV148" s="16">
        <v>5000000</v>
      </c>
      <c r="CW148" s="16">
        <v>2500</v>
      </c>
      <c r="DS148" s="5"/>
      <c r="DT148" s="95">
        <v>8989</v>
      </c>
      <c r="EJ148" s="16">
        <v>250000</v>
      </c>
      <c r="EK148" s="16">
        <v>2500</v>
      </c>
      <c r="EL148" s="95">
        <v>264</v>
      </c>
      <c r="FL148" s="95">
        <f t="shared" si="15"/>
        <v>46882</v>
      </c>
      <c r="FP148" s="16">
        <v>20000000</v>
      </c>
      <c r="FQ148" s="16">
        <v>10000</v>
      </c>
      <c r="FR148" s="16">
        <v>2182</v>
      </c>
      <c r="FZ148" t="s">
        <v>199</v>
      </c>
      <c r="GA148" t="s">
        <v>3217</v>
      </c>
      <c r="GB148" s="31">
        <v>45839</v>
      </c>
      <c r="GC148" s="31">
        <v>46204</v>
      </c>
      <c r="GG148" s="16">
        <v>49285</v>
      </c>
      <c r="GH148" s="26" t="s">
        <v>200</v>
      </c>
      <c r="GK148" t="s">
        <v>201</v>
      </c>
      <c r="GM148" t="s">
        <v>1110</v>
      </c>
      <c r="GN148" s="24">
        <f t="shared" si="14"/>
        <v>46882</v>
      </c>
      <c r="GO148" s="76" t="s">
        <v>1105</v>
      </c>
      <c r="GP148" s="77">
        <v>8863089</v>
      </c>
      <c r="GQ148" s="76" t="s">
        <v>190</v>
      </c>
      <c r="GR148" s="78">
        <v>155</v>
      </c>
      <c r="GS148" s="79" t="s">
        <v>3367</v>
      </c>
      <c r="GT148" t="str">
        <f t="shared" si="16"/>
        <v>OK</v>
      </c>
      <c r="GU148" t="str">
        <f t="shared" si="17"/>
        <v>OK</v>
      </c>
      <c r="GV148" s="101" t="s">
        <v>4568</v>
      </c>
      <c r="GW148" s="109" t="s">
        <v>2017</v>
      </c>
      <c r="GX148" s="106" t="s">
        <v>4569</v>
      </c>
      <c r="GY148" s="101" t="s">
        <v>1105</v>
      </c>
      <c r="GZ148" t="str">
        <f t="shared" si="18"/>
        <v>OK</v>
      </c>
      <c r="HA148" t="str">
        <f t="shared" si="19"/>
        <v>ERROR</v>
      </c>
      <c r="HD148" s="76" t="s">
        <v>1105</v>
      </c>
      <c r="HE148" s="77">
        <v>8863089</v>
      </c>
      <c r="HF148" s="76" t="s">
        <v>190</v>
      </c>
      <c r="HG148" s="78">
        <v>155</v>
      </c>
      <c r="HH148" s="126">
        <v>5000</v>
      </c>
      <c r="HI148" t="str">
        <f t="shared" si="20"/>
        <v>OK</v>
      </c>
    </row>
    <row r="149" spans="1:217" ht="15" hidden="1" customHeight="1">
      <c r="A149" s="6" t="s">
        <v>1111</v>
      </c>
      <c r="B149" s="77">
        <v>8863090</v>
      </c>
      <c r="C149" s="6" t="s">
        <v>190</v>
      </c>
      <c r="D149" s="101" t="s">
        <v>4570</v>
      </c>
      <c r="E149" s="6" t="s">
        <v>1112</v>
      </c>
      <c r="F149" s="6" t="s">
        <v>1113</v>
      </c>
      <c r="G149" s="6"/>
      <c r="H149" s="6" t="s">
        <v>1114</v>
      </c>
      <c r="I149" s="6" t="s">
        <v>250</v>
      </c>
      <c r="J149" s="25" t="s">
        <v>1115</v>
      </c>
      <c r="K149" s="6" t="s">
        <v>196</v>
      </c>
      <c r="L149" s="31">
        <v>45839</v>
      </c>
      <c r="M149" s="31">
        <v>46204</v>
      </c>
      <c r="N149" s="31">
        <v>45986</v>
      </c>
      <c r="Q149" s="27">
        <v>1</v>
      </c>
      <c r="R149" s="6" t="s">
        <v>1113</v>
      </c>
      <c r="T149" s="6" t="s">
        <v>1114</v>
      </c>
      <c r="U149" s="6" t="s">
        <v>250</v>
      </c>
      <c r="V149" s="6" t="s">
        <v>1115</v>
      </c>
      <c r="W149" s="6">
        <v>2007</v>
      </c>
      <c r="Y149" s="6" t="s">
        <v>197</v>
      </c>
      <c r="AB149" s="16">
        <v>16756862</v>
      </c>
      <c r="AC149" s="27">
        <v>5314</v>
      </c>
      <c r="AD149" s="27">
        <v>5399</v>
      </c>
      <c r="AE149" s="16">
        <v>15750616</v>
      </c>
      <c r="AF149" s="16">
        <v>5000</v>
      </c>
      <c r="AG149" s="16">
        <v>29579</v>
      </c>
      <c r="AH149" s="16">
        <v>0</v>
      </c>
      <c r="AI149" s="16">
        <v>5000</v>
      </c>
      <c r="AJ149" s="16">
        <v>0</v>
      </c>
      <c r="AM149" s="16">
        <v>3286133</v>
      </c>
      <c r="AN149" s="16">
        <v>6171</v>
      </c>
      <c r="AO149" s="26">
        <v>12</v>
      </c>
      <c r="AP149" s="16">
        <v>1384686</v>
      </c>
      <c r="AQ149" s="56">
        <v>5000</v>
      </c>
      <c r="AR149" s="16">
        <v>2600</v>
      </c>
      <c r="AS149" s="16">
        <v>7129443</v>
      </c>
      <c r="AT149" s="56">
        <v>5000</v>
      </c>
      <c r="AU149" s="16">
        <v>13389</v>
      </c>
      <c r="AV149" s="16">
        <v>0</v>
      </c>
      <c r="AW149" s="16">
        <v>3950354</v>
      </c>
      <c r="AY149" s="16">
        <v>7419</v>
      </c>
      <c r="AZ149" s="129">
        <v>5000</v>
      </c>
      <c r="BA149" s="16">
        <v>30000000</v>
      </c>
      <c r="BB149" s="57" t="s">
        <v>198</v>
      </c>
      <c r="BC149" s="16">
        <v>100000</v>
      </c>
      <c r="BE149" s="16">
        <v>30000000</v>
      </c>
      <c r="BF149" s="16">
        <v>50000</v>
      </c>
      <c r="CG149" s="16">
        <v>250000</v>
      </c>
      <c r="CJ149" s="16">
        <v>2500000</v>
      </c>
      <c r="CL149" s="16">
        <v>100000</v>
      </c>
      <c r="CU149" s="16">
        <v>29579</v>
      </c>
      <c r="CV149" s="16">
        <v>5000000</v>
      </c>
      <c r="CW149" s="16">
        <v>2500</v>
      </c>
      <c r="DS149" s="5"/>
      <c r="DT149" s="95">
        <v>8562</v>
      </c>
      <c r="EJ149" s="16">
        <v>250000</v>
      </c>
      <c r="EK149" s="16">
        <v>2500</v>
      </c>
      <c r="EL149" s="95">
        <v>264</v>
      </c>
      <c r="FL149" s="95">
        <f t="shared" si="15"/>
        <v>38405</v>
      </c>
      <c r="FP149" s="16">
        <v>20000000</v>
      </c>
      <c r="FQ149" s="16">
        <v>10000</v>
      </c>
      <c r="FR149" s="16">
        <v>2182</v>
      </c>
      <c r="FZ149" t="s">
        <v>199</v>
      </c>
      <c r="GA149" t="s">
        <v>3217</v>
      </c>
      <c r="GB149" s="31">
        <v>45839</v>
      </c>
      <c r="GC149" s="31">
        <v>46204</v>
      </c>
      <c r="GG149" s="16">
        <v>40807</v>
      </c>
      <c r="GH149" s="26" t="s">
        <v>200</v>
      </c>
      <c r="GK149" t="s">
        <v>201</v>
      </c>
      <c r="GM149" t="s">
        <v>1116</v>
      </c>
      <c r="GN149" s="24">
        <f t="shared" si="14"/>
        <v>38405</v>
      </c>
      <c r="GO149" s="76" t="s">
        <v>1111</v>
      </c>
      <c r="GP149" s="77">
        <v>8863090</v>
      </c>
      <c r="GQ149" s="76" t="s">
        <v>190</v>
      </c>
      <c r="GR149" s="78">
        <v>156</v>
      </c>
      <c r="GS149" s="79" t="s">
        <v>3368</v>
      </c>
      <c r="GT149" t="str">
        <f t="shared" si="16"/>
        <v>OK</v>
      </c>
      <c r="GU149" t="str">
        <f t="shared" si="17"/>
        <v>ERROR</v>
      </c>
      <c r="GV149" s="101" t="s">
        <v>4570</v>
      </c>
      <c r="GW149" s="109" t="s">
        <v>4571</v>
      </c>
      <c r="GX149" s="106" t="s">
        <v>4572</v>
      </c>
      <c r="GY149" s="101" t="s">
        <v>1111</v>
      </c>
      <c r="GZ149" t="str">
        <f t="shared" si="18"/>
        <v>OK</v>
      </c>
      <c r="HA149" t="str">
        <f t="shared" si="19"/>
        <v>ERROR</v>
      </c>
      <c r="HD149" s="76" t="s">
        <v>1111</v>
      </c>
      <c r="HE149" s="77">
        <v>8863090</v>
      </c>
      <c r="HF149" s="76" t="s">
        <v>190</v>
      </c>
      <c r="HG149" s="78">
        <v>156</v>
      </c>
      <c r="HH149" s="126">
        <v>5000</v>
      </c>
      <c r="HI149" t="str">
        <f t="shared" si="20"/>
        <v>OK</v>
      </c>
    </row>
    <row r="150" spans="1:217" ht="15" hidden="1" customHeight="1">
      <c r="A150" s="6" t="s">
        <v>1117</v>
      </c>
      <c r="B150" s="77">
        <v>8863091</v>
      </c>
      <c r="C150" s="6" t="s">
        <v>190</v>
      </c>
      <c r="D150" s="101" t="s">
        <v>4573</v>
      </c>
      <c r="E150" s="6" t="s">
        <v>1118</v>
      </c>
      <c r="F150" s="6" t="s">
        <v>1119</v>
      </c>
      <c r="G150" s="6"/>
      <c r="H150" s="6" t="s">
        <v>1120</v>
      </c>
      <c r="I150" s="6" t="s">
        <v>194</v>
      </c>
      <c r="J150" s="25" t="s">
        <v>1121</v>
      </c>
      <c r="K150" s="6" t="s">
        <v>196</v>
      </c>
      <c r="L150" s="31">
        <v>45839</v>
      </c>
      <c r="M150" s="31">
        <v>46204</v>
      </c>
      <c r="N150" s="31">
        <v>45986</v>
      </c>
      <c r="Q150" s="27">
        <v>1</v>
      </c>
      <c r="R150" s="6" t="s">
        <v>1119</v>
      </c>
      <c r="T150" s="6" t="s">
        <v>1120</v>
      </c>
      <c r="U150" s="6" t="s">
        <v>194</v>
      </c>
      <c r="V150" s="6" t="s">
        <v>1121</v>
      </c>
      <c r="W150" s="6">
        <v>2008</v>
      </c>
      <c r="Y150" s="6" t="s">
        <v>197</v>
      </c>
      <c r="AB150" s="16">
        <v>20998503</v>
      </c>
      <c r="AC150" s="27">
        <v>5314</v>
      </c>
      <c r="AD150" s="27">
        <v>5399</v>
      </c>
      <c r="AE150" s="16">
        <v>17866978</v>
      </c>
      <c r="AF150" s="16">
        <v>5000</v>
      </c>
      <c r="AG150" s="16">
        <v>32959</v>
      </c>
      <c r="AH150" s="16">
        <v>0</v>
      </c>
      <c r="AI150" s="16">
        <v>5000</v>
      </c>
      <c r="AJ150" s="16">
        <v>0</v>
      </c>
      <c r="AM150" s="16">
        <v>4072925</v>
      </c>
      <c r="AN150" s="16">
        <v>7513</v>
      </c>
      <c r="AO150" s="26">
        <v>12</v>
      </c>
      <c r="AP150" s="16">
        <v>1290810</v>
      </c>
      <c r="AQ150" s="56">
        <v>5000</v>
      </c>
      <c r="AR150" s="16">
        <v>2381</v>
      </c>
      <c r="AS150" s="16">
        <v>7540008</v>
      </c>
      <c r="AT150" s="56">
        <v>5000</v>
      </c>
      <c r="AU150" s="16">
        <v>13909</v>
      </c>
      <c r="AV150" s="16">
        <v>0</v>
      </c>
      <c r="AW150" s="16">
        <v>4963235</v>
      </c>
      <c r="AY150" s="16">
        <v>9156</v>
      </c>
      <c r="AZ150" s="129">
        <v>10000</v>
      </c>
      <c r="BA150" s="16">
        <v>30000000</v>
      </c>
      <c r="BB150" s="57">
        <v>0.03</v>
      </c>
      <c r="BC150" s="16">
        <v>100000</v>
      </c>
      <c r="BE150" s="16">
        <v>30000000</v>
      </c>
      <c r="BF150" s="16">
        <v>50000</v>
      </c>
      <c r="CG150" s="16">
        <v>250000</v>
      </c>
      <c r="CJ150" s="16">
        <v>2500000</v>
      </c>
      <c r="CL150" s="16">
        <v>100000</v>
      </c>
      <c r="CU150" s="16">
        <v>32959</v>
      </c>
      <c r="CV150" s="16">
        <v>5000000</v>
      </c>
      <c r="CW150" s="16">
        <v>2500</v>
      </c>
      <c r="DS150" s="5"/>
      <c r="DT150" s="95">
        <v>10774</v>
      </c>
      <c r="EJ150" s="16">
        <v>250000</v>
      </c>
      <c r="EK150" s="16">
        <v>2500</v>
      </c>
      <c r="EL150" s="95">
        <v>264</v>
      </c>
      <c r="FL150" s="95">
        <f t="shared" si="15"/>
        <v>43997</v>
      </c>
      <c r="FP150" s="16">
        <v>20000000</v>
      </c>
      <c r="FQ150" s="16">
        <v>10000</v>
      </c>
      <c r="FR150" s="16">
        <v>2182</v>
      </c>
      <c r="FZ150" t="s">
        <v>199</v>
      </c>
      <c r="GA150" t="s">
        <v>3217</v>
      </c>
      <c r="GB150" s="31">
        <v>45839</v>
      </c>
      <c r="GC150" s="31">
        <v>46204</v>
      </c>
      <c r="GG150" s="16">
        <v>46399</v>
      </c>
      <c r="GH150" s="26" t="s">
        <v>200</v>
      </c>
      <c r="GK150" t="s">
        <v>201</v>
      </c>
      <c r="GM150" t="s">
        <v>1122</v>
      </c>
      <c r="GN150" s="24">
        <f t="shared" si="14"/>
        <v>43997</v>
      </c>
      <c r="GO150" s="76" t="s">
        <v>1117</v>
      </c>
      <c r="GP150" s="77">
        <v>8863091</v>
      </c>
      <c r="GQ150" s="76" t="s">
        <v>190</v>
      </c>
      <c r="GR150" s="78">
        <v>157</v>
      </c>
      <c r="GS150" s="79" t="s">
        <v>3369</v>
      </c>
      <c r="GT150" t="str">
        <f t="shared" si="16"/>
        <v>OK</v>
      </c>
      <c r="GU150" t="str">
        <f t="shared" si="17"/>
        <v>OK</v>
      </c>
      <c r="GV150" s="101" t="s">
        <v>4573</v>
      </c>
      <c r="GW150" s="109" t="s">
        <v>4574</v>
      </c>
      <c r="GX150" s="106" t="s">
        <v>4575</v>
      </c>
      <c r="GY150" s="101" t="s">
        <v>1117</v>
      </c>
      <c r="GZ150" t="str">
        <f t="shared" si="18"/>
        <v>OK</v>
      </c>
      <c r="HA150" t="str">
        <f t="shared" si="19"/>
        <v>ERROR</v>
      </c>
      <c r="HD150" s="76" t="s">
        <v>1117</v>
      </c>
      <c r="HE150" s="77">
        <v>8863091</v>
      </c>
      <c r="HF150" s="76" t="s">
        <v>190</v>
      </c>
      <c r="HG150" s="78">
        <v>157</v>
      </c>
      <c r="HH150" s="126">
        <v>10000</v>
      </c>
      <c r="HI150" t="str">
        <f t="shared" si="20"/>
        <v>OK</v>
      </c>
    </row>
    <row r="151" spans="1:217" ht="15" hidden="1" customHeight="1">
      <c r="A151" s="6" t="s">
        <v>1123</v>
      </c>
      <c r="B151" s="77">
        <v>8863092</v>
      </c>
      <c r="C151" s="6" t="s">
        <v>190</v>
      </c>
      <c r="D151" s="101" t="s">
        <v>4576</v>
      </c>
      <c r="E151" s="6" t="s">
        <v>1124</v>
      </c>
      <c r="F151" s="6" t="s">
        <v>1125</v>
      </c>
      <c r="G151" s="6"/>
      <c r="H151" s="6" t="s">
        <v>1126</v>
      </c>
      <c r="I151" s="6" t="s">
        <v>250</v>
      </c>
      <c r="J151" s="25" t="s">
        <v>1127</v>
      </c>
      <c r="K151" s="6" t="s">
        <v>196</v>
      </c>
      <c r="L151" s="31">
        <v>45839</v>
      </c>
      <c r="M151" s="31">
        <v>46204</v>
      </c>
      <c r="N151" s="31">
        <v>45986</v>
      </c>
      <c r="Q151" s="27">
        <v>1</v>
      </c>
      <c r="R151" s="6" t="s">
        <v>1125</v>
      </c>
      <c r="T151" s="6" t="s">
        <v>1126</v>
      </c>
      <c r="U151" s="6" t="s">
        <v>250</v>
      </c>
      <c r="V151" s="6" t="s">
        <v>1127</v>
      </c>
      <c r="W151" s="6">
        <v>2007</v>
      </c>
      <c r="Y151" s="6" t="s">
        <v>197</v>
      </c>
      <c r="AB151" s="16">
        <v>42198990</v>
      </c>
      <c r="AC151" s="27">
        <v>5314</v>
      </c>
      <c r="AD151" s="27">
        <v>5399</v>
      </c>
      <c r="AE151" s="16">
        <v>35998239</v>
      </c>
      <c r="AF151" s="16">
        <v>10000</v>
      </c>
      <c r="AG151" s="16">
        <v>65867</v>
      </c>
      <c r="AH151" s="16">
        <v>0</v>
      </c>
      <c r="AI151" s="16">
        <v>10000</v>
      </c>
      <c r="AJ151" s="16">
        <v>0</v>
      </c>
      <c r="AM151" s="16">
        <v>7920703</v>
      </c>
      <c r="AN151" s="16">
        <v>14493</v>
      </c>
      <c r="AO151" s="26">
        <v>12</v>
      </c>
      <c r="AP151" s="16">
        <v>2159485</v>
      </c>
      <c r="AQ151" s="56">
        <v>10000</v>
      </c>
      <c r="AR151" s="16">
        <v>3951</v>
      </c>
      <c r="AS151" s="16">
        <v>17131250</v>
      </c>
      <c r="AT151" s="56">
        <v>10000</v>
      </c>
      <c r="AU151" s="16">
        <v>31346</v>
      </c>
      <c r="AV151" s="16">
        <v>100000</v>
      </c>
      <c r="AW151" s="16">
        <v>8786801</v>
      </c>
      <c r="AY151" s="16">
        <v>16077</v>
      </c>
      <c r="AZ151" s="129">
        <v>7500</v>
      </c>
      <c r="BA151" s="16">
        <v>55000000</v>
      </c>
      <c r="BB151" s="57" t="s">
        <v>198</v>
      </c>
      <c r="BC151" s="16">
        <v>100000</v>
      </c>
      <c r="BE151" s="16">
        <v>55000000</v>
      </c>
      <c r="BF151" s="16">
        <v>50000</v>
      </c>
      <c r="CG151" s="16">
        <v>250000</v>
      </c>
      <c r="CJ151" s="16">
        <v>2500000</v>
      </c>
      <c r="CL151" s="16">
        <v>100000</v>
      </c>
      <c r="CU151" s="16">
        <v>65867</v>
      </c>
      <c r="CV151" s="16">
        <v>5000000</v>
      </c>
      <c r="CW151" s="16">
        <v>2500</v>
      </c>
      <c r="DS151" s="5"/>
      <c r="DT151" s="95">
        <v>21828</v>
      </c>
      <c r="EJ151" s="16">
        <v>250000</v>
      </c>
      <c r="EK151" s="16">
        <v>2500</v>
      </c>
      <c r="EL151" s="95">
        <v>264</v>
      </c>
      <c r="FL151" s="95">
        <f t="shared" si="15"/>
        <v>87959</v>
      </c>
      <c r="FP151" s="16">
        <v>20000000</v>
      </c>
      <c r="FQ151" s="16">
        <v>10000</v>
      </c>
      <c r="FR151" s="16">
        <v>2182</v>
      </c>
      <c r="FZ151" t="s">
        <v>199</v>
      </c>
      <c r="GA151" t="s">
        <v>3217</v>
      </c>
      <c r="GB151" s="31">
        <v>45839</v>
      </c>
      <c r="GC151" s="31">
        <v>46204</v>
      </c>
      <c r="GG151" s="16">
        <v>90361</v>
      </c>
      <c r="GH151" s="26" t="s">
        <v>200</v>
      </c>
      <c r="GK151" t="s">
        <v>201</v>
      </c>
      <c r="GM151" t="s">
        <v>1128</v>
      </c>
      <c r="GN151" s="24">
        <f t="shared" si="14"/>
        <v>87959</v>
      </c>
      <c r="GO151" s="76" t="s">
        <v>1123</v>
      </c>
      <c r="GP151" s="77">
        <v>8863092</v>
      </c>
      <c r="GQ151" s="76" t="s">
        <v>190</v>
      </c>
      <c r="GR151" s="78">
        <v>158</v>
      </c>
      <c r="GS151" s="79" t="s">
        <v>3370</v>
      </c>
      <c r="GT151" t="str">
        <f t="shared" si="16"/>
        <v>OK</v>
      </c>
      <c r="GU151" t="str">
        <f t="shared" si="17"/>
        <v>OK</v>
      </c>
      <c r="GV151" s="101" t="s">
        <v>4576</v>
      </c>
      <c r="GW151" s="109" t="s">
        <v>1124</v>
      </c>
      <c r="GX151" s="106" t="s">
        <v>4577</v>
      </c>
      <c r="GY151" s="101" t="s">
        <v>1123</v>
      </c>
      <c r="GZ151" t="str">
        <f t="shared" si="18"/>
        <v>OK</v>
      </c>
      <c r="HA151" t="str">
        <f t="shared" si="19"/>
        <v>OK</v>
      </c>
      <c r="HD151" s="76" t="s">
        <v>1123</v>
      </c>
      <c r="HE151" s="77">
        <v>8863092</v>
      </c>
      <c r="HF151" s="76" t="s">
        <v>190</v>
      </c>
      <c r="HG151" s="78">
        <v>158</v>
      </c>
      <c r="HH151" s="126">
        <v>7500</v>
      </c>
      <c r="HI151" t="str">
        <f t="shared" si="20"/>
        <v>OK</v>
      </c>
    </row>
    <row r="152" spans="1:217" ht="15" hidden="1" customHeight="1">
      <c r="A152" s="6" t="s">
        <v>1129</v>
      </c>
      <c r="B152" s="77">
        <v>8863093</v>
      </c>
      <c r="C152" s="6" t="s">
        <v>190</v>
      </c>
      <c r="D152" s="101" t="s">
        <v>4578</v>
      </c>
      <c r="E152" s="6" t="s">
        <v>1130</v>
      </c>
      <c r="F152" s="6" t="s">
        <v>1131</v>
      </c>
      <c r="G152" s="6"/>
      <c r="H152" s="6" t="s">
        <v>1132</v>
      </c>
      <c r="I152" s="6" t="s">
        <v>194</v>
      </c>
      <c r="J152" s="25" t="s">
        <v>1133</v>
      </c>
      <c r="K152" s="6" t="s">
        <v>196</v>
      </c>
      <c r="L152" s="31">
        <v>45839</v>
      </c>
      <c r="M152" s="31">
        <v>46204</v>
      </c>
      <c r="N152" s="31">
        <v>45986</v>
      </c>
      <c r="Q152" s="27">
        <v>1</v>
      </c>
      <c r="R152" s="6" t="s">
        <v>1131</v>
      </c>
      <c r="T152" s="6" t="s">
        <v>1132</v>
      </c>
      <c r="U152" s="6" t="s">
        <v>194</v>
      </c>
      <c r="V152" s="6" t="s">
        <v>1133</v>
      </c>
      <c r="W152" s="6">
        <v>2007</v>
      </c>
      <c r="Y152" s="6" t="s">
        <v>197</v>
      </c>
      <c r="AB152" s="16">
        <v>28416120</v>
      </c>
      <c r="AC152" s="27">
        <v>5314</v>
      </c>
      <c r="AD152" s="27">
        <v>5399</v>
      </c>
      <c r="AE152" s="16">
        <v>22147648</v>
      </c>
      <c r="AF152" s="16">
        <v>7500</v>
      </c>
      <c r="AG152" s="16">
        <v>41289</v>
      </c>
      <c r="AH152" s="16">
        <v>0</v>
      </c>
      <c r="AI152" s="16">
        <v>7500</v>
      </c>
      <c r="AJ152" s="16">
        <v>0</v>
      </c>
      <c r="AM152" s="16">
        <v>5340096</v>
      </c>
      <c r="AN152" s="16">
        <v>9955</v>
      </c>
      <c r="AO152" s="26">
        <v>12</v>
      </c>
      <c r="AP152" s="16">
        <v>1441758</v>
      </c>
      <c r="AQ152" s="56">
        <v>7500</v>
      </c>
      <c r="AR152" s="16">
        <v>2688</v>
      </c>
      <c r="AS152" s="16">
        <v>8028010</v>
      </c>
      <c r="AT152" s="56">
        <v>7500</v>
      </c>
      <c r="AU152" s="16">
        <v>14966</v>
      </c>
      <c r="AV152" s="16">
        <v>0</v>
      </c>
      <c r="AW152" s="16">
        <v>7337784</v>
      </c>
      <c r="AY152" s="16">
        <v>13680</v>
      </c>
      <c r="AZ152" s="129">
        <v>5000</v>
      </c>
      <c r="BA152" s="16">
        <v>35000000</v>
      </c>
      <c r="BB152" s="57">
        <v>0.03</v>
      </c>
      <c r="BC152" s="16">
        <v>100000</v>
      </c>
      <c r="BE152" s="16">
        <v>35000000</v>
      </c>
      <c r="BF152" s="16">
        <v>50000</v>
      </c>
      <c r="CG152" s="16">
        <v>250000</v>
      </c>
      <c r="CJ152" s="16">
        <v>2500000</v>
      </c>
      <c r="CL152" s="16">
        <v>100000</v>
      </c>
      <c r="CU152" s="16">
        <v>41289</v>
      </c>
      <c r="CV152" s="16">
        <v>5000000</v>
      </c>
      <c r="CW152" s="16">
        <v>2500</v>
      </c>
      <c r="DS152" s="5"/>
      <c r="DT152" s="95">
        <v>14641</v>
      </c>
      <c r="EJ152" s="16">
        <v>250000</v>
      </c>
      <c r="EK152" s="16">
        <v>2500</v>
      </c>
      <c r="EL152" s="95">
        <v>264</v>
      </c>
      <c r="FL152" s="95">
        <f t="shared" si="15"/>
        <v>56194</v>
      </c>
      <c r="FP152" s="16">
        <v>20000000</v>
      </c>
      <c r="FQ152" s="16">
        <v>10000</v>
      </c>
      <c r="FR152" s="16">
        <v>2182</v>
      </c>
      <c r="FZ152" t="s">
        <v>199</v>
      </c>
      <c r="GA152" t="s">
        <v>3217</v>
      </c>
      <c r="GB152" s="31">
        <v>45839</v>
      </c>
      <c r="GC152" s="31">
        <v>46204</v>
      </c>
      <c r="GG152" s="16">
        <v>58597</v>
      </c>
      <c r="GH152" s="26" t="s">
        <v>200</v>
      </c>
      <c r="GK152" t="s">
        <v>201</v>
      </c>
      <c r="GM152" t="s">
        <v>1134</v>
      </c>
      <c r="GN152" s="24">
        <f t="shared" si="14"/>
        <v>56194</v>
      </c>
      <c r="GO152" s="76" t="s">
        <v>1129</v>
      </c>
      <c r="GP152" s="77">
        <v>8863093</v>
      </c>
      <c r="GQ152" s="76" t="s">
        <v>190</v>
      </c>
      <c r="GR152" s="78">
        <v>159</v>
      </c>
      <c r="GS152" s="79" t="s">
        <v>3371</v>
      </c>
      <c r="GT152" t="str">
        <f t="shared" si="16"/>
        <v>OK</v>
      </c>
      <c r="GU152" t="str">
        <f t="shared" si="17"/>
        <v>OK</v>
      </c>
      <c r="GV152" s="101" t="s">
        <v>4578</v>
      </c>
      <c r="GW152" s="109" t="s">
        <v>1130</v>
      </c>
      <c r="GX152" s="106" t="s">
        <v>4579</v>
      </c>
      <c r="GY152" s="101" t="s">
        <v>1129</v>
      </c>
      <c r="GZ152" t="str">
        <f t="shared" si="18"/>
        <v>OK</v>
      </c>
      <c r="HA152" t="str">
        <f t="shared" si="19"/>
        <v>OK</v>
      </c>
      <c r="HD152" s="76" t="s">
        <v>1129</v>
      </c>
      <c r="HE152" s="77">
        <v>8863093</v>
      </c>
      <c r="HF152" s="76" t="s">
        <v>190</v>
      </c>
      <c r="HG152" s="78">
        <v>159</v>
      </c>
      <c r="HH152" s="126">
        <v>5000</v>
      </c>
      <c r="HI152" t="str">
        <f t="shared" si="20"/>
        <v>OK</v>
      </c>
    </row>
    <row r="153" spans="1:217" ht="15" hidden="1" customHeight="1">
      <c r="A153" s="6" t="s">
        <v>1135</v>
      </c>
      <c r="B153" s="77">
        <v>8863094</v>
      </c>
      <c r="C153" s="6" t="s">
        <v>190</v>
      </c>
      <c r="D153" s="101" t="s">
        <v>4580</v>
      </c>
      <c r="E153" s="6" t="s">
        <v>1136</v>
      </c>
      <c r="F153" s="6" t="s">
        <v>1137</v>
      </c>
      <c r="G153" s="6"/>
      <c r="H153" s="6" t="s">
        <v>1138</v>
      </c>
      <c r="I153" s="6" t="s">
        <v>194</v>
      </c>
      <c r="J153" s="25" t="s">
        <v>1139</v>
      </c>
      <c r="K153" s="6" t="s">
        <v>196</v>
      </c>
      <c r="L153" s="31">
        <v>45839</v>
      </c>
      <c r="M153" s="31">
        <v>46204</v>
      </c>
      <c r="N153" s="31">
        <v>45986</v>
      </c>
      <c r="Q153" s="27">
        <v>1</v>
      </c>
      <c r="R153" s="6" t="s">
        <v>1137</v>
      </c>
      <c r="T153" s="6" t="s">
        <v>1138</v>
      </c>
      <c r="U153" s="6" t="s">
        <v>194</v>
      </c>
      <c r="V153" s="6" t="s">
        <v>1139</v>
      </c>
      <c r="W153" s="6">
        <v>2007</v>
      </c>
      <c r="Y153" s="6" t="s">
        <v>197</v>
      </c>
      <c r="AB153" s="16">
        <v>23355918</v>
      </c>
      <c r="AC153" s="27">
        <v>5314</v>
      </c>
      <c r="AD153" s="27">
        <v>5399</v>
      </c>
      <c r="AE153" s="16">
        <v>20441748</v>
      </c>
      <c r="AF153" s="16">
        <v>5000</v>
      </c>
      <c r="AG153" s="16">
        <v>38710</v>
      </c>
      <c r="AH153" s="16">
        <v>0</v>
      </c>
      <c r="AI153" s="16">
        <v>5000</v>
      </c>
      <c r="AJ153" s="16">
        <v>0</v>
      </c>
      <c r="AM153" s="16">
        <v>4208123</v>
      </c>
      <c r="AN153" s="16">
        <v>7969</v>
      </c>
      <c r="AO153" s="26">
        <v>12</v>
      </c>
      <c r="AP153" s="16">
        <v>1326998</v>
      </c>
      <c r="AQ153" s="56">
        <v>5000</v>
      </c>
      <c r="AR153" s="16">
        <v>2513</v>
      </c>
      <c r="AS153" s="16">
        <v>9722318</v>
      </c>
      <c r="AT153" s="56">
        <v>5000</v>
      </c>
      <c r="AU153" s="16">
        <v>18411</v>
      </c>
      <c r="AV153" s="16">
        <v>0</v>
      </c>
      <c r="AW153" s="16">
        <v>5184309</v>
      </c>
      <c r="AY153" s="16">
        <v>9817</v>
      </c>
      <c r="AZ153" s="129">
        <v>5000</v>
      </c>
      <c r="BA153" s="16">
        <v>30000000</v>
      </c>
      <c r="BB153" s="57">
        <v>0.03</v>
      </c>
      <c r="BC153" s="16">
        <v>100000</v>
      </c>
      <c r="BE153" s="16">
        <v>30000000</v>
      </c>
      <c r="BF153" s="16">
        <v>50000</v>
      </c>
      <c r="CG153" s="16">
        <v>250000</v>
      </c>
      <c r="CJ153" s="16">
        <v>2500000</v>
      </c>
      <c r="CL153" s="16">
        <v>100000</v>
      </c>
      <c r="CU153" s="16">
        <v>38710</v>
      </c>
      <c r="CV153" s="16">
        <v>5000000</v>
      </c>
      <c r="CW153" s="16">
        <v>2500</v>
      </c>
      <c r="DS153" s="5"/>
      <c r="DT153" s="95">
        <v>12003</v>
      </c>
      <c r="EJ153" s="16">
        <v>250000</v>
      </c>
      <c r="EK153" s="16">
        <v>2500</v>
      </c>
      <c r="EL153" s="95">
        <v>264</v>
      </c>
      <c r="FL153" s="95">
        <f t="shared" si="15"/>
        <v>50977</v>
      </c>
      <c r="FP153" s="16">
        <v>20000000</v>
      </c>
      <c r="FQ153" s="16">
        <v>10000</v>
      </c>
      <c r="FR153" s="16">
        <v>2182</v>
      </c>
      <c r="FZ153" t="s">
        <v>199</v>
      </c>
      <c r="GA153" t="s">
        <v>3217</v>
      </c>
      <c r="GB153" s="31">
        <v>45839</v>
      </c>
      <c r="GC153" s="31">
        <v>46204</v>
      </c>
      <c r="GG153" s="16">
        <v>53379</v>
      </c>
      <c r="GH153" s="26" t="s">
        <v>200</v>
      </c>
      <c r="GK153" t="s">
        <v>201</v>
      </c>
      <c r="GM153" t="s">
        <v>1140</v>
      </c>
      <c r="GN153" s="24">
        <f t="shared" si="14"/>
        <v>50977</v>
      </c>
      <c r="GO153" s="76" t="s">
        <v>1135</v>
      </c>
      <c r="GP153" s="77">
        <v>8863094</v>
      </c>
      <c r="GQ153" s="76" t="s">
        <v>190</v>
      </c>
      <c r="GR153" s="78">
        <v>160</v>
      </c>
      <c r="GS153" s="79" t="s">
        <v>3372</v>
      </c>
      <c r="GT153" t="str">
        <f t="shared" si="16"/>
        <v>OK</v>
      </c>
      <c r="GU153" t="str">
        <f t="shared" si="17"/>
        <v>OK</v>
      </c>
      <c r="GV153" s="101" t="s">
        <v>4580</v>
      </c>
      <c r="GW153" s="109" t="s">
        <v>4581</v>
      </c>
      <c r="GX153" t="s">
        <v>4582</v>
      </c>
      <c r="GY153" s="101" t="s">
        <v>1135</v>
      </c>
      <c r="GZ153" t="str">
        <f t="shared" si="18"/>
        <v>OK</v>
      </c>
      <c r="HA153" t="str">
        <f t="shared" si="19"/>
        <v>ERROR</v>
      </c>
      <c r="HD153" s="76" t="s">
        <v>1135</v>
      </c>
      <c r="HE153" s="77">
        <v>8863094</v>
      </c>
      <c r="HF153" s="76" t="s">
        <v>190</v>
      </c>
      <c r="HG153" s="78">
        <v>160</v>
      </c>
      <c r="HH153" s="126">
        <v>5000</v>
      </c>
      <c r="HI153" t="str">
        <f t="shared" si="20"/>
        <v>OK</v>
      </c>
    </row>
    <row r="154" spans="1:217" ht="15" hidden="1" customHeight="1">
      <c r="A154" s="6" t="s">
        <v>1141</v>
      </c>
      <c r="B154" s="77">
        <v>8863095</v>
      </c>
      <c r="C154" s="6" t="s">
        <v>190</v>
      </c>
      <c r="D154" s="101" t="s">
        <v>4583</v>
      </c>
      <c r="E154" s="6" t="s">
        <v>1142</v>
      </c>
      <c r="F154" s="6" t="s">
        <v>1143</v>
      </c>
      <c r="G154" s="6"/>
      <c r="H154" s="6" t="s">
        <v>721</v>
      </c>
      <c r="I154" s="6" t="s">
        <v>194</v>
      </c>
      <c r="J154" s="25" t="s">
        <v>1144</v>
      </c>
      <c r="K154" s="6" t="s">
        <v>196</v>
      </c>
      <c r="L154" s="31">
        <v>45839</v>
      </c>
      <c r="M154" s="31">
        <v>46204</v>
      </c>
      <c r="N154" s="31">
        <v>45986</v>
      </c>
      <c r="Q154" s="27">
        <v>1</v>
      </c>
      <c r="R154" s="6" t="s">
        <v>1143</v>
      </c>
      <c r="T154" s="6" t="s">
        <v>721</v>
      </c>
      <c r="U154" s="6" t="s">
        <v>194</v>
      </c>
      <c r="V154" s="6" t="s">
        <v>1144</v>
      </c>
      <c r="W154" s="6">
        <v>1997</v>
      </c>
      <c r="Y154" s="6" t="s">
        <v>197</v>
      </c>
      <c r="AB154" s="16">
        <v>20640640</v>
      </c>
      <c r="AC154" s="27">
        <v>5314</v>
      </c>
      <c r="AD154" s="27">
        <v>5399</v>
      </c>
      <c r="AE154" s="16">
        <v>18052032</v>
      </c>
      <c r="AF154" s="16">
        <v>5000</v>
      </c>
      <c r="AG154" s="16">
        <v>34371</v>
      </c>
      <c r="AH154" s="16">
        <v>0</v>
      </c>
      <c r="AI154" s="16">
        <v>5000</v>
      </c>
      <c r="AJ154" s="16">
        <v>0</v>
      </c>
      <c r="AM154" s="16">
        <v>3941771</v>
      </c>
      <c r="AN154" s="16">
        <v>7505</v>
      </c>
      <c r="AO154" s="26">
        <v>12</v>
      </c>
      <c r="AP154" s="16">
        <v>1062037</v>
      </c>
      <c r="AQ154" s="56">
        <v>5000</v>
      </c>
      <c r="AR154" s="16">
        <v>2022</v>
      </c>
      <c r="AS154" s="16">
        <v>7546574</v>
      </c>
      <c r="AT154" s="56">
        <v>5000</v>
      </c>
      <c r="AU154" s="16">
        <v>14369</v>
      </c>
      <c r="AV154" s="16">
        <v>0</v>
      </c>
      <c r="AW154" s="16">
        <v>5501650</v>
      </c>
      <c r="AY154" s="16">
        <v>10475</v>
      </c>
      <c r="AZ154" s="129">
        <v>5000</v>
      </c>
      <c r="BA154" s="16">
        <v>30000000</v>
      </c>
      <c r="BB154" s="57">
        <v>0.03</v>
      </c>
      <c r="BC154" s="16">
        <v>100000</v>
      </c>
      <c r="BE154" s="16">
        <v>30000000</v>
      </c>
      <c r="BF154" s="16">
        <v>50000</v>
      </c>
      <c r="CG154" s="16">
        <v>250000</v>
      </c>
      <c r="CJ154" s="16">
        <v>2500000</v>
      </c>
      <c r="CL154" s="16">
        <v>100000</v>
      </c>
      <c r="CU154" s="16">
        <v>34371</v>
      </c>
      <c r="CV154" s="16">
        <v>5000000</v>
      </c>
      <c r="CW154" s="16">
        <v>2500</v>
      </c>
      <c r="DS154" s="5"/>
      <c r="DT154" s="95">
        <v>10587</v>
      </c>
      <c r="EJ154" s="16">
        <v>250000</v>
      </c>
      <c r="EK154" s="16">
        <v>2500</v>
      </c>
      <c r="EL154" s="95">
        <v>264</v>
      </c>
      <c r="FL154" s="95">
        <f t="shared" si="15"/>
        <v>45222</v>
      </c>
      <c r="FP154" s="16">
        <v>20000000</v>
      </c>
      <c r="FQ154" s="16">
        <v>10000</v>
      </c>
      <c r="FR154" s="16">
        <v>2182</v>
      </c>
      <c r="FZ154" t="s">
        <v>199</v>
      </c>
      <c r="GA154" t="s">
        <v>3217</v>
      </c>
      <c r="GB154" s="31">
        <v>45839</v>
      </c>
      <c r="GC154" s="31">
        <v>46204</v>
      </c>
      <c r="GG154" s="16">
        <v>47624</v>
      </c>
      <c r="GH154" s="26" t="s">
        <v>200</v>
      </c>
      <c r="GK154" t="s">
        <v>201</v>
      </c>
      <c r="GM154" t="s">
        <v>1145</v>
      </c>
      <c r="GN154" s="24">
        <f t="shared" si="14"/>
        <v>45222</v>
      </c>
      <c r="GO154" s="76" t="s">
        <v>1141</v>
      </c>
      <c r="GP154" s="77">
        <v>8863095</v>
      </c>
      <c r="GQ154" s="76" t="s">
        <v>190</v>
      </c>
      <c r="GR154" s="78">
        <v>162</v>
      </c>
      <c r="GS154" s="79" t="s">
        <v>3373</v>
      </c>
      <c r="GT154" t="str">
        <f t="shared" si="16"/>
        <v>OK</v>
      </c>
      <c r="GU154" t="str">
        <f t="shared" si="17"/>
        <v>OK</v>
      </c>
      <c r="GV154" s="101" t="s">
        <v>4583</v>
      </c>
      <c r="GW154" s="109" t="s">
        <v>4584</v>
      </c>
      <c r="GX154" s="106" t="s">
        <v>4585</v>
      </c>
      <c r="GY154" s="101" t="s">
        <v>1141</v>
      </c>
      <c r="GZ154" t="str">
        <f t="shared" si="18"/>
        <v>OK</v>
      </c>
      <c r="HA154" t="str">
        <f t="shared" si="19"/>
        <v>ERROR</v>
      </c>
      <c r="HD154" s="76" t="s">
        <v>1141</v>
      </c>
      <c r="HE154" s="77">
        <v>8863095</v>
      </c>
      <c r="HF154" s="76" t="s">
        <v>190</v>
      </c>
      <c r="HG154" s="78">
        <v>162</v>
      </c>
      <c r="HH154" s="126">
        <v>5000</v>
      </c>
      <c r="HI154" t="str">
        <f t="shared" si="20"/>
        <v>OK</v>
      </c>
    </row>
    <row r="155" spans="1:217" ht="15" hidden="1" customHeight="1">
      <c r="A155" s="6" t="s">
        <v>1146</v>
      </c>
      <c r="B155" s="77">
        <v>8863096</v>
      </c>
      <c r="C155" s="6" t="s">
        <v>190</v>
      </c>
      <c r="D155" s="101" t="s">
        <v>4586</v>
      </c>
      <c r="E155" s="6" t="s">
        <v>1147</v>
      </c>
      <c r="F155" s="6" t="s">
        <v>1148</v>
      </c>
      <c r="G155" s="6"/>
      <c r="H155" s="6" t="s">
        <v>1149</v>
      </c>
      <c r="I155" s="6" t="s">
        <v>194</v>
      </c>
      <c r="J155" s="25" t="s">
        <v>1150</v>
      </c>
      <c r="K155" s="6" t="s">
        <v>196</v>
      </c>
      <c r="L155" s="31">
        <v>45839</v>
      </c>
      <c r="M155" s="31">
        <v>46204</v>
      </c>
      <c r="N155" s="31">
        <v>45986</v>
      </c>
      <c r="Q155" s="27">
        <v>1</v>
      </c>
      <c r="R155" s="6" t="s">
        <v>1148</v>
      </c>
      <c r="T155" s="6" t="s">
        <v>1149</v>
      </c>
      <c r="U155" s="6" t="s">
        <v>194</v>
      </c>
      <c r="V155" s="6" t="s">
        <v>1150</v>
      </c>
      <c r="W155" s="6">
        <v>2007</v>
      </c>
      <c r="Y155" s="6" t="s">
        <v>197</v>
      </c>
      <c r="AB155" s="16">
        <v>17627816</v>
      </c>
      <c r="AC155" s="27">
        <v>5314</v>
      </c>
      <c r="AD155" s="27">
        <v>5399</v>
      </c>
      <c r="AE155" s="16">
        <v>21890215</v>
      </c>
      <c r="AF155" s="16">
        <v>5000</v>
      </c>
      <c r="AG155" s="16">
        <v>40969</v>
      </c>
      <c r="AH155" s="16">
        <v>0</v>
      </c>
      <c r="AI155" s="16">
        <v>5000</v>
      </c>
      <c r="AJ155" s="16">
        <v>0</v>
      </c>
      <c r="AM155" s="16">
        <v>2926075</v>
      </c>
      <c r="AN155" s="16">
        <v>5476</v>
      </c>
      <c r="AO155" s="26">
        <v>12</v>
      </c>
      <c r="AP155" s="16">
        <v>1164240</v>
      </c>
      <c r="AQ155" s="56">
        <v>5000</v>
      </c>
      <c r="AR155" s="16">
        <v>2179</v>
      </c>
      <c r="AS155" s="16">
        <v>12265561</v>
      </c>
      <c r="AT155" s="56">
        <v>5000</v>
      </c>
      <c r="AU155" s="16">
        <v>22956</v>
      </c>
      <c r="AV155" s="16">
        <v>0</v>
      </c>
      <c r="AW155" s="16">
        <v>5534339</v>
      </c>
      <c r="AY155" s="16">
        <v>10358</v>
      </c>
      <c r="AZ155" s="129">
        <v>5000</v>
      </c>
      <c r="BA155" s="16">
        <v>35000000</v>
      </c>
      <c r="BB155" s="57">
        <v>0.03</v>
      </c>
      <c r="BC155" s="16">
        <v>100000</v>
      </c>
      <c r="BE155" s="16">
        <v>35000000</v>
      </c>
      <c r="BF155" s="16">
        <v>50000</v>
      </c>
      <c r="CG155" s="16">
        <v>250000</v>
      </c>
      <c r="CJ155" s="16">
        <v>2500000</v>
      </c>
      <c r="CL155" s="16">
        <v>100000</v>
      </c>
      <c r="CU155" s="16">
        <v>40970</v>
      </c>
      <c r="CV155" s="16">
        <v>5000000</v>
      </c>
      <c r="CW155" s="16">
        <v>2500</v>
      </c>
      <c r="DS155" s="5"/>
      <c r="DT155" s="95">
        <v>9016</v>
      </c>
      <c r="EJ155" s="16">
        <v>250000</v>
      </c>
      <c r="EK155" s="16">
        <v>2500</v>
      </c>
      <c r="EL155" s="95">
        <v>264</v>
      </c>
      <c r="FL155" s="95">
        <f t="shared" si="15"/>
        <v>50250</v>
      </c>
      <c r="FP155" s="16">
        <v>20000000</v>
      </c>
      <c r="FQ155" s="16">
        <v>10000</v>
      </c>
      <c r="FR155" s="16">
        <v>2182</v>
      </c>
      <c r="FZ155" t="s">
        <v>199</v>
      </c>
      <c r="GA155" t="s">
        <v>3217</v>
      </c>
      <c r="GB155" s="31">
        <v>45839</v>
      </c>
      <c r="GC155" s="31">
        <v>46204</v>
      </c>
      <c r="GG155" s="16">
        <v>52653</v>
      </c>
      <c r="GH155" s="26" t="s">
        <v>200</v>
      </c>
      <c r="GK155" t="s">
        <v>201</v>
      </c>
      <c r="GM155" t="s">
        <v>1151</v>
      </c>
      <c r="GN155" s="24">
        <f t="shared" si="14"/>
        <v>50250</v>
      </c>
      <c r="GO155" s="76" t="s">
        <v>1146</v>
      </c>
      <c r="GP155" s="77">
        <v>8863096</v>
      </c>
      <c r="GQ155" s="76" t="s">
        <v>190</v>
      </c>
      <c r="GR155" s="78">
        <v>164</v>
      </c>
      <c r="GS155" s="79" t="s">
        <v>3374</v>
      </c>
      <c r="GT155" t="str">
        <f t="shared" si="16"/>
        <v>OK</v>
      </c>
      <c r="GU155" t="str">
        <f t="shared" si="17"/>
        <v>OK</v>
      </c>
      <c r="GV155" s="101" t="s">
        <v>4586</v>
      </c>
      <c r="GW155" s="109" t="s">
        <v>4587</v>
      </c>
      <c r="GX155" s="77" t="s">
        <v>4588</v>
      </c>
      <c r="GY155" s="101" t="s">
        <v>1146</v>
      </c>
      <c r="GZ155" t="str">
        <f t="shared" si="18"/>
        <v>OK</v>
      </c>
      <c r="HA155" t="str">
        <f t="shared" si="19"/>
        <v>ERROR</v>
      </c>
      <c r="HD155" s="76" t="s">
        <v>1146</v>
      </c>
      <c r="HE155" s="77">
        <v>8863096</v>
      </c>
      <c r="HF155" s="76" t="s">
        <v>190</v>
      </c>
      <c r="HG155" s="78">
        <v>164</v>
      </c>
      <c r="HH155" s="126">
        <v>5000</v>
      </c>
      <c r="HI155" t="str">
        <f t="shared" si="20"/>
        <v>OK</v>
      </c>
    </row>
    <row r="156" spans="1:217" ht="15" hidden="1" customHeight="1">
      <c r="A156" s="6" t="s">
        <v>1152</v>
      </c>
      <c r="B156" s="77">
        <v>8863097</v>
      </c>
      <c r="C156" s="6" t="s">
        <v>190</v>
      </c>
      <c r="D156" s="101" t="s">
        <v>4589</v>
      </c>
      <c r="E156" s="6" t="s">
        <v>1153</v>
      </c>
      <c r="F156" s="6" t="s">
        <v>1154</v>
      </c>
      <c r="G156" s="6"/>
      <c r="H156" s="6" t="s">
        <v>1155</v>
      </c>
      <c r="I156" s="6" t="s">
        <v>250</v>
      </c>
      <c r="J156" s="25" t="s">
        <v>1156</v>
      </c>
      <c r="K156" s="6" t="s">
        <v>196</v>
      </c>
      <c r="L156" s="31">
        <v>45839</v>
      </c>
      <c r="M156" s="31">
        <v>46204</v>
      </c>
      <c r="N156" s="31">
        <v>45986</v>
      </c>
      <c r="Q156" s="27">
        <v>1</v>
      </c>
      <c r="R156" s="6" t="s">
        <v>1154</v>
      </c>
      <c r="T156" s="6" t="s">
        <v>1155</v>
      </c>
      <c r="U156" s="6" t="s">
        <v>250</v>
      </c>
      <c r="V156" s="6" t="s">
        <v>1156</v>
      </c>
      <c r="W156" s="6">
        <v>2007</v>
      </c>
      <c r="Y156" s="6" t="s">
        <v>197</v>
      </c>
      <c r="AB156" s="16">
        <v>25627662</v>
      </c>
      <c r="AC156" s="27">
        <v>5314</v>
      </c>
      <c r="AD156" s="27">
        <v>5399</v>
      </c>
      <c r="AE156" s="16">
        <v>18892924</v>
      </c>
      <c r="AF156" s="16">
        <v>5000</v>
      </c>
      <c r="AG156" s="16">
        <v>36136</v>
      </c>
      <c r="AH156" s="16">
        <v>0</v>
      </c>
      <c r="AI156" s="16">
        <v>5000</v>
      </c>
      <c r="AJ156" s="16">
        <v>0</v>
      </c>
      <c r="AM156" s="16">
        <v>4731315</v>
      </c>
      <c r="AN156" s="16">
        <v>9049</v>
      </c>
      <c r="AO156" s="26">
        <v>12</v>
      </c>
      <c r="AP156" s="16">
        <v>1025253</v>
      </c>
      <c r="AQ156" s="56">
        <v>5000</v>
      </c>
      <c r="AR156" s="16">
        <v>1961</v>
      </c>
      <c r="AS156" s="16">
        <v>7962047</v>
      </c>
      <c r="AT156" s="56">
        <v>5000</v>
      </c>
      <c r="AU156" s="16">
        <v>15229</v>
      </c>
      <c r="AV156" s="16">
        <v>0</v>
      </c>
      <c r="AW156" s="16">
        <v>5174309</v>
      </c>
      <c r="AY156" s="16">
        <v>9897</v>
      </c>
      <c r="AZ156" s="129">
        <v>5000</v>
      </c>
      <c r="BA156" s="16">
        <v>30000000</v>
      </c>
      <c r="BB156" s="57" t="s">
        <v>198</v>
      </c>
      <c r="BC156" s="16">
        <v>100000</v>
      </c>
      <c r="BE156" s="16">
        <v>30000000</v>
      </c>
      <c r="BF156" s="16">
        <v>100000</v>
      </c>
      <c r="CG156" s="16">
        <v>250000</v>
      </c>
      <c r="CJ156" s="16">
        <v>2500000</v>
      </c>
      <c r="CL156" s="16">
        <v>100000</v>
      </c>
      <c r="CU156" s="16">
        <v>36136</v>
      </c>
      <c r="CV156" s="16">
        <v>5000000</v>
      </c>
      <c r="CW156" s="16">
        <v>2500</v>
      </c>
      <c r="DS156" s="5"/>
      <c r="DT156" s="95">
        <v>13187</v>
      </c>
      <c r="EJ156" s="16">
        <v>250000</v>
      </c>
      <c r="EK156" s="16">
        <v>2500</v>
      </c>
      <c r="EL156" s="95">
        <v>264</v>
      </c>
      <c r="FL156" s="95">
        <f t="shared" si="15"/>
        <v>49587</v>
      </c>
      <c r="FP156" s="16">
        <v>20000000</v>
      </c>
      <c r="FQ156" s="16">
        <v>10000</v>
      </c>
      <c r="FR156" s="16">
        <v>2182</v>
      </c>
      <c r="FZ156" t="s">
        <v>199</v>
      </c>
      <c r="GA156" t="s">
        <v>3217</v>
      </c>
      <c r="GB156" s="31">
        <v>45839</v>
      </c>
      <c r="GC156" s="31">
        <v>46204</v>
      </c>
      <c r="GG156" s="16">
        <v>51990</v>
      </c>
      <c r="GH156" s="26" t="s">
        <v>200</v>
      </c>
      <c r="GK156" t="s">
        <v>201</v>
      </c>
      <c r="GM156" t="s">
        <v>1157</v>
      </c>
      <c r="GN156" s="24">
        <f t="shared" si="14"/>
        <v>49587</v>
      </c>
      <c r="GO156" s="76" t="s">
        <v>1152</v>
      </c>
      <c r="GP156" s="77">
        <v>8863097</v>
      </c>
      <c r="GQ156" s="76" t="s">
        <v>190</v>
      </c>
      <c r="GR156" s="78">
        <v>165</v>
      </c>
      <c r="GS156" s="79" t="s">
        <v>3375</v>
      </c>
      <c r="GT156" t="str">
        <f t="shared" si="16"/>
        <v>OK</v>
      </c>
      <c r="GU156" t="str">
        <f t="shared" si="17"/>
        <v>OK</v>
      </c>
      <c r="GV156" s="101" t="s">
        <v>4589</v>
      </c>
      <c r="GW156" s="109" t="s">
        <v>1153</v>
      </c>
      <c r="GX156" s="77" t="s">
        <v>4590</v>
      </c>
      <c r="GY156" s="101" t="s">
        <v>1152</v>
      </c>
      <c r="GZ156" t="str">
        <f t="shared" si="18"/>
        <v>OK</v>
      </c>
      <c r="HA156" t="str">
        <f t="shared" si="19"/>
        <v>OK</v>
      </c>
      <c r="HD156" s="76" t="s">
        <v>1152</v>
      </c>
      <c r="HE156" s="77">
        <v>8863097</v>
      </c>
      <c r="HF156" s="76" t="s">
        <v>190</v>
      </c>
      <c r="HG156" s="78">
        <v>165</v>
      </c>
      <c r="HH156" s="126">
        <v>5000</v>
      </c>
      <c r="HI156" t="str">
        <f t="shared" si="20"/>
        <v>OK</v>
      </c>
    </row>
    <row r="157" spans="1:217" ht="15" hidden="1" customHeight="1">
      <c r="A157" s="6" t="s">
        <v>1158</v>
      </c>
      <c r="B157" s="77">
        <v>8863098</v>
      </c>
      <c r="C157" s="6" t="s">
        <v>190</v>
      </c>
      <c r="D157" s="101" t="s">
        <v>4591</v>
      </c>
      <c r="E157" s="6" t="s">
        <v>1159</v>
      </c>
      <c r="F157" s="6" t="s">
        <v>1160</v>
      </c>
      <c r="G157" s="6"/>
      <c r="H157" s="6" t="s">
        <v>1161</v>
      </c>
      <c r="I157" s="6" t="s">
        <v>194</v>
      </c>
      <c r="J157" s="25" t="s">
        <v>1162</v>
      </c>
      <c r="K157" s="6" t="s">
        <v>196</v>
      </c>
      <c r="L157" s="31">
        <v>45839</v>
      </c>
      <c r="M157" s="31">
        <v>46204</v>
      </c>
      <c r="N157" s="31">
        <v>45986</v>
      </c>
      <c r="Q157" s="27">
        <v>1</v>
      </c>
      <c r="R157" s="6" t="s">
        <v>1163</v>
      </c>
      <c r="T157" s="6" t="s">
        <v>1164</v>
      </c>
      <c r="U157" s="6" t="s">
        <v>194</v>
      </c>
      <c r="V157" s="6" t="s">
        <v>1165</v>
      </c>
      <c r="W157" s="6">
        <v>2002</v>
      </c>
      <c r="Y157" s="6" t="s">
        <v>197</v>
      </c>
      <c r="AB157" s="16">
        <v>9768342</v>
      </c>
      <c r="AC157" s="27">
        <v>5314</v>
      </c>
      <c r="AD157" s="27">
        <v>5399</v>
      </c>
      <c r="AE157" s="16">
        <v>6637729</v>
      </c>
      <c r="AF157" s="16">
        <v>5000</v>
      </c>
      <c r="AG157" s="16">
        <v>12696</v>
      </c>
      <c r="AH157" s="16">
        <v>0</v>
      </c>
      <c r="AI157" s="16">
        <v>5000</v>
      </c>
      <c r="AJ157" s="16">
        <v>0</v>
      </c>
      <c r="AM157" s="16">
        <v>1814758</v>
      </c>
      <c r="AN157" s="16">
        <v>3471</v>
      </c>
      <c r="AO157" s="26">
        <v>12</v>
      </c>
      <c r="AP157" s="16">
        <v>276354</v>
      </c>
      <c r="AQ157" s="56">
        <v>5000</v>
      </c>
      <c r="AR157" s="16">
        <v>529</v>
      </c>
      <c r="AS157" s="16">
        <v>3672302</v>
      </c>
      <c r="AT157" s="56">
        <v>5000</v>
      </c>
      <c r="AU157" s="16">
        <v>7024</v>
      </c>
      <c r="AV157" s="16">
        <v>0</v>
      </c>
      <c r="AW157" s="16">
        <v>874315</v>
      </c>
      <c r="AY157" s="16">
        <v>1672</v>
      </c>
      <c r="AZ157" s="129">
        <v>5000</v>
      </c>
      <c r="BA157" s="16">
        <v>15000000</v>
      </c>
      <c r="BB157" s="57">
        <v>0.03</v>
      </c>
      <c r="BC157" s="16">
        <v>100000</v>
      </c>
      <c r="BE157" s="16">
        <v>15000000</v>
      </c>
      <c r="BF157" s="16">
        <v>50000</v>
      </c>
      <c r="CG157" s="16">
        <v>250000</v>
      </c>
      <c r="CJ157" s="16">
        <v>2500000</v>
      </c>
      <c r="CL157" s="16">
        <v>100000</v>
      </c>
      <c r="CU157" s="16">
        <v>12696</v>
      </c>
      <c r="CV157" s="16">
        <v>5000000</v>
      </c>
      <c r="CW157" s="16">
        <v>2500</v>
      </c>
      <c r="DS157" s="5"/>
      <c r="DT157" s="95">
        <v>4918</v>
      </c>
      <c r="EJ157" s="16">
        <v>250000</v>
      </c>
      <c r="EK157" s="16">
        <v>2500</v>
      </c>
      <c r="EL157" s="95">
        <v>264</v>
      </c>
      <c r="FL157" s="95">
        <f t="shared" si="15"/>
        <v>17878</v>
      </c>
      <c r="FP157" s="16">
        <v>20000000</v>
      </c>
      <c r="FQ157" s="16">
        <v>10000</v>
      </c>
      <c r="FR157" s="16">
        <v>2182</v>
      </c>
      <c r="FZ157" t="s">
        <v>199</v>
      </c>
      <c r="GA157" t="s">
        <v>3217</v>
      </c>
      <c r="GB157" s="31">
        <v>45839</v>
      </c>
      <c r="GC157" s="31">
        <v>46204</v>
      </c>
      <c r="GG157" s="16">
        <v>20281</v>
      </c>
      <c r="GH157" s="26" t="s">
        <v>200</v>
      </c>
      <c r="GK157" t="s">
        <v>201</v>
      </c>
      <c r="GM157" t="s">
        <v>1166</v>
      </c>
      <c r="GN157" s="24">
        <f t="shared" si="14"/>
        <v>17878</v>
      </c>
      <c r="GO157" s="76" t="s">
        <v>1158</v>
      </c>
      <c r="GP157" s="77">
        <v>8863098</v>
      </c>
      <c r="GQ157" s="76" t="s">
        <v>190</v>
      </c>
      <c r="GR157" s="78">
        <v>167</v>
      </c>
      <c r="GS157" s="79" t="s">
        <v>3376</v>
      </c>
      <c r="GT157" t="str">
        <f t="shared" si="16"/>
        <v>OK</v>
      </c>
      <c r="GU157" t="str">
        <f t="shared" si="17"/>
        <v>ERROR</v>
      </c>
      <c r="GV157" s="101" t="s">
        <v>4591</v>
      </c>
      <c r="GW157" s="109" t="s">
        <v>2789</v>
      </c>
      <c r="GX157" s="106" t="s">
        <v>4592</v>
      </c>
      <c r="GY157" s="101" t="s">
        <v>1158</v>
      </c>
      <c r="GZ157" t="str">
        <f t="shared" si="18"/>
        <v>OK</v>
      </c>
      <c r="HA157" t="str">
        <f t="shared" si="19"/>
        <v>ERROR</v>
      </c>
      <c r="HD157" s="76" t="s">
        <v>1158</v>
      </c>
      <c r="HE157" s="77">
        <v>8863098</v>
      </c>
      <c r="HF157" s="76" t="s">
        <v>190</v>
      </c>
      <c r="HG157" s="78">
        <v>167</v>
      </c>
      <c r="HH157" s="126">
        <v>5000</v>
      </c>
      <c r="HI157" t="str">
        <f t="shared" si="20"/>
        <v>OK</v>
      </c>
    </row>
    <row r="158" spans="1:217" ht="15" hidden="1" customHeight="1">
      <c r="A158" s="6" t="s">
        <v>1167</v>
      </c>
      <c r="B158" s="77">
        <v>8863099</v>
      </c>
      <c r="C158" s="6" t="s">
        <v>190</v>
      </c>
      <c r="D158" s="101" t="s">
        <v>4593</v>
      </c>
      <c r="E158" s="6" t="s">
        <v>1168</v>
      </c>
      <c r="F158" s="6" t="s">
        <v>1169</v>
      </c>
      <c r="G158" s="6"/>
      <c r="H158" s="6" t="s">
        <v>422</v>
      </c>
      <c r="I158" s="6" t="s">
        <v>194</v>
      </c>
      <c r="J158" s="25" t="s">
        <v>1170</v>
      </c>
      <c r="K158" s="6" t="s">
        <v>196</v>
      </c>
      <c r="L158" s="31">
        <v>45839</v>
      </c>
      <c r="M158" s="31">
        <v>46204</v>
      </c>
      <c r="N158" s="31">
        <v>45986</v>
      </c>
      <c r="Q158" s="27">
        <v>1</v>
      </c>
      <c r="R158" s="6" t="s">
        <v>1171</v>
      </c>
      <c r="T158" s="6" t="s">
        <v>422</v>
      </c>
      <c r="U158" s="6" t="s">
        <v>194</v>
      </c>
      <c r="V158" s="6" t="s">
        <v>1170</v>
      </c>
      <c r="W158" s="6">
        <v>1997</v>
      </c>
      <c r="Y158" s="6" t="s">
        <v>197</v>
      </c>
      <c r="AB158" s="16">
        <v>32117558</v>
      </c>
      <c r="AC158" s="27">
        <v>5314</v>
      </c>
      <c r="AD158" s="27">
        <v>5399</v>
      </c>
      <c r="AE158" s="16">
        <v>26520116</v>
      </c>
      <c r="AF158" s="16">
        <v>5000</v>
      </c>
      <c r="AG158" s="16">
        <v>50620</v>
      </c>
      <c r="AH158" s="16">
        <v>0</v>
      </c>
      <c r="AI158" s="16">
        <v>5000</v>
      </c>
      <c r="AJ158" s="16">
        <v>0</v>
      </c>
      <c r="AM158" s="16">
        <v>5911871</v>
      </c>
      <c r="AN158" s="16">
        <v>11284</v>
      </c>
      <c r="AO158" s="26">
        <v>12</v>
      </c>
      <c r="AP158" s="16">
        <v>1312199</v>
      </c>
      <c r="AQ158" s="56">
        <v>5000</v>
      </c>
      <c r="AR158" s="16">
        <v>2505</v>
      </c>
      <c r="AS158" s="16">
        <v>13073710</v>
      </c>
      <c r="AT158" s="56">
        <v>5000</v>
      </c>
      <c r="AU158" s="16">
        <v>24954</v>
      </c>
      <c r="AV158" s="16">
        <v>0</v>
      </c>
      <c r="AW158" s="16">
        <v>6222336</v>
      </c>
      <c r="AY158" s="16">
        <v>11877</v>
      </c>
      <c r="AZ158" s="129">
        <v>10000</v>
      </c>
      <c r="BA158" s="16">
        <v>40000000</v>
      </c>
      <c r="BB158" s="57">
        <v>0.03</v>
      </c>
      <c r="BC158" s="16">
        <v>100000</v>
      </c>
      <c r="BE158" s="16">
        <v>40000000</v>
      </c>
      <c r="BF158" s="16">
        <v>50000</v>
      </c>
      <c r="CG158" s="16">
        <v>250000</v>
      </c>
      <c r="CJ158" s="16">
        <v>2500000</v>
      </c>
      <c r="CL158" s="16">
        <v>100000</v>
      </c>
      <c r="CU158" s="16">
        <v>50619</v>
      </c>
      <c r="CV158" s="16">
        <v>5000000</v>
      </c>
      <c r="CW158" s="16">
        <v>2500</v>
      </c>
      <c r="DS158" s="5"/>
      <c r="DT158" s="95">
        <v>16571</v>
      </c>
      <c r="EJ158" s="16">
        <v>250000</v>
      </c>
      <c r="EK158" s="16">
        <v>2500</v>
      </c>
      <c r="EL158" s="95">
        <v>264</v>
      </c>
      <c r="FL158" s="95">
        <f t="shared" si="15"/>
        <v>67454</v>
      </c>
      <c r="FP158" s="16">
        <v>20000000</v>
      </c>
      <c r="FQ158" s="16">
        <v>10000</v>
      </c>
      <c r="FR158" s="16">
        <v>2182</v>
      </c>
      <c r="FZ158" t="s">
        <v>199</v>
      </c>
      <c r="GA158" t="s">
        <v>3217</v>
      </c>
      <c r="GB158" s="31">
        <v>45839</v>
      </c>
      <c r="GC158" s="31">
        <v>46204</v>
      </c>
      <c r="GG158" s="16">
        <v>69857</v>
      </c>
      <c r="GH158" s="26" t="s">
        <v>200</v>
      </c>
      <c r="GK158" t="s">
        <v>201</v>
      </c>
      <c r="GM158" t="s">
        <v>1172</v>
      </c>
      <c r="GN158" s="24">
        <f t="shared" si="14"/>
        <v>67454</v>
      </c>
      <c r="GO158" s="76" t="s">
        <v>1167</v>
      </c>
      <c r="GP158" s="77">
        <v>8863099</v>
      </c>
      <c r="GQ158" s="76" t="s">
        <v>190</v>
      </c>
      <c r="GR158" s="78">
        <v>168</v>
      </c>
      <c r="GS158" s="79" t="s">
        <v>3377</v>
      </c>
      <c r="GT158" t="str">
        <f t="shared" si="16"/>
        <v>OK</v>
      </c>
      <c r="GU158" t="str">
        <f t="shared" si="17"/>
        <v>ERROR</v>
      </c>
      <c r="GV158" s="101" t="s">
        <v>4593</v>
      </c>
      <c r="GW158" s="109" t="s">
        <v>3010</v>
      </c>
      <c r="GX158" s="102" t="s">
        <v>4594</v>
      </c>
      <c r="GY158" s="101" t="s">
        <v>1167</v>
      </c>
      <c r="GZ158" t="str">
        <f t="shared" si="18"/>
        <v>OK</v>
      </c>
      <c r="HA158" t="str">
        <f t="shared" si="19"/>
        <v>ERROR</v>
      </c>
      <c r="HD158" s="76" t="s">
        <v>1167</v>
      </c>
      <c r="HE158" s="77">
        <v>8863099</v>
      </c>
      <c r="HF158" s="76" t="s">
        <v>190</v>
      </c>
      <c r="HG158" s="78">
        <v>168</v>
      </c>
      <c r="HH158" s="126">
        <v>10000</v>
      </c>
      <c r="HI158" t="str">
        <f t="shared" si="20"/>
        <v>OK</v>
      </c>
    </row>
    <row r="159" spans="1:217" ht="15" hidden="1" customHeight="1">
      <c r="A159" s="6" t="s">
        <v>1173</v>
      </c>
      <c r="B159" s="77">
        <v>8863100</v>
      </c>
      <c r="C159" s="6" t="s">
        <v>190</v>
      </c>
      <c r="D159" s="101" t="s">
        <v>4595</v>
      </c>
      <c r="E159" s="6" t="s">
        <v>1174</v>
      </c>
      <c r="F159" s="6" t="s">
        <v>1175</v>
      </c>
      <c r="G159" s="6"/>
      <c r="H159" s="6" t="s">
        <v>1088</v>
      </c>
      <c r="I159" s="6" t="s">
        <v>194</v>
      </c>
      <c r="J159" s="25" t="s">
        <v>1176</v>
      </c>
      <c r="K159" s="6" t="s">
        <v>196</v>
      </c>
      <c r="L159" s="31">
        <v>45839</v>
      </c>
      <c r="M159" s="31">
        <v>46204</v>
      </c>
      <c r="N159" s="31">
        <v>45986</v>
      </c>
      <c r="Q159" s="27">
        <v>1</v>
      </c>
      <c r="R159" s="6" t="s">
        <v>1175</v>
      </c>
      <c r="T159" s="6" t="s">
        <v>1088</v>
      </c>
      <c r="U159" s="6" t="s">
        <v>194</v>
      </c>
      <c r="V159" s="6" t="s">
        <v>1176</v>
      </c>
      <c r="W159" s="6">
        <v>2008</v>
      </c>
      <c r="Y159" s="6" t="s">
        <v>197</v>
      </c>
      <c r="AB159" s="16">
        <v>24543301</v>
      </c>
      <c r="AC159" s="27">
        <v>5314</v>
      </c>
      <c r="AD159" s="27">
        <v>5399</v>
      </c>
      <c r="AE159" s="16">
        <v>18772448</v>
      </c>
      <c r="AF159" s="16">
        <v>10000</v>
      </c>
      <c r="AG159" s="16">
        <v>35369</v>
      </c>
      <c r="AH159" s="16">
        <v>0</v>
      </c>
      <c r="AI159" s="16">
        <v>10000</v>
      </c>
      <c r="AJ159" s="16">
        <v>0</v>
      </c>
      <c r="AM159" s="16">
        <v>4323556</v>
      </c>
      <c r="AN159" s="16">
        <v>8146</v>
      </c>
      <c r="AO159" s="26">
        <v>12</v>
      </c>
      <c r="AP159" s="16">
        <v>1216275</v>
      </c>
      <c r="AQ159" s="56">
        <v>10000</v>
      </c>
      <c r="AR159" s="16">
        <v>2292</v>
      </c>
      <c r="AS159" s="16">
        <v>8203006</v>
      </c>
      <c r="AT159" s="56">
        <v>10000</v>
      </c>
      <c r="AU159" s="16">
        <v>15455</v>
      </c>
      <c r="AV159" s="16">
        <v>0</v>
      </c>
      <c r="AW159" s="16">
        <v>5029611</v>
      </c>
      <c r="AY159" s="16">
        <v>9476</v>
      </c>
      <c r="AZ159" s="129">
        <v>5000</v>
      </c>
      <c r="BA159" s="16">
        <v>30000000</v>
      </c>
      <c r="BB159" s="57">
        <v>0.03</v>
      </c>
      <c r="BC159" s="16">
        <v>100000</v>
      </c>
      <c r="BE159" s="16">
        <v>30000000</v>
      </c>
      <c r="BF159" s="16">
        <v>50000</v>
      </c>
      <c r="CG159" s="16">
        <v>250000</v>
      </c>
      <c r="CJ159" s="16">
        <v>2500000</v>
      </c>
      <c r="CL159" s="16">
        <v>100000</v>
      </c>
      <c r="CU159" s="16">
        <v>35369</v>
      </c>
      <c r="CV159" s="16">
        <v>5000000</v>
      </c>
      <c r="CW159" s="16">
        <v>2500</v>
      </c>
      <c r="DS159" s="5"/>
      <c r="DT159" s="95">
        <v>12622</v>
      </c>
      <c r="EJ159" s="16">
        <v>250000</v>
      </c>
      <c r="EK159" s="16">
        <v>2500</v>
      </c>
      <c r="EL159" s="95">
        <v>264</v>
      </c>
      <c r="FL159" s="95">
        <f t="shared" si="15"/>
        <v>48255</v>
      </c>
      <c r="FP159" s="16">
        <v>20000000</v>
      </c>
      <c r="FQ159" s="16">
        <v>10000</v>
      </c>
      <c r="FR159" s="16">
        <v>2182</v>
      </c>
      <c r="FZ159" t="s">
        <v>199</v>
      </c>
      <c r="GA159" t="s">
        <v>3217</v>
      </c>
      <c r="GB159" s="31">
        <v>45839</v>
      </c>
      <c r="GC159" s="31">
        <v>46204</v>
      </c>
      <c r="GG159" s="16">
        <v>50658</v>
      </c>
      <c r="GH159" s="26" t="s">
        <v>200</v>
      </c>
      <c r="GK159" t="s">
        <v>201</v>
      </c>
      <c r="GM159" t="s">
        <v>1177</v>
      </c>
      <c r="GN159" s="24">
        <f t="shared" si="14"/>
        <v>48255</v>
      </c>
      <c r="GO159" s="76" t="s">
        <v>1173</v>
      </c>
      <c r="GP159" s="77">
        <v>8863100</v>
      </c>
      <c r="GQ159" s="76" t="s">
        <v>190</v>
      </c>
      <c r="GR159" s="78">
        <v>169</v>
      </c>
      <c r="GS159" s="79" t="s">
        <v>3378</v>
      </c>
      <c r="GT159" t="str">
        <f t="shared" si="16"/>
        <v>OK</v>
      </c>
      <c r="GU159" t="str">
        <f t="shared" si="17"/>
        <v>OK</v>
      </c>
      <c r="GV159" s="101" t="s">
        <v>4595</v>
      </c>
      <c r="GW159" s="102" t="s">
        <v>4596</v>
      </c>
      <c r="GX159" s="77" t="s">
        <v>4597</v>
      </c>
      <c r="GY159" s="101" t="s">
        <v>1173</v>
      </c>
      <c r="GZ159" t="str">
        <f t="shared" si="18"/>
        <v>OK</v>
      </c>
      <c r="HA159" t="str">
        <f t="shared" si="19"/>
        <v>ERROR</v>
      </c>
      <c r="HD159" s="76" t="s">
        <v>1173</v>
      </c>
      <c r="HE159" s="77">
        <v>8863100</v>
      </c>
      <c r="HF159" s="76" t="s">
        <v>190</v>
      </c>
      <c r="HG159" s="78">
        <v>169</v>
      </c>
      <c r="HH159" s="126">
        <v>5000</v>
      </c>
      <c r="HI159" t="str">
        <f t="shared" si="20"/>
        <v>OK</v>
      </c>
    </row>
    <row r="160" spans="1:217" ht="15" hidden="1" customHeight="1">
      <c r="A160" s="6" t="s">
        <v>1178</v>
      </c>
      <c r="B160" s="77">
        <v>8863101</v>
      </c>
      <c r="C160" s="6" t="s">
        <v>190</v>
      </c>
      <c r="D160" s="101" t="s">
        <v>4598</v>
      </c>
      <c r="E160" s="6" t="s">
        <v>1179</v>
      </c>
      <c r="F160" s="6" t="s">
        <v>1180</v>
      </c>
      <c r="G160" s="6"/>
      <c r="H160" s="6" t="s">
        <v>1181</v>
      </c>
      <c r="I160" s="6" t="s">
        <v>194</v>
      </c>
      <c r="J160" s="25" t="s">
        <v>1182</v>
      </c>
      <c r="K160" s="6" t="s">
        <v>196</v>
      </c>
      <c r="L160" s="31">
        <v>45839</v>
      </c>
      <c r="M160" s="31">
        <v>46204</v>
      </c>
      <c r="N160" s="31">
        <v>45986</v>
      </c>
      <c r="Q160" s="27">
        <v>1</v>
      </c>
      <c r="R160" s="6" t="s">
        <v>1180</v>
      </c>
      <c r="T160" s="6" t="s">
        <v>1181</v>
      </c>
      <c r="U160" s="6" t="s">
        <v>194</v>
      </c>
      <c r="V160" s="6" t="s">
        <v>1182</v>
      </c>
      <c r="W160" s="6">
        <v>2000</v>
      </c>
      <c r="Y160" s="6" t="s">
        <v>197</v>
      </c>
      <c r="AB160" s="16">
        <v>33567366</v>
      </c>
      <c r="AC160" s="27">
        <v>5314</v>
      </c>
      <c r="AD160" s="27">
        <v>5399</v>
      </c>
      <c r="AE160" s="16">
        <v>32439261</v>
      </c>
      <c r="AF160" s="16">
        <v>5000</v>
      </c>
      <c r="AG160" s="16">
        <v>58507</v>
      </c>
      <c r="AH160" s="16">
        <v>0</v>
      </c>
      <c r="AI160" s="16">
        <v>5000</v>
      </c>
      <c r="AJ160" s="16">
        <v>0</v>
      </c>
      <c r="AM160" s="16">
        <v>6304079</v>
      </c>
      <c r="AN160" s="16">
        <v>11370</v>
      </c>
      <c r="AO160" s="26">
        <v>12</v>
      </c>
      <c r="AP160" s="16">
        <v>1523356</v>
      </c>
      <c r="AQ160" s="56">
        <v>5000</v>
      </c>
      <c r="AR160" s="16">
        <v>2748</v>
      </c>
      <c r="AS160" s="16">
        <v>16514920</v>
      </c>
      <c r="AT160" s="56">
        <v>5000</v>
      </c>
      <c r="AU160" s="16">
        <v>29786</v>
      </c>
      <c r="AV160" s="16">
        <v>850000</v>
      </c>
      <c r="AW160" s="16">
        <v>8096906</v>
      </c>
      <c r="AY160" s="16">
        <v>14603</v>
      </c>
      <c r="AZ160" s="129">
        <v>5000</v>
      </c>
      <c r="BA160" s="16">
        <v>50000000</v>
      </c>
      <c r="BB160" s="57">
        <v>0.03</v>
      </c>
      <c r="BC160" s="16">
        <v>100000</v>
      </c>
      <c r="BE160" s="16">
        <v>50000000</v>
      </c>
      <c r="BF160" s="16">
        <v>100000</v>
      </c>
      <c r="CG160" s="16">
        <v>250000</v>
      </c>
      <c r="CJ160" s="16">
        <v>2500000</v>
      </c>
      <c r="CL160" s="16">
        <v>100000</v>
      </c>
      <c r="CU160" s="16">
        <v>58507</v>
      </c>
      <c r="CV160" s="16">
        <v>5000000</v>
      </c>
      <c r="CW160" s="16">
        <v>2500</v>
      </c>
      <c r="DS160" s="5"/>
      <c r="DT160" s="95">
        <v>17327</v>
      </c>
      <c r="EJ160" s="16">
        <v>250000</v>
      </c>
      <c r="EK160" s="16">
        <v>2500</v>
      </c>
      <c r="EL160" s="95">
        <v>264</v>
      </c>
      <c r="FL160" s="95">
        <f t="shared" si="15"/>
        <v>76098</v>
      </c>
      <c r="FP160" s="16">
        <v>20000000</v>
      </c>
      <c r="FQ160" s="16">
        <v>10000</v>
      </c>
      <c r="FR160" s="16">
        <v>2182</v>
      </c>
      <c r="FZ160" t="s">
        <v>199</v>
      </c>
      <c r="GA160" t="s">
        <v>3217</v>
      </c>
      <c r="GB160" s="31">
        <v>45839</v>
      </c>
      <c r="GC160" s="31">
        <v>46204</v>
      </c>
      <c r="GG160" s="16">
        <v>78501</v>
      </c>
      <c r="GH160" s="26" t="s">
        <v>200</v>
      </c>
      <c r="GK160" t="s">
        <v>201</v>
      </c>
      <c r="GM160" t="s">
        <v>1183</v>
      </c>
      <c r="GN160" s="24">
        <f t="shared" si="14"/>
        <v>76098</v>
      </c>
      <c r="GO160" s="76" t="s">
        <v>1178</v>
      </c>
      <c r="GP160" s="77">
        <v>8863101</v>
      </c>
      <c r="GQ160" s="76" t="s">
        <v>190</v>
      </c>
      <c r="GR160" s="78">
        <v>170</v>
      </c>
      <c r="GS160" s="79" t="s">
        <v>3379</v>
      </c>
      <c r="GT160" t="str">
        <f t="shared" si="16"/>
        <v>OK</v>
      </c>
      <c r="GU160" t="str">
        <f t="shared" si="17"/>
        <v>OK</v>
      </c>
      <c r="GV160" s="101" t="s">
        <v>4598</v>
      </c>
      <c r="GW160" s="102" t="s">
        <v>1179</v>
      </c>
      <c r="GX160" s="106" t="s">
        <v>4599</v>
      </c>
      <c r="GY160" s="101" t="s">
        <v>1178</v>
      </c>
      <c r="GZ160" t="str">
        <f t="shared" si="18"/>
        <v>OK</v>
      </c>
      <c r="HA160" t="str">
        <f t="shared" si="19"/>
        <v>OK</v>
      </c>
      <c r="HD160" s="76" t="s">
        <v>1178</v>
      </c>
      <c r="HE160" s="77">
        <v>8863101</v>
      </c>
      <c r="HF160" s="76" t="s">
        <v>190</v>
      </c>
      <c r="HG160" s="78">
        <v>170</v>
      </c>
      <c r="HH160" s="126">
        <v>5000</v>
      </c>
      <c r="HI160" t="str">
        <f t="shared" si="20"/>
        <v>OK</v>
      </c>
    </row>
    <row r="161" spans="1:217" ht="15" hidden="1" customHeight="1">
      <c r="A161" s="6" t="s">
        <v>1184</v>
      </c>
      <c r="B161" s="77">
        <v>8863102</v>
      </c>
      <c r="C161" s="6" t="s">
        <v>190</v>
      </c>
      <c r="D161" s="101" t="s">
        <v>4600</v>
      </c>
      <c r="E161" s="6" t="s">
        <v>1185</v>
      </c>
      <c r="F161" s="6" t="s">
        <v>1186</v>
      </c>
      <c r="G161" s="6"/>
      <c r="H161" s="6" t="s">
        <v>1187</v>
      </c>
      <c r="I161" s="6" t="s">
        <v>194</v>
      </c>
      <c r="J161" s="25" t="s">
        <v>1188</v>
      </c>
      <c r="K161" s="6" t="s">
        <v>196</v>
      </c>
      <c r="L161" s="31">
        <v>45839</v>
      </c>
      <c r="M161" s="31">
        <v>46204</v>
      </c>
      <c r="N161" s="31">
        <v>45986</v>
      </c>
      <c r="Q161" s="27">
        <v>1</v>
      </c>
      <c r="R161" s="6" t="s">
        <v>1186</v>
      </c>
      <c r="T161" s="6" t="s">
        <v>1187</v>
      </c>
      <c r="U161" s="6" t="s">
        <v>194</v>
      </c>
      <c r="V161" s="6" t="s">
        <v>1188</v>
      </c>
      <c r="W161" s="6">
        <v>2005</v>
      </c>
      <c r="Y161" s="6" t="s">
        <v>197</v>
      </c>
      <c r="AB161" s="16">
        <v>12585898</v>
      </c>
      <c r="AC161" s="27">
        <v>5314</v>
      </c>
      <c r="AD161" s="27">
        <v>5399</v>
      </c>
      <c r="AE161" s="16">
        <v>12047941</v>
      </c>
      <c r="AF161" s="16">
        <v>5000</v>
      </c>
      <c r="AG161" s="16">
        <v>22600</v>
      </c>
      <c r="AH161" s="16">
        <v>0</v>
      </c>
      <c r="AI161" s="16">
        <v>5000</v>
      </c>
      <c r="AJ161" s="16">
        <v>0</v>
      </c>
      <c r="AM161" s="16">
        <v>2369025</v>
      </c>
      <c r="AN161" s="16">
        <v>4444</v>
      </c>
      <c r="AO161" s="26">
        <v>12</v>
      </c>
      <c r="AP161" s="16">
        <v>825758</v>
      </c>
      <c r="AQ161" s="56">
        <v>5000</v>
      </c>
      <c r="AR161" s="16">
        <v>1549</v>
      </c>
      <c r="AS161" s="16">
        <v>6609375</v>
      </c>
      <c r="AT161" s="56">
        <v>5000</v>
      </c>
      <c r="AU161" s="16">
        <v>12398</v>
      </c>
      <c r="AV161" s="16">
        <v>0</v>
      </c>
      <c r="AW161" s="16">
        <v>2243783</v>
      </c>
      <c r="AY161" s="16">
        <v>4209</v>
      </c>
      <c r="AZ161" s="129">
        <v>5000</v>
      </c>
      <c r="BA161" s="16">
        <v>20000000</v>
      </c>
      <c r="BB161" s="57">
        <v>0.03</v>
      </c>
      <c r="BC161" s="16">
        <v>100000</v>
      </c>
      <c r="BE161" s="16">
        <v>20000000</v>
      </c>
      <c r="BF161" s="16">
        <v>50000</v>
      </c>
      <c r="CG161" s="16">
        <v>250000</v>
      </c>
      <c r="CJ161" s="16">
        <v>2500000</v>
      </c>
      <c r="CL161" s="16">
        <v>100000</v>
      </c>
      <c r="CU161" s="16">
        <v>22599</v>
      </c>
      <c r="CV161" s="16">
        <v>5000000</v>
      </c>
      <c r="CW161" s="16">
        <v>2500</v>
      </c>
      <c r="DS161" s="5"/>
      <c r="DT161" s="95">
        <v>6387</v>
      </c>
      <c r="EJ161" s="16">
        <v>250000</v>
      </c>
      <c r="EK161" s="16">
        <v>2500</v>
      </c>
      <c r="EL161" s="95">
        <v>264</v>
      </c>
      <c r="FL161" s="95">
        <f t="shared" si="15"/>
        <v>29250</v>
      </c>
      <c r="FP161" s="16">
        <v>20000000</v>
      </c>
      <c r="FQ161" s="16">
        <v>10000</v>
      </c>
      <c r="FR161" s="16">
        <v>2182</v>
      </c>
      <c r="FZ161" t="s">
        <v>199</v>
      </c>
      <c r="GA161" t="s">
        <v>3217</v>
      </c>
      <c r="GB161" s="31">
        <v>45839</v>
      </c>
      <c r="GC161" s="31">
        <v>46204</v>
      </c>
      <c r="GG161" s="16">
        <v>31653</v>
      </c>
      <c r="GH161" s="26" t="s">
        <v>200</v>
      </c>
      <c r="GK161" t="s">
        <v>201</v>
      </c>
      <c r="GM161" t="s">
        <v>1189</v>
      </c>
      <c r="GN161" s="24">
        <f t="shared" si="14"/>
        <v>29250</v>
      </c>
      <c r="GO161" s="76" t="s">
        <v>1184</v>
      </c>
      <c r="GP161" s="77">
        <v>8863102</v>
      </c>
      <c r="GQ161" s="76" t="s">
        <v>190</v>
      </c>
      <c r="GR161" s="78">
        <v>172</v>
      </c>
      <c r="GS161" s="79" t="s">
        <v>3380</v>
      </c>
      <c r="GT161" t="str">
        <f t="shared" si="16"/>
        <v>OK</v>
      </c>
      <c r="GU161" t="str">
        <f t="shared" si="17"/>
        <v>OK</v>
      </c>
      <c r="GV161" s="101" t="s">
        <v>4600</v>
      </c>
      <c r="GW161" s="102" t="s">
        <v>836</v>
      </c>
      <c r="GX161" s="106" t="s">
        <v>4601</v>
      </c>
      <c r="GY161" s="101" t="s">
        <v>1184</v>
      </c>
      <c r="GZ161" t="str">
        <f t="shared" si="18"/>
        <v>OK</v>
      </c>
      <c r="HA161" t="str">
        <f t="shared" si="19"/>
        <v>ERROR</v>
      </c>
      <c r="HD161" s="76" t="s">
        <v>1184</v>
      </c>
      <c r="HE161" s="77">
        <v>8863102</v>
      </c>
      <c r="HF161" s="76" t="s">
        <v>190</v>
      </c>
      <c r="HG161" s="78">
        <v>172</v>
      </c>
      <c r="HH161" s="126">
        <v>5000</v>
      </c>
      <c r="HI161" t="str">
        <f t="shared" si="20"/>
        <v>OK</v>
      </c>
    </row>
    <row r="162" spans="1:217" ht="15" hidden="1" customHeight="1">
      <c r="A162" s="6" t="s">
        <v>1190</v>
      </c>
      <c r="B162" s="77">
        <v>8863103</v>
      </c>
      <c r="C162" s="6" t="s">
        <v>190</v>
      </c>
      <c r="D162" s="101" t="s">
        <v>4602</v>
      </c>
      <c r="E162" s="6" t="s">
        <v>1191</v>
      </c>
      <c r="F162" s="6" t="s">
        <v>1192</v>
      </c>
      <c r="G162" s="6"/>
      <c r="H162" s="6" t="s">
        <v>1193</v>
      </c>
      <c r="I162" s="6" t="s">
        <v>250</v>
      </c>
      <c r="J162" s="25" t="s">
        <v>1194</v>
      </c>
      <c r="K162" s="6" t="s">
        <v>196</v>
      </c>
      <c r="L162" s="31">
        <v>45839</v>
      </c>
      <c r="M162" s="31">
        <v>46204</v>
      </c>
      <c r="N162" s="31">
        <v>45986</v>
      </c>
      <c r="Q162" s="27">
        <v>1</v>
      </c>
      <c r="R162" s="6" t="s">
        <v>1192</v>
      </c>
      <c r="T162" s="6" t="s">
        <v>1193</v>
      </c>
      <c r="U162" s="6" t="s">
        <v>250</v>
      </c>
      <c r="V162" s="6" t="s">
        <v>1194</v>
      </c>
      <c r="W162" s="6">
        <v>1998</v>
      </c>
      <c r="Y162" s="6" t="s">
        <v>197</v>
      </c>
      <c r="AB162" s="16">
        <v>22172832</v>
      </c>
      <c r="AC162" s="27">
        <v>5314</v>
      </c>
      <c r="AD162" s="27">
        <v>5399</v>
      </c>
      <c r="AE162" s="16">
        <v>17295405</v>
      </c>
      <c r="AF162" s="16">
        <v>5000</v>
      </c>
      <c r="AG162" s="16">
        <v>33005</v>
      </c>
      <c r="AH162" s="16">
        <v>0</v>
      </c>
      <c r="AI162" s="16">
        <v>5000</v>
      </c>
      <c r="AJ162" s="16">
        <v>0</v>
      </c>
      <c r="AM162" s="16">
        <v>4065363</v>
      </c>
      <c r="AN162" s="16">
        <v>7758</v>
      </c>
      <c r="AO162" s="26">
        <v>12</v>
      </c>
      <c r="AP162" s="16">
        <v>1076646</v>
      </c>
      <c r="AQ162" s="56">
        <v>5000</v>
      </c>
      <c r="AR162" s="16">
        <v>2055</v>
      </c>
      <c r="AS162" s="16">
        <v>8026581</v>
      </c>
      <c r="AT162" s="56">
        <v>5000</v>
      </c>
      <c r="AU162" s="16">
        <v>15317</v>
      </c>
      <c r="AV162" s="16">
        <v>5500000</v>
      </c>
      <c r="AW162" s="16">
        <v>4126815</v>
      </c>
      <c r="AY162" s="16">
        <v>7875</v>
      </c>
      <c r="AZ162" s="129">
        <v>5000</v>
      </c>
      <c r="BA162" s="16">
        <v>30000000</v>
      </c>
      <c r="BB162" s="57" t="s">
        <v>198</v>
      </c>
      <c r="BC162" s="16">
        <v>100000</v>
      </c>
      <c r="BE162" s="16">
        <v>30000000</v>
      </c>
      <c r="BF162" s="16">
        <v>50000</v>
      </c>
      <c r="CG162" s="16">
        <v>250000</v>
      </c>
      <c r="CJ162" s="16">
        <v>2500000</v>
      </c>
      <c r="CL162" s="16">
        <v>100000</v>
      </c>
      <c r="CU162" s="16">
        <v>33004</v>
      </c>
      <c r="CV162" s="16">
        <v>5000000</v>
      </c>
      <c r="CW162" s="16">
        <v>2500</v>
      </c>
      <c r="DS162" s="5"/>
      <c r="DT162" s="95">
        <v>11386</v>
      </c>
      <c r="EJ162" s="16">
        <v>250000</v>
      </c>
      <c r="EK162" s="16">
        <v>2500</v>
      </c>
      <c r="EL162" s="95">
        <v>264</v>
      </c>
      <c r="FL162" s="95">
        <f t="shared" si="15"/>
        <v>44654</v>
      </c>
      <c r="FP162" s="16">
        <v>20000000</v>
      </c>
      <c r="FQ162" s="16">
        <v>10000</v>
      </c>
      <c r="FR162" s="16">
        <v>2182</v>
      </c>
      <c r="FZ162" t="s">
        <v>199</v>
      </c>
      <c r="GA162" t="s">
        <v>3217</v>
      </c>
      <c r="GB162" s="31">
        <v>45839</v>
      </c>
      <c r="GC162" s="31">
        <v>46204</v>
      </c>
      <c r="GG162" s="16">
        <v>47056</v>
      </c>
      <c r="GH162" s="26" t="s">
        <v>200</v>
      </c>
      <c r="GK162" t="s">
        <v>201</v>
      </c>
      <c r="GM162" t="s">
        <v>1195</v>
      </c>
      <c r="GN162" s="24">
        <f t="shared" si="14"/>
        <v>44654</v>
      </c>
      <c r="GO162" s="76" t="s">
        <v>1190</v>
      </c>
      <c r="GP162" s="77">
        <v>8863103</v>
      </c>
      <c r="GQ162" s="76" t="s">
        <v>190</v>
      </c>
      <c r="GR162" s="78">
        <v>173</v>
      </c>
      <c r="GS162" s="79" t="s">
        <v>3381</v>
      </c>
      <c r="GT162" t="str">
        <f t="shared" si="16"/>
        <v>OK</v>
      </c>
      <c r="GU162" t="str">
        <f t="shared" si="17"/>
        <v>OK</v>
      </c>
      <c r="GV162" s="101" t="s">
        <v>4602</v>
      </c>
      <c r="GW162" s="102" t="s">
        <v>1191</v>
      </c>
      <c r="GX162" s="106" t="s">
        <v>4603</v>
      </c>
      <c r="GY162" s="101" t="s">
        <v>1190</v>
      </c>
      <c r="GZ162" t="str">
        <f t="shared" si="18"/>
        <v>OK</v>
      </c>
      <c r="HA162" t="str">
        <f t="shared" si="19"/>
        <v>OK</v>
      </c>
      <c r="HD162" s="76" t="s">
        <v>1190</v>
      </c>
      <c r="HE162" s="77">
        <v>8863103</v>
      </c>
      <c r="HF162" s="76" t="s">
        <v>190</v>
      </c>
      <c r="HG162" s="78">
        <v>173</v>
      </c>
      <c r="HH162" s="126">
        <v>5000</v>
      </c>
      <c r="HI162" t="str">
        <f t="shared" si="20"/>
        <v>OK</v>
      </c>
    </row>
    <row r="163" spans="1:217" ht="15" hidden="1" customHeight="1">
      <c r="A163" s="6" t="s">
        <v>1196</v>
      </c>
      <c r="B163" s="77">
        <v>8863104</v>
      </c>
      <c r="C163" s="6" t="s">
        <v>190</v>
      </c>
      <c r="D163" s="101" t="s">
        <v>4604</v>
      </c>
      <c r="E163" s="6" t="s">
        <v>1197</v>
      </c>
      <c r="F163" s="6" t="s">
        <v>1198</v>
      </c>
      <c r="G163" s="6"/>
      <c r="H163" s="6" t="s">
        <v>1199</v>
      </c>
      <c r="I163" s="6" t="s">
        <v>194</v>
      </c>
      <c r="J163" s="25" t="s">
        <v>1200</v>
      </c>
      <c r="K163" s="6" t="s">
        <v>196</v>
      </c>
      <c r="L163" s="31">
        <v>45839</v>
      </c>
      <c r="M163" s="31">
        <v>46204</v>
      </c>
      <c r="N163" s="31">
        <v>45986</v>
      </c>
      <c r="Q163" s="27">
        <v>1</v>
      </c>
      <c r="R163" s="6" t="s">
        <v>1198</v>
      </c>
      <c r="T163" s="6" t="s">
        <v>1199</v>
      </c>
      <c r="U163" s="6" t="s">
        <v>194</v>
      </c>
      <c r="V163" s="6" t="s">
        <v>1200</v>
      </c>
      <c r="W163" s="6">
        <v>2007</v>
      </c>
      <c r="Y163" s="6" t="s">
        <v>197</v>
      </c>
      <c r="AB163" s="16">
        <v>29238025</v>
      </c>
      <c r="AC163" s="27">
        <v>5314</v>
      </c>
      <c r="AD163" s="27">
        <v>5399</v>
      </c>
      <c r="AE163" s="16">
        <v>20688928</v>
      </c>
      <c r="AF163" s="16">
        <v>5000</v>
      </c>
      <c r="AG163" s="16">
        <v>39145</v>
      </c>
      <c r="AH163" s="16">
        <v>0</v>
      </c>
      <c r="AI163" s="16">
        <v>5000</v>
      </c>
      <c r="AJ163" s="16">
        <v>0</v>
      </c>
      <c r="AM163" s="16">
        <v>5559924</v>
      </c>
      <c r="AN163" s="16">
        <v>10520</v>
      </c>
      <c r="AO163" s="26">
        <v>12</v>
      </c>
      <c r="AP163" s="16">
        <v>959507</v>
      </c>
      <c r="AQ163" s="56">
        <v>5000</v>
      </c>
      <c r="AR163" s="16">
        <v>1815</v>
      </c>
      <c r="AS163" s="16">
        <v>8686841</v>
      </c>
      <c r="AT163" s="56">
        <v>5000</v>
      </c>
      <c r="AU163" s="16">
        <v>16436</v>
      </c>
      <c r="AV163" s="16">
        <v>0</v>
      </c>
      <c r="AW163" s="16">
        <v>5482656</v>
      </c>
      <c r="AY163" s="16">
        <v>10374</v>
      </c>
      <c r="AZ163" s="129">
        <v>5000</v>
      </c>
      <c r="BA163" s="16">
        <v>30000000</v>
      </c>
      <c r="BB163" s="57">
        <v>0.03</v>
      </c>
      <c r="BC163" s="16">
        <v>100000</v>
      </c>
      <c r="BE163" s="16">
        <v>30000000</v>
      </c>
      <c r="BF163" s="16">
        <v>50000</v>
      </c>
      <c r="CG163" s="16">
        <v>250000</v>
      </c>
      <c r="CJ163" s="16">
        <v>2500000</v>
      </c>
      <c r="CL163" s="16">
        <v>100000</v>
      </c>
      <c r="CU163" s="16">
        <v>39145</v>
      </c>
      <c r="CV163" s="16">
        <v>5000000</v>
      </c>
      <c r="CW163" s="16">
        <v>2500</v>
      </c>
      <c r="DS163" s="5"/>
      <c r="DT163" s="95">
        <v>15070</v>
      </c>
      <c r="EJ163" s="16">
        <v>250000</v>
      </c>
      <c r="EK163" s="16">
        <v>2500</v>
      </c>
      <c r="EL163" s="95">
        <v>264</v>
      </c>
      <c r="FL163" s="95">
        <f t="shared" si="15"/>
        <v>54479</v>
      </c>
      <c r="FP163" s="16">
        <v>20000000</v>
      </c>
      <c r="FQ163" s="16">
        <v>10000</v>
      </c>
      <c r="FR163" s="16">
        <v>2182</v>
      </c>
      <c r="FZ163" t="s">
        <v>199</v>
      </c>
      <c r="GA163" t="s">
        <v>3217</v>
      </c>
      <c r="GB163" s="31">
        <v>45839</v>
      </c>
      <c r="GC163" s="31">
        <v>46204</v>
      </c>
      <c r="GG163" s="16">
        <v>56881</v>
      </c>
      <c r="GH163" s="26" t="s">
        <v>200</v>
      </c>
      <c r="GK163" t="s">
        <v>201</v>
      </c>
      <c r="GM163" t="s">
        <v>1201</v>
      </c>
      <c r="GN163" s="24">
        <f t="shared" si="14"/>
        <v>54479</v>
      </c>
      <c r="GO163" s="76" t="s">
        <v>1196</v>
      </c>
      <c r="GP163" s="77">
        <v>8863104</v>
      </c>
      <c r="GQ163" s="76" t="s">
        <v>190</v>
      </c>
      <c r="GR163" s="78">
        <v>174</v>
      </c>
      <c r="GS163" s="79" t="s">
        <v>3382</v>
      </c>
      <c r="GT163" t="str">
        <f t="shared" si="16"/>
        <v>OK</v>
      </c>
      <c r="GU163" t="str">
        <f t="shared" si="17"/>
        <v>OK</v>
      </c>
      <c r="GV163" s="101" t="s">
        <v>4604</v>
      </c>
      <c r="GW163" s="102" t="s">
        <v>1197</v>
      </c>
      <c r="GX163" s="77" t="s">
        <v>4605</v>
      </c>
      <c r="GY163" s="101" t="s">
        <v>1196</v>
      </c>
      <c r="GZ163" t="str">
        <f t="shared" si="18"/>
        <v>OK</v>
      </c>
      <c r="HA163" t="str">
        <f t="shared" si="19"/>
        <v>OK</v>
      </c>
      <c r="HD163" s="76" t="s">
        <v>1196</v>
      </c>
      <c r="HE163" s="77">
        <v>8863104</v>
      </c>
      <c r="HF163" s="76" t="s">
        <v>190</v>
      </c>
      <c r="HG163" s="78">
        <v>174</v>
      </c>
      <c r="HH163" s="126">
        <v>5000</v>
      </c>
      <c r="HI163" t="str">
        <f t="shared" si="20"/>
        <v>OK</v>
      </c>
    </row>
    <row r="164" spans="1:217" ht="15" hidden="1" customHeight="1">
      <c r="A164" s="6" t="s">
        <v>1202</v>
      </c>
      <c r="B164" s="77">
        <v>8863105</v>
      </c>
      <c r="C164" s="6" t="s">
        <v>190</v>
      </c>
      <c r="D164" s="101" t="s">
        <v>4606</v>
      </c>
      <c r="E164" s="6" t="s">
        <v>1203</v>
      </c>
      <c r="F164" s="6" t="s">
        <v>1204</v>
      </c>
      <c r="G164" s="6"/>
      <c r="H164" s="6" t="s">
        <v>378</v>
      </c>
      <c r="I164" s="6" t="s">
        <v>194</v>
      </c>
      <c r="J164" s="25" t="s">
        <v>1205</v>
      </c>
      <c r="K164" s="6" t="s">
        <v>196</v>
      </c>
      <c r="L164" s="31">
        <v>45839</v>
      </c>
      <c r="M164" s="31">
        <v>46204</v>
      </c>
      <c r="N164" s="31">
        <v>45986</v>
      </c>
      <c r="Q164" s="27">
        <v>1</v>
      </c>
      <c r="R164" s="6" t="s">
        <v>1204</v>
      </c>
      <c r="T164" s="6" t="s">
        <v>378</v>
      </c>
      <c r="U164" s="6" t="s">
        <v>194</v>
      </c>
      <c r="V164" s="6" t="s">
        <v>1205</v>
      </c>
      <c r="W164" s="6">
        <v>2015</v>
      </c>
      <c r="Y164" s="6" t="s">
        <v>197</v>
      </c>
      <c r="AB164" s="16">
        <v>16917233</v>
      </c>
      <c r="AC164" s="27">
        <v>5314</v>
      </c>
      <c r="AD164" s="27">
        <v>5399</v>
      </c>
      <c r="AE164" s="16">
        <v>17200125</v>
      </c>
      <c r="AF164" s="16">
        <v>5000</v>
      </c>
      <c r="AG164" s="16">
        <v>32688</v>
      </c>
      <c r="AH164" s="16">
        <v>0</v>
      </c>
      <c r="AI164" s="16">
        <v>5000</v>
      </c>
      <c r="AJ164" s="16">
        <v>0</v>
      </c>
      <c r="AM164" s="16">
        <v>2886877</v>
      </c>
      <c r="AN164" s="16">
        <v>5486</v>
      </c>
      <c r="AO164" s="26">
        <v>12</v>
      </c>
      <c r="AP164" s="16">
        <v>891168</v>
      </c>
      <c r="AQ164" s="56">
        <v>5000</v>
      </c>
      <c r="AR164" s="16">
        <v>1694</v>
      </c>
      <c r="AS164" s="16">
        <v>8827447</v>
      </c>
      <c r="AT164" s="56">
        <v>5000</v>
      </c>
      <c r="AU164" s="16">
        <v>16776</v>
      </c>
      <c r="AV164" s="16">
        <v>0</v>
      </c>
      <c r="AW164" s="16">
        <v>4594633</v>
      </c>
      <c r="AY164" s="16">
        <v>8732</v>
      </c>
      <c r="AZ164" s="129">
        <v>10000</v>
      </c>
      <c r="BA164" s="16">
        <v>30000000</v>
      </c>
      <c r="BB164" s="57">
        <v>0.03</v>
      </c>
      <c r="BC164" s="16">
        <v>100000</v>
      </c>
      <c r="BE164" s="16">
        <v>30000000</v>
      </c>
      <c r="BF164" s="16">
        <v>50000</v>
      </c>
      <c r="CG164" s="16">
        <v>250000</v>
      </c>
      <c r="CJ164" s="16">
        <v>2500000</v>
      </c>
      <c r="CL164" s="16">
        <v>100000</v>
      </c>
      <c r="CU164" s="16">
        <v>32688</v>
      </c>
      <c r="CV164" s="16">
        <v>5000000</v>
      </c>
      <c r="CW164" s="16">
        <v>2500</v>
      </c>
      <c r="DS164" s="5"/>
      <c r="DT164" s="95">
        <v>8646</v>
      </c>
      <c r="EJ164" s="16">
        <v>250000</v>
      </c>
      <c r="EK164" s="16">
        <v>2500</v>
      </c>
      <c r="EL164" s="95">
        <v>264</v>
      </c>
      <c r="FL164" s="95">
        <f t="shared" si="15"/>
        <v>41598</v>
      </c>
      <c r="FP164" s="16">
        <v>20000000</v>
      </c>
      <c r="FQ164" s="16">
        <v>10000</v>
      </c>
      <c r="FR164" s="16">
        <v>2182</v>
      </c>
      <c r="FZ164" t="s">
        <v>199</v>
      </c>
      <c r="GA164" t="s">
        <v>3217</v>
      </c>
      <c r="GB164" s="31">
        <v>45839</v>
      </c>
      <c r="GC164" s="31">
        <v>46204</v>
      </c>
      <c r="GG164" s="16">
        <v>44000</v>
      </c>
      <c r="GH164" s="26" t="s">
        <v>200</v>
      </c>
      <c r="GK164" t="s">
        <v>201</v>
      </c>
      <c r="GM164" t="s">
        <v>1206</v>
      </c>
      <c r="GN164" s="24">
        <f t="shared" si="14"/>
        <v>41598</v>
      </c>
      <c r="GO164" s="76" t="s">
        <v>1202</v>
      </c>
      <c r="GP164" s="77">
        <v>8863105</v>
      </c>
      <c r="GQ164" s="76" t="s">
        <v>190</v>
      </c>
      <c r="GR164" s="78">
        <v>175</v>
      </c>
      <c r="GS164" s="79" t="s">
        <v>3383</v>
      </c>
      <c r="GT164" t="str">
        <f t="shared" si="16"/>
        <v>OK</v>
      </c>
      <c r="GU164" t="str">
        <f t="shared" si="17"/>
        <v>ERROR</v>
      </c>
      <c r="GV164" s="101" t="s">
        <v>4606</v>
      </c>
      <c r="GW164" s="102" t="s">
        <v>2270</v>
      </c>
      <c r="GX164" s="77" t="s">
        <v>4607</v>
      </c>
      <c r="GY164" s="101" t="s">
        <v>1202</v>
      </c>
      <c r="GZ164" t="str">
        <f t="shared" si="18"/>
        <v>OK</v>
      </c>
      <c r="HA164" t="str">
        <f t="shared" si="19"/>
        <v>ERROR</v>
      </c>
      <c r="HD164" s="76" t="s">
        <v>1202</v>
      </c>
      <c r="HE164" s="77">
        <v>8863105</v>
      </c>
      <c r="HF164" s="76" t="s">
        <v>190</v>
      </c>
      <c r="HG164" s="78">
        <v>175</v>
      </c>
      <c r="HH164" s="126">
        <v>10000</v>
      </c>
      <c r="HI164" t="str">
        <f t="shared" si="20"/>
        <v>OK</v>
      </c>
    </row>
    <row r="165" spans="1:217" ht="15" hidden="1" customHeight="1">
      <c r="A165" s="6" t="s">
        <v>1207</v>
      </c>
      <c r="B165" s="77">
        <v>8863106</v>
      </c>
      <c r="C165" s="6" t="s">
        <v>190</v>
      </c>
      <c r="D165" s="101" t="s">
        <v>4608</v>
      </c>
      <c r="E165" s="6" t="s">
        <v>1208</v>
      </c>
      <c r="F165" s="6" t="s">
        <v>1209</v>
      </c>
      <c r="G165" s="6"/>
      <c r="H165" s="6" t="s">
        <v>1210</v>
      </c>
      <c r="I165" s="6" t="s">
        <v>250</v>
      </c>
      <c r="J165" s="25" t="s">
        <v>1211</v>
      </c>
      <c r="K165" s="6" t="s">
        <v>196</v>
      </c>
      <c r="L165" s="31">
        <v>45839</v>
      </c>
      <c r="M165" s="31">
        <v>46204</v>
      </c>
      <c r="N165" s="31">
        <v>45986</v>
      </c>
      <c r="Q165" s="27">
        <v>1</v>
      </c>
      <c r="R165" s="6" t="s">
        <v>1209</v>
      </c>
      <c r="T165" s="6" t="s">
        <v>1210</v>
      </c>
      <c r="U165" s="6" t="s">
        <v>250</v>
      </c>
      <c r="V165" s="6" t="s">
        <v>1211</v>
      </c>
      <c r="W165" s="6">
        <v>2007</v>
      </c>
      <c r="Y165" s="6" t="s">
        <v>197</v>
      </c>
      <c r="AB165" s="16">
        <v>28776019</v>
      </c>
      <c r="AC165" s="27">
        <v>5314</v>
      </c>
      <c r="AD165" s="27">
        <v>5399</v>
      </c>
      <c r="AE165" s="16">
        <v>30645323</v>
      </c>
      <c r="AF165" s="16">
        <v>10000</v>
      </c>
      <c r="AG165" s="16">
        <v>47777</v>
      </c>
      <c r="AH165" s="16">
        <v>0</v>
      </c>
      <c r="AI165" s="16">
        <v>10000</v>
      </c>
      <c r="AJ165" s="16">
        <v>0</v>
      </c>
      <c r="AM165" s="16">
        <v>5276787</v>
      </c>
      <c r="AN165" s="16">
        <v>8227</v>
      </c>
      <c r="AO165" s="26">
        <v>12</v>
      </c>
      <c r="AP165" s="16">
        <v>2640297</v>
      </c>
      <c r="AQ165" s="56">
        <v>10000</v>
      </c>
      <c r="AR165" s="16">
        <v>4116</v>
      </c>
      <c r="AS165" s="16">
        <v>13204720</v>
      </c>
      <c r="AT165" s="56">
        <v>10000</v>
      </c>
      <c r="AU165" s="16">
        <v>20587</v>
      </c>
      <c r="AV165" s="16">
        <v>2800000</v>
      </c>
      <c r="AW165" s="16">
        <v>9523519</v>
      </c>
      <c r="AY165" s="16">
        <v>14847</v>
      </c>
      <c r="AZ165" s="129">
        <v>5000</v>
      </c>
      <c r="BA165" s="16">
        <v>50000000</v>
      </c>
      <c r="BB165" s="57" t="s">
        <v>198</v>
      </c>
      <c r="BC165" s="16">
        <v>100000</v>
      </c>
      <c r="BE165" s="16">
        <v>50000000</v>
      </c>
      <c r="BF165" s="16">
        <v>50000</v>
      </c>
      <c r="CG165" s="16">
        <v>250000</v>
      </c>
      <c r="CJ165" s="16">
        <v>2500000</v>
      </c>
      <c r="CL165" s="16">
        <v>100000</v>
      </c>
      <c r="CU165" s="16">
        <v>47777</v>
      </c>
      <c r="CV165" s="16">
        <v>5000000</v>
      </c>
      <c r="CW165" s="16">
        <v>2500</v>
      </c>
      <c r="DS165" s="5"/>
      <c r="DT165" s="95">
        <v>14829</v>
      </c>
      <c r="EJ165" s="16">
        <v>250000</v>
      </c>
      <c r="EK165" s="16">
        <v>2500</v>
      </c>
      <c r="EL165" s="95">
        <v>264</v>
      </c>
      <c r="FL165" s="95">
        <f t="shared" si="15"/>
        <v>62870</v>
      </c>
      <c r="FP165" s="16">
        <v>20000000</v>
      </c>
      <c r="FQ165" s="16">
        <v>10000</v>
      </c>
      <c r="FR165" s="16">
        <v>2182</v>
      </c>
      <c r="FZ165" t="s">
        <v>199</v>
      </c>
      <c r="GA165" t="s">
        <v>3217</v>
      </c>
      <c r="GB165" s="31">
        <v>45839</v>
      </c>
      <c r="GC165" s="31">
        <v>46204</v>
      </c>
      <c r="GG165" s="16">
        <v>65272</v>
      </c>
      <c r="GH165" s="26" t="s">
        <v>200</v>
      </c>
      <c r="GK165" t="s">
        <v>201</v>
      </c>
      <c r="GM165" t="s">
        <v>1212</v>
      </c>
      <c r="GN165" s="24">
        <f t="shared" si="14"/>
        <v>62870</v>
      </c>
      <c r="GO165" s="76" t="s">
        <v>1207</v>
      </c>
      <c r="GP165" s="77">
        <v>8863106</v>
      </c>
      <c r="GQ165" s="76" t="s">
        <v>190</v>
      </c>
      <c r="GR165" s="78">
        <v>176</v>
      </c>
      <c r="GS165" s="79" t="s">
        <v>3384</v>
      </c>
      <c r="GT165" t="str">
        <f t="shared" si="16"/>
        <v>OK</v>
      </c>
      <c r="GU165" t="str">
        <f t="shared" si="17"/>
        <v>OK</v>
      </c>
      <c r="GV165" s="101" t="s">
        <v>4608</v>
      </c>
      <c r="GW165" s="102" t="s">
        <v>4609</v>
      </c>
      <c r="GX165" s="102" t="s">
        <v>4610</v>
      </c>
      <c r="GY165" s="101" t="s">
        <v>1207</v>
      </c>
      <c r="GZ165" t="str">
        <f t="shared" si="18"/>
        <v>OK</v>
      </c>
      <c r="HA165" t="str">
        <f t="shared" si="19"/>
        <v>ERROR</v>
      </c>
      <c r="HD165" s="76" t="s">
        <v>1207</v>
      </c>
      <c r="HE165" s="77">
        <v>8863106</v>
      </c>
      <c r="HF165" s="76" t="s">
        <v>190</v>
      </c>
      <c r="HG165" s="78">
        <v>176</v>
      </c>
      <c r="HH165" s="126">
        <v>5000</v>
      </c>
      <c r="HI165" t="str">
        <f t="shared" si="20"/>
        <v>OK</v>
      </c>
    </row>
    <row r="166" spans="1:217" ht="15" hidden="1" customHeight="1">
      <c r="A166" s="6" t="s">
        <v>1213</v>
      </c>
      <c r="B166" s="77">
        <v>8863107</v>
      </c>
      <c r="C166" s="6" t="s">
        <v>190</v>
      </c>
      <c r="D166" s="101" t="s">
        <v>4611</v>
      </c>
      <c r="E166" s="6" t="s">
        <v>1214</v>
      </c>
      <c r="F166" s="6" t="s">
        <v>1215</v>
      </c>
      <c r="G166" s="6"/>
      <c r="H166" s="6" t="s">
        <v>375</v>
      </c>
      <c r="I166" s="6" t="s">
        <v>194</v>
      </c>
      <c r="J166" s="25" t="s">
        <v>1216</v>
      </c>
      <c r="K166" s="6" t="s">
        <v>196</v>
      </c>
      <c r="L166" s="31">
        <v>45839</v>
      </c>
      <c r="M166" s="31">
        <v>46204</v>
      </c>
      <c r="N166" s="31">
        <v>45986</v>
      </c>
      <c r="Q166" s="27">
        <v>1</v>
      </c>
      <c r="R166" s="6" t="s">
        <v>908</v>
      </c>
      <c r="T166" s="6" t="s">
        <v>375</v>
      </c>
      <c r="U166" s="6" t="s">
        <v>194</v>
      </c>
      <c r="V166" s="6" t="s">
        <v>909</v>
      </c>
      <c r="W166" s="6">
        <v>1997</v>
      </c>
      <c r="Y166" s="6" t="s">
        <v>197</v>
      </c>
      <c r="AB166" s="16">
        <v>34535894</v>
      </c>
      <c r="AC166" s="27">
        <v>5314</v>
      </c>
      <c r="AD166" s="27">
        <v>5399</v>
      </c>
      <c r="AE166" s="16">
        <v>25433715</v>
      </c>
      <c r="AF166" s="16">
        <v>5000</v>
      </c>
      <c r="AG166" s="16">
        <v>48531</v>
      </c>
      <c r="AH166" s="16">
        <v>0</v>
      </c>
      <c r="AI166" s="16">
        <v>5000</v>
      </c>
      <c r="AJ166" s="16">
        <v>0</v>
      </c>
      <c r="AM166" s="16">
        <v>6538161</v>
      </c>
      <c r="AN166" s="16">
        <v>12476</v>
      </c>
      <c r="AO166" s="26">
        <v>12</v>
      </c>
      <c r="AP166" s="16">
        <v>1285557</v>
      </c>
      <c r="AQ166" s="56">
        <v>5000</v>
      </c>
      <c r="AR166" s="16">
        <v>2453</v>
      </c>
      <c r="AS166" s="16">
        <v>12489146</v>
      </c>
      <c r="AT166" s="56">
        <v>5000</v>
      </c>
      <c r="AU166" s="16">
        <v>23831</v>
      </c>
      <c r="AV166" s="16">
        <v>0</v>
      </c>
      <c r="AW166" s="16">
        <v>5120851</v>
      </c>
      <c r="AY166" s="16">
        <v>9771</v>
      </c>
      <c r="AZ166" s="129">
        <v>5000</v>
      </c>
      <c r="BA166" s="16">
        <v>40000000</v>
      </c>
      <c r="BB166" s="57">
        <v>0.03</v>
      </c>
      <c r="BC166" s="16">
        <v>100000</v>
      </c>
      <c r="BE166" s="16">
        <v>40000000</v>
      </c>
      <c r="BF166" s="16">
        <v>100000</v>
      </c>
      <c r="CG166" s="16">
        <v>250000</v>
      </c>
      <c r="CJ166" s="16">
        <v>2500000</v>
      </c>
      <c r="CL166" s="16">
        <v>100000</v>
      </c>
      <c r="CU166" s="16">
        <v>48532</v>
      </c>
      <c r="CV166" s="16">
        <v>5000000</v>
      </c>
      <c r="CW166" s="16">
        <v>2500</v>
      </c>
      <c r="DS166" s="5"/>
      <c r="DT166" s="95">
        <v>17832</v>
      </c>
      <c r="EJ166" s="16">
        <v>250000</v>
      </c>
      <c r="EK166" s="16">
        <v>2500</v>
      </c>
      <c r="EL166" s="95">
        <v>264</v>
      </c>
      <c r="FL166" s="95">
        <f t="shared" si="15"/>
        <v>66628</v>
      </c>
      <c r="FP166" s="16">
        <v>20000000</v>
      </c>
      <c r="FQ166" s="16">
        <v>10000</v>
      </c>
      <c r="FR166" s="16">
        <v>2182</v>
      </c>
      <c r="FZ166" t="s">
        <v>199</v>
      </c>
      <c r="GA166" t="s">
        <v>3217</v>
      </c>
      <c r="GB166" s="31">
        <v>45839</v>
      </c>
      <c r="GC166" s="31">
        <v>46204</v>
      </c>
      <c r="GG166" s="16">
        <v>69030</v>
      </c>
      <c r="GH166" s="26" t="s">
        <v>200</v>
      </c>
      <c r="GK166" t="s">
        <v>201</v>
      </c>
      <c r="GM166" t="s">
        <v>1217</v>
      </c>
      <c r="GN166" s="24">
        <f t="shared" si="14"/>
        <v>66628</v>
      </c>
      <c r="GO166" s="76" t="s">
        <v>1213</v>
      </c>
      <c r="GP166" s="77">
        <v>8863107</v>
      </c>
      <c r="GQ166" s="76" t="s">
        <v>190</v>
      </c>
      <c r="GR166" s="78">
        <v>177</v>
      </c>
      <c r="GS166" s="79" t="s">
        <v>3335</v>
      </c>
      <c r="GT166" t="str">
        <f t="shared" si="16"/>
        <v>OK</v>
      </c>
      <c r="GU166" t="str">
        <f t="shared" si="17"/>
        <v>ERROR</v>
      </c>
      <c r="GV166" s="101" t="s">
        <v>4611</v>
      </c>
      <c r="GW166" s="102" t="s">
        <v>4612</v>
      </c>
      <c r="GX166" s="77" t="s">
        <v>4613</v>
      </c>
      <c r="GY166" s="101" t="s">
        <v>1213</v>
      </c>
      <c r="GZ166" t="str">
        <f t="shared" si="18"/>
        <v>OK</v>
      </c>
      <c r="HA166" t="str">
        <f t="shared" si="19"/>
        <v>ERROR</v>
      </c>
      <c r="HD166" s="76" t="s">
        <v>1213</v>
      </c>
      <c r="HE166" s="77">
        <v>8863107</v>
      </c>
      <c r="HF166" s="76" t="s">
        <v>190</v>
      </c>
      <c r="HG166" s="78">
        <v>177</v>
      </c>
      <c r="HH166" s="126">
        <v>5000</v>
      </c>
      <c r="HI166" t="str">
        <f t="shared" si="20"/>
        <v>OK</v>
      </c>
    </row>
    <row r="167" spans="1:217" ht="15" hidden="1" customHeight="1">
      <c r="A167" s="6" t="s">
        <v>1218</v>
      </c>
      <c r="B167" s="77">
        <v>8863108</v>
      </c>
      <c r="C167" s="6" t="s">
        <v>190</v>
      </c>
      <c r="D167" s="101" t="s">
        <v>4614</v>
      </c>
      <c r="E167" s="6" t="s">
        <v>1219</v>
      </c>
      <c r="F167" s="6" t="s">
        <v>1220</v>
      </c>
      <c r="G167" s="6"/>
      <c r="H167" s="6" t="s">
        <v>1221</v>
      </c>
      <c r="I167" s="6" t="s">
        <v>194</v>
      </c>
      <c r="J167" s="25" t="s">
        <v>1222</v>
      </c>
      <c r="K167" s="6" t="s">
        <v>196</v>
      </c>
      <c r="L167" s="31">
        <v>45839</v>
      </c>
      <c r="M167" s="31">
        <v>46204</v>
      </c>
      <c r="N167" s="31">
        <v>45986</v>
      </c>
      <c r="Q167" s="27">
        <v>1</v>
      </c>
      <c r="R167" s="6" t="s">
        <v>1220</v>
      </c>
      <c r="T167" s="6" t="s">
        <v>1221</v>
      </c>
      <c r="U167" s="6" t="s">
        <v>194</v>
      </c>
      <c r="V167" s="6" t="s">
        <v>1222</v>
      </c>
      <c r="W167" s="6">
        <v>2007</v>
      </c>
      <c r="Y167" s="6" t="s">
        <v>197</v>
      </c>
      <c r="AB167" s="16">
        <v>9459646</v>
      </c>
      <c r="AC167" s="27">
        <v>5314</v>
      </c>
      <c r="AD167" s="27">
        <v>5399</v>
      </c>
      <c r="AE167" s="16">
        <v>8621133</v>
      </c>
      <c r="AF167" s="16">
        <v>5000</v>
      </c>
      <c r="AG167" s="16">
        <v>16423</v>
      </c>
      <c r="AH167" s="16">
        <v>0</v>
      </c>
      <c r="AI167" s="16">
        <v>5000</v>
      </c>
      <c r="AJ167" s="16">
        <v>0</v>
      </c>
      <c r="AM167" s="16">
        <v>1861963</v>
      </c>
      <c r="AN167" s="16">
        <v>3547</v>
      </c>
      <c r="AO167" s="26">
        <v>12</v>
      </c>
      <c r="AP167" s="16">
        <v>516237</v>
      </c>
      <c r="AQ167" s="56">
        <v>5000</v>
      </c>
      <c r="AR167" s="16">
        <v>983</v>
      </c>
      <c r="AS167" s="16">
        <v>4480774</v>
      </c>
      <c r="AT167" s="56">
        <v>5000</v>
      </c>
      <c r="AU167" s="16">
        <v>8536</v>
      </c>
      <c r="AV167" s="16">
        <v>0</v>
      </c>
      <c r="AW167" s="16">
        <v>1762159</v>
      </c>
      <c r="AY167" s="16">
        <v>3357</v>
      </c>
      <c r="AZ167" s="129">
        <v>5000</v>
      </c>
      <c r="BA167" s="16">
        <v>20000000</v>
      </c>
      <c r="BB167" s="57">
        <v>0.03</v>
      </c>
      <c r="BC167" s="16">
        <v>100000</v>
      </c>
      <c r="BE167" s="16">
        <v>20000000</v>
      </c>
      <c r="BF167" s="16">
        <v>50000</v>
      </c>
      <c r="CG167" s="16">
        <v>250000</v>
      </c>
      <c r="CJ167" s="16">
        <v>2500000</v>
      </c>
      <c r="CL167" s="16">
        <v>100000</v>
      </c>
      <c r="CU167" s="16">
        <v>16423</v>
      </c>
      <c r="CV167" s="16">
        <v>5000000</v>
      </c>
      <c r="CW167" s="16">
        <v>2500</v>
      </c>
      <c r="DS167" s="5"/>
      <c r="DT167" s="95">
        <v>4757</v>
      </c>
      <c r="EJ167" s="16">
        <v>250000</v>
      </c>
      <c r="EK167" s="16">
        <v>2500</v>
      </c>
      <c r="EL167" s="95">
        <v>264</v>
      </c>
      <c r="FL167" s="95">
        <f t="shared" si="15"/>
        <v>21444</v>
      </c>
      <c r="FP167" s="16">
        <v>20000000</v>
      </c>
      <c r="FQ167" s="16">
        <v>10000</v>
      </c>
      <c r="FR167" s="16">
        <v>2182</v>
      </c>
      <c r="FZ167" t="s">
        <v>199</v>
      </c>
      <c r="GA167" t="s">
        <v>3217</v>
      </c>
      <c r="GB167" s="31">
        <v>45839</v>
      </c>
      <c r="GC167" s="31">
        <v>46204</v>
      </c>
      <c r="GG167" s="16">
        <v>23846</v>
      </c>
      <c r="GH167" s="26" t="s">
        <v>200</v>
      </c>
      <c r="GK167" t="s">
        <v>201</v>
      </c>
      <c r="GM167" t="s">
        <v>1223</v>
      </c>
      <c r="GN167" s="24">
        <f t="shared" si="14"/>
        <v>21444</v>
      </c>
      <c r="GO167" s="76" t="s">
        <v>1218</v>
      </c>
      <c r="GP167" s="77">
        <v>8863108</v>
      </c>
      <c r="GQ167" s="76" t="s">
        <v>190</v>
      </c>
      <c r="GR167" s="78">
        <v>178</v>
      </c>
      <c r="GS167" s="79" t="s">
        <v>3385</v>
      </c>
      <c r="GT167" t="str">
        <f t="shared" si="16"/>
        <v>OK</v>
      </c>
      <c r="GU167" t="str">
        <f t="shared" si="17"/>
        <v>OK</v>
      </c>
      <c r="GV167" s="101" t="s">
        <v>4614</v>
      </c>
      <c r="GW167" s="77" t="s">
        <v>4615</v>
      </c>
      <c r="GX167" s="77" t="s">
        <v>4616</v>
      </c>
      <c r="GY167" s="101" t="s">
        <v>1218</v>
      </c>
      <c r="GZ167" t="str">
        <f t="shared" si="18"/>
        <v>OK</v>
      </c>
      <c r="HA167" t="str">
        <f t="shared" si="19"/>
        <v>ERROR</v>
      </c>
      <c r="HD167" s="76" t="s">
        <v>1218</v>
      </c>
      <c r="HE167" s="77">
        <v>8863108</v>
      </c>
      <c r="HF167" s="76" t="s">
        <v>190</v>
      </c>
      <c r="HG167" s="78">
        <v>178</v>
      </c>
      <c r="HH167" s="126">
        <v>5000</v>
      </c>
      <c r="HI167" t="str">
        <f t="shared" si="20"/>
        <v>OK</v>
      </c>
    </row>
    <row r="168" spans="1:217" ht="15" hidden="1" customHeight="1">
      <c r="A168" s="6" t="s">
        <v>1224</v>
      </c>
      <c r="B168" s="77">
        <v>8863109</v>
      </c>
      <c r="C168" s="6" t="s">
        <v>190</v>
      </c>
      <c r="D168" s="101" t="s">
        <v>4617</v>
      </c>
      <c r="E168" s="6" t="s">
        <v>1225</v>
      </c>
      <c r="F168" s="6" t="s">
        <v>1226</v>
      </c>
      <c r="G168" s="6"/>
      <c r="H168" s="6" t="s">
        <v>1227</v>
      </c>
      <c r="I168" s="6" t="s">
        <v>194</v>
      </c>
      <c r="J168" s="25" t="s">
        <v>1228</v>
      </c>
      <c r="K168" s="6" t="s">
        <v>196</v>
      </c>
      <c r="L168" s="31">
        <v>45839</v>
      </c>
      <c r="M168" s="31">
        <v>46204</v>
      </c>
      <c r="N168" s="31">
        <v>45986</v>
      </c>
      <c r="Q168" s="27">
        <v>1</v>
      </c>
      <c r="R168" s="6" t="s">
        <v>1226</v>
      </c>
      <c r="T168" s="6" t="s">
        <v>1227</v>
      </c>
      <c r="U168" s="6" t="s">
        <v>194</v>
      </c>
      <c r="V168" s="6" t="s">
        <v>1228</v>
      </c>
      <c r="W168" s="6">
        <v>2007</v>
      </c>
      <c r="Y168" s="6" t="s">
        <v>197</v>
      </c>
      <c r="AB168" s="16">
        <v>13401925</v>
      </c>
      <c r="AC168" s="27">
        <v>5314</v>
      </c>
      <c r="AD168" s="27">
        <v>5399</v>
      </c>
      <c r="AE168" s="16">
        <v>13129314</v>
      </c>
      <c r="AF168" s="16">
        <v>5000</v>
      </c>
      <c r="AG168" s="16">
        <v>25054</v>
      </c>
      <c r="AH168" s="16">
        <v>0</v>
      </c>
      <c r="AI168" s="16">
        <v>5000</v>
      </c>
      <c r="AJ168" s="16">
        <v>0</v>
      </c>
      <c r="AM168" s="16">
        <v>2618141</v>
      </c>
      <c r="AN168" s="16">
        <v>4996</v>
      </c>
      <c r="AO168" s="26">
        <v>12</v>
      </c>
      <c r="AP168" s="16">
        <v>857942</v>
      </c>
      <c r="AQ168" s="56">
        <v>5000</v>
      </c>
      <c r="AR168" s="16">
        <v>1637</v>
      </c>
      <c r="AS168" s="16">
        <v>6002868</v>
      </c>
      <c r="AT168" s="56">
        <v>5000</v>
      </c>
      <c r="AU168" s="16">
        <v>11455</v>
      </c>
      <c r="AV168" s="16">
        <v>0</v>
      </c>
      <c r="AW168" s="16">
        <v>3650363</v>
      </c>
      <c r="AY168" s="16">
        <v>6966</v>
      </c>
      <c r="AZ168" s="129">
        <v>5000</v>
      </c>
      <c r="BA168" s="16">
        <v>20000000</v>
      </c>
      <c r="BB168" s="57">
        <v>0.03</v>
      </c>
      <c r="BC168" s="16">
        <v>100000</v>
      </c>
      <c r="BE168" s="16">
        <v>20000000</v>
      </c>
      <c r="BF168" s="16">
        <v>50000</v>
      </c>
      <c r="CG168" s="16">
        <v>250000</v>
      </c>
      <c r="CJ168" s="16">
        <v>2500000</v>
      </c>
      <c r="CL168" s="16">
        <v>100000</v>
      </c>
      <c r="CU168" s="16">
        <v>25055</v>
      </c>
      <c r="CV168" s="16">
        <v>5000000</v>
      </c>
      <c r="CW168" s="16">
        <v>2500</v>
      </c>
      <c r="DS168" s="5"/>
      <c r="DT168" s="95">
        <v>6813</v>
      </c>
      <c r="EJ168" s="16">
        <v>250000</v>
      </c>
      <c r="EK168" s="16">
        <v>2500</v>
      </c>
      <c r="EL168" s="95">
        <v>264</v>
      </c>
      <c r="FL168" s="95">
        <f t="shared" si="15"/>
        <v>32132</v>
      </c>
      <c r="FP168" s="16">
        <v>20000000</v>
      </c>
      <c r="FQ168" s="16">
        <v>10000</v>
      </c>
      <c r="FR168" s="16">
        <v>2182</v>
      </c>
      <c r="FZ168" t="s">
        <v>199</v>
      </c>
      <c r="GA168" t="s">
        <v>3217</v>
      </c>
      <c r="GB168" s="31">
        <v>45839</v>
      </c>
      <c r="GC168" s="31">
        <v>46204</v>
      </c>
      <c r="GG168" s="16">
        <v>34534</v>
      </c>
      <c r="GH168" s="26" t="s">
        <v>200</v>
      </c>
      <c r="GK168" t="s">
        <v>201</v>
      </c>
      <c r="GM168" t="s">
        <v>1229</v>
      </c>
      <c r="GN168" s="24">
        <f t="shared" si="14"/>
        <v>32132</v>
      </c>
      <c r="GO168" s="76" t="s">
        <v>1224</v>
      </c>
      <c r="GP168" s="77">
        <v>8863109</v>
      </c>
      <c r="GQ168" s="76" t="s">
        <v>190</v>
      </c>
      <c r="GR168" s="78">
        <v>179</v>
      </c>
      <c r="GS168" s="79" t="s">
        <v>3386</v>
      </c>
      <c r="GT168" t="str">
        <f t="shared" si="16"/>
        <v>OK</v>
      </c>
      <c r="GU168" t="str">
        <f t="shared" si="17"/>
        <v>OK</v>
      </c>
      <c r="GV168" s="101" t="s">
        <v>4617</v>
      </c>
      <c r="GW168" s="77" t="s">
        <v>1225</v>
      </c>
      <c r="GX168" s="77" t="s">
        <v>4618</v>
      </c>
      <c r="GY168" s="101" t="s">
        <v>1224</v>
      </c>
      <c r="GZ168" t="str">
        <f t="shared" si="18"/>
        <v>OK</v>
      </c>
      <c r="HA168" t="str">
        <f t="shared" si="19"/>
        <v>OK</v>
      </c>
      <c r="HD168" s="76" t="s">
        <v>1224</v>
      </c>
      <c r="HE168" s="77">
        <v>8863109</v>
      </c>
      <c r="HF168" s="76" t="s">
        <v>190</v>
      </c>
      <c r="HG168" s="78">
        <v>179</v>
      </c>
      <c r="HH168" s="126">
        <v>5000</v>
      </c>
      <c r="HI168" t="str">
        <f t="shared" si="20"/>
        <v>OK</v>
      </c>
    </row>
    <row r="169" spans="1:217" ht="15" hidden="1" customHeight="1">
      <c r="A169" s="6" t="s">
        <v>1230</v>
      </c>
      <c r="B169" s="77">
        <v>8863110</v>
      </c>
      <c r="C169" s="6" t="s">
        <v>190</v>
      </c>
      <c r="D169" s="101" t="s">
        <v>4619</v>
      </c>
      <c r="E169" s="6" t="s">
        <v>1231</v>
      </c>
      <c r="F169" s="6" t="s">
        <v>1232</v>
      </c>
      <c r="G169" s="6"/>
      <c r="H169" s="6" t="s">
        <v>1233</v>
      </c>
      <c r="I169" s="6" t="s">
        <v>250</v>
      </c>
      <c r="J169" s="25" t="s">
        <v>1234</v>
      </c>
      <c r="K169" s="6" t="s">
        <v>196</v>
      </c>
      <c r="L169" s="31">
        <v>45839</v>
      </c>
      <c r="M169" s="31">
        <v>46204</v>
      </c>
      <c r="N169" s="31">
        <v>45986</v>
      </c>
      <c r="Q169" s="27">
        <v>1</v>
      </c>
      <c r="R169" s="6" t="s">
        <v>1235</v>
      </c>
      <c r="T169" s="6" t="s">
        <v>1233</v>
      </c>
      <c r="U169" s="6" t="s">
        <v>250</v>
      </c>
      <c r="V169" s="6" t="s">
        <v>1234</v>
      </c>
      <c r="W169" s="6">
        <v>2007</v>
      </c>
      <c r="Y169" s="6" t="s">
        <v>197</v>
      </c>
      <c r="AB169" s="16">
        <v>13563479</v>
      </c>
      <c r="AC169" s="27">
        <v>5314</v>
      </c>
      <c r="AD169" s="27">
        <v>5399</v>
      </c>
      <c r="AE169" s="16">
        <v>12558358</v>
      </c>
      <c r="AF169" s="16">
        <v>5000</v>
      </c>
      <c r="AG169" s="16">
        <v>23753</v>
      </c>
      <c r="AH169" s="16">
        <v>0</v>
      </c>
      <c r="AI169" s="16">
        <v>5000</v>
      </c>
      <c r="AJ169" s="16">
        <v>0</v>
      </c>
      <c r="AM169" s="16">
        <v>2390832</v>
      </c>
      <c r="AN169" s="16">
        <v>4522</v>
      </c>
      <c r="AO169" s="26">
        <v>12</v>
      </c>
      <c r="AP169" s="16">
        <v>787093</v>
      </c>
      <c r="AQ169" s="56">
        <v>5000</v>
      </c>
      <c r="AR169" s="16">
        <v>1489</v>
      </c>
      <c r="AS169" s="16">
        <v>7344360</v>
      </c>
      <c r="AT169" s="56">
        <v>5000</v>
      </c>
      <c r="AU169" s="16">
        <v>13891</v>
      </c>
      <c r="AV169" s="16">
        <v>1000000</v>
      </c>
      <c r="AW169" s="16">
        <v>2036073</v>
      </c>
      <c r="AY169" s="16">
        <v>3851</v>
      </c>
      <c r="AZ169" s="129">
        <v>5000</v>
      </c>
      <c r="BA169" s="16">
        <v>20000000</v>
      </c>
      <c r="BB169" s="57" t="s">
        <v>198</v>
      </c>
      <c r="BC169" s="16">
        <v>100000</v>
      </c>
      <c r="BE169" s="16">
        <v>20000000</v>
      </c>
      <c r="BF169" s="16">
        <v>50000</v>
      </c>
      <c r="CG169" s="16">
        <v>250000</v>
      </c>
      <c r="CJ169" s="16">
        <v>2500000</v>
      </c>
      <c r="CL169" s="16">
        <v>100000</v>
      </c>
      <c r="CU169" s="16">
        <v>23752</v>
      </c>
      <c r="CV169" s="16">
        <v>5000000</v>
      </c>
      <c r="CW169" s="16">
        <v>2500</v>
      </c>
      <c r="DS169" s="5"/>
      <c r="DT169" s="95">
        <v>6897</v>
      </c>
      <c r="EJ169" s="16">
        <v>250000</v>
      </c>
      <c r="EK169" s="16">
        <v>2500</v>
      </c>
      <c r="EL169" s="95">
        <v>264</v>
      </c>
      <c r="FL169" s="95">
        <f t="shared" si="15"/>
        <v>30913</v>
      </c>
      <c r="FP169" s="16">
        <v>20000000</v>
      </c>
      <c r="FQ169" s="16">
        <v>10000</v>
      </c>
      <c r="FR169" s="16">
        <v>2182</v>
      </c>
      <c r="FZ169" t="s">
        <v>199</v>
      </c>
      <c r="GA169" t="s">
        <v>3217</v>
      </c>
      <c r="GB169" s="31">
        <v>45839</v>
      </c>
      <c r="GC169" s="31">
        <v>46204</v>
      </c>
      <c r="GG169" s="16">
        <v>33316</v>
      </c>
      <c r="GH169" s="26" t="s">
        <v>200</v>
      </c>
      <c r="GK169" t="s">
        <v>201</v>
      </c>
      <c r="GM169" t="s">
        <v>1236</v>
      </c>
      <c r="GN169" s="24">
        <f t="shared" si="14"/>
        <v>30913</v>
      </c>
      <c r="GO169" s="76" t="s">
        <v>1230</v>
      </c>
      <c r="GP169" s="77">
        <v>8863110</v>
      </c>
      <c r="GQ169" s="76" t="s">
        <v>190</v>
      </c>
      <c r="GR169" s="78">
        <v>180</v>
      </c>
      <c r="GS169" s="79" t="s">
        <v>3387</v>
      </c>
      <c r="GT169" t="str">
        <f t="shared" si="16"/>
        <v>OK</v>
      </c>
      <c r="GU169" t="str">
        <f t="shared" si="17"/>
        <v>OK</v>
      </c>
      <c r="GV169" s="101" t="s">
        <v>4619</v>
      </c>
      <c r="GW169" s="77" t="s">
        <v>4620</v>
      </c>
      <c r="GX169" s="77" t="s">
        <v>4621</v>
      </c>
      <c r="GY169" s="101" t="s">
        <v>1230</v>
      </c>
      <c r="GZ169" t="str">
        <f t="shared" si="18"/>
        <v>OK</v>
      </c>
      <c r="HA169" t="str">
        <f t="shared" si="19"/>
        <v>ERROR</v>
      </c>
      <c r="HD169" s="76" t="s">
        <v>1230</v>
      </c>
      <c r="HE169" s="77">
        <v>8863110</v>
      </c>
      <c r="HF169" s="76" t="s">
        <v>190</v>
      </c>
      <c r="HG169" s="78">
        <v>180</v>
      </c>
      <c r="HH169" s="126">
        <v>5000</v>
      </c>
      <c r="HI169" t="str">
        <f t="shared" si="20"/>
        <v>OK</v>
      </c>
    </row>
    <row r="170" spans="1:217" ht="15" hidden="1" customHeight="1">
      <c r="A170" s="6" t="s">
        <v>1237</v>
      </c>
      <c r="B170" s="77">
        <v>8863111</v>
      </c>
      <c r="C170" s="6" t="s">
        <v>190</v>
      </c>
      <c r="D170" s="101" t="s">
        <v>4622</v>
      </c>
      <c r="E170" s="6" t="s">
        <v>1238</v>
      </c>
      <c r="F170" s="6" t="s">
        <v>1239</v>
      </c>
      <c r="G170" s="6"/>
      <c r="H170" s="6" t="s">
        <v>1240</v>
      </c>
      <c r="I170" s="6" t="s">
        <v>250</v>
      </c>
      <c r="J170" s="25" t="s">
        <v>1241</v>
      </c>
      <c r="K170" s="6" t="s">
        <v>196</v>
      </c>
      <c r="L170" s="31">
        <v>45839</v>
      </c>
      <c r="M170" s="31">
        <v>46204</v>
      </c>
      <c r="N170" s="31">
        <v>45986</v>
      </c>
      <c r="Q170" s="27">
        <v>1</v>
      </c>
      <c r="R170" s="6" t="s">
        <v>1239</v>
      </c>
      <c r="T170" s="6" t="s">
        <v>1240</v>
      </c>
      <c r="U170" s="6" t="s">
        <v>250</v>
      </c>
      <c r="V170" s="6" t="s">
        <v>1241</v>
      </c>
      <c r="W170" s="6">
        <v>2007</v>
      </c>
      <c r="Y170" s="6" t="s">
        <v>197</v>
      </c>
      <c r="AB170" s="16">
        <v>9882215</v>
      </c>
      <c r="AC170" s="27">
        <v>5314</v>
      </c>
      <c r="AD170" s="27">
        <v>5399</v>
      </c>
      <c r="AE170" s="16">
        <v>11035258</v>
      </c>
      <c r="AF170" s="16">
        <v>5000</v>
      </c>
      <c r="AG170" s="16">
        <v>20068</v>
      </c>
      <c r="AH170" s="16">
        <v>0</v>
      </c>
      <c r="AI170" s="16">
        <v>5000</v>
      </c>
      <c r="AJ170" s="16">
        <v>0</v>
      </c>
      <c r="AM170" s="16">
        <v>1931160</v>
      </c>
      <c r="AN170" s="16">
        <v>3512</v>
      </c>
      <c r="AO170" s="26">
        <v>12</v>
      </c>
      <c r="AP170" s="16">
        <v>767818</v>
      </c>
      <c r="AQ170" s="56">
        <v>5000</v>
      </c>
      <c r="AR170" s="16">
        <v>1396</v>
      </c>
      <c r="AS170" s="16">
        <v>6488659</v>
      </c>
      <c r="AT170" s="56">
        <v>5000</v>
      </c>
      <c r="AU170" s="16">
        <v>11800</v>
      </c>
      <c r="AV170" s="16">
        <v>0</v>
      </c>
      <c r="AW170" s="16">
        <v>1847621</v>
      </c>
      <c r="AY170" s="16">
        <v>3360</v>
      </c>
      <c r="AZ170" s="129">
        <v>5000</v>
      </c>
      <c r="BA170" s="16">
        <v>20000000</v>
      </c>
      <c r="BB170" s="57" t="s">
        <v>198</v>
      </c>
      <c r="BC170" s="16">
        <v>100000</v>
      </c>
      <c r="BE170" s="16">
        <v>20000000</v>
      </c>
      <c r="BF170" s="16">
        <v>50000</v>
      </c>
      <c r="CG170" s="16">
        <v>250000</v>
      </c>
      <c r="CJ170" s="16">
        <v>2500000</v>
      </c>
      <c r="CL170" s="16">
        <v>100000</v>
      </c>
      <c r="CU170" s="16">
        <v>20069</v>
      </c>
      <c r="CV170" s="16">
        <v>5000000</v>
      </c>
      <c r="CW170" s="16">
        <v>2500</v>
      </c>
      <c r="DS170" s="5"/>
      <c r="DT170" s="95">
        <v>4978</v>
      </c>
      <c r="EJ170" s="16">
        <v>250000</v>
      </c>
      <c r="EK170" s="16">
        <v>2500</v>
      </c>
      <c r="EL170" s="95">
        <v>264</v>
      </c>
      <c r="FL170" s="95">
        <f t="shared" si="15"/>
        <v>25311</v>
      </c>
      <c r="FP170" s="16">
        <v>20000000</v>
      </c>
      <c r="FQ170" s="16">
        <v>10000</v>
      </c>
      <c r="FR170" s="16">
        <v>2182</v>
      </c>
      <c r="FZ170" t="s">
        <v>199</v>
      </c>
      <c r="GA170" t="s">
        <v>3217</v>
      </c>
      <c r="GB170" s="31">
        <v>45839</v>
      </c>
      <c r="GC170" s="31">
        <v>46204</v>
      </c>
      <c r="GG170" s="16">
        <v>27713</v>
      </c>
      <c r="GH170" s="26" t="s">
        <v>200</v>
      </c>
      <c r="GK170" t="s">
        <v>201</v>
      </c>
      <c r="GM170" t="s">
        <v>1242</v>
      </c>
      <c r="GN170" s="24">
        <f t="shared" si="14"/>
        <v>25311</v>
      </c>
      <c r="GO170" s="76" t="s">
        <v>1237</v>
      </c>
      <c r="GP170" s="77">
        <v>8863111</v>
      </c>
      <c r="GQ170" s="76" t="s">
        <v>190</v>
      </c>
      <c r="GR170" s="78">
        <v>181</v>
      </c>
      <c r="GS170" s="79" t="s">
        <v>3388</v>
      </c>
      <c r="GT170" t="str">
        <f t="shared" si="16"/>
        <v>OK</v>
      </c>
      <c r="GU170" t="str">
        <f t="shared" si="17"/>
        <v>ERROR</v>
      </c>
      <c r="GV170" s="101" t="s">
        <v>4622</v>
      </c>
      <c r="GW170" s="77" t="s">
        <v>4623</v>
      </c>
      <c r="GX170" s="77" t="s">
        <v>4624</v>
      </c>
      <c r="GY170" s="101" t="s">
        <v>1237</v>
      </c>
      <c r="GZ170" t="str">
        <f t="shared" si="18"/>
        <v>OK</v>
      </c>
      <c r="HA170" t="str">
        <f t="shared" si="19"/>
        <v>ERROR</v>
      </c>
      <c r="HD170" s="76" t="s">
        <v>1237</v>
      </c>
      <c r="HE170" s="77">
        <v>8863111</v>
      </c>
      <c r="HF170" s="76" t="s">
        <v>190</v>
      </c>
      <c r="HG170" s="78">
        <v>181</v>
      </c>
      <c r="HH170" s="126">
        <v>5000</v>
      </c>
      <c r="HI170" t="str">
        <f t="shared" si="20"/>
        <v>OK</v>
      </c>
    </row>
    <row r="171" spans="1:217" ht="15" hidden="1" customHeight="1">
      <c r="A171" s="6" t="s">
        <v>1243</v>
      </c>
      <c r="B171" s="77">
        <v>8863112</v>
      </c>
      <c r="C171" s="6" t="s">
        <v>190</v>
      </c>
      <c r="D171" s="101" t="s">
        <v>4625</v>
      </c>
      <c r="E171" s="6" t="s">
        <v>1244</v>
      </c>
      <c r="F171" s="6" t="s">
        <v>1245</v>
      </c>
      <c r="G171" s="6"/>
      <c r="H171" s="6" t="s">
        <v>307</v>
      </c>
      <c r="I171" s="6" t="s">
        <v>194</v>
      </c>
      <c r="J171" s="25" t="s">
        <v>1246</v>
      </c>
      <c r="K171" s="6" t="s">
        <v>196</v>
      </c>
      <c r="L171" s="31">
        <v>45839</v>
      </c>
      <c r="M171" s="31">
        <v>46204</v>
      </c>
      <c r="N171" s="31">
        <v>45986</v>
      </c>
      <c r="Q171" s="27">
        <v>1</v>
      </c>
      <c r="R171" s="6" t="s">
        <v>1245</v>
      </c>
      <c r="T171" s="6" t="s">
        <v>307</v>
      </c>
      <c r="U171" s="6" t="s">
        <v>194</v>
      </c>
      <c r="V171" s="6" t="s">
        <v>1246</v>
      </c>
      <c r="W171" s="6">
        <v>2001</v>
      </c>
      <c r="Y171" s="6" t="s">
        <v>197</v>
      </c>
      <c r="AB171" s="16">
        <v>37338711</v>
      </c>
      <c r="AC171" s="27">
        <v>5314</v>
      </c>
      <c r="AD171" s="27">
        <v>5399</v>
      </c>
      <c r="AE171" s="16">
        <v>30711474</v>
      </c>
      <c r="AF171" s="16">
        <v>5000</v>
      </c>
      <c r="AG171" s="16">
        <v>54506</v>
      </c>
      <c r="AH171" s="16">
        <v>0</v>
      </c>
      <c r="AI171" s="16">
        <v>5000</v>
      </c>
      <c r="AJ171" s="16">
        <v>0</v>
      </c>
      <c r="AM171" s="16">
        <v>7049939</v>
      </c>
      <c r="AN171" s="16">
        <v>12512</v>
      </c>
      <c r="AO171" s="26">
        <v>12</v>
      </c>
      <c r="AP171" s="16">
        <v>1710469</v>
      </c>
      <c r="AQ171" s="56">
        <v>5000</v>
      </c>
      <c r="AR171" s="16">
        <v>3036</v>
      </c>
      <c r="AS171" s="16">
        <v>13209646</v>
      </c>
      <c r="AT171" s="56">
        <v>5000</v>
      </c>
      <c r="AU171" s="16">
        <v>23444</v>
      </c>
      <c r="AV171" s="16">
        <v>0</v>
      </c>
      <c r="AW171" s="16">
        <v>8741420</v>
      </c>
      <c r="AY171" s="16">
        <v>15514</v>
      </c>
      <c r="AZ171" s="129">
        <v>5000</v>
      </c>
      <c r="BA171" s="16">
        <v>50000000</v>
      </c>
      <c r="BB171" s="57">
        <v>0.03</v>
      </c>
      <c r="BC171" s="16">
        <v>100000</v>
      </c>
      <c r="BE171" s="16">
        <v>50000000</v>
      </c>
      <c r="BF171" s="16">
        <v>50000</v>
      </c>
      <c r="CG171" s="16">
        <v>250000</v>
      </c>
      <c r="CJ171" s="16">
        <v>2500000</v>
      </c>
      <c r="CL171" s="16">
        <v>100000</v>
      </c>
      <c r="CU171" s="16">
        <v>54505</v>
      </c>
      <c r="CV171" s="16">
        <v>5000000</v>
      </c>
      <c r="CW171" s="16">
        <v>2500</v>
      </c>
      <c r="DS171" s="5"/>
      <c r="DT171" s="95">
        <v>19293</v>
      </c>
      <c r="EJ171" s="16">
        <v>250000</v>
      </c>
      <c r="EK171" s="16">
        <v>2500</v>
      </c>
      <c r="EL171" s="95">
        <v>264</v>
      </c>
      <c r="FL171" s="95">
        <f t="shared" si="15"/>
        <v>74062</v>
      </c>
      <c r="FP171" s="16">
        <v>20000000</v>
      </c>
      <c r="FQ171" s="16">
        <v>10000</v>
      </c>
      <c r="FR171" s="16">
        <v>2182</v>
      </c>
      <c r="FZ171" t="s">
        <v>199</v>
      </c>
      <c r="GA171" t="s">
        <v>3217</v>
      </c>
      <c r="GB171" s="31">
        <v>45839</v>
      </c>
      <c r="GC171" s="31">
        <v>46204</v>
      </c>
      <c r="GG171" s="16">
        <v>76465</v>
      </c>
      <c r="GH171" s="26" t="s">
        <v>200</v>
      </c>
      <c r="GK171" t="s">
        <v>201</v>
      </c>
      <c r="GM171" t="s">
        <v>1247</v>
      </c>
      <c r="GN171" s="24">
        <f t="shared" si="14"/>
        <v>74062</v>
      </c>
      <c r="GO171" s="76" t="s">
        <v>1243</v>
      </c>
      <c r="GP171" s="77">
        <v>8863112</v>
      </c>
      <c r="GQ171" s="76" t="s">
        <v>190</v>
      </c>
      <c r="GR171" s="78">
        <v>182</v>
      </c>
      <c r="GS171" s="79" t="s">
        <v>3389</v>
      </c>
      <c r="GT171" t="str">
        <f t="shared" si="16"/>
        <v>OK</v>
      </c>
      <c r="GU171" t="str">
        <f t="shared" si="17"/>
        <v>OK</v>
      </c>
      <c r="GV171" s="101" t="s">
        <v>4625</v>
      </c>
      <c r="GW171" s="77" t="s">
        <v>1244</v>
      </c>
      <c r="GX171" s="77" t="s">
        <v>4626</v>
      </c>
      <c r="GY171" s="101" t="s">
        <v>1243</v>
      </c>
      <c r="GZ171" t="str">
        <f t="shared" si="18"/>
        <v>OK</v>
      </c>
      <c r="HA171" t="str">
        <f t="shared" si="19"/>
        <v>OK</v>
      </c>
      <c r="HD171" s="76" t="s">
        <v>1243</v>
      </c>
      <c r="HE171" s="77">
        <v>8863112</v>
      </c>
      <c r="HF171" s="76" t="s">
        <v>190</v>
      </c>
      <c r="HG171" s="78">
        <v>182</v>
      </c>
      <c r="HH171" s="126">
        <v>5000</v>
      </c>
      <c r="HI171" t="str">
        <f t="shared" si="20"/>
        <v>OK</v>
      </c>
    </row>
    <row r="172" spans="1:217" ht="15" hidden="1" customHeight="1">
      <c r="A172" s="6" t="s">
        <v>1248</v>
      </c>
      <c r="B172" s="77">
        <v>8863113</v>
      </c>
      <c r="C172" s="6" t="s">
        <v>190</v>
      </c>
      <c r="D172" s="101" t="s">
        <v>4627</v>
      </c>
      <c r="E172" s="6" t="s">
        <v>1249</v>
      </c>
      <c r="F172" s="6" t="s">
        <v>1250</v>
      </c>
      <c r="G172" s="6"/>
      <c r="H172" s="6" t="s">
        <v>1251</v>
      </c>
      <c r="I172" s="6" t="s">
        <v>250</v>
      </c>
      <c r="J172" s="25" t="s">
        <v>1252</v>
      </c>
      <c r="K172" s="6" t="s">
        <v>196</v>
      </c>
      <c r="L172" s="31">
        <v>45839</v>
      </c>
      <c r="M172" s="31">
        <v>46204</v>
      </c>
      <c r="N172" s="31">
        <v>45986</v>
      </c>
      <c r="Q172" s="27">
        <v>1</v>
      </c>
      <c r="R172" s="6" t="s">
        <v>1253</v>
      </c>
      <c r="T172" s="6" t="s">
        <v>1254</v>
      </c>
      <c r="U172" s="6" t="s">
        <v>250</v>
      </c>
      <c r="V172" s="6" t="s">
        <v>1252</v>
      </c>
      <c r="W172" s="6">
        <v>1998</v>
      </c>
      <c r="Y172" s="6" t="s">
        <v>197</v>
      </c>
      <c r="AB172" s="16">
        <v>36487514</v>
      </c>
      <c r="AC172" s="27">
        <v>5314</v>
      </c>
      <c r="AD172" s="27">
        <v>5399</v>
      </c>
      <c r="AE172" s="16">
        <v>23800473</v>
      </c>
      <c r="AF172" s="16">
        <v>5000</v>
      </c>
      <c r="AG172" s="16">
        <v>45064</v>
      </c>
      <c r="AH172" s="16">
        <v>0</v>
      </c>
      <c r="AI172" s="16">
        <v>5000</v>
      </c>
      <c r="AJ172" s="16">
        <v>0</v>
      </c>
      <c r="AM172" s="16">
        <v>6607861</v>
      </c>
      <c r="AN172" s="16">
        <v>12511</v>
      </c>
      <c r="AO172" s="26">
        <v>12</v>
      </c>
      <c r="AP172" s="16">
        <v>1381769</v>
      </c>
      <c r="AQ172" s="56">
        <v>5000</v>
      </c>
      <c r="AR172" s="16">
        <v>2616</v>
      </c>
      <c r="AS172" s="16">
        <v>10456597</v>
      </c>
      <c r="AT172" s="56">
        <v>5000</v>
      </c>
      <c r="AU172" s="16">
        <v>19799</v>
      </c>
      <c r="AV172" s="16">
        <v>0</v>
      </c>
      <c r="AW172" s="16">
        <v>5354246</v>
      </c>
      <c r="AY172" s="16">
        <v>10138</v>
      </c>
      <c r="AZ172" s="129">
        <v>5000</v>
      </c>
      <c r="BA172" s="16">
        <v>40000000</v>
      </c>
      <c r="BB172" s="57" t="s">
        <v>198</v>
      </c>
      <c r="BC172" s="16">
        <v>100000</v>
      </c>
      <c r="BE172" s="16">
        <v>40000000</v>
      </c>
      <c r="BF172" s="16">
        <v>50000</v>
      </c>
      <c r="CG172" s="16">
        <v>250000</v>
      </c>
      <c r="CJ172" s="16">
        <v>2500000</v>
      </c>
      <c r="CL172" s="16">
        <v>100000</v>
      </c>
      <c r="CU172" s="16">
        <v>45064</v>
      </c>
      <c r="CV172" s="16">
        <v>5000000</v>
      </c>
      <c r="CW172" s="16">
        <v>2500</v>
      </c>
      <c r="DS172" s="5"/>
      <c r="DT172" s="95">
        <v>18850</v>
      </c>
      <c r="EJ172" s="16">
        <v>250000</v>
      </c>
      <c r="EK172" s="16">
        <v>2500</v>
      </c>
      <c r="EL172" s="95">
        <v>264</v>
      </c>
      <c r="FL172" s="95">
        <f t="shared" si="15"/>
        <v>64178</v>
      </c>
      <c r="FP172" s="16">
        <v>20000000</v>
      </c>
      <c r="FQ172" s="16">
        <v>10000</v>
      </c>
      <c r="FR172" s="16">
        <v>2182</v>
      </c>
      <c r="FZ172" t="s">
        <v>199</v>
      </c>
      <c r="GA172" t="s">
        <v>3217</v>
      </c>
      <c r="GB172" s="31">
        <v>45839</v>
      </c>
      <c r="GC172" s="31">
        <v>46204</v>
      </c>
      <c r="GG172" s="16">
        <v>66580</v>
      </c>
      <c r="GH172" s="26" t="s">
        <v>200</v>
      </c>
      <c r="GK172" t="s">
        <v>201</v>
      </c>
      <c r="GM172" t="s">
        <v>1255</v>
      </c>
      <c r="GN172" s="24">
        <f t="shared" si="14"/>
        <v>64178</v>
      </c>
      <c r="GO172" s="76" t="s">
        <v>1248</v>
      </c>
      <c r="GP172" s="77">
        <v>8863113</v>
      </c>
      <c r="GQ172" s="76" t="s">
        <v>190</v>
      </c>
      <c r="GR172" s="78">
        <v>184</v>
      </c>
      <c r="GS172" s="79" t="s">
        <v>3390</v>
      </c>
      <c r="GT172" t="str">
        <f t="shared" si="16"/>
        <v>OK</v>
      </c>
      <c r="GU172" t="str">
        <f t="shared" si="17"/>
        <v>ERROR</v>
      </c>
      <c r="GV172" s="101" t="s">
        <v>4627</v>
      </c>
      <c r="GW172" s="77" t="s">
        <v>4628</v>
      </c>
      <c r="GX172" s="77" t="s">
        <v>4629</v>
      </c>
      <c r="GY172" s="101" t="s">
        <v>1248</v>
      </c>
      <c r="GZ172" t="str">
        <f t="shared" si="18"/>
        <v>OK</v>
      </c>
      <c r="HA172" t="str">
        <f t="shared" si="19"/>
        <v>ERROR</v>
      </c>
      <c r="HD172" s="76" t="s">
        <v>1248</v>
      </c>
      <c r="HE172" s="77">
        <v>8863113</v>
      </c>
      <c r="HF172" s="76" t="s">
        <v>190</v>
      </c>
      <c r="HG172" s="78">
        <v>184</v>
      </c>
      <c r="HH172" s="126">
        <v>5000</v>
      </c>
      <c r="HI172" t="str">
        <f t="shared" si="20"/>
        <v>OK</v>
      </c>
    </row>
    <row r="173" spans="1:217" ht="15" hidden="1" customHeight="1">
      <c r="A173" s="6" t="s">
        <v>1256</v>
      </c>
      <c r="B173" s="77">
        <v>8863114</v>
      </c>
      <c r="C173" s="6" t="s">
        <v>190</v>
      </c>
      <c r="D173" s="101" t="s">
        <v>4630</v>
      </c>
      <c r="E173" s="6" t="s">
        <v>1257</v>
      </c>
      <c r="F173" s="6" t="s">
        <v>1258</v>
      </c>
      <c r="G173" s="6"/>
      <c r="H173" s="6" t="s">
        <v>1259</v>
      </c>
      <c r="I173" s="6" t="s">
        <v>1037</v>
      </c>
      <c r="J173" s="25" t="s">
        <v>1260</v>
      </c>
      <c r="K173" s="6" t="s">
        <v>196</v>
      </c>
      <c r="L173" s="31">
        <v>45839</v>
      </c>
      <c r="M173" s="31">
        <v>46204</v>
      </c>
      <c r="N173" s="31">
        <v>45986</v>
      </c>
      <c r="Q173" s="27">
        <v>1</v>
      </c>
      <c r="R173" s="6" t="s">
        <v>1258</v>
      </c>
      <c r="T173" s="6" t="s">
        <v>1259</v>
      </c>
      <c r="U173" s="6" t="s">
        <v>1037</v>
      </c>
      <c r="V173" s="6" t="s">
        <v>1260</v>
      </c>
      <c r="W173" s="6">
        <v>2001</v>
      </c>
      <c r="Y173" s="6" t="s">
        <v>197</v>
      </c>
      <c r="AB173" s="16">
        <v>34461979</v>
      </c>
      <c r="AC173" s="27">
        <v>5314</v>
      </c>
      <c r="AD173" s="27">
        <v>5399</v>
      </c>
      <c r="AE173" s="16">
        <v>27578879</v>
      </c>
      <c r="AF173" s="16">
        <v>5000</v>
      </c>
      <c r="AG173" s="16">
        <v>52252</v>
      </c>
      <c r="AH173" s="16">
        <v>0</v>
      </c>
      <c r="AI173" s="16">
        <v>5000</v>
      </c>
      <c r="AJ173" s="16">
        <v>0</v>
      </c>
      <c r="AM173" s="16">
        <v>6382296</v>
      </c>
      <c r="AN173" s="16">
        <v>12092</v>
      </c>
      <c r="AO173" s="26">
        <v>12</v>
      </c>
      <c r="AP173" s="16">
        <v>1346995</v>
      </c>
      <c r="AQ173" s="56">
        <v>5000</v>
      </c>
      <c r="AR173" s="16">
        <v>2552</v>
      </c>
      <c r="AS173" s="16">
        <v>14650736</v>
      </c>
      <c r="AT173" s="56">
        <v>5000</v>
      </c>
      <c r="AU173" s="16">
        <v>27758</v>
      </c>
      <c r="AV173" s="16">
        <v>400000</v>
      </c>
      <c r="AW173" s="16">
        <v>5198852</v>
      </c>
      <c r="AY173" s="16">
        <v>9850</v>
      </c>
      <c r="AZ173" s="129">
        <v>5000</v>
      </c>
      <c r="BA173" s="16">
        <v>40000000</v>
      </c>
      <c r="BB173" s="57">
        <v>0.03</v>
      </c>
      <c r="BC173" s="16">
        <v>100000</v>
      </c>
      <c r="BE173" s="16">
        <v>40000000</v>
      </c>
      <c r="BF173" s="16">
        <v>50000</v>
      </c>
      <c r="CG173" s="16">
        <v>250000</v>
      </c>
      <c r="CJ173" s="16">
        <v>2500000</v>
      </c>
      <c r="CL173" s="16">
        <v>100000</v>
      </c>
      <c r="CU173" s="16">
        <v>52252</v>
      </c>
      <c r="CV173" s="16">
        <v>5000000</v>
      </c>
      <c r="CW173" s="16">
        <v>2500</v>
      </c>
      <c r="DS173" s="5"/>
      <c r="DT173" s="95">
        <v>17793</v>
      </c>
      <c r="EJ173" s="16">
        <v>250000</v>
      </c>
      <c r="EK173" s="16">
        <v>2500</v>
      </c>
      <c r="EL173" s="95">
        <v>264</v>
      </c>
      <c r="FL173" s="95">
        <f t="shared" si="15"/>
        <v>70309</v>
      </c>
      <c r="FP173" s="16">
        <v>20000000</v>
      </c>
      <c r="FQ173" s="16">
        <v>10000</v>
      </c>
      <c r="FR173" s="16">
        <v>2182</v>
      </c>
      <c r="FZ173" t="s">
        <v>199</v>
      </c>
      <c r="GA173" t="s">
        <v>3217</v>
      </c>
      <c r="GB173" s="31">
        <v>45839</v>
      </c>
      <c r="GC173" s="31">
        <v>46204</v>
      </c>
      <c r="GG173" s="16">
        <v>72712</v>
      </c>
      <c r="GH173" s="26" t="s">
        <v>200</v>
      </c>
      <c r="GK173" t="s">
        <v>201</v>
      </c>
      <c r="GM173" t="s">
        <v>1261</v>
      </c>
      <c r="GN173" s="24">
        <f t="shared" si="14"/>
        <v>70309</v>
      </c>
      <c r="GO173" s="76" t="s">
        <v>1256</v>
      </c>
      <c r="GP173" s="77">
        <v>8863114</v>
      </c>
      <c r="GQ173" s="76" t="s">
        <v>190</v>
      </c>
      <c r="GR173" s="78">
        <v>185</v>
      </c>
      <c r="GS173" s="79" t="s">
        <v>3391</v>
      </c>
      <c r="GT173" t="str">
        <f t="shared" si="16"/>
        <v>OK</v>
      </c>
      <c r="GU173" t="str">
        <f t="shared" si="17"/>
        <v>OK</v>
      </c>
      <c r="GV173" s="101" t="s">
        <v>4630</v>
      </c>
      <c r="GW173" s="77" t="s">
        <v>4631</v>
      </c>
      <c r="GX173" s="77" t="s">
        <v>4632</v>
      </c>
      <c r="GY173" s="101" t="s">
        <v>1256</v>
      </c>
      <c r="GZ173" t="str">
        <f t="shared" si="18"/>
        <v>OK</v>
      </c>
      <c r="HA173" t="str">
        <f t="shared" si="19"/>
        <v>ERROR</v>
      </c>
      <c r="HD173" s="76" t="s">
        <v>1256</v>
      </c>
      <c r="HE173" s="77">
        <v>8863114</v>
      </c>
      <c r="HF173" s="76" t="s">
        <v>190</v>
      </c>
      <c r="HG173" s="78">
        <v>185</v>
      </c>
      <c r="HH173" s="126">
        <v>5000</v>
      </c>
      <c r="HI173" t="str">
        <f t="shared" si="20"/>
        <v>OK</v>
      </c>
    </row>
    <row r="174" spans="1:217" ht="15" hidden="1" customHeight="1">
      <c r="A174" s="6" t="s">
        <v>1262</v>
      </c>
      <c r="B174" s="77">
        <v>8863115</v>
      </c>
      <c r="C174" s="6" t="s">
        <v>190</v>
      </c>
      <c r="D174" s="101" t="s">
        <v>4633</v>
      </c>
      <c r="E174" s="6" t="s">
        <v>705</v>
      </c>
      <c r="F174" s="6" t="s">
        <v>701</v>
      </c>
      <c r="G174" s="6"/>
      <c r="H174" s="6" t="s">
        <v>702</v>
      </c>
      <c r="I174" s="6" t="s">
        <v>194</v>
      </c>
      <c r="J174" s="25" t="s">
        <v>703</v>
      </c>
      <c r="K174" s="6" t="s">
        <v>196</v>
      </c>
      <c r="L174" s="31">
        <v>45839</v>
      </c>
      <c r="M174" s="31">
        <v>46204</v>
      </c>
      <c r="N174" s="31">
        <v>45986</v>
      </c>
      <c r="Q174" s="27">
        <v>1</v>
      </c>
      <c r="R174" s="6" t="s">
        <v>1263</v>
      </c>
      <c r="T174" s="6" t="s">
        <v>1264</v>
      </c>
      <c r="U174" s="6" t="s">
        <v>207</v>
      </c>
      <c r="V174" s="6" t="s">
        <v>1265</v>
      </c>
      <c r="W174" s="6">
        <v>1995</v>
      </c>
      <c r="Y174" s="6" t="s">
        <v>197</v>
      </c>
      <c r="AB174" s="16">
        <v>10057599</v>
      </c>
      <c r="AC174" s="27">
        <v>5314</v>
      </c>
      <c r="AD174" s="27">
        <v>5399</v>
      </c>
      <c r="AE174" s="16">
        <v>8714364</v>
      </c>
      <c r="AF174" s="16">
        <v>5000</v>
      </c>
      <c r="AG174" s="16">
        <v>16664</v>
      </c>
      <c r="AH174" s="16">
        <v>0</v>
      </c>
      <c r="AI174" s="16">
        <v>5000</v>
      </c>
      <c r="AJ174" s="16">
        <v>0</v>
      </c>
      <c r="AM174" s="16">
        <v>2062437</v>
      </c>
      <c r="AN174" s="16">
        <v>3944</v>
      </c>
      <c r="AO174" s="26">
        <v>12</v>
      </c>
      <c r="AP174" s="16">
        <v>567194</v>
      </c>
      <c r="AQ174" s="56">
        <v>5000</v>
      </c>
      <c r="AR174" s="16">
        <v>1085</v>
      </c>
      <c r="AS174" s="16">
        <v>4262231</v>
      </c>
      <c r="AT174" s="56">
        <v>5000</v>
      </c>
      <c r="AU174" s="16">
        <v>8150</v>
      </c>
      <c r="AV174" s="16">
        <v>0</v>
      </c>
      <c r="AW174" s="16">
        <v>1822502</v>
      </c>
      <c r="AY174" s="16">
        <v>3485</v>
      </c>
      <c r="AZ174" s="129">
        <v>5000</v>
      </c>
      <c r="BA174" s="16">
        <v>20000000</v>
      </c>
      <c r="BB174" s="57">
        <v>0.03</v>
      </c>
      <c r="BC174" s="16">
        <v>100000</v>
      </c>
      <c r="BE174" s="16">
        <v>20000000</v>
      </c>
      <c r="BF174" s="16">
        <v>50000</v>
      </c>
      <c r="CG174" s="16">
        <v>250000</v>
      </c>
      <c r="CJ174" s="16">
        <v>2500000</v>
      </c>
      <c r="CL174" s="16">
        <v>100000</v>
      </c>
      <c r="CU174" s="16">
        <v>16663</v>
      </c>
      <c r="CV174" s="16">
        <v>5000000</v>
      </c>
      <c r="CW174" s="16">
        <v>2500</v>
      </c>
      <c r="DS174" s="5"/>
      <c r="DT174" s="95">
        <v>5069</v>
      </c>
      <c r="EJ174" s="16">
        <v>250000</v>
      </c>
      <c r="EK174" s="16">
        <v>2500</v>
      </c>
      <c r="EL174" s="95">
        <v>264</v>
      </c>
      <c r="FL174" s="95">
        <f t="shared" si="15"/>
        <v>21996</v>
      </c>
      <c r="FP174" s="16">
        <v>20000000</v>
      </c>
      <c r="FQ174" s="16">
        <v>10000</v>
      </c>
      <c r="FR174" s="16">
        <v>2182</v>
      </c>
      <c r="FZ174" t="s">
        <v>199</v>
      </c>
      <c r="GA174" t="s">
        <v>3217</v>
      </c>
      <c r="GB174" s="31">
        <v>45839</v>
      </c>
      <c r="GC174" s="31">
        <v>46204</v>
      </c>
      <c r="GG174" s="16">
        <v>24399</v>
      </c>
      <c r="GH174" s="26" t="s">
        <v>200</v>
      </c>
      <c r="GK174" t="s">
        <v>201</v>
      </c>
      <c r="GM174" t="s">
        <v>1266</v>
      </c>
      <c r="GN174" s="24">
        <f t="shared" si="14"/>
        <v>21996</v>
      </c>
      <c r="GO174" s="76" t="s">
        <v>1262</v>
      </c>
      <c r="GP174" s="77">
        <v>8863115</v>
      </c>
      <c r="GQ174" s="76" t="s">
        <v>190</v>
      </c>
      <c r="GR174" s="78">
        <v>186</v>
      </c>
      <c r="GS174" s="79" t="s">
        <v>3392</v>
      </c>
      <c r="GT174" t="str">
        <f t="shared" si="16"/>
        <v>OK</v>
      </c>
      <c r="GU174" t="str">
        <f t="shared" si="17"/>
        <v>OK</v>
      </c>
      <c r="GV174" s="101" t="s">
        <v>4633</v>
      </c>
      <c r="GW174" s="77" t="s">
        <v>4634</v>
      </c>
      <c r="GX174" s="77" t="s">
        <v>4635</v>
      </c>
      <c r="GY174" s="101" t="s">
        <v>1262</v>
      </c>
      <c r="GZ174" t="str">
        <f t="shared" si="18"/>
        <v>OK</v>
      </c>
      <c r="HA174" t="str">
        <f t="shared" si="19"/>
        <v>ERROR</v>
      </c>
      <c r="HD174" s="76" t="s">
        <v>1262</v>
      </c>
      <c r="HE174" s="77">
        <v>8863115</v>
      </c>
      <c r="HF174" s="76" t="s">
        <v>190</v>
      </c>
      <c r="HG174" s="78">
        <v>186</v>
      </c>
      <c r="HH174" s="126">
        <v>5000</v>
      </c>
      <c r="HI174" t="str">
        <f t="shared" si="20"/>
        <v>OK</v>
      </c>
    </row>
    <row r="175" spans="1:217" ht="15" hidden="1" customHeight="1">
      <c r="A175" s="6" t="s">
        <v>1267</v>
      </c>
      <c r="B175" s="77">
        <v>8863116</v>
      </c>
      <c r="C175" s="6" t="s">
        <v>190</v>
      </c>
      <c r="D175" s="101" t="s">
        <v>4636</v>
      </c>
      <c r="E175" s="6" t="s">
        <v>1268</v>
      </c>
      <c r="F175" s="6" t="s">
        <v>1269</v>
      </c>
      <c r="G175" s="6"/>
      <c r="H175" s="6" t="s">
        <v>378</v>
      </c>
      <c r="I175" s="6" t="s">
        <v>194</v>
      </c>
      <c r="J175" s="25" t="s">
        <v>1270</v>
      </c>
      <c r="K175" s="6" t="s">
        <v>196</v>
      </c>
      <c r="L175" s="31">
        <v>45839</v>
      </c>
      <c r="M175" s="31">
        <v>46204</v>
      </c>
      <c r="N175" s="31">
        <v>45986</v>
      </c>
      <c r="Q175" s="27">
        <v>1</v>
      </c>
      <c r="R175" s="6" t="s">
        <v>1271</v>
      </c>
      <c r="T175" s="6" t="s">
        <v>1272</v>
      </c>
      <c r="U175" s="6" t="s">
        <v>194</v>
      </c>
      <c r="V175" s="6" t="s">
        <v>1273</v>
      </c>
      <c r="W175" s="6">
        <v>2007</v>
      </c>
      <c r="Y175" s="6" t="s">
        <v>197</v>
      </c>
      <c r="AB175" s="16">
        <v>14741247</v>
      </c>
      <c r="AC175" s="27">
        <v>5314</v>
      </c>
      <c r="AD175" s="27">
        <v>5399</v>
      </c>
      <c r="AE175" s="16">
        <v>18836796</v>
      </c>
      <c r="AF175" s="16">
        <v>5000</v>
      </c>
      <c r="AG175" s="16">
        <v>31949</v>
      </c>
      <c r="AH175" s="16">
        <v>0</v>
      </c>
      <c r="AI175" s="16">
        <v>5000</v>
      </c>
      <c r="AJ175" s="16">
        <v>0</v>
      </c>
      <c r="AM175" s="16">
        <v>2721277</v>
      </c>
      <c r="AN175" s="16">
        <v>4616</v>
      </c>
      <c r="AO175" s="26">
        <v>12</v>
      </c>
      <c r="AP175" s="16">
        <v>1462848</v>
      </c>
      <c r="AQ175" s="56">
        <v>5000</v>
      </c>
      <c r="AR175" s="16">
        <v>2481</v>
      </c>
      <c r="AS175" s="16">
        <v>8213031</v>
      </c>
      <c r="AT175" s="56">
        <v>5000</v>
      </c>
      <c r="AU175" s="16">
        <v>13930</v>
      </c>
      <c r="AV175" s="16">
        <v>0</v>
      </c>
      <c r="AW175" s="16">
        <v>6439640</v>
      </c>
      <c r="AY175" s="16">
        <v>10922</v>
      </c>
      <c r="AZ175" s="129">
        <v>5000</v>
      </c>
      <c r="BA175" s="16">
        <v>30000000</v>
      </c>
      <c r="BB175" s="57">
        <v>0.03</v>
      </c>
      <c r="BC175" s="16">
        <v>100000</v>
      </c>
      <c r="BE175" s="16">
        <v>30000000</v>
      </c>
      <c r="BF175" s="16">
        <v>50000</v>
      </c>
      <c r="CG175" s="16">
        <v>250000</v>
      </c>
      <c r="CJ175" s="16">
        <v>2500000</v>
      </c>
      <c r="CL175" s="16">
        <v>100000</v>
      </c>
      <c r="CU175" s="16">
        <v>31949</v>
      </c>
      <c r="CV175" s="16">
        <v>5000000</v>
      </c>
      <c r="CW175" s="16">
        <v>2500</v>
      </c>
      <c r="DS175" s="5"/>
      <c r="DT175" s="95">
        <v>7511</v>
      </c>
      <c r="EJ175" s="16">
        <v>250000</v>
      </c>
      <c r="EK175" s="16">
        <v>2500</v>
      </c>
      <c r="EL175" s="95">
        <v>264</v>
      </c>
      <c r="FL175" s="95">
        <f t="shared" si="15"/>
        <v>39724</v>
      </c>
      <c r="FP175" s="16">
        <v>20000000</v>
      </c>
      <c r="FQ175" s="16">
        <v>10000</v>
      </c>
      <c r="FR175" s="16">
        <v>2182</v>
      </c>
      <c r="FZ175" t="s">
        <v>199</v>
      </c>
      <c r="GA175" t="s">
        <v>3217</v>
      </c>
      <c r="GB175" s="31">
        <v>45839</v>
      </c>
      <c r="GC175" s="31">
        <v>46204</v>
      </c>
      <c r="GG175" s="16">
        <v>42127</v>
      </c>
      <c r="GH175" s="26" t="s">
        <v>200</v>
      </c>
      <c r="GK175" t="s">
        <v>201</v>
      </c>
      <c r="GM175" t="s">
        <v>1274</v>
      </c>
      <c r="GN175" s="24">
        <f t="shared" si="14"/>
        <v>39724</v>
      </c>
      <c r="GO175" s="76" t="s">
        <v>1267</v>
      </c>
      <c r="GP175" s="77">
        <v>8863116</v>
      </c>
      <c r="GQ175" s="76" t="s">
        <v>190</v>
      </c>
      <c r="GR175" s="78">
        <v>187</v>
      </c>
      <c r="GS175" s="79" t="s">
        <v>3393</v>
      </c>
      <c r="GT175" t="str">
        <f t="shared" si="16"/>
        <v>OK</v>
      </c>
      <c r="GU175" t="str">
        <f t="shared" si="17"/>
        <v>ERROR</v>
      </c>
      <c r="GV175" s="101" t="s">
        <v>4636</v>
      </c>
      <c r="GW175" s="77" t="s">
        <v>4637</v>
      </c>
      <c r="GX175" s="77" t="s">
        <v>4638</v>
      </c>
      <c r="GY175" s="101" t="s">
        <v>1267</v>
      </c>
      <c r="GZ175" t="str">
        <f t="shared" si="18"/>
        <v>OK</v>
      </c>
      <c r="HA175" t="str">
        <f t="shared" si="19"/>
        <v>ERROR</v>
      </c>
      <c r="HD175" s="76" t="s">
        <v>1267</v>
      </c>
      <c r="HE175" s="77">
        <v>8863116</v>
      </c>
      <c r="HF175" s="76" t="s">
        <v>190</v>
      </c>
      <c r="HG175" s="78">
        <v>187</v>
      </c>
      <c r="HH175" s="126">
        <v>5000</v>
      </c>
      <c r="HI175" t="str">
        <f t="shared" si="20"/>
        <v>OK</v>
      </c>
    </row>
    <row r="176" spans="1:217" ht="15" hidden="1" customHeight="1">
      <c r="A176" s="6" t="s">
        <v>1275</v>
      </c>
      <c r="B176" s="77">
        <v>8863117</v>
      </c>
      <c r="C176" s="6" t="s">
        <v>190</v>
      </c>
      <c r="D176" s="101" t="s">
        <v>4639</v>
      </c>
      <c r="E176" s="6" t="s">
        <v>1276</v>
      </c>
      <c r="F176" s="6" t="s">
        <v>1277</v>
      </c>
      <c r="G176" s="6"/>
      <c r="H176" s="6" t="s">
        <v>1278</v>
      </c>
      <c r="I176" s="6" t="s">
        <v>194</v>
      </c>
      <c r="J176" s="25" t="s">
        <v>1279</v>
      </c>
      <c r="K176" s="6" t="s">
        <v>196</v>
      </c>
      <c r="L176" s="31">
        <v>45839</v>
      </c>
      <c r="M176" s="31">
        <v>46204</v>
      </c>
      <c r="N176" s="31">
        <v>45986</v>
      </c>
      <c r="Q176" s="27">
        <v>1</v>
      </c>
      <c r="R176" s="6" t="s">
        <v>1277</v>
      </c>
      <c r="T176" s="6" t="s">
        <v>1278</v>
      </c>
      <c r="U176" s="6" t="s">
        <v>194</v>
      </c>
      <c r="V176" s="6" t="s">
        <v>1279</v>
      </c>
      <c r="W176" s="6">
        <v>2008</v>
      </c>
      <c r="Y176" s="6" t="s">
        <v>197</v>
      </c>
      <c r="AB176" s="16">
        <v>20053302</v>
      </c>
      <c r="AC176" s="27">
        <v>5314</v>
      </c>
      <c r="AD176" s="27">
        <v>5399</v>
      </c>
      <c r="AE176" s="16">
        <v>14101703</v>
      </c>
      <c r="AF176" s="16">
        <v>5000</v>
      </c>
      <c r="AG176" s="16">
        <v>26686</v>
      </c>
      <c r="AH176" s="16">
        <v>0</v>
      </c>
      <c r="AI176" s="16">
        <v>5000</v>
      </c>
      <c r="AJ176" s="16">
        <v>0</v>
      </c>
      <c r="AM176" s="16">
        <v>3856467</v>
      </c>
      <c r="AN176" s="16">
        <v>7298</v>
      </c>
      <c r="AO176" s="26">
        <v>12</v>
      </c>
      <c r="AP176" s="16">
        <v>462318</v>
      </c>
      <c r="AQ176" s="56">
        <v>5000</v>
      </c>
      <c r="AR176" s="16">
        <v>875</v>
      </c>
      <c r="AS176" s="16">
        <v>7684700</v>
      </c>
      <c r="AT176" s="56">
        <v>5000</v>
      </c>
      <c r="AU176" s="16">
        <v>14542</v>
      </c>
      <c r="AV176" s="16">
        <v>0</v>
      </c>
      <c r="AW176" s="16">
        <v>2098218</v>
      </c>
      <c r="AY176" s="16">
        <v>3971</v>
      </c>
      <c r="AZ176" s="129">
        <v>5000</v>
      </c>
      <c r="BA176" s="16">
        <v>25000000</v>
      </c>
      <c r="BB176" s="57">
        <v>0.03</v>
      </c>
      <c r="BC176" s="16">
        <v>100000</v>
      </c>
      <c r="BE176" s="16">
        <v>25000000</v>
      </c>
      <c r="BF176" s="16">
        <v>50000</v>
      </c>
      <c r="CG176" s="16">
        <v>250000</v>
      </c>
      <c r="CJ176" s="16">
        <v>2500000</v>
      </c>
      <c r="CL176" s="16">
        <v>100000</v>
      </c>
      <c r="CU176" s="16">
        <v>26685</v>
      </c>
      <c r="CV176" s="16">
        <v>5000000</v>
      </c>
      <c r="CW176" s="16">
        <v>2500</v>
      </c>
      <c r="DS176" s="5"/>
      <c r="DT176" s="95">
        <v>10281</v>
      </c>
      <c r="EJ176" s="16">
        <v>250000</v>
      </c>
      <c r="EK176" s="16">
        <v>2500</v>
      </c>
      <c r="EL176" s="95">
        <v>264</v>
      </c>
      <c r="FL176" s="95">
        <f t="shared" si="15"/>
        <v>37230</v>
      </c>
      <c r="FP176" s="16">
        <v>20000000</v>
      </c>
      <c r="FQ176" s="16">
        <v>10000</v>
      </c>
      <c r="FR176" s="16">
        <v>2182</v>
      </c>
      <c r="FZ176" t="s">
        <v>199</v>
      </c>
      <c r="GA176" t="s">
        <v>3217</v>
      </c>
      <c r="GB176" s="31">
        <v>45839</v>
      </c>
      <c r="GC176" s="31">
        <v>46204</v>
      </c>
      <c r="GG176" s="16">
        <v>39632</v>
      </c>
      <c r="GH176" s="26" t="s">
        <v>200</v>
      </c>
      <c r="GK176" t="s">
        <v>201</v>
      </c>
      <c r="GM176" t="s">
        <v>1280</v>
      </c>
      <c r="GN176" s="24">
        <f t="shared" si="14"/>
        <v>37230</v>
      </c>
      <c r="GO176" s="76" t="s">
        <v>1275</v>
      </c>
      <c r="GP176" s="77">
        <v>8863117</v>
      </c>
      <c r="GQ176" s="76" t="s">
        <v>190</v>
      </c>
      <c r="GR176" s="78">
        <v>188</v>
      </c>
      <c r="GS176" s="79" t="s">
        <v>3394</v>
      </c>
      <c r="GT176" t="str">
        <f t="shared" si="16"/>
        <v>OK</v>
      </c>
      <c r="GU176" t="str">
        <f t="shared" si="17"/>
        <v>ERROR</v>
      </c>
      <c r="GV176" s="101" t="s">
        <v>4639</v>
      </c>
      <c r="GW176" s="77" t="s">
        <v>4640</v>
      </c>
      <c r="GX176" s="77" t="s">
        <v>4641</v>
      </c>
      <c r="GY176" s="101" t="s">
        <v>1275</v>
      </c>
      <c r="GZ176" t="str">
        <f t="shared" si="18"/>
        <v>OK</v>
      </c>
      <c r="HA176" t="str">
        <f t="shared" si="19"/>
        <v>ERROR</v>
      </c>
      <c r="HD176" s="76" t="s">
        <v>1275</v>
      </c>
      <c r="HE176" s="77">
        <v>8863117</v>
      </c>
      <c r="HF176" s="76" t="s">
        <v>190</v>
      </c>
      <c r="HG176" s="78">
        <v>188</v>
      </c>
      <c r="HH176" s="126">
        <v>5000</v>
      </c>
      <c r="HI176" t="str">
        <f t="shared" si="20"/>
        <v>OK</v>
      </c>
    </row>
    <row r="177" spans="1:217" ht="15" hidden="1" customHeight="1">
      <c r="A177" s="6" t="s">
        <v>1281</v>
      </c>
      <c r="B177" s="77">
        <v>8863118</v>
      </c>
      <c r="C177" s="6" t="s">
        <v>190</v>
      </c>
      <c r="D177" s="101" t="s">
        <v>4642</v>
      </c>
      <c r="E177" s="6" t="s">
        <v>1282</v>
      </c>
      <c r="F177" s="6" t="s">
        <v>1283</v>
      </c>
      <c r="G177" s="6"/>
      <c r="H177" s="6" t="s">
        <v>1284</v>
      </c>
      <c r="I177" s="6" t="s">
        <v>194</v>
      </c>
      <c r="J177" s="25" t="s">
        <v>1285</v>
      </c>
      <c r="K177" s="6" t="s">
        <v>196</v>
      </c>
      <c r="L177" s="31">
        <v>45839</v>
      </c>
      <c r="M177" s="31">
        <v>46204</v>
      </c>
      <c r="N177" s="31">
        <v>45986</v>
      </c>
      <c r="Q177" s="27">
        <v>1</v>
      </c>
      <c r="R177" s="6" t="s">
        <v>1283</v>
      </c>
      <c r="T177" s="6" t="s">
        <v>1284</v>
      </c>
      <c r="U177" s="6" t="s">
        <v>194</v>
      </c>
      <c r="V177" s="6" t="s">
        <v>1285</v>
      </c>
      <c r="W177" s="6">
        <v>1998</v>
      </c>
      <c r="Y177" s="6" t="s">
        <v>197</v>
      </c>
      <c r="AB177" s="16">
        <v>21395106</v>
      </c>
      <c r="AC177" s="27">
        <v>5314</v>
      </c>
      <c r="AD177" s="27">
        <v>5399</v>
      </c>
      <c r="AE177" s="16">
        <v>20069769</v>
      </c>
      <c r="AF177" s="16">
        <v>5000</v>
      </c>
      <c r="AG177" s="16">
        <v>36761</v>
      </c>
      <c r="AH177" s="16">
        <v>0</v>
      </c>
      <c r="AI177" s="16">
        <v>5000</v>
      </c>
      <c r="AJ177" s="16">
        <v>0</v>
      </c>
      <c r="AM177" s="16">
        <v>4011572</v>
      </c>
      <c r="AN177" s="16">
        <v>7348</v>
      </c>
      <c r="AO177" s="26">
        <v>12</v>
      </c>
      <c r="AP177" s="16">
        <v>766117</v>
      </c>
      <c r="AQ177" s="56">
        <v>5000</v>
      </c>
      <c r="AR177" s="16">
        <v>1403</v>
      </c>
      <c r="AS177" s="16">
        <v>9051968</v>
      </c>
      <c r="AT177" s="56">
        <v>5000</v>
      </c>
      <c r="AU177" s="16">
        <v>16580</v>
      </c>
      <c r="AV177" s="16">
        <v>0</v>
      </c>
      <c r="AW177" s="16">
        <v>6240112</v>
      </c>
      <c r="AY177" s="16">
        <v>11430</v>
      </c>
      <c r="AZ177" s="129">
        <v>5000</v>
      </c>
      <c r="BA177" s="16">
        <v>30000000</v>
      </c>
      <c r="BB177" s="57">
        <v>0.03</v>
      </c>
      <c r="BC177" s="16">
        <v>100000</v>
      </c>
      <c r="BE177" s="16">
        <v>30000000</v>
      </c>
      <c r="BF177" s="16">
        <v>50000</v>
      </c>
      <c r="CG177" s="16">
        <v>250000</v>
      </c>
      <c r="CJ177" s="16">
        <v>2500000</v>
      </c>
      <c r="CL177" s="16">
        <v>100000</v>
      </c>
      <c r="CU177" s="16">
        <v>36761</v>
      </c>
      <c r="CV177" s="16">
        <v>5000000</v>
      </c>
      <c r="CW177" s="16">
        <v>2500</v>
      </c>
      <c r="DS177" s="5"/>
      <c r="DT177" s="95">
        <v>10980</v>
      </c>
      <c r="EJ177" s="16">
        <v>250000</v>
      </c>
      <c r="EK177" s="16">
        <v>2500</v>
      </c>
      <c r="EL177" s="95">
        <v>264</v>
      </c>
      <c r="FL177" s="95">
        <f t="shared" si="15"/>
        <v>48005</v>
      </c>
      <c r="FP177" s="16">
        <v>20000000</v>
      </c>
      <c r="FQ177" s="16">
        <v>10000</v>
      </c>
      <c r="FR177" s="16">
        <v>2182</v>
      </c>
      <c r="FZ177" t="s">
        <v>199</v>
      </c>
      <c r="GA177" t="s">
        <v>3217</v>
      </c>
      <c r="GB177" s="31">
        <v>45839</v>
      </c>
      <c r="GC177" s="31">
        <v>46204</v>
      </c>
      <c r="GG177" s="16">
        <v>50408</v>
      </c>
      <c r="GH177" s="26" t="s">
        <v>200</v>
      </c>
      <c r="GK177" t="s">
        <v>201</v>
      </c>
      <c r="GM177" t="s">
        <v>1286</v>
      </c>
      <c r="GN177" s="24">
        <f t="shared" si="14"/>
        <v>48005</v>
      </c>
      <c r="GO177" s="76" t="s">
        <v>1281</v>
      </c>
      <c r="GP177" s="77">
        <v>8863118</v>
      </c>
      <c r="GQ177" s="76" t="s">
        <v>190</v>
      </c>
      <c r="GR177" s="78">
        <v>189</v>
      </c>
      <c r="GS177" s="79" t="s">
        <v>3395</v>
      </c>
      <c r="GT177" t="str">
        <f t="shared" si="16"/>
        <v>OK</v>
      </c>
      <c r="GU177" t="str">
        <f t="shared" si="17"/>
        <v>OK</v>
      </c>
      <c r="GV177" s="101" t="s">
        <v>4642</v>
      </c>
      <c r="GW177" s="109" t="s">
        <v>1282</v>
      </c>
      <c r="GX177" s="106" t="s">
        <v>4643</v>
      </c>
      <c r="GY177" s="101" t="s">
        <v>1281</v>
      </c>
      <c r="GZ177" t="str">
        <f t="shared" si="18"/>
        <v>OK</v>
      </c>
      <c r="HA177" t="str">
        <f t="shared" si="19"/>
        <v>OK</v>
      </c>
      <c r="HD177" s="76" t="s">
        <v>1281</v>
      </c>
      <c r="HE177" s="77">
        <v>8863118</v>
      </c>
      <c r="HF177" s="76" t="s">
        <v>190</v>
      </c>
      <c r="HG177" s="78">
        <v>189</v>
      </c>
      <c r="HH177" s="126">
        <v>5000</v>
      </c>
      <c r="HI177" t="str">
        <f t="shared" si="20"/>
        <v>OK</v>
      </c>
    </row>
    <row r="178" spans="1:217" ht="15" hidden="1" customHeight="1">
      <c r="A178" s="6" t="s">
        <v>1287</v>
      </c>
      <c r="B178" s="77">
        <v>8863119</v>
      </c>
      <c r="C178" s="6" t="s">
        <v>190</v>
      </c>
      <c r="D178" s="101" t="s">
        <v>4644</v>
      </c>
      <c r="E178" s="6" t="s">
        <v>1288</v>
      </c>
      <c r="F178" s="6" t="s">
        <v>1289</v>
      </c>
      <c r="G178" s="6"/>
      <c r="H178" s="6" t="s">
        <v>1290</v>
      </c>
      <c r="I178" s="6" t="s">
        <v>250</v>
      </c>
      <c r="J178" s="25" t="s">
        <v>1291</v>
      </c>
      <c r="K178" s="6" t="s">
        <v>196</v>
      </c>
      <c r="L178" s="31">
        <v>45839</v>
      </c>
      <c r="M178" s="31">
        <v>46204</v>
      </c>
      <c r="N178" s="31">
        <v>45986</v>
      </c>
      <c r="Q178" s="27">
        <v>1</v>
      </c>
      <c r="R178" s="6" t="s">
        <v>1289</v>
      </c>
      <c r="T178" s="6" t="s">
        <v>1290</v>
      </c>
      <c r="U178" s="6" t="s">
        <v>250</v>
      </c>
      <c r="V178" s="6" t="s">
        <v>1291</v>
      </c>
      <c r="W178" s="6">
        <v>2007</v>
      </c>
      <c r="Y178" s="6" t="s">
        <v>197</v>
      </c>
      <c r="AB178" s="16">
        <v>25509850</v>
      </c>
      <c r="AC178" s="27">
        <v>5314</v>
      </c>
      <c r="AD178" s="27">
        <v>5399</v>
      </c>
      <c r="AE178" s="16">
        <v>20700480</v>
      </c>
      <c r="AF178" s="16">
        <v>5000</v>
      </c>
      <c r="AG178" s="16">
        <v>39594</v>
      </c>
      <c r="AH178" s="16">
        <v>0</v>
      </c>
      <c r="AI178" s="16">
        <v>5000</v>
      </c>
      <c r="AJ178" s="16">
        <v>0</v>
      </c>
      <c r="AM178" s="16">
        <v>4748145</v>
      </c>
      <c r="AN178" s="16">
        <v>9082</v>
      </c>
      <c r="AO178" s="26">
        <v>12</v>
      </c>
      <c r="AP178" s="16">
        <v>1229104</v>
      </c>
      <c r="AQ178" s="56">
        <v>5000</v>
      </c>
      <c r="AR178" s="16">
        <v>2351</v>
      </c>
      <c r="AS178" s="16">
        <v>9647304</v>
      </c>
      <c r="AT178" s="56">
        <v>5000</v>
      </c>
      <c r="AU178" s="16">
        <v>18452</v>
      </c>
      <c r="AV178" s="16">
        <v>0</v>
      </c>
      <c r="AW178" s="16">
        <v>5075927</v>
      </c>
      <c r="AY178" s="16">
        <v>9709</v>
      </c>
      <c r="AZ178" s="129">
        <v>5000</v>
      </c>
      <c r="BA178" s="16">
        <v>30000000</v>
      </c>
      <c r="BB178" s="57" t="s">
        <v>198</v>
      </c>
      <c r="BC178" s="16">
        <v>100000</v>
      </c>
      <c r="BE178" s="16">
        <v>30000000</v>
      </c>
      <c r="BF178" s="16">
        <v>100000</v>
      </c>
      <c r="CG178" s="16">
        <v>250000</v>
      </c>
      <c r="CJ178" s="16">
        <v>2500000</v>
      </c>
      <c r="CL178" s="16">
        <v>100000</v>
      </c>
      <c r="CU178" s="16">
        <v>39593</v>
      </c>
      <c r="CV178" s="16">
        <v>5000000</v>
      </c>
      <c r="CW178" s="16">
        <v>2500</v>
      </c>
      <c r="DS178" s="5"/>
      <c r="DT178" s="95">
        <v>13126</v>
      </c>
      <c r="EJ178" s="16">
        <v>250000</v>
      </c>
      <c r="EK178" s="16">
        <v>2500</v>
      </c>
      <c r="EL178" s="95">
        <v>264</v>
      </c>
      <c r="FL178" s="95">
        <f t="shared" si="15"/>
        <v>52983</v>
      </c>
      <c r="FP178" s="16">
        <v>20000000</v>
      </c>
      <c r="FQ178" s="16">
        <v>10000</v>
      </c>
      <c r="FR178" s="16">
        <v>2182</v>
      </c>
      <c r="FZ178" t="s">
        <v>199</v>
      </c>
      <c r="GA178" t="s">
        <v>3217</v>
      </c>
      <c r="GB178" s="31">
        <v>45839</v>
      </c>
      <c r="GC178" s="31">
        <v>46204</v>
      </c>
      <c r="GG178" s="16">
        <v>55386</v>
      </c>
      <c r="GH178" s="26" t="s">
        <v>200</v>
      </c>
      <c r="GK178" t="s">
        <v>201</v>
      </c>
      <c r="GM178" t="s">
        <v>1292</v>
      </c>
      <c r="GN178" s="24">
        <f t="shared" si="14"/>
        <v>52983</v>
      </c>
      <c r="GO178" s="76" t="s">
        <v>1287</v>
      </c>
      <c r="GP178" s="77">
        <v>8863119</v>
      </c>
      <c r="GQ178" s="76" t="s">
        <v>190</v>
      </c>
      <c r="GR178" s="78">
        <v>190</v>
      </c>
      <c r="GS178" s="79" t="s">
        <v>3396</v>
      </c>
      <c r="GT178" t="str">
        <f t="shared" si="16"/>
        <v>OK</v>
      </c>
      <c r="GU178" t="str">
        <f t="shared" si="17"/>
        <v>ERROR</v>
      </c>
      <c r="GV178" s="101" t="s">
        <v>4644</v>
      </c>
      <c r="GW178" s="77" t="s">
        <v>4645</v>
      </c>
      <c r="GX178" s="77" t="s">
        <v>4646</v>
      </c>
      <c r="GY178" s="101" t="s">
        <v>1287</v>
      </c>
      <c r="GZ178" t="str">
        <f t="shared" si="18"/>
        <v>OK</v>
      </c>
      <c r="HA178" t="str">
        <f t="shared" si="19"/>
        <v>ERROR</v>
      </c>
      <c r="HD178" s="76" t="s">
        <v>1287</v>
      </c>
      <c r="HE178" s="77">
        <v>8863119</v>
      </c>
      <c r="HF178" s="76" t="s">
        <v>190</v>
      </c>
      <c r="HG178" s="78">
        <v>190</v>
      </c>
      <c r="HH178" s="126">
        <v>5000</v>
      </c>
      <c r="HI178" t="str">
        <f t="shared" si="20"/>
        <v>OK</v>
      </c>
    </row>
    <row r="179" spans="1:217" ht="15" hidden="1" customHeight="1">
      <c r="A179" s="6" t="s">
        <v>1293</v>
      </c>
      <c r="B179" s="77">
        <v>8863120</v>
      </c>
      <c r="C179" s="6" t="s">
        <v>190</v>
      </c>
      <c r="D179" s="101" t="s">
        <v>4647</v>
      </c>
      <c r="E179" s="6" t="s">
        <v>1294</v>
      </c>
      <c r="F179" s="6" t="s">
        <v>1295</v>
      </c>
      <c r="G179" s="6"/>
      <c r="H179" s="6" t="s">
        <v>283</v>
      </c>
      <c r="I179" s="6" t="s">
        <v>250</v>
      </c>
      <c r="J179" s="25" t="s">
        <v>1296</v>
      </c>
      <c r="K179" s="6" t="s">
        <v>196</v>
      </c>
      <c r="L179" s="31">
        <v>45839</v>
      </c>
      <c r="M179" s="31">
        <v>46204</v>
      </c>
      <c r="N179" s="31">
        <v>45986</v>
      </c>
      <c r="Q179" s="27">
        <v>1</v>
      </c>
      <c r="R179" s="6" t="s">
        <v>1295</v>
      </c>
      <c r="T179" s="6" t="s">
        <v>283</v>
      </c>
      <c r="U179" s="6" t="s">
        <v>250</v>
      </c>
      <c r="V179" s="6" t="s">
        <v>1296</v>
      </c>
      <c r="W179" s="6">
        <v>2007</v>
      </c>
      <c r="Y179" s="6" t="s">
        <v>197</v>
      </c>
      <c r="AB179" s="16">
        <v>40874152</v>
      </c>
      <c r="AC179" s="27">
        <v>5314</v>
      </c>
      <c r="AD179" s="27">
        <v>5399</v>
      </c>
      <c r="AE179" s="16">
        <v>28061164</v>
      </c>
      <c r="AF179" s="16">
        <v>5000</v>
      </c>
      <c r="AG179" s="16">
        <v>53627</v>
      </c>
      <c r="AH179" s="16">
        <v>0</v>
      </c>
      <c r="AI179" s="16">
        <v>5000</v>
      </c>
      <c r="AJ179" s="16">
        <v>0</v>
      </c>
      <c r="AM179" s="16">
        <v>7513622</v>
      </c>
      <c r="AN179" s="16">
        <v>14359</v>
      </c>
      <c r="AO179" s="26">
        <v>12</v>
      </c>
      <c r="AP179" s="16">
        <v>1366576</v>
      </c>
      <c r="AQ179" s="56">
        <v>5000</v>
      </c>
      <c r="AR179" s="16">
        <v>2612</v>
      </c>
      <c r="AS179" s="16">
        <v>13622383</v>
      </c>
      <c r="AT179" s="56">
        <v>5000</v>
      </c>
      <c r="AU179" s="16">
        <v>26033</v>
      </c>
      <c r="AV179" s="16">
        <v>0</v>
      </c>
      <c r="AW179" s="16">
        <v>5558583</v>
      </c>
      <c r="AY179" s="16">
        <v>10623</v>
      </c>
      <c r="AZ179" s="129">
        <v>5000</v>
      </c>
      <c r="BA179" s="16">
        <v>40000000</v>
      </c>
      <c r="BB179" s="57" t="s">
        <v>198</v>
      </c>
      <c r="BC179" s="16">
        <v>100000</v>
      </c>
      <c r="BE179" s="16">
        <v>40000000</v>
      </c>
      <c r="BF179" s="16">
        <v>100000</v>
      </c>
      <c r="CG179" s="16">
        <v>250000</v>
      </c>
      <c r="CJ179" s="16">
        <v>2500000</v>
      </c>
      <c r="CL179" s="16">
        <v>100000</v>
      </c>
      <c r="CU179" s="16">
        <v>53626</v>
      </c>
      <c r="CV179" s="16">
        <v>5000000</v>
      </c>
      <c r="CW179" s="16">
        <v>2500</v>
      </c>
      <c r="DS179" s="5"/>
      <c r="DT179" s="95">
        <v>21137</v>
      </c>
      <c r="EJ179" s="16">
        <v>250000</v>
      </c>
      <c r="EK179" s="16">
        <v>2500</v>
      </c>
      <c r="EL179" s="95">
        <v>264</v>
      </c>
      <c r="FL179" s="95">
        <f t="shared" si="15"/>
        <v>75027</v>
      </c>
      <c r="FP179" s="16">
        <v>20000000</v>
      </c>
      <c r="FQ179" s="16">
        <v>10000</v>
      </c>
      <c r="FR179" s="16">
        <v>2182</v>
      </c>
      <c r="FZ179" t="s">
        <v>199</v>
      </c>
      <c r="GA179" t="s">
        <v>3217</v>
      </c>
      <c r="GB179" s="31">
        <v>45839</v>
      </c>
      <c r="GC179" s="31">
        <v>46204</v>
      </c>
      <c r="GG179" s="16">
        <v>77429</v>
      </c>
      <c r="GH179" s="26" t="s">
        <v>200</v>
      </c>
      <c r="GK179" t="s">
        <v>201</v>
      </c>
      <c r="GM179" t="s">
        <v>1297</v>
      </c>
      <c r="GN179" s="24">
        <f t="shared" si="14"/>
        <v>75027</v>
      </c>
      <c r="GO179" s="76" t="s">
        <v>1293</v>
      </c>
      <c r="GP179" s="77">
        <v>8863120</v>
      </c>
      <c r="GQ179" s="76" t="s">
        <v>190</v>
      </c>
      <c r="GR179" s="78">
        <v>191</v>
      </c>
      <c r="GS179" s="79" t="s">
        <v>3397</v>
      </c>
      <c r="GT179" t="str">
        <f t="shared" si="16"/>
        <v>OK</v>
      </c>
      <c r="GU179" t="str">
        <f t="shared" si="17"/>
        <v>ERROR</v>
      </c>
      <c r="GV179" s="101" t="s">
        <v>4647</v>
      </c>
      <c r="GW179" s="77" t="s">
        <v>4648</v>
      </c>
      <c r="GX179" s="77" t="s">
        <v>4649</v>
      </c>
      <c r="GY179" s="101" t="s">
        <v>1293</v>
      </c>
      <c r="GZ179" t="str">
        <f t="shared" si="18"/>
        <v>OK</v>
      </c>
      <c r="HA179" t="str">
        <f t="shared" si="19"/>
        <v>ERROR</v>
      </c>
      <c r="HD179" s="76" t="s">
        <v>1293</v>
      </c>
      <c r="HE179" s="77">
        <v>8863120</v>
      </c>
      <c r="HF179" s="76" t="s">
        <v>190</v>
      </c>
      <c r="HG179" s="78">
        <v>191</v>
      </c>
      <c r="HH179" s="126">
        <v>5000</v>
      </c>
      <c r="HI179" t="str">
        <f t="shared" si="20"/>
        <v>OK</v>
      </c>
    </row>
    <row r="180" spans="1:217" ht="15" hidden="1" customHeight="1">
      <c r="A180" s="6" t="s">
        <v>1298</v>
      </c>
      <c r="B180" s="77">
        <v>8863121</v>
      </c>
      <c r="C180" s="6" t="s">
        <v>190</v>
      </c>
      <c r="D180" s="101" t="s">
        <v>4650</v>
      </c>
      <c r="E180" s="6" t="s">
        <v>1299</v>
      </c>
      <c r="F180" s="6" t="s">
        <v>1300</v>
      </c>
      <c r="G180" s="6"/>
      <c r="H180" s="6" t="s">
        <v>307</v>
      </c>
      <c r="I180" s="6" t="s">
        <v>194</v>
      </c>
      <c r="J180" s="25" t="s">
        <v>1301</v>
      </c>
      <c r="K180" s="6" t="s">
        <v>196</v>
      </c>
      <c r="L180" s="31">
        <v>45839</v>
      </c>
      <c r="M180" s="31">
        <v>46204</v>
      </c>
      <c r="N180" s="31">
        <v>45986</v>
      </c>
      <c r="Q180" s="27">
        <v>1</v>
      </c>
      <c r="R180" s="6" t="s">
        <v>1300</v>
      </c>
      <c r="T180" s="6" t="s">
        <v>307</v>
      </c>
      <c r="U180" s="6" t="s">
        <v>194</v>
      </c>
      <c r="V180" s="6" t="s">
        <v>1301</v>
      </c>
      <c r="W180" s="6">
        <v>2004</v>
      </c>
      <c r="Y180" s="6" t="s">
        <v>197</v>
      </c>
      <c r="AB180" s="16">
        <v>41412305</v>
      </c>
      <c r="AC180" s="27">
        <v>5314</v>
      </c>
      <c r="AD180" s="27">
        <v>5399</v>
      </c>
      <c r="AE180" s="16">
        <v>34866195</v>
      </c>
      <c r="AF180" s="16">
        <v>5000</v>
      </c>
      <c r="AG180" s="16">
        <v>65821</v>
      </c>
      <c r="AH180" s="16">
        <v>0</v>
      </c>
      <c r="AI180" s="16">
        <v>5000</v>
      </c>
      <c r="AJ180" s="16">
        <v>0</v>
      </c>
      <c r="AM180" s="16">
        <v>7557300</v>
      </c>
      <c r="AN180" s="16">
        <v>14267</v>
      </c>
      <c r="AO180" s="26">
        <v>12</v>
      </c>
      <c r="AP180" s="16">
        <v>1380531</v>
      </c>
      <c r="AQ180" s="56">
        <v>5000</v>
      </c>
      <c r="AR180" s="16">
        <v>2606</v>
      </c>
      <c r="AS180" s="16">
        <v>18759254</v>
      </c>
      <c r="AT180" s="56">
        <v>5000</v>
      </c>
      <c r="AU180" s="16">
        <v>35414</v>
      </c>
      <c r="AV180" s="16">
        <v>2000000</v>
      </c>
      <c r="AW180" s="16">
        <v>7169110</v>
      </c>
      <c r="AY180" s="16">
        <v>13534</v>
      </c>
      <c r="AZ180" s="129">
        <v>5000</v>
      </c>
      <c r="BA180" s="16">
        <v>50000000</v>
      </c>
      <c r="BB180" s="57">
        <v>0.03</v>
      </c>
      <c r="BC180" s="16">
        <v>100000</v>
      </c>
      <c r="BE180" s="16">
        <v>50000000</v>
      </c>
      <c r="BF180" s="16">
        <v>50000</v>
      </c>
      <c r="CG180" s="16">
        <v>250000</v>
      </c>
      <c r="CJ180" s="16">
        <v>2500000</v>
      </c>
      <c r="CL180" s="16">
        <v>100000</v>
      </c>
      <c r="CU180" s="16">
        <v>65820</v>
      </c>
      <c r="CV180" s="16">
        <v>5000000</v>
      </c>
      <c r="CW180" s="16">
        <v>2500</v>
      </c>
      <c r="DS180" s="5"/>
      <c r="DT180" s="95">
        <v>21417</v>
      </c>
      <c r="EJ180" s="16">
        <v>250000</v>
      </c>
      <c r="EK180" s="16">
        <v>2500</v>
      </c>
      <c r="EL180" s="95">
        <v>264</v>
      </c>
      <c r="FL180" s="95">
        <f t="shared" si="15"/>
        <v>87501</v>
      </c>
      <c r="FP180" s="16">
        <v>20000000</v>
      </c>
      <c r="FQ180" s="16">
        <v>10000</v>
      </c>
      <c r="FR180" s="16">
        <v>2182</v>
      </c>
      <c r="FZ180" t="s">
        <v>199</v>
      </c>
      <c r="GA180" t="s">
        <v>3217</v>
      </c>
      <c r="GB180" s="31">
        <v>45839</v>
      </c>
      <c r="GC180" s="31">
        <v>46204</v>
      </c>
      <c r="GG180" s="16">
        <v>89903</v>
      </c>
      <c r="GH180" s="26" t="s">
        <v>200</v>
      </c>
      <c r="GK180" t="s">
        <v>201</v>
      </c>
      <c r="GM180" t="s">
        <v>1302</v>
      </c>
      <c r="GN180" s="24">
        <f t="shared" si="14"/>
        <v>87501</v>
      </c>
      <c r="GO180" s="76" t="s">
        <v>1298</v>
      </c>
      <c r="GP180" s="77">
        <v>8863121</v>
      </c>
      <c r="GQ180" s="76" t="s">
        <v>190</v>
      </c>
      <c r="GR180" s="78">
        <v>192</v>
      </c>
      <c r="GS180" s="79" t="s">
        <v>3398</v>
      </c>
      <c r="GT180" t="str">
        <f t="shared" si="16"/>
        <v>OK</v>
      </c>
      <c r="GU180" t="str">
        <f t="shared" si="17"/>
        <v>OK</v>
      </c>
      <c r="GV180" s="101" t="s">
        <v>4650</v>
      </c>
      <c r="GW180" s="77" t="s">
        <v>1299</v>
      </c>
      <c r="GX180" s="77" t="s">
        <v>4651</v>
      </c>
      <c r="GY180" s="101" t="s">
        <v>1298</v>
      </c>
      <c r="GZ180" t="str">
        <f t="shared" si="18"/>
        <v>OK</v>
      </c>
      <c r="HA180" t="str">
        <f t="shared" si="19"/>
        <v>OK</v>
      </c>
      <c r="HD180" s="76" t="s">
        <v>1298</v>
      </c>
      <c r="HE180" s="77">
        <v>8863121</v>
      </c>
      <c r="HF180" s="76" t="s">
        <v>190</v>
      </c>
      <c r="HG180" s="78">
        <v>192</v>
      </c>
      <c r="HH180" s="126">
        <v>5000</v>
      </c>
      <c r="HI180" t="str">
        <f t="shared" si="20"/>
        <v>OK</v>
      </c>
    </row>
    <row r="181" spans="1:217" ht="15" hidden="1" customHeight="1">
      <c r="A181" s="6" t="s">
        <v>1303</v>
      </c>
      <c r="B181" s="77">
        <v>8863122</v>
      </c>
      <c r="C181" s="6" t="s">
        <v>190</v>
      </c>
      <c r="D181" s="101" t="s">
        <v>4652</v>
      </c>
      <c r="E181" s="6" t="s">
        <v>492</v>
      </c>
      <c r="F181" s="6" t="s">
        <v>493</v>
      </c>
      <c r="G181" s="6"/>
      <c r="H181" s="6" t="s">
        <v>494</v>
      </c>
      <c r="I181" s="6" t="s">
        <v>194</v>
      </c>
      <c r="J181" s="25" t="s">
        <v>495</v>
      </c>
      <c r="K181" s="6" t="s">
        <v>196</v>
      </c>
      <c r="L181" s="31">
        <v>45839</v>
      </c>
      <c r="M181" s="31">
        <v>46204</v>
      </c>
      <c r="N181" s="31">
        <v>45986</v>
      </c>
      <c r="Q181" s="27">
        <v>1</v>
      </c>
      <c r="R181" s="6" t="s">
        <v>1304</v>
      </c>
      <c r="T181" s="6" t="s">
        <v>1305</v>
      </c>
      <c r="U181" s="6" t="s">
        <v>194</v>
      </c>
      <c r="V181" s="6" t="s">
        <v>1306</v>
      </c>
      <c r="W181" s="6">
        <v>2008</v>
      </c>
      <c r="Y181" s="6" t="s">
        <v>197</v>
      </c>
      <c r="AB181" s="16">
        <v>3795137</v>
      </c>
      <c r="AC181" s="27">
        <v>5314</v>
      </c>
      <c r="AD181" s="27">
        <v>5399</v>
      </c>
      <c r="AE181" s="16">
        <v>4063471</v>
      </c>
      <c r="AF181" s="16">
        <v>5000</v>
      </c>
      <c r="AG181" s="16">
        <v>7631</v>
      </c>
      <c r="AH181" s="16">
        <v>0</v>
      </c>
      <c r="AI181" s="16">
        <v>5000</v>
      </c>
      <c r="AJ181" s="16">
        <v>0</v>
      </c>
      <c r="AM181" s="16">
        <v>739055</v>
      </c>
      <c r="AN181" s="16">
        <v>1388</v>
      </c>
      <c r="AO181" s="26">
        <v>12</v>
      </c>
      <c r="AP181" s="16">
        <v>456526</v>
      </c>
      <c r="AQ181" s="56">
        <v>5000</v>
      </c>
      <c r="AR181" s="16">
        <v>857</v>
      </c>
      <c r="AS181" s="16">
        <v>2368391</v>
      </c>
      <c r="AT181" s="56">
        <v>5000</v>
      </c>
      <c r="AU181" s="16">
        <v>4448</v>
      </c>
      <c r="AV181" s="16">
        <v>0</v>
      </c>
      <c r="AW181" s="16">
        <v>499499</v>
      </c>
      <c r="AY181" s="16">
        <v>938</v>
      </c>
      <c r="AZ181" s="129">
        <v>5000</v>
      </c>
      <c r="BA181" s="16">
        <v>10000000</v>
      </c>
      <c r="BB181" s="57">
        <v>0.03</v>
      </c>
      <c r="BC181" s="16">
        <v>100000</v>
      </c>
      <c r="BE181" s="16">
        <v>10000000</v>
      </c>
      <c r="BF181" s="16">
        <v>50000</v>
      </c>
      <c r="CG181" s="16">
        <v>250000</v>
      </c>
      <c r="CJ181" s="16">
        <v>2500000</v>
      </c>
      <c r="CL181" s="16">
        <v>100000</v>
      </c>
      <c r="CU181" s="16">
        <v>7631</v>
      </c>
      <c r="CV181" s="16">
        <v>5000000</v>
      </c>
      <c r="CW181" s="16">
        <v>2500</v>
      </c>
      <c r="DS181" s="5"/>
      <c r="DT181" s="95">
        <v>1804</v>
      </c>
      <c r="EJ181" s="16">
        <v>250000</v>
      </c>
      <c r="EK181" s="16">
        <v>2500</v>
      </c>
      <c r="EL181" s="95">
        <v>264</v>
      </c>
      <c r="FL181" s="95">
        <f t="shared" si="15"/>
        <v>9699</v>
      </c>
      <c r="FP181" s="16">
        <v>20000000</v>
      </c>
      <c r="FQ181" s="16">
        <v>10000</v>
      </c>
      <c r="FR181" s="16">
        <v>2182</v>
      </c>
      <c r="FZ181" t="s">
        <v>199</v>
      </c>
      <c r="GA181" t="s">
        <v>3217</v>
      </c>
      <c r="GB181" s="31">
        <v>45839</v>
      </c>
      <c r="GC181" s="31">
        <v>46204</v>
      </c>
      <c r="GG181" s="16">
        <v>12101</v>
      </c>
      <c r="GH181" s="26" t="s">
        <v>200</v>
      </c>
      <c r="GK181" t="s">
        <v>201</v>
      </c>
      <c r="GM181" t="s">
        <v>1307</v>
      </c>
      <c r="GN181" s="24">
        <f t="shared" si="14"/>
        <v>9699</v>
      </c>
      <c r="GO181" s="76" t="s">
        <v>1303</v>
      </c>
      <c r="GP181" s="77">
        <v>8863122</v>
      </c>
      <c r="GQ181" s="76" t="s">
        <v>190</v>
      </c>
      <c r="GR181" s="78">
        <v>193</v>
      </c>
      <c r="GS181" s="79" t="s">
        <v>3336</v>
      </c>
      <c r="GT181" t="str">
        <f t="shared" si="16"/>
        <v>OK</v>
      </c>
      <c r="GU181" t="str">
        <f t="shared" si="17"/>
        <v>OK</v>
      </c>
      <c r="GV181" s="101" t="s">
        <v>4652</v>
      </c>
      <c r="GW181" s="77" t="s">
        <v>1793</v>
      </c>
      <c r="GX181" s="77" t="s">
        <v>4653</v>
      </c>
      <c r="GY181" s="101" t="s">
        <v>1303</v>
      </c>
      <c r="GZ181" t="str">
        <f t="shared" si="18"/>
        <v>OK</v>
      </c>
      <c r="HA181" t="str">
        <f t="shared" si="19"/>
        <v>ERROR</v>
      </c>
      <c r="HD181" s="76" t="s">
        <v>1303</v>
      </c>
      <c r="HE181" s="77">
        <v>8863122</v>
      </c>
      <c r="HF181" s="76" t="s">
        <v>190</v>
      </c>
      <c r="HG181" s="78">
        <v>193</v>
      </c>
      <c r="HH181" s="126">
        <v>5000</v>
      </c>
      <c r="HI181" t="str">
        <f t="shared" si="20"/>
        <v>OK</v>
      </c>
    </row>
    <row r="182" spans="1:217" ht="15" hidden="1" customHeight="1">
      <c r="A182" s="6" t="s">
        <v>1308</v>
      </c>
      <c r="B182" s="77">
        <v>8863123</v>
      </c>
      <c r="C182" s="6" t="s">
        <v>190</v>
      </c>
      <c r="D182" s="101" t="s">
        <v>4654</v>
      </c>
      <c r="E182" s="6" t="s">
        <v>1309</v>
      </c>
      <c r="F182" s="6" t="s">
        <v>464</v>
      </c>
      <c r="G182" s="6"/>
      <c r="H182" s="6" t="s">
        <v>465</v>
      </c>
      <c r="I182" s="6" t="s">
        <v>194</v>
      </c>
      <c r="J182" s="25" t="s">
        <v>466</v>
      </c>
      <c r="K182" s="6" t="s">
        <v>196</v>
      </c>
      <c r="L182" s="31">
        <v>45839</v>
      </c>
      <c r="M182" s="31">
        <v>46204</v>
      </c>
      <c r="N182" s="31">
        <v>45986</v>
      </c>
      <c r="Q182" s="27">
        <v>1</v>
      </c>
      <c r="R182" s="6" t="s">
        <v>1310</v>
      </c>
      <c r="T182" s="6" t="s">
        <v>1311</v>
      </c>
      <c r="U182" s="6" t="s">
        <v>194</v>
      </c>
      <c r="V182" s="6" t="s">
        <v>1312</v>
      </c>
      <c r="W182" s="6">
        <v>2016</v>
      </c>
      <c r="Y182" s="6" t="s">
        <v>197</v>
      </c>
      <c r="AB182" s="16">
        <v>14952224</v>
      </c>
      <c r="AC182" s="27">
        <v>5314</v>
      </c>
      <c r="AD182" s="27">
        <v>5399</v>
      </c>
      <c r="AE182" s="16">
        <v>17636858</v>
      </c>
      <c r="AF182" s="16">
        <v>5000</v>
      </c>
      <c r="AG182" s="16">
        <v>29058</v>
      </c>
      <c r="AH182" s="16">
        <v>0</v>
      </c>
      <c r="AI182" s="16">
        <v>5000</v>
      </c>
      <c r="AJ182" s="16">
        <v>0</v>
      </c>
      <c r="AM182" s="16">
        <v>2853639</v>
      </c>
      <c r="AN182" s="16">
        <v>4702</v>
      </c>
      <c r="AO182" s="26">
        <v>12</v>
      </c>
      <c r="AP182" s="16">
        <v>1496395</v>
      </c>
      <c r="AQ182" s="56">
        <v>5000</v>
      </c>
      <c r="AR182" s="16">
        <v>2465</v>
      </c>
      <c r="AS182" s="16">
        <v>7156170</v>
      </c>
      <c r="AT182" s="56">
        <v>5000</v>
      </c>
      <c r="AU182" s="16">
        <v>11790</v>
      </c>
      <c r="AV182" s="16">
        <v>0</v>
      </c>
      <c r="AW182" s="16">
        <v>6130654</v>
      </c>
      <c r="AY182" s="16">
        <v>10101</v>
      </c>
      <c r="AZ182" s="129">
        <v>5000</v>
      </c>
      <c r="BA182" s="16">
        <v>30000000</v>
      </c>
      <c r="BB182" s="57">
        <v>0.03</v>
      </c>
      <c r="BC182" s="16">
        <v>100000</v>
      </c>
      <c r="BE182" s="16">
        <v>30000000</v>
      </c>
      <c r="BF182" s="16">
        <v>50000</v>
      </c>
      <c r="CG182" s="16">
        <v>250000</v>
      </c>
      <c r="CJ182" s="16">
        <v>2500000</v>
      </c>
      <c r="CL182" s="16">
        <v>100000</v>
      </c>
      <c r="CU182" s="16">
        <v>29058</v>
      </c>
      <c r="CV182" s="16">
        <v>5000000</v>
      </c>
      <c r="CW182" s="16">
        <v>2500</v>
      </c>
      <c r="DS182" s="5"/>
      <c r="DT182" s="95">
        <v>7621</v>
      </c>
      <c r="EJ182" s="16">
        <v>250000</v>
      </c>
      <c r="EK182" s="16">
        <v>2500</v>
      </c>
      <c r="EL182" s="95">
        <v>264</v>
      </c>
      <c r="FL182" s="95">
        <f t="shared" si="15"/>
        <v>36943</v>
      </c>
      <c r="FP182" s="16">
        <v>20000000</v>
      </c>
      <c r="FQ182" s="16">
        <v>10000</v>
      </c>
      <c r="FR182" s="16">
        <v>2182</v>
      </c>
      <c r="FZ182" t="s">
        <v>199</v>
      </c>
      <c r="GA182" t="s">
        <v>3217</v>
      </c>
      <c r="GB182" s="31">
        <v>45839</v>
      </c>
      <c r="GC182" s="31">
        <v>46204</v>
      </c>
      <c r="GG182" s="16">
        <v>39345</v>
      </c>
      <c r="GH182" s="26" t="s">
        <v>200</v>
      </c>
      <c r="GK182" t="s">
        <v>201</v>
      </c>
      <c r="GM182" t="s">
        <v>1313</v>
      </c>
      <c r="GN182" s="24">
        <f t="shared" si="14"/>
        <v>36943</v>
      </c>
      <c r="GO182" s="76" t="s">
        <v>1308</v>
      </c>
      <c r="GP182" s="77">
        <v>8863123</v>
      </c>
      <c r="GQ182" s="76" t="s">
        <v>190</v>
      </c>
      <c r="GR182" s="78">
        <v>194</v>
      </c>
      <c r="GS182" s="79" t="s">
        <v>3399</v>
      </c>
      <c r="GT182" t="str">
        <f t="shared" si="16"/>
        <v>OK</v>
      </c>
      <c r="GU182" t="str">
        <f t="shared" si="17"/>
        <v>ERROR</v>
      </c>
      <c r="GV182" s="101" t="s">
        <v>4654</v>
      </c>
      <c r="GW182" s="114" t="s">
        <v>4655</v>
      </c>
      <c r="GX182" s="77" t="s">
        <v>4656</v>
      </c>
      <c r="GY182" s="101" t="s">
        <v>1308</v>
      </c>
      <c r="GZ182" t="str">
        <f t="shared" si="18"/>
        <v>OK</v>
      </c>
      <c r="HA182" t="str">
        <f t="shared" si="19"/>
        <v>ERROR</v>
      </c>
      <c r="HD182" s="76" t="s">
        <v>1308</v>
      </c>
      <c r="HE182" s="77">
        <v>8863123</v>
      </c>
      <c r="HF182" s="76" t="s">
        <v>190</v>
      </c>
      <c r="HG182" s="78">
        <v>194</v>
      </c>
      <c r="HH182" s="126">
        <v>5000</v>
      </c>
      <c r="HI182" t="str">
        <f t="shared" si="20"/>
        <v>OK</v>
      </c>
    </row>
    <row r="183" spans="1:217" ht="15" hidden="1" customHeight="1">
      <c r="A183" s="6" t="s">
        <v>1314</v>
      </c>
      <c r="B183" s="77">
        <v>8863124</v>
      </c>
      <c r="C183" s="6" t="s">
        <v>190</v>
      </c>
      <c r="D183" s="101" t="s">
        <v>4657</v>
      </c>
      <c r="E183" s="6" t="s">
        <v>1315</v>
      </c>
      <c r="F183" s="6" t="s">
        <v>1316</v>
      </c>
      <c r="G183" s="6"/>
      <c r="H183" s="6" t="s">
        <v>1317</v>
      </c>
      <c r="I183" s="6" t="s">
        <v>194</v>
      </c>
      <c r="J183" s="25" t="s">
        <v>1318</v>
      </c>
      <c r="K183" s="6" t="s">
        <v>196</v>
      </c>
      <c r="L183" s="31">
        <v>45839</v>
      </c>
      <c r="M183" s="31">
        <v>46204</v>
      </c>
      <c r="N183" s="31">
        <v>45986</v>
      </c>
      <c r="Q183" s="27">
        <v>1</v>
      </c>
      <c r="R183" s="6" t="s">
        <v>1316</v>
      </c>
      <c r="T183" s="6" t="s">
        <v>1317</v>
      </c>
      <c r="U183" s="6" t="s">
        <v>194</v>
      </c>
      <c r="V183" s="6" t="s">
        <v>1318</v>
      </c>
      <c r="W183" s="6">
        <v>2007</v>
      </c>
      <c r="Y183" s="6" t="s">
        <v>197</v>
      </c>
      <c r="AB183" s="16">
        <v>14718815</v>
      </c>
      <c r="AC183" s="27">
        <v>5314</v>
      </c>
      <c r="AD183" s="27">
        <v>5399</v>
      </c>
      <c r="AE183" s="16">
        <v>15931248</v>
      </c>
      <c r="AF183" s="16">
        <v>5000</v>
      </c>
      <c r="AG183" s="16">
        <v>25875</v>
      </c>
      <c r="AH183" s="16">
        <v>0</v>
      </c>
      <c r="AI183" s="16">
        <v>5000</v>
      </c>
      <c r="AJ183" s="16">
        <v>0</v>
      </c>
      <c r="AM183" s="16">
        <v>2832043</v>
      </c>
      <c r="AN183" s="16">
        <v>4600</v>
      </c>
      <c r="AO183" s="26">
        <v>12</v>
      </c>
      <c r="AP183" s="16">
        <v>898816</v>
      </c>
      <c r="AQ183" s="56">
        <v>5000</v>
      </c>
      <c r="AR183" s="16">
        <v>1460</v>
      </c>
      <c r="AS183" s="16">
        <v>6594259</v>
      </c>
      <c r="AT183" s="56">
        <v>5000</v>
      </c>
      <c r="AU183" s="16">
        <v>10710</v>
      </c>
      <c r="AV183" s="16">
        <v>0</v>
      </c>
      <c r="AW183" s="16">
        <v>5606130</v>
      </c>
      <c r="AY183" s="16">
        <v>9105</v>
      </c>
      <c r="AZ183" s="129">
        <v>2500</v>
      </c>
      <c r="BA183" s="16">
        <v>30000000</v>
      </c>
      <c r="BB183" s="57">
        <v>0.03</v>
      </c>
      <c r="BC183" s="16">
        <v>100000</v>
      </c>
      <c r="BE183" s="16">
        <v>30000000</v>
      </c>
      <c r="BF183" s="16">
        <v>50000</v>
      </c>
      <c r="CG183" s="16">
        <v>250000</v>
      </c>
      <c r="CJ183" s="16">
        <v>2500000</v>
      </c>
      <c r="CL183" s="16">
        <v>100000</v>
      </c>
      <c r="CU183" s="16">
        <v>25874</v>
      </c>
      <c r="CV183" s="16">
        <v>5000000</v>
      </c>
      <c r="CW183" s="16">
        <v>2500</v>
      </c>
      <c r="DS183" s="5"/>
      <c r="DT183" s="95">
        <v>7499</v>
      </c>
      <c r="EJ183" s="16">
        <v>250000</v>
      </c>
      <c r="EK183" s="16">
        <v>2500</v>
      </c>
      <c r="EL183" s="95">
        <v>264</v>
      </c>
      <c r="FL183" s="95">
        <f t="shared" si="15"/>
        <v>33637</v>
      </c>
      <c r="FP183" s="16">
        <v>20000000</v>
      </c>
      <c r="FQ183" s="16">
        <v>10000</v>
      </c>
      <c r="FR183" s="16">
        <v>2182</v>
      </c>
      <c r="FZ183" t="s">
        <v>199</v>
      </c>
      <c r="GA183" t="s">
        <v>3217</v>
      </c>
      <c r="GB183" s="31">
        <v>45839</v>
      </c>
      <c r="GC183" s="31">
        <v>46204</v>
      </c>
      <c r="GG183" s="16">
        <v>36040</v>
      </c>
      <c r="GH183" s="26" t="s">
        <v>200</v>
      </c>
      <c r="GK183" t="s">
        <v>201</v>
      </c>
      <c r="GM183" t="s">
        <v>1319</v>
      </c>
      <c r="GN183" s="24">
        <f t="shared" si="14"/>
        <v>33637</v>
      </c>
      <c r="GO183" s="76" t="s">
        <v>1314</v>
      </c>
      <c r="GP183" s="77">
        <v>8863124</v>
      </c>
      <c r="GQ183" s="76" t="s">
        <v>190</v>
      </c>
      <c r="GR183" s="78">
        <v>195</v>
      </c>
      <c r="GS183" s="79" t="s">
        <v>3400</v>
      </c>
      <c r="GT183" t="str">
        <f t="shared" si="16"/>
        <v>OK</v>
      </c>
      <c r="GU183" t="str">
        <f t="shared" si="17"/>
        <v>OK</v>
      </c>
      <c r="GV183" s="101" t="s">
        <v>4657</v>
      </c>
      <c r="GW183" s="114" t="s">
        <v>4658</v>
      </c>
      <c r="GX183" s="77" t="s">
        <v>4659</v>
      </c>
      <c r="GY183" s="101" t="s">
        <v>1314</v>
      </c>
      <c r="GZ183" t="str">
        <f t="shared" si="18"/>
        <v>OK</v>
      </c>
      <c r="HA183" t="str">
        <f t="shared" si="19"/>
        <v>ERROR</v>
      </c>
      <c r="HD183" s="76" t="s">
        <v>1314</v>
      </c>
      <c r="HE183" s="77">
        <v>8863124</v>
      </c>
      <c r="HF183" s="76" t="s">
        <v>190</v>
      </c>
      <c r="HG183" s="78">
        <v>195</v>
      </c>
      <c r="HH183" s="126">
        <v>2500</v>
      </c>
      <c r="HI183" t="str">
        <f t="shared" si="20"/>
        <v>OK</v>
      </c>
    </row>
    <row r="184" spans="1:217" ht="15" hidden="1" customHeight="1">
      <c r="A184" s="6" t="s">
        <v>1320</v>
      </c>
      <c r="B184" s="77">
        <v>8863125</v>
      </c>
      <c r="C184" s="6" t="s">
        <v>190</v>
      </c>
      <c r="D184" s="101" t="s">
        <v>4660</v>
      </c>
      <c r="E184" s="6" t="s">
        <v>1321</v>
      </c>
      <c r="F184" s="6" t="s">
        <v>1322</v>
      </c>
      <c r="G184" s="6"/>
      <c r="H184" s="6" t="s">
        <v>1323</v>
      </c>
      <c r="I184" s="6" t="s">
        <v>250</v>
      </c>
      <c r="J184" s="25" t="s">
        <v>1324</v>
      </c>
      <c r="K184" s="6" t="s">
        <v>196</v>
      </c>
      <c r="L184" s="31">
        <v>45839</v>
      </c>
      <c r="M184" s="31">
        <v>46204</v>
      </c>
      <c r="N184" s="31">
        <v>45986</v>
      </c>
      <c r="Q184" s="27">
        <v>1</v>
      </c>
      <c r="R184" s="6" t="s">
        <v>1325</v>
      </c>
      <c r="T184" s="6" t="s">
        <v>1323</v>
      </c>
      <c r="U184" s="6" t="s">
        <v>250</v>
      </c>
      <c r="V184" s="6" t="s">
        <v>1324</v>
      </c>
      <c r="W184" s="6">
        <v>2008</v>
      </c>
      <c r="Y184" s="6" t="s">
        <v>197</v>
      </c>
      <c r="AB184" s="16">
        <v>9182604</v>
      </c>
      <c r="AC184" s="27">
        <v>5314</v>
      </c>
      <c r="AD184" s="27">
        <v>5399</v>
      </c>
      <c r="AE184" s="16">
        <v>8665674</v>
      </c>
      <c r="AF184" s="16">
        <v>2500</v>
      </c>
      <c r="AG184" s="16">
        <v>16601</v>
      </c>
      <c r="AH184" s="16">
        <v>0</v>
      </c>
      <c r="AI184" s="16">
        <v>2500</v>
      </c>
      <c r="AJ184" s="16">
        <v>0</v>
      </c>
      <c r="AM184" s="16">
        <v>1782819</v>
      </c>
      <c r="AN184" s="16">
        <v>3415</v>
      </c>
      <c r="AO184" s="26">
        <v>12</v>
      </c>
      <c r="AP184" s="16">
        <v>650762</v>
      </c>
      <c r="AQ184" s="56">
        <v>2500</v>
      </c>
      <c r="AR184" s="16">
        <v>1247</v>
      </c>
      <c r="AS184" s="16">
        <v>4694396</v>
      </c>
      <c r="AT184" s="56">
        <v>2500</v>
      </c>
      <c r="AU184" s="16">
        <v>8993</v>
      </c>
      <c r="AV184" s="16">
        <v>1355000</v>
      </c>
      <c r="AW184" s="16">
        <v>1537697</v>
      </c>
      <c r="AY184" s="16">
        <v>2946</v>
      </c>
      <c r="AZ184" s="129">
        <v>5000</v>
      </c>
      <c r="BA184" s="16">
        <v>20000000</v>
      </c>
      <c r="BB184" s="57" t="s">
        <v>198</v>
      </c>
      <c r="BC184" s="16">
        <v>100000</v>
      </c>
      <c r="BE184" s="16">
        <v>20000000</v>
      </c>
      <c r="BF184" s="16">
        <v>50000</v>
      </c>
      <c r="CG184" s="16">
        <v>250000</v>
      </c>
      <c r="CJ184" s="16">
        <v>2500000</v>
      </c>
      <c r="CL184" s="16">
        <v>100000</v>
      </c>
      <c r="CU184" s="16">
        <v>16601</v>
      </c>
      <c r="CV184" s="16">
        <v>5000000</v>
      </c>
      <c r="CW184" s="16">
        <v>2500</v>
      </c>
      <c r="DS184" s="5"/>
      <c r="DT184" s="95">
        <v>4613</v>
      </c>
      <c r="EJ184" s="16">
        <v>250000</v>
      </c>
      <c r="EK184" s="16">
        <v>2500</v>
      </c>
      <c r="EL184" s="95">
        <v>264</v>
      </c>
      <c r="FL184" s="95">
        <f t="shared" si="15"/>
        <v>21478</v>
      </c>
      <c r="FP184" s="16">
        <v>20000000</v>
      </c>
      <c r="FQ184" s="16">
        <v>10000</v>
      </c>
      <c r="FR184" s="16">
        <v>2182</v>
      </c>
      <c r="FZ184" t="s">
        <v>199</v>
      </c>
      <c r="GA184" t="s">
        <v>3217</v>
      </c>
      <c r="GB184" s="31">
        <v>45839</v>
      </c>
      <c r="GC184" s="31">
        <v>46204</v>
      </c>
      <c r="GG184" s="16">
        <v>23880</v>
      </c>
      <c r="GH184" s="26" t="s">
        <v>200</v>
      </c>
      <c r="GK184" t="s">
        <v>201</v>
      </c>
      <c r="GM184" t="s">
        <v>1326</v>
      </c>
      <c r="GN184" s="24">
        <f t="shared" si="14"/>
        <v>21478</v>
      </c>
      <c r="GO184" s="76" t="s">
        <v>1320</v>
      </c>
      <c r="GP184" s="77">
        <v>8863125</v>
      </c>
      <c r="GQ184" s="76" t="s">
        <v>190</v>
      </c>
      <c r="GR184" s="78">
        <v>196</v>
      </c>
      <c r="GS184" s="79" t="s">
        <v>3401</v>
      </c>
      <c r="GT184" t="str">
        <f t="shared" si="16"/>
        <v>OK</v>
      </c>
      <c r="GU184" t="str">
        <f t="shared" si="17"/>
        <v>OK</v>
      </c>
      <c r="GV184" s="101" t="s">
        <v>4660</v>
      </c>
      <c r="GW184" s="77" t="s">
        <v>2911</v>
      </c>
      <c r="GX184" s="77" t="s">
        <v>4661</v>
      </c>
      <c r="GY184" s="101" t="s">
        <v>1320</v>
      </c>
      <c r="GZ184" t="str">
        <f t="shared" si="18"/>
        <v>OK</v>
      </c>
      <c r="HA184" t="str">
        <f t="shared" si="19"/>
        <v>ERROR</v>
      </c>
      <c r="HD184" s="76" t="s">
        <v>1320</v>
      </c>
      <c r="HE184" s="77">
        <v>8863125</v>
      </c>
      <c r="HF184" s="76" t="s">
        <v>190</v>
      </c>
      <c r="HG184" s="78">
        <v>196</v>
      </c>
      <c r="HH184" s="126">
        <v>5000</v>
      </c>
      <c r="HI184" t="str">
        <f t="shared" si="20"/>
        <v>OK</v>
      </c>
    </row>
    <row r="185" spans="1:217" ht="15" hidden="1" customHeight="1">
      <c r="A185" s="6" t="s">
        <v>1327</v>
      </c>
      <c r="B185" s="77">
        <v>8863126</v>
      </c>
      <c r="C185" s="6" t="s">
        <v>190</v>
      </c>
      <c r="D185" s="101" t="s">
        <v>4662</v>
      </c>
      <c r="E185" s="6" t="s">
        <v>1328</v>
      </c>
      <c r="F185" s="6" t="s">
        <v>1329</v>
      </c>
      <c r="G185" s="6"/>
      <c r="H185" s="6" t="s">
        <v>1330</v>
      </c>
      <c r="I185" s="6" t="s">
        <v>194</v>
      </c>
      <c r="J185" s="25" t="s">
        <v>1331</v>
      </c>
      <c r="K185" s="6" t="s">
        <v>196</v>
      </c>
      <c r="L185" s="31">
        <v>45839</v>
      </c>
      <c r="M185" s="31">
        <v>46204</v>
      </c>
      <c r="N185" s="31">
        <v>45986</v>
      </c>
      <c r="Q185" s="27">
        <v>1</v>
      </c>
      <c r="R185" s="6" t="s">
        <v>1329</v>
      </c>
      <c r="T185" s="6" t="s">
        <v>1330</v>
      </c>
      <c r="U185" s="6" t="s">
        <v>194</v>
      </c>
      <c r="V185" s="6" t="s">
        <v>1331</v>
      </c>
      <c r="W185" s="6">
        <v>1998</v>
      </c>
      <c r="Y185" s="6" t="s">
        <v>197</v>
      </c>
      <c r="AB185" s="16">
        <v>17496784</v>
      </c>
      <c r="AC185" s="27">
        <v>5314</v>
      </c>
      <c r="AD185" s="27">
        <v>5399</v>
      </c>
      <c r="AE185" s="16">
        <v>18598687</v>
      </c>
      <c r="AF185" s="16">
        <v>5000</v>
      </c>
      <c r="AG185" s="16">
        <v>35564</v>
      </c>
      <c r="AH185" s="16">
        <v>0</v>
      </c>
      <c r="AI185" s="16">
        <v>5000</v>
      </c>
      <c r="AJ185" s="16">
        <v>0</v>
      </c>
      <c r="AM185" s="16">
        <v>3295725</v>
      </c>
      <c r="AN185" s="16">
        <v>6302</v>
      </c>
      <c r="AO185" s="26">
        <v>12</v>
      </c>
      <c r="AP185" s="16">
        <v>1263937</v>
      </c>
      <c r="AQ185" s="56">
        <v>5000</v>
      </c>
      <c r="AR185" s="16">
        <v>2417</v>
      </c>
      <c r="AS185" s="16">
        <v>8702823</v>
      </c>
      <c r="AT185" s="56">
        <v>5000</v>
      </c>
      <c r="AU185" s="16">
        <v>16641</v>
      </c>
      <c r="AV185" s="16">
        <v>0</v>
      </c>
      <c r="AW185" s="16">
        <v>5336202</v>
      </c>
      <c r="AY185" s="16">
        <v>10204</v>
      </c>
      <c r="AZ185" s="129">
        <v>5000</v>
      </c>
      <c r="BA185" s="16">
        <v>30000000</v>
      </c>
      <c r="BB185" s="57">
        <v>0.03</v>
      </c>
      <c r="BC185" s="16">
        <v>100000</v>
      </c>
      <c r="BE185" s="16">
        <v>30000000</v>
      </c>
      <c r="BF185" s="16">
        <v>50000</v>
      </c>
      <c r="CG185" s="16">
        <v>250000</v>
      </c>
      <c r="CJ185" s="16">
        <v>2500000</v>
      </c>
      <c r="CL185" s="16">
        <v>100000</v>
      </c>
      <c r="CU185" s="16">
        <v>35564</v>
      </c>
      <c r="CV185" s="16">
        <v>5000000</v>
      </c>
      <c r="CW185" s="16">
        <v>2500</v>
      </c>
      <c r="DS185" s="5"/>
      <c r="DT185" s="95">
        <v>8948</v>
      </c>
      <c r="EJ185" s="16">
        <v>250000</v>
      </c>
      <c r="EK185" s="16">
        <v>2500</v>
      </c>
      <c r="EL185" s="95">
        <v>264</v>
      </c>
      <c r="FL185" s="95">
        <f t="shared" si="15"/>
        <v>44776</v>
      </c>
      <c r="FP185" s="16">
        <v>20000000</v>
      </c>
      <c r="FQ185" s="16">
        <v>10000</v>
      </c>
      <c r="FR185" s="16">
        <v>2182</v>
      </c>
      <c r="FZ185" t="s">
        <v>199</v>
      </c>
      <c r="GA185" t="s">
        <v>3217</v>
      </c>
      <c r="GB185" s="31">
        <v>45839</v>
      </c>
      <c r="GC185" s="31">
        <v>46204</v>
      </c>
      <c r="GG185" s="16">
        <v>47178</v>
      </c>
      <c r="GH185" s="26" t="s">
        <v>200</v>
      </c>
      <c r="GK185" t="s">
        <v>201</v>
      </c>
      <c r="GM185" t="s">
        <v>1332</v>
      </c>
      <c r="GN185" s="24">
        <f t="shared" si="14"/>
        <v>44776</v>
      </c>
      <c r="GO185" s="76" t="s">
        <v>1327</v>
      </c>
      <c r="GP185" s="77">
        <v>8863126</v>
      </c>
      <c r="GQ185" s="76" t="s">
        <v>190</v>
      </c>
      <c r="GR185" s="78">
        <v>197</v>
      </c>
      <c r="GS185" s="79" t="s">
        <v>3402</v>
      </c>
      <c r="GT185" t="str">
        <f t="shared" si="16"/>
        <v>OK</v>
      </c>
      <c r="GU185" t="str">
        <f t="shared" si="17"/>
        <v>OK</v>
      </c>
      <c r="GV185" s="101" t="s">
        <v>4662</v>
      </c>
      <c r="GW185" s="77" t="s">
        <v>4663</v>
      </c>
      <c r="GX185" s="77" t="s">
        <v>4664</v>
      </c>
      <c r="GY185" s="101" t="s">
        <v>1327</v>
      </c>
      <c r="GZ185" t="str">
        <f t="shared" si="18"/>
        <v>OK</v>
      </c>
      <c r="HA185" t="str">
        <f t="shared" si="19"/>
        <v>ERROR</v>
      </c>
      <c r="HD185" s="76" t="s">
        <v>1327</v>
      </c>
      <c r="HE185" s="77">
        <v>8863126</v>
      </c>
      <c r="HF185" s="76" t="s">
        <v>190</v>
      </c>
      <c r="HG185" s="78">
        <v>197</v>
      </c>
      <c r="HH185" s="126">
        <v>5000</v>
      </c>
      <c r="HI185" t="str">
        <f t="shared" si="20"/>
        <v>OK</v>
      </c>
    </row>
    <row r="186" spans="1:217" ht="15" hidden="1" customHeight="1">
      <c r="A186" s="6" t="s">
        <v>1333</v>
      </c>
      <c r="B186" s="77">
        <v>8863127</v>
      </c>
      <c r="C186" s="6" t="s">
        <v>190</v>
      </c>
      <c r="D186" s="101" t="s">
        <v>4665</v>
      </c>
      <c r="E186" s="6" t="s">
        <v>1334</v>
      </c>
      <c r="F186" s="6" t="s">
        <v>1335</v>
      </c>
      <c r="G186" s="6"/>
      <c r="H186" s="6" t="s">
        <v>1336</v>
      </c>
      <c r="I186" s="6" t="s">
        <v>1337</v>
      </c>
      <c r="J186" s="25" t="s">
        <v>1338</v>
      </c>
      <c r="K186" s="6" t="s">
        <v>196</v>
      </c>
      <c r="L186" s="31">
        <v>45839</v>
      </c>
      <c r="M186" s="31">
        <v>46204</v>
      </c>
      <c r="N186" s="31">
        <v>45986</v>
      </c>
      <c r="Q186" s="27">
        <v>1</v>
      </c>
      <c r="R186" s="6" t="s">
        <v>1335</v>
      </c>
      <c r="T186" s="6" t="s">
        <v>1336</v>
      </c>
      <c r="U186" s="6" t="s">
        <v>1337</v>
      </c>
      <c r="V186" s="6" t="s">
        <v>1338</v>
      </c>
      <c r="W186" s="6">
        <v>2007</v>
      </c>
      <c r="Y186" s="6" t="s">
        <v>197</v>
      </c>
      <c r="AB186" s="16">
        <v>15303861</v>
      </c>
      <c r="AC186" s="27">
        <v>5314</v>
      </c>
      <c r="AD186" s="27">
        <v>5399</v>
      </c>
      <c r="AE186" s="16">
        <v>11914084</v>
      </c>
      <c r="AF186" s="16">
        <v>5000</v>
      </c>
      <c r="AG186" s="16">
        <v>22726</v>
      </c>
      <c r="AH186" s="16">
        <v>0</v>
      </c>
      <c r="AI186" s="16">
        <v>5000</v>
      </c>
      <c r="AJ186" s="16">
        <v>0</v>
      </c>
      <c r="AM186" s="16">
        <v>2925282</v>
      </c>
      <c r="AN186" s="16">
        <v>5580</v>
      </c>
      <c r="AO186" s="26">
        <v>12</v>
      </c>
      <c r="AP186" s="16">
        <v>308354</v>
      </c>
      <c r="AQ186" s="56">
        <v>5000</v>
      </c>
      <c r="AR186" s="16">
        <v>588</v>
      </c>
      <c r="AS186" s="16">
        <v>7020000</v>
      </c>
      <c r="AT186" s="56">
        <v>5000</v>
      </c>
      <c r="AU186" s="16">
        <v>13391</v>
      </c>
      <c r="AV186" s="16">
        <v>50000</v>
      </c>
      <c r="AW186" s="16">
        <v>1660448</v>
      </c>
      <c r="AY186" s="16">
        <v>3167</v>
      </c>
      <c r="AZ186" s="129">
        <v>5000</v>
      </c>
      <c r="BA186" s="16">
        <v>20000000</v>
      </c>
      <c r="BB186" s="57">
        <v>0.03</v>
      </c>
      <c r="BC186" s="16">
        <v>100000</v>
      </c>
      <c r="BE186" s="16">
        <v>20000000</v>
      </c>
      <c r="BF186" s="16">
        <v>50000</v>
      </c>
      <c r="CG186" s="16">
        <v>250000</v>
      </c>
      <c r="CJ186" s="16">
        <v>2500000</v>
      </c>
      <c r="CL186" s="16">
        <v>100000</v>
      </c>
      <c r="CU186" s="16">
        <v>22727</v>
      </c>
      <c r="CV186" s="16">
        <v>5000000</v>
      </c>
      <c r="CW186" s="16">
        <v>2500</v>
      </c>
      <c r="DS186" s="5"/>
      <c r="DT186" s="95">
        <v>7804</v>
      </c>
      <c r="EJ186" s="16">
        <v>250000</v>
      </c>
      <c r="EK186" s="16">
        <v>2500</v>
      </c>
      <c r="EL186" s="95">
        <v>264</v>
      </c>
      <c r="FL186" s="95">
        <f t="shared" si="15"/>
        <v>30795</v>
      </c>
      <c r="FP186" s="16">
        <v>20000000</v>
      </c>
      <c r="FQ186" s="16">
        <v>10000</v>
      </c>
      <c r="FR186" s="16">
        <v>2182</v>
      </c>
      <c r="FZ186" t="s">
        <v>199</v>
      </c>
      <c r="GA186" t="s">
        <v>3217</v>
      </c>
      <c r="GB186" s="31">
        <v>45839</v>
      </c>
      <c r="GC186" s="31">
        <v>46204</v>
      </c>
      <c r="GG186" s="16">
        <v>33198</v>
      </c>
      <c r="GH186" s="26" t="s">
        <v>200</v>
      </c>
      <c r="GK186" t="s">
        <v>201</v>
      </c>
      <c r="GM186" t="s">
        <v>1339</v>
      </c>
      <c r="GN186" s="24">
        <f t="shared" si="14"/>
        <v>30795</v>
      </c>
      <c r="GO186" s="76" t="s">
        <v>1333</v>
      </c>
      <c r="GP186" s="77">
        <v>8863127</v>
      </c>
      <c r="GQ186" s="76" t="s">
        <v>190</v>
      </c>
      <c r="GR186" s="78">
        <v>198</v>
      </c>
      <c r="GS186" s="79" t="s">
        <v>3403</v>
      </c>
      <c r="GT186" t="str">
        <f t="shared" si="16"/>
        <v>OK</v>
      </c>
      <c r="GU186" t="str">
        <f t="shared" si="17"/>
        <v>OK</v>
      </c>
      <c r="GV186" s="101" t="s">
        <v>4665</v>
      </c>
      <c r="GW186" s="77" t="s">
        <v>4666</v>
      </c>
      <c r="GX186" s="77" t="s">
        <v>4667</v>
      </c>
      <c r="GY186" s="101" t="s">
        <v>1333</v>
      </c>
      <c r="GZ186" t="str">
        <f t="shared" si="18"/>
        <v>OK</v>
      </c>
      <c r="HA186" t="str">
        <f t="shared" si="19"/>
        <v>ERROR</v>
      </c>
      <c r="HD186" s="76" t="s">
        <v>1333</v>
      </c>
      <c r="HE186" s="77">
        <v>8863127</v>
      </c>
      <c r="HF186" s="76" t="s">
        <v>190</v>
      </c>
      <c r="HG186" s="78">
        <v>198</v>
      </c>
      <c r="HH186" s="126">
        <v>5000</v>
      </c>
      <c r="HI186" t="str">
        <f t="shared" si="20"/>
        <v>OK</v>
      </c>
    </row>
    <row r="187" spans="1:217" ht="15" hidden="1" customHeight="1">
      <c r="A187" s="6" t="s">
        <v>1340</v>
      </c>
      <c r="B187" s="77">
        <v>8863128</v>
      </c>
      <c r="C187" s="6" t="s">
        <v>190</v>
      </c>
      <c r="D187" s="101" t="s">
        <v>4668</v>
      </c>
      <c r="E187" s="6" t="s">
        <v>1341</v>
      </c>
      <c r="F187" s="6" t="s">
        <v>1342</v>
      </c>
      <c r="G187" s="6"/>
      <c r="H187" s="6" t="s">
        <v>1343</v>
      </c>
      <c r="I187" s="6" t="s">
        <v>194</v>
      </c>
      <c r="J187" s="25" t="s">
        <v>1344</v>
      </c>
      <c r="K187" s="6" t="s">
        <v>196</v>
      </c>
      <c r="L187" s="31">
        <v>45839</v>
      </c>
      <c r="M187" s="31">
        <v>46204</v>
      </c>
      <c r="N187" s="31">
        <v>45986</v>
      </c>
      <c r="Q187" s="27">
        <v>1</v>
      </c>
      <c r="R187" s="6" t="s">
        <v>1342</v>
      </c>
      <c r="T187" s="6" t="s">
        <v>1343</v>
      </c>
      <c r="U187" s="6" t="s">
        <v>194</v>
      </c>
      <c r="V187" s="6" t="s">
        <v>1344</v>
      </c>
      <c r="W187" s="97">
        <v>1995</v>
      </c>
      <c r="Y187" s="6" t="s">
        <v>197</v>
      </c>
      <c r="AB187" s="16">
        <v>31199249</v>
      </c>
      <c r="AC187" s="27">
        <v>5314</v>
      </c>
      <c r="AD187" s="27">
        <v>5399</v>
      </c>
      <c r="AE187" s="16">
        <v>22766663</v>
      </c>
      <c r="AF187" s="16">
        <v>5000</v>
      </c>
      <c r="AG187" s="16">
        <v>43230</v>
      </c>
      <c r="AH187" s="16">
        <v>0</v>
      </c>
      <c r="AI187" s="16">
        <v>5000</v>
      </c>
      <c r="AJ187" s="16">
        <v>0</v>
      </c>
      <c r="AM187" s="16">
        <v>5823786</v>
      </c>
      <c r="AN187" s="16">
        <v>11058</v>
      </c>
      <c r="AO187" s="26">
        <v>12</v>
      </c>
      <c r="AP187" s="16">
        <v>1114811</v>
      </c>
      <c r="AQ187" s="56">
        <v>5000</v>
      </c>
      <c r="AR187" s="16">
        <v>2117</v>
      </c>
      <c r="AS187" s="16">
        <v>10149808</v>
      </c>
      <c r="AT187" s="56">
        <v>5000</v>
      </c>
      <c r="AU187" s="16">
        <v>19273</v>
      </c>
      <c r="AV187" s="16">
        <v>2000000</v>
      </c>
      <c r="AW187" s="16">
        <v>5678258</v>
      </c>
      <c r="AY187" s="16">
        <v>10782</v>
      </c>
      <c r="AZ187" s="129">
        <v>5000</v>
      </c>
      <c r="BA187" s="16">
        <v>40000000</v>
      </c>
      <c r="BB187" s="57">
        <v>0.03</v>
      </c>
      <c r="BC187" s="16">
        <v>100000</v>
      </c>
      <c r="BE187" s="16">
        <v>40000000</v>
      </c>
      <c r="BF187" s="16">
        <v>50000</v>
      </c>
      <c r="CG187" s="16">
        <v>250000</v>
      </c>
      <c r="CJ187" s="16">
        <v>2500000</v>
      </c>
      <c r="CL187" s="16">
        <v>100000</v>
      </c>
      <c r="CU187" s="16">
        <v>43230</v>
      </c>
      <c r="CV187" s="16">
        <v>5000000</v>
      </c>
      <c r="CW187" s="16">
        <v>2500</v>
      </c>
      <c r="DS187" s="5"/>
      <c r="DT187" s="95">
        <v>16092</v>
      </c>
      <c r="EJ187" s="16">
        <v>250000</v>
      </c>
      <c r="EK187" s="16">
        <v>2500</v>
      </c>
      <c r="EL187" s="95">
        <v>264</v>
      </c>
      <c r="FL187" s="95">
        <f t="shared" si="15"/>
        <v>59586</v>
      </c>
      <c r="FP187" s="16">
        <v>20000000</v>
      </c>
      <c r="FQ187" s="16">
        <v>10000</v>
      </c>
      <c r="FR187" s="16">
        <v>2182</v>
      </c>
      <c r="FZ187" t="s">
        <v>199</v>
      </c>
      <c r="GA187" t="s">
        <v>3217</v>
      </c>
      <c r="GB187" s="31">
        <v>45839</v>
      </c>
      <c r="GC187" s="31">
        <v>46204</v>
      </c>
      <c r="GG187" s="16">
        <v>61989</v>
      </c>
      <c r="GH187" s="26" t="s">
        <v>200</v>
      </c>
      <c r="GK187" t="s">
        <v>201</v>
      </c>
      <c r="GM187" t="s">
        <v>1345</v>
      </c>
      <c r="GN187" s="24">
        <f t="shared" si="14"/>
        <v>59586</v>
      </c>
      <c r="GO187" s="76" t="s">
        <v>1340</v>
      </c>
      <c r="GP187" s="77">
        <v>8863128</v>
      </c>
      <c r="GQ187" s="76" t="s">
        <v>190</v>
      </c>
      <c r="GR187" s="78">
        <v>199</v>
      </c>
      <c r="GS187" s="79" t="s">
        <v>3404</v>
      </c>
      <c r="GT187" t="str">
        <f t="shared" si="16"/>
        <v>OK</v>
      </c>
      <c r="GU187" t="str">
        <f t="shared" si="17"/>
        <v>OK</v>
      </c>
      <c r="GV187" s="101" t="s">
        <v>4668</v>
      </c>
      <c r="GW187" s="77" t="s">
        <v>4669</v>
      </c>
      <c r="GX187" s="77" t="s">
        <v>4670</v>
      </c>
      <c r="GY187" s="101" t="s">
        <v>1340</v>
      </c>
      <c r="GZ187" t="str">
        <f t="shared" si="18"/>
        <v>OK</v>
      </c>
      <c r="HA187" t="str">
        <f t="shared" si="19"/>
        <v>ERROR</v>
      </c>
      <c r="HD187" s="76" t="s">
        <v>1340</v>
      </c>
      <c r="HE187" s="77">
        <v>8863128</v>
      </c>
      <c r="HF187" s="76" t="s">
        <v>190</v>
      </c>
      <c r="HG187" s="78">
        <v>199</v>
      </c>
      <c r="HH187" s="126">
        <v>5000</v>
      </c>
      <c r="HI187" t="str">
        <f t="shared" si="20"/>
        <v>OK</v>
      </c>
    </row>
    <row r="188" spans="1:217" ht="15" hidden="1" customHeight="1">
      <c r="A188" s="6" t="s">
        <v>1346</v>
      </c>
      <c r="B188" s="77">
        <v>8863129</v>
      </c>
      <c r="C188" s="6" t="s">
        <v>190</v>
      </c>
      <c r="D188" s="101" t="s">
        <v>4671</v>
      </c>
      <c r="E188" s="6" t="s">
        <v>1347</v>
      </c>
      <c r="F188" s="6" t="s">
        <v>1348</v>
      </c>
      <c r="G188" s="6"/>
      <c r="H188" s="6" t="s">
        <v>1349</v>
      </c>
      <c r="I188" s="6" t="s">
        <v>250</v>
      </c>
      <c r="J188" s="25" t="s">
        <v>1350</v>
      </c>
      <c r="K188" s="6" t="s">
        <v>196</v>
      </c>
      <c r="L188" s="31">
        <v>45839</v>
      </c>
      <c r="M188" s="31">
        <v>46204</v>
      </c>
      <c r="N188" s="31">
        <v>45986</v>
      </c>
      <c r="Q188" s="27">
        <v>1</v>
      </c>
      <c r="R188" s="6" t="s">
        <v>1348</v>
      </c>
      <c r="T188" s="6" t="s">
        <v>1349</v>
      </c>
      <c r="U188" s="6" t="s">
        <v>250</v>
      </c>
      <c r="V188" s="6" t="s">
        <v>1350</v>
      </c>
      <c r="W188" s="18"/>
      <c r="Y188" s="6" t="s">
        <v>197</v>
      </c>
      <c r="AB188" s="16">
        <v>54752806</v>
      </c>
      <c r="AC188" s="27">
        <v>5314</v>
      </c>
      <c r="AD188" s="27">
        <v>5399</v>
      </c>
      <c r="AE188" s="16">
        <v>42768293</v>
      </c>
      <c r="AF188" s="16">
        <v>5000</v>
      </c>
      <c r="AG188" s="16">
        <v>77850</v>
      </c>
      <c r="AH188" s="16">
        <v>0</v>
      </c>
      <c r="AI188" s="16">
        <v>5000</v>
      </c>
      <c r="AJ188" s="16">
        <v>0</v>
      </c>
      <c r="AM188" s="16">
        <v>10039829</v>
      </c>
      <c r="AN188" s="16">
        <v>18275</v>
      </c>
      <c r="AO188" s="26">
        <v>12</v>
      </c>
      <c r="AP188" s="16">
        <v>2673913</v>
      </c>
      <c r="AQ188" s="56">
        <v>5000</v>
      </c>
      <c r="AR188" s="16">
        <v>4867</v>
      </c>
      <c r="AS188" s="16">
        <v>22754728</v>
      </c>
      <c r="AT188" s="56">
        <v>5000</v>
      </c>
      <c r="AU188" s="16">
        <v>41420</v>
      </c>
      <c r="AV188" s="16">
        <v>3250000</v>
      </c>
      <c r="AW188" s="16">
        <v>7299823</v>
      </c>
      <c r="AY188" s="16">
        <v>13288</v>
      </c>
      <c r="AZ188" s="129">
        <v>5000</v>
      </c>
      <c r="BA188" s="16">
        <v>60000000</v>
      </c>
      <c r="BB188" s="57" t="s">
        <v>198</v>
      </c>
      <c r="BC188" s="16">
        <v>100000</v>
      </c>
      <c r="BE188" s="16">
        <v>60000000</v>
      </c>
      <c r="BF188" s="16">
        <v>50000</v>
      </c>
      <c r="CG188" s="16">
        <v>250000</v>
      </c>
      <c r="CJ188" s="16">
        <v>2500000</v>
      </c>
      <c r="CL188" s="16">
        <v>100000</v>
      </c>
      <c r="CU188" s="16">
        <v>77850</v>
      </c>
      <c r="CV188" s="16">
        <v>5000000</v>
      </c>
      <c r="CW188" s="16">
        <v>2500</v>
      </c>
      <c r="DS188" s="5"/>
      <c r="DT188" s="95">
        <v>28373</v>
      </c>
      <c r="EJ188" s="16">
        <v>250000</v>
      </c>
      <c r="EK188" s="16">
        <v>2500</v>
      </c>
      <c r="EL188" s="95">
        <v>264</v>
      </c>
      <c r="FL188" s="95">
        <f t="shared" si="15"/>
        <v>106487</v>
      </c>
      <c r="FP188" s="16">
        <v>20000000</v>
      </c>
      <c r="FQ188" s="16">
        <v>10000</v>
      </c>
      <c r="FR188" s="16">
        <v>2182</v>
      </c>
      <c r="FZ188" t="s">
        <v>199</v>
      </c>
      <c r="GA188" t="s">
        <v>3217</v>
      </c>
      <c r="GB188" s="31">
        <v>45839</v>
      </c>
      <c r="GC188" s="31">
        <v>46204</v>
      </c>
      <c r="GG188" s="16">
        <v>108890</v>
      </c>
      <c r="GH188" s="26" t="s">
        <v>200</v>
      </c>
      <c r="GK188" t="s">
        <v>201</v>
      </c>
      <c r="GM188" t="s">
        <v>1351</v>
      </c>
      <c r="GN188" s="24">
        <f t="shared" si="14"/>
        <v>106487</v>
      </c>
      <c r="GO188" s="76" t="s">
        <v>1346</v>
      </c>
      <c r="GP188" s="77">
        <v>8863129</v>
      </c>
      <c r="GQ188" s="76" t="s">
        <v>190</v>
      </c>
      <c r="GR188" s="78">
        <v>200</v>
      </c>
      <c r="GS188" s="79" t="s">
        <v>3405</v>
      </c>
      <c r="GT188" t="str">
        <f t="shared" si="16"/>
        <v>OK</v>
      </c>
      <c r="GU188" t="str">
        <f t="shared" si="17"/>
        <v>OK</v>
      </c>
      <c r="GV188" s="101" t="s">
        <v>4671</v>
      </c>
      <c r="GW188" s="77" t="s">
        <v>1347</v>
      </c>
      <c r="GX188" s="77" t="s">
        <v>4672</v>
      </c>
      <c r="GY188" s="101" t="s">
        <v>1346</v>
      </c>
      <c r="GZ188" t="str">
        <f t="shared" si="18"/>
        <v>OK</v>
      </c>
      <c r="HA188" t="str">
        <f t="shared" si="19"/>
        <v>OK</v>
      </c>
      <c r="HD188" s="76" t="s">
        <v>1346</v>
      </c>
      <c r="HE188" s="77">
        <v>8863129</v>
      </c>
      <c r="HF188" s="76" t="s">
        <v>190</v>
      </c>
      <c r="HG188" s="78">
        <v>200</v>
      </c>
      <c r="HH188" s="126">
        <v>5000</v>
      </c>
      <c r="HI188" t="str">
        <f t="shared" si="20"/>
        <v>OK</v>
      </c>
    </row>
    <row r="189" spans="1:217" ht="15" hidden="1" customHeight="1">
      <c r="A189" s="6" t="s">
        <v>1352</v>
      </c>
      <c r="B189" s="77">
        <v>8863130</v>
      </c>
      <c r="C189" s="6" t="s">
        <v>190</v>
      </c>
      <c r="D189" s="101" t="s">
        <v>4673</v>
      </c>
      <c r="E189" s="6" t="s">
        <v>686</v>
      </c>
      <c r="F189" s="6" t="s">
        <v>687</v>
      </c>
      <c r="G189" s="6"/>
      <c r="H189" s="6" t="s">
        <v>407</v>
      </c>
      <c r="I189" s="6" t="s">
        <v>194</v>
      </c>
      <c r="J189" s="25" t="s">
        <v>688</v>
      </c>
      <c r="K189" s="6" t="s">
        <v>196</v>
      </c>
      <c r="L189" s="31">
        <v>45839</v>
      </c>
      <c r="M189" s="31">
        <v>46204</v>
      </c>
      <c r="N189" s="31">
        <v>45986</v>
      </c>
      <c r="Q189" s="27">
        <v>1</v>
      </c>
      <c r="R189" s="6" t="s">
        <v>1353</v>
      </c>
      <c r="T189" s="6" t="s">
        <v>1354</v>
      </c>
      <c r="U189" s="6" t="s">
        <v>194</v>
      </c>
      <c r="V189" s="6" t="s">
        <v>1355</v>
      </c>
      <c r="W189" s="6">
        <v>2005</v>
      </c>
      <c r="Y189" s="6" t="s">
        <v>197</v>
      </c>
      <c r="AB189" s="16">
        <v>4263490</v>
      </c>
      <c r="AC189" s="27">
        <v>5314</v>
      </c>
      <c r="AD189" s="27">
        <v>5399</v>
      </c>
      <c r="AE189" s="16">
        <v>4090512</v>
      </c>
      <c r="AF189" s="16">
        <v>5000</v>
      </c>
      <c r="AG189" s="16">
        <v>7824</v>
      </c>
      <c r="AH189" s="16">
        <v>0</v>
      </c>
      <c r="AI189" s="16">
        <v>5000</v>
      </c>
      <c r="AJ189" s="16">
        <v>0</v>
      </c>
      <c r="AM189" s="16">
        <v>778726</v>
      </c>
      <c r="AN189" s="16">
        <v>1489</v>
      </c>
      <c r="AO189" s="26">
        <v>12</v>
      </c>
      <c r="AP189" s="16">
        <v>279388</v>
      </c>
      <c r="AQ189" s="56">
        <v>5000</v>
      </c>
      <c r="AR189" s="16">
        <v>534</v>
      </c>
      <c r="AS189" s="16">
        <v>2762331</v>
      </c>
      <c r="AT189" s="56">
        <v>5000</v>
      </c>
      <c r="AU189" s="16">
        <v>5284</v>
      </c>
      <c r="AV189" s="16">
        <v>0</v>
      </c>
      <c r="AW189" s="16">
        <v>270067</v>
      </c>
      <c r="AY189" s="16">
        <v>517</v>
      </c>
      <c r="AZ189" s="129">
        <v>5000</v>
      </c>
      <c r="BA189" s="16">
        <v>10000000</v>
      </c>
      <c r="BB189" s="57">
        <v>0.03</v>
      </c>
      <c r="BC189" s="16">
        <v>100000</v>
      </c>
      <c r="BE189" s="16">
        <v>10000000</v>
      </c>
      <c r="BF189" s="16">
        <v>50000</v>
      </c>
      <c r="CG189" s="16">
        <v>250000</v>
      </c>
      <c r="CJ189" s="16">
        <v>2500000</v>
      </c>
      <c r="CL189" s="16">
        <v>100000</v>
      </c>
      <c r="CU189" s="16">
        <v>7824</v>
      </c>
      <c r="CV189" s="16">
        <v>5000000</v>
      </c>
      <c r="CW189" s="16">
        <v>2500</v>
      </c>
      <c r="DS189" s="5"/>
      <c r="DT189" s="95">
        <v>2048</v>
      </c>
      <c r="EJ189" s="16">
        <v>250000</v>
      </c>
      <c r="EK189" s="16">
        <v>2500</v>
      </c>
      <c r="EL189" s="95">
        <v>264</v>
      </c>
      <c r="FL189" s="95">
        <f t="shared" si="15"/>
        <v>10136</v>
      </c>
      <c r="FP189" s="16">
        <v>20000000</v>
      </c>
      <c r="FQ189" s="16">
        <v>10000</v>
      </c>
      <c r="FR189" s="16">
        <v>2182</v>
      </c>
      <c r="FZ189" t="s">
        <v>199</v>
      </c>
      <c r="GA189" t="s">
        <v>3217</v>
      </c>
      <c r="GB189" s="31">
        <v>45839</v>
      </c>
      <c r="GC189" s="31">
        <v>46204</v>
      </c>
      <c r="GG189" s="16">
        <v>12538</v>
      </c>
      <c r="GH189" s="26" t="s">
        <v>200</v>
      </c>
      <c r="GK189" t="s">
        <v>201</v>
      </c>
      <c r="GM189" t="s">
        <v>1356</v>
      </c>
      <c r="GN189" s="24">
        <f t="shared" si="14"/>
        <v>10136</v>
      </c>
      <c r="GO189" s="76" t="s">
        <v>1352</v>
      </c>
      <c r="GP189" s="77">
        <v>8863130</v>
      </c>
      <c r="GQ189" s="76" t="s">
        <v>190</v>
      </c>
      <c r="GR189" s="78">
        <v>201</v>
      </c>
      <c r="GS189" s="79" t="s">
        <v>3406</v>
      </c>
      <c r="GT189" t="str">
        <f t="shared" si="16"/>
        <v>OK</v>
      </c>
      <c r="GU189" t="str">
        <f t="shared" si="17"/>
        <v>ERROR</v>
      </c>
      <c r="GV189" s="101" t="s">
        <v>4673</v>
      </c>
      <c r="GW189" s="77" t="s">
        <v>4674</v>
      </c>
      <c r="GX189" s="77" t="s">
        <v>4675</v>
      </c>
      <c r="GY189" s="101" t="s">
        <v>1352</v>
      </c>
      <c r="GZ189" t="str">
        <f t="shared" si="18"/>
        <v>OK</v>
      </c>
      <c r="HA189" t="str">
        <f t="shared" si="19"/>
        <v>ERROR</v>
      </c>
      <c r="HD189" s="76" t="s">
        <v>1352</v>
      </c>
      <c r="HE189" s="77">
        <v>8863130</v>
      </c>
      <c r="HF189" s="76" t="s">
        <v>190</v>
      </c>
      <c r="HG189" s="78">
        <v>201</v>
      </c>
      <c r="HH189" s="126">
        <v>5000</v>
      </c>
      <c r="HI189" t="str">
        <f t="shared" si="20"/>
        <v>OK</v>
      </c>
    </row>
    <row r="190" spans="1:217" ht="15" hidden="1" customHeight="1">
      <c r="A190" s="6" t="s">
        <v>1357</v>
      </c>
      <c r="B190" s="77">
        <v>8863131</v>
      </c>
      <c r="C190" s="6" t="s">
        <v>190</v>
      </c>
      <c r="D190" s="101" t="s">
        <v>4676</v>
      </c>
      <c r="E190" s="6" t="s">
        <v>1358</v>
      </c>
      <c r="F190" s="6" t="s">
        <v>1359</v>
      </c>
      <c r="G190" s="6"/>
      <c r="H190" s="6" t="s">
        <v>1360</v>
      </c>
      <c r="I190" s="6" t="s">
        <v>207</v>
      </c>
      <c r="J190" s="25" t="s">
        <v>1361</v>
      </c>
      <c r="K190" s="6" t="s">
        <v>196</v>
      </c>
      <c r="L190" s="31">
        <v>45839</v>
      </c>
      <c r="M190" s="31">
        <v>46204</v>
      </c>
      <c r="N190" s="31">
        <v>45986</v>
      </c>
      <c r="Q190" s="27">
        <v>1</v>
      </c>
      <c r="R190" s="6" t="s">
        <v>1359</v>
      </c>
      <c r="T190" s="6" t="s">
        <v>1360</v>
      </c>
      <c r="U190" s="6" t="s">
        <v>207</v>
      </c>
      <c r="V190" s="6" t="s">
        <v>1361</v>
      </c>
      <c r="W190" s="6">
        <v>2007</v>
      </c>
      <c r="Y190" s="6" t="s">
        <v>197</v>
      </c>
      <c r="AB190" s="16">
        <v>10293322</v>
      </c>
      <c r="AC190" s="27">
        <v>5314</v>
      </c>
      <c r="AD190" s="27">
        <v>5399</v>
      </c>
      <c r="AE190" s="16">
        <v>8802352</v>
      </c>
      <c r="AF190" s="16">
        <v>5000</v>
      </c>
      <c r="AG190" s="16">
        <v>16642</v>
      </c>
      <c r="AH190" s="16">
        <v>0</v>
      </c>
      <c r="AI190" s="16">
        <v>5000</v>
      </c>
      <c r="AJ190" s="16">
        <v>0</v>
      </c>
      <c r="AM190" s="16">
        <v>1916411</v>
      </c>
      <c r="AN190" s="16">
        <v>3623</v>
      </c>
      <c r="AO190" s="26">
        <v>12</v>
      </c>
      <c r="AP190" s="16">
        <v>496783</v>
      </c>
      <c r="AQ190" s="56">
        <v>5000</v>
      </c>
      <c r="AR190" s="16">
        <v>939</v>
      </c>
      <c r="AS190" s="16">
        <v>5552981</v>
      </c>
      <c r="AT190" s="56">
        <v>5000</v>
      </c>
      <c r="AU190" s="16">
        <v>10499</v>
      </c>
      <c r="AV190" s="16">
        <v>300000</v>
      </c>
      <c r="AW190" s="16">
        <v>836177</v>
      </c>
      <c r="AY190" s="16">
        <v>1581</v>
      </c>
      <c r="AZ190" s="129">
        <v>5000</v>
      </c>
      <c r="BA190" s="16">
        <v>20000000</v>
      </c>
      <c r="BB190" s="57">
        <v>0.03</v>
      </c>
      <c r="BC190" s="16">
        <v>100000</v>
      </c>
      <c r="BE190" s="16">
        <v>20000000</v>
      </c>
      <c r="BF190" s="16">
        <v>50000</v>
      </c>
      <c r="CG190" s="16">
        <v>250000</v>
      </c>
      <c r="CJ190" s="16">
        <v>2500000</v>
      </c>
      <c r="CL190" s="16">
        <v>100000</v>
      </c>
      <c r="CU190" s="16">
        <v>16643</v>
      </c>
      <c r="CV190" s="16">
        <v>5000000</v>
      </c>
      <c r="CW190" s="16">
        <v>2500</v>
      </c>
      <c r="DS190" s="5"/>
      <c r="DT190" s="95">
        <v>5192</v>
      </c>
      <c r="EJ190" s="16">
        <v>250000</v>
      </c>
      <c r="EK190" s="16">
        <v>2500</v>
      </c>
      <c r="EL190" s="95">
        <v>264</v>
      </c>
      <c r="FL190" s="95">
        <f t="shared" si="15"/>
        <v>22099</v>
      </c>
      <c r="FP190" s="16">
        <v>20000000</v>
      </c>
      <c r="FQ190" s="16">
        <v>10000</v>
      </c>
      <c r="FR190" s="16">
        <v>2182</v>
      </c>
      <c r="FZ190" t="s">
        <v>199</v>
      </c>
      <c r="GA190" t="s">
        <v>3217</v>
      </c>
      <c r="GB190" s="31">
        <v>45839</v>
      </c>
      <c r="GC190" s="31">
        <v>46204</v>
      </c>
      <c r="GG190" s="16">
        <v>24501</v>
      </c>
      <c r="GH190" s="26" t="s">
        <v>200</v>
      </c>
      <c r="GK190" t="s">
        <v>201</v>
      </c>
      <c r="GM190" t="s">
        <v>1362</v>
      </c>
      <c r="GN190" s="24">
        <f t="shared" si="14"/>
        <v>22099</v>
      </c>
      <c r="GO190" s="76" t="s">
        <v>1357</v>
      </c>
      <c r="GP190" s="77">
        <v>8863131</v>
      </c>
      <c r="GQ190" s="76" t="s">
        <v>190</v>
      </c>
      <c r="GR190" s="78">
        <v>202</v>
      </c>
      <c r="GS190" s="79" t="s">
        <v>3407</v>
      </c>
      <c r="GT190" t="str">
        <f t="shared" si="16"/>
        <v>OK</v>
      </c>
      <c r="GU190" t="str">
        <f t="shared" si="17"/>
        <v>ERROR</v>
      </c>
      <c r="GV190" s="101" t="s">
        <v>4676</v>
      </c>
      <c r="GW190" s="77" t="s">
        <v>4677</v>
      </c>
      <c r="GX190" s="77" t="s">
        <v>4678</v>
      </c>
      <c r="GY190" s="101" t="s">
        <v>1357</v>
      </c>
      <c r="GZ190" t="str">
        <f t="shared" si="18"/>
        <v>OK</v>
      </c>
      <c r="HA190" t="str">
        <f t="shared" si="19"/>
        <v>ERROR</v>
      </c>
      <c r="HD190" s="76" t="s">
        <v>1357</v>
      </c>
      <c r="HE190" s="77">
        <v>8863131</v>
      </c>
      <c r="HF190" s="76" t="s">
        <v>190</v>
      </c>
      <c r="HG190" s="78">
        <v>202</v>
      </c>
      <c r="HH190" s="127">
        <v>5000</v>
      </c>
      <c r="HI190" t="str">
        <f t="shared" si="20"/>
        <v>OK</v>
      </c>
    </row>
    <row r="191" spans="1:217" ht="15" hidden="1" customHeight="1">
      <c r="A191" s="6" t="s">
        <v>1363</v>
      </c>
      <c r="B191" s="77">
        <v>8863132</v>
      </c>
      <c r="C191" s="6" t="s">
        <v>190</v>
      </c>
      <c r="D191" s="101" t="s">
        <v>4679</v>
      </c>
      <c r="E191" s="6" t="s">
        <v>1364</v>
      </c>
      <c r="F191" s="6" t="s">
        <v>1365</v>
      </c>
      <c r="G191" s="6"/>
      <c r="H191" s="6" t="s">
        <v>1366</v>
      </c>
      <c r="I191" s="6" t="s">
        <v>1337</v>
      </c>
      <c r="J191" s="25" t="s">
        <v>1367</v>
      </c>
      <c r="K191" s="6" t="s">
        <v>196</v>
      </c>
      <c r="L191" s="31">
        <v>45839</v>
      </c>
      <c r="M191" s="31">
        <v>46204</v>
      </c>
      <c r="N191" s="31">
        <v>45986</v>
      </c>
      <c r="Q191" s="27">
        <v>1</v>
      </c>
      <c r="R191" s="6" t="s">
        <v>1365</v>
      </c>
      <c r="T191" s="6" t="s">
        <v>1366</v>
      </c>
      <c r="U191" s="6" t="s">
        <v>1337</v>
      </c>
      <c r="V191" s="6" t="s">
        <v>1367</v>
      </c>
      <c r="W191" s="6">
        <v>2007</v>
      </c>
      <c r="Y191" s="6" t="s">
        <v>197</v>
      </c>
      <c r="AB191" s="16">
        <v>32582044</v>
      </c>
      <c r="AC191" s="27">
        <v>5314</v>
      </c>
      <c r="AD191" s="27">
        <v>5399</v>
      </c>
      <c r="AE191" s="16">
        <v>21343150</v>
      </c>
      <c r="AF191" s="16">
        <v>5000</v>
      </c>
      <c r="AG191" s="16">
        <v>40450</v>
      </c>
      <c r="AH191" s="16">
        <v>0</v>
      </c>
      <c r="AI191" s="16">
        <v>5000</v>
      </c>
      <c r="AJ191" s="16">
        <v>0</v>
      </c>
      <c r="AM191" s="16">
        <v>6433654</v>
      </c>
      <c r="AN191" s="16">
        <v>12193</v>
      </c>
      <c r="AO191" s="26">
        <v>12</v>
      </c>
      <c r="AP191" s="16">
        <v>1142343</v>
      </c>
      <c r="AQ191" s="56">
        <v>5000</v>
      </c>
      <c r="AR191" s="16">
        <v>2165</v>
      </c>
      <c r="AS191" s="16">
        <v>9682775</v>
      </c>
      <c r="AT191" s="56">
        <v>5000</v>
      </c>
      <c r="AU191" s="16">
        <v>18351</v>
      </c>
      <c r="AV191" s="16">
        <v>0</v>
      </c>
      <c r="AW191" s="16">
        <v>4084378</v>
      </c>
      <c r="AY191" s="16">
        <v>7741</v>
      </c>
      <c r="AZ191" s="129">
        <v>5000</v>
      </c>
      <c r="BA191" s="16">
        <v>35000000</v>
      </c>
      <c r="BB191" s="57">
        <v>0.03</v>
      </c>
      <c r="BC191" s="16">
        <v>100000</v>
      </c>
      <c r="BE191" s="16">
        <v>35000000</v>
      </c>
      <c r="BF191" s="16">
        <v>50000</v>
      </c>
      <c r="CG191" s="16">
        <v>250000</v>
      </c>
      <c r="CJ191" s="16">
        <v>2500000</v>
      </c>
      <c r="CL191" s="16">
        <v>100000</v>
      </c>
      <c r="CU191" s="16">
        <v>40449</v>
      </c>
      <c r="CV191" s="16">
        <v>5000000</v>
      </c>
      <c r="CW191" s="16">
        <v>2500</v>
      </c>
      <c r="DS191" s="5"/>
      <c r="DT191" s="95">
        <v>16813</v>
      </c>
      <c r="EJ191" s="16">
        <v>250000</v>
      </c>
      <c r="EK191" s="16">
        <v>2500</v>
      </c>
      <c r="EL191" s="95">
        <v>264</v>
      </c>
      <c r="FL191" s="95">
        <f t="shared" si="15"/>
        <v>57526</v>
      </c>
      <c r="FP191" s="16">
        <v>20000000</v>
      </c>
      <c r="FQ191" s="16">
        <v>10000</v>
      </c>
      <c r="FR191" s="16">
        <v>2182</v>
      </c>
      <c r="FZ191" t="s">
        <v>199</v>
      </c>
      <c r="GA191" t="s">
        <v>3217</v>
      </c>
      <c r="GB191" s="31">
        <v>45839</v>
      </c>
      <c r="GC191" s="31">
        <v>46204</v>
      </c>
      <c r="GG191" s="16">
        <v>59928</v>
      </c>
      <c r="GH191" s="26" t="s">
        <v>200</v>
      </c>
      <c r="GK191" t="s">
        <v>201</v>
      </c>
      <c r="GM191" t="s">
        <v>1368</v>
      </c>
      <c r="GN191" s="24">
        <f t="shared" si="14"/>
        <v>57526</v>
      </c>
      <c r="GO191" s="76" t="s">
        <v>1363</v>
      </c>
      <c r="GP191" s="77">
        <v>8863132</v>
      </c>
      <c r="GQ191" s="76" t="s">
        <v>190</v>
      </c>
      <c r="GR191" s="78">
        <v>203</v>
      </c>
      <c r="GS191" s="79" t="s">
        <v>3408</v>
      </c>
      <c r="GT191" t="str">
        <f t="shared" si="16"/>
        <v>OK</v>
      </c>
      <c r="GU191" t="str">
        <f t="shared" si="17"/>
        <v>OK</v>
      </c>
      <c r="GV191" s="101" t="s">
        <v>4679</v>
      </c>
      <c r="GW191" s="77" t="s">
        <v>4680</v>
      </c>
      <c r="GX191" s="77" t="s">
        <v>4681</v>
      </c>
      <c r="GY191" s="101" t="s">
        <v>1363</v>
      </c>
      <c r="GZ191" t="str">
        <f t="shared" si="18"/>
        <v>OK</v>
      </c>
      <c r="HA191" t="str">
        <f t="shared" si="19"/>
        <v>ERROR</v>
      </c>
      <c r="HD191" s="76" t="s">
        <v>1363</v>
      </c>
      <c r="HE191" s="77">
        <v>8863132</v>
      </c>
      <c r="HF191" s="76" t="s">
        <v>190</v>
      </c>
      <c r="HG191" s="78">
        <v>203</v>
      </c>
      <c r="HH191" s="126">
        <v>5000</v>
      </c>
      <c r="HI191" t="str">
        <f t="shared" si="20"/>
        <v>OK</v>
      </c>
    </row>
    <row r="192" spans="1:217" ht="15" hidden="1" customHeight="1">
      <c r="A192" s="6" t="s">
        <v>1369</v>
      </c>
      <c r="B192" s="77">
        <v>8863133</v>
      </c>
      <c r="C192" s="6" t="s">
        <v>190</v>
      </c>
      <c r="D192" s="101" t="s">
        <v>4682</v>
      </c>
      <c r="E192" s="6" t="s">
        <v>1370</v>
      </c>
      <c r="F192" s="6" t="s">
        <v>1371</v>
      </c>
      <c r="G192" s="6"/>
      <c r="H192" s="6" t="s">
        <v>1372</v>
      </c>
      <c r="I192" s="6" t="s">
        <v>194</v>
      </c>
      <c r="J192" s="25" t="s">
        <v>1373</v>
      </c>
      <c r="K192" s="6" t="s">
        <v>196</v>
      </c>
      <c r="L192" s="31">
        <v>45839</v>
      </c>
      <c r="M192" s="31">
        <v>46204</v>
      </c>
      <c r="N192" s="31">
        <v>45986</v>
      </c>
      <c r="Q192" s="27">
        <v>1</v>
      </c>
      <c r="R192" s="6" t="s">
        <v>1374</v>
      </c>
      <c r="T192" s="6" t="s">
        <v>1372</v>
      </c>
      <c r="U192" s="6" t="s">
        <v>194</v>
      </c>
      <c r="V192" s="6" t="s">
        <v>1373</v>
      </c>
      <c r="W192" s="6">
        <v>2001</v>
      </c>
      <c r="Y192" s="6" t="s">
        <v>197</v>
      </c>
      <c r="AB192" s="16">
        <v>23485543</v>
      </c>
      <c r="AC192" s="27">
        <v>5314</v>
      </c>
      <c r="AD192" s="27">
        <v>5399</v>
      </c>
      <c r="AE192" s="16">
        <v>19229621</v>
      </c>
      <c r="AF192" s="16">
        <v>5000</v>
      </c>
      <c r="AG192" s="16">
        <v>36138</v>
      </c>
      <c r="AH192" s="16">
        <v>0</v>
      </c>
      <c r="AI192" s="16">
        <v>5000</v>
      </c>
      <c r="AJ192" s="16">
        <v>0</v>
      </c>
      <c r="AM192" s="16">
        <v>4588962</v>
      </c>
      <c r="AN192" s="16">
        <v>8624</v>
      </c>
      <c r="AO192" s="26">
        <v>12</v>
      </c>
      <c r="AP192" s="16">
        <v>1381370</v>
      </c>
      <c r="AQ192" s="56">
        <v>5000</v>
      </c>
      <c r="AR192" s="16">
        <v>2596</v>
      </c>
      <c r="AS192" s="16">
        <v>9058176</v>
      </c>
      <c r="AT192" s="56">
        <v>5000</v>
      </c>
      <c r="AU192" s="16">
        <v>17023</v>
      </c>
      <c r="AV192" s="16">
        <v>1000000</v>
      </c>
      <c r="AW192" s="16">
        <v>4201113</v>
      </c>
      <c r="AY192" s="16">
        <v>7895</v>
      </c>
      <c r="AZ192" s="129">
        <v>5000</v>
      </c>
      <c r="BA192" s="16">
        <v>30000000</v>
      </c>
      <c r="BB192" s="57">
        <v>0.03</v>
      </c>
      <c r="BC192" s="16">
        <v>100000</v>
      </c>
      <c r="BE192" s="16">
        <v>30000000</v>
      </c>
      <c r="BF192" s="16">
        <v>50000</v>
      </c>
      <c r="CG192" s="16">
        <v>250000</v>
      </c>
      <c r="CJ192" s="16">
        <v>2500000</v>
      </c>
      <c r="CL192" s="16">
        <v>100000</v>
      </c>
      <c r="CU192" s="16">
        <v>36139</v>
      </c>
      <c r="CV192" s="16">
        <v>5000000</v>
      </c>
      <c r="CW192" s="16">
        <v>2500</v>
      </c>
      <c r="DS192" s="5"/>
      <c r="DT192" s="95">
        <v>12070</v>
      </c>
      <c r="EJ192" s="16">
        <v>250000</v>
      </c>
      <c r="EK192" s="16">
        <v>2500</v>
      </c>
      <c r="EL192" s="95">
        <v>264</v>
      </c>
      <c r="FL192" s="95">
        <f t="shared" si="15"/>
        <v>48473</v>
      </c>
      <c r="FP192" s="16">
        <v>20000000</v>
      </c>
      <c r="FQ192" s="16">
        <v>10000</v>
      </c>
      <c r="FR192" s="16">
        <v>2182</v>
      </c>
      <c r="FZ192" t="s">
        <v>199</v>
      </c>
      <c r="GA192" t="s">
        <v>3217</v>
      </c>
      <c r="GB192" s="31">
        <v>45839</v>
      </c>
      <c r="GC192" s="31">
        <v>46204</v>
      </c>
      <c r="GG192" s="16">
        <v>50876</v>
      </c>
      <c r="GH192" s="26" t="s">
        <v>200</v>
      </c>
      <c r="GK192" t="s">
        <v>201</v>
      </c>
      <c r="GM192" t="s">
        <v>1375</v>
      </c>
      <c r="GN192" s="24">
        <f t="shared" si="14"/>
        <v>48473</v>
      </c>
      <c r="GO192" s="76" t="s">
        <v>1369</v>
      </c>
      <c r="GP192" s="77">
        <v>8863133</v>
      </c>
      <c r="GQ192" s="76" t="s">
        <v>190</v>
      </c>
      <c r="GR192" s="78">
        <v>204</v>
      </c>
      <c r="GS192" s="79" t="s">
        <v>3409</v>
      </c>
      <c r="GT192" t="str">
        <f t="shared" si="16"/>
        <v>OK</v>
      </c>
      <c r="GU192" t="str">
        <f t="shared" si="17"/>
        <v>OK</v>
      </c>
      <c r="GV192" s="101" t="s">
        <v>4682</v>
      </c>
      <c r="GW192" s="77" t="s">
        <v>4683</v>
      </c>
      <c r="GX192" s="77" t="s">
        <v>4684</v>
      </c>
      <c r="GY192" s="101" t="s">
        <v>1369</v>
      </c>
      <c r="GZ192" t="str">
        <f t="shared" si="18"/>
        <v>OK</v>
      </c>
      <c r="HA192" t="str">
        <f t="shared" si="19"/>
        <v>ERROR</v>
      </c>
      <c r="HD192" s="76" t="s">
        <v>1369</v>
      </c>
      <c r="HE192" s="77">
        <v>8863133</v>
      </c>
      <c r="HF192" s="76" t="s">
        <v>190</v>
      </c>
      <c r="HG192" s="78">
        <v>204</v>
      </c>
      <c r="HH192" s="126">
        <v>5000</v>
      </c>
      <c r="HI192" t="str">
        <f t="shared" si="20"/>
        <v>OK</v>
      </c>
    </row>
    <row r="193" spans="1:217" ht="15" hidden="1" customHeight="1">
      <c r="A193" s="6" t="s">
        <v>1376</v>
      </c>
      <c r="B193" s="77">
        <v>8863134</v>
      </c>
      <c r="C193" s="6" t="s">
        <v>190</v>
      </c>
      <c r="D193" s="101" t="s">
        <v>4685</v>
      </c>
      <c r="E193" s="6" t="s">
        <v>1377</v>
      </c>
      <c r="F193" s="6" t="s">
        <v>1378</v>
      </c>
      <c r="G193" s="6"/>
      <c r="H193" s="6" t="s">
        <v>1379</v>
      </c>
      <c r="I193" s="6" t="s">
        <v>1037</v>
      </c>
      <c r="J193" s="25" t="s">
        <v>1380</v>
      </c>
      <c r="K193" s="6" t="s">
        <v>196</v>
      </c>
      <c r="L193" s="31">
        <v>45839</v>
      </c>
      <c r="M193" s="31">
        <v>46204</v>
      </c>
      <c r="N193" s="31">
        <v>45986</v>
      </c>
      <c r="Q193" s="27">
        <v>1</v>
      </c>
      <c r="R193" s="6" t="s">
        <v>1378</v>
      </c>
      <c r="T193" s="6" t="s">
        <v>1379</v>
      </c>
      <c r="U193" s="6" t="s">
        <v>1037</v>
      </c>
      <c r="V193" s="6" t="s">
        <v>1380</v>
      </c>
      <c r="W193" s="6">
        <v>2007</v>
      </c>
      <c r="Y193" s="6" t="s">
        <v>197</v>
      </c>
      <c r="AB193" s="16">
        <v>26405988</v>
      </c>
      <c r="AC193" s="27">
        <v>5314</v>
      </c>
      <c r="AD193" s="27">
        <v>5399</v>
      </c>
      <c r="AE193" s="16">
        <v>19154978</v>
      </c>
      <c r="AF193" s="16">
        <v>5000</v>
      </c>
      <c r="AG193" s="16">
        <v>36590</v>
      </c>
      <c r="AH193" s="16">
        <v>0</v>
      </c>
      <c r="AI193" s="16">
        <v>5000</v>
      </c>
      <c r="AJ193" s="16">
        <v>0</v>
      </c>
      <c r="AM193" s="16">
        <v>4876252</v>
      </c>
      <c r="AN193" s="16">
        <v>9315</v>
      </c>
      <c r="AO193" s="26">
        <v>12</v>
      </c>
      <c r="AP193" s="16">
        <v>1041793</v>
      </c>
      <c r="AQ193" s="56">
        <v>5000</v>
      </c>
      <c r="AR193" s="16">
        <v>1990</v>
      </c>
      <c r="AS193" s="16">
        <v>9047198</v>
      </c>
      <c r="AT193" s="56">
        <v>5000</v>
      </c>
      <c r="AU193" s="16">
        <v>17282</v>
      </c>
      <c r="AV193" s="16">
        <v>2500000</v>
      </c>
      <c r="AW193" s="16">
        <v>4189735</v>
      </c>
      <c r="AY193" s="16">
        <v>8003</v>
      </c>
      <c r="AZ193" s="129">
        <v>5000</v>
      </c>
      <c r="BA193" s="16">
        <v>30000000</v>
      </c>
      <c r="BB193" s="57">
        <v>0.03</v>
      </c>
      <c r="BC193" s="16">
        <v>100000</v>
      </c>
      <c r="BE193" s="16">
        <v>30000000</v>
      </c>
      <c r="BF193" s="16">
        <v>50000</v>
      </c>
      <c r="CG193" s="16">
        <v>250000</v>
      </c>
      <c r="CJ193" s="16">
        <v>2500000</v>
      </c>
      <c r="CL193" s="16">
        <v>100000</v>
      </c>
      <c r="CU193" s="16">
        <v>36590</v>
      </c>
      <c r="CV193" s="16">
        <v>5000000</v>
      </c>
      <c r="CW193" s="16">
        <v>2500</v>
      </c>
      <c r="DS193" s="5"/>
      <c r="DT193" s="95">
        <v>13593</v>
      </c>
      <c r="EJ193" s="16">
        <v>250000</v>
      </c>
      <c r="EK193" s="16">
        <v>2500</v>
      </c>
      <c r="EL193" s="95">
        <v>264</v>
      </c>
      <c r="FL193" s="95">
        <f t="shared" si="15"/>
        <v>50447</v>
      </c>
      <c r="FP193" s="16">
        <v>20000000</v>
      </c>
      <c r="FQ193" s="16">
        <v>10000</v>
      </c>
      <c r="FR193" s="16">
        <v>2182</v>
      </c>
      <c r="FZ193" t="s">
        <v>199</v>
      </c>
      <c r="GA193" t="s">
        <v>3217</v>
      </c>
      <c r="GB193" s="31">
        <v>45839</v>
      </c>
      <c r="GC193" s="31">
        <v>46204</v>
      </c>
      <c r="GG193" s="16">
        <v>52849</v>
      </c>
      <c r="GH193" s="26" t="s">
        <v>200</v>
      </c>
      <c r="GK193" t="s">
        <v>201</v>
      </c>
      <c r="GM193" t="s">
        <v>1381</v>
      </c>
      <c r="GN193" s="24">
        <f t="shared" si="14"/>
        <v>50447</v>
      </c>
      <c r="GO193" s="76" t="s">
        <v>1376</v>
      </c>
      <c r="GP193" s="77">
        <v>8863134</v>
      </c>
      <c r="GQ193" s="76" t="s">
        <v>190</v>
      </c>
      <c r="GR193" s="78">
        <v>205</v>
      </c>
      <c r="GS193" s="79" t="s">
        <v>3410</v>
      </c>
      <c r="GT193" t="str">
        <f t="shared" si="16"/>
        <v>OK</v>
      </c>
      <c r="GU193" t="str">
        <f t="shared" si="17"/>
        <v>OK</v>
      </c>
      <c r="GV193" s="101" t="s">
        <v>4685</v>
      </c>
      <c r="GW193" s="77" t="s">
        <v>2227</v>
      </c>
      <c r="GX193" s="77" t="s">
        <v>4686</v>
      </c>
      <c r="GY193" s="101" t="s">
        <v>1376</v>
      </c>
      <c r="GZ193" t="str">
        <f t="shared" si="18"/>
        <v>OK</v>
      </c>
      <c r="HA193" t="str">
        <f t="shared" si="19"/>
        <v>ERROR</v>
      </c>
      <c r="HD193" s="76" t="s">
        <v>1376</v>
      </c>
      <c r="HE193" s="77">
        <v>8863134</v>
      </c>
      <c r="HF193" s="76" t="s">
        <v>190</v>
      </c>
      <c r="HG193" s="78">
        <v>205</v>
      </c>
      <c r="HH193" s="126">
        <v>5000</v>
      </c>
      <c r="HI193" t="str">
        <f t="shared" si="20"/>
        <v>OK</v>
      </c>
    </row>
    <row r="194" spans="1:217" ht="15" hidden="1" customHeight="1">
      <c r="A194" s="6" t="s">
        <v>1382</v>
      </c>
      <c r="B194" s="77">
        <v>8863135</v>
      </c>
      <c r="C194" s="6" t="s">
        <v>190</v>
      </c>
      <c r="D194" s="101" t="s">
        <v>4687</v>
      </c>
      <c r="E194" s="6" t="s">
        <v>1383</v>
      </c>
      <c r="F194" s="6" t="s">
        <v>1384</v>
      </c>
      <c r="G194" s="6"/>
      <c r="H194" s="6" t="s">
        <v>1385</v>
      </c>
      <c r="I194" s="6" t="s">
        <v>194</v>
      </c>
      <c r="J194" s="25" t="s">
        <v>1386</v>
      </c>
      <c r="K194" s="6" t="s">
        <v>196</v>
      </c>
      <c r="L194" s="31">
        <v>45839</v>
      </c>
      <c r="M194" s="31">
        <v>46204</v>
      </c>
      <c r="N194" s="31">
        <v>45986</v>
      </c>
      <c r="Q194" s="27">
        <v>1</v>
      </c>
      <c r="R194" s="6" t="s">
        <v>1384</v>
      </c>
      <c r="T194" s="6" t="s">
        <v>1385</v>
      </c>
      <c r="U194" s="6" t="s">
        <v>194</v>
      </c>
      <c r="V194" s="6" t="s">
        <v>1386</v>
      </c>
      <c r="W194" s="6">
        <v>1996</v>
      </c>
      <c r="Y194" s="6" t="s">
        <v>197</v>
      </c>
      <c r="AB194" s="16">
        <v>18286167</v>
      </c>
      <c r="AC194" s="27">
        <v>5314</v>
      </c>
      <c r="AD194" s="27">
        <v>5399</v>
      </c>
      <c r="AE194" s="16">
        <v>14048376</v>
      </c>
      <c r="AF194" s="16">
        <v>5000</v>
      </c>
      <c r="AG194" s="16">
        <v>26724</v>
      </c>
      <c r="AH194" s="16">
        <v>0</v>
      </c>
      <c r="AI194" s="16">
        <v>5000</v>
      </c>
      <c r="AJ194" s="16">
        <v>0</v>
      </c>
      <c r="AM194" s="16">
        <v>3617507</v>
      </c>
      <c r="AN194" s="16">
        <v>6882</v>
      </c>
      <c r="AO194" s="26">
        <v>12</v>
      </c>
      <c r="AP194" s="16">
        <v>903364</v>
      </c>
      <c r="AQ194" s="56">
        <v>5000</v>
      </c>
      <c r="AR194" s="16">
        <v>1718</v>
      </c>
      <c r="AS194" s="16">
        <v>5824696</v>
      </c>
      <c r="AT194" s="56">
        <v>5000</v>
      </c>
      <c r="AU194" s="16">
        <v>11080</v>
      </c>
      <c r="AV194" s="16">
        <v>0</v>
      </c>
      <c r="AW194" s="16">
        <v>3702809</v>
      </c>
      <c r="AY194" s="16">
        <v>7044</v>
      </c>
      <c r="AZ194" s="129">
        <v>5000</v>
      </c>
      <c r="BA194" s="16">
        <v>25000000</v>
      </c>
      <c r="BB194" s="57">
        <v>0.03</v>
      </c>
      <c r="BC194" s="16">
        <v>100000</v>
      </c>
      <c r="BE194" s="16">
        <v>25000000</v>
      </c>
      <c r="BF194" s="16">
        <v>100000</v>
      </c>
      <c r="CG194" s="16">
        <v>250000</v>
      </c>
      <c r="CJ194" s="16">
        <v>2500000</v>
      </c>
      <c r="CL194" s="16">
        <v>100000</v>
      </c>
      <c r="CU194" s="16">
        <v>26724</v>
      </c>
      <c r="CV194" s="16">
        <v>5000000</v>
      </c>
      <c r="CW194" s="16">
        <v>2500</v>
      </c>
      <c r="DS194" s="5"/>
      <c r="DT194" s="95">
        <v>9359</v>
      </c>
      <c r="EJ194" s="16">
        <v>250000</v>
      </c>
      <c r="EK194" s="16">
        <v>2500</v>
      </c>
      <c r="EL194" s="95">
        <v>264</v>
      </c>
      <c r="FL194" s="95">
        <f t="shared" si="15"/>
        <v>36347</v>
      </c>
      <c r="FP194" s="16">
        <v>20000000</v>
      </c>
      <c r="FQ194" s="16">
        <v>10000</v>
      </c>
      <c r="FR194" s="16">
        <v>2182</v>
      </c>
      <c r="FZ194" t="s">
        <v>199</v>
      </c>
      <c r="GA194" t="s">
        <v>3217</v>
      </c>
      <c r="GB194" s="31">
        <v>45839</v>
      </c>
      <c r="GC194" s="31">
        <v>46204</v>
      </c>
      <c r="GG194" s="16">
        <v>38750</v>
      </c>
      <c r="GH194" s="26" t="s">
        <v>200</v>
      </c>
      <c r="GK194" t="s">
        <v>201</v>
      </c>
      <c r="GM194" t="s">
        <v>1387</v>
      </c>
      <c r="GN194" s="24">
        <f t="shared" si="14"/>
        <v>36347</v>
      </c>
      <c r="GO194" s="76" t="s">
        <v>1382</v>
      </c>
      <c r="GP194" s="77">
        <v>8863135</v>
      </c>
      <c r="GQ194" s="76" t="s">
        <v>190</v>
      </c>
      <c r="GR194" s="78">
        <v>206</v>
      </c>
      <c r="GS194" s="79" t="s">
        <v>3411</v>
      </c>
      <c r="GT194" t="str">
        <f t="shared" si="16"/>
        <v>OK</v>
      </c>
      <c r="GU194" t="str">
        <f t="shared" si="17"/>
        <v>OK</v>
      </c>
      <c r="GV194" s="101" t="s">
        <v>4687</v>
      </c>
      <c r="GW194" s="77" t="s">
        <v>4688</v>
      </c>
      <c r="GX194" s="77" t="s">
        <v>4689</v>
      </c>
      <c r="GY194" s="101" t="s">
        <v>1382</v>
      </c>
      <c r="GZ194" t="str">
        <f t="shared" si="18"/>
        <v>OK</v>
      </c>
      <c r="HA194" t="str">
        <f t="shared" si="19"/>
        <v>ERROR</v>
      </c>
      <c r="HD194" s="76" t="s">
        <v>1382</v>
      </c>
      <c r="HE194" s="77">
        <v>8863135</v>
      </c>
      <c r="HF194" s="76" t="s">
        <v>190</v>
      </c>
      <c r="HG194" s="78">
        <v>206</v>
      </c>
      <c r="HH194" s="126">
        <v>5000</v>
      </c>
      <c r="HI194" t="str">
        <f t="shared" si="20"/>
        <v>OK</v>
      </c>
    </row>
    <row r="195" spans="1:217" ht="15" hidden="1" customHeight="1">
      <c r="A195" s="6" t="s">
        <v>1388</v>
      </c>
      <c r="B195" s="77">
        <v>8863136</v>
      </c>
      <c r="C195" s="6" t="s">
        <v>190</v>
      </c>
      <c r="D195" s="101" t="s">
        <v>4690</v>
      </c>
      <c r="E195" s="6" t="s">
        <v>1389</v>
      </c>
      <c r="F195" s="6" t="s">
        <v>1390</v>
      </c>
      <c r="G195" s="6"/>
      <c r="H195" s="6" t="s">
        <v>551</v>
      </c>
      <c r="I195" s="6" t="s">
        <v>194</v>
      </c>
      <c r="J195" s="25" t="s">
        <v>1391</v>
      </c>
      <c r="K195" s="6" t="s">
        <v>196</v>
      </c>
      <c r="L195" s="31">
        <v>45839</v>
      </c>
      <c r="M195" s="31">
        <v>46204</v>
      </c>
      <c r="N195" s="31">
        <v>45986</v>
      </c>
      <c r="Q195" s="27">
        <v>1</v>
      </c>
      <c r="R195" s="6" t="s">
        <v>1390</v>
      </c>
      <c r="T195" s="6" t="s">
        <v>551</v>
      </c>
      <c r="U195" s="6" t="s">
        <v>194</v>
      </c>
      <c r="V195" s="6" t="s">
        <v>1391</v>
      </c>
      <c r="W195" s="6">
        <v>2007</v>
      </c>
      <c r="Y195" s="6" t="s">
        <v>197</v>
      </c>
      <c r="AB195" s="16">
        <v>23563255</v>
      </c>
      <c r="AC195" s="27">
        <v>5314</v>
      </c>
      <c r="AD195" s="27">
        <v>5399</v>
      </c>
      <c r="AE195" s="16">
        <v>24398265</v>
      </c>
      <c r="AF195" s="16">
        <v>5000</v>
      </c>
      <c r="AG195" s="16">
        <v>43627</v>
      </c>
      <c r="AH195" s="16">
        <v>0</v>
      </c>
      <c r="AI195" s="16">
        <v>5000</v>
      </c>
      <c r="AJ195" s="16">
        <v>0</v>
      </c>
      <c r="AM195" s="16">
        <v>4373933</v>
      </c>
      <c r="AN195" s="16">
        <v>7821</v>
      </c>
      <c r="AO195" s="26">
        <v>12</v>
      </c>
      <c r="AP195" s="16">
        <v>1307277</v>
      </c>
      <c r="AQ195" s="56">
        <v>5000</v>
      </c>
      <c r="AR195" s="16">
        <v>2338</v>
      </c>
      <c r="AS195" s="16">
        <v>10904396</v>
      </c>
      <c r="AT195" s="56">
        <v>5000</v>
      </c>
      <c r="AU195" s="16">
        <v>19498</v>
      </c>
      <c r="AV195" s="16">
        <v>0</v>
      </c>
      <c r="AW195" s="16">
        <v>7812659</v>
      </c>
      <c r="AY195" s="16">
        <v>13970</v>
      </c>
      <c r="AZ195" s="129">
        <v>5000</v>
      </c>
      <c r="BA195" s="16">
        <v>40000000</v>
      </c>
      <c r="BB195" s="57">
        <v>0.03</v>
      </c>
      <c r="BC195" s="16">
        <v>100000</v>
      </c>
      <c r="BE195" s="16">
        <v>40000000</v>
      </c>
      <c r="BF195" s="16">
        <v>50000</v>
      </c>
      <c r="CG195" s="16">
        <v>250000</v>
      </c>
      <c r="CJ195" s="16">
        <v>2500000</v>
      </c>
      <c r="CL195" s="16">
        <v>100000</v>
      </c>
      <c r="CU195" s="16">
        <v>43627</v>
      </c>
      <c r="CV195" s="16">
        <v>5000000</v>
      </c>
      <c r="CW195" s="16">
        <v>2500</v>
      </c>
      <c r="DS195" s="5"/>
      <c r="DT195" s="95">
        <v>12111</v>
      </c>
      <c r="EJ195" s="16">
        <v>250000</v>
      </c>
      <c r="EK195" s="16">
        <v>2500</v>
      </c>
      <c r="EL195" s="95">
        <v>264</v>
      </c>
      <c r="FL195" s="95">
        <f t="shared" si="15"/>
        <v>56002</v>
      </c>
      <c r="FP195" s="16">
        <v>20000000</v>
      </c>
      <c r="FQ195" s="16">
        <v>10000</v>
      </c>
      <c r="FR195" s="16">
        <v>2182</v>
      </c>
      <c r="FZ195" t="s">
        <v>199</v>
      </c>
      <c r="GA195" t="s">
        <v>3217</v>
      </c>
      <c r="GB195" s="31">
        <v>45839</v>
      </c>
      <c r="GC195" s="31">
        <v>46204</v>
      </c>
      <c r="GG195" s="16">
        <v>58404</v>
      </c>
      <c r="GH195" s="26" t="s">
        <v>200</v>
      </c>
      <c r="GK195" t="s">
        <v>201</v>
      </c>
      <c r="GM195" t="s">
        <v>1392</v>
      </c>
      <c r="GN195" s="24">
        <f t="shared" si="14"/>
        <v>56002</v>
      </c>
      <c r="GO195" s="76" t="s">
        <v>1388</v>
      </c>
      <c r="GP195" s="77">
        <v>8863136</v>
      </c>
      <c r="GQ195" s="76" t="s">
        <v>190</v>
      </c>
      <c r="GR195" s="78">
        <v>208</v>
      </c>
      <c r="GS195" s="79" t="s">
        <v>3412</v>
      </c>
      <c r="GT195" t="str">
        <f t="shared" si="16"/>
        <v>OK</v>
      </c>
      <c r="GU195" t="str">
        <f t="shared" si="17"/>
        <v>OK</v>
      </c>
      <c r="GV195" s="101" t="s">
        <v>4690</v>
      </c>
      <c r="GW195" s="77" t="s">
        <v>4691</v>
      </c>
      <c r="GX195" s="77" t="s">
        <v>4692</v>
      </c>
      <c r="GY195" s="101" t="s">
        <v>1388</v>
      </c>
      <c r="GZ195" t="str">
        <f t="shared" si="18"/>
        <v>OK</v>
      </c>
      <c r="HA195" t="str">
        <f t="shared" si="19"/>
        <v>ERROR</v>
      </c>
      <c r="HD195" s="76" t="s">
        <v>1388</v>
      </c>
      <c r="HE195" s="77">
        <v>8863136</v>
      </c>
      <c r="HF195" s="76" t="s">
        <v>190</v>
      </c>
      <c r="HG195" s="78">
        <v>208</v>
      </c>
      <c r="HH195" s="126">
        <v>5000</v>
      </c>
      <c r="HI195" t="str">
        <f t="shared" si="20"/>
        <v>OK</v>
      </c>
    </row>
    <row r="196" spans="1:217" ht="15" hidden="1" customHeight="1">
      <c r="A196" s="6" t="s">
        <v>1393</v>
      </c>
      <c r="B196" s="77">
        <v>8863137</v>
      </c>
      <c r="C196" s="6" t="s">
        <v>190</v>
      </c>
      <c r="D196" s="101" t="s">
        <v>4693</v>
      </c>
      <c r="E196" s="6" t="s">
        <v>1394</v>
      </c>
      <c r="F196" s="6" t="s">
        <v>1395</v>
      </c>
      <c r="G196" s="6"/>
      <c r="H196" s="6" t="s">
        <v>1396</v>
      </c>
      <c r="I196" s="6" t="s">
        <v>194</v>
      </c>
      <c r="J196" s="25" t="s">
        <v>1397</v>
      </c>
      <c r="K196" s="6" t="s">
        <v>196</v>
      </c>
      <c r="L196" s="31">
        <v>45839</v>
      </c>
      <c r="M196" s="31">
        <v>46204</v>
      </c>
      <c r="N196" s="31">
        <v>45986</v>
      </c>
      <c r="Q196" s="27">
        <v>1</v>
      </c>
      <c r="R196" s="6" t="s">
        <v>1398</v>
      </c>
      <c r="T196" s="6" t="s">
        <v>378</v>
      </c>
      <c r="U196" s="6" t="s">
        <v>194</v>
      </c>
      <c r="V196" s="6" t="s">
        <v>1399</v>
      </c>
      <c r="W196" s="6">
        <v>1998</v>
      </c>
      <c r="Y196" s="6" t="s">
        <v>197</v>
      </c>
      <c r="AB196" s="16">
        <v>8499630</v>
      </c>
      <c r="AC196" s="27">
        <v>5314</v>
      </c>
      <c r="AD196" s="27">
        <v>5399</v>
      </c>
      <c r="AE196" s="16">
        <v>9815164</v>
      </c>
      <c r="AF196" s="16">
        <v>5000</v>
      </c>
      <c r="AG196" s="16">
        <v>18542</v>
      </c>
      <c r="AH196" s="16">
        <v>0</v>
      </c>
      <c r="AI196" s="16">
        <v>5000</v>
      </c>
      <c r="AJ196" s="16">
        <v>0</v>
      </c>
      <c r="AM196" s="16">
        <v>1618306</v>
      </c>
      <c r="AN196" s="16">
        <v>3057</v>
      </c>
      <c r="AO196" s="26">
        <v>12</v>
      </c>
      <c r="AP196" s="16">
        <v>608051</v>
      </c>
      <c r="AQ196" s="56">
        <v>5000</v>
      </c>
      <c r="AR196" s="16">
        <v>1149</v>
      </c>
      <c r="AS196" s="16">
        <v>4425296</v>
      </c>
      <c r="AT196" s="56">
        <v>5000</v>
      </c>
      <c r="AU196" s="16">
        <v>8360</v>
      </c>
      <c r="AV196" s="16">
        <v>0</v>
      </c>
      <c r="AW196" s="16">
        <v>3163511</v>
      </c>
      <c r="AY196" s="16">
        <v>5976</v>
      </c>
      <c r="AZ196" s="129">
        <v>10000</v>
      </c>
      <c r="BA196" s="16">
        <v>20000000</v>
      </c>
      <c r="BB196" s="57">
        <v>0.03</v>
      </c>
      <c r="BC196" s="16">
        <v>100000</v>
      </c>
      <c r="BE196" s="16">
        <v>20000000</v>
      </c>
      <c r="BF196" s="16">
        <v>50000</v>
      </c>
      <c r="CG196" s="16">
        <v>250000</v>
      </c>
      <c r="CJ196" s="16">
        <v>2500000</v>
      </c>
      <c r="CL196" s="16">
        <v>100000</v>
      </c>
      <c r="CU196" s="16">
        <v>18542</v>
      </c>
      <c r="CV196" s="16">
        <v>5000000</v>
      </c>
      <c r="CW196" s="16">
        <v>2500</v>
      </c>
      <c r="DS196" s="5"/>
      <c r="DT196" s="95">
        <v>4257</v>
      </c>
      <c r="EJ196" s="16">
        <v>250000</v>
      </c>
      <c r="EK196" s="16">
        <v>2500</v>
      </c>
      <c r="EL196" s="95">
        <v>264</v>
      </c>
      <c r="FL196" s="95">
        <f t="shared" si="15"/>
        <v>23063</v>
      </c>
      <c r="FP196" s="16">
        <v>20000000</v>
      </c>
      <c r="FQ196" s="16">
        <v>10000</v>
      </c>
      <c r="FR196" s="16">
        <v>2182</v>
      </c>
      <c r="FZ196" t="s">
        <v>199</v>
      </c>
      <c r="GA196" t="s">
        <v>3217</v>
      </c>
      <c r="GB196" s="31">
        <v>45839</v>
      </c>
      <c r="GC196" s="31">
        <v>46204</v>
      </c>
      <c r="GG196" s="16">
        <v>25465</v>
      </c>
      <c r="GH196" s="26" t="s">
        <v>200</v>
      </c>
      <c r="GK196" t="s">
        <v>201</v>
      </c>
      <c r="GM196" t="s">
        <v>1400</v>
      </c>
      <c r="GN196" s="24">
        <f t="shared" si="14"/>
        <v>23063</v>
      </c>
      <c r="GO196" s="76" t="s">
        <v>1393</v>
      </c>
      <c r="GP196" s="77">
        <v>8863137</v>
      </c>
      <c r="GQ196" s="76" t="s">
        <v>190</v>
      </c>
      <c r="GR196" s="78">
        <v>209</v>
      </c>
      <c r="GS196" s="79" t="s">
        <v>3400</v>
      </c>
      <c r="GT196" t="str">
        <f t="shared" si="16"/>
        <v>OK</v>
      </c>
      <c r="GU196" t="str">
        <f t="shared" si="17"/>
        <v>ERROR</v>
      </c>
      <c r="GV196" s="101" t="s">
        <v>4693</v>
      </c>
      <c r="GW196" s="77" t="s">
        <v>1315</v>
      </c>
      <c r="GX196" s="77" t="s">
        <v>4694</v>
      </c>
      <c r="GY196" s="101" t="s">
        <v>1393</v>
      </c>
      <c r="GZ196" t="str">
        <f t="shared" si="18"/>
        <v>OK</v>
      </c>
      <c r="HA196" t="str">
        <f t="shared" si="19"/>
        <v>ERROR</v>
      </c>
      <c r="HD196" s="76" t="s">
        <v>1393</v>
      </c>
      <c r="HE196" s="77">
        <v>8863137</v>
      </c>
      <c r="HF196" s="76" t="s">
        <v>190</v>
      </c>
      <c r="HG196" s="78">
        <v>209</v>
      </c>
      <c r="HH196" s="126">
        <v>10000</v>
      </c>
      <c r="HI196" t="str">
        <f t="shared" si="20"/>
        <v>OK</v>
      </c>
    </row>
    <row r="197" spans="1:217" ht="15" hidden="1" customHeight="1">
      <c r="A197" s="6" t="s">
        <v>1401</v>
      </c>
      <c r="B197" s="77">
        <v>8863138</v>
      </c>
      <c r="C197" s="6" t="s">
        <v>190</v>
      </c>
      <c r="D197" s="101" t="s">
        <v>4695</v>
      </c>
      <c r="E197" s="6" t="s">
        <v>1402</v>
      </c>
      <c r="F197" s="6" t="s">
        <v>1403</v>
      </c>
      <c r="G197" s="6"/>
      <c r="H197" s="6" t="s">
        <v>1199</v>
      </c>
      <c r="I197" s="6" t="s">
        <v>194</v>
      </c>
      <c r="J197" s="25" t="s">
        <v>1404</v>
      </c>
      <c r="K197" s="6" t="s">
        <v>196</v>
      </c>
      <c r="L197" s="31">
        <v>45839</v>
      </c>
      <c r="M197" s="31">
        <v>46204</v>
      </c>
      <c r="N197" s="31">
        <v>45986</v>
      </c>
      <c r="Q197" s="27">
        <v>1</v>
      </c>
      <c r="R197" s="6" t="s">
        <v>1403</v>
      </c>
      <c r="T197" s="6" t="s">
        <v>1199</v>
      </c>
      <c r="U197" s="6" t="s">
        <v>194</v>
      </c>
      <c r="V197" s="6" t="s">
        <v>1404</v>
      </c>
      <c r="W197" s="6">
        <v>2005</v>
      </c>
      <c r="Y197" s="6" t="s">
        <v>197</v>
      </c>
      <c r="AB197" s="16">
        <v>22495734</v>
      </c>
      <c r="AC197" s="27">
        <v>5314</v>
      </c>
      <c r="AD197" s="27">
        <v>5399</v>
      </c>
      <c r="AE197" s="16">
        <v>18540153</v>
      </c>
      <c r="AF197" s="16">
        <v>10000</v>
      </c>
      <c r="AG197" s="16">
        <v>34257</v>
      </c>
      <c r="AH197" s="16">
        <v>0</v>
      </c>
      <c r="AI197" s="16">
        <v>10000</v>
      </c>
      <c r="AJ197" s="16">
        <v>0</v>
      </c>
      <c r="AM197" s="16">
        <v>4164683</v>
      </c>
      <c r="AN197" s="16">
        <v>7695</v>
      </c>
      <c r="AO197" s="26">
        <v>12</v>
      </c>
      <c r="AP197" s="16">
        <v>1157663</v>
      </c>
      <c r="AQ197" s="56">
        <v>10000</v>
      </c>
      <c r="AR197" s="16">
        <v>2139</v>
      </c>
      <c r="AS197" s="16">
        <v>9569906</v>
      </c>
      <c r="AT197" s="56">
        <v>10000</v>
      </c>
      <c r="AU197" s="16">
        <v>17683</v>
      </c>
      <c r="AV197" s="16">
        <v>0</v>
      </c>
      <c r="AW197" s="16">
        <v>3647901</v>
      </c>
      <c r="AY197" s="16">
        <v>6740</v>
      </c>
      <c r="AZ197" s="129">
        <v>5000</v>
      </c>
      <c r="BA197" s="16">
        <v>30000000</v>
      </c>
      <c r="BB197" s="57">
        <v>0.03</v>
      </c>
      <c r="BC197" s="16">
        <v>100000</v>
      </c>
      <c r="BE197" s="16">
        <v>30000000</v>
      </c>
      <c r="BF197" s="16">
        <v>50000</v>
      </c>
      <c r="CG197" s="16">
        <v>250000</v>
      </c>
      <c r="CJ197" s="16">
        <v>2500000</v>
      </c>
      <c r="CL197" s="16">
        <v>100000</v>
      </c>
      <c r="CU197" s="16">
        <v>34258</v>
      </c>
      <c r="CV197" s="16">
        <v>5000000</v>
      </c>
      <c r="CW197" s="16">
        <v>2500</v>
      </c>
      <c r="DS197" s="5"/>
      <c r="DT197" s="95">
        <v>11554</v>
      </c>
      <c r="EJ197" s="16">
        <v>250000</v>
      </c>
      <c r="EK197" s="16">
        <v>2500</v>
      </c>
      <c r="EL197" s="95">
        <v>264</v>
      </c>
      <c r="FL197" s="95">
        <f t="shared" si="15"/>
        <v>46076</v>
      </c>
      <c r="FP197" s="16">
        <v>20000000</v>
      </c>
      <c r="FQ197" s="16">
        <v>10000</v>
      </c>
      <c r="FR197" s="16">
        <v>2182</v>
      </c>
      <c r="FZ197" t="s">
        <v>199</v>
      </c>
      <c r="GA197" t="s">
        <v>3217</v>
      </c>
      <c r="GB197" s="31">
        <v>45839</v>
      </c>
      <c r="GC197" s="31">
        <v>46204</v>
      </c>
      <c r="GG197" s="16">
        <v>48478</v>
      </c>
      <c r="GH197" s="26" t="s">
        <v>200</v>
      </c>
      <c r="GK197" t="s">
        <v>201</v>
      </c>
      <c r="GM197" t="s">
        <v>1405</v>
      </c>
      <c r="GN197" s="24">
        <f t="shared" ref="GN197:GN260" si="21">FL197+FO197</f>
        <v>46076</v>
      </c>
      <c r="GO197" s="76" t="s">
        <v>1401</v>
      </c>
      <c r="GP197" s="77">
        <v>8863138</v>
      </c>
      <c r="GQ197" s="76" t="s">
        <v>190</v>
      </c>
      <c r="GR197" s="78">
        <v>210</v>
      </c>
      <c r="GS197" s="79" t="s">
        <v>3413</v>
      </c>
      <c r="GT197" t="str">
        <f t="shared" si="16"/>
        <v>OK</v>
      </c>
      <c r="GU197" t="str">
        <f t="shared" si="17"/>
        <v>ERROR</v>
      </c>
      <c r="GV197" s="101" t="s">
        <v>4695</v>
      </c>
      <c r="GW197" s="77" t="s">
        <v>2299</v>
      </c>
      <c r="GX197" s="77" t="s">
        <v>4696</v>
      </c>
      <c r="GY197" s="101" t="s">
        <v>1401</v>
      </c>
      <c r="GZ197" t="str">
        <f t="shared" si="18"/>
        <v>OK</v>
      </c>
      <c r="HA197" t="str">
        <f t="shared" si="19"/>
        <v>ERROR</v>
      </c>
      <c r="HD197" s="76" t="s">
        <v>1401</v>
      </c>
      <c r="HE197" s="77">
        <v>8863138</v>
      </c>
      <c r="HF197" s="76" t="s">
        <v>190</v>
      </c>
      <c r="HG197" s="78">
        <v>210</v>
      </c>
      <c r="HH197" s="126">
        <v>5000</v>
      </c>
      <c r="HI197" t="str">
        <f t="shared" si="20"/>
        <v>OK</v>
      </c>
    </row>
    <row r="198" spans="1:217" ht="15" hidden="1" customHeight="1">
      <c r="A198" s="6" t="s">
        <v>1406</v>
      </c>
      <c r="B198" s="77">
        <v>8863139</v>
      </c>
      <c r="C198" s="6" t="s">
        <v>190</v>
      </c>
      <c r="D198" s="101" t="s">
        <v>4697</v>
      </c>
      <c r="E198" s="6" t="s">
        <v>1407</v>
      </c>
      <c r="F198" s="6" t="s">
        <v>1408</v>
      </c>
      <c r="G198" s="6" t="s">
        <v>339</v>
      </c>
      <c r="H198" s="6" t="s">
        <v>1409</v>
      </c>
      <c r="I198" s="6" t="s">
        <v>1410</v>
      </c>
      <c r="J198" s="25" t="s">
        <v>1411</v>
      </c>
      <c r="K198" s="6" t="s">
        <v>196</v>
      </c>
      <c r="L198" s="31">
        <v>45839</v>
      </c>
      <c r="M198" s="31">
        <v>46204</v>
      </c>
      <c r="N198" s="31">
        <v>45986</v>
      </c>
      <c r="Q198" s="27">
        <v>1</v>
      </c>
      <c r="R198" s="6" t="s">
        <v>1408</v>
      </c>
      <c r="T198" s="6" t="s">
        <v>1409</v>
      </c>
      <c r="U198" s="6" t="s">
        <v>1410</v>
      </c>
      <c r="V198" s="6" t="s">
        <v>1411</v>
      </c>
      <c r="W198" s="97">
        <v>2005</v>
      </c>
      <c r="Y198" s="6" t="s">
        <v>197</v>
      </c>
      <c r="AB198" s="16">
        <v>13431114</v>
      </c>
      <c r="AC198" s="27">
        <v>5314</v>
      </c>
      <c r="AD198" s="27">
        <v>5399</v>
      </c>
      <c r="AE198" s="16">
        <v>13378335</v>
      </c>
      <c r="AF198" s="16">
        <v>5000</v>
      </c>
      <c r="AG198" s="16">
        <v>25589</v>
      </c>
      <c r="AH198" s="16">
        <v>0</v>
      </c>
      <c r="AI198" s="16">
        <v>5000</v>
      </c>
      <c r="AJ198" s="16">
        <v>0</v>
      </c>
      <c r="AM198" s="16">
        <v>2695058</v>
      </c>
      <c r="AN198" s="16">
        <v>5155</v>
      </c>
      <c r="AO198" s="26">
        <v>12</v>
      </c>
      <c r="AP198" s="16">
        <v>841068</v>
      </c>
      <c r="AQ198" s="56">
        <v>5000</v>
      </c>
      <c r="AR198" s="16">
        <v>1609</v>
      </c>
      <c r="AS198" s="16">
        <v>6462058</v>
      </c>
      <c r="AT198" s="56">
        <v>5000</v>
      </c>
      <c r="AU198" s="16">
        <v>12360</v>
      </c>
      <c r="AV198" s="16">
        <v>0</v>
      </c>
      <c r="AW198" s="16">
        <v>3380151</v>
      </c>
      <c r="AY198" s="16">
        <v>6465</v>
      </c>
      <c r="AZ198" s="129">
        <v>10000</v>
      </c>
      <c r="BA198" s="16">
        <v>25000000</v>
      </c>
      <c r="BB198" s="57">
        <v>0.03</v>
      </c>
      <c r="BC198" s="16">
        <v>100000</v>
      </c>
      <c r="BE198" s="16">
        <v>25000000</v>
      </c>
      <c r="BF198" s="16">
        <v>100000</v>
      </c>
      <c r="CG198" s="16">
        <v>250000</v>
      </c>
      <c r="CJ198" s="16">
        <v>2500000</v>
      </c>
      <c r="CL198" s="16">
        <v>100000</v>
      </c>
      <c r="CU198" s="16">
        <v>25588</v>
      </c>
      <c r="CV198" s="16">
        <v>5000000</v>
      </c>
      <c r="CW198" s="16">
        <v>2500</v>
      </c>
      <c r="DS198" s="5"/>
      <c r="DT198" s="95">
        <v>6828</v>
      </c>
      <c r="EJ198" s="16">
        <v>250000</v>
      </c>
      <c r="EK198" s="16">
        <v>2500</v>
      </c>
      <c r="EL198" s="95">
        <v>264</v>
      </c>
      <c r="FL198" s="95">
        <f t="shared" ref="FL198:FL261" si="22">CU198+DT198+EL198</f>
        <v>32680</v>
      </c>
      <c r="FP198" s="16">
        <v>20000000</v>
      </c>
      <c r="FQ198" s="16">
        <v>10000</v>
      </c>
      <c r="FR198" s="16">
        <v>2182</v>
      </c>
      <c r="FZ198" t="s">
        <v>199</v>
      </c>
      <c r="GA198" t="s">
        <v>3217</v>
      </c>
      <c r="GB198" s="31">
        <v>45839</v>
      </c>
      <c r="GC198" s="31">
        <v>46204</v>
      </c>
      <c r="GG198" s="16">
        <v>35083</v>
      </c>
      <c r="GH198" s="26" t="s">
        <v>200</v>
      </c>
      <c r="GK198" t="s">
        <v>201</v>
      </c>
      <c r="GM198" t="s">
        <v>1412</v>
      </c>
      <c r="GN198" s="24">
        <f t="shared" si="21"/>
        <v>32680</v>
      </c>
      <c r="GO198" s="76" t="s">
        <v>1406</v>
      </c>
      <c r="GP198" s="77">
        <v>8863139</v>
      </c>
      <c r="GQ198" s="76" t="s">
        <v>190</v>
      </c>
      <c r="GR198" s="78">
        <v>212</v>
      </c>
      <c r="GS198" s="79" t="s">
        <v>3414</v>
      </c>
      <c r="GT198" t="str">
        <f t="shared" ref="GT198:GT261" si="23">IF(A198=GO198, "OK", "ERROR")</f>
        <v>OK</v>
      </c>
      <c r="GU198" t="str">
        <f t="shared" ref="GU198:GU261" si="24">IF(TRIM(E198)=TRIM(GS198), "OK", "ERROR")</f>
        <v>OK</v>
      </c>
      <c r="GV198" s="101" t="s">
        <v>4697</v>
      </c>
      <c r="GW198" s="77" t="s">
        <v>4698</v>
      </c>
      <c r="GX198" s="77" t="s">
        <v>4699</v>
      </c>
      <c r="GY198" s="101" t="s">
        <v>1406</v>
      </c>
      <c r="GZ198" t="str">
        <f t="shared" ref="GZ198:GZ261" si="25">IF(A198=GY198, "OK", "ERROR")</f>
        <v>OK</v>
      </c>
      <c r="HA198" t="str">
        <f t="shared" ref="HA198:HA261" si="26">IF(E198=GW198, "OK", "ERROR")</f>
        <v>ERROR</v>
      </c>
      <c r="HD198" s="76" t="s">
        <v>1406</v>
      </c>
      <c r="HE198" s="77">
        <v>8863139</v>
      </c>
      <c r="HF198" s="76" t="s">
        <v>190</v>
      </c>
      <c r="HG198" s="78">
        <v>212</v>
      </c>
      <c r="HH198" s="126">
        <v>10000</v>
      </c>
      <c r="HI198" t="str">
        <f t="shared" ref="HI198:HI261" si="27">IF(GO198=HD198, "OK", "ERROR")</f>
        <v>OK</v>
      </c>
    </row>
    <row r="199" spans="1:217" ht="15" hidden="1" customHeight="1">
      <c r="A199" s="6" t="s">
        <v>1413</v>
      </c>
      <c r="B199" s="77">
        <v>8863140</v>
      </c>
      <c r="C199" s="6" t="s">
        <v>190</v>
      </c>
      <c r="D199" s="101" t="s">
        <v>4700</v>
      </c>
      <c r="E199" s="6" t="s">
        <v>1414</v>
      </c>
      <c r="F199" s="6" t="s">
        <v>1415</v>
      </c>
      <c r="G199" s="6"/>
      <c r="H199" s="6" t="s">
        <v>1416</v>
      </c>
      <c r="I199" s="6" t="s">
        <v>207</v>
      </c>
      <c r="J199" s="25" t="s">
        <v>1417</v>
      </c>
      <c r="K199" s="6" t="s">
        <v>196</v>
      </c>
      <c r="L199" s="31">
        <v>45839</v>
      </c>
      <c r="M199" s="31">
        <v>46204</v>
      </c>
      <c r="N199" s="31">
        <v>45986</v>
      </c>
      <c r="Q199" s="27">
        <v>1</v>
      </c>
      <c r="R199" s="6" t="s">
        <v>1415</v>
      </c>
      <c r="T199" s="6" t="s">
        <v>1416</v>
      </c>
      <c r="U199" s="6" t="s">
        <v>207</v>
      </c>
      <c r="V199" s="6" t="s">
        <v>1417</v>
      </c>
      <c r="W199" s="6">
        <v>2007</v>
      </c>
      <c r="Y199" s="6" t="s">
        <v>197</v>
      </c>
      <c r="AB199" s="16">
        <v>12586165</v>
      </c>
      <c r="AC199" s="27">
        <v>5314</v>
      </c>
      <c r="AD199" s="27">
        <v>5399</v>
      </c>
      <c r="AE199" s="16">
        <v>10993787</v>
      </c>
      <c r="AF199" s="16">
        <v>10000</v>
      </c>
      <c r="AG199" s="16">
        <v>20384</v>
      </c>
      <c r="AH199" s="16">
        <v>0</v>
      </c>
      <c r="AI199" s="16">
        <v>10000</v>
      </c>
      <c r="AJ199" s="16">
        <v>0</v>
      </c>
      <c r="AM199" s="16">
        <v>2346169</v>
      </c>
      <c r="AN199" s="16">
        <v>4350</v>
      </c>
      <c r="AO199" s="26">
        <v>12</v>
      </c>
      <c r="AP199" s="16">
        <v>547170</v>
      </c>
      <c r="AQ199" s="56">
        <v>10000</v>
      </c>
      <c r="AR199" s="16">
        <v>1015</v>
      </c>
      <c r="AS199" s="16">
        <v>6674449</v>
      </c>
      <c r="AT199" s="56">
        <v>10000</v>
      </c>
      <c r="AU199" s="16">
        <v>12375</v>
      </c>
      <c r="AV199" s="16">
        <v>3000000</v>
      </c>
      <c r="AW199" s="16">
        <v>1425999</v>
      </c>
      <c r="AY199" s="16">
        <v>2644</v>
      </c>
      <c r="AZ199" s="129">
        <v>5000</v>
      </c>
      <c r="BA199" s="16">
        <v>20000000</v>
      </c>
      <c r="BB199" s="57">
        <v>0.03</v>
      </c>
      <c r="BC199" s="16">
        <v>100000</v>
      </c>
      <c r="BE199" s="16">
        <v>20000000</v>
      </c>
      <c r="BF199" s="16">
        <v>50000</v>
      </c>
      <c r="CG199" s="16">
        <v>250000</v>
      </c>
      <c r="CJ199" s="16">
        <v>2500000</v>
      </c>
      <c r="CL199" s="16">
        <v>100000</v>
      </c>
      <c r="CU199" s="16">
        <v>20384</v>
      </c>
      <c r="CV199" s="16">
        <v>5000000</v>
      </c>
      <c r="CW199" s="16">
        <v>2500</v>
      </c>
      <c r="DS199" s="5"/>
      <c r="DT199" s="95">
        <v>6387</v>
      </c>
      <c r="EJ199" s="16">
        <v>250000</v>
      </c>
      <c r="EK199" s="16">
        <v>2500</v>
      </c>
      <c r="EL199" s="95">
        <v>264</v>
      </c>
      <c r="FL199" s="95">
        <f t="shared" si="22"/>
        <v>27035</v>
      </c>
      <c r="FP199" s="16">
        <v>20000000</v>
      </c>
      <c r="FQ199" s="16">
        <v>10000</v>
      </c>
      <c r="FR199" s="16">
        <v>2182</v>
      </c>
      <c r="FZ199" t="s">
        <v>199</v>
      </c>
      <c r="GA199" t="s">
        <v>3217</v>
      </c>
      <c r="GB199" s="31">
        <v>45839</v>
      </c>
      <c r="GC199" s="31">
        <v>46204</v>
      </c>
      <c r="GG199" s="16">
        <v>29438</v>
      </c>
      <c r="GH199" s="26" t="s">
        <v>200</v>
      </c>
      <c r="GK199" t="s">
        <v>201</v>
      </c>
      <c r="GM199" t="s">
        <v>1418</v>
      </c>
      <c r="GN199" s="24">
        <f t="shared" si="21"/>
        <v>27035</v>
      </c>
      <c r="GO199" s="76" t="s">
        <v>1413</v>
      </c>
      <c r="GP199" s="77">
        <v>8863140</v>
      </c>
      <c r="GQ199" s="76" t="s">
        <v>190</v>
      </c>
      <c r="GR199" s="78">
        <v>213</v>
      </c>
      <c r="GS199" s="79" t="s">
        <v>3415</v>
      </c>
      <c r="GT199" t="str">
        <f t="shared" si="23"/>
        <v>OK</v>
      </c>
      <c r="GU199" t="str">
        <f t="shared" si="24"/>
        <v>ERROR</v>
      </c>
      <c r="GV199" s="101" t="s">
        <v>4700</v>
      </c>
      <c r="GW199" s="77" t="s">
        <v>3040</v>
      </c>
      <c r="GX199" s="77" t="s">
        <v>4701</v>
      </c>
      <c r="GY199" s="101" t="s">
        <v>1413</v>
      </c>
      <c r="GZ199" t="str">
        <f t="shared" si="25"/>
        <v>OK</v>
      </c>
      <c r="HA199" t="str">
        <f t="shared" si="26"/>
        <v>ERROR</v>
      </c>
      <c r="HD199" s="76" t="s">
        <v>1413</v>
      </c>
      <c r="HE199" s="77">
        <v>8863140</v>
      </c>
      <c r="HF199" s="76" t="s">
        <v>190</v>
      </c>
      <c r="HG199" s="78">
        <v>213</v>
      </c>
      <c r="HH199" s="126">
        <v>5000</v>
      </c>
      <c r="HI199" t="str">
        <f t="shared" si="27"/>
        <v>OK</v>
      </c>
    </row>
    <row r="200" spans="1:217" ht="15" hidden="1" customHeight="1">
      <c r="A200" s="6" t="s">
        <v>1419</v>
      </c>
      <c r="B200" s="77">
        <v>8863141</v>
      </c>
      <c r="C200" s="6" t="s">
        <v>190</v>
      </c>
      <c r="D200" s="101" t="s">
        <v>4702</v>
      </c>
      <c r="E200" s="6" t="s">
        <v>1420</v>
      </c>
      <c r="F200" s="6" t="s">
        <v>1421</v>
      </c>
      <c r="G200" s="6"/>
      <c r="H200" s="6" t="s">
        <v>307</v>
      </c>
      <c r="I200" s="6" t="s">
        <v>194</v>
      </c>
      <c r="J200" s="25" t="s">
        <v>1422</v>
      </c>
      <c r="K200" s="6" t="s">
        <v>196</v>
      </c>
      <c r="L200" s="31">
        <v>45839</v>
      </c>
      <c r="M200" s="31">
        <v>46204</v>
      </c>
      <c r="N200" s="31">
        <v>45986</v>
      </c>
      <c r="Q200" s="27">
        <v>1</v>
      </c>
      <c r="R200" s="6" t="s">
        <v>1421</v>
      </c>
      <c r="T200" s="6" t="s">
        <v>307</v>
      </c>
      <c r="U200" s="6" t="s">
        <v>194</v>
      </c>
      <c r="V200" s="6" t="s">
        <v>1422</v>
      </c>
      <c r="W200" s="6">
        <v>2013</v>
      </c>
      <c r="Y200" s="6" t="s">
        <v>197</v>
      </c>
      <c r="AB200" s="16">
        <v>13371282</v>
      </c>
      <c r="AC200" s="27">
        <v>5314</v>
      </c>
      <c r="AD200" s="27">
        <v>5399</v>
      </c>
      <c r="AE200" s="16">
        <v>14709023</v>
      </c>
      <c r="AF200" s="16">
        <v>5000</v>
      </c>
      <c r="AG200" s="16">
        <v>28112</v>
      </c>
      <c r="AH200" s="16">
        <v>0</v>
      </c>
      <c r="AI200" s="16">
        <v>5000</v>
      </c>
      <c r="AJ200" s="16">
        <v>0</v>
      </c>
      <c r="AM200" s="16">
        <v>2420735</v>
      </c>
      <c r="AN200" s="16">
        <v>4627</v>
      </c>
      <c r="AO200" s="26">
        <v>12</v>
      </c>
      <c r="AP200" s="16">
        <v>984057</v>
      </c>
      <c r="AQ200" s="56">
        <v>5000</v>
      </c>
      <c r="AR200" s="16">
        <v>1881</v>
      </c>
      <c r="AS200" s="16">
        <v>6458391</v>
      </c>
      <c r="AT200" s="56">
        <v>5000</v>
      </c>
      <c r="AU200" s="16">
        <v>12343</v>
      </c>
      <c r="AV200" s="16">
        <v>0</v>
      </c>
      <c r="AW200" s="16">
        <v>4845840</v>
      </c>
      <c r="AY200" s="16">
        <v>9261</v>
      </c>
      <c r="AZ200" s="129">
        <v>5000</v>
      </c>
      <c r="BA200" s="16">
        <v>25000000</v>
      </c>
      <c r="BB200" s="57">
        <v>0.03</v>
      </c>
      <c r="BC200" s="16">
        <v>100000</v>
      </c>
      <c r="BE200" s="16">
        <v>25000000</v>
      </c>
      <c r="BF200" s="16">
        <v>50000</v>
      </c>
      <c r="CG200" s="16">
        <v>250000</v>
      </c>
      <c r="CJ200" s="16">
        <v>2500000</v>
      </c>
      <c r="CL200" s="16">
        <v>100000</v>
      </c>
      <c r="CU200" s="16">
        <v>28112</v>
      </c>
      <c r="CV200" s="16">
        <v>5000000</v>
      </c>
      <c r="CW200" s="16">
        <v>2500</v>
      </c>
      <c r="DS200" s="5"/>
      <c r="DT200" s="95">
        <v>6797</v>
      </c>
      <c r="EJ200" s="16">
        <v>250000</v>
      </c>
      <c r="EK200" s="16">
        <v>2500</v>
      </c>
      <c r="EL200" s="95">
        <v>264</v>
      </c>
      <c r="FL200" s="95">
        <f t="shared" si="22"/>
        <v>35173</v>
      </c>
      <c r="FP200" s="16">
        <v>20000000</v>
      </c>
      <c r="FQ200" s="16">
        <v>10000</v>
      </c>
      <c r="FR200" s="16">
        <v>2182</v>
      </c>
      <c r="FZ200" t="s">
        <v>199</v>
      </c>
      <c r="GA200" t="s">
        <v>3217</v>
      </c>
      <c r="GB200" s="31">
        <v>45839</v>
      </c>
      <c r="GC200" s="31">
        <v>46204</v>
      </c>
      <c r="GG200" s="16">
        <v>37575</v>
      </c>
      <c r="GH200" s="26" t="s">
        <v>200</v>
      </c>
      <c r="GK200" t="s">
        <v>201</v>
      </c>
      <c r="GM200" t="s">
        <v>1423</v>
      </c>
      <c r="GN200" s="24">
        <f t="shared" si="21"/>
        <v>35173</v>
      </c>
      <c r="GO200" s="76" t="s">
        <v>1419</v>
      </c>
      <c r="GP200" s="77">
        <v>8863141</v>
      </c>
      <c r="GQ200" s="76" t="s">
        <v>190</v>
      </c>
      <c r="GR200" s="78">
        <v>214</v>
      </c>
      <c r="GS200" s="79" t="s">
        <v>3416</v>
      </c>
      <c r="GT200" t="str">
        <f t="shared" si="23"/>
        <v>OK</v>
      </c>
      <c r="GU200" t="str">
        <f t="shared" si="24"/>
        <v>OK</v>
      </c>
      <c r="GV200" s="101" t="s">
        <v>4702</v>
      </c>
      <c r="GW200" s="77" t="s">
        <v>4703</v>
      </c>
      <c r="GX200" s="77" t="s">
        <v>4704</v>
      </c>
      <c r="GY200" s="101" t="s">
        <v>1419</v>
      </c>
      <c r="GZ200" t="str">
        <f t="shared" si="25"/>
        <v>OK</v>
      </c>
      <c r="HA200" t="str">
        <f t="shared" si="26"/>
        <v>ERROR</v>
      </c>
      <c r="HD200" s="76" t="s">
        <v>1419</v>
      </c>
      <c r="HE200" s="77">
        <v>8863141</v>
      </c>
      <c r="HF200" s="76" t="s">
        <v>190</v>
      </c>
      <c r="HG200" s="78">
        <v>214</v>
      </c>
      <c r="HH200" s="126">
        <v>5000</v>
      </c>
      <c r="HI200" t="str">
        <f t="shared" si="27"/>
        <v>OK</v>
      </c>
    </row>
    <row r="201" spans="1:217" ht="15" hidden="1" customHeight="1">
      <c r="A201" s="6" t="s">
        <v>1424</v>
      </c>
      <c r="B201" s="77">
        <v>8863142</v>
      </c>
      <c r="C201" s="6" t="s">
        <v>190</v>
      </c>
      <c r="D201" s="101" t="s">
        <v>4705</v>
      </c>
      <c r="E201" s="6" t="s">
        <v>1425</v>
      </c>
      <c r="F201" s="6" t="s">
        <v>1426</v>
      </c>
      <c r="G201" s="6"/>
      <c r="H201" s="6" t="s">
        <v>1427</v>
      </c>
      <c r="I201" s="6" t="s">
        <v>194</v>
      </c>
      <c r="J201" s="25" t="s">
        <v>1428</v>
      </c>
      <c r="K201" s="6" t="s">
        <v>196</v>
      </c>
      <c r="L201" s="31">
        <v>45839</v>
      </c>
      <c r="M201" s="31">
        <v>46204</v>
      </c>
      <c r="N201" s="31">
        <v>45986</v>
      </c>
      <c r="Q201" s="27">
        <v>1</v>
      </c>
      <c r="R201" s="6" t="s">
        <v>1426</v>
      </c>
      <c r="T201" s="6" t="s">
        <v>1427</v>
      </c>
      <c r="U201" s="6" t="s">
        <v>194</v>
      </c>
      <c r="V201" s="6" t="s">
        <v>1428</v>
      </c>
      <c r="W201" s="6">
        <v>1996</v>
      </c>
      <c r="Y201" s="6" t="s">
        <v>197</v>
      </c>
      <c r="AB201" s="16">
        <v>4948617</v>
      </c>
      <c r="AC201" s="27">
        <v>5314</v>
      </c>
      <c r="AD201" s="27">
        <v>5399</v>
      </c>
      <c r="AE201" s="16">
        <v>4653029</v>
      </c>
      <c r="AF201" s="16">
        <v>5000</v>
      </c>
      <c r="AG201" s="16">
        <v>8861</v>
      </c>
      <c r="AH201" s="16">
        <v>0</v>
      </c>
      <c r="AI201" s="16">
        <v>5000</v>
      </c>
      <c r="AJ201" s="16">
        <v>0</v>
      </c>
      <c r="AM201" s="16">
        <v>965222</v>
      </c>
      <c r="AN201" s="16">
        <v>1838</v>
      </c>
      <c r="AO201" s="26">
        <v>12</v>
      </c>
      <c r="AP201" s="16">
        <v>470976</v>
      </c>
      <c r="AQ201" s="56">
        <v>5000</v>
      </c>
      <c r="AR201" s="16">
        <v>897</v>
      </c>
      <c r="AS201" s="16">
        <v>2598599</v>
      </c>
      <c r="AT201" s="56">
        <v>5000</v>
      </c>
      <c r="AU201" s="16">
        <v>4949</v>
      </c>
      <c r="AV201" s="16">
        <v>0</v>
      </c>
      <c r="AW201" s="16">
        <v>618232</v>
      </c>
      <c r="AY201" s="16">
        <v>1177</v>
      </c>
      <c r="AZ201" s="129">
        <v>5000</v>
      </c>
      <c r="BA201" s="16">
        <v>10000000</v>
      </c>
      <c r="BB201" s="57">
        <v>0.03</v>
      </c>
      <c r="BC201" s="16">
        <v>100000</v>
      </c>
      <c r="BE201" s="16">
        <v>10000000</v>
      </c>
      <c r="BF201" s="16">
        <v>50000</v>
      </c>
      <c r="CG201" s="16">
        <v>250000</v>
      </c>
      <c r="CJ201" s="16">
        <v>2500000</v>
      </c>
      <c r="CL201" s="16">
        <v>100000</v>
      </c>
      <c r="CU201" s="16">
        <v>8862</v>
      </c>
      <c r="CV201" s="16">
        <v>5000000</v>
      </c>
      <c r="CW201" s="16">
        <v>2500</v>
      </c>
      <c r="DS201" s="5"/>
      <c r="DT201" s="95">
        <v>2405</v>
      </c>
      <c r="EJ201" s="16">
        <v>250000</v>
      </c>
      <c r="EK201" s="16">
        <v>2500</v>
      </c>
      <c r="EL201" s="95">
        <v>264</v>
      </c>
      <c r="FL201" s="95">
        <f t="shared" si="22"/>
        <v>11531</v>
      </c>
      <c r="FP201" s="16">
        <v>20000000</v>
      </c>
      <c r="FQ201" s="16">
        <v>10000</v>
      </c>
      <c r="FR201" s="16">
        <v>2182</v>
      </c>
      <c r="FZ201" t="s">
        <v>199</v>
      </c>
      <c r="GA201" t="s">
        <v>3217</v>
      </c>
      <c r="GB201" s="31">
        <v>45839</v>
      </c>
      <c r="GC201" s="31">
        <v>46204</v>
      </c>
      <c r="GG201" s="16">
        <v>13933</v>
      </c>
      <c r="GH201" s="26" t="s">
        <v>200</v>
      </c>
      <c r="GK201" t="s">
        <v>201</v>
      </c>
      <c r="GM201" t="s">
        <v>1429</v>
      </c>
      <c r="GN201" s="24">
        <f t="shared" si="21"/>
        <v>11531</v>
      </c>
      <c r="GO201" s="76" t="s">
        <v>1424</v>
      </c>
      <c r="GP201" s="77">
        <v>8863142</v>
      </c>
      <c r="GQ201" s="76" t="s">
        <v>190</v>
      </c>
      <c r="GR201" s="78">
        <v>215</v>
      </c>
      <c r="GS201" s="79" t="s">
        <v>3417</v>
      </c>
      <c r="GT201" t="str">
        <f t="shared" si="23"/>
        <v>OK</v>
      </c>
      <c r="GU201" t="str">
        <f t="shared" si="24"/>
        <v>ERROR</v>
      </c>
      <c r="GV201" s="101" t="s">
        <v>4705</v>
      </c>
      <c r="GW201" s="77" t="s">
        <v>4706</v>
      </c>
      <c r="GX201" s="77" t="s">
        <v>4707</v>
      </c>
      <c r="GY201" s="101" t="s">
        <v>1424</v>
      </c>
      <c r="GZ201" t="str">
        <f t="shared" si="25"/>
        <v>OK</v>
      </c>
      <c r="HA201" t="str">
        <f t="shared" si="26"/>
        <v>ERROR</v>
      </c>
      <c r="HD201" s="76" t="s">
        <v>1424</v>
      </c>
      <c r="HE201" s="77">
        <v>8863142</v>
      </c>
      <c r="HF201" s="76" t="s">
        <v>190</v>
      </c>
      <c r="HG201" s="78">
        <v>215</v>
      </c>
      <c r="HH201" s="126">
        <v>5000</v>
      </c>
      <c r="HI201" t="str">
        <f t="shared" si="27"/>
        <v>OK</v>
      </c>
    </row>
    <row r="202" spans="1:217" ht="15" hidden="1" customHeight="1">
      <c r="A202" s="6" t="s">
        <v>1430</v>
      </c>
      <c r="B202" s="77">
        <v>8863143</v>
      </c>
      <c r="C202" s="6" t="s">
        <v>190</v>
      </c>
      <c r="D202" s="101" t="s">
        <v>4708</v>
      </c>
      <c r="E202" s="6" t="s">
        <v>1431</v>
      </c>
      <c r="F202" s="6" t="s">
        <v>1432</v>
      </c>
      <c r="G202" s="6"/>
      <c r="H202" s="6" t="s">
        <v>1036</v>
      </c>
      <c r="I202" s="6" t="s">
        <v>1037</v>
      </c>
      <c r="J202" s="25" t="s">
        <v>1433</v>
      </c>
      <c r="K202" s="6" t="s">
        <v>196</v>
      </c>
      <c r="L202" s="31">
        <v>45839</v>
      </c>
      <c r="M202" s="31">
        <v>46204</v>
      </c>
      <c r="N202" s="31">
        <v>45986</v>
      </c>
      <c r="Q202" s="27">
        <v>1</v>
      </c>
      <c r="R202" s="6" t="s">
        <v>1434</v>
      </c>
      <c r="T202" s="6" t="s">
        <v>1036</v>
      </c>
      <c r="U202" s="6" t="s">
        <v>1037</v>
      </c>
      <c r="V202" s="6" t="s">
        <v>1433</v>
      </c>
      <c r="W202" s="6">
        <v>1993</v>
      </c>
      <c r="Y202" s="6" t="s">
        <v>197</v>
      </c>
      <c r="AB202" s="16">
        <v>30929131</v>
      </c>
      <c r="AC202" s="27">
        <v>5314</v>
      </c>
      <c r="AD202" s="27">
        <v>5399</v>
      </c>
      <c r="AE202" s="16">
        <v>21764731</v>
      </c>
      <c r="AF202" s="16">
        <v>5000</v>
      </c>
      <c r="AG202" s="16">
        <v>40904</v>
      </c>
      <c r="AH202" s="16">
        <v>0</v>
      </c>
      <c r="AI202" s="16">
        <v>5000</v>
      </c>
      <c r="AJ202" s="16">
        <v>0</v>
      </c>
      <c r="AM202" s="16">
        <v>5684732</v>
      </c>
      <c r="AN202" s="16">
        <v>10684</v>
      </c>
      <c r="AO202" s="26">
        <v>12</v>
      </c>
      <c r="AP202" s="16">
        <v>623851</v>
      </c>
      <c r="AQ202" s="56">
        <v>5000</v>
      </c>
      <c r="AR202" s="16">
        <v>1172</v>
      </c>
      <c r="AS202" s="16">
        <v>11028054</v>
      </c>
      <c r="AT202" s="56">
        <v>5000</v>
      </c>
      <c r="AU202" s="16">
        <v>20726</v>
      </c>
      <c r="AV202" s="16">
        <v>4000000</v>
      </c>
      <c r="AW202" s="16">
        <v>4428094</v>
      </c>
      <c r="AY202" s="16">
        <v>8322</v>
      </c>
      <c r="AZ202" s="129">
        <v>10000</v>
      </c>
      <c r="BA202" s="16">
        <v>35000000</v>
      </c>
      <c r="BB202" s="57">
        <v>0.03</v>
      </c>
      <c r="BC202" s="16">
        <v>100000</v>
      </c>
      <c r="BE202" s="16">
        <v>35000000</v>
      </c>
      <c r="BF202" s="16">
        <v>50000</v>
      </c>
      <c r="CG202" s="16">
        <v>250000</v>
      </c>
      <c r="CJ202" s="16">
        <v>2500000</v>
      </c>
      <c r="CL202" s="16">
        <v>100000</v>
      </c>
      <c r="CU202" s="16">
        <v>40905</v>
      </c>
      <c r="CV202" s="16">
        <v>5000000</v>
      </c>
      <c r="CW202" s="16">
        <v>2500</v>
      </c>
      <c r="DS202" s="5"/>
      <c r="DT202" s="95">
        <v>15951</v>
      </c>
      <c r="EJ202" s="16">
        <v>250000</v>
      </c>
      <c r="EK202" s="16">
        <v>2500</v>
      </c>
      <c r="EL202" s="95">
        <v>264</v>
      </c>
      <c r="FL202" s="95">
        <f t="shared" si="22"/>
        <v>57120</v>
      </c>
      <c r="FP202" s="16">
        <v>20000000</v>
      </c>
      <c r="FQ202" s="16">
        <v>10000</v>
      </c>
      <c r="FR202" s="16">
        <v>2182</v>
      </c>
      <c r="FZ202" t="s">
        <v>199</v>
      </c>
      <c r="GA202" t="s">
        <v>3217</v>
      </c>
      <c r="GB202" s="31">
        <v>45839</v>
      </c>
      <c r="GC202" s="31">
        <v>46204</v>
      </c>
      <c r="GG202" s="16">
        <v>59523</v>
      </c>
      <c r="GH202" s="26" t="s">
        <v>200</v>
      </c>
      <c r="GK202" t="s">
        <v>201</v>
      </c>
      <c r="GM202" t="s">
        <v>1435</v>
      </c>
      <c r="GN202" s="24">
        <f t="shared" si="21"/>
        <v>57120</v>
      </c>
      <c r="GO202" s="76" t="s">
        <v>1430</v>
      </c>
      <c r="GP202" s="77">
        <v>8863143</v>
      </c>
      <c r="GQ202" s="76" t="s">
        <v>190</v>
      </c>
      <c r="GR202" s="78">
        <v>216</v>
      </c>
      <c r="GS202" s="79" t="s">
        <v>3418</v>
      </c>
      <c r="GT202" t="str">
        <f t="shared" si="23"/>
        <v>OK</v>
      </c>
      <c r="GU202" t="str">
        <f t="shared" si="24"/>
        <v>OK</v>
      </c>
      <c r="GV202" s="101" t="s">
        <v>4708</v>
      </c>
      <c r="GW202" s="77" t="s">
        <v>4709</v>
      </c>
      <c r="GX202" s="77" t="s">
        <v>4710</v>
      </c>
      <c r="GY202" s="101" t="s">
        <v>1430</v>
      </c>
      <c r="GZ202" t="str">
        <f t="shared" si="25"/>
        <v>OK</v>
      </c>
      <c r="HA202" t="str">
        <f t="shared" si="26"/>
        <v>ERROR</v>
      </c>
      <c r="HD202" s="76" t="s">
        <v>1430</v>
      </c>
      <c r="HE202" s="77">
        <v>8863143</v>
      </c>
      <c r="HF202" s="76" t="s">
        <v>190</v>
      </c>
      <c r="HG202" s="78">
        <v>216</v>
      </c>
      <c r="HH202" s="126">
        <v>10000</v>
      </c>
      <c r="HI202" t="str">
        <f t="shared" si="27"/>
        <v>OK</v>
      </c>
    </row>
    <row r="203" spans="1:217" ht="15" hidden="1" customHeight="1">
      <c r="A203" s="6" t="s">
        <v>1436</v>
      </c>
      <c r="B203" s="77">
        <v>8863144</v>
      </c>
      <c r="C203" s="6" t="s">
        <v>190</v>
      </c>
      <c r="D203" s="101" t="s">
        <v>4711</v>
      </c>
      <c r="E203" s="6" t="s">
        <v>1437</v>
      </c>
      <c r="F203" s="6" t="s">
        <v>1438</v>
      </c>
      <c r="G203" s="6"/>
      <c r="H203" s="6" t="s">
        <v>1439</v>
      </c>
      <c r="I203" s="6" t="s">
        <v>1037</v>
      </c>
      <c r="J203" s="25" t="s">
        <v>1440</v>
      </c>
      <c r="K203" s="6" t="s">
        <v>196</v>
      </c>
      <c r="L203" s="31">
        <v>45839</v>
      </c>
      <c r="M203" s="31">
        <v>46204</v>
      </c>
      <c r="N203" s="31">
        <v>45986</v>
      </c>
      <c r="Q203" s="27">
        <v>1</v>
      </c>
      <c r="R203" s="6" t="s">
        <v>1438</v>
      </c>
      <c r="T203" s="6" t="s">
        <v>1439</v>
      </c>
      <c r="U203" s="6" t="s">
        <v>1037</v>
      </c>
      <c r="V203" s="6" t="s">
        <v>1440</v>
      </c>
      <c r="W203" s="6">
        <v>1999</v>
      </c>
      <c r="Y203" s="6" t="s">
        <v>197</v>
      </c>
      <c r="AB203" s="16">
        <v>14753195</v>
      </c>
      <c r="AC203" s="27">
        <v>5314</v>
      </c>
      <c r="AD203" s="27">
        <v>5399</v>
      </c>
      <c r="AE203" s="16">
        <v>12235423</v>
      </c>
      <c r="AF203" s="16">
        <v>10000</v>
      </c>
      <c r="AG203" s="16">
        <v>22827</v>
      </c>
      <c r="AH203" s="16">
        <v>0</v>
      </c>
      <c r="AI203" s="16">
        <v>10000</v>
      </c>
      <c r="AJ203" s="16">
        <v>0</v>
      </c>
      <c r="AM203" s="16">
        <v>2773418</v>
      </c>
      <c r="AN203" s="16">
        <v>5174</v>
      </c>
      <c r="AO203" s="26">
        <v>12</v>
      </c>
      <c r="AP203" s="16">
        <v>770693</v>
      </c>
      <c r="AQ203" s="56">
        <v>10000</v>
      </c>
      <c r="AR203" s="16">
        <v>1438</v>
      </c>
      <c r="AS203" s="16">
        <v>6558683</v>
      </c>
      <c r="AT203" s="56">
        <v>10000</v>
      </c>
      <c r="AU203" s="16">
        <v>12236</v>
      </c>
      <c r="AV203" s="16">
        <v>0</v>
      </c>
      <c r="AW203" s="16">
        <v>2132629</v>
      </c>
      <c r="AY203" s="16">
        <v>3979</v>
      </c>
      <c r="AZ203" s="129">
        <v>5000</v>
      </c>
      <c r="BA203" s="16">
        <v>20000000</v>
      </c>
      <c r="BB203" s="57">
        <v>0.03</v>
      </c>
      <c r="BC203" s="16">
        <v>100000</v>
      </c>
      <c r="BE203" s="16">
        <v>20000000</v>
      </c>
      <c r="BF203" s="16">
        <v>50000</v>
      </c>
      <c r="CG203" s="16">
        <v>250000</v>
      </c>
      <c r="CJ203" s="16">
        <v>2500000</v>
      </c>
      <c r="CL203" s="16">
        <v>100000</v>
      </c>
      <c r="CU203" s="16">
        <v>22826</v>
      </c>
      <c r="CV203" s="16">
        <v>5000000</v>
      </c>
      <c r="CW203" s="16">
        <v>2500</v>
      </c>
      <c r="DS203" s="5"/>
      <c r="DT203" s="95">
        <v>7517</v>
      </c>
      <c r="EJ203" s="16">
        <v>250000</v>
      </c>
      <c r="EK203" s="16">
        <v>2500</v>
      </c>
      <c r="EL203" s="95">
        <v>264</v>
      </c>
      <c r="FL203" s="95">
        <f t="shared" si="22"/>
        <v>30607</v>
      </c>
      <c r="FP203" s="16">
        <v>20000000</v>
      </c>
      <c r="FQ203" s="16">
        <v>10000</v>
      </c>
      <c r="FR203" s="16">
        <v>2182</v>
      </c>
      <c r="FZ203" t="s">
        <v>199</v>
      </c>
      <c r="GA203" t="s">
        <v>3217</v>
      </c>
      <c r="GB203" s="31">
        <v>45839</v>
      </c>
      <c r="GC203" s="31">
        <v>46204</v>
      </c>
      <c r="GG203" s="16">
        <v>33010</v>
      </c>
      <c r="GH203" s="26" t="s">
        <v>200</v>
      </c>
      <c r="GK203" t="s">
        <v>201</v>
      </c>
      <c r="GM203" t="s">
        <v>1441</v>
      </c>
      <c r="GN203" s="24">
        <f t="shared" si="21"/>
        <v>30607</v>
      </c>
      <c r="GO203" s="76" t="s">
        <v>1436</v>
      </c>
      <c r="GP203" s="77">
        <v>8863144</v>
      </c>
      <c r="GQ203" s="76" t="s">
        <v>190</v>
      </c>
      <c r="GR203" s="78">
        <v>217</v>
      </c>
      <c r="GS203" s="79" t="s">
        <v>3419</v>
      </c>
      <c r="GT203" t="str">
        <f t="shared" si="23"/>
        <v>OK</v>
      </c>
      <c r="GU203" t="str">
        <f t="shared" si="24"/>
        <v>OK</v>
      </c>
      <c r="GV203" s="101" t="s">
        <v>4711</v>
      </c>
      <c r="GW203" s="77" t="s">
        <v>4712</v>
      </c>
      <c r="GX203" s="77" t="s">
        <v>4713</v>
      </c>
      <c r="GY203" s="101" t="s">
        <v>1436</v>
      </c>
      <c r="GZ203" t="str">
        <f t="shared" si="25"/>
        <v>OK</v>
      </c>
      <c r="HA203" t="str">
        <f t="shared" si="26"/>
        <v>ERROR</v>
      </c>
      <c r="HD203" s="76" t="s">
        <v>1436</v>
      </c>
      <c r="HE203" s="77">
        <v>8863144</v>
      </c>
      <c r="HF203" s="76" t="s">
        <v>190</v>
      </c>
      <c r="HG203" s="78">
        <v>217</v>
      </c>
      <c r="HH203" s="126">
        <v>5000</v>
      </c>
      <c r="HI203" t="str">
        <f t="shared" si="27"/>
        <v>OK</v>
      </c>
    </row>
    <row r="204" spans="1:217" ht="15" hidden="1" customHeight="1">
      <c r="A204" s="6" t="s">
        <v>1442</v>
      </c>
      <c r="B204" s="77">
        <v>8863145</v>
      </c>
      <c r="C204" s="6" t="s">
        <v>190</v>
      </c>
      <c r="D204" s="101" t="s">
        <v>4714</v>
      </c>
      <c r="E204" s="6" t="s">
        <v>1443</v>
      </c>
      <c r="F204" s="6" t="s">
        <v>1444</v>
      </c>
      <c r="G204" s="6"/>
      <c r="H204" s="6" t="s">
        <v>1445</v>
      </c>
      <c r="I204" s="6" t="s">
        <v>250</v>
      </c>
      <c r="J204" s="25" t="s">
        <v>1446</v>
      </c>
      <c r="K204" s="6" t="s">
        <v>196</v>
      </c>
      <c r="L204" s="31">
        <v>45839</v>
      </c>
      <c r="M204" s="31">
        <v>46204</v>
      </c>
      <c r="N204" s="31">
        <v>45986</v>
      </c>
      <c r="Q204" s="27">
        <v>1</v>
      </c>
      <c r="R204" s="6" t="s">
        <v>1444</v>
      </c>
      <c r="T204" s="6" t="s">
        <v>1445</v>
      </c>
      <c r="U204" s="6" t="s">
        <v>250</v>
      </c>
      <c r="V204" s="6" t="s">
        <v>1446</v>
      </c>
      <c r="W204" s="6">
        <v>2007</v>
      </c>
      <c r="Y204" s="6" t="s">
        <v>197</v>
      </c>
      <c r="AB204" s="16">
        <v>47978745</v>
      </c>
      <c r="AC204" s="27">
        <v>5314</v>
      </c>
      <c r="AD204" s="27">
        <v>5399</v>
      </c>
      <c r="AE204" s="16">
        <v>41627402</v>
      </c>
      <c r="AF204" s="16">
        <v>5000</v>
      </c>
      <c r="AG204" s="16">
        <v>74565</v>
      </c>
      <c r="AH204" s="16">
        <v>0</v>
      </c>
      <c r="AI204" s="16">
        <v>5000</v>
      </c>
      <c r="AJ204" s="16">
        <v>0</v>
      </c>
      <c r="AM204" s="16">
        <v>8816403</v>
      </c>
      <c r="AN204" s="16">
        <v>15792</v>
      </c>
      <c r="AO204" s="26">
        <v>12</v>
      </c>
      <c r="AP204" s="16">
        <v>2883462</v>
      </c>
      <c r="AQ204" s="56">
        <v>5000</v>
      </c>
      <c r="AR204" s="16">
        <v>5165</v>
      </c>
      <c r="AS204" s="16">
        <v>21305829</v>
      </c>
      <c r="AT204" s="56">
        <v>5000</v>
      </c>
      <c r="AU204" s="16">
        <v>38164</v>
      </c>
      <c r="AV204" s="16">
        <v>0</v>
      </c>
      <c r="AW204" s="16">
        <v>8621708</v>
      </c>
      <c r="AY204" s="16">
        <v>15444</v>
      </c>
      <c r="AZ204" s="129">
        <v>7500</v>
      </c>
      <c r="BA204" s="16">
        <v>60000000</v>
      </c>
      <c r="BB204" s="57" t="s">
        <v>198</v>
      </c>
      <c r="BC204" s="16">
        <v>100000</v>
      </c>
      <c r="BE204" s="16">
        <v>60000000</v>
      </c>
      <c r="BF204" s="16">
        <v>50000</v>
      </c>
      <c r="CG204" s="16">
        <v>250000</v>
      </c>
      <c r="CJ204" s="16">
        <v>2500000</v>
      </c>
      <c r="CL204" s="16">
        <v>100000</v>
      </c>
      <c r="CU204" s="16">
        <v>74565</v>
      </c>
      <c r="CV204" s="16">
        <v>5000000</v>
      </c>
      <c r="CW204" s="16">
        <v>2500</v>
      </c>
      <c r="DS204" s="5"/>
      <c r="DT204" s="95">
        <v>24841</v>
      </c>
      <c r="EJ204" s="16">
        <v>250000</v>
      </c>
      <c r="EK204" s="16">
        <v>2500</v>
      </c>
      <c r="EL204" s="95">
        <v>264</v>
      </c>
      <c r="FL204" s="95">
        <f t="shared" si="22"/>
        <v>99670</v>
      </c>
      <c r="FP204" s="16">
        <v>20000000</v>
      </c>
      <c r="FQ204" s="16">
        <v>10000</v>
      </c>
      <c r="FR204" s="16">
        <v>2182</v>
      </c>
      <c r="FZ204" t="s">
        <v>199</v>
      </c>
      <c r="GA204" t="s">
        <v>3217</v>
      </c>
      <c r="GB204" s="31">
        <v>45839</v>
      </c>
      <c r="GC204" s="31">
        <v>46204</v>
      </c>
      <c r="GG204" s="16">
        <v>102072</v>
      </c>
      <c r="GH204" s="26" t="s">
        <v>200</v>
      </c>
      <c r="GK204" t="s">
        <v>201</v>
      </c>
      <c r="GM204" t="s">
        <v>1447</v>
      </c>
      <c r="GN204" s="24">
        <f t="shared" si="21"/>
        <v>99670</v>
      </c>
      <c r="GO204" s="76" t="s">
        <v>1442</v>
      </c>
      <c r="GP204" s="77">
        <v>8863145</v>
      </c>
      <c r="GQ204" s="76" t="s">
        <v>190</v>
      </c>
      <c r="GR204" s="78">
        <v>218</v>
      </c>
      <c r="GS204" s="79" t="s">
        <v>3420</v>
      </c>
      <c r="GT204" t="str">
        <f t="shared" si="23"/>
        <v>OK</v>
      </c>
      <c r="GU204" t="str">
        <f t="shared" si="24"/>
        <v>OK</v>
      </c>
      <c r="GV204" s="101" t="s">
        <v>4714</v>
      </c>
      <c r="GW204" s="77" t="s">
        <v>4715</v>
      </c>
      <c r="GX204" s="77" t="s">
        <v>4716</v>
      </c>
      <c r="GY204" s="101" t="s">
        <v>1442</v>
      </c>
      <c r="GZ204" t="str">
        <f t="shared" si="25"/>
        <v>OK</v>
      </c>
      <c r="HA204" t="str">
        <f t="shared" si="26"/>
        <v>ERROR</v>
      </c>
      <c r="HD204" s="76" t="s">
        <v>1442</v>
      </c>
      <c r="HE204" s="77">
        <v>8863145</v>
      </c>
      <c r="HF204" s="76" t="s">
        <v>190</v>
      </c>
      <c r="HG204" s="78">
        <v>218</v>
      </c>
      <c r="HH204" s="126">
        <v>7500</v>
      </c>
      <c r="HI204" t="str">
        <f t="shared" si="27"/>
        <v>OK</v>
      </c>
    </row>
    <row r="205" spans="1:217" ht="15" hidden="1" customHeight="1">
      <c r="A205" s="6" t="s">
        <v>1448</v>
      </c>
      <c r="B205" s="77">
        <v>8863146</v>
      </c>
      <c r="C205" s="6" t="s">
        <v>190</v>
      </c>
      <c r="D205" s="101" t="s">
        <v>4717</v>
      </c>
      <c r="E205" s="6" t="s">
        <v>1449</v>
      </c>
      <c r="F205" s="6" t="s">
        <v>1450</v>
      </c>
      <c r="G205" s="6"/>
      <c r="H205" s="6" t="s">
        <v>1379</v>
      </c>
      <c r="I205" s="6" t="s">
        <v>265</v>
      </c>
      <c r="J205" s="25" t="s">
        <v>1451</v>
      </c>
      <c r="K205" s="6" t="s">
        <v>196</v>
      </c>
      <c r="L205" s="31">
        <v>45839</v>
      </c>
      <c r="M205" s="31">
        <v>46204</v>
      </c>
      <c r="N205" s="31">
        <v>45986</v>
      </c>
      <c r="Q205" s="27">
        <v>1</v>
      </c>
      <c r="R205" s="6" t="s">
        <v>1450</v>
      </c>
      <c r="T205" s="6" t="s">
        <v>1379</v>
      </c>
      <c r="U205" s="6" t="s">
        <v>265</v>
      </c>
      <c r="V205" s="6" t="s">
        <v>1451</v>
      </c>
      <c r="W205" s="6">
        <v>2007</v>
      </c>
      <c r="Y205" s="6" t="s">
        <v>197</v>
      </c>
      <c r="AB205" s="16">
        <v>10938575</v>
      </c>
      <c r="AC205" s="27">
        <v>5314</v>
      </c>
      <c r="AD205" s="27">
        <v>5399</v>
      </c>
      <c r="AE205" s="16">
        <v>10087911</v>
      </c>
      <c r="AF205" s="16">
        <v>7500</v>
      </c>
      <c r="AG205" s="16">
        <v>18866</v>
      </c>
      <c r="AH205" s="16">
        <v>0</v>
      </c>
      <c r="AI205" s="16">
        <v>7500</v>
      </c>
      <c r="AJ205" s="16">
        <v>0</v>
      </c>
      <c r="AM205" s="16">
        <v>2080536</v>
      </c>
      <c r="AN205" s="16">
        <v>3891</v>
      </c>
      <c r="AO205" s="26">
        <v>12</v>
      </c>
      <c r="AP205" s="16">
        <v>687949</v>
      </c>
      <c r="AQ205" s="56">
        <v>7500</v>
      </c>
      <c r="AR205" s="16">
        <v>1287</v>
      </c>
      <c r="AS205" s="16">
        <v>5076187</v>
      </c>
      <c r="AT205" s="56">
        <v>7500</v>
      </c>
      <c r="AU205" s="16">
        <v>9493</v>
      </c>
      <c r="AV205" s="16">
        <v>0</v>
      </c>
      <c r="AW205" s="16">
        <v>2243239</v>
      </c>
      <c r="AY205" s="16">
        <v>4195</v>
      </c>
      <c r="AZ205" s="129">
        <v>5000</v>
      </c>
      <c r="BA205" s="16">
        <v>20000000</v>
      </c>
      <c r="BB205" s="57">
        <v>0.03</v>
      </c>
      <c r="BC205" s="16">
        <v>100000</v>
      </c>
      <c r="BE205" s="16">
        <v>20000000</v>
      </c>
      <c r="BF205" s="16">
        <v>50000</v>
      </c>
      <c r="CG205" s="16">
        <v>250000</v>
      </c>
      <c r="CJ205" s="16">
        <v>2500000</v>
      </c>
      <c r="CL205" s="16">
        <v>100000</v>
      </c>
      <c r="CU205" s="16">
        <v>18865</v>
      </c>
      <c r="CV205" s="16">
        <v>5000000</v>
      </c>
      <c r="CW205" s="16">
        <v>2500</v>
      </c>
      <c r="DS205" s="5"/>
      <c r="DT205" s="95">
        <v>5528</v>
      </c>
      <c r="EJ205" s="16">
        <v>250000</v>
      </c>
      <c r="EK205" s="16">
        <v>2500</v>
      </c>
      <c r="EL205" s="95">
        <v>264</v>
      </c>
      <c r="FL205" s="95">
        <f t="shared" si="22"/>
        <v>24657</v>
      </c>
      <c r="FP205" s="16">
        <v>20000000</v>
      </c>
      <c r="FQ205" s="16">
        <v>10000</v>
      </c>
      <c r="FR205" s="16">
        <v>2182</v>
      </c>
      <c r="FZ205" t="s">
        <v>199</v>
      </c>
      <c r="GA205" t="s">
        <v>3217</v>
      </c>
      <c r="GB205" s="31">
        <v>45839</v>
      </c>
      <c r="GC205" s="31">
        <v>46204</v>
      </c>
      <c r="GG205" s="16">
        <v>27060</v>
      </c>
      <c r="GH205" s="26" t="s">
        <v>200</v>
      </c>
      <c r="GK205" t="s">
        <v>201</v>
      </c>
      <c r="GM205" t="s">
        <v>1452</v>
      </c>
      <c r="GN205" s="24">
        <f t="shared" si="21"/>
        <v>24657</v>
      </c>
      <c r="GO205" s="76" t="s">
        <v>1448</v>
      </c>
      <c r="GP205" s="77">
        <v>8863146</v>
      </c>
      <c r="GQ205" s="76" t="s">
        <v>190</v>
      </c>
      <c r="GR205" s="78">
        <v>219</v>
      </c>
      <c r="GS205" s="79" t="s">
        <v>3421</v>
      </c>
      <c r="GT205" t="str">
        <f t="shared" si="23"/>
        <v>OK</v>
      </c>
      <c r="GU205" t="str">
        <f t="shared" si="24"/>
        <v>OK</v>
      </c>
      <c r="GV205" s="101" t="s">
        <v>4717</v>
      </c>
      <c r="GW205" s="77" t="s">
        <v>1539</v>
      </c>
      <c r="GX205" s="77" t="s">
        <v>4718</v>
      </c>
      <c r="GY205" s="101" t="s">
        <v>1448</v>
      </c>
      <c r="GZ205" t="str">
        <f t="shared" si="25"/>
        <v>OK</v>
      </c>
      <c r="HA205" t="str">
        <f t="shared" si="26"/>
        <v>ERROR</v>
      </c>
      <c r="HD205" s="76" t="s">
        <v>1448</v>
      </c>
      <c r="HE205" s="77">
        <v>8863146</v>
      </c>
      <c r="HF205" s="76" t="s">
        <v>190</v>
      </c>
      <c r="HG205" s="78">
        <v>219</v>
      </c>
      <c r="HH205" s="126">
        <v>5000</v>
      </c>
      <c r="HI205" t="str">
        <f t="shared" si="27"/>
        <v>OK</v>
      </c>
    </row>
    <row r="206" spans="1:217" ht="15" hidden="1" customHeight="1">
      <c r="A206" s="6" t="s">
        <v>1453</v>
      </c>
      <c r="B206" s="77">
        <v>8863147</v>
      </c>
      <c r="C206" s="6" t="s">
        <v>190</v>
      </c>
      <c r="D206" s="101" t="s">
        <v>4719</v>
      </c>
      <c r="E206" s="6" t="s">
        <v>1454</v>
      </c>
      <c r="F206" s="6" t="s">
        <v>1455</v>
      </c>
      <c r="G206" s="6"/>
      <c r="H206" s="6" t="s">
        <v>1456</v>
      </c>
      <c r="I206" s="6" t="s">
        <v>194</v>
      </c>
      <c r="J206" s="25" t="s">
        <v>1457</v>
      </c>
      <c r="K206" s="6" t="s">
        <v>196</v>
      </c>
      <c r="L206" s="31">
        <v>45839</v>
      </c>
      <c r="M206" s="31">
        <v>46204</v>
      </c>
      <c r="N206" s="31">
        <v>45986</v>
      </c>
      <c r="Q206" s="27">
        <v>1</v>
      </c>
      <c r="R206" s="6" t="s">
        <v>1455</v>
      </c>
      <c r="T206" s="6" t="s">
        <v>1456</v>
      </c>
      <c r="U206" s="6" t="s">
        <v>194</v>
      </c>
      <c r="V206" s="6" t="s">
        <v>1457</v>
      </c>
      <c r="W206" s="6">
        <v>2007</v>
      </c>
      <c r="Y206" s="6" t="s">
        <v>197</v>
      </c>
      <c r="AB206" s="16">
        <v>19845737</v>
      </c>
      <c r="AC206" s="27">
        <v>5314</v>
      </c>
      <c r="AD206" s="27">
        <v>5399</v>
      </c>
      <c r="AE206" s="16">
        <v>19748823</v>
      </c>
      <c r="AF206" s="16">
        <v>5000</v>
      </c>
      <c r="AG206" s="16">
        <v>37481</v>
      </c>
      <c r="AH206" s="16">
        <v>0</v>
      </c>
      <c r="AI206" s="16">
        <v>5000</v>
      </c>
      <c r="AJ206" s="16">
        <v>0</v>
      </c>
      <c r="AM206" s="16">
        <v>3620481</v>
      </c>
      <c r="AN206" s="16">
        <v>6871</v>
      </c>
      <c r="AO206" s="26">
        <v>12</v>
      </c>
      <c r="AP206" s="16">
        <v>913236</v>
      </c>
      <c r="AQ206" s="56">
        <v>5000</v>
      </c>
      <c r="AR206" s="16">
        <v>1733</v>
      </c>
      <c r="AS206" s="16">
        <v>10190013</v>
      </c>
      <c r="AT206" s="56">
        <v>5000</v>
      </c>
      <c r="AU206" s="16">
        <v>19340</v>
      </c>
      <c r="AV206" s="16">
        <v>0</v>
      </c>
      <c r="AW206" s="16">
        <v>5025093</v>
      </c>
      <c r="AY206" s="16">
        <v>9537</v>
      </c>
      <c r="AZ206" s="129">
        <v>5000</v>
      </c>
      <c r="BA206" s="16">
        <v>30000000</v>
      </c>
      <c r="BB206" s="57">
        <v>0.03</v>
      </c>
      <c r="BC206" s="16">
        <v>100000</v>
      </c>
      <c r="BE206" s="16">
        <v>30000000</v>
      </c>
      <c r="BF206" s="16">
        <v>50000</v>
      </c>
      <c r="CG206" s="16">
        <v>250000</v>
      </c>
      <c r="CJ206" s="16">
        <v>2500000</v>
      </c>
      <c r="CL206" s="16">
        <v>100000</v>
      </c>
      <c r="CU206" s="16">
        <v>37482</v>
      </c>
      <c r="CV206" s="16">
        <v>5000000</v>
      </c>
      <c r="CW206" s="16">
        <v>2500</v>
      </c>
      <c r="DS206" s="5"/>
      <c r="DT206" s="95">
        <v>10173</v>
      </c>
      <c r="EJ206" s="16">
        <v>250000</v>
      </c>
      <c r="EK206" s="16">
        <v>2500</v>
      </c>
      <c r="EL206" s="95">
        <v>264</v>
      </c>
      <c r="FL206" s="95">
        <f t="shared" si="22"/>
        <v>47919</v>
      </c>
      <c r="FP206" s="16">
        <v>20000000</v>
      </c>
      <c r="FQ206" s="16">
        <v>10000</v>
      </c>
      <c r="FR206" s="16">
        <v>2182</v>
      </c>
      <c r="FZ206" t="s">
        <v>199</v>
      </c>
      <c r="GA206" t="s">
        <v>3217</v>
      </c>
      <c r="GB206" s="31">
        <v>45839</v>
      </c>
      <c r="GC206" s="31">
        <v>46204</v>
      </c>
      <c r="GG206" s="16">
        <v>50321</v>
      </c>
      <c r="GH206" s="26" t="s">
        <v>200</v>
      </c>
      <c r="GK206" t="s">
        <v>201</v>
      </c>
      <c r="GM206" t="s">
        <v>1458</v>
      </c>
      <c r="GN206" s="24">
        <f t="shared" si="21"/>
        <v>47919</v>
      </c>
      <c r="GO206" s="76" t="s">
        <v>1453</v>
      </c>
      <c r="GP206" s="77">
        <v>8863147</v>
      </c>
      <c r="GQ206" s="76" t="s">
        <v>190</v>
      </c>
      <c r="GR206" s="78">
        <v>220</v>
      </c>
      <c r="GS206" s="79" t="s">
        <v>3422</v>
      </c>
      <c r="GT206" t="str">
        <f t="shared" si="23"/>
        <v>OK</v>
      </c>
      <c r="GU206" t="str">
        <f t="shared" si="24"/>
        <v>ERROR</v>
      </c>
      <c r="GV206" s="101" t="s">
        <v>4719</v>
      </c>
      <c r="GW206" s="77" t="s">
        <v>1454</v>
      </c>
      <c r="GX206" s="77" t="s">
        <v>4720</v>
      </c>
      <c r="GY206" s="101" t="s">
        <v>1453</v>
      </c>
      <c r="GZ206" t="str">
        <f t="shared" si="25"/>
        <v>OK</v>
      </c>
      <c r="HA206" t="str">
        <f t="shared" si="26"/>
        <v>OK</v>
      </c>
      <c r="HD206" s="76" t="s">
        <v>1453</v>
      </c>
      <c r="HE206" s="77">
        <v>8863147</v>
      </c>
      <c r="HF206" s="76" t="s">
        <v>190</v>
      </c>
      <c r="HG206" s="78">
        <v>220</v>
      </c>
      <c r="HH206" s="126">
        <v>5000</v>
      </c>
      <c r="HI206" t="str">
        <f t="shared" si="27"/>
        <v>OK</v>
      </c>
    </row>
    <row r="207" spans="1:217" ht="15" hidden="1" customHeight="1">
      <c r="A207" s="6" t="s">
        <v>1459</v>
      </c>
      <c r="B207" s="77">
        <v>8863148</v>
      </c>
      <c r="C207" s="6" t="s">
        <v>190</v>
      </c>
      <c r="D207" s="101" t="s">
        <v>4721</v>
      </c>
      <c r="E207" s="6" t="s">
        <v>1460</v>
      </c>
      <c r="F207" s="6" t="s">
        <v>1461</v>
      </c>
      <c r="G207" s="6"/>
      <c r="H207" s="6" t="s">
        <v>1462</v>
      </c>
      <c r="I207" s="6" t="s">
        <v>250</v>
      </c>
      <c r="J207" s="25" t="s">
        <v>1463</v>
      </c>
      <c r="K207" s="6" t="s">
        <v>196</v>
      </c>
      <c r="L207" s="31">
        <v>45839</v>
      </c>
      <c r="M207" s="31">
        <v>46204</v>
      </c>
      <c r="N207" s="31">
        <v>45986</v>
      </c>
      <c r="Q207" s="27">
        <v>1</v>
      </c>
      <c r="R207" s="6" t="s">
        <v>1461</v>
      </c>
      <c r="T207" s="6" t="s">
        <v>1462</v>
      </c>
      <c r="U207" s="6" t="s">
        <v>250</v>
      </c>
      <c r="V207" s="6" t="s">
        <v>1463</v>
      </c>
      <c r="W207" s="6">
        <v>2007</v>
      </c>
      <c r="Y207" s="6" t="s">
        <v>197</v>
      </c>
      <c r="AB207" s="16">
        <v>23589882</v>
      </c>
      <c r="AC207" s="27">
        <v>5314</v>
      </c>
      <c r="AD207" s="27">
        <v>5399</v>
      </c>
      <c r="AE207" s="16">
        <v>21049042</v>
      </c>
      <c r="AF207" s="16">
        <v>5000</v>
      </c>
      <c r="AG207" s="16">
        <v>39207</v>
      </c>
      <c r="AH207" s="16">
        <v>0</v>
      </c>
      <c r="AI207" s="16">
        <v>5000</v>
      </c>
      <c r="AJ207" s="16">
        <v>0</v>
      </c>
      <c r="AM207" s="16">
        <v>4288120</v>
      </c>
      <c r="AN207" s="16">
        <v>7987</v>
      </c>
      <c r="AO207" s="26">
        <v>12</v>
      </c>
      <c r="AP207" s="16">
        <v>1546628</v>
      </c>
      <c r="AQ207" s="56">
        <v>5000</v>
      </c>
      <c r="AR207" s="16">
        <v>2881</v>
      </c>
      <c r="AS207" s="16">
        <v>10536006</v>
      </c>
      <c r="AT207" s="56">
        <v>5000</v>
      </c>
      <c r="AU207" s="16">
        <v>19625</v>
      </c>
      <c r="AV207" s="16">
        <v>0</v>
      </c>
      <c r="AW207" s="16">
        <v>4678288</v>
      </c>
      <c r="AY207" s="16">
        <v>8714</v>
      </c>
      <c r="AZ207" s="129">
        <v>5000</v>
      </c>
      <c r="BA207" s="16">
        <v>35000000</v>
      </c>
      <c r="BB207" s="57" t="s">
        <v>198</v>
      </c>
      <c r="BC207" s="16">
        <v>100000</v>
      </c>
      <c r="BE207" s="16">
        <v>35000000</v>
      </c>
      <c r="BF207" s="16">
        <v>50000</v>
      </c>
      <c r="CG207" s="16">
        <v>250000</v>
      </c>
      <c r="CJ207" s="16">
        <v>2500000</v>
      </c>
      <c r="CL207" s="16">
        <v>100000</v>
      </c>
      <c r="CU207" s="16">
        <v>39208</v>
      </c>
      <c r="CV207" s="16">
        <v>5000000</v>
      </c>
      <c r="CW207" s="16">
        <v>2500</v>
      </c>
      <c r="DS207" s="5"/>
      <c r="DT207" s="95">
        <v>12125</v>
      </c>
      <c r="EJ207" s="16">
        <v>250000</v>
      </c>
      <c r="EK207" s="16">
        <v>2500</v>
      </c>
      <c r="EL207" s="95">
        <v>264</v>
      </c>
      <c r="FL207" s="95">
        <f t="shared" si="22"/>
        <v>51597</v>
      </c>
      <c r="FP207" s="16">
        <v>20000000</v>
      </c>
      <c r="FQ207" s="16">
        <v>10000</v>
      </c>
      <c r="FR207" s="16">
        <v>2182</v>
      </c>
      <c r="FZ207" t="s">
        <v>199</v>
      </c>
      <c r="GA207" t="s">
        <v>3217</v>
      </c>
      <c r="GB207" s="31">
        <v>45839</v>
      </c>
      <c r="GC207" s="31">
        <v>46204</v>
      </c>
      <c r="GG207" s="16">
        <v>53999</v>
      </c>
      <c r="GH207" s="26" t="s">
        <v>200</v>
      </c>
      <c r="GK207" t="s">
        <v>201</v>
      </c>
      <c r="GM207" t="s">
        <v>1464</v>
      </c>
      <c r="GN207" s="24">
        <f t="shared" si="21"/>
        <v>51597</v>
      </c>
      <c r="GO207" s="76" t="s">
        <v>1459</v>
      </c>
      <c r="GP207" s="77">
        <v>8863148</v>
      </c>
      <c r="GQ207" s="76" t="s">
        <v>190</v>
      </c>
      <c r="GR207" s="78">
        <v>221</v>
      </c>
      <c r="GS207" s="79" t="s">
        <v>3423</v>
      </c>
      <c r="GT207" t="str">
        <f t="shared" si="23"/>
        <v>OK</v>
      </c>
      <c r="GU207" t="str">
        <f t="shared" si="24"/>
        <v>OK</v>
      </c>
      <c r="GV207" s="101" t="s">
        <v>4721</v>
      </c>
      <c r="GW207" s="77" t="s">
        <v>4722</v>
      </c>
      <c r="GX207" s="77" t="s">
        <v>4723</v>
      </c>
      <c r="GY207" s="101" t="s">
        <v>1459</v>
      </c>
      <c r="GZ207" t="str">
        <f t="shared" si="25"/>
        <v>OK</v>
      </c>
      <c r="HA207" t="str">
        <f t="shared" si="26"/>
        <v>ERROR</v>
      </c>
      <c r="HD207" s="76" t="s">
        <v>1459</v>
      </c>
      <c r="HE207" s="77">
        <v>8863148</v>
      </c>
      <c r="HF207" s="76" t="s">
        <v>190</v>
      </c>
      <c r="HG207" s="78">
        <v>221</v>
      </c>
      <c r="HH207" s="126">
        <v>5000</v>
      </c>
      <c r="HI207" t="str">
        <f t="shared" si="27"/>
        <v>OK</v>
      </c>
    </row>
    <row r="208" spans="1:217" ht="15" hidden="1" customHeight="1">
      <c r="A208" s="6" t="s">
        <v>1465</v>
      </c>
      <c r="B208" s="77">
        <v>8863149</v>
      </c>
      <c r="C208" s="6" t="s">
        <v>190</v>
      </c>
      <c r="D208" s="101" t="s">
        <v>4724</v>
      </c>
      <c r="E208" s="6" t="s">
        <v>1466</v>
      </c>
      <c r="F208" s="6" t="s">
        <v>1467</v>
      </c>
      <c r="G208" s="6"/>
      <c r="H208" s="6" t="s">
        <v>1468</v>
      </c>
      <c r="I208" s="6" t="s">
        <v>250</v>
      </c>
      <c r="J208" s="25" t="s">
        <v>1469</v>
      </c>
      <c r="K208" s="6" t="s">
        <v>196</v>
      </c>
      <c r="L208" s="31">
        <v>45839</v>
      </c>
      <c r="M208" s="31">
        <v>46204</v>
      </c>
      <c r="N208" s="31">
        <v>45986</v>
      </c>
      <c r="Q208" s="27">
        <v>1</v>
      </c>
      <c r="R208" s="6" t="s">
        <v>1467</v>
      </c>
      <c r="T208" s="6" t="s">
        <v>1468</v>
      </c>
      <c r="U208" s="6" t="s">
        <v>250</v>
      </c>
      <c r="V208" s="6" t="s">
        <v>1469</v>
      </c>
      <c r="W208" s="6">
        <v>2006</v>
      </c>
      <c r="Y208" s="6" t="s">
        <v>197</v>
      </c>
      <c r="AB208" s="16">
        <v>44243622</v>
      </c>
      <c r="AC208" s="27">
        <v>5314</v>
      </c>
      <c r="AD208" s="27">
        <v>5399</v>
      </c>
      <c r="AE208" s="16">
        <v>35826253</v>
      </c>
      <c r="AF208" s="16">
        <v>5000</v>
      </c>
      <c r="AG208" s="16">
        <v>68196</v>
      </c>
      <c r="AH208" s="16">
        <v>0</v>
      </c>
      <c r="AI208" s="16">
        <v>5000</v>
      </c>
      <c r="AJ208" s="16">
        <v>0</v>
      </c>
      <c r="AM208" s="16">
        <v>7881610</v>
      </c>
      <c r="AN208" s="16">
        <v>15003</v>
      </c>
      <c r="AO208" s="26">
        <v>12</v>
      </c>
      <c r="AP208" s="16">
        <v>1641157</v>
      </c>
      <c r="AQ208" s="56">
        <v>5000</v>
      </c>
      <c r="AR208" s="16">
        <v>3124</v>
      </c>
      <c r="AS208" s="16">
        <v>19612658</v>
      </c>
      <c r="AT208" s="56">
        <v>5000</v>
      </c>
      <c r="AU208" s="16">
        <v>37333</v>
      </c>
      <c r="AV208" s="16">
        <v>700000</v>
      </c>
      <c r="AW208" s="16">
        <v>6690828</v>
      </c>
      <c r="AY208" s="16">
        <v>12736</v>
      </c>
      <c r="AZ208" s="129">
        <v>2500</v>
      </c>
      <c r="BA208" s="16">
        <v>55000000</v>
      </c>
      <c r="BB208" s="57" t="s">
        <v>198</v>
      </c>
      <c r="BC208" s="16">
        <v>100000</v>
      </c>
      <c r="BE208" s="16">
        <v>55000000</v>
      </c>
      <c r="BF208" s="16">
        <v>50000</v>
      </c>
      <c r="CG208" s="16">
        <v>250000</v>
      </c>
      <c r="CJ208" s="16">
        <v>2500000</v>
      </c>
      <c r="CL208" s="16">
        <v>100000</v>
      </c>
      <c r="CU208" s="16">
        <v>68195</v>
      </c>
      <c r="CV208" s="16">
        <v>5000000</v>
      </c>
      <c r="CW208" s="16">
        <v>2500</v>
      </c>
      <c r="DS208" s="5"/>
      <c r="DT208" s="95">
        <v>22894</v>
      </c>
      <c r="EJ208" s="16">
        <v>250000</v>
      </c>
      <c r="EK208" s="16">
        <v>2500</v>
      </c>
      <c r="EL208" s="95">
        <v>264</v>
      </c>
      <c r="FL208" s="95">
        <f t="shared" si="22"/>
        <v>91353</v>
      </c>
      <c r="FP208" s="16">
        <v>20000000</v>
      </c>
      <c r="FQ208" s="16">
        <v>10000</v>
      </c>
      <c r="FR208" s="16">
        <v>2182</v>
      </c>
      <c r="FZ208" t="s">
        <v>199</v>
      </c>
      <c r="GA208" t="s">
        <v>3217</v>
      </c>
      <c r="GB208" s="31">
        <v>45839</v>
      </c>
      <c r="GC208" s="31">
        <v>46204</v>
      </c>
      <c r="GG208" s="16">
        <v>93755</v>
      </c>
      <c r="GH208" s="26" t="s">
        <v>200</v>
      </c>
      <c r="GK208" t="s">
        <v>201</v>
      </c>
      <c r="GM208" t="s">
        <v>1470</v>
      </c>
      <c r="GN208" s="24">
        <f t="shared" si="21"/>
        <v>91353</v>
      </c>
      <c r="GO208" s="76" t="s">
        <v>1465</v>
      </c>
      <c r="GP208" s="77">
        <v>8863149</v>
      </c>
      <c r="GQ208" s="76" t="s">
        <v>190</v>
      </c>
      <c r="GR208" s="78">
        <v>222</v>
      </c>
      <c r="GS208" s="79" t="s">
        <v>3424</v>
      </c>
      <c r="GT208" t="str">
        <f t="shared" si="23"/>
        <v>OK</v>
      </c>
      <c r="GU208" t="str">
        <f t="shared" si="24"/>
        <v>OK</v>
      </c>
      <c r="GV208" s="101" t="s">
        <v>4724</v>
      </c>
      <c r="GW208" s="77" t="s">
        <v>4725</v>
      </c>
      <c r="GX208" s="77" t="s">
        <v>4726</v>
      </c>
      <c r="GY208" s="101" t="s">
        <v>1465</v>
      </c>
      <c r="GZ208" t="str">
        <f t="shared" si="25"/>
        <v>OK</v>
      </c>
      <c r="HA208" t="str">
        <f t="shared" si="26"/>
        <v>ERROR</v>
      </c>
      <c r="HD208" s="76" t="s">
        <v>1465</v>
      </c>
      <c r="HE208" s="77">
        <v>8863149</v>
      </c>
      <c r="HF208" s="76" t="s">
        <v>190</v>
      </c>
      <c r="HG208" s="78">
        <v>222</v>
      </c>
      <c r="HH208" s="126">
        <v>2500</v>
      </c>
      <c r="HI208" t="str">
        <f t="shared" si="27"/>
        <v>OK</v>
      </c>
    </row>
    <row r="209" spans="1:217" ht="15" hidden="1" customHeight="1">
      <c r="A209" s="6" t="s">
        <v>1471</v>
      </c>
      <c r="B209" s="77">
        <v>8863150</v>
      </c>
      <c r="C209" s="6" t="s">
        <v>190</v>
      </c>
      <c r="D209" s="101" t="s">
        <v>4727</v>
      </c>
      <c r="E209" s="6" t="s">
        <v>1475</v>
      </c>
      <c r="F209" s="6" t="s">
        <v>1472</v>
      </c>
      <c r="G209" s="6"/>
      <c r="H209" s="6" t="s">
        <v>1473</v>
      </c>
      <c r="I209" s="6" t="s">
        <v>1337</v>
      </c>
      <c r="J209" s="25" t="s">
        <v>1474</v>
      </c>
      <c r="K209" s="6" t="s">
        <v>196</v>
      </c>
      <c r="L209" s="31">
        <v>45839</v>
      </c>
      <c r="M209" s="31">
        <v>46204</v>
      </c>
      <c r="N209" s="31">
        <v>45986</v>
      </c>
      <c r="Q209" s="27">
        <v>1</v>
      </c>
      <c r="R209" s="6" t="s">
        <v>1472</v>
      </c>
      <c r="T209" s="6" t="s">
        <v>1473</v>
      </c>
      <c r="U209" s="6" t="s">
        <v>1337</v>
      </c>
      <c r="V209" s="6" t="s">
        <v>1474</v>
      </c>
      <c r="W209" s="6">
        <v>2007</v>
      </c>
      <c r="Y209" s="6" t="s">
        <v>197</v>
      </c>
      <c r="AB209" s="16">
        <v>35028022</v>
      </c>
      <c r="AC209" s="27">
        <v>5314</v>
      </c>
      <c r="AD209" s="27">
        <v>5399</v>
      </c>
      <c r="AE209" s="16">
        <v>21245190</v>
      </c>
      <c r="AF209" s="16">
        <v>2500</v>
      </c>
      <c r="AG209" s="16">
        <v>40853</v>
      </c>
      <c r="AH209" s="16">
        <v>0</v>
      </c>
      <c r="AI209" s="16">
        <v>2500</v>
      </c>
      <c r="AJ209" s="16">
        <v>0</v>
      </c>
      <c r="AM209" s="16">
        <v>6694868</v>
      </c>
      <c r="AN209" s="16">
        <v>12874</v>
      </c>
      <c r="AO209" s="26">
        <v>12</v>
      </c>
      <c r="AP209" s="16">
        <v>683117</v>
      </c>
      <c r="AQ209" s="56">
        <v>2500</v>
      </c>
      <c r="AR209" s="16">
        <v>1312</v>
      </c>
      <c r="AS209" s="16">
        <v>8677696</v>
      </c>
      <c r="AT209" s="56">
        <v>2500</v>
      </c>
      <c r="AU209" s="16">
        <v>16687</v>
      </c>
      <c r="AV209" s="16">
        <v>0</v>
      </c>
      <c r="AW209" s="16">
        <v>5189509</v>
      </c>
      <c r="AY209" s="16">
        <v>9980</v>
      </c>
      <c r="AZ209" s="129">
        <v>5000</v>
      </c>
      <c r="BA209" s="16">
        <v>35000000</v>
      </c>
      <c r="BB209" s="57">
        <v>0.03</v>
      </c>
      <c r="BC209" s="16">
        <v>100000</v>
      </c>
      <c r="BE209" s="16">
        <v>35000000</v>
      </c>
      <c r="BF209" s="16">
        <v>50000</v>
      </c>
      <c r="CG209" s="16">
        <v>250000</v>
      </c>
      <c r="CJ209" s="16">
        <v>2500000</v>
      </c>
      <c r="CL209" s="16">
        <v>100000</v>
      </c>
      <c r="CU209" s="16">
        <v>40853</v>
      </c>
      <c r="CV209" s="16">
        <v>5000000</v>
      </c>
      <c r="CW209" s="16">
        <v>2500</v>
      </c>
      <c r="DS209" s="5"/>
      <c r="DT209" s="95">
        <v>18089</v>
      </c>
      <c r="EJ209" s="16">
        <v>250000</v>
      </c>
      <c r="EK209" s="16">
        <v>2500</v>
      </c>
      <c r="EL209" s="95">
        <v>264</v>
      </c>
      <c r="FL209" s="95">
        <f t="shared" si="22"/>
        <v>59206</v>
      </c>
      <c r="FP209" s="16">
        <v>20000000</v>
      </c>
      <c r="FQ209" s="16">
        <v>10000</v>
      </c>
      <c r="FR209" s="16">
        <v>2182</v>
      </c>
      <c r="FZ209" t="s">
        <v>199</v>
      </c>
      <c r="GA209" t="s">
        <v>3217</v>
      </c>
      <c r="GB209" s="31">
        <v>45839</v>
      </c>
      <c r="GC209" s="31">
        <v>46204</v>
      </c>
      <c r="GG209" s="16">
        <v>61608</v>
      </c>
      <c r="GH209" s="26" t="s">
        <v>200</v>
      </c>
      <c r="GK209" t="s">
        <v>201</v>
      </c>
      <c r="GM209" t="s">
        <v>1476</v>
      </c>
      <c r="GN209" s="24">
        <f t="shared" si="21"/>
        <v>59206</v>
      </c>
      <c r="GO209" s="76" t="s">
        <v>1471</v>
      </c>
      <c r="GP209" s="77">
        <v>8863150</v>
      </c>
      <c r="GQ209" s="76" t="s">
        <v>190</v>
      </c>
      <c r="GR209" s="78">
        <v>223</v>
      </c>
      <c r="GS209" s="79" t="s">
        <v>3425</v>
      </c>
      <c r="GT209" t="str">
        <f t="shared" si="23"/>
        <v>OK</v>
      </c>
      <c r="GU209" t="str">
        <f t="shared" si="24"/>
        <v>ERROR</v>
      </c>
      <c r="GV209" s="101" t="s">
        <v>4727</v>
      </c>
      <c r="GW209" s="77" t="s">
        <v>4728</v>
      </c>
      <c r="GX209" s="77" t="s">
        <v>4729</v>
      </c>
      <c r="GY209" s="101" t="s">
        <v>1471</v>
      </c>
      <c r="GZ209" t="str">
        <f t="shared" si="25"/>
        <v>OK</v>
      </c>
      <c r="HA209" t="str">
        <f t="shared" si="26"/>
        <v>ERROR</v>
      </c>
      <c r="HD209" s="76" t="s">
        <v>1471</v>
      </c>
      <c r="HE209" s="77">
        <v>8863150</v>
      </c>
      <c r="HF209" s="76" t="s">
        <v>190</v>
      </c>
      <c r="HG209" s="78">
        <v>223</v>
      </c>
      <c r="HH209" s="126">
        <v>5000</v>
      </c>
      <c r="HI209" t="str">
        <f t="shared" si="27"/>
        <v>OK</v>
      </c>
    </row>
    <row r="210" spans="1:217" ht="15" hidden="1" customHeight="1">
      <c r="A210" s="6" t="s">
        <v>1477</v>
      </c>
      <c r="B210" s="77">
        <v>8863151</v>
      </c>
      <c r="C210" s="6" t="s">
        <v>190</v>
      </c>
      <c r="D210" s="101" t="s">
        <v>4730</v>
      </c>
      <c r="E210" s="6" t="s">
        <v>1478</v>
      </c>
      <c r="F210" s="6" t="s">
        <v>1479</v>
      </c>
      <c r="G210" s="6"/>
      <c r="H210" s="6" t="s">
        <v>1480</v>
      </c>
      <c r="I210" s="6" t="s">
        <v>207</v>
      </c>
      <c r="J210" s="25" t="s">
        <v>1481</v>
      </c>
      <c r="K210" s="6" t="s">
        <v>196</v>
      </c>
      <c r="L210" s="31">
        <v>45839</v>
      </c>
      <c r="M210" s="31">
        <v>46204</v>
      </c>
      <c r="N210" s="31">
        <v>45986</v>
      </c>
      <c r="Q210" s="27">
        <v>1</v>
      </c>
      <c r="R210" s="6" t="s">
        <v>1479</v>
      </c>
      <c r="T210" s="6" t="s">
        <v>1480</v>
      </c>
      <c r="U210" s="6" t="s">
        <v>207</v>
      </c>
      <c r="V210" s="6" t="s">
        <v>1481</v>
      </c>
      <c r="W210" s="6">
        <v>1997</v>
      </c>
      <c r="Y210" s="6" t="s">
        <v>197</v>
      </c>
      <c r="AB210" s="16">
        <v>17030043</v>
      </c>
      <c r="AC210" s="27">
        <v>5314</v>
      </c>
      <c r="AD210" s="27">
        <v>5399</v>
      </c>
      <c r="AE210" s="16">
        <v>18721073</v>
      </c>
      <c r="AF210" s="16">
        <v>5000</v>
      </c>
      <c r="AG210" s="16">
        <v>34096</v>
      </c>
      <c r="AH210" s="16">
        <v>0</v>
      </c>
      <c r="AI210" s="16">
        <v>5000</v>
      </c>
      <c r="AJ210" s="16">
        <v>0</v>
      </c>
      <c r="AM210" s="16">
        <v>3207730</v>
      </c>
      <c r="AN210" s="16">
        <v>5842</v>
      </c>
      <c r="AO210" s="26">
        <v>12</v>
      </c>
      <c r="AP210" s="16">
        <v>1238014</v>
      </c>
      <c r="AQ210" s="56">
        <v>5000</v>
      </c>
      <c r="AR210" s="16">
        <v>2255</v>
      </c>
      <c r="AS210" s="16">
        <v>8433034</v>
      </c>
      <c r="AT210" s="56">
        <v>5000</v>
      </c>
      <c r="AU210" s="16">
        <v>15359</v>
      </c>
      <c r="AV210" s="16">
        <v>0</v>
      </c>
      <c r="AW210" s="16">
        <v>5842295</v>
      </c>
      <c r="AY210" s="16">
        <v>10640</v>
      </c>
      <c r="AZ210" s="129">
        <v>5000</v>
      </c>
      <c r="BA210" s="16">
        <v>30000000</v>
      </c>
      <c r="BB210" s="57">
        <v>0.03</v>
      </c>
      <c r="BC210" s="16">
        <v>100000</v>
      </c>
      <c r="BE210" s="16">
        <v>30000000</v>
      </c>
      <c r="BF210" s="16">
        <v>50000</v>
      </c>
      <c r="CG210" s="16">
        <v>250000</v>
      </c>
      <c r="CJ210" s="16">
        <v>2500000</v>
      </c>
      <c r="CL210" s="16">
        <v>100000</v>
      </c>
      <c r="CU210" s="16">
        <v>34096</v>
      </c>
      <c r="CV210" s="16">
        <v>5000000</v>
      </c>
      <c r="CW210" s="16">
        <v>2500</v>
      </c>
      <c r="DS210" s="5"/>
      <c r="DT210" s="95">
        <v>8704</v>
      </c>
      <c r="EJ210" s="16">
        <v>250000</v>
      </c>
      <c r="EK210" s="16">
        <v>2500</v>
      </c>
      <c r="EL210" s="95">
        <v>264</v>
      </c>
      <c r="FL210" s="95">
        <f t="shared" si="22"/>
        <v>43064</v>
      </c>
      <c r="FP210" s="16">
        <v>20000000</v>
      </c>
      <c r="FQ210" s="16">
        <v>10000</v>
      </c>
      <c r="FR210" s="16">
        <v>2182</v>
      </c>
      <c r="FZ210" t="s">
        <v>199</v>
      </c>
      <c r="GA210" t="s">
        <v>3217</v>
      </c>
      <c r="GB210" s="31">
        <v>45839</v>
      </c>
      <c r="GC210" s="31">
        <v>46204</v>
      </c>
      <c r="GG210" s="16">
        <v>45467</v>
      </c>
      <c r="GH210" s="26" t="s">
        <v>200</v>
      </c>
      <c r="GK210" t="s">
        <v>201</v>
      </c>
      <c r="GM210" t="s">
        <v>1482</v>
      </c>
      <c r="GN210" s="24">
        <f t="shared" si="21"/>
        <v>43064</v>
      </c>
      <c r="GO210" s="76" t="s">
        <v>1477</v>
      </c>
      <c r="GP210" s="77">
        <v>8863151</v>
      </c>
      <c r="GQ210" s="76" t="s">
        <v>190</v>
      </c>
      <c r="GR210" s="78">
        <v>224</v>
      </c>
      <c r="GS210" s="79" t="s">
        <v>3426</v>
      </c>
      <c r="GT210" t="str">
        <f t="shared" si="23"/>
        <v>OK</v>
      </c>
      <c r="GU210" t="str">
        <f t="shared" si="24"/>
        <v>ERROR</v>
      </c>
      <c r="GV210" s="101" t="s">
        <v>4730</v>
      </c>
      <c r="GW210" s="77" t="s">
        <v>4731</v>
      </c>
      <c r="GX210" s="77" t="s">
        <v>4732</v>
      </c>
      <c r="GY210" s="101" t="s">
        <v>1477</v>
      </c>
      <c r="GZ210" t="str">
        <f t="shared" si="25"/>
        <v>OK</v>
      </c>
      <c r="HA210" t="str">
        <f t="shared" si="26"/>
        <v>ERROR</v>
      </c>
      <c r="HD210" s="76" t="s">
        <v>1477</v>
      </c>
      <c r="HE210" s="77">
        <v>8863151</v>
      </c>
      <c r="HF210" s="76" t="s">
        <v>190</v>
      </c>
      <c r="HG210" s="78">
        <v>224</v>
      </c>
      <c r="HH210" s="126">
        <v>5000</v>
      </c>
      <c r="HI210" t="str">
        <f t="shared" si="27"/>
        <v>OK</v>
      </c>
    </row>
    <row r="211" spans="1:217" ht="15" hidden="1" customHeight="1">
      <c r="A211" s="6" t="s">
        <v>1483</v>
      </c>
      <c r="B211" s="77">
        <v>8863152</v>
      </c>
      <c r="C211" s="6" t="s">
        <v>190</v>
      </c>
      <c r="D211" s="101" t="s">
        <v>4733</v>
      </c>
      <c r="E211" s="6" t="s">
        <v>1484</v>
      </c>
      <c r="F211" s="6" t="s">
        <v>1485</v>
      </c>
      <c r="G211" s="6"/>
      <c r="H211" s="6" t="s">
        <v>1486</v>
      </c>
      <c r="I211" s="6" t="s">
        <v>250</v>
      </c>
      <c r="J211" s="25" t="s">
        <v>1487</v>
      </c>
      <c r="K211" s="6" t="s">
        <v>196</v>
      </c>
      <c r="L211" s="31">
        <v>45839</v>
      </c>
      <c r="M211" s="31">
        <v>46204</v>
      </c>
      <c r="N211" s="31">
        <v>45986</v>
      </c>
      <c r="Q211" s="27">
        <v>1</v>
      </c>
      <c r="R211" s="6" t="s">
        <v>1485</v>
      </c>
      <c r="T211" s="6" t="s">
        <v>1486</v>
      </c>
      <c r="U211" s="6" t="s">
        <v>250</v>
      </c>
      <c r="V211" s="6" t="s">
        <v>1487</v>
      </c>
      <c r="W211" s="6">
        <v>2001</v>
      </c>
      <c r="Y211" s="6" t="s">
        <v>197</v>
      </c>
      <c r="AB211" s="16">
        <v>7383040</v>
      </c>
      <c r="AC211" s="27">
        <v>5314</v>
      </c>
      <c r="AD211" s="27">
        <v>5399</v>
      </c>
      <c r="AE211" s="16">
        <v>8463874</v>
      </c>
      <c r="AF211" s="16">
        <v>5000</v>
      </c>
      <c r="AG211" s="16">
        <v>16174</v>
      </c>
      <c r="AH211" s="16">
        <v>0</v>
      </c>
      <c r="AI211" s="16">
        <v>5000</v>
      </c>
      <c r="AJ211" s="16">
        <v>0</v>
      </c>
      <c r="AM211" s="16">
        <v>1397208</v>
      </c>
      <c r="AN211" s="16">
        <v>2670</v>
      </c>
      <c r="AO211" s="26">
        <v>12</v>
      </c>
      <c r="AP211" s="16">
        <v>637008</v>
      </c>
      <c r="AQ211" s="56">
        <v>5000</v>
      </c>
      <c r="AR211" s="16">
        <v>1217</v>
      </c>
      <c r="AS211" s="16">
        <v>4942536</v>
      </c>
      <c r="AT211" s="56">
        <v>5000</v>
      </c>
      <c r="AU211" s="16">
        <v>9445</v>
      </c>
      <c r="AV211" s="16">
        <v>40000</v>
      </c>
      <c r="AW211" s="16">
        <v>1487122</v>
      </c>
      <c r="AY211" s="16">
        <v>2842</v>
      </c>
      <c r="AZ211" s="129">
        <v>10000</v>
      </c>
      <c r="BA211" s="16">
        <v>20000000</v>
      </c>
      <c r="BB211" s="57" t="s">
        <v>198</v>
      </c>
      <c r="BC211" s="16">
        <v>100000</v>
      </c>
      <c r="BE211" s="16">
        <v>20000000</v>
      </c>
      <c r="BF211" s="16">
        <v>50000</v>
      </c>
      <c r="CG211" s="16">
        <v>250000</v>
      </c>
      <c r="CJ211" s="16">
        <v>2500000</v>
      </c>
      <c r="CL211" s="16">
        <v>100000</v>
      </c>
      <c r="CU211" s="16">
        <v>16175</v>
      </c>
      <c r="CV211" s="16">
        <v>5000000</v>
      </c>
      <c r="CW211" s="16">
        <v>2500</v>
      </c>
      <c r="DS211" s="5"/>
      <c r="DT211" s="95">
        <v>3675</v>
      </c>
      <c r="EJ211" s="16">
        <v>250000</v>
      </c>
      <c r="EK211" s="16">
        <v>2500</v>
      </c>
      <c r="EL211" s="95">
        <v>264</v>
      </c>
      <c r="FL211" s="95">
        <f t="shared" si="22"/>
        <v>20114</v>
      </c>
      <c r="FP211" s="16">
        <v>20000000</v>
      </c>
      <c r="FQ211" s="16">
        <v>10000</v>
      </c>
      <c r="FR211" s="16">
        <v>2182</v>
      </c>
      <c r="FZ211" t="s">
        <v>199</v>
      </c>
      <c r="GA211" t="s">
        <v>3217</v>
      </c>
      <c r="GB211" s="31">
        <v>45839</v>
      </c>
      <c r="GC211" s="31">
        <v>46204</v>
      </c>
      <c r="GG211" s="16">
        <v>22516</v>
      </c>
      <c r="GH211" s="26" t="s">
        <v>200</v>
      </c>
      <c r="GK211" t="s">
        <v>201</v>
      </c>
      <c r="GM211" t="s">
        <v>1488</v>
      </c>
      <c r="GN211" s="24">
        <f t="shared" si="21"/>
        <v>20114</v>
      </c>
      <c r="GO211" s="76" t="s">
        <v>1483</v>
      </c>
      <c r="GP211" s="77">
        <v>8863152</v>
      </c>
      <c r="GQ211" s="76" t="s">
        <v>190</v>
      </c>
      <c r="GR211" s="78">
        <v>225</v>
      </c>
      <c r="GS211" s="79" t="s">
        <v>3427</v>
      </c>
      <c r="GT211" t="str">
        <f t="shared" si="23"/>
        <v>OK</v>
      </c>
      <c r="GU211" t="str">
        <f t="shared" si="24"/>
        <v>OK</v>
      </c>
      <c r="GV211" s="101" t="s">
        <v>4733</v>
      </c>
      <c r="GW211" s="77" t="s">
        <v>4734</v>
      </c>
      <c r="GX211" s="77" t="s">
        <v>4735</v>
      </c>
      <c r="GY211" s="101" t="s">
        <v>1483</v>
      </c>
      <c r="GZ211" t="str">
        <f t="shared" si="25"/>
        <v>OK</v>
      </c>
      <c r="HA211" t="str">
        <f t="shared" si="26"/>
        <v>ERROR</v>
      </c>
      <c r="HD211" s="76" t="s">
        <v>1483</v>
      </c>
      <c r="HE211" s="77">
        <v>8863152</v>
      </c>
      <c r="HF211" s="76" t="s">
        <v>190</v>
      </c>
      <c r="HG211" s="78">
        <v>225</v>
      </c>
      <c r="HH211" s="126">
        <v>10000</v>
      </c>
      <c r="HI211" t="str">
        <f t="shared" si="27"/>
        <v>OK</v>
      </c>
    </row>
    <row r="212" spans="1:217" ht="15" hidden="1" customHeight="1">
      <c r="A212" s="6" t="s">
        <v>1489</v>
      </c>
      <c r="B212" s="77">
        <v>8863153</v>
      </c>
      <c r="C212" s="6" t="s">
        <v>190</v>
      </c>
      <c r="D212" s="101" t="s">
        <v>4736</v>
      </c>
      <c r="E212" s="6" t="s">
        <v>1493</v>
      </c>
      <c r="F212" s="6" t="s">
        <v>1490</v>
      </c>
      <c r="G212" s="6"/>
      <c r="H212" s="6" t="s">
        <v>1491</v>
      </c>
      <c r="I212" s="6" t="s">
        <v>194</v>
      </c>
      <c r="J212" s="25" t="s">
        <v>1492</v>
      </c>
      <c r="K212" s="6" t="s">
        <v>196</v>
      </c>
      <c r="L212" s="31">
        <v>45839</v>
      </c>
      <c r="M212" s="31">
        <v>46204</v>
      </c>
      <c r="N212" s="31">
        <v>45986</v>
      </c>
      <c r="Q212" s="27">
        <v>1</v>
      </c>
      <c r="R212" s="6" t="s">
        <v>1490</v>
      </c>
      <c r="T212" s="6" t="s">
        <v>1491</v>
      </c>
      <c r="U212" s="6" t="s">
        <v>194</v>
      </c>
      <c r="V212" s="6" t="s">
        <v>1492</v>
      </c>
      <c r="W212" s="6">
        <v>2004</v>
      </c>
      <c r="Y212" s="6" t="s">
        <v>197</v>
      </c>
      <c r="AB212" s="16">
        <v>13203457</v>
      </c>
      <c r="AC212" s="27">
        <v>5314</v>
      </c>
      <c r="AD212" s="27">
        <v>5399</v>
      </c>
      <c r="AE212" s="16">
        <v>12389695</v>
      </c>
      <c r="AF212" s="16">
        <v>10000</v>
      </c>
      <c r="AG212" s="16">
        <v>23177</v>
      </c>
      <c r="AH212" s="16">
        <v>0</v>
      </c>
      <c r="AI212" s="16">
        <v>10000</v>
      </c>
      <c r="AJ212" s="16">
        <v>0</v>
      </c>
      <c r="AM212" s="16">
        <v>2609294</v>
      </c>
      <c r="AN212" s="16">
        <v>4881</v>
      </c>
      <c r="AO212" s="26">
        <v>12</v>
      </c>
      <c r="AP212" s="16">
        <v>421170</v>
      </c>
      <c r="AQ212" s="56">
        <v>10000</v>
      </c>
      <c r="AR212" s="16">
        <v>788</v>
      </c>
      <c r="AS212" s="16">
        <v>6059248</v>
      </c>
      <c r="AT212" s="56">
        <v>10000</v>
      </c>
      <c r="AU212" s="16">
        <v>11335</v>
      </c>
      <c r="AV212" s="16">
        <v>0</v>
      </c>
      <c r="AW212" s="16">
        <v>3299983</v>
      </c>
      <c r="AY212" s="16">
        <v>6173</v>
      </c>
      <c r="AZ212" s="129">
        <v>5000</v>
      </c>
      <c r="BA212" s="16">
        <v>20000000</v>
      </c>
      <c r="BB212" s="57">
        <v>0.03</v>
      </c>
      <c r="BC212" s="16">
        <v>100000</v>
      </c>
      <c r="BE212" s="16">
        <v>20000000</v>
      </c>
      <c r="BF212" s="16">
        <v>50000</v>
      </c>
      <c r="CG212" s="16">
        <v>250000</v>
      </c>
      <c r="CJ212" s="16">
        <v>2500000</v>
      </c>
      <c r="CL212" s="16">
        <v>100000</v>
      </c>
      <c r="CU212" s="16">
        <v>23178</v>
      </c>
      <c r="CV212" s="16">
        <v>5000000</v>
      </c>
      <c r="CW212" s="16">
        <v>2500</v>
      </c>
      <c r="DS212" s="5"/>
      <c r="DT212" s="95">
        <v>6709</v>
      </c>
      <c r="EJ212" s="16">
        <v>250000</v>
      </c>
      <c r="EK212" s="16">
        <v>2500</v>
      </c>
      <c r="EL212" s="95">
        <v>264</v>
      </c>
      <c r="FL212" s="95">
        <f t="shared" si="22"/>
        <v>30151</v>
      </c>
      <c r="FP212" s="16">
        <v>20000000</v>
      </c>
      <c r="FQ212" s="16">
        <v>10000</v>
      </c>
      <c r="FR212" s="16">
        <v>2182</v>
      </c>
      <c r="FZ212" t="s">
        <v>199</v>
      </c>
      <c r="GA212" t="s">
        <v>3217</v>
      </c>
      <c r="GB212" s="31">
        <v>45839</v>
      </c>
      <c r="GC212" s="31">
        <v>46204</v>
      </c>
      <c r="GG212" s="16">
        <v>32554</v>
      </c>
      <c r="GH212" s="26" t="s">
        <v>200</v>
      </c>
      <c r="GK212" t="s">
        <v>201</v>
      </c>
      <c r="GM212" t="s">
        <v>1494</v>
      </c>
      <c r="GN212" s="24">
        <f t="shared" si="21"/>
        <v>30151</v>
      </c>
      <c r="GO212" s="76" t="s">
        <v>1489</v>
      </c>
      <c r="GP212" s="77">
        <v>8863153</v>
      </c>
      <c r="GQ212" s="76" t="s">
        <v>190</v>
      </c>
      <c r="GR212" s="78">
        <v>226</v>
      </c>
      <c r="GS212" s="79" t="s">
        <v>3428</v>
      </c>
      <c r="GT212" t="str">
        <f t="shared" si="23"/>
        <v>OK</v>
      </c>
      <c r="GU212" t="str">
        <f t="shared" si="24"/>
        <v>ERROR</v>
      </c>
      <c r="GV212" s="101" t="s">
        <v>4736</v>
      </c>
      <c r="GW212" s="77" t="s">
        <v>4737</v>
      </c>
      <c r="GX212" s="77" t="s">
        <v>4738</v>
      </c>
      <c r="GY212" s="101" t="s">
        <v>1489</v>
      </c>
      <c r="GZ212" t="str">
        <f t="shared" si="25"/>
        <v>OK</v>
      </c>
      <c r="HA212" t="str">
        <f t="shared" si="26"/>
        <v>ERROR</v>
      </c>
      <c r="HD212" s="76" t="s">
        <v>1489</v>
      </c>
      <c r="HE212" s="77">
        <v>8863153</v>
      </c>
      <c r="HF212" s="76" t="s">
        <v>190</v>
      </c>
      <c r="HG212" s="78">
        <v>226</v>
      </c>
      <c r="HH212" s="126">
        <v>5000</v>
      </c>
      <c r="HI212" t="str">
        <f t="shared" si="27"/>
        <v>OK</v>
      </c>
    </row>
    <row r="213" spans="1:217" ht="15" hidden="1" customHeight="1">
      <c r="A213" s="6" t="s">
        <v>1495</v>
      </c>
      <c r="B213" s="77">
        <v>8863154</v>
      </c>
      <c r="C213" s="6" t="s">
        <v>190</v>
      </c>
      <c r="D213" s="101" t="s">
        <v>4739</v>
      </c>
      <c r="E213" s="6" t="s">
        <v>1496</v>
      </c>
      <c r="F213" s="6" t="s">
        <v>1497</v>
      </c>
      <c r="G213" s="6"/>
      <c r="H213" s="6" t="s">
        <v>1498</v>
      </c>
      <c r="I213" s="6" t="s">
        <v>194</v>
      </c>
      <c r="J213" s="25" t="s">
        <v>1499</v>
      </c>
      <c r="K213" s="6" t="s">
        <v>196</v>
      </c>
      <c r="L213" s="31">
        <v>45839</v>
      </c>
      <c r="M213" s="31">
        <v>46204</v>
      </c>
      <c r="N213" s="31">
        <v>45986</v>
      </c>
      <c r="Q213" s="27">
        <v>1</v>
      </c>
      <c r="R213" s="6" t="s">
        <v>1497</v>
      </c>
      <c r="T213" s="6" t="s">
        <v>1498</v>
      </c>
      <c r="U213" s="6" t="s">
        <v>194</v>
      </c>
      <c r="V213" s="6" t="s">
        <v>1499</v>
      </c>
      <c r="W213" s="6">
        <v>2011</v>
      </c>
      <c r="Y213" s="6" t="s">
        <v>197</v>
      </c>
      <c r="AB213" s="16">
        <v>25407378</v>
      </c>
      <c r="AC213" s="27">
        <v>5314</v>
      </c>
      <c r="AD213" s="27">
        <v>5399</v>
      </c>
      <c r="AE213" s="16">
        <v>17950528</v>
      </c>
      <c r="AF213" s="16">
        <v>5000</v>
      </c>
      <c r="AG213" s="16">
        <v>34223</v>
      </c>
      <c r="AH213" s="16">
        <v>0</v>
      </c>
      <c r="AI213" s="16">
        <v>5000</v>
      </c>
      <c r="AJ213" s="16">
        <v>0</v>
      </c>
      <c r="AM213" s="16">
        <v>4999048</v>
      </c>
      <c r="AN213" s="16">
        <v>9531</v>
      </c>
      <c r="AO213" s="26">
        <v>12</v>
      </c>
      <c r="AP213" s="16">
        <v>726584</v>
      </c>
      <c r="AQ213" s="56">
        <v>5000</v>
      </c>
      <c r="AR213" s="16">
        <v>1385</v>
      </c>
      <c r="AS213" s="16">
        <v>7504072</v>
      </c>
      <c r="AT213" s="56">
        <v>5000</v>
      </c>
      <c r="AU213" s="16">
        <v>14307</v>
      </c>
      <c r="AV213" s="16">
        <v>0</v>
      </c>
      <c r="AW213" s="16">
        <v>4720824</v>
      </c>
      <c r="AY213" s="16">
        <v>9000</v>
      </c>
      <c r="AZ213" s="129">
        <v>5000</v>
      </c>
      <c r="BA213" s="16">
        <v>30000000</v>
      </c>
      <c r="BB213" s="57">
        <v>0.03</v>
      </c>
      <c r="BC213" s="16">
        <v>100000</v>
      </c>
      <c r="BE213" s="16">
        <v>30000000</v>
      </c>
      <c r="BF213" s="16">
        <v>50000</v>
      </c>
      <c r="CG213" s="16">
        <v>250000</v>
      </c>
      <c r="CJ213" s="16">
        <v>2500000</v>
      </c>
      <c r="CL213" s="16">
        <v>100000</v>
      </c>
      <c r="CU213" s="16">
        <v>34223</v>
      </c>
      <c r="CV213" s="16">
        <v>5000000</v>
      </c>
      <c r="CW213" s="16">
        <v>2500</v>
      </c>
      <c r="DS213" s="5"/>
      <c r="DT213" s="95">
        <v>13072</v>
      </c>
      <c r="EJ213" s="16">
        <v>250000</v>
      </c>
      <c r="EK213" s="16">
        <v>2500</v>
      </c>
      <c r="EL213" s="95">
        <v>264</v>
      </c>
      <c r="FL213" s="95">
        <f t="shared" si="22"/>
        <v>47559</v>
      </c>
      <c r="FP213" s="16">
        <v>20000000</v>
      </c>
      <c r="FQ213" s="16">
        <v>10000</v>
      </c>
      <c r="FR213" s="16">
        <v>2182</v>
      </c>
      <c r="FZ213" t="s">
        <v>199</v>
      </c>
      <c r="GA213" t="s">
        <v>3217</v>
      </c>
      <c r="GB213" s="31">
        <v>45839</v>
      </c>
      <c r="GC213" s="31">
        <v>46204</v>
      </c>
      <c r="GG213" s="16">
        <v>49962</v>
      </c>
      <c r="GH213" s="26" t="s">
        <v>200</v>
      </c>
      <c r="GK213" t="s">
        <v>201</v>
      </c>
      <c r="GM213" t="s">
        <v>1500</v>
      </c>
      <c r="GN213" s="24">
        <f t="shared" si="21"/>
        <v>47559</v>
      </c>
      <c r="GO213" s="76" t="s">
        <v>1495</v>
      </c>
      <c r="GP213" s="77">
        <v>8863154</v>
      </c>
      <c r="GQ213" s="76" t="s">
        <v>190</v>
      </c>
      <c r="GR213" s="78">
        <v>227</v>
      </c>
      <c r="GS213" s="79" t="s">
        <v>3429</v>
      </c>
      <c r="GT213" t="str">
        <f t="shared" si="23"/>
        <v>OK</v>
      </c>
      <c r="GU213" t="str">
        <f t="shared" si="24"/>
        <v>OK</v>
      </c>
      <c r="GV213" s="101" t="s">
        <v>4739</v>
      </c>
      <c r="GW213" s="77" t="s">
        <v>1389</v>
      </c>
      <c r="GX213" s="77" t="s">
        <v>4740</v>
      </c>
      <c r="GY213" s="101" t="s">
        <v>1495</v>
      </c>
      <c r="GZ213" t="str">
        <f t="shared" si="25"/>
        <v>OK</v>
      </c>
      <c r="HA213" t="str">
        <f t="shared" si="26"/>
        <v>ERROR</v>
      </c>
      <c r="HD213" s="76" t="s">
        <v>1495</v>
      </c>
      <c r="HE213" s="77">
        <v>8863154</v>
      </c>
      <c r="HF213" s="76" t="s">
        <v>190</v>
      </c>
      <c r="HG213" s="78">
        <v>227</v>
      </c>
      <c r="HH213" s="126">
        <v>5000</v>
      </c>
      <c r="HI213" t="str">
        <f t="shared" si="27"/>
        <v>OK</v>
      </c>
    </row>
    <row r="214" spans="1:217" ht="15" hidden="1" customHeight="1">
      <c r="A214" s="6" t="s">
        <v>1501</v>
      </c>
      <c r="B214" s="77">
        <v>8863155</v>
      </c>
      <c r="C214" s="6" t="s">
        <v>190</v>
      </c>
      <c r="D214" s="101" t="s">
        <v>4741</v>
      </c>
      <c r="E214" s="6" t="s">
        <v>1502</v>
      </c>
      <c r="F214" s="6" t="s">
        <v>1503</v>
      </c>
      <c r="G214" s="6"/>
      <c r="H214" s="6" t="s">
        <v>1504</v>
      </c>
      <c r="I214" s="6" t="s">
        <v>250</v>
      </c>
      <c r="J214" s="25" t="s">
        <v>1505</v>
      </c>
      <c r="K214" s="6" t="s">
        <v>196</v>
      </c>
      <c r="L214" s="31">
        <v>45839</v>
      </c>
      <c r="M214" s="31">
        <v>46204</v>
      </c>
      <c r="N214" s="31">
        <v>45986</v>
      </c>
      <c r="Q214" s="27">
        <v>1</v>
      </c>
      <c r="R214" s="6" t="s">
        <v>1503</v>
      </c>
      <c r="T214" s="6" t="s">
        <v>1504</v>
      </c>
      <c r="U214" s="6" t="s">
        <v>250</v>
      </c>
      <c r="V214" s="6" t="s">
        <v>1505</v>
      </c>
      <c r="W214" s="6">
        <v>1997</v>
      </c>
      <c r="Y214" s="6" t="s">
        <v>197</v>
      </c>
      <c r="AB214" s="16">
        <v>24404157</v>
      </c>
      <c r="AC214" s="27">
        <v>5314</v>
      </c>
      <c r="AD214" s="27">
        <v>5399</v>
      </c>
      <c r="AE214" s="16">
        <v>20319022</v>
      </c>
      <c r="AF214" s="16">
        <v>5000</v>
      </c>
      <c r="AG214" s="16">
        <v>38854</v>
      </c>
      <c r="AH214" s="16">
        <v>0</v>
      </c>
      <c r="AI214" s="16">
        <v>5000</v>
      </c>
      <c r="AJ214" s="16">
        <v>0</v>
      </c>
      <c r="AM214" s="16">
        <v>4618302</v>
      </c>
      <c r="AN214" s="16">
        <v>8831</v>
      </c>
      <c r="AO214" s="26">
        <v>12</v>
      </c>
      <c r="AP214" s="16">
        <v>1134273</v>
      </c>
      <c r="AQ214" s="56">
        <v>5000</v>
      </c>
      <c r="AR214" s="16">
        <v>2169</v>
      </c>
      <c r="AS214" s="16">
        <v>10186636</v>
      </c>
      <c r="AT214" s="56">
        <v>5000</v>
      </c>
      <c r="AU214" s="16">
        <v>19479</v>
      </c>
      <c r="AV214" s="16">
        <v>0</v>
      </c>
      <c r="AW214" s="16">
        <v>4379811</v>
      </c>
      <c r="AY214" s="16">
        <v>8375</v>
      </c>
      <c r="AZ214" s="129">
        <v>5000</v>
      </c>
      <c r="BA214" s="16">
        <v>30000000</v>
      </c>
      <c r="BB214" s="57" t="s">
        <v>198</v>
      </c>
      <c r="BC214" s="16">
        <v>100000</v>
      </c>
      <c r="BE214" s="16">
        <v>30000000</v>
      </c>
      <c r="BF214" s="16">
        <v>100000</v>
      </c>
      <c r="CG214" s="16">
        <v>250000</v>
      </c>
      <c r="CJ214" s="16">
        <v>2500000</v>
      </c>
      <c r="CL214" s="16">
        <v>100000</v>
      </c>
      <c r="CU214" s="16">
        <v>38854</v>
      </c>
      <c r="CV214" s="16">
        <v>5000000</v>
      </c>
      <c r="CW214" s="16">
        <v>2500</v>
      </c>
      <c r="DS214" s="5"/>
      <c r="DT214" s="95">
        <v>12549</v>
      </c>
      <c r="EJ214" s="16">
        <v>250000</v>
      </c>
      <c r="EK214" s="16">
        <v>2500</v>
      </c>
      <c r="EL214" s="95">
        <v>264</v>
      </c>
      <c r="FL214" s="95">
        <f t="shared" si="22"/>
        <v>51667</v>
      </c>
      <c r="FP214" s="16">
        <v>20000000</v>
      </c>
      <c r="FQ214" s="16">
        <v>10000</v>
      </c>
      <c r="FR214" s="16">
        <v>2182</v>
      </c>
      <c r="FZ214" t="s">
        <v>199</v>
      </c>
      <c r="GA214" t="s">
        <v>3217</v>
      </c>
      <c r="GB214" s="31">
        <v>45839</v>
      </c>
      <c r="GC214" s="31">
        <v>46204</v>
      </c>
      <c r="GG214" s="16">
        <v>54070</v>
      </c>
      <c r="GH214" s="26" t="s">
        <v>200</v>
      </c>
      <c r="GK214" t="s">
        <v>201</v>
      </c>
      <c r="GM214" t="s">
        <v>1506</v>
      </c>
      <c r="GN214" s="24">
        <f t="shared" si="21"/>
        <v>51667</v>
      </c>
      <c r="GO214" s="76" t="s">
        <v>1501</v>
      </c>
      <c r="GP214" s="77">
        <v>8863155</v>
      </c>
      <c r="GQ214" s="76" t="s">
        <v>190</v>
      </c>
      <c r="GR214" s="78">
        <v>228</v>
      </c>
      <c r="GS214" s="79" t="s">
        <v>3430</v>
      </c>
      <c r="GT214" t="str">
        <f t="shared" si="23"/>
        <v>OK</v>
      </c>
      <c r="GU214" t="str">
        <f t="shared" si="24"/>
        <v>ERROR</v>
      </c>
      <c r="GV214" s="101" t="s">
        <v>4741</v>
      </c>
      <c r="GW214" s="77" t="s">
        <v>4742</v>
      </c>
      <c r="GX214" s="77" t="s">
        <v>4743</v>
      </c>
      <c r="GY214" s="101" t="s">
        <v>1501</v>
      </c>
      <c r="GZ214" t="str">
        <f t="shared" si="25"/>
        <v>OK</v>
      </c>
      <c r="HA214" t="str">
        <f t="shared" si="26"/>
        <v>ERROR</v>
      </c>
      <c r="HD214" s="76" t="s">
        <v>1501</v>
      </c>
      <c r="HE214" s="77">
        <v>8863155</v>
      </c>
      <c r="HF214" s="76" t="s">
        <v>190</v>
      </c>
      <c r="HG214" s="78">
        <v>228</v>
      </c>
      <c r="HH214" s="126">
        <v>5000</v>
      </c>
      <c r="HI214" t="str">
        <f t="shared" si="27"/>
        <v>OK</v>
      </c>
    </row>
    <row r="215" spans="1:217" ht="15" hidden="1" customHeight="1">
      <c r="A215" s="6" t="s">
        <v>1507</v>
      </c>
      <c r="B215" s="77">
        <v>8863156</v>
      </c>
      <c r="C215" s="6" t="s">
        <v>190</v>
      </c>
      <c r="D215" s="101" t="s">
        <v>4744</v>
      </c>
      <c r="E215" s="6" t="s">
        <v>1508</v>
      </c>
      <c r="F215" s="6" t="s">
        <v>1509</v>
      </c>
      <c r="G215" s="6"/>
      <c r="H215" s="6" t="s">
        <v>1510</v>
      </c>
      <c r="I215" s="6" t="s">
        <v>207</v>
      </c>
      <c r="J215" s="25" t="s">
        <v>1511</v>
      </c>
      <c r="K215" s="6" t="s">
        <v>196</v>
      </c>
      <c r="L215" s="31">
        <v>45839</v>
      </c>
      <c r="M215" s="31">
        <v>46204</v>
      </c>
      <c r="N215" s="31">
        <v>45986</v>
      </c>
      <c r="Q215" s="27">
        <v>1</v>
      </c>
      <c r="R215" s="6" t="s">
        <v>1509</v>
      </c>
      <c r="T215" s="6" t="s">
        <v>1510</v>
      </c>
      <c r="U215" s="6" t="s">
        <v>207</v>
      </c>
      <c r="V215" s="6" t="s">
        <v>1511</v>
      </c>
      <c r="W215" s="6">
        <v>2007</v>
      </c>
      <c r="Y215" s="6" t="s">
        <v>197</v>
      </c>
      <c r="AB215" s="16">
        <v>7858620</v>
      </c>
      <c r="AC215" s="27">
        <v>5314</v>
      </c>
      <c r="AD215" s="27">
        <v>5399</v>
      </c>
      <c r="AE215" s="16">
        <v>6674773</v>
      </c>
      <c r="AF215" s="16">
        <v>5000</v>
      </c>
      <c r="AG215" s="16">
        <v>12760</v>
      </c>
      <c r="AH215" s="16">
        <v>0</v>
      </c>
      <c r="AI215" s="16">
        <v>5000</v>
      </c>
      <c r="AJ215" s="16">
        <v>0</v>
      </c>
      <c r="AM215" s="16">
        <v>1470187</v>
      </c>
      <c r="AN215" s="16">
        <v>2811</v>
      </c>
      <c r="AO215" s="26">
        <v>12</v>
      </c>
      <c r="AP215" s="16">
        <v>435559</v>
      </c>
      <c r="AQ215" s="56">
        <v>5000</v>
      </c>
      <c r="AR215" s="16">
        <v>833</v>
      </c>
      <c r="AS215" s="16">
        <v>3992522</v>
      </c>
      <c r="AT215" s="56">
        <v>5000</v>
      </c>
      <c r="AU215" s="16">
        <v>7632</v>
      </c>
      <c r="AV215" s="16">
        <v>0</v>
      </c>
      <c r="AW215" s="16">
        <v>776505</v>
      </c>
      <c r="AY215" s="16">
        <v>1484</v>
      </c>
      <c r="AZ215" s="129">
        <v>5000</v>
      </c>
      <c r="BA215" s="16">
        <v>15000000</v>
      </c>
      <c r="BB215" s="57">
        <v>0.03</v>
      </c>
      <c r="BC215" s="16">
        <v>100000</v>
      </c>
      <c r="BE215" s="16">
        <v>15000000</v>
      </c>
      <c r="BF215" s="16">
        <v>50000</v>
      </c>
      <c r="CG215" s="16">
        <v>250000</v>
      </c>
      <c r="CJ215" s="16">
        <v>2500000</v>
      </c>
      <c r="CL215" s="16">
        <v>100000</v>
      </c>
      <c r="CU215" s="16">
        <v>12760</v>
      </c>
      <c r="CV215" s="16">
        <v>5000000</v>
      </c>
      <c r="CW215" s="16">
        <v>2500</v>
      </c>
      <c r="DS215" s="5"/>
      <c r="DT215" s="95">
        <v>3922</v>
      </c>
      <c r="EJ215" s="16">
        <v>250000</v>
      </c>
      <c r="EK215" s="16">
        <v>2500</v>
      </c>
      <c r="EL215" s="95">
        <v>264</v>
      </c>
      <c r="FL215" s="95">
        <f t="shared" si="22"/>
        <v>16946</v>
      </c>
      <c r="FP215" s="16">
        <v>20000000</v>
      </c>
      <c r="FQ215" s="16">
        <v>10000</v>
      </c>
      <c r="FR215" s="16">
        <v>2182</v>
      </c>
      <c r="FZ215" t="s">
        <v>199</v>
      </c>
      <c r="GA215" t="s">
        <v>3217</v>
      </c>
      <c r="GB215" s="31">
        <v>45839</v>
      </c>
      <c r="GC215" s="31">
        <v>46204</v>
      </c>
      <c r="GG215" s="16">
        <v>19349</v>
      </c>
      <c r="GH215" s="26" t="s">
        <v>200</v>
      </c>
      <c r="GK215" t="s">
        <v>201</v>
      </c>
      <c r="GM215" t="s">
        <v>1512</v>
      </c>
      <c r="GN215" s="24">
        <f t="shared" si="21"/>
        <v>16946</v>
      </c>
      <c r="GO215" s="76" t="s">
        <v>1507</v>
      </c>
      <c r="GP215" s="77">
        <v>8863156</v>
      </c>
      <c r="GQ215" s="76" t="s">
        <v>190</v>
      </c>
      <c r="GR215" s="78">
        <v>229</v>
      </c>
      <c r="GS215" s="79" t="s">
        <v>3431</v>
      </c>
      <c r="GT215" t="str">
        <f t="shared" si="23"/>
        <v>OK</v>
      </c>
      <c r="GU215" t="str">
        <f t="shared" si="24"/>
        <v>OK</v>
      </c>
      <c r="GV215" s="101" t="s">
        <v>4744</v>
      </c>
      <c r="GW215" s="77" t="s">
        <v>4745</v>
      </c>
      <c r="GX215" s="77" t="s">
        <v>4746</v>
      </c>
      <c r="GY215" s="101" t="s">
        <v>1507</v>
      </c>
      <c r="GZ215" t="str">
        <f t="shared" si="25"/>
        <v>OK</v>
      </c>
      <c r="HA215" t="str">
        <f t="shared" si="26"/>
        <v>ERROR</v>
      </c>
      <c r="HD215" s="76" t="s">
        <v>1507</v>
      </c>
      <c r="HE215" s="77">
        <v>8863156</v>
      </c>
      <c r="HF215" s="76" t="s">
        <v>190</v>
      </c>
      <c r="HG215" s="78">
        <v>229</v>
      </c>
      <c r="HH215" s="127">
        <v>5000</v>
      </c>
      <c r="HI215" t="str">
        <f t="shared" si="27"/>
        <v>OK</v>
      </c>
    </row>
    <row r="216" spans="1:217" ht="15" hidden="1" customHeight="1">
      <c r="A216" s="6" t="s">
        <v>1513</v>
      </c>
      <c r="B216" s="77">
        <v>8863157</v>
      </c>
      <c r="C216" s="6" t="s">
        <v>190</v>
      </c>
      <c r="D216" s="101" t="s">
        <v>4747</v>
      </c>
      <c r="E216" s="6" t="s">
        <v>1514</v>
      </c>
      <c r="F216" s="6" t="s">
        <v>1515</v>
      </c>
      <c r="G216" s="6"/>
      <c r="H216" s="6" t="s">
        <v>1516</v>
      </c>
      <c r="I216" s="6" t="s">
        <v>250</v>
      </c>
      <c r="J216" s="25" t="s">
        <v>1517</v>
      </c>
      <c r="K216" s="6" t="s">
        <v>196</v>
      </c>
      <c r="L216" s="31">
        <v>45839</v>
      </c>
      <c r="M216" s="31">
        <v>46204</v>
      </c>
      <c r="N216" s="31">
        <v>45986</v>
      </c>
      <c r="Q216" s="27">
        <v>1</v>
      </c>
      <c r="R216" s="6" t="s">
        <v>1515</v>
      </c>
      <c r="T216" s="6" t="s">
        <v>1516</v>
      </c>
      <c r="U216" s="6" t="s">
        <v>250</v>
      </c>
      <c r="V216" s="6" t="s">
        <v>1517</v>
      </c>
      <c r="W216" s="6">
        <v>2007</v>
      </c>
      <c r="Y216" s="6" t="s">
        <v>197</v>
      </c>
      <c r="AB216" s="16">
        <v>32112729</v>
      </c>
      <c r="AC216" s="27">
        <v>5314</v>
      </c>
      <c r="AD216" s="27">
        <v>5399</v>
      </c>
      <c r="AE216" s="16">
        <v>24890033</v>
      </c>
      <c r="AF216" s="16">
        <v>5000</v>
      </c>
      <c r="AG216" s="16">
        <v>45981</v>
      </c>
      <c r="AH216" s="16">
        <v>0</v>
      </c>
      <c r="AI216" s="16">
        <v>5000</v>
      </c>
      <c r="AJ216" s="16">
        <v>0</v>
      </c>
      <c r="AM216" s="16">
        <v>5596791</v>
      </c>
      <c r="AN216" s="16">
        <v>10339</v>
      </c>
      <c r="AO216" s="26">
        <v>12</v>
      </c>
      <c r="AP216" s="16">
        <v>1971900</v>
      </c>
      <c r="AQ216" s="56">
        <v>5000</v>
      </c>
      <c r="AR216" s="16">
        <v>3643</v>
      </c>
      <c r="AS216" s="16">
        <v>12385765</v>
      </c>
      <c r="AT216" s="56">
        <v>5000</v>
      </c>
      <c r="AU216" s="16">
        <v>22881</v>
      </c>
      <c r="AV216" s="16">
        <v>3000000</v>
      </c>
      <c r="AW216" s="16">
        <v>4935577</v>
      </c>
      <c r="AY216" s="16">
        <v>9118</v>
      </c>
      <c r="AZ216" s="129">
        <v>5000</v>
      </c>
      <c r="BA216" s="16">
        <v>40000000</v>
      </c>
      <c r="BB216" s="57" t="s">
        <v>198</v>
      </c>
      <c r="BC216" s="16">
        <v>100000</v>
      </c>
      <c r="BE216" s="16">
        <v>40000000</v>
      </c>
      <c r="BF216" s="16">
        <v>50000</v>
      </c>
      <c r="CG216" s="16">
        <v>250000</v>
      </c>
      <c r="CJ216" s="16">
        <v>2500000</v>
      </c>
      <c r="CL216" s="16">
        <v>100000</v>
      </c>
      <c r="CU216" s="16">
        <v>45981</v>
      </c>
      <c r="CV216" s="16">
        <v>5000000</v>
      </c>
      <c r="CW216" s="16">
        <v>2500</v>
      </c>
      <c r="DS216" s="5"/>
      <c r="DT216" s="95">
        <v>16569</v>
      </c>
      <c r="EJ216" s="16">
        <v>250000</v>
      </c>
      <c r="EK216" s="16">
        <v>2500</v>
      </c>
      <c r="EL216" s="95">
        <v>264</v>
      </c>
      <c r="FL216" s="95">
        <f t="shared" si="22"/>
        <v>62814</v>
      </c>
      <c r="FP216" s="16">
        <v>20000000</v>
      </c>
      <c r="FQ216" s="16">
        <v>10000</v>
      </c>
      <c r="FR216" s="16">
        <v>2182</v>
      </c>
      <c r="FZ216" t="s">
        <v>199</v>
      </c>
      <c r="GA216" t="s">
        <v>3217</v>
      </c>
      <c r="GB216" s="31">
        <v>45839</v>
      </c>
      <c r="GC216" s="31">
        <v>46204</v>
      </c>
      <c r="GG216" s="16">
        <v>65216</v>
      </c>
      <c r="GH216" s="26" t="s">
        <v>200</v>
      </c>
      <c r="GK216" t="s">
        <v>201</v>
      </c>
      <c r="GM216" t="s">
        <v>1518</v>
      </c>
      <c r="GN216" s="24">
        <f t="shared" si="21"/>
        <v>62814</v>
      </c>
      <c r="GO216" s="76" t="s">
        <v>1513</v>
      </c>
      <c r="GP216" s="77">
        <v>8863157</v>
      </c>
      <c r="GQ216" s="76" t="s">
        <v>190</v>
      </c>
      <c r="GR216" s="78">
        <v>230</v>
      </c>
      <c r="GS216" s="79" t="s">
        <v>3432</v>
      </c>
      <c r="GT216" t="str">
        <f t="shared" si="23"/>
        <v>OK</v>
      </c>
      <c r="GU216" t="str">
        <f t="shared" si="24"/>
        <v>OK</v>
      </c>
      <c r="GV216" s="101" t="s">
        <v>4747</v>
      </c>
      <c r="GW216" s="77" t="s">
        <v>1514</v>
      </c>
      <c r="GX216" s="77" t="s">
        <v>4748</v>
      </c>
      <c r="GY216" s="101" t="s">
        <v>1513</v>
      </c>
      <c r="GZ216" t="str">
        <f t="shared" si="25"/>
        <v>OK</v>
      </c>
      <c r="HA216" t="str">
        <f t="shared" si="26"/>
        <v>OK</v>
      </c>
      <c r="HD216" s="76" t="s">
        <v>1513</v>
      </c>
      <c r="HE216" s="77">
        <v>8863157</v>
      </c>
      <c r="HF216" s="76" t="s">
        <v>190</v>
      </c>
      <c r="HG216" s="78">
        <v>230</v>
      </c>
      <c r="HH216" s="126">
        <v>5000</v>
      </c>
      <c r="HI216" t="str">
        <f t="shared" si="27"/>
        <v>OK</v>
      </c>
    </row>
    <row r="217" spans="1:217" ht="15" hidden="1" customHeight="1">
      <c r="A217" s="6" t="s">
        <v>1519</v>
      </c>
      <c r="B217" s="77">
        <v>8863158</v>
      </c>
      <c r="C217" s="6" t="s">
        <v>190</v>
      </c>
      <c r="D217" s="101" t="s">
        <v>4749</v>
      </c>
      <c r="E217" s="6" t="s">
        <v>1520</v>
      </c>
      <c r="F217" s="6" t="s">
        <v>1521</v>
      </c>
      <c r="G217" s="6"/>
      <c r="H217" s="6" t="s">
        <v>1108</v>
      </c>
      <c r="I217" s="6" t="s">
        <v>250</v>
      </c>
      <c r="J217" s="25" t="s">
        <v>1522</v>
      </c>
      <c r="K217" s="6" t="s">
        <v>196</v>
      </c>
      <c r="L217" s="31">
        <v>45839</v>
      </c>
      <c r="M217" s="31">
        <v>46204</v>
      </c>
      <c r="N217" s="31">
        <v>45986</v>
      </c>
      <c r="Q217" s="27">
        <v>1</v>
      </c>
      <c r="R217" s="6" t="s">
        <v>1521</v>
      </c>
      <c r="T217" s="6" t="s">
        <v>1108</v>
      </c>
      <c r="U217" s="6" t="s">
        <v>250</v>
      </c>
      <c r="V217" s="6" t="s">
        <v>1522</v>
      </c>
      <c r="W217" s="6">
        <v>2002</v>
      </c>
      <c r="Y217" s="6" t="s">
        <v>197</v>
      </c>
      <c r="AB217" s="16">
        <v>33009242</v>
      </c>
      <c r="AC217" s="27">
        <v>5314</v>
      </c>
      <c r="AD217" s="27">
        <v>5399</v>
      </c>
      <c r="AE217" s="16">
        <v>31891470</v>
      </c>
      <c r="AF217" s="16">
        <v>5000</v>
      </c>
      <c r="AG217" s="16">
        <v>60979</v>
      </c>
      <c r="AH217" s="16">
        <v>0</v>
      </c>
      <c r="AI217" s="16">
        <v>5000</v>
      </c>
      <c r="AJ217" s="16">
        <v>0</v>
      </c>
      <c r="AM217" s="16">
        <v>6113688</v>
      </c>
      <c r="AN217" s="16">
        <v>11690</v>
      </c>
      <c r="AO217" s="26">
        <v>12</v>
      </c>
      <c r="AP217" s="16">
        <v>1826597</v>
      </c>
      <c r="AQ217" s="56">
        <v>5000</v>
      </c>
      <c r="AR217" s="16">
        <v>3493</v>
      </c>
      <c r="AS217" s="16">
        <v>16710170</v>
      </c>
      <c r="AT217" s="56">
        <v>5000</v>
      </c>
      <c r="AU217" s="16">
        <v>31951</v>
      </c>
      <c r="AV217" s="16">
        <v>0</v>
      </c>
      <c r="AW217" s="16">
        <v>7241015</v>
      </c>
      <c r="AY217" s="16">
        <v>13845</v>
      </c>
      <c r="AZ217" s="129">
        <v>2500</v>
      </c>
      <c r="BA217" s="16">
        <v>50000000</v>
      </c>
      <c r="BB217" s="57" t="s">
        <v>198</v>
      </c>
      <c r="BC217" s="16">
        <v>100000</v>
      </c>
      <c r="BE217" s="16">
        <v>50000000</v>
      </c>
      <c r="BF217" s="16">
        <v>50000</v>
      </c>
      <c r="CG217" s="16">
        <v>250000</v>
      </c>
      <c r="CJ217" s="16">
        <v>2500000</v>
      </c>
      <c r="CL217" s="16">
        <v>100000</v>
      </c>
      <c r="CU217" s="16">
        <v>60978</v>
      </c>
      <c r="CV217" s="16">
        <v>5000000</v>
      </c>
      <c r="CW217" s="16">
        <v>2500</v>
      </c>
      <c r="DS217" s="5"/>
      <c r="DT217" s="95">
        <v>17036</v>
      </c>
      <c r="EJ217" s="16">
        <v>250000</v>
      </c>
      <c r="EK217" s="16">
        <v>2500</v>
      </c>
      <c r="EL217" s="95">
        <v>264</v>
      </c>
      <c r="FL217" s="95">
        <f t="shared" si="22"/>
        <v>78278</v>
      </c>
      <c r="FP217" s="16">
        <v>20000000</v>
      </c>
      <c r="FQ217" s="16">
        <v>10000</v>
      </c>
      <c r="FR217" s="16">
        <v>2182</v>
      </c>
      <c r="FZ217" t="s">
        <v>199</v>
      </c>
      <c r="GA217" t="s">
        <v>3217</v>
      </c>
      <c r="GB217" s="31">
        <v>45839</v>
      </c>
      <c r="GC217" s="31">
        <v>46204</v>
      </c>
      <c r="GG217" s="16">
        <v>80680</v>
      </c>
      <c r="GH217" s="26" t="s">
        <v>200</v>
      </c>
      <c r="GK217" t="s">
        <v>201</v>
      </c>
      <c r="GM217" t="s">
        <v>1523</v>
      </c>
      <c r="GN217" s="24">
        <f t="shared" si="21"/>
        <v>78278</v>
      </c>
      <c r="GO217" s="76" t="s">
        <v>1519</v>
      </c>
      <c r="GP217" s="77">
        <v>8863158</v>
      </c>
      <c r="GQ217" s="76" t="s">
        <v>190</v>
      </c>
      <c r="GR217" s="78">
        <v>231</v>
      </c>
      <c r="GS217" s="79" t="s">
        <v>3433</v>
      </c>
      <c r="GT217" t="str">
        <f t="shared" si="23"/>
        <v>OK</v>
      </c>
      <c r="GU217" t="str">
        <f t="shared" si="24"/>
        <v>OK</v>
      </c>
      <c r="GV217" s="101" t="s">
        <v>4749</v>
      </c>
      <c r="GW217" s="77" t="s">
        <v>1520</v>
      </c>
      <c r="GX217" s="77" t="s">
        <v>4750</v>
      </c>
      <c r="GY217" s="101" t="s">
        <v>1519</v>
      </c>
      <c r="GZ217" t="str">
        <f t="shared" si="25"/>
        <v>OK</v>
      </c>
      <c r="HA217" t="str">
        <f t="shared" si="26"/>
        <v>OK</v>
      </c>
      <c r="HD217" s="76" t="s">
        <v>1519</v>
      </c>
      <c r="HE217" s="77">
        <v>8863158</v>
      </c>
      <c r="HF217" s="76" t="s">
        <v>190</v>
      </c>
      <c r="HG217" s="78">
        <v>231</v>
      </c>
      <c r="HH217" s="126">
        <v>2500</v>
      </c>
      <c r="HI217" t="str">
        <f t="shared" si="27"/>
        <v>OK</v>
      </c>
    </row>
    <row r="218" spans="1:217" ht="15" hidden="1" customHeight="1">
      <c r="A218" s="6" t="s">
        <v>1524</v>
      </c>
      <c r="B218" s="77">
        <v>8863159</v>
      </c>
      <c r="C218" s="6" t="s">
        <v>190</v>
      </c>
      <c r="D218" s="101" t="s">
        <v>4751</v>
      </c>
      <c r="E218" s="6" t="s">
        <v>1525</v>
      </c>
      <c r="F218" s="6" t="s">
        <v>1526</v>
      </c>
      <c r="G218" s="6"/>
      <c r="H218" s="6" t="s">
        <v>1527</v>
      </c>
      <c r="I218" s="6" t="s">
        <v>265</v>
      </c>
      <c r="J218" s="25" t="s">
        <v>1528</v>
      </c>
      <c r="K218" s="6" t="s">
        <v>196</v>
      </c>
      <c r="L218" s="31">
        <v>45839</v>
      </c>
      <c r="M218" s="31">
        <v>46204</v>
      </c>
      <c r="N218" s="31">
        <v>45986</v>
      </c>
      <c r="Q218" s="27">
        <v>1</v>
      </c>
      <c r="R218" s="6" t="s">
        <v>1526</v>
      </c>
      <c r="T218" s="6" t="s">
        <v>1527</v>
      </c>
      <c r="U218" s="6" t="s">
        <v>265</v>
      </c>
      <c r="V218" s="6" t="s">
        <v>1528</v>
      </c>
      <c r="W218" s="6">
        <v>2002</v>
      </c>
      <c r="Y218" s="6" t="s">
        <v>197</v>
      </c>
      <c r="AB218" s="16">
        <v>11434486</v>
      </c>
      <c r="AC218" s="27">
        <v>5314</v>
      </c>
      <c r="AD218" s="27">
        <v>5399</v>
      </c>
      <c r="AE218" s="16">
        <v>11317922</v>
      </c>
      <c r="AF218" s="16">
        <v>2500</v>
      </c>
      <c r="AG218" s="16">
        <v>21760</v>
      </c>
      <c r="AH218" s="16">
        <v>0</v>
      </c>
      <c r="AI218" s="16">
        <v>2500</v>
      </c>
      <c r="AJ218" s="16">
        <v>0</v>
      </c>
      <c r="AM218" s="16">
        <v>2158929</v>
      </c>
      <c r="AN218" s="16">
        <v>4151</v>
      </c>
      <c r="AO218" s="26">
        <v>12</v>
      </c>
      <c r="AP218" s="16">
        <v>741606</v>
      </c>
      <c r="AQ218" s="56">
        <v>2500</v>
      </c>
      <c r="AR218" s="16">
        <v>1426</v>
      </c>
      <c r="AS218" s="16">
        <v>6222225</v>
      </c>
      <c r="AT218" s="56">
        <v>2500</v>
      </c>
      <c r="AU218" s="16">
        <v>11963</v>
      </c>
      <c r="AV218" s="16">
        <v>0</v>
      </c>
      <c r="AW218" s="16">
        <v>2195162</v>
      </c>
      <c r="AY218" s="16">
        <v>4220</v>
      </c>
      <c r="AZ218" s="129">
        <v>5000</v>
      </c>
      <c r="BA218" s="16">
        <v>20000000</v>
      </c>
      <c r="BB218" s="57">
        <v>0.03</v>
      </c>
      <c r="BC218" s="16">
        <v>100000</v>
      </c>
      <c r="BE218" s="16">
        <v>20000000</v>
      </c>
      <c r="BF218" s="16">
        <v>50000</v>
      </c>
      <c r="CG218" s="16">
        <v>250000</v>
      </c>
      <c r="CJ218" s="16">
        <v>2500000</v>
      </c>
      <c r="CL218" s="16">
        <v>100000</v>
      </c>
      <c r="CU218" s="16">
        <v>21760</v>
      </c>
      <c r="CV218" s="16">
        <v>5000000</v>
      </c>
      <c r="CW218" s="16">
        <v>2500</v>
      </c>
      <c r="DS218" s="5"/>
      <c r="DT218" s="95">
        <v>5787</v>
      </c>
      <c r="EJ218" s="16">
        <v>250000</v>
      </c>
      <c r="EK218" s="16">
        <v>2500</v>
      </c>
      <c r="EL218" s="95">
        <v>264</v>
      </c>
      <c r="FL218" s="95">
        <f t="shared" si="22"/>
        <v>27811</v>
      </c>
      <c r="FP218" s="16">
        <v>20000000</v>
      </c>
      <c r="FQ218" s="16">
        <v>10000</v>
      </c>
      <c r="FR218" s="16">
        <v>2182</v>
      </c>
      <c r="FZ218" t="s">
        <v>199</v>
      </c>
      <c r="GA218" t="s">
        <v>3217</v>
      </c>
      <c r="GB218" s="31">
        <v>45839</v>
      </c>
      <c r="GC218" s="31">
        <v>46204</v>
      </c>
      <c r="GG218" s="16">
        <v>30214</v>
      </c>
      <c r="GH218" s="26" t="s">
        <v>200</v>
      </c>
      <c r="GK218" t="s">
        <v>201</v>
      </c>
      <c r="GM218" t="s">
        <v>1529</v>
      </c>
      <c r="GN218" s="24">
        <f t="shared" si="21"/>
        <v>27811</v>
      </c>
      <c r="GO218" s="76" t="s">
        <v>1524</v>
      </c>
      <c r="GP218" s="77">
        <v>8863159</v>
      </c>
      <c r="GQ218" s="76" t="s">
        <v>190</v>
      </c>
      <c r="GR218" s="78">
        <v>232</v>
      </c>
      <c r="GS218" s="79" t="s">
        <v>3434</v>
      </c>
      <c r="GT218" t="str">
        <f t="shared" si="23"/>
        <v>OK</v>
      </c>
      <c r="GU218" t="str">
        <f t="shared" si="24"/>
        <v>OK</v>
      </c>
      <c r="GV218" s="101" t="s">
        <v>4751</v>
      </c>
      <c r="GW218" s="77" t="s">
        <v>836</v>
      </c>
      <c r="GX218" s="77" t="s">
        <v>4752</v>
      </c>
      <c r="GY218" s="101" t="s">
        <v>1524</v>
      </c>
      <c r="GZ218" t="str">
        <f t="shared" si="25"/>
        <v>OK</v>
      </c>
      <c r="HA218" t="str">
        <f t="shared" si="26"/>
        <v>ERROR</v>
      </c>
      <c r="HD218" s="76" t="s">
        <v>1524</v>
      </c>
      <c r="HE218" s="77">
        <v>8863159</v>
      </c>
      <c r="HF218" s="76" t="s">
        <v>190</v>
      </c>
      <c r="HG218" s="78">
        <v>232</v>
      </c>
      <c r="HH218" s="126">
        <v>5000</v>
      </c>
      <c r="HI218" t="str">
        <f t="shared" si="27"/>
        <v>OK</v>
      </c>
    </row>
    <row r="219" spans="1:217" ht="15" hidden="1" customHeight="1">
      <c r="A219" s="6" t="s">
        <v>1530</v>
      </c>
      <c r="B219" s="77">
        <v>8863160</v>
      </c>
      <c r="C219" s="6" t="s">
        <v>190</v>
      </c>
      <c r="D219" s="101" t="s">
        <v>4753</v>
      </c>
      <c r="E219" s="6" t="s">
        <v>1531</v>
      </c>
      <c r="F219" s="6" t="s">
        <v>1532</v>
      </c>
      <c r="G219" s="6"/>
      <c r="H219" s="6" t="s">
        <v>1533</v>
      </c>
      <c r="I219" s="6" t="s">
        <v>250</v>
      </c>
      <c r="J219" s="25" t="s">
        <v>1534</v>
      </c>
      <c r="K219" s="6" t="s">
        <v>196</v>
      </c>
      <c r="L219" s="31">
        <v>45839</v>
      </c>
      <c r="M219" s="31">
        <v>46204</v>
      </c>
      <c r="N219" s="31">
        <v>45986</v>
      </c>
      <c r="Q219" s="27">
        <v>1</v>
      </c>
      <c r="R219" s="6" t="s">
        <v>1532</v>
      </c>
      <c r="T219" s="6" t="s">
        <v>1533</v>
      </c>
      <c r="U219" s="6" t="s">
        <v>250</v>
      </c>
      <c r="V219" s="6" t="s">
        <v>1534</v>
      </c>
      <c r="W219" s="6">
        <v>2008</v>
      </c>
      <c r="Y219" s="6" t="s">
        <v>197</v>
      </c>
      <c r="AB219" s="16">
        <v>16098623</v>
      </c>
      <c r="AC219" s="27">
        <v>5314</v>
      </c>
      <c r="AD219" s="27">
        <v>5399</v>
      </c>
      <c r="AE219" s="16">
        <v>12446305</v>
      </c>
      <c r="AF219" s="16">
        <v>5000</v>
      </c>
      <c r="AG219" s="16">
        <v>23462</v>
      </c>
      <c r="AH219" s="16">
        <v>0</v>
      </c>
      <c r="AI219" s="16">
        <v>5000</v>
      </c>
      <c r="AJ219" s="16">
        <v>0</v>
      </c>
      <c r="AM219" s="16">
        <v>3074471</v>
      </c>
      <c r="AN219" s="16">
        <v>5796</v>
      </c>
      <c r="AO219" s="26">
        <v>12</v>
      </c>
      <c r="AP219" s="16">
        <v>492318</v>
      </c>
      <c r="AQ219" s="56">
        <v>5000</v>
      </c>
      <c r="AR219" s="16">
        <v>928</v>
      </c>
      <c r="AS219" s="16">
        <v>6694928</v>
      </c>
      <c r="AT219" s="56">
        <v>5000</v>
      </c>
      <c r="AU219" s="16">
        <v>12620</v>
      </c>
      <c r="AV219" s="16">
        <v>300000</v>
      </c>
      <c r="AW219" s="16">
        <v>2184588</v>
      </c>
      <c r="AY219" s="16">
        <v>4118</v>
      </c>
      <c r="AZ219" s="129">
        <v>5000</v>
      </c>
      <c r="BA219" s="16">
        <v>20000000</v>
      </c>
      <c r="BB219" s="57" t="s">
        <v>198</v>
      </c>
      <c r="BC219" s="16">
        <v>100000</v>
      </c>
      <c r="BE219" s="16">
        <v>20000000</v>
      </c>
      <c r="BF219" s="16">
        <v>50000</v>
      </c>
      <c r="CG219" s="16">
        <v>250000</v>
      </c>
      <c r="CJ219" s="16">
        <v>2500000</v>
      </c>
      <c r="CL219" s="16">
        <v>100000</v>
      </c>
      <c r="CU219" s="16">
        <v>23462</v>
      </c>
      <c r="CV219" s="16">
        <v>5000000</v>
      </c>
      <c r="CW219" s="16">
        <v>2500</v>
      </c>
      <c r="DS219" s="5"/>
      <c r="DT219" s="95">
        <v>8219</v>
      </c>
      <c r="EJ219" s="16">
        <v>250000</v>
      </c>
      <c r="EK219" s="16">
        <v>2500</v>
      </c>
      <c r="EL219" s="95">
        <v>264</v>
      </c>
      <c r="FL219" s="95">
        <f t="shared" si="22"/>
        <v>31945</v>
      </c>
      <c r="FP219" s="16">
        <v>20000000</v>
      </c>
      <c r="FQ219" s="16">
        <v>10000</v>
      </c>
      <c r="FR219" s="16">
        <v>2182</v>
      </c>
      <c r="FZ219" t="s">
        <v>199</v>
      </c>
      <c r="GA219" t="s">
        <v>3217</v>
      </c>
      <c r="GB219" s="31">
        <v>45839</v>
      </c>
      <c r="GC219" s="31">
        <v>46204</v>
      </c>
      <c r="GG219" s="16">
        <v>34347</v>
      </c>
      <c r="GH219" s="26" t="s">
        <v>200</v>
      </c>
      <c r="GK219" t="s">
        <v>201</v>
      </c>
      <c r="GM219" t="s">
        <v>1535</v>
      </c>
      <c r="GN219" s="24">
        <f t="shared" si="21"/>
        <v>31945</v>
      </c>
      <c r="GO219" s="76" t="s">
        <v>1530</v>
      </c>
      <c r="GP219" s="77">
        <v>8863160</v>
      </c>
      <c r="GQ219" s="76" t="s">
        <v>190</v>
      </c>
      <c r="GR219" s="78">
        <v>233</v>
      </c>
      <c r="GS219" s="79" t="s">
        <v>3435</v>
      </c>
      <c r="GT219" t="str">
        <f t="shared" si="23"/>
        <v>OK</v>
      </c>
      <c r="GU219" t="str">
        <f t="shared" si="24"/>
        <v>ERROR</v>
      </c>
      <c r="GV219" s="101" t="s">
        <v>4753</v>
      </c>
      <c r="GW219" s="77" t="s">
        <v>4754</v>
      </c>
      <c r="GX219" s="77" t="s">
        <v>4755</v>
      </c>
      <c r="GY219" s="101" t="s">
        <v>1530</v>
      </c>
      <c r="GZ219" t="str">
        <f t="shared" si="25"/>
        <v>OK</v>
      </c>
      <c r="HA219" t="str">
        <f t="shared" si="26"/>
        <v>ERROR</v>
      </c>
      <c r="HD219" s="76" t="s">
        <v>1530</v>
      </c>
      <c r="HE219" s="77">
        <v>8863160</v>
      </c>
      <c r="HF219" s="76" t="s">
        <v>190</v>
      </c>
      <c r="HG219" s="78">
        <v>233</v>
      </c>
      <c r="HH219" s="126">
        <v>5000</v>
      </c>
      <c r="HI219" t="str">
        <f t="shared" si="27"/>
        <v>OK</v>
      </c>
    </row>
    <row r="220" spans="1:217" ht="15" hidden="1" customHeight="1">
      <c r="A220" s="6" t="s">
        <v>1536</v>
      </c>
      <c r="B220" s="77">
        <v>8863161</v>
      </c>
      <c r="C220" s="6" t="s">
        <v>190</v>
      </c>
      <c r="D220" s="101" t="s">
        <v>4756</v>
      </c>
      <c r="E220" s="6" t="s">
        <v>960</v>
      </c>
      <c r="F220" s="6" t="s">
        <v>961</v>
      </c>
      <c r="G220" s="6"/>
      <c r="H220" s="6" t="s">
        <v>962</v>
      </c>
      <c r="I220" s="6" t="s">
        <v>250</v>
      </c>
      <c r="J220" s="25" t="s">
        <v>963</v>
      </c>
      <c r="K220" s="6" t="s">
        <v>196</v>
      </c>
      <c r="L220" s="31">
        <v>45839</v>
      </c>
      <c r="M220" s="31">
        <v>46204</v>
      </c>
      <c r="N220" s="31">
        <v>45986</v>
      </c>
      <c r="Q220" s="27">
        <v>1</v>
      </c>
      <c r="R220" s="6" t="s">
        <v>961</v>
      </c>
      <c r="T220" s="6" t="s">
        <v>962</v>
      </c>
      <c r="U220" s="6" t="s">
        <v>250</v>
      </c>
      <c r="V220" s="6" t="s">
        <v>963</v>
      </c>
      <c r="W220" s="6">
        <v>2007</v>
      </c>
      <c r="Y220" s="6" t="s">
        <v>197</v>
      </c>
      <c r="AB220" s="16">
        <v>18647737</v>
      </c>
      <c r="AC220" s="27">
        <v>5314</v>
      </c>
      <c r="AD220" s="27">
        <v>5399</v>
      </c>
      <c r="AE220" s="16">
        <v>16354021</v>
      </c>
      <c r="AF220" s="16">
        <v>5000</v>
      </c>
      <c r="AG220" s="16">
        <v>31180</v>
      </c>
      <c r="AH220" s="16">
        <v>0</v>
      </c>
      <c r="AI220" s="16">
        <v>5000</v>
      </c>
      <c r="AJ220" s="16">
        <v>0</v>
      </c>
      <c r="AM220" s="16">
        <v>3554589</v>
      </c>
      <c r="AN220" s="16">
        <v>6777</v>
      </c>
      <c r="AO220" s="26">
        <v>12</v>
      </c>
      <c r="AP220" s="16">
        <v>1084290</v>
      </c>
      <c r="AQ220" s="56">
        <v>5000</v>
      </c>
      <c r="AR220" s="16">
        <v>2067</v>
      </c>
      <c r="AS220" s="16">
        <v>7379115</v>
      </c>
      <c r="AT220" s="56">
        <v>5000</v>
      </c>
      <c r="AU220" s="16">
        <v>14069</v>
      </c>
      <c r="AV220" s="16">
        <v>150000</v>
      </c>
      <c r="AW220" s="16">
        <v>4336027</v>
      </c>
      <c r="AY220" s="16">
        <v>8267</v>
      </c>
      <c r="AZ220" s="129">
        <v>5000</v>
      </c>
      <c r="BA220" s="16">
        <v>30000000</v>
      </c>
      <c r="BB220" s="57" t="s">
        <v>198</v>
      </c>
      <c r="BC220" s="16">
        <v>100000</v>
      </c>
      <c r="BE220" s="16">
        <v>30000000</v>
      </c>
      <c r="BF220" s="16">
        <v>50000</v>
      </c>
      <c r="CG220" s="16">
        <v>250000</v>
      </c>
      <c r="CJ220" s="16">
        <v>2500000</v>
      </c>
      <c r="CL220" s="16">
        <v>100000</v>
      </c>
      <c r="CU220" s="16">
        <v>31181</v>
      </c>
      <c r="CV220" s="16">
        <v>5000000</v>
      </c>
      <c r="CW220" s="16">
        <v>2500</v>
      </c>
      <c r="DS220" s="5"/>
      <c r="DT220" s="95">
        <v>9548</v>
      </c>
      <c r="EJ220" s="16">
        <v>250000</v>
      </c>
      <c r="EK220" s="16">
        <v>2500</v>
      </c>
      <c r="EL220" s="95">
        <v>264</v>
      </c>
      <c r="FL220" s="95">
        <f t="shared" si="22"/>
        <v>40993</v>
      </c>
      <c r="FP220" s="16">
        <v>20000000</v>
      </c>
      <c r="FQ220" s="16">
        <v>10000</v>
      </c>
      <c r="FR220" s="16">
        <v>2182</v>
      </c>
      <c r="FZ220" t="s">
        <v>199</v>
      </c>
      <c r="GA220" t="s">
        <v>3217</v>
      </c>
      <c r="GB220" s="31">
        <v>45839</v>
      </c>
      <c r="GC220" s="31">
        <v>46204</v>
      </c>
      <c r="GG220" s="16">
        <v>43395</v>
      </c>
      <c r="GH220" s="26" t="s">
        <v>200</v>
      </c>
      <c r="GK220" t="s">
        <v>201</v>
      </c>
      <c r="GM220" t="s">
        <v>1537</v>
      </c>
      <c r="GN220" s="24">
        <f t="shared" si="21"/>
        <v>40993</v>
      </c>
      <c r="GO220" s="76" t="s">
        <v>1536</v>
      </c>
      <c r="GP220" s="77">
        <v>8863161</v>
      </c>
      <c r="GQ220" s="76" t="s">
        <v>190</v>
      </c>
      <c r="GR220" s="78">
        <v>234</v>
      </c>
      <c r="GS220" s="79" t="s">
        <v>3436</v>
      </c>
      <c r="GT220" t="str">
        <f t="shared" si="23"/>
        <v>OK</v>
      </c>
      <c r="GU220" t="str">
        <f t="shared" si="24"/>
        <v>OK</v>
      </c>
      <c r="GV220" s="101" t="s">
        <v>4756</v>
      </c>
      <c r="GW220" s="77" t="s">
        <v>4757</v>
      </c>
      <c r="GX220" s="77" t="s">
        <v>4758</v>
      </c>
      <c r="GY220" s="101" t="s">
        <v>1536</v>
      </c>
      <c r="GZ220" t="str">
        <f t="shared" si="25"/>
        <v>OK</v>
      </c>
      <c r="HA220" t="str">
        <f t="shared" si="26"/>
        <v>ERROR</v>
      </c>
      <c r="HD220" s="76" t="s">
        <v>1536</v>
      </c>
      <c r="HE220" s="77">
        <v>8863161</v>
      </c>
      <c r="HF220" s="76" t="s">
        <v>190</v>
      </c>
      <c r="HG220" s="78">
        <v>234</v>
      </c>
      <c r="HH220" s="126">
        <v>5000</v>
      </c>
      <c r="HI220" t="str">
        <f t="shared" si="27"/>
        <v>OK</v>
      </c>
    </row>
    <row r="221" spans="1:217" ht="15" hidden="1" customHeight="1">
      <c r="A221" s="6" t="s">
        <v>1538</v>
      </c>
      <c r="B221" s="77">
        <v>8863162</v>
      </c>
      <c r="C221" s="6" t="s">
        <v>190</v>
      </c>
      <c r="D221" s="101" t="s">
        <v>4759</v>
      </c>
      <c r="E221" s="6" t="s">
        <v>1539</v>
      </c>
      <c r="F221" s="6" t="s">
        <v>1540</v>
      </c>
      <c r="G221" s="6"/>
      <c r="H221" s="6" t="s">
        <v>1541</v>
      </c>
      <c r="I221" s="6" t="s">
        <v>250</v>
      </c>
      <c r="J221" s="25" t="s">
        <v>1542</v>
      </c>
      <c r="K221" s="6" t="s">
        <v>196</v>
      </c>
      <c r="L221" s="31">
        <v>45839</v>
      </c>
      <c r="M221" s="31">
        <v>46204</v>
      </c>
      <c r="N221" s="31">
        <v>45986</v>
      </c>
      <c r="Q221" s="27">
        <v>1</v>
      </c>
      <c r="R221" s="6" t="s">
        <v>1540</v>
      </c>
      <c r="T221" s="6" t="s">
        <v>1543</v>
      </c>
      <c r="U221" s="6" t="s">
        <v>250</v>
      </c>
      <c r="V221" s="6" t="s">
        <v>1542</v>
      </c>
      <c r="W221" s="6">
        <v>2007</v>
      </c>
      <c r="Y221" s="6" t="s">
        <v>197</v>
      </c>
      <c r="AB221" s="16">
        <v>17284194</v>
      </c>
      <c r="AC221" s="27">
        <v>5314</v>
      </c>
      <c r="AD221" s="27">
        <v>5399</v>
      </c>
      <c r="AE221" s="16">
        <v>16981187</v>
      </c>
      <c r="AF221" s="16">
        <v>5000</v>
      </c>
      <c r="AG221" s="16">
        <v>32374</v>
      </c>
      <c r="AH221" s="16">
        <v>0</v>
      </c>
      <c r="AI221" s="16">
        <v>5000</v>
      </c>
      <c r="AJ221" s="16">
        <v>0</v>
      </c>
      <c r="AM221" s="16">
        <v>3255677</v>
      </c>
      <c r="AN221" s="16">
        <v>6207</v>
      </c>
      <c r="AO221" s="26">
        <v>12</v>
      </c>
      <c r="AP221" s="16">
        <v>902430</v>
      </c>
      <c r="AQ221" s="56">
        <v>5000</v>
      </c>
      <c r="AR221" s="16">
        <v>1720</v>
      </c>
      <c r="AS221" s="16">
        <v>7724340</v>
      </c>
      <c r="AT221" s="56">
        <v>5000</v>
      </c>
      <c r="AU221" s="16">
        <v>14726</v>
      </c>
      <c r="AV221" s="16">
        <v>0</v>
      </c>
      <c r="AW221" s="16">
        <v>5098740</v>
      </c>
      <c r="AY221" s="16">
        <v>9721</v>
      </c>
      <c r="AZ221" s="129">
        <v>5000</v>
      </c>
      <c r="BA221" s="16">
        <v>30000000</v>
      </c>
      <c r="BB221" s="57" t="s">
        <v>198</v>
      </c>
      <c r="BC221" s="16">
        <v>100000</v>
      </c>
      <c r="BE221" s="16">
        <v>30000000</v>
      </c>
      <c r="BF221" s="16">
        <v>50000</v>
      </c>
      <c r="CG221" s="16">
        <v>250000</v>
      </c>
      <c r="CJ221" s="16">
        <v>2500000</v>
      </c>
      <c r="CL221" s="16">
        <v>100000</v>
      </c>
      <c r="CU221" s="16">
        <v>32374</v>
      </c>
      <c r="CV221" s="16">
        <v>5000000</v>
      </c>
      <c r="CW221" s="16">
        <v>2500</v>
      </c>
      <c r="DS221" s="5"/>
      <c r="DT221" s="95">
        <v>8837</v>
      </c>
      <c r="EJ221" s="16">
        <v>250000</v>
      </c>
      <c r="EK221" s="16">
        <v>2500</v>
      </c>
      <c r="EL221" s="95">
        <v>264</v>
      </c>
      <c r="FL221" s="95">
        <f t="shared" si="22"/>
        <v>41475</v>
      </c>
      <c r="FP221" s="16">
        <v>20000000</v>
      </c>
      <c r="FQ221" s="16">
        <v>10000</v>
      </c>
      <c r="FR221" s="16">
        <v>2182</v>
      </c>
      <c r="FZ221" t="s">
        <v>199</v>
      </c>
      <c r="GA221" t="s">
        <v>3217</v>
      </c>
      <c r="GB221" s="31">
        <v>45839</v>
      </c>
      <c r="GC221" s="31">
        <v>46204</v>
      </c>
      <c r="GG221" s="16">
        <v>43878</v>
      </c>
      <c r="GH221" s="26" t="s">
        <v>200</v>
      </c>
      <c r="GK221" t="s">
        <v>201</v>
      </c>
      <c r="GM221" t="s">
        <v>1544</v>
      </c>
      <c r="GN221" s="24">
        <f t="shared" si="21"/>
        <v>41475</v>
      </c>
      <c r="GO221" s="76" t="s">
        <v>1538</v>
      </c>
      <c r="GP221" s="77">
        <v>8863162</v>
      </c>
      <c r="GQ221" s="76" t="s">
        <v>190</v>
      </c>
      <c r="GR221" s="78">
        <v>235</v>
      </c>
      <c r="GS221" s="79" t="s">
        <v>3437</v>
      </c>
      <c r="GT221" t="str">
        <f t="shared" si="23"/>
        <v>OK</v>
      </c>
      <c r="GU221" t="str">
        <f t="shared" si="24"/>
        <v>OK</v>
      </c>
      <c r="GV221" s="101" t="s">
        <v>4759</v>
      </c>
      <c r="GW221" s="77" t="s">
        <v>1062</v>
      </c>
      <c r="GX221" s="77" t="s">
        <v>4760</v>
      </c>
      <c r="GY221" s="101" t="s">
        <v>1538</v>
      </c>
      <c r="GZ221" t="str">
        <f t="shared" si="25"/>
        <v>OK</v>
      </c>
      <c r="HA221" t="str">
        <f t="shared" si="26"/>
        <v>ERROR</v>
      </c>
      <c r="HD221" s="76" t="s">
        <v>1538</v>
      </c>
      <c r="HE221" s="77">
        <v>8863162</v>
      </c>
      <c r="HF221" s="76" t="s">
        <v>190</v>
      </c>
      <c r="HG221" s="78">
        <v>235</v>
      </c>
      <c r="HH221" s="126">
        <v>5000</v>
      </c>
      <c r="HI221" t="str">
        <f t="shared" si="27"/>
        <v>OK</v>
      </c>
    </row>
    <row r="222" spans="1:217" ht="15" hidden="1" customHeight="1">
      <c r="A222" s="6" t="s">
        <v>1545</v>
      </c>
      <c r="B222" s="77">
        <v>8863163</v>
      </c>
      <c r="C222" s="6" t="s">
        <v>190</v>
      </c>
      <c r="D222" s="101" t="s">
        <v>4761</v>
      </c>
      <c r="E222" s="6" t="s">
        <v>1546</v>
      </c>
      <c r="F222" s="6" t="s">
        <v>1547</v>
      </c>
      <c r="G222" s="6"/>
      <c r="H222" s="6" t="s">
        <v>903</v>
      </c>
      <c r="I222" s="6" t="s">
        <v>194</v>
      </c>
      <c r="J222" s="25" t="s">
        <v>1548</v>
      </c>
      <c r="K222" s="6" t="s">
        <v>196</v>
      </c>
      <c r="L222" s="31">
        <v>45839</v>
      </c>
      <c r="M222" s="31">
        <v>46204</v>
      </c>
      <c r="N222" s="31">
        <v>45986</v>
      </c>
      <c r="Q222" s="27">
        <v>1</v>
      </c>
      <c r="R222" s="6" t="s">
        <v>1547</v>
      </c>
      <c r="T222" s="6" t="s">
        <v>903</v>
      </c>
      <c r="U222" s="6" t="s">
        <v>194</v>
      </c>
      <c r="V222" s="6" t="s">
        <v>1548</v>
      </c>
      <c r="W222" s="6">
        <v>2001</v>
      </c>
      <c r="Y222" s="6" t="s">
        <v>197</v>
      </c>
      <c r="AB222" s="16">
        <v>27373376</v>
      </c>
      <c r="AC222" s="27">
        <v>5314</v>
      </c>
      <c r="AD222" s="27">
        <v>5399</v>
      </c>
      <c r="AE222" s="16">
        <v>24067743</v>
      </c>
      <c r="AF222" s="16">
        <v>5000</v>
      </c>
      <c r="AG222" s="16">
        <v>44378</v>
      </c>
      <c r="AH222" s="16">
        <v>0</v>
      </c>
      <c r="AI222" s="16">
        <v>5000</v>
      </c>
      <c r="AJ222" s="16">
        <v>0</v>
      </c>
      <c r="AM222" s="16">
        <v>5144350</v>
      </c>
      <c r="AN222" s="16">
        <v>9486</v>
      </c>
      <c r="AO222" s="26">
        <v>12</v>
      </c>
      <c r="AP222" s="16">
        <v>1385297</v>
      </c>
      <c r="AQ222" s="56">
        <v>5000</v>
      </c>
      <c r="AR222" s="16">
        <v>2554</v>
      </c>
      <c r="AS222" s="16">
        <v>11565165</v>
      </c>
      <c r="AT222" s="56">
        <v>5000</v>
      </c>
      <c r="AU222" s="16">
        <v>21325</v>
      </c>
      <c r="AV222" s="16">
        <v>2000000</v>
      </c>
      <c r="AW222" s="16">
        <v>5972931</v>
      </c>
      <c r="AY222" s="16">
        <v>11013</v>
      </c>
      <c r="AZ222" s="129">
        <v>5000</v>
      </c>
      <c r="BA222" s="16">
        <v>40000000</v>
      </c>
      <c r="BB222" s="57">
        <v>0.03</v>
      </c>
      <c r="BC222" s="16">
        <v>100000</v>
      </c>
      <c r="BE222" s="16">
        <v>40000000</v>
      </c>
      <c r="BF222" s="16">
        <v>50000</v>
      </c>
      <c r="CG222" s="16">
        <v>250000</v>
      </c>
      <c r="CJ222" s="16">
        <v>2500000</v>
      </c>
      <c r="CL222" s="16">
        <v>100000</v>
      </c>
      <c r="CU222" s="16">
        <v>44378</v>
      </c>
      <c r="CV222" s="16">
        <v>5000000</v>
      </c>
      <c r="CW222" s="16">
        <v>2500</v>
      </c>
      <c r="DS222" s="5"/>
      <c r="DT222" s="95">
        <v>14097</v>
      </c>
      <c r="EJ222" s="16">
        <v>250000</v>
      </c>
      <c r="EK222" s="16">
        <v>2500</v>
      </c>
      <c r="EL222" s="95">
        <v>264</v>
      </c>
      <c r="FL222" s="95">
        <f t="shared" si="22"/>
        <v>58739</v>
      </c>
      <c r="FP222" s="16">
        <v>20000000</v>
      </c>
      <c r="FQ222" s="16">
        <v>10000</v>
      </c>
      <c r="FR222" s="16">
        <v>2182</v>
      </c>
      <c r="FZ222" t="s">
        <v>199</v>
      </c>
      <c r="GA222" t="s">
        <v>3217</v>
      </c>
      <c r="GB222" s="31">
        <v>45839</v>
      </c>
      <c r="GC222" s="31">
        <v>46204</v>
      </c>
      <c r="GG222" s="16">
        <v>61141</v>
      </c>
      <c r="GH222" s="26" t="s">
        <v>200</v>
      </c>
      <c r="GK222" t="s">
        <v>201</v>
      </c>
      <c r="GM222" t="s">
        <v>1549</v>
      </c>
      <c r="GN222" s="24">
        <f t="shared" si="21"/>
        <v>58739</v>
      </c>
      <c r="GO222" s="76" t="s">
        <v>1545</v>
      </c>
      <c r="GP222" s="77">
        <v>8863163</v>
      </c>
      <c r="GQ222" s="76" t="s">
        <v>190</v>
      </c>
      <c r="GR222" s="78">
        <v>236</v>
      </c>
      <c r="GS222" s="79" t="s">
        <v>3438</v>
      </c>
      <c r="GT222" t="str">
        <f t="shared" si="23"/>
        <v>OK</v>
      </c>
      <c r="GU222" t="str">
        <f t="shared" si="24"/>
        <v>OK</v>
      </c>
      <c r="GV222" s="101" t="s">
        <v>4761</v>
      </c>
      <c r="GW222" s="77" t="s">
        <v>1546</v>
      </c>
      <c r="GX222" s="77" t="s">
        <v>4762</v>
      </c>
      <c r="GY222" s="101" t="s">
        <v>1545</v>
      </c>
      <c r="GZ222" t="str">
        <f t="shared" si="25"/>
        <v>OK</v>
      </c>
      <c r="HA222" t="str">
        <f t="shared" si="26"/>
        <v>OK</v>
      </c>
      <c r="HD222" s="76" t="s">
        <v>1545</v>
      </c>
      <c r="HE222" s="77">
        <v>8863163</v>
      </c>
      <c r="HF222" s="76" t="s">
        <v>190</v>
      </c>
      <c r="HG222" s="78">
        <v>236</v>
      </c>
      <c r="HH222" s="126">
        <v>5000</v>
      </c>
      <c r="HI222" t="str">
        <f t="shared" si="27"/>
        <v>OK</v>
      </c>
    </row>
    <row r="223" spans="1:217" ht="15" hidden="1" customHeight="1">
      <c r="A223" s="6" t="s">
        <v>1550</v>
      </c>
      <c r="B223" s="77">
        <v>8863164</v>
      </c>
      <c r="C223" s="6" t="s">
        <v>190</v>
      </c>
      <c r="D223" s="101" t="s">
        <v>4763</v>
      </c>
      <c r="E223" s="6" t="s">
        <v>1551</v>
      </c>
      <c r="F223" s="6" t="s">
        <v>1552</v>
      </c>
      <c r="G223" s="6"/>
      <c r="H223" s="6" t="s">
        <v>1553</v>
      </c>
      <c r="I223" s="6" t="s">
        <v>194</v>
      </c>
      <c r="J223" s="25" t="s">
        <v>1554</v>
      </c>
      <c r="K223" s="6" t="s">
        <v>196</v>
      </c>
      <c r="L223" s="31">
        <v>45839</v>
      </c>
      <c r="M223" s="31">
        <v>46204</v>
      </c>
      <c r="N223" s="31">
        <v>45986</v>
      </c>
      <c r="Q223" s="27">
        <v>1</v>
      </c>
      <c r="R223" s="6" t="s">
        <v>1552</v>
      </c>
      <c r="T223" s="6" t="s">
        <v>1553</v>
      </c>
      <c r="U223" s="6" t="s">
        <v>194</v>
      </c>
      <c r="V223" s="6" t="s">
        <v>1554</v>
      </c>
      <c r="W223" s="6">
        <v>2007</v>
      </c>
      <c r="Y223" s="6" t="s">
        <v>197</v>
      </c>
      <c r="AB223" s="16">
        <v>24185922</v>
      </c>
      <c r="AC223" s="27">
        <v>5314</v>
      </c>
      <c r="AD223" s="27">
        <v>5399</v>
      </c>
      <c r="AE223" s="16">
        <v>24063196</v>
      </c>
      <c r="AF223" s="16">
        <v>5000</v>
      </c>
      <c r="AG223" s="16">
        <v>45260</v>
      </c>
      <c r="AH223" s="16">
        <v>0</v>
      </c>
      <c r="AI223" s="16">
        <v>5000</v>
      </c>
      <c r="AJ223" s="16">
        <v>0</v>
      </c>
      <c r="AM223" s="16">
        <v>4550830</v>
      </c>
      <c r="AN223" s="16">
        <v>8560</v>
      </c>
      <c r="AO223" s="26">
        <v>12</v>
      </c>
      <c r="AP223" s="16">
        <v>1576964</v>
      </c>
      <c r="AQ223" s="56">
        <v>5000</v>
      </c>
      <c r="AR223" s="16">
        <v>2966</v>
      </c>
      <c r="AS223" s="16">
        <v>11776044</v>
      </c>
      <c r="AT223" s="56">
        <v>5000</v>
      </c>
      <c r="AU223" s="16">
        <v>22149</v>
      </c>
      <c r="AV223" s="16">
        <v>5000000</v>
      </c>
      <c r="AW223" s="16">
        <v>6159358</v>
      </c>
      <c r="AY223" s="16">
        <v>11585</v>
      </c>
      <c r="AZ223" s="129">
        <v>5000</v>
      </c>
      <c r="BA223" s="16">
        <v>40000000</v>
      </c>
      <c r="BB223" s="57">
        <v>0.03</v>
      </c>
      <c r="BC223" s="16">
        <v>100000</v>
      </c>
      <c r="BE223" s="16">
        <v>40000000</v>
      </c>
      <c r="BF223" s="16">
        <v>50000</v>
      </c>
      <c r="CG223" s="16">
        <v>250000</v>
      </c>
      <c r="CJ223" s="16">
        <v>2500000</v>
      </c>
      <c r="CL223" s="16">
        <v>100000</v>
      </c>
      <c r="CU223" s="16">
        <v>45260</v>
      </c>
      <c r="CV223" s="16">
        <v>5000000</v>
      </c>
      <c r="CW223" s="16">
        <v>2500</v>
      </c>
      <c r="DS223" s="5"/>
      <c r="DT223" s="95">
        <v>12436</v>
      </c>
      <c r="EJ223" s="16">
        <v>250000</v>
      </c>
      <c r="EK223" s="16">
        <v>2500</v>
      </c>
      <c r="EL223" s="95">
        <v>264</v>
      </c>
      <c r="FL223" s="95">
        <f t="shared" si="22"/>
        <v>57960</v>
      </c>
      <c r="FP223" s="16">
        <v>20000000</v>
      </c>
      <c r="FQ223" s="16">
        <v>10000</v>
      </c>
      <c r="FR223" s="16">
        <v>2182</v>
      </c>
      <c r="FZ223" t="s">
        <v>199</v>
      </c>
      <c r="GA223" t="s">
        <v>3217</v>
      </c>
      <c r="GB223" s="31">
        <v>45839</v>
      </c>
      <c r="GC223" s="31">
        <v>46204</v>
      </c>
      <c r="GG223" s="16">
        <v>60362</v>
      </c>
      <c r="GH223" s="26" t="s">
        <v>200</v>
      </c>
      <c r="GK223" t="s">
        <v>201</v>
      </c>
      <c r="GM223" t="s">
        <v>1555</v>
      </c>
      <c r="GN223" s="24">
        <f t="shared" si="21"/>
        <v>57960</v>
      </c>
      <c r="GO223" s="76" t="s">
        <v>1550</v>
      </c>
      <c r="GP223" s="77">
        <v>8863164</v>
      </c>
      <c r="GQ223" s="76" t="s">
        <v>190</v>
      </c>
      <c r="GR223" s="78">
        <v>237</v>
      </c>
      <c r="GS223" s="79" t="s">
        <v>3439</v>
      </c>
      <c r="GT223" t="str">
        <f t="shared" si="23"/>
        <v>OK</v>
      </c>
      <c r="GU223" t="str">
        <f t="shared" si="24"/>
        <v>ERROR</v>
      </c>
      <c r="GV223" s="101" t="s">
        <v>4763</v>
      </c>
      <c r="GW223" s="77" t="s">
        <v>4764</v>
      </c>
      <c r="GX223" s="77" t="s">
        <v>4765</v>
      </c>
      <c r="GY223" s="101" t="s">
        <v>1550</v>
      </c>
      <c r="GZ223" t="str">
        <f t="shared" si="25"/>
        <v>OK</v>
      </c>
      <c r="HA223" t="str">
        <f t="shared" si="26"/>
        <v>ERROR</v>
      </c>
      <c r="HD223" s="76" t="s">
        <v>1550</v>
      </c>
      <c r="HE223" s="77">
        <v>8863164</v>
      </c>
      <c r="HF223" s="76" t="s">
        <v>190</v>
      </c>
      <c r="HG223" s="78">
        <v>237</v>
      </c>
      <c r="HH223" s="126">
        <v>5000</v>
      </c>
      <c r="HI223" t="str">
        <f t="shared" si="27"/>
        <v>OK</v>
      </c>
    </row>
    <row r="224" spans="1:217" ht="15" hidden="1" customHeight="1">
      <c r="A224" s="6" t="s">
        <v>1556</v>
      </c>
      <c r="B224" s="77">
        <v>8863165</v>
      </c>
      <c r="C224" s="6" t="s">
        <v>190</v>
      </c>
      <c r="D224" s="101" t="s">
        <v>4766</v>
      </c>
      <c r="E224" s="6" t="s">
        <v>352</v>
      </c>
      <c r="F224" s="6" t="s">
        <v>353</v>
      </c>
      <c r="G224" s="6"/>
      <c r="H224" s="6" t="s">
        <v>354</v>
      </c>
      <c r="I224" s="6" t="s">
        <v>194</v>
      </c>
      <c r="J224" s="25" t="s">
        <v>355</v>
      </c>
      <c r="K224" s="6" t="s">
        <v>196</v>
      </c>
      <c r="L224" s="31">
        <v>45839</v>
      </c>
      <c r="M224" s="31">
        <v>46204</v>
      </c>
      <c r="N224" s="31">
        <v>45986</v>
      </c>
      <c r="Q224" s="27">
        <v>1</v>
      </c>
      <c r="R224" s="6" t="s">
        <v>1557</v>
      </c>
      <c r="T224" s="6" t="s">
        <v>1558</v>
      </c>
      <c r="U224" s="6" t="s">
        <v>194</v>
      </c>
      <c r="V224" s="6" t="s">
        <v>1559</v>
      </c>
      <c r="W224" s="6">
        <v>2014</v>
      </c>
      <c r="Y224" s="6" t="s">
        <v>197</v>
      </c>
      <c r="AB224" s="16">
        <v>6020816</v>
      </c>
      <c r="AC224" s="27">
        <v>5314</v>
      </c>
      <c r="AD224" s="27">
        <v>5399</v>
      </c>
      <c r="AE224" s="16">
        <v>6099520</v>
      </c>
      <c r="AF224" s="16">
        <v>5000</v>
      </c>
      <c r="AG224" s="16">
        <v>11437</v>
      </c>
      <c r="AH224" s="16">
        <v>0</v>
      </c>
      <c r="AI224" s="16">
        <v>5000</v>
      </c>
      <c r="AJ224" s="16">
        <v>0</v>
      </c>
      <c r="AM224" s="16">
        <v>1169983</v>
      </c>
      <c r="AN224" s="16">
        <v>2194</v>
      </c>
      <c r="AO224" s="26">
        <v>12</v>
      </c>
      <c r="AP224" s="16">
        <v>540275</v>
      </c>
      <c r="AQ224" s="56">
        <v>5000</v>
      </c>
      <c r="AR224" s="16">
        <v>1013</v>
      </c>
      <c r="AS224" s="16">
        <v>3580094</v>
      </c>
      <c r="AT224" s="56">
        <v>5000</v>
      </c>
      <c r="AU224" s="16">
        <v>6713</v>
      </c>
      <c r="AV224" s="16">
        <v>0</v>
      </c>
      <c r="AW224" s="16">
        <v>809168</v>
      </c>
      <c r="AY224" s="16">
        <v>1517</v>
      </c>
      <c r="AZ224" s="129">
        <v>5000</v>
      </c>
      <c r="BA224" s="16">
        <v>15000000</v>
      </c>
      <c r="BB224" s="57">
        <v>0.03</v>
      </c>
      <c r="BC224" s="16">
        <v>100000</v>
      </c>
      <c r="BE224" s="16">
        <v>15000000</v>
      </c>
      <c r="BF224" s="16">
        <v>50000</v>
      </c>
      <c r="CG224" s="16">
        <v>250000</v>
      </c>
      <c r="CJ224" s="16">
        <v>2500000</v>
      </c>
      <c r="CL224" s="16">
        <v>100000</v>
      </c>
      <c r="CU224" s="16">
        <v>11437</v>
      </c>
      <c r="CV224" s="16">
        <v>5000000</v>
      </c>
      <c r="CW224" s="16">
        <v>2500</v>
      </c>
      <c r="DS224" s="5"/>
      <c r="DT224" s="95">
        <v>2964</v>
      </c>
      <c r="EJ224" s="16">
        <v>250000</v>
      </c>
      <c r="EK224" s="16">
        <v>2500</v>
      </c>
      <c r="EL224" s="95">
        <v>264</v>
      </c>
      <c r="FL224" s="95">
        <f t="shared" si="22"/>
        <v>14665</v>
      </c>
      <c r="FP224" s="16">
        <v>20000000</v>
      </c>
      <c r="FQ224" s="16">
        <v>10000</v>
      </c>
      <c r="FR224" s="16">
        <v>2182</v>
      </c>
      <c r="FZ224" t="s">
        <v>199</v>
      </c>
      <c r="GA224" t="s">
        <v>3217</v>
      </c>
      <c r="GB224" s="31">
        <v>45839</v>
      </c>
      <c r="GC224" s="31">
        <v>46204</v>
      </c>
      <c r="GG224" s="16">
        <v>17068</v>
      </c>
      <c r="GH224" s="26" t="s">
        <v>200</v>
      </c>
      <c r="GK224" t="s">
        <v>201</v>
      </c>
      <c r="GM224" t="s">
        <v>1560</v>
      </c>
      <c r="GN224" s="24">
        <f t="shared" si="21"/>
        <v>14665</v>
      </c>
      <c r="GO224" s="76" t="s">
        <v>1556</v>
      </c>
      <c r="GP224" s="77">
        <v>8863165</v>
      </c>
      <c r="GQ224" s="76" t="s">
        <v>190</v>
      </c>
      <c r="GR224" s="78">
        <v>238</v>
      </c>
      <c r="GS224" s="79" t="s">
        <v>3248</v>
      </c>
      <c r="GT224" t="str">
        <f t="shared" si="23"/>
        <v>OK</v>
      </c>
      <c r="GU224" t="str">
        <f t="shared" si="24"/>
        <v>OK</v>
      </c>
      <c r="GV224" s="101" t="s">
        <v>4766</v>
      </c>
      <c r="GW224" s="77" t="s">
        <v>4767</v>
      </c>
      <c r="GX224" s="77" t="s">
        <v>4768</v>
      </c>
      <c r="GY224" s="101" t="s">
        <v>1556</v>
      </c>
      <c r="GZ224" t="str">
        <f t="shared" si="25"/>
        <v>OK</v>
      </c>
      <c r="HA224" t="str">
        <f t="shared" si="26"/>
        <v>ERROR</v>
      </c>
      <c r="HD224" s="76" t="s">
        <v>1556</v>
      </c>
      <c r="HE224" s="77">
        <v>8863165</v>
      </c>
      <c r="HF224" s="76" t="s">
        <v>190</v>
      </c>
      <c r="HG224" s="78">
        <v>238</v>
      </c>
      <c r="HH224" s="126">
        <v>5000</v>
      </c>
      <c r="HI224" t="str">
        <f t="shared" si="27"/>
        <v>OK</v>
      </c>
    </row>
    <row r="225" spans="1:217" ht="15" hidden="1" customHeight="1">
      <c r="A225" s="6" t="s">
        <v>1561</v>
      </c>
      <c r="B225" s="77">
        <v>8863166</v>
      </c>
      <c r="C225" s="6" t="s">
        <v>190</v>
      </c>
      <c r="D225" s="101" t="s">
        <v>4769</v>
      </c>
      <c r="E225" s="6" t="s">
        <v>1562</v>
      </c>
      <c r="F225" s="6" t="s">
        <v>1563</v>
      </c>
      <c r="G225" s="6"/>
      <c r="H225" s="6" t="s">
        <v>1564</v>
      </c>
      <c r="I225" s="6" t="s">
        <v>250</v>
      </c>
      <c r="J225" s="25" t="s">
        <v>1565</v>
      </c>
      <c r="K225" s="6" t="s">
        <v>196</v>
      </c>
      <c r="L225" s="31">
        <v>45839</v>
      </c>
      <c r="M225" s="31">
        <v>46204</v>
      </c>
      <c r="N225" s="31">
        <v>45986</v>
      </c>
      <c r="Q225" s="27">
        <v>1</v>
      </c>
      <c r="R225" s="6" t="s">
        <v>1563</v>
      </c>
      <c r="T225" s="6" t="s">
        <v>1564</v>
      </c>
      <c r="U225" s="6" t="s">
        <v>250</v>
      </c>
      <c r="V225" s="6" t="s">
        <v>1565</v>
      </c>
      <c r="W225" s="6">
        <v>2001</v>
      </c>
      <c r="Y225" s="6" t="s">
        <v>197</v>
      </c>
      <c r="AB225" s="16">
        <v>27388102</v>
      </c>
      <c r="AC225" s="27">
        <v>5314</v>
      </c>
      <c r="AD225" s="27">
        <v>5399</v>
      </c>
      <c r="AE225" s="16">
        <v>20827890</v>
      </c>
      <c r="AF225" s="16">
        <v>5000</v>
      </c>
      <c r="AG225" s="16">
        <v>39592</v>
      </c>
      <c r="AH225" s="16">
        <v>0</v>
      </c>
      <c r="AI225" s="16">
        <v>5000</v>
      </c>
      <c r="AJ225" s="16">
        <v>0</v>
      </c>
      <c r="AM225" s="16">
        <v>5141143</v>
      </c>
      <c r="AN225" s="16">
        <v>9773</v>
      </c>
      <c r="AO225" s="26">
        <v>12</v>
      </c>
      <c r="AP225" s="16">
        <v>1180794</v>
      </c>
      <c r="AQ225" s="56">
        <v>5000</v>
      </c>
      <c r="AR225" s="16">
        <v>2245</v>
      </c>
      <c r="AS225" s="16">
        <v>9425110</v>
      </c>
      <c r="AT225" s="56">
        <v>5000</v>
      </c>
      <c r="AU225" s="16">
        <v>17916</v>
      </c>
      <c r="AV225" s="16">
        <v>260000</v>
      </c>
      <c r="AW225" s="16">
        <v>5080843</v>
      </c>
      <c r="AY225" s="16">
        <v>9658</v>
      </c>
      <c r="AZ225" s="129">
        <v>5000</v>
      </c>
      <c r="BA225" s="16">
        <v>35000000</v>
      </c>
      <c r="BB225" s="57" t="s">
        <v>198</v>
      </c>
      <c r="BC225" s="16">
        <v>100000</v>
      </c>
      <c r="BE225" s="16">
        <v>35000000</v>
      </c>
      <c r="BF225" s="16">
        <v>50000</v>
      </c>
      <c r="CG225" s="16">
        <v>250000</v>
      </c>
      <c r="CJ225" s="16">
        <v>2500000</v>
      </c>
      <c r="CL225" s="16">
        <v>100000</v>
      </c>
      <c r="CU225" s="16">
        <v>39591</v>
      </c>
      <c r="CV225" s="16">
        <v>5000000</v>
      </c>
      <c r="CW225" s="16">
        <v>2500</v>
      </c>
      <c r="DS225" s="5"/>
      <c r="DT225" s="95">
        <v>14105</v>
      </c>
      <c r="EJ225" s="16">
        <v>250000</v>
      </c>
      <c r="EK225" s="16">
        <v>2500</v>
      </c>
      <c r="EL225" s="95">
        <v>264</v>
      </c>
      <c r="FL225" s="95">
        <f t="shared" si="22"/>
        <v>53960</v>
      </c>
      <c r="FP225" s="16">
        <v>20000000</v>
      </c>
      <c r="FQ225" s="16">
        <v>10000</v>
      </c>
      <c r="FR225" s="16">
        <v>2182</v>
      </c>
      <c r="FZ225" t="s">
        <v>199</v>
      </c>
      <c r="GA225" t="s">
        <v>3217</v>
      </c>
      <c r="GB225" s="31">
        <v>45839</v>
      </c>
      <c r="GC225" s="31">
        <v>46204</v>
      </c>
      <c r="GG225" s="16">
        <v>56363</v>
      </c>
      <c r="GH225" s="26" t="s">
        <v>200</v>
      </c>
      <c r="GK225" t="s">
        <v>201</v>
      </c>
      <c r="GM225" t="s">
        <v>1566</v>
      </c>
      <c r="GN225" s="24">
        <f t="shared" si="21"/>
        <v>53960</v>
      </c>
      <c r="GO225" s="76" t="s">
        <v>1561</v>
      </c>
      <c r="GP225" s="77">
        <v>8863166</v>
      </c>
      <c r="GQ225" s="76" t="s">
        <v>190</v>
      </c>
      <c r="GR225" s="78">
        <v>240</v>
      </c>
      <c r="GS225" s="79" t="s">
        <v>3440</v>
      </c>
      <c r="GT225" t="str">
        <f t="shared" si="23"/>
        <v>OK</v>
      </c>
      <c r="GU225" t="str">
        <f t="shared" si="24"/>
        <v>OK</v>
      </c>
      <c r="GV225" s="101" t="s">
        <v>4769</v>
      </c>
      <c r="GW225" s="77" t="s">
        <v>4770</v>
      </c>
      <c r="GX225" s="77" t="s">
        <v>4771</v>
      </c>
      <c r="GY225" s="101" t="s">
        <v>1561</v>
      </c>
      <c r="GZ225" t="str">
        <f t="shared" si="25"/>
        <v>OK</v>
      </c>
      <c r="HA225" t="str">
        <f t="shared" si="26"/>
        <v>ERROR</v>
      </c>
      <c r="HD225" s="76" t="s">
        <v>1561</v>
      </c>
      <c r="HE225" s="77">
        <v>8863166</v>
      </c>
      <c r="HF225" s="76" t="s">
        <v>190</v>
      </c>
      <c r="HG225" s="78">
        <v>240</v>
      </c>
      <c r="HH225" s="126">
        <v>5000</v>
      </c>
      <c r="HI225" t="str">
        <f t="shared" si="27"/>
        <v>OK</v>
      </c>
    </row>
    <row r="226" spans="1:217" ht="15" hidden="1" customHeight="1">
      <c r="A226" s="6" t="s">
        <v>1567</v>
      </c>
      <c r="B226" s="77">
        <v>8863167</v>
      </c>
      <c r="C226" s="6" t="s">
        <v>190</v>
      </c>
      <c r="D226" s="101" t="s">
        <v>4772</v>
      </c>
      <c r="E226" s="6" t="s">
        <v>1568</v>
      </c>
      <c r="F226" s="6" t="s">
        <v>1569</v>
      </c>
      <c r="G226" s="6"/>
      <c r="H226" s="6" t="s">
        <v>1088</v>
      </c>
      <c r="I226" s="6" t="s">
        <v>194</v>
      </c>
      <c r="J226" s="25" t="s">
        <v>1570</v>
      </c>
      <c r="K226" s="6" t="s">
        <v>196</v>
      </c>
      <c r="L226" s="31">
        <v>45839</v>
      </c>
      <c r="M226" s="31">
        <v>46204</v>
      </c>
      <c r="N226" s="31">
        <v>45986</v>
      </c>
      <c r="Q226" s="27">
        <v>1</v>
      </c>
      <c r="R226" s="6" t="s">
        <v>1569</v>
      </c>
      <c r="T226" s="6" t="s">
        <v>1088</v>
      </c>
      <c r="U226" s="6" t="s">
        <v>194</v>
      </c>
      <c r="V226" s="6" t="s">
        <v>1570</v>
      </c>
      <c r="W226" s="6">
        <v>1998</v>
      </c>
      <c r="Y226" s="6" t="s">
        <v>197</v>
      </c>
      <c r="AB226" s="16">
        <v>15394862</v>
      </c>
      <c r="AC226" s="27">
        <v>5314</v>
      </c>
      <c r="AD226" s="27">
        <v>5399</v>
      </c>
      <c r="AE226" s="16">
        <v>16534479</v>
      </c>
      <c r="AF226" s="16">
        <v>5000</v>
      </c>
      <c r="AG226" s="16">
        <v>27310</v>
      </c>
      <c r="AH226" s="16">
        <v>0</v>
      </c>
      <c r="AI226" s="16">
        <v>5000</v>
      </c>
      <c r="AJ226" s="16">
        <v>0</v>
      </c>
      <c r="AM226" s="16">
        <v>2935271</v>
      </c>
      <c r="AN226" s="16">
        <v>4848</v>
      </c>
      <c r="AO226" s="26">
        <v>12</v>
      </c>
      <c r="AP226" s="16">
        <v>1206445</v>
      </c>
      <c r="AQ226" s="56">
        <v>5000</v>
      </c>
      <c r="AR226" s="16">
        <v>1993</v>
      </c>
      <c r="AS226" s="16">
        <v>6570745</v>
      </c>
      <c r="AT226" s="56">
        <v>5000</v>
      </c>
      <c r="AU226" s="16">
        <v>10853</v>
      </c>
      <c r="AV226" s="16">
        <v>0</v>
      </c>
      <c r="AW226" s="16">
        <v>5822018</v>
      </c>
      <c r="AY226" s="16">
        <v>9616</v>
      </c>
      <c r="AZ226" s="129">
        <v>5000</v>
      </c>
      <c r="BA226" s="16">
        <v>30000000</v>
      </c>
      <c r="BB226" s="57">
        <v>0.03</v>
      </c>
      <c r="BC226" s="16">
        <v>100000</v>
      </c>
      <c r="BE226" s="16">
        <v>30000000</v>
      </c>
      <c r="BF226" s="16">
        <v>50000</v>
      </c>
      <c r="CG226" s="16">
        <v>250000</v>
      </c>
      <c r="CJ226" s="16">
        <v>2500000</v>
      </c>
      <c r="CL226" s="16">
        <v>100000</v>
      </c>
      <c r="CU226" s="16">
        <v>27310</v>
      </c>
      <c r="CV226" s="16">
        <v>5000000</v>
      </c>
      <c r="CW226" s="16">
        <v>2500</v>
      </c>
      <c r="DS226" s="5"/>
      <c r="DT226" s="95">
        <v>7852</v>
      </c>
      <c r="EJ226" s="16">
        <v>250000</v>
      </c>
      <c r="EK226" s="16">
        <v>2500</v>
      </c>
      <c r="EL226" s="95">
        <v>264</v>
      </c>
      <c r="FL226" s="95">
        <f t="shared" si="22"/>
        <v>35426</v>
      </c>
      <c r="FP226" s="16">
        <v>20000000</v>
      </c>
      <c r="FQ226" s="16">
        <v>10000</v>
      </c>
      <c r="FR226" s="16">
        <v>2182</v>
      </c>
      <c r="FZ226" t="s">
        <v>199</v>
      </c>
      <c r="GA226" t="s">
        <v>3217</v>
      </c>
      <c r="GB226" s="31">
        <v>45839</v>
      </c>
      <c r="GC226" s="31">
        <v>46204</v>
      </c>
      <c r="GG226" s="16">
        <v>37828</v>
      </c>
      <c r="GH226" s="26" t="s">
        <v>200</v>
      </c>
      <c r="GK226" t="s">
        <v>201</v>
      </c>
      <c r="GM226" t="s">
        <v>1571</v>
      </c>
      <c r="GN226" s="24">
        <f t="shared" si="21"/>
        <v>35426</v>
      </c>
      <c r="GO226" s="76" t="s">
        <v>1567</v>
      </c>
      <c r="GP226" s="77">
        <v>8863167</v>
      </c>
      <c r="GQ226" s="76" t="s">
        <v>190</v>
      </c>
      <c r="GR226" s="78">
        <v>241</v>
      </c>
      <c r="GS226" s="79" t="s">
        <v>3441</v>
      </c>
      <c r="GT226" t="str">
        <f t="shared" si="23"/>
        <v>OK</v>
      </c>
      <c r="GU226" t="str">
        <f t="shared" si="24"/>
        <v>OK</v>
      </c>
      <c r="GV226" s="101" t="s">
        <v>4772</v>
      </c>
      <c r="GW226" s="77" t="s">
        <v>4773</v>
      </c>
      <c r="GX226" s="77" t="s">
        <v>4774</v>
      </c>
      <c r="GY226" s="101" t="s">
        <v>1567</v>
      </c>
      <c r="GZ226" t="str">
        <f t="shared" si="25"/>
        <v>OK</v>
      </c>
      <c r="HA226" t="str">
        <f t="shared" si="26"/>
        <v>ERROR</v>
      </c>
      <c r="HD226" s="76" t="s">
        <v>1567</v>
      </c>
      <c r="HE226" s="77">
        <v>8863167</v>
      </c>
      <c r="HF226" s="76" t="s">
        <v>190</v>
      </c>
      <c r="HG226" s="78">
        <v>241</v>
      </c>
      <c r="HH226" s="126">
        <v>5000</v>
      </c>
      <c r="HI226" t="str">
        <f t="shared" si="27"/>
        <v>OK</v>
      </c>
    </row>
    <row r="227" spans="1:217" ht="15" hidden="1" customHeight="1">
      <c r="A227" s="6" t="s">
        <v>1572</v>
      </c>
      <c r="B227" s="77">
        <v>8863169</v>
      </c>
      <c r="C227" s="6" t="s">
        <v>190</v>
      </c>
      <c r="D227" s="101" t="s">
        <v>4775</v>
      </c>
      <c r="E227" s="6" t="s">
        <v>1573</v>
      </c>
      <c r="F227" s="6" t="s">
        <v>1574</v>
      </c>
      <c r="G227" s="6"/>
      <c r="H227" s="6" t="s">
        <v>1575</v>
      </c>
      <c r="I227" s="6" t="s">
        <v>250</v>
      </c>
      <c r="J227" s="25" t="s">
        <v>1576</v>
      </c>
      <c r="K227" s="6" t="s">
        <v>196</v>
      </c>
      <c r="L227" s="31">
        <v>45839</v>
      </c>
      <c r="M227" s="31">
        <v>46204</v>
      </c>
      <c r="N227" s="31">
        <v>45986</v>
      </c>
      <c r="Q227" s="27">
        <v>1</v>
      </c>
      <c r="R227" s="6" t="s">
        <v>1577</v>
      </c>
      <c r="T227" s="6" t="s">
        <v>1575</v>
      </c>
      <c r="U227" s="6" t="s">
        <v>250</v>
      </c>
      <c r="V227" s="6" t="s">
        <v>1576</v>
      </c>
      <c r="W227" s="6">
        <v>2007</v>
      </c>
      <c r="Y227" s="6" t="s">
        <v>197</v>
      </c>
      <c r="AB227" s="16">
        <v>31115088</v>
      </c>
      <c r="AC227" s="27">
        <v>5314</v>
      </c>
      <c r="AD227" s="27">
        <v>5399</v>
      </c>
      <c r="AE227" s="16">
        <v>26119207</v>
      </c>
      <c r="AF227" s="16">
        <v>5000</v>
      </c>
      <c r="AG227" s="16">
        <v>49704</v>
      </c>
      <c r="AH227" s="16">
        <v>0</v>
      </c>
      <c r="AI227" s="16">
        <v>5000</v>
      </c>
      <c r="AJ227" s="16">
        <v>0</v>
      </c>
      <c r="AM227" s="16">
        <v>5743753</v>
      </c>
      <c r="AN227" s="16">
        <v>10930</v>
      </c>
      <c r="AO227" s="26">
        <v>12</v>
      </c>
      <c r="AP227" s="16">
        <v>1497482</v>
      </c>
      <c r="AQ227" s="56">
        <v>5000</v>
      </c>
      <c r="AR227" s="16">
        <v>2850</v>
      </c>
      <c r="AS227" s="16">
        <v>12519492</v>
      </c>
      <c r="AT227" s="56">
        <v>5000</v>
      </c>
      <c r="AU227" s="16">
        <v>23824</v>
      </c>
      <c r="AV227" s="16">
        <v>1500000</v>
      </c>
      <c r="AW227" s="16">
        <v>6358480</v>
      </c>
      <c r="AY227" s="16">
        <v>12100</v>
      </c>
      <c r="AZ227" s="129">
        <v>5000</v>
      </c>
      <c r="BA227" s="16">
        <v>40000000</v>
      </c>
      <c r="BB227" s="57" t="s">
        <v>198</v>
      </c>
      <c r="BC227" s="16">
        <v>100000</v>
      </c>
      <c r="BE227" s="16">
        <v>40000000</v>
      </c>
      <c r="BF227" s="16">
        <v>50000</v>
      </c>
      <c r="CG227" s="16">
        <v>250000</v>
      </c>
      <c r="CJ227" s="16">
        <v>2500000</v>
      </c>
      <c r="CL227" s="16">
        <v>100000</v>
      </c>
      <c r="CU227" s="16">
        <v>49704</v>
      </c>
      <c r="CV227" s="16">
        <v>5000000</v>
      </c>
      <c r="CW227" s="16">
        <v>2500</v>
      </c>
      <c r="DS227" s="5"/>
      <c r="DT227" s="95">
        <v>16048</v>
      </c>
      <c r="EJ227" s="16">
        <v>250000</v>
      </c>
      <c r="EK227" s="16">
        <v>2500</v>
      </c>
      <c r="EL227" s="95">
        <v>264</v>
      </c>
      <c r="FL227" s="95">
        <f t="shared" si="22"/>
        <v>66016</v>
      </c>
      <c r="FP227" s="16">
        <v>20000000</v>
      </c>
      <c r="FQ227" s="16">
        <v>10000</v>
      </c>
      <c r="FR227" s="16">
        <v>2182</v>
      </c>
      <c r="FZ227" t="s">
        <v>199</v>
      </c>
      <c r="GA227" t="s">
        <v>3217</v>
      </c>
      <c r="GB227" s="31">
        <v>45839</v>
      </c>
      <c r="GC227" s="31">
        <v>46204</v>
      </c>
      <c r="GG227" s="16">
        <v>68419</v>
      </c>
      <c r="GH227" s="26" t="s">
        <v>200</v>
      </c>
      <c r="GK227" t="s">
        <v>201</v>
      </c>
      <c r="GM227" t="s">
        <v>1578</v>
      </c>
      <c r="GN227" s="24">
        <f t="shared" si="21"/>
        <v>66016</v>
      </c>
      <c r="GO227" s="76" t="s">
        <v>1572</v>
      </c>
      <c r="GP227" s="77">
        <v>8863169</v>
      </c>
      <c r="GQ227" s="76" t="s">
        <v>190</v>
      </c>
      <c r="GR227" s="78">
        <v>243</v>
      </c>
      <c r="GS227" s="79" t="s">
        <v>3442</v>
      </c>
      <c r="GT227" t="str">
        <f t="shared" si="23"/>
        <v>OK</v>
      </c>
      <c r="GU227" t="str">
        <f t="shared" si="24"/>
        <v>OK</v>
      </c>
      <c r="GV227" s="101" t="s">
        <v>4775</v>
      </c>
      <c r="GW227" s="77" t="s">
        <v>4776</v>
      </c>
      <c r="GX227" s="77" t="s">
        <v>4777</v>
      </c>
      <c r="GY227" s="101" t="s">
        <v>1572</v>
      </c>
      <c r="GZ227" t="str">
        <f t="shared" si="25"/>
        <v>OK</v>
      </c>
      <c r="HA227" t="str">
        <f t="shared" si="26"/>
        <v>ERROR</v>
      </c>
      <c r="HD227" s="76" t="s">
        <v>1572</v>
      </c>
      <c r="HE227" s="77">
        <v>8863169</v>
      </c>
      <c r="HF227" s="76" t="s">
        <v>190</v>
      </c>
      <c r="HG227" s="78">
        <v>243</v>
      </c>
      <c r="HH227" s="126">
        <v>5000</v>
      </c>
      <c r="HI227" t="str">
        <f t="shared" si="27"/>
        <v>OK</v>
      </c>
    </row>
    <row r="228" spans="1:217" ht="15" hidden="1" customHeight="1">
      <c r="A228" s="6" t="s">
        <v>1579</v>
      </c>
      <c r="B228" s="77">
        <v>8863170</v>
      </c>
      <c r="C228" s="6" t="s">
        <v>190</v>
      </c>
      <c r="D228" s="101" t="s">
        <v>4778</v>
      </c>
      <c r="E228" s="6" t="s">
        <v>1580</v>
      </c>
      <c r="F228" s="6" t="s">
        <v>1581</v>
      </c>
      <c r="G228" s="6"/>
      <c r="H228" s="6" t="s">
        <v>1582</v>
      </c>
      <c r="I228" s="6" t="s">
        <v>194</v>
      </c>
      <c r="J228" s="25" t="s">
        <v>1583</v>
      </c>
      <c r="K228" s="6" t="s">
        <v>196</v>
      </c>
      <c r="L228" s="31">
        <v>45839</v>
      </c>
      <c r="M228" s="31">
        <v>46204</v>
      </c>
      <c r="N228" s="31">
        <v>45986</v>
      </c>
      <c r="Q228" s="27">
        <v>1</v>
      </c>
      <c r="R228" s="6" t="s">
        <v>1581</v>
      </c>
      <c r="T228" s="6" t="s">
        <v>1582</v>
      </c>
      <c r="U228" s="6" t="s">
        <v>194</v>
      </c>
      <c r="V228" s="6" t="s">
        <v>1583</v>
      </c>
      <c r="W228" s="6">
        <v>2007</v>
      </c>
      <c r="Y228" s="6" t="s">
        <v>197</v>
      </c>
      <c r="AB228" s="16">
        <v>20284703</v>
      </c>
      <c r="AC228" s="27">
        <v>5314</v>
      </c>
      <c r="AD228" s="27">
        <v>5399</v>
      </c>
      <c r="AE228" s="16">
        <v>22507088</v>
      </c>
      <c r="AF228" s="16">
        <v>5000</v>
      </c>
      <c r="AG228" s="16">
        <v>42972</v>
      </c>
      <c r="AH228" s="16">
        <v>0</v>
      </c>
      <c r="AI228" s="16">
        <v>5000</v>
      </c>
      <c r="AJ228" s="16">
        <v>0</v>
      </c>
      <c r="AM228" s="16">
        <v>3918481</v>
      </c>
      <c r="AN228" s="16">
        <v>7481</v>
      </c>
      <c r="AO228" s="26">
        <v>12</v>
      </c>
      <c r="AP228" s="16">
        <v>910259</v>
      </c>
      <c r="AQ228" s="56">
        <v>5000</v>
      </c>
      <c r="AR228" s="16">
        <v>1738</v>
      </c>
      <c r="AS228" s="16">
        <v>12715792</v>
      </c>
      <c r="AT228" s="56">
        <v>5000</v>
      </c>
      <c r="AU228" s="16">
        <v>24278</v>
      </c>
      <c r="AV228" s="16">
        <v>0</v>
      </c>
      <c r="AW228" s="16">
        <v>4962556</v>
      </c>
      <c r="AY228" s="16">
        <v>9475</v>
      </c>
      <c r="AZ228" s="129">
        <v>10000</v>
      </c>
      <c r="BA228" s="16">
        <v>40000000</v>
      </c>
      <c r="BB228" s="57">
        <v>0.03</v>
      </c>
      <c r="BC228" s="16">
        <v>100000</v>
      </c>
      <c r="BE228" s="16">
        <v>40000000</v>
      </c>
      <c r="BF228" s="16">
        <v>100000</v>
      </c>
      <c r="CG228" s="16">
        <v>250000</v>
      </c>
      <c r="CJ228" s="16">
        <v>2500000</v>
      </c>
      <c r="CL228" s="16">
        <v>100000</v>
      </c>
      <c r="CU228" s="16">
        <v>42972</v>
      </c>
      <c r="CV228" s="16">
        <v>5000000</v>
      </c>
      <c r="CW228" s="16">
        <v>2500</v>
      </c>
      <c r="DS228" s="5"/>
      <c r="DT228" s="95">
        <v>10401</v>
      </c>
      <c r="EJ228" s="16">
        <v>250000</v>
      </c>
      <c r="EK228" s="16">
        <v>2500</v>
      </c>
      <c r="EL228" s="95">
        <v>264</v>
      </c>
      <c r="FL228" s="95">
        <f t="shared" si="22"/>
        <v>53637</v>
      </c>
      <c r="FP228" s="16">
        <v>20000000</v>
      </c>
      <c r="FQ228" s="16">
        <v>10000</v>
      </c>
      <c r="FR228" s="16">
        <v>2182</v>
      </c>
      <c r="FZ228" t="s">
        <v>199</v>
      </c>
      <c r="GA228" t="s">
        <v>3217</v>
      </c>
      <c r="GB228" s="31">
        <v>45839</v>
      </c>
      <c r="GC228" s="31">
        <v>46204</v>
      </c>
      <c r="GG228" s="16">
        <v>56040</v>
      </c>
      <c r="GH228" s="26" t="s">
        <v>200</v>
      </c>
      <c r="GK228" t="s">
        <v>201</v>
      </c>
      <c r="GM228" t="s">
        <v>1584</v>
      </c>
      <c r="GN228" s="24">
        <f t="shared" si="21"/>
        <v>53637</v>
      </c>
      <c r="GO228" s="76" t="s">
        <v>1579</v>
      </c>
      <c r="GP228" s="77">
        <v>8863170</v>
      </c>
      <c r="GQ228" s="76" t="s">
        <v>190</v>
      </c>
      <c r="GR228" s="78">
        <v>244</v>
      </c>
      <c r="GS228" s="79" t="s">
        <v>3443</v>
      </c>
      <c r="GT228" t="str">
        <f t="shared" si="23"/>
        <v>OK</v>
      </c>
      <c r="GU228" t="str">
        <f t="shared" si="24"/>
        <v>OK</v>
      </c>
      <c r="GV228" s="101" t="s">
        <v>4778</v>
      </c>
      <c r="GW228" s="77" t="s">
        <v>2905</v>
      </c>
      <c r="GX228" s="77" t="s">
        <v>4779</v>
      </c>
      <c r="GY228" s="101" t="s">
        <v>1579</v>
      </c>
      <c r="GZ228" t="str">
        <f t="shared" si="25"/>
        <v>OK</v>
      </c>
      <c r="HA228" t="str">
        <f t="shared" si="26"/>
        <v>ERROR</v>
      </c>
      <c r="HD228" s="76" t="s">
        <v>1579</v>
      </c>
      <c r="HE228" s="77">
        <v>8863170</v>
      </c>
      <c r="HF228" s="76" t="s">
        <v>190</v>
      </c>
      <c r="HG228" s="78">
        <v>244</v>
      </c>
      <c r="HH228" s="126">
        <v>10000</v>
      </c>
      <c r="HI228" t="str">
        <f t="shared" si="27"/>
        <v>OK</v>
      </c>
    </row>
    <row r="229" spans="1:217" ht="15" hidden="1" customHeight="1">
      <c r="A229" s="6" t="s">
        <v>1585</v>
      </c>
      <c r="B229" s="77">
        <v>8863171</v>
      </c>
      <c r="C229" s="6" t="s">
        <v>190</v>
      </c>
      <c r="D229" s="101" t="s">
        <v>4780</v>
      </c>
      <c r="E229" s="6" t="s">
        <v>1586</v>
      </c>
      <c r="F229" s="6" t="s">
        <v>1587</v>
      </c>
      <c r="G229" s="6"/>
      <c r="H229" s="6" t="s">
        <v>1588</v>
      </c>
      <c r="I229" s="6" t="s">
        <v>250</v>
      </c>
      <c r="J229" s="25" t="s">
        <v>1589</v>
      </c>
      <c r="K229" s="6" t="s">
        <v>196</v>
      </c>
      <c r="L229" s="31">
        <v>45839</v>
      </c>
      <c r="M229" s="31">
        <v>46204</v>
      </c>
      <c r="N229" s="31">
        <v>45986</v>
      </c>
      <c r="Q229" s="27">
        <v>1</v>
      </c>
      <c r="R229" s="6" t="s">
        <v>1587</v>
      </c>
      <c r="T229" s="6" t="s">
        <v>1588</v>
      </c>
      <c r="U229" s="6" t="s">
        <v>250</v>
      </c>
      <c r="V229" s="6" t="s">
        <v>1589</v>
      </c>
      <c r="W229" s="6">
        <v>2002</v>
      </c>
      <c r="Y229" s="6" t="s">
        <v>197</v>
      </c>
      <c r="AB229" s="16">
        <v>11810890</v>
      </c>
      <c r="AC229" s="27">
        <v>5314</v>
      </c>
      <c r="AD229" s="27">
        <v>5399</v>
      </c>
      <c r="AE229" s="16">
        <v>11353598</v>
      </c>
      <c r="AF229" s="16">
        <v>10000</v>
      </c>
      <c r="AG229" s="16">
        <v>18936</v>
      </c>
      <c r="AH229" s="16">
        <v>0</v>
      </c>
      <c r="AI229" s="16">
        <v>10000</v>
      </c>
      <c r="AJ229" s="16">
        <v>0</v>
      </c>
      <c r="AM229" s="16">
        <v>2337154</v>
      </c>
      <c r="AN229" s="16">
        <v>3898</v>
      </c>
      <c r="AO229" s="26">
        <v>12</v>
      </c>
      <c r="AP229" s="16">
        <v>1637031</v>
      </c>
      <c r="AQ229" s="56">
        <v>10000</v>
      </c>
      <c r="AR229" s="16">
        <v>2730</v>
      </c>
      <c r="AS229" s="16">
        <v>5194443</v>
      </c>
      <c r="AT229" s="56">
        <v>10000</v>
      </c>
      <c r="AU229" s="16">
        <v>8664</v>
      </c>
      <c r="AV229" s="16">
        <v>2500000</v>
      </c>
      <c r="AW229" s="16">
        <v>2184970</v>
      </c>
      <c r="AY229" s="16">
        <v>3644</v>
      </c>
      <c r="AZ229" s="129">
        <v>5000</v>
      </c>
      <c r="BA229" s="16">
        <v>20000000</v>
      </c>
      <c r="BB229" s="57" t="s">
        <v>198</v>
      </c>
      <c r="BC229" s="16">
        <v>100000</v>
      </c>
      <c r="BE229" s="16">
        <v>20000000</v>
      </c>
      <c r="BF229" s="16">
        <v>50000</v>
      </c>
      <c r="CG229" s="16">
        <v>250000</v>
      </c>
      <c r="CJ229" s="16">
        <v>2500000</v>
      </c>
      <c r="CL229" s="16">
        <v>100000</v>
      </c>
      <c r="CU229" s="16">
        <v>18937</v>
      </c>
      <c r="CV229" s="16">
        <v>5000000</v>
      </c>
      <c r="CW229" s="16">
        <v>2500</v>
      </c>
      <c r="DS229" s="5"/>
      <c r="DT229" s="95">
        <v>5983</v>
      </c>
      <c r="EJ229" s="16">
        <v>250000</v>
      </c>
      <c r="EK229" s="16">
        <v>2500</v>
      </c>
      <c r="EL229" s="95">
        <v>264</v>
      </c>
      <c r="FL229" s="95">
        <f t="shared" si="22"/>
        <v>25184</v>
      </c>
      <c r="FP229" s="16">
        <v>20000000</v>
      </c>
      <c r="FQ229" s="16">
        <v>10000</v>
      </c>
      <c r="FR229" s="16">
        <v>2182</v>
      </c>
      <c r="FZ229" t="s">
        <v>199</v>
      </c>
      <c r="GA229" t="s">
        <v>3217</v>
      </c>
      <c r="GB229" s="31">
        <v>45839</v>
      </c>
      <c r="GC229" s="31">
        <v>46204</v>
      </c>
      <c r="GG229" s="16">
        <v>27586</v>
      </c>
      <c r="GH229" s="26" t="s">
        <v>200</v>
      </c>
      <c r="GK229" t="s">
        <v>201</v>
      </c>
      <c r="GM229" t="s">
        <v>1590</v>
      </c>
      <c r="GN229" s="24">
        <f t="shared" si="21"/>
        <v>25184</v>
      </c>
      <c r="GO229" s="76" t="s">
        <v>1585</v>
      </c>
      <c r="GP229" s="77">
        <v>8863171</v>
      </c>
      <c r="GQ229" s="76" t="s">
        <v>190</v>
      </c>
      <c r="GR229" s="78">
        <v>245</v>
      </c>
      <c r="GS229" s="79" t="s">
        <v>3444</v>
      </c>
      <c r="GT229" t="str">
        <f t="shared" si="23"/>
        <v>OK</v>
      </c>
      <c r="GU229" t="str">
        <f t="shared" si="24"/>
        <v>OK</v>
      </c>
      <c r="GV229" s="101" t="s">
        <v>4780</v>
      </c>
      <c r="GW229" s="77" t="s">
        <v>4781</v>
      </c>
      <c r="GX229" s="77" t="s">
        <v>4782</v>
      </c>
      <c r="GY229" s="101" t="s">
        <v>1585</v>
      </c>
      <c r="GZ229" t="str">
        <f t="shared" si="25"/>
        <v>OK</v>
      </c>
      <c r="HA229" t="str">
        <f t="shared" si="26"/>
        <v>ERROR</v>
      </c>
      <c r="HD229" s="76" t="s">
        <v>1585</v>
      </c>
      <c r="HE229" s="77">
        <v>8863171</v>
      </c>
      <c r="HF229" s="76" t="s">
        <v>190</v>
      </c>
      <c r="HG229" s="78">
        <v>245</v>
      </c>
      <c r="HH229" s="126">
        <v>5000</v>
      </c>
      <c r="HI229" t="str">
        <f t="shared" si="27"/>
        <v>OK</v>
      </c>
    </row>
    <row r="230" spans="1:217" ht="15" hidden="1" customHeight="1">
      <c r="A230" s="6" t="s">
        <v>1591</v>
      </c>
      <c r="B230" s="77">
        <v>8863172</v>
      </c>
      <c r="C230" s="6" t="s">
        <v>190</v>
      </c>
      <c r="D230" s="101" t="s">
        <v>4783</v>
      </c>
      <c r="E230" s="6" t="s">
        <v>1592</v>
      </c>
      <c r="F230" s="6" t="s">
        <v>1593</v>
      </c>
      <c r="G230" s="6"/>
      <c r="H230" s="6" t="s">
        <v>249</v>
      </c>
      <c r="I230" s="6" t="s">
        <v>250</v>
      </c>
      <c r="J230" s="25" t="s">
        <v>1594</v>
      </c>
      <c r="K230" s="6" t="s">
        <v>196</v>
      </c>
      <c r="L230" s="31">
        <v>45839</v>
      </c>
      <c r="M230" s="31">
        <v>46204</v>
      </c>
      <c r="N230" s="31">
        <v>45986</v>
      </c>
      <c r="Q230" s="27">
        <v>1</v>
      </c>
      <c r="R230" s="6" t="s">
        <v>1593</v>
      </c>
      <c r="T230" s="6" t="s">
        <v>249</v>
      </c>
      <c r="U230" s="6" t="s">
        <v>250</v>
      </c>
      <c r="V230" s="6" t="s">
        <v>1594</v>
      </c>
      <c r="W230" s="6">
        <v>1999</v>
      </c>
      <c r="Y230" s="6" t="s">
        <v>197</v>
      </c>
      <c r="AB230" s="16">
        <v>10355544</v>
      </c>
      <c r="AC230" s="27">
        <v>5314</v>
      </c>
      <c r="AD230" s="27">
        <v>5399</v>
      </c>
      <c r="AE230" s="16">
        <v>11770840</v>
      </c>
      <c r="AF230" s="16">
        <v>5000</v>
      </c>
      <c r="AG230" s="16">
        <v>21873</v>
      </c>
      <c r="AH230" s="16">
        <v>0</v>
      </c>
      <c r="AI230" s="16">
        <v>5000</v>
      </c>
      <c r="AJ230" s="16">
        <v>0</v>
      </c>
      <c r="AM230" s="16">
        <v>2014210</v>
      </c>
      <c r="AN230" s="16">
        <v>3743</v>
      </c>
      <c r="AO230" s="26">
        <v>12</v>
      </c>
      <c r="AP230" s="16">
        <v>546170</v>
      </c>
      <c r="AQ230" s="56">
        <v>5000</v>
      </c>
      <c r="AR230" s="16">
        <v>1015</v>
      </c>
      <c r="AS230" s="16">
        <v>5650131</v>
      </c>
      <c r="AT230" s="56">
        <v>5000</v>
      </c>
      <c r="AU230" s="16">
        <v>10499</v>
      </c>
      <c r="AV230" s="16">
        <v>0</v>
      </c>
      <c r="AW230" s="16">
        <v>3560329</v>
      </c>
      <c r="AY230" s="16">
        <v>6616</v>
      </c>
      <c r="AZ230" s="129">
        <v>2500</v>
      </c>
      <c r="BA230" s="16">
        <v>20000000</v>
      </c>
      <c r="BB230" s="57" t="s">
        <v>198</v>
      </c>
      <c r="BC230" s="16">
        <v>100000</v>
      </c>
      <c r="BE230" s="16">
        <v>20000000</v>
      </c>
      <c r="BF230" s="16">
        <v>50000</v>
      </c>
      <c r="CG230" s="16">
        <v>250000</v>
      </c>
      <c r="CJ230" s="16">
        <v>2500000</v>
      </c>
      <c r="CL230" s="16">
        <v>100000</v>
      </c>
      <c r="CU230" s="16">
        <v>21873</v>
      </c>
      <c r="CV230" s="16">
        <v>5000000</v>
      </c>
      <c r="CW230" s="16">
        <v>2500</v>
      </c>
      <c r="DS230" s="5"/>
      <c r="DT230" s="95">
        <v>5224</v>
      </c>
      <c r="EJ230" s="16">
        <v>250000</v>
      </c>
      <c r="EK230" s="16">
        <v>2500</v>
      </c>
      <c r="EL230" s="95">
        <v>264</v>
      </c>
      <c r="FL230" s="95">
        <f t="shared" si="22"/>
        <v>27361</v>
      </c>
      <c r="FP230" s="16">
        <v>20000000</v>
      </c>
      <c r="FQ230" s="16">
        <v>10000</v>
      </c>
      <c r="FR230" s="16">
        <v>2182</v>
      </c>
      <c r="FZ230" t="s">
        <v>199</v>
      </c>
      <c r="GA230" t="s">
        <v>3217</v>
      </c>
      <c r="GB230" s="31">
        <v>45839</v>
      </c>
      <c r="GC230" s="31">
        <v>46204</v>
      </c>
      <c r="GG230" s="16">
        <v>29764</v>
      </c>
      <c r="GH230" s="26" t="s">
        <v>200</v>
      </c>
      <c r="GK230" t="s">
        <v>201</v>
      </c>
      <c r="GM230" t="s">
        <v>1595</v>
      </c>
      <c r="GN230" s="24">
        <f t="shared" si="21"/>
        <v>27361</v>
      </c>
      <c r="GO230" s="76" t="s">
        <v>1591</v>
      </c>
      <c r="GP230" s="77">
        <v>8863172</v>
      </c>
      <c r="GQ230" s="76" t="s">
        <v>190</v>
      </c>
      <c r="GR230" s="78">
        <v>247</v>
      </c>
      <c r="GS230" s="79" t="s">
        <v>3445</v>
      </c>
      <c r="GT230" t="str">
        <f t="shared" si="23"/>
        <v>OK</v>
      </c>
      <c r="GU230" t="str">
        <f t="shared" si="24"/>
        <v>OK</v>
      </c>
      <c r="GV230" s="101" t="s">
        <v>4783</v>
      </c>
      <c r="GW230" s="77" t="s">
        <v>2346</v>
      </c>
      <c r="GX230" s="77" t="s">
        <v>4784</v>
      </c>
      <c r="GY230" s="101" t="s">
        <v>1591</v>
      </c>
      <c r="GZ230" t="str">
        <f t="shared" si="25"/>
        <v>OK</v>
      </c>
      <c r="HA230" t="str">
        <f t="shared" si="26"/>
        <v>ERROR</v>
      </c>
      <c r="HD230" s="76" t="s">
        <v>1591</v>
      </c>
      <c r="HE230" s="77">
        <v>8863172</v>
      </c>
      <c r="HF230" s="76" t="s">
        <v>190</v>
      </c>
      <c r="HG230" s="78">
        <v>247</v>
      </c>
      <c r="HH230" s="126">
        <v>2500</v>
      </c>
      <c r="HI230" t="str">
        <f t="shared" si="27"/>
        <v>OK</v>
      </c>
    </row>
    <row r="231" spans="1:217" ht="15" hidden="1" customHeight="1">
      <c r="A231" s="6" t="s">
        <v>1596</v>
      </c>
      <c r="B231" s="77">
        <v>8863173</v>
      </c>
      <c r="C231" s="6" t="s">
        <v>190</v>
      </c>
      <c r="D231" s="101" t="s">
        <v>4785</v>
      </c>
      <c r="E231" s="6" t="s">
        <v>1597</v>
      </c>
      <c r="F231" s="6" t="s">
        <v>1598</v>
      </c>
      <c r="G231" s="6"/>
      <c r="H231" s="6" t="s">
        <v>1473</v>
      </c>
      <c r="I231" s="6" t="s">
        <v>1337</v>
      </c>
      <c r="J231" s="25" t="s">
        <v>1599</v>
      </c>
      <c r="K231" s="6" t="s">
        <v>196</v>
      </c>
      <c r="L231" s="31">
        <v>45839</v>
      </c>
      <c r="M231" s="31">
        <v>46204</v>
      </c>
      <c r="N231" s="31">
        <v>45881</v>
      </c>
      <c r="Q231" s="27">
        <v>1</v>
      </c>
      <c r="R231" s="6" t="s">
        <v>1598</v>
      </c>
      <c r="T231" s="6" t="s">
        <v>1473</v>
      </c>
      <c r="U231" s="6" t="s">
        <v>1337</v>
      </c>
      <c r="V231" s="6" t="s">
        <v>1599</v>
      </c>
      <c r="W231" s="6">
        <v>2001</v>
      </c>
      <c r="Y231" s="6" t="s">
        <v>197</v>
      </c>
      <c r="AB231" s="16">
        <v>45809338</v>
      </c>
      <c r="AC231" s="27">
        <v>5314</v>
      </c>
      <c r="AD231" s="27">
        <v>5399</v>
      </c>
      <c r="AE231" s="16">
        <v>31640400</v>
      </c>
      <c r="AF231" s="16">
        <v>2500</v>
      </c>
      <c r="AG231" s="16">
        <v>59992</v>
      </c>
      <c r="AH231" s="16">
        <v>0</v>
      </c>
      <c r="AI231" s="16">
        <v>2500</v>
      </c>
      <c r="AJ231" s="16">
        <v>0</v>
      </c>
      <c r="AM231" s="16">
        <v>8667266</v>
      </c>
      <c r="AN231" s="16">
        <v>16434</v>
      </c>
      <c r="AO231" s="26">
        <v>12</v>
      </c>
      <c r="AP231" s="16">
        <v>981128</v>
      </c>
      <c r="AQ231" s="56">
        <v>2500</v>
      </c>
      <c r="AR231" s="16">
        <v>1860</v>
      </c>
      <c r="AS231" s="16">
        <v>16252067</v>
      </c>
      <c r="AT231" s="56">
        <v>2500</v>
      </c>
      <c r="AU231" s="16">
        <v>30815</v>
      </c>
      <c r="AV231" s="16">
        <v>4000000</v>
      </c>
      <c r="AW231" s="16">
        <v>5739939</v>
      </c>
      <c r="AY231" s="16">
        <v>10883</v>
      </c>
      <c r="AZ231" s="129">
        <v>5000</v>
      </c>
      <c r="BA231" s="16">
        <v>50000000</v>
      </c>
      <c r="BB231" s="57">
        <v>0.03</v>
      </c>
      <c r="BC231" s="16">
        <v>100000</v>
      </c>
      <c r="BE231" s="16">
        <v>50000000</v>
      </c>
      <c r="BF231" s="16">
        <v>50000</v>
      </c>
      <c r="CG231" s="16">
        <v>250000</v>
      </c>
      <c r="CJ231" s="16">
        <v>2500000</v>
      </c>
      <c r="CL231" s="16">
        <v>100000</v>
      </c>
      <c r="CU231" s="16">
        <v>59993</v>
      </c>
      <c r="CV231" s="16">
        <v>5000000</v>
      </c>
      <c r="CW231" s="16">
        <v>2500</v>
      </c>
      <c r="DS231" s="5"/>
      <c r="DT231" s="95">
        <v>23710</v>
      </c>
      <c r="EJ231" s="16">
        <v>250000</v>
      </c>
      <c r="EK231" s="16">
        <v>2500</v>
      </c>
      <c r="EL231" s="95">
        <v>264</v>
      </c>
      <c r="FL231" s="95">
        <f t="shared" si="22"/>
        <v>83967</v>
      </c>
      <c r="FP231" s="16">
        <v>20000000</v>
      </c>
      <c r="FQ231" s="16">
        <v>10000</v>
      </c>
      <c r="FR231" s="16">
        <v>2182</v>
      </c>
      <c r="FZ231" t="s">
        <v>199</v>
      </c>
      <c r="GA231" t="s">
        <v>3217</v>
      </c>
      <c r="GB231" s="31">
        <v>45839</v>
      </c>
      <c r="GC231" s="31">
        <v>46204</v>
      </c>
      <c r="GG231" s="16">
        <v>86370</v>
      </c>
      <c r="GH231" s="26" t="s">
        <v>200</v>
      </c>
      <c r="GK231" t="s">
        <v>201</v>
      </c>
      <c r="GM231" t="s">
        <v>1600</v>
      </c>
      <c r="GN231" s="24">
        <f t="shared" si="21"/>
        <v>83967</v>
      </c>
      <c r="GO231" s="76" t="s">
        <v>1596</v>
      </c>
      <c r="GP231" s="77">
        <v>8863173</v>
      </c>
      <c r="GQ231" s="76" t="s">
        <v>190</v>
      </c>
      <c r="GR231" s="78">
        <v>248</v>
      </c>
      <c r="GS231" s="79" t="s">
        <v>3446</v>
      </c>
      <c r="GT231" t="str">
        <f t="shared" si="23"/>
        <v>OK</v>
      </c>
      <c r="GU231" t="str">
        <f t="shared" si="24"/>
        <v>ERROR</v>
      </c>
      <c r="GV231" s="101" t="s">
        <v>4785</v>
      </c>
      <c r="GW231" s="77" t="s">
        <v>4786</v>
      </c>
      <c r="GX231" s="77" t="s">
        <v>4787</v>
      </c>
      <c r="GY231" s="101" t="s">
        <v>1596</v>
      </c>
      <c r="GZ231" t="str">
        <f t="shared" si="25"/>
        <v>OK</v>
      </c>
      <c r="HA231" t="str">
        <f t="shared" si="26"/>
        <v>ERROR</v>
      </c>
      <c r="HD231" s="76" t="s">
        <v>1596</v>
      </c>
      <c r="HE231" s="77">
        <v>8863173</v>
      </c>
      <c r="HF231" s="76" t="s">
        <v>190</v>
      </c>
      <c r="HG231" s="78">
        <v>248</v>
      </c>
      <c r="HH231" s="126">
        <v>5000</v>
      </c>
      <c r="HI231" t="str">
        <f t="shared" si="27"/>
        <v>OK</v>
      </c>
    </row>
    <row r="232" spans="1:217" ht="15" hidden="1" customHeight="1">
      <c r="A232" s="6" t="s">
        <v>1601</v>
      </c>
      <c r="B232" s="77">
        <v>8863174</v>
      </c>
      <c r="C232" s="6" t="s">
        <v>190</v>
      </c>
      <c r="D232" s="101" t="s">
        <v>4788</v>
      </c>
      <c r="E232" s="6" t="s">
        <v>1602</v>
      </c>
      <c r="F232" s="6" t="s">
        <v>1603</v>
      </c>
      <c r="G232" s="6"/>
      <c r="H232" s="6" t="s">
        <v>1604</v>
      </c>
      <c r="I232" s="6" t="s">
        <v>265</v>
      </c>
      <c r="J232" s="25" t="s">
        <v>1605</v>
      </c>
      <c r="K232" s="6" t="s">
        <v>196</v>
      </c>
      <c r="L232" s="31">
        <v>45839</v>
      </c>
      <c r="M232" s="31">
        <v>46204</v>
      </c>
      <c r="N232" s="31">
        <v>45881</v>
      </c>
      <c r="Q232" s="27">
        <v>1</v>
      </c>
      <c r="R232" s="6" t="s">
        <v>1603</v>
      </c>
      <c r="T232" s="6" t="s">
        <v>1604</v>
      </c>
      <c r="U232" s="6" t="s">
        <v>265</v>
      </c>
      <c r="V232" s="6" t="s">
        <v>1605</v>
      </c>
      <c r="W232" s="6">
        <v>2016</v>
      </c>
      <c r="Y232" s="6" t="s">
        <v>197</v>
      </c>
      <c r="AB232" s="16">
        <v>26346654</v>
      </c>
      <c r="AC232" s="27">
        <v>5314</v>
      </c>
      <c r="AD232" s="27">
        <v>5399</v>
      </c>
      <c r="AE232" s="16">
        <v>21165702</v>
      </c>
      <c r="AF232" s="16">
        <v>5000</v>
      </c>
      <c r="AG232" s="16">
        <v>40477</v>
      </c>
      <c r="AH232" s="16">
        <v>0</v>
      </c>
      <c r="AI232" s="16">
        <v>5000</v>
      </c>
      <c r="AJ232" s="16">
        <v>0</v>
      </c>
      <c r="AM232" s="16">
        <v>4876145</v>
      </c>
      <c r="AN232" s="16">
        <v>9325</v>
      </c>
      <c r="AO232" s="26">
        <v>12</v>
      </c>
      <c r="AP232" s="16">
        <v>1120016</v>
      </c>
      <c r="AQ232" s="56">
        <v>5000</v>
      </c>
      <c r="AR232" s="16">
        <v>2142</v>
      </c>
      <c r="AS232" s="16">
        <v>10192276</v>
      </c>
      <c r="AT232" s="56">
        <v>5000</v>
      </c>
      <c r="AU232" s="16">
        <v>19492</v>
      </c>
      <c r="AV232" s="16">
        <v>0</v>
      </c>
      <c r="AW232" s="16">
        <v>4977265</v>
      </c>
      <c r="AY232" s="16">
        <v>9518</v>
      </c>
      <c r="AZ232" s="129">
        <v>5000</v>
      </c>
      <c r="BA232" s="16">
        <v>35000000</v>
      </c>
      <c r="BB232" s="57">
        <v>0.03</v>
      </c>
      <c r="BC232" s="16">
        <v>100000</v>
      </c>
      <c r="BE232" s="16">
        <v>35000000</v>
      </c>
      <c r="BF232" s="16">
        <v>50000</v>
      </c>
      <c r="CG232" s="16">
        <v>250000</v>
      </c>
      <c r="CJ232" s="16">
        <v>2500000</v>
      </c>
      <c r="CL232" s="16">
        <v>100000</v>
      </c>
      <c r="CU232" s="16">
        <v>40477</v>
      </c>
      <c r="CV232" s="16">
        <v>5000000</v>
      </c>
      <c r="CW232" s="16">
        <v>2500</v>
      </c>
      <c r="DS232" s="5"/>
      <c r="DT232" s="95">
        <v>13562</v>
      </c>
      <c r="EJ232" s="16">
        <v>250000</v>
      </c>
      <c r="EK232" s="16">
        <v>2500</v>
      </c>
      <c r="EL232" s="95">
        <v>264</v>
      </c>
      <c r="FL232" s="95">
        <f t="shared" si="22"/>
        <v>54303</v>
      </c>
      <c r="FP232" s="16">
        <v>20000000</v>
      </c>
      <c r="FQ232" s="16">
        <v>10000</v>
      </c>
      <c r="FR232" s="16">
        <v>2182</v>
      </c>
      <c r="FZ232" t="s">
        <v>199</v>
      </c>
      <c r="GA232" t="s">
        <v>3217</v>
      </c>
      <c r="GB232" s="31">
        <v>45839</v>
      </c>
      <c r="GC232" s="31">
        <v>46204</v>
      </c>
      <c r="GG232" s="16">
        <v>56706</v>
      </c>
      <c r="GH232" s="26" t="s">
        <v>200</v>
      </c>
      <c r="GK232" t="s">
        <v>201</v>
      </c>
      <c r="GM232" t="s">
        <v>1606</v>
      </c>
      <c r="GN232" s="24">
        <f t="shared" si="21"/>
        <v>54303</v>
      </c>
      <c r="GO232" s="76" t="s">
        <v>1601</v>
      </c>
      <c r="GP232" s="77">
        <v>8863174</v>
      </c>
      <c r="GQ232" s="76" t="s">
        <v>190</v>
      </c>
      <c r="GR232" s="78">
        <v>249</v>
      </c>
      <c r="GS232" s="79" t="s">
        <v>3447</v>
      </c>
      <c r="GT232" t="str">
        <f t="shared" si="23"/>
        <v>OK</v>
      </c>
      <c r="GU232" t="str">
        <f t="shared" si="24"/>
        <v>ERROR</v>
      </c>
      <c r="GV232" s="101" t="s">
        <v>4788</v>
      </c>
      <c r="GW232" s="77" t="s">
        <v>3045</v>
      </c>
      <c r="GX232" s="77" t="s">
        <v>4789</v>
      </c>
      <c r="GY232" s="101" t="s">
        <v>1601</v>
      </c>
      <c r="GZ232" t="str">
        <f t="shared" si="25"/>
        <v>OK</v>
      </c>
      <c r="HA232" t="str">
        <f t="shared" si="26"/>
        <v>ERROR</v>
      </c>
      <c r="HD232" s="76" t="s">
        <v>1601</v>
      </c>
      <c r="HE232" s="77">
        <v>8863174</v>
      </c>
      <c r="HF232" s="76" t="s">
        <v>190</v>
      </c>
      <c r="HG232" s="78">
        <v>249</v>
      </c>
      <c r="HH232" s="126">
        <v>5000</v>
      </c>
      <c r="HI232" t="str">
        <f t="shared" si="27"/>
        <v>OK</v>
      </c>
    </row>
    <row r="233" spans="1:217" ht="15" hidden="1" customHeight="1">
      <c r="A233" s="6" t="s">
        <v>1607</v>
      </c>
      <c r="B233" s="77">
        <v>8863175</v>
      </c>
      <c r="C233" s="6" t="s">
        <v>190</v>
      </c>
      <c r="D233" s="101" t="s">
        <v>4790</v>
      </c>
      <c r="E233" s="6" t="s">
        <v>1608</v>
      </c>
      <c r="F233" s="6" t="s">
        <v>1609</v>
      </c>
      <c r="G233" s="6"/>
      <c r="H233" s="6" t="s">
        <v>1610</v>
      </c>
      <c r="I233" s="6" t="s">
        <v>194</v>
      </c>
      <c r="J233" s="25" t="s">
        <v>1611</v>
      </c>
      <c r="K233" s="6" t="s">
        <v>196</v>
      </c>
      <c r="L233" s="31">
        <v>45839</v>
      </c>
      <c r="M233" s="31">
        <v>46204</v>
      </c>
      <c r="N233" s="31">
        <v>45986</v>
      </c>
      <c r="Q233" s="27">
        <v>1</v>
      </c>
      <c r="R233" s="6" t="s">
        <v>1609</v>
      </c>
      <c r="T233" s="6" t="s">
        <v>1610</v>
      </c>
      <c r="U233" s="6" t="s">
        <v>194</v>
      </c>
      <c r="V233" s="6" t="s">
        <v>1611</v>
      </c>
      <c r="W233" s="6">
        <v>2002</v>
      </c>
      <c r="Y233" s="6" t="s">
        <v>197</v>
      </c>
      <c r="AB233" s="16">
        <v>28372941</v>
      </c>
      <c r="AC233" s="27">
        <v>5314</v>
      </c>
      <c r="AD233" s="27">
        <v>5399</v>
      </c>
      <c r="AE233" s="16">
        <v>21429491</v>
      </c>
      <c r="AF233" s="16">
        <v>5000</v>
      </c>
      <c r="AG233" s="16">
        <v>40988</v>
      </c>
      <c r="AH233" s="16">
        <v>0</v>
      </c>
      <c r="AI233" s="16">
        <v>5000</v>
      </c>
      <c r="AJ233" s="16">
        <v>0</v>
      </c>
      <c r="AM233" s="16">
        <v>5287449</v>
      </c>
      <c r="AN233" s="16">
        <v>10113</v>
      </c>
      <c r="AO233" s="26">
        <v>12</v>
      </c>
      <c r="AP233" s="16">
        <v>1150331</v>
      </c>
      <c r="AQ233" s="56">
        <v>5000</v>
      </c>
      <c r="AR233" s="16">
        <v>2200</v>
      </c>
      <c r="AS233" s="16">
        <v>9413892</v>
      </c>
      <c r="AT233" s="56">
        <v>5000</v>
      </c>
      <c r="AU233" s="16">
        <v>18006</v>
      </c>
      <c r="AV233" s="16">
        <v>0</v>
      </c>
      <c r="AW233" s="16">
        <v>5577819</v>
      </c>
      <c r="AY233" s="16">
        <v>10669</v>
      </c>
      <c r="AZ233" s="129">
        <v>5000</v>
      </c>
      <c r="BA233" s="16">
        <v>35000000</v>
      </c>
      <c r="BB233" s="57">
        <v>0.03</v>
      </c>
      <c r="BC233" s="16">
        <v>100000</v>
      </c>
      <c r="BE233" s="16">
        <v>35000000</v>
      </c>
      <c r="BF233" s="16">
        <v>50000</v>
      </c>
      <c r="CG233" s="16">
        <v>250000</v>
      </c>
      <c r="CJ233" s="16">
        <v>2500000</v>
      </c>
      <c r="CL233" s="16">
        <v>100000</v>
      </c>
      <c r="CU233" s="16">
        <v>40988</v>
      </c>
      <c r="CV233" s="16">
        <v>5000000</v>
      </c>
      <c r="CW233" s="16">
        <v>2500</v>
      </c>
      <c r="DS233" s="5"/>
      <c r="DT233" s="95">
        <v>14619</v>
      </c>
      <c r="EJ233" s="16">
        <v>250000</v>
      </c>
      <c r="EK233" s="16">
        <v>2500</v>
      </c>
      <c r="EL233" s="95">
        <v>264</v>
      </c>
      <c r="FL233" s="95">
        <f t="shared" si="22"/>
        <v>55871</v>
      </c>
      <c r="FP233" s="16">
        <v>20000000</v>
      </c>
      <c r="FQ233" s="16">
        <v>10000</v>
      </c>
      <c r="FR233" s="16">
        <v>2182</v>
      </c>
      <c r="FZ233" t="s">
        <v>199</v>
      </c>
      <c r="GA233" t="s">
        <v>3217</v>
      </c>
      <c r="GB233" s="31">
        <v>45839</v>
      </c>
      <c r="GC233" s="31">
        <v>46204</v>
      </c>
      <c r="GG233" s="16">
        <v>58273</v>
      </c>
      <c r="GH233" s="26" t="s">
        <v>200</v>
      </c>
      <c r="GK233" t="s">
        <v>201</v>
      </c>
      <c r="GM233" t="s">
        <v>1612</v>
      </c>
      <c r="GN233" s="24">
        <f t="shared" si="21"/>
        <v>55871</v>
      </c>
      <c r="GO233" s="76" t="s">
        <v>1607</v>
      </c>
      <c r="GP233" s="77">
        <v>8863175</v>
      </c>
      <c r="GQ233" s="76" t="s">
        <v>190</v>
      </c>
      <c r="GR233" s="78">
        <v>251</v>
      </c>
      <c r="GS233" s="79" t="s">
        <v>3448</v>
      </c>
      <c r="GT233" t="str">
        <f t="shared" si="23"/>
        <v>OK</v>
      </c>
      <c r="GU233" t="str">
        <f t="shared" si="24"/>
        <v>OK</v>
      </c>
      <c r="GV233" s="101" t="s">
        <v>4790</v>
      </c>
      <c r="GW233" s="77" t="s">
        <v>1608</v>
      </c>
      <c r="GX233" s="77" t="s">
        <v>4791</v>
      </c>
      <c r="GY233" s="101" t="s">
        <v>1607</v>
      </c>
      <c r="GZ233" t="str">
        <f t="shared" si="25"/>
        <v>OK</v>
      </c>
      <c r="HA233" t="str">
        <f t="shared" si="26"/>
        <v>OK</v>
      </c>
      <c r="HD233" s="76" t="s">
        <v>1607</v>
      </c>
      <c r="HE233" s="77">
        <v>8863175</v>
      </c>
      <c r="HF233" s="76" t="s">
        <v>190</v>
      </c>
      <c r="HG233" s="78">
        <v>251</v>
      </c>
      <c r="HH233" s="126">
        <v>5000</v>
      </c>
      <c r="HI233" t="str">
        <f t="shared" si="27"/>
        <v>OK</v>
      </c>
    </row>
    <row r="234" spans="1:217" ht="15" hidden="1" customHeight="1">
      <c r="A234" s="6" t="s">
        <v>1613</v>
      </c>
      <c r="B234" s="77">
        <v>8863176</v>
      </c>
      <c r="C234" s="6" t="s">
        <v>190</v>
      </c>
      <c r="D234" s="101" t="s">
        <v>4792</v>
      </c>
      <c r="E234" s="6" t="s">
        <v>1614</v>
      </c>
      <c r="F234" s="6" t="s">
        <v>1615</v>
      </c>
      <c r="G234" s="6"/>
      <c r="H234" s="6" t="s">
        <v>1473</v>
      </c>
      <c r="I234" s="6" t="s">
        <v>1337</v>
      </c>
      <c r="J234" s="25" t="s">
        <v>1616</v>
      </c>
      <c r="K234" s="6" t="s">
        <v>196</v>
      </c>
      <c r="L234" s="31">
        <v>45839</v>
      </c>
      <c r="M234" s="31">
        <v>46204</v>
      </c>
      <c r="N234" s="31">
        <v>45986</v>
      </c>
      <c r="Q234" s="27">
        <v>1</v>
      </c>
      <c r="R234" s="6" t="s">
        <v>1615</v>
      </c>
      <c r="T234" s="6" t="s">
        <v>1473</v>
      </c>
      <c r="U234" s="6" t="s">
        <v>1337</v>
      </c>
      <c r="V234" s="6" t="s">
        <v>1616</v>
      </c>
      <c r="W234" s="6">
        <v>2001</v>
      </c>
      <c r="Y234" s="6" t="s">
        <v>197</v>
      </c>
      <c r="AB234" s="16">
        <v>26027278</v>
      </c>
      <c r="AC234" s="27">
        <v>5314</v>
      </c>
      <c r="AD234" s="27">
        <v>5399</v>
      </c>
      <c r="AE234" s="16">
        <v>18956730</v>
      </c>
      <c r="AF234" s="16">
        <v>5000</v>
      </c>
      <c r="AG234" s="16">
        <v>36162</v>
      </c>
      <c r="AH234" s="16">
        <v>0</v>
      </c>
      <c r="AI234" s="16">
        <v>5000</v>
      </c>
      <c r="AJ234" s="16">
        <v>0</v>
      </c>
      <c r="AM234" s="16">
        <v>5021033</v>
      </c>
      <c r="AN234" s="16">
        <v>9578</v>
      </c>
      <c r="AO234" s="26">
        <v>12</v>
      </c>
      <c r="AP234" s="16">
        <v>1076908</v>
      </c>
      <c r="AQ234" s="56">
        <v>5000</v>
      </c>
      <c r="AR234" s="16">
        <v>2054</v>
      </c>
      <c r="AS234" s="16">
        <v>7868234</v>
      </c>
      <c r="AT234" s="56">
        <v>5000</v>
      </c>
      <c r="AU234" s="16">
        <v>15010</v>
      </c>
      <c r="AV234" s="16">
        <v>0</v>
      </c>
      <c r="AW234" s="16">
        <v>4990555</v>
      </c>
      <c r="AY234" s="16">
        <v>9520</v>
      </c>
      <c r="AZ234" s="129">
        <v>5000</v>
      </c>
      <c r="BA234" s="16">
        <v>30000000</v>
      </c>
      <c r="BB234" s="57">
        <v>0.03</v>
      </c>
      <c r="BC234" s="16">
        <v>100000</v>
      </c>
      <c r="BE234" s="16">
        <v>30000000</v>
      </c>
      <c r="BF234" s="16">
        <v>50000</v>
      </c>
      <c r="CG234" s="16">
        <v>250000</v>
      </c>
      <c r="CJ234" s="16">
        <v>2500000</v>
      </c>
      <c r="CL234" s="16">
        <v>100000</v>
      </c>
      <c r="CU234" s="16">
        <v>36163</v>
      </c>
      <c r="CV234" s="16">
        <v>5000000</v>
      </c>
      <c r="CW234" s="16">
        <v>2500</v>
      </c>
      <c r="DS234" s="5"/>
      <c r="DT234" s="95">
        <v>13396</v>
      </c>
      <c r="EJ234" s="16">
        <v>250000</v>
      </c>
      <c r="EK234" s="16">
        <v>2500</v>
      </c>
      <c r="EL234" s="95">
        <v>264</v>
      </c>
      <c r="FL234" s="95">
        <f t="shared" si="22"/>
        <v>49823</v>
      </c>
      <c r="FP234" s="16">
        <v>20000000</v>
      </c>
      <c r="FQ234" s="16">
        <v>10000</v>
      </c>
      <c r="FR234" s="16">
        <v>2182</v>
      </c>
      <c r="FZ234" t="s">
        <v>199</v>
      </c>
      <c r="GA234" t="s">
        <v>3217</v>
      </c>
      <c r="GB234" s="31">
        <v>45839</v>
      </c>
      <c r="GC234" s="31">
        <v>46204</v>
      </c>
      <c r="GG234" s="16">
        <v>52225</v>
      </c>
      <c r="GH234" s="26" t="s">
        <v>200</v>
      </c>
      <c r="GK234" t="s">
        <v>201</v>
      </c>
      <c r="GM234" t="s">
        <v>1617</v>
      </c>
      <c r="GN234" s="24">
        <f t="shared" si="21"/>
        <v>49823</v>
      </c>
      <c r="GO234" s="76" t="s">
        <v>1613</v>
      </c>
      <c r="GP234" s="77">
        <v>8863176</v>
      </c>
      <c r="GQ234" s="76" t="s">
        <v>190</v>
      </c>
      <c r="GR234" s="78">
        <v>252</v>
      </c>
      <c r="GS234" s="79" t="s">
        <v>3449</v>
      </c>
      <c r="GT234" t="str">
        <f t="shared" si="23"/>
        <v>OK</v>
      </c>
      <c r="GU234" t="str">
        <f t="shared" si="24"/>
        <v>OK</v>
      </c>
      <c r="GV234" s="101" t="s">
        <v>4792</v>
      </c>
      <c r="GW234" s="77" t="s">
        <v>4793</v>
      </c>
      <c r="GX234" s="77" t="s">
        <v>4794</v>
      </c>
      <c r="GY234" s="101" t="s">
        <v>1613</v>
      </c>
      <c r="GZ234" t="str">
        <f t="shared" si="25"/>
        <v>OK</v>
      </c>
      <c r="HA234" t="str">
        <f t="shared" si="26"/>
        <v>ERROR</v>
      </c>
      <c r="HD234" s="76" t="s">
        <v>1613</v>
      </c>
      <c r="HE234" s="77">
        <v>8863176</v>
      </c>
      <c r="HF234" s="76" t="s">
        <v>190</v>
      </c>
      <c r="HG234" s="78">
        <v>252</v>
      </c>
      <c r="HH234" s="126">
        <v>5000</v>
      </c>
      <c r="HI234" t="str">
        <f t="shared" si="27"/>
        <v>OK</v>
      </c>
    </row>
    <row r="235" spans="1:217" ht="15" hidden="1" customHeight="1">
      <c r="A235" s="6" t="s">
        <v>1618</v>
      </c>
      <c r="B235" s="77">
        <v>8863177</v>
      </c>
      <c r="C235" s="6" t="s">
        <v>190</v>
      </c>
      <c r="D235" s="101" t="s">
        <v>4795</v>
      </c>
      <c r="E235" s="6" t="s">
        <v>1619</v>
      </c>
      <c r="F235" s="6" t="s">
        <v>1620</v>
      </c>
      <c r="G235" s="6"/>
      <c r="H235" s="6" t="s">
        <v>1621</v>
      </c>
      <c r="I235" s="6" t="s">
        <v>194</v>
      </c>
      <c r="J235" s="25" t="s">
        <v>1622</v>
      </c>
      <c r="K235" s="6" t="s">
        <v>196</v>
      </c>
      <c r="L235" s="31">
        <v>45839</v>
      </c>
      <c r="M235" s="31">
        <v>46204</v>
      </c>
      <c r="N235" s="31">
        <v>45986</v>
      </c>
      <c r="Q235" s="27">
        <v>1</v>
      </c>
      <c r="R235" s="6" t="s">
        <v>1620</v>
      </c>
      <c r="T235" s="6" t="s">
        <v>1621</v>
      </c>
      <c r="U235" s="6" t="s">
        <v>194</v>
      </c>
      <c r="V235" s="6" t="s">
        <v>1622</v>
      </c>
      <c r="W235" s="6">
        <v>2001</v>
      </c>
      <c r="Y235" s="6" t="s">
        <v>197</v>
      </c>
      <c r="AB235" s="16">
        <v>9563142</v>
      </c>
      <c r="AC235" s="27">
        <v>5314</v>
      </c>
      <c r="AD235" s="27">
        <v>5399</v>
      </c>
      <c r="AE235" s="16">
        <v>8547239</v>
      </c>
      <c r="AF235" s="16">
        <v>5000</v>
      </c>
      <c r="AG235" s="16">
        <v>16114</v>
      </c>
      <c r="AH235" s="16">
        <v>0</v>
      </c>
      <c r="AI235" s="16">
        <v>5000</v>
      </c>
      <c r="AJ235" s="16">
        <v>0</v>
      </c>
      <c r="AM235" s="16">
        <v>1808665</v>
      </c>
      <c r="AN235" s="16">
        <v>3410</v>
      </c>
      <c r="AO235" s="26">
        <v>12</v>
      </c>
      <c r="AP235" s="16">
        <v>596537</v>
      </c>
      <c r="AQ235" s="56">
        <v>5000</v>
      </c>
      <c r="AR235" s="16">
        <v>1125</v>
      </c>
      <c r="AS235" s="16">
        <v>4589788</v>
      </c>
      <c r="AT235" s="56">
        <v>5000</v>
      </c>
      <c r="AU235" s="16">
        <v>8653</v>
      </c>
      <c r="AV235" s="16">
        <v>0</v>
      </c>
      <c r="AW235" s="16">
        <v>1552249</v>
      </c>
      <c r="AY235" s="16">
        <v>2926</v>
      </c>
      <c r="AZ235" s="129">
        <v>10000</v>
      </c>
      <c r="BA235" s="16">
        <v>20000000</v>
      </c>
      <c r="BB235" s="57">
        <v>0.03</v>
      </c>
      <c r="BC235" s="16">
        <v>100000</v>
      </c>
      <c r="BE235" s="16">
        <v>20000000</v>
      </c>
      <c r="BF235" s="16">
        <v>50000</v>
      </c>
      <c r="CG235" s="16">
        <v>250000</v>
      </c>
      <c r="CJ235" s="16">
        <v>2500000</v>
      </c>
      <c r="CL235" s="16">
        <v>100000</v>
      </c>
      <c r="CU235" s="16">
        <v>16113</v>
      </c>
      <c r="CV235" s="16">
        <v>5000000</v>
      </c>
      <c r="CW235" s="16">
        <v>2500</v>
      </c>
      <c r="DS235" s="5"/>
      <c r="DT235" s="95">
        <v>4811</v>
      </c>
      <c r="EJ235" s="16">
        <v>250000</v>
      </c>
      <c r="EK235" s="16">
        <v>2500</v>
      </c>
      <c r="EL235" s="95">
        <v>264</v>
      </c>
      <c r="FL235" s="95">
        <f t="shared" si="22"/>
        <v>21188</v>
      </c>
      <c r="FP235" s="16">
        <v>20000000</v>
      </c>
      <c r="FQ235" s="16">
        <v>10000</v>
      </c>
      <c r="FR235" s="16">
        <v>2182</v>
      </c>
      <c r="FZ235" t="s">
        <v>199</v>
      </c>
      <c r="GA235" t="s">
        <v>3217</v>
      </c>
      <c r="GB235" s="31">
        <v>45839</v>
      </c>
      <c r="GC235" s="31">
        <v>46204</v>
      </c>
      <c r="GG235" s="16">
        <v>23591</v>
      </c>
      <c r="GH235" s="26" t="s">
        <v>200</v>
      </c>
      <c r="GK235" t="s">
        <v>201</v>
      </c>
      <c r="GM235" t="s">
        <v>1623</v>
      </c>
      <c r="GN235" s="24">
        <f t="shared" si="21"/>
        <v>21188</v>
      </c>
      <c r="GO235" s="76" t="s">
        <v>1618</v>
      </c>
      <c r="GP235" s="77">
        <v>8863177</v>
      </c>
      <c r="GQ235" s="76" t="s">
        <v>190</v>
      </c>
      <c r="GR235" s="78">
        <v>253</v>
      </c>
      <c r="GS235" s="79" t="s">
        <v>3450</v>
      </c>
      <c r="GT235" t="str">
        <f t="shared" si="23"/>
        <v>OK</v>
      </c>
      <c r="GU235" t="str">
        <f t="shared" si="24"/>
        <v>OK</v>
      </c>
      <c r="GV235" s="101" t="s">
        <v>4795</v>
      </c>
      <c r="GW235" s="77" t="s">
        <v>2987</v>
      </c>
      <c r="GX235" s="77" t="s">
        <v>4796</v>
      </c>
      <c r="GY235" s="101" t="s">
        <v>1618</v>
      </c>
      <c r="GZ235" t="str">
        <f t="shared" si="25"/>
        <v>OK</v>
      </c>
      <c r="HA235" t="str">
        <f t="shared" si="26"/>
        <v>ERROR</v>
      </c>
      <c r="HD235" s="76" t="s">
        <v>1618</v>
      </c>
      <c r="HE235" s="77">
        <v>8863177</v>
      </c>
      <c r="HF235" s="76" t="s">
        <v>190</v>
      </c>
      <c r="HG235" s="78">
        <v>253</v>
      </c>
      <c r="HH235" s="126">
        <v>10000</v>
      </c>
      <c r="HI235" t="str">
        <f t="shared" si="27"/>
        <v>OK</v>
      </c>
    </row>
    <row r="236" spans="1:217" ht="15" hidden="1" customHeight="1">
      <c r="A236" s="6" t="s">
        <v>1624</v>
      </c>
      <c r="B236" s="77">
        <v>8863178</v>
      </c>
      <c r="C236" s="6" t="s">
        <v>190</v>
      </c>
      <c r="D236" s="101" t="s">
        <v>4797</v>
      </c>
      <c r="E236" s="6" t="s">
        <v>1625</v>
      </c>
      <c r="F236" s="6" t="s">
        <v>1626</v>
      </c>
      <c r="G236" s="6" t="s">
        <v>1627</v>
      </c>
      <c r="H236" s="6" t="s">
        <v>1628</v>
      </c>
      <c r="I236" s="6" t="s">
        <v>265</v>
      </c>
      <c r="J236" s="25" t="s">
        <v>1629</v>
      </c>
      <c r="K236" s="6" t="s">
        <v>196</v>
      </c>
      <c r="L236" s="31">
        <v>45839</v>
      </c>
      <c r="M236" s="31">
        <v>46204</v>
      </c>
      <c r="N236" s="31">
        <v>45986</v>
      </c>
      <c r="Q236" s="27">
        <v>1</v>
      </c>
      <c r="R236" s="6" t="s">
        <v>1626</v>
      </c>
      <c r="T236" s="6" t="s">
        <v>1628</v>
      </c>
      <c r="U236" s="6" t="s">
        <v>265</v>
      </c>
      <c r="V236" s="6" t="s">
        <v>1629</v>
      </c>
      <c r="W236" s="6">
        <v>2007</v>
      </c>
      <c r="Y236" s="6" t="s">
        <v>197</v>
      </c>
      <c r="AB236" s="16">
        <v>19069888</v>
      </c>
      <c r="AC236" s="27">
        <v>5314</v>
      </c>
      <c r="AD236" s="27">
        <v>5399</v>
      </c>
      <c r="AE236" s="16">
        <v>19220633</v>
      </c>
      <c r="AF236" s="16">
        <v>10000</v>
      </c>
      <c r="AG236" s="16">
        <v>36073</v>
      </c>
      <c r="AH236" s="16">
        <v>0</v>
      </c>
      <c r="AI236" s="16">
        <v>10000</v>
      </c>
      <c r="AJ236" s="16">
        <v>0</v>
      </c>
      <c r="AM236" s="16">
        <v>3540461</v>
      </c>
      <c r="AN236" s="16">
        <v>6645</v>
      </c>
      <c r="AO236" s="26">
        <v>12</v>
      </c>
      <c r="AP236" s="16">
        <v>1013793</v>
      </c>
      <c r="AQ236" s="56">
        <v>10000</v>
      </c>
      <c r="AR236" s="16">
        <v>1903</v>
      </c>
      <c r="AS236" s="16">
        <v>9870516</v>
      </c>
      <c r="AT236" s="56">
        <v>10000</v>
      </c>
      <c r="AU236" s="16">
        <v>18524</v>
      </c>
      <c r="AV236" s="16">
        <v>0</v>
      </c>
      <c r="AW236" s="16">
        <v>4795863</v>
      </c>
      <c r="AY236" s="16">
        <v>9001</v>
      </c>
      <c r="AZ236" s="129">
        <v>10000</v>
      </c>
      <c r="BA236" s="16">
        <v>30000000</v>
      </c>
      <c r="BB236" s="57">
        <v>0.03</v>
      </c>
      <c r="BC236" s="16">
        <v>100000</v>
      </c>
      <c r="BE236" s="16">
        <v>30000000</v>
      </c>
      <c r="BF236" s="16">
        <v>50000</v>
      </c>
      <c r="CG236" s="16">
        <v>250000</v>
      </c>
      <c r="CJ236" s="16">
        <v>2500000</v>
      </c>
      <c r="CL236" s="16">
        <v>100000</v>
      </c>
      <c r="CU236" s="16">
        <v>36072</v>
      </c>
      <c r="CV236" s="16">
        <v>5000000</v>
      </c>
      <c r="CW236" s="16">
        <v>2500</v>
      </c>
      <c r="DS236" s="5"/>
      <c r="DT236" s="95">
        <v>9768</v>
      </c>
      <c r="EJ236" s="16">
        <v>250000</v>
      </c>
      <c r="EK236" s="16">
        <v>2500</v>
      </c>
      <c r="EL236" s="95">
        <v>264</v>
      </c>
      <c r="FL236" s="95">
        <f t="shared" si="22"/>
        <v>46104</v>
      </c>
      <c r="FP236" s="16">
        <v>20000000</v>
      </c>
      <c r="FQ236" s="16">
        <v>10000</v>
      </c>
      <c r="FR236" s="16">
        <v>2182</v>
      </c>
      <c r="FZ236" t="s">
        <v>199</v>
      </c>
      <c r="GA236" t="s">
        <v>3217</v>
      </c>
      <c r="GB236" s="31">
        <v>45839</v>
      </c>
      <c r="GC236" s="31">
        <v>46204</v>
      </c>
      <c r="GG236" s="16">
        <v>48506</v>
      </c>
      <c r="GH236" s="26" t="s">
        <v>200</v>
      </c>
      <c r="GK236" t="s">
        <v>201</v>
      </c>
      <c r="GM236" t="s">
        <v>1630</v>
      </c>
      <c r="GN236" s="24">
        <f t="shared" si="21"/>
        <v>46104</v>
      </c>
      <c r="GO236" s="76" t="s">
        <v>1624</v>
      </c>
      <c r="GP236" s="77">
        <v>8863178</v>
      </c>
      <c r="GQ236" s="76" t="s">
        <v>190</v>
      </c>
      <c r="GR236" s="78">
        <v>254</v>
      </c>
      <c r="GS236" s="79" t="s">
        <v>3451</v>
      </c>
      <c r="GT236" t="str">
        <f t="shared" si="23"/>
        <v>OK</v>
      </c>
      <c r="GU236" t="str">
        <f t="shared" si="24"/>
        <v>OK</v>
      </c>
      <c r="GV236" s="101" t="s">
        <v>4797</v>
      </c>
      <c r="GW236" s="77" t="s">
        <v>4798</v>
      </c>
      <c r="GX236" s="77" t="s">
        <v>4799</v>
      </c>
      <c r="GY236" s="101" t="s">
        <v>1624</v>
      </c>
      <c r="GZ236" t="str">
        <f t="shared" si="25"/>
        <v>OK</v>
      </c>
      <c r="HA236" t="str">
        <f t="shared" si="26"/>
        <v>ERROR</v>
      </c>
      <c r="HD236" s="76" t="s">
        <v>1624</v>
      </c>
      <c r="HE236" s="77">
        <v>8863178</v>
      </c>
      <c r="HF236" s="76" t="s">
        <v>190</v>
      </c>
      <c r="HG236" s="78">
        <v>254</v>
      </c>
      <c r="HH236" s="126">
        <v>10000</v>
      </c>
      <c r="HI236" t="str">
        <f t="shared" si="27"/>
        <v>OK</v>
      </c>
    </row>
    <row r="237" spans="1:217" ht="15" hidden="1" customHeight="1">
      <c r="A237" s="6" t="s">
        <v>1631</v>
      </c>
      <c r="B237" s="77">
        <v>8863179</v>
      </c>
      <c r="C237" s="6" t="s">
        <v>190</v>
      </c>
      <c r="D237" s="101" t="s">
        <v>4800</v>
      </c>
      <c r="E237" s="6" t="s">
        <v>1632</v>
      </c>
      <c r="F237" s="6" t="s">
        <v>1633</v>
      </c>
      <c r="G237" s="6"/>
      <c r="H237" s="6" t="s">
        <v>1634</v>
      </c>
      <c r="I237" s="6" t="s">
        <v>250</v>
      </c>
      <c r="J237" s="25" t="s">
        <v>1635</v>
      </c>
      <c r="K237" s="6" t="s">
        <v>196</v>
      </c>
      <c r="L237" s="31">
        <v>45839</v>
      </c>
      <c r="M237" s="31">
        <v>46204</v>
      </c>
      <c r="N237" s="31">
        <v>45986</v>
      </c>
      <c r="Q237" s="27">
        <v>1</v>
      </c>
      <c r="R237" s="6" t="s">
        <v>1633</v>
      </c>
      <c r="T237" s="6" t="s">
        <v>1634</v>
      </c>
      <c r="U237" s="6" t="s">
        <v>250</v>
      </c>
      <c r="V237" s="6" t="s">
        <v>1635</v>
      </c>
      <c r="W237" s="6">
        <v>2002</v>
      </c>
      <c r="Y237" s="6" t="s">
        <v>197</v>
      </c>
      <c r="AB237" s="16">
        <v>28701056</v>
      </c>
      <c r="AC237" s="27">
        <v>5314</v>
      </c>
      <c r="AD237" s="27">
        <v>5399</v>
      </c>
      <c r="AE237" s="16">
        <v>23233624</v>
      </c>
      <c r="AF237" s="16">
        <v>10000</v>
      </c>
      <c r="AG237" s="16">
        <v>43872</v>
      </c>
      <c r="AH237" s="16">
        <v>0</v>
      </c>
      <c r="AI237" s="16">
        <v>10000</v>
      </c>
      <c r="AJ237" s="16">
        <v>0</v>
      </c>
      <c r="AM237" s="16">
        <v>5514034</v>
      </c>
      <c r="AN237" s="16">
        <v>10412</v>
      </c>
      <c r="AO237" s="26">
        <v>12</v>
      </c>
      <c r="AP237" s="16">
        <v>1397353</v>
      </c>
      <c r="AQ237" s="56">
        <v>10000</v>
      </c>
      <c r="AR237" s="16">
        <v>2639</v>
      </c>
      <c r="AS237" s="16">
        <v>11112899</v>
      </c>
      <c r="AT237" s="56">
        <v>10000</v>
      </c>
      <c r="AU237" s="16">
        <v>20984</v>
      </c>
      <c r="AV237" s="16">
        <v>0</v>
      </c>
      <c r="AW237" s="16">
        <v>5209338</v>
      </c>
      <c r="AY237" s="16">
        <v>9837</v>
      </c>
      <c r="AZ237" s="129">
        <v>5000</v>
      </c>
      <c r="BA237" s="16">
        <v>40000000</v>
      </c>
      <c r="BB237" s="57" t="s">
        <v>198</v>
      </c>
      <c r="BC237" s="16">
        <v>100000</v>
      </c>
      <c r="BE237" s="16">
        <v>40000000</v>
      </c>
      <c r="BF237" s="16">
        <v>50000</v>
      </c>
      <c r="CG237" s="16">
        <v>250000</v>
      </c>
      <c r="CJ237" s="16">
        <v>2500000</v>
      </c>
      <c r="CL237" s="16">
        <v>100000</v>
      </c>
      <c r="CU237" s="16">
        <v>43872</v>
      </c>
      <c r="CV237" s="16">
        <v>5000000</v>
      </c>
      <c r="CW237" s="16">
        <v>2500</v>
      </c>
      <c r="DS237" s="5"/>
      <c r="DT237" s="95">
        <v>14790</v>
      </c>
      <c r="EJ237" s="16">
        <v>250000</v>
      </c>
      <c r="EK237" s="16">
        <v>2500</v>
      </c>
      <c r="EL237" s="95">
        <v>264</v>
      </c>
      <c r="FL237" s="95">
        <f t="shared" si="22"/>
        <v>58926</v>
      </c>
      <c r="FP237" s="16">
        <v>20000000</v>
      </c>
      <c r="FQ237" s="16">
        <v>10000</v>
      </c>
      <c r="FR237" s="16">
        <v>2182</v>
      </c>
      <c r="FZ237" t="s">
        <v>199</v>
      </c>
      <c r="GA237" t="s">
        <v>3217</v>
      </c>
      <c r="GB237" s="31">
        <v>45839</v>
      </c>
      <c r="GC237" s="31">
        <v>46204</v>
      </c>
      <c r="GG237" s="16">
        <v>61328</v>
      </c>
      <c r="GH237" s="26" t="s">
        <v>200</v>
      </c>
      <c r="GK237" t="s">
        <v>201</v>
      </c>
      <c r="GM237" t="s">
        <v>1636</v>
      </c>
      <c r="GN237" s="24">
        <f t="shared" si="21"/>
        <v>58926</v>
      </c>
      <c r="GO237" s="76" t="s">
        <v>1631</v>
      </c>
      <c r="GP237" s="77">
        <v>8863179</v>
      </c>
      <c r="GQ237" s="76" t="s">
        <v>190</v>
      </c>
      <c r="GR237" s="78">
        <v>256</v>
      </c>
      <c r="GS237" s="79" t="s">
        <v>3452</v>
      </c>
      <c r="GT237" t="str">
        <f t="shared" si="23"/>
        <v>OK</v>
      </c>
      <c r="GU237" t="str">
        <f t="shared" si="24"/>
        <v>OK</v>
      </c>
      <c r="GV237" s="101" t="s">
        <v>4800</v>
      </c>
      <c r="GW237" s="77" t="s">
        <v>4801</v>
      </c>
      <c r="GX237" s="77" t="s">
        <v>4802</v>
      </c>
      <c r="GY237" s="101" t="s">
        <v>1631</v>
      </c>
      <c r="GZ237" t="str">
        <f t="shared" si="25"/>
        <v>OK</v>
      </c>
      <c r="HA237" t="str">
        <f t="shared" si="26"/>
        <v>ERROR</v>
      </c>
      <c r="HD237" s="76" t="s">
        <v>1631</v>
      </c>
      <c r="HE237" s="77">
        <v>8863179</v>
      </c>
      <c r="HF237" s="76" t="s">
        <v>190</v>
      </c>
      <c r="HG237" s="78">
        <v>256</v>
      </c>
      <c r="HH237" s="126">
        <v>5000</v>
      </c>
      <c r="HI237" t="str">
        <f t="shared" si="27"/>
        <v>OK</v>
      </c>
    </row>
    <row r="238" spans="1:217" ht="15" hidden="1" customHeight="1">
      <c r="A238" s="6" t="s">
        <v>1637</v>
      </c>
      <c r="B238" s="77">
        <v>8863180</v>
      </c>
      <c r="C238" s="6" t="s">
        <v>190</v>
      </c>
      <c r="D238" s="101" t="s">
        <v>4803</v>
      </c>
      <c r="E238" s="6" t="s">
        <v>1638</v>
      </c>
      <c r="F238" s="6" t="s">
        <v>1639</v>
      </c>
      <c r="G238" s="6"/>
      <c r="H238" s="6" t="s">
        <v>1640</v>
      </c>
      <c r="I238" s="6" t="s">
        <v>250</v>
      </c>
      <c r="J238" s="25" t="s">
        <v>1641</v>
      </c>
      <c r="K238" s="6" t="s">
        <v>196</v>
      </c>
      <c r="L238" s="31">
        <v>45839</v>
      </c>
      <c r="M238" s="31">
        <v>46204</v>
      </c>
      <c r="N238" s="31">
        <v>45986</v>
      </c>
      <c r="Q238" s="27">
        <v>1</v>
      </c>
      <c r="R238" s="6" t="s">
        <v>1639</v>
      </c>
      <c r="T238" s="6" t="s">
        <v>1640</v>
      </c>
      <c r="U238" s="6" t="s">
        <v>250</v>
      </c>
      <c r="V238" s="6" t="s">
        <v>1641</v>
      </c>
      <c r="W238" s="6">
        <v>2007</v>
      </c>
      <c r="Y238" s="6" t="s">
        <v>197</v>
      </c>
      <c r="AB238" s="16">
        <v>18414399</v>
      </c>
      <c r="AC238" s="27">
        <v>5314</v>
      </c>
      <c r="AD238" s="27">
        <v>5399</v>
      </c>
      <c r="AE238" s="16">
        <v>17333969</v>
      </c>
      <c r="AF238" s="16">
        <v>5000</v>
      </c>
      <c r="AG238" s="16">
        <v>32758</v>
      </c>
      <c r="AH238" s="16">
        <v>0</v>
      </c>
      <c r="AI238" s="16">
        <v>5000</v>
      </c>
      <c r="AJ238" s="16">
        <v>0</v>
      </c>
      <c r="AM238" s="16">
        <v>3500552</v>
      </c>
      <c r="AN238" s="16">
        <v>6615</v>
      </c>
      <c r="AO238" s="26">
        <v>12</v>
      </c>
      <c r="AP238" s="16">
        <v>966628</v>
      </c>
      <c r="AQ238" s="56">
        <v>5000</v>
      </c>
      <c r="AR238" s="16">
        <v>1827</v>
      </c>
      <c r="AS238" s="16">
        <v>8983948</v>
      </c>
      <c r="AT238" s="56">
        <v>5000</v>
      </c>
      <c r="AU238" s="16">
        <v>16978</v>
      </c>
      <c r="AV238" s="16">
        <v>50000</v>
      </c>
      <c r="AW238" s="16">
        <v>3882841</v>
      </c>
      <c r="AY238" s="16">
        <v>7338</v>
      </c>
      <c r="AZ238" s="129">
        <v>5000</v>
      </c>
      <c r="BA238" s="16">
        <v>30000000</v>
      </c>
      <c r="BB238" s="57" t="s">
        <v>198</v>
      </c>
      <c r="BC238" s="16">
        <v>100000</v>
      </c>
      <c r="BE238" s="16">
        <v>30000000</v>
      </c>
      <c r="BF238" s="16">
        <v>100000</v>
      </c>
      <c r="CG238" s="16">
        <v>250000</v>
      </c>
      <c r="CJ238" s="16">
        <v>2500000</v>
      </c>
      <c r="CL238" s="16">
        <v>100000</v>
      </c>
      <c r="CU238" s="16">
        <v>32758</v>
      </c>
      <c r="CV238" s="16">
        <v>5000000</v>
      </c>
      <c r="CW238" s="16">
        <v>2500</v>
      </c>
      <c r="DS238" s="5"/>
      <c r="DT238" s="95">
        <v>9426</v>
      </c>
      <c r="EJ238" s="16">
        <v>250000</v>
      </c>
      <c r="EK238" s="16">
        <v>2500</v>
      </c>
      <c r="EL238" s="95">
        <v>264</v>
      </c>
      <c r="FL238" s="95">
        <f t="shared" si="22"/>
        <v>42448</v>
      </c>
      <c r="FP238" s="16">
        <v>20000000</v>
      </c>
      <c r="FQ238" s="16">
        <v>10000</v>
      </c>
      <c r="FR238" s="16">
        <v>2182</v>
      </c>
      <c r="FZ238" t="s">
        <v>199</v>
      </c>
      <c r="GA238" t="s">
        <v>3217</v>
      </c>
      <c r="GB238" s="31">
        <v>45839</v>
      </c>
      <c r="GC238" s="31">
        <v>46204</v>
      </c>
      <c r="GG238" s="16">
        <v>44851</v>
      </c>
      <c r="GH238" s="26" t="s">
        <v>200</v>
      </c>
      <c r="GK238" t="s">
        <v>201</v>
      </c>
      <c r="GM238" t="s">
        <v>1642</v>
      </c>
      <c r="GN238" s="24">
        <f t="shared" si="21"/>
        <v>42448</v>
      </c>
      <c r="GO238" s="76" t="s">
        <v>1637</v>
      </c>
      <c r="GP238" s="77">
        <v>8863180</v>
      </c>
      <c r="GQ238" s="76" t="s">
        <v>190</v>
      </c>
      <c r="GR238" s="78">
        <v>257</v>
      </c>
      <c r="GS238" s="79" t="s">
        <v>3453</v>
      </c>
      <c r="GT238" t="str">
        <f t="shared" si="23"/>
        <v>OK</v>
      </c>
      <c r="GU238" t="str">
        <f t="shared" si="24"/>
        <v>ERROR</v>
      </c>
      <c r="GV238" s="101" t="s">
        <v>4803</v>
      </c>
      <c r="GW238" s="77" t="s">
        <v>1106</v>
      </c>
      <c r="GX238" s="77" t="s">
        <v>4804</v>
      </c>
      <c r="GY238" s="101" t="s">
        <v>1637</v>
      </c>
      <c r="GZ238" t="str">
        <f t="shared" si="25"/>
        <v>OK</v>
      </c>
      <c r="HA238" t="str">
        <f t="shared" si="26"/>
        <v>ERROR</v>
      </c>
      <c r="HD238" s="76" t="s">
        <v>1637</v>
      </c>
      <c r="HE238" s="77">
        <v>8863180</v>
      </c>
      <c r="HF238" s="76" t="s">
        <v>190</v>
      </c>
      <c r="HG238" s="78">
        <v>257</v>
      </c>
      <c r="HH238" s="126">
        <v>5000</v>
      </c>
      <c r="HI238" t="str">
        <f t="shared" si="27"/>
        <v>OK</v>
      </c>
    </row>
    <row r="239" spans="1:217" ht="15" hidden="1" customHeight="1">
      <c r="A239" s="6" t="s">
        <v>1643</v>
      </c>
      <c r="B239" s="77">
        <v>8863181</v>
      </c>
      <c r="C239" s="6" t="s">
        <v>190</v>
      </c>
      <c r="D239" s="101" t="s">
        <v>4805</v>
      </c>
      <c r="E239" s="6" t="s">
        <v>1644</v>
      </c>
      <c r="F239" s="6" t="s">
        <v>1645</v>
      </c>
      <c r="G239" s="6"/>
      <c r="H239" s="6" t="s">
        <v>1646</v>
      </c>
      <c r="I239" s="6" t="s">
        <v>194</v>
      </c>
      <c r="J239" s="25" t="s">
        <v>1647</v>
      </c>
      <c r="K239" s="6" t="s">
        <v>196</v>
      </c>
      <c r="L239" s="31">
        <v>45839</v>
      </c>
      <c r="M239" s="31">
        <v>46204</v>
      </c>
      <c r="N239" s="31">
        <v>45986</v>
      </c>
      <c r="Q239" s="27">
        <v>1</v>
      </c>
      <c r="R239" s="6" t="s">
        <v>1645</v>
      </c>
      <c r="T239" s="6" t="s">
        <v>1646</v>
      </c>
      <c r="U239" s="6" t="s">
        <v>194</v>
      </c>
      <c r="V239" s="6" t="s">
        <v>1647</v>
      </c>
      <c r="W239" s="6">
        <v>1996</v>
      </c>
      <c r="Y239" s="6" t="s">
        <v>197</v>
      </c>
      <c r="AB239" s="16">
        <v>30222094</v>
      </c>
      <c r="AC239" s="27">
        <v>5314</v>
      </c>
      <c r="AD239" s="27">
        <v>5399</v>
      </c>
      <c r="AE239" s="16">
        <v>22179601</v>
      </c>
      <c r="AF239" s="16">
        <v>5000</v>
      </c>
      <c r="AG239" s="16">
        <v>41766</v>
      </c>
      <c r="AH239" s="16">
        <v>0</v>
      </c>
      <c r="AI239" s="16">
        <v>5000</v>
      </c>
      <c r="AJ239" s="16">
        <v>0</v>
      </c>
      <c r="AM239" s="16">
        <v>5718532</v>
      </c>
      <c r="AN239" s="16">
        <v>10768</v>
      </c>
      <c r="AO239" s="26">
        <v>12</v>
      </c>
      <c r="AP239" s="16">
        <v>944117</v>
      </c>
      <c r="AQ239" s="56">
        <v>5000</v>
      </c>
      <c r="AR239" s="16">
        <v>1778</v>
      </c>
      <c r="AS239" s="16">
        <v>9543703</v>
      </c>
      <c r="AT239" s="56">
        <v>5000</v>
      </c>
      <c r="AU239" s="16">
        <v>17972</v>
      </c>
      <c r="AV239" s="16">
        <v>0</v>
      </c>
      <c r="AW239" s="16">
        <v>5973249</v>
      </c>
      <c r="AY239" s="16">
        <v>11248</v>
      </c>
      <c r="AZ239" s="129">
        <v>7500</v>
      </c>
      <c r="BA239" s="16">
        <v>35000000</v>
      </c>
      <c r="BB239" s="57">
        <v>0.03</v>
      </c>
      <c r="BC239" s="16">
        <v>100000</v>
      </c>
      <c r="BE239" s="16">
        <v>35000000</v>
      </c>
      <c r="BF239" s="16">
        <v>50000</v>
      </c>
      <c r="CG239" s="16">
        <v>250000</v>
      </c>
      <c r="CJ239" s="16">
        <v>2500000</v>
      </c>
      <c r="CL239" s="16">
        <v>100000</v>
      </c>
      <c r="CU239" s="16">
        <v>41766</v>
      </c>
      <c r="CV239" s="16">
        <v>5000000</v>
      </c>
      <c r="CW239" s="16">
        <v>2500</v>
      </c>
      <c r="DS239" s="5"/>
      <c r="DT239" s="95">
        <v>15583</v>
      </c>
      <c r="EJ239" s="16">
        <v>250000</v>
      </c>
      <c r="EK239" s="16">
        <v>2500</v>
      </c>
      <c r="EL239" s="95">
        <v>264</v>
      </c>
      <c r="FL239" s="95">
        <f t="shared" si="22"/>
        <v>57613</v>
      </c>
      <c r="FP239" s="16">
        <v>20000000</v>
      </c>
      <c r="FQ239" s="16">
        <v>10000</v>
      </c>
      <c r="FR239" s="16">
        <v>2182</v>
      </c>
      <c r="FZ239" t="s">
        <v>199</v>
      </c>
      <c r="GA239" t="s">
        <v>3217</v>
      </c>
      <c r="GB239" s="31">
        <v>45839</v>
      </c>
      <c r="GC239" s="31">
        <v>46204</v>
      </c>
      <c r="GG239" s="16">
        <v>60016</v>
      </c>
      <c r="GH239" s="26" t="s">
        <v>200</v>
      </c>
      <c r="GK239" t="s">
        <v>201</v>
      </c>
      <c r="GM239" t="s">
        <v>1648</v>
      </c>
      <c r="GN239" s="24">
        <f t="shared" si="21"/>
        <v>57613</v>
      </c>
      <c r="GO239" s="76" t="s">
        <v>1643</v>
      </c>
      <c r="GP239" s="77">
        <v>8863181</v>
      </c>
      <c r="GQ239" s="76" t="s">
        <v>190</v>
      </c>
      <c r="GR239" s="78">
        <v>258</v>
      </c>
      <c r="GS239" s="79" t="s">
        <v>3454</v>
      </c>
      <c r="GT239" t="str">
        <f t="shared" si="23"/>
        <v>OK</v>
      </c>
      <c r="GU239" t="str">
        <f t="shared" si="24"/>
        <v>OK</v>
      </c>
      <c r="GV239" s="101" t="s">
        <v>4805</v>
      </c>
      <c r="GW239" s="77" t="s">
        <v>4806</v>
      </c>
      <c r="GX239" s="77" t="s">
        <v>4807</v>
      </c>
      <c r="GY239" s="101" t="s">
        <v>1643</v>
      </c>
      <c r="GZ239" t="str">
        <f t="shared" si="25"/>
        <v>OK</v>
      </c>
      <c r="HA239" t="str">
        <f t="shared" si="26"/>
        <v>ERROR</v>
      </c>
      <c r="HD239" s="76" t="s">
        <v>1643</v>
      </c>
      <c r="HE239" s="77">
        <v>8863181</v>
      </c>
      <c r="HF239" s="76" t="s">
        <v>190</v>
      </c>
      <c r="HG239" s="78">
        <v>258</v>
      </c>
      <c r="HH239" s="126">
        <v>7500</v>
      </c>
      <c r="HI239" t="str">
        <f t="shared" si="27"/>
        <v>OK</v>
      </c>
    </row>
    <row r="240" spans="1:217" ht="15" hidden="1" customHeight="1">
      <c r="A240" s="6" t="s">
        <v>1649</v>
      </c>
      <c r="B240" s="77">
        <v>8863182</v>
      </c>
      <c r="C240" s="6" t="s">
        <v>190</v>
      </c>
      <c r="D240" s="101" t="s">
        <v>4808</v>
      </c>
      <c r="E240" s="6" t="s">
        <v>1650</v>
      </c>
      <c r="F240" s="6" t="s">
        <v>1651</v>
      </c>
      <c r="G240" s="6"/>
      <c r="H240" s="6" t="s">
        <v>1652</v>
      </c>
      <c r="I240" s="6" t="s">
        <v>1037</v>
      </c>
      <c r="J240" s="25" t="s">
        <v>1653</v>
      </c>
      <c r="K240" s="6" t="s">
        <v>196</v>
      </c>
      <c r="L240" s="31">
        <v>45839</v>
      </c>
      <c r="M240" s="31">
        <v>46204</v>
      </c>
      <c r="N240" s="31">
        <v>45881</v>
      </c>
      <c r="Q240" s="27">
        <v>1</v>
      </c>
      <c r="R240" s="6" t="s">
        <v>1654</v>
      </c>
      <c r="T240" s="6" t="s">
        <v>1655</v>
      </c>
      <c r="U240" s="6" t="s">
        <v>1037</v>
      </c>
      <c r="V240" s="6" t="s">
        <v>1656</v>
      </c>
      <c r="W240" s="6">
        <v>2007</v>
      </c>
      <c r="Y240" s="6" t="s">
        <v>197</v>
      </c>
      <c r="AB240" s="16">
        <v>18470624</v>
      </c>
      <c r="AC240" s="27">
        <v>5314</v>
      </c>
      <c r="AD240" s="27">
        <v>5399</v>
      </c>
      <c r="AE240" s="16">
        <v>15014143</v>
      </c>
      <c r="AF240" s="16">
        <v>7500</v>
      </c>
      <c r="AG240" s="16">
        <v>28352</v>
      </c>
      <c r="AH240" s="16">
        <v>0</v>
      </c>
      <c r="AI240" s="16">
        <v>7500</v>
      </c>
      <c r="AJ240" s="16">
        <v>0</v>
      </c>
      <c r="AM240" s="16">
        <v>3468329</v>
      </c>
      <c r="AN240" s="16">
        <v>6549</v>
      </c>
      <c r="AO240" s="26">
        <v>12</v>
      </c>
      <c r="AP240" s="16">
        <v>864646</v>
      </c>
      <c r="AQ240" s="56">
        <v>7500</v>
      </c>
      <c r="AR240" s="16">
        <v>1633</v>
      </c>
      <c r="AS240" s="16">
        <v>7292622</v>
      </c>
      <c r="AT240" s="56">
        <v>7500</v>
      </c>
      <c r="AU240" s="16">
        <v>13771</v>
      </c>
      <c r="AV240" s="16">
        <v>1500000</v>
      </c>
      <c r="AW240" s="16">
        <v>3388546</v>
      </c>
      <c r="AY240" s="16">
        <v>6399</v>
      </c>
      <c r="AZ240" s="129">
        <v>5000</v>
      </c>
      <c r="BA240" s="16">
        <v>30000000</v>
      </c>
      <c r="BB240" s="57">
        <v>0.03</v>
      </c>
      <c r="BC240" s="16">
        <v>100000</v>
      </c>
      <c r="BE240" s="16">
        <v>30000000</v>
      </c>
      <c r="BF240" s="16">
        <v>50000</v>
      </c>
      <c r="CG240" s="16">
        <v>250000</v>
      </c>
      <c r="CJ240" s="16">
        <v>2500000</v>
      </c>
      <c r="CL240" s="16">
        <v>100000</v>
      </c>
      <c r="CU240" s="16">
        <v>28351</v>
      </c>
      <c r="CV240" s="16">
        <v>5000000</v>
      </c>
      <c r="CW240" s="16">
        <v>2500</v>
      </c>
      <c r="DS240" s="5"/>
      <c r="DT240" s="95">
        <v>9456</v>
      </c>
      <c r="EJ240" s="16">
        <v>250000</v>
      </c>
      <c r="EK240" s="16">
        <v>2500</v>
      </c>
      <c r="EL240" s="95">
        <v>264</v>
      </c>
      <c r="FL240" s="95">
        <f t="shared" si="22"/>
        <v>38071</v>
      </c>
      <c r="FP240" s="16">
        <v>20000000</v>
      </c>
      <c r="FQ240" s="16">
        <v>10000</v>
      </c>
      <c r="FR240" s="16">
        <v>2182</v>
      </c>
      <c r="FZ240" t="s">
        <v>199</v>
      </c>
      <c r="GA240" t="s">
        <v>3217</v>
      </c>
      <c r="GB240" s="31">
        <v>45839</v>
      </c>
      <c r="GC240" s="31">
        <v>46204</v>
      </c>
      <c r="GG240" s="16">
        <v>40473</v>
      </c>
      <c r="GH240" s="26" t="s">
        <v>200</v>
      </c>
      <c r="GK240" t="s">
        <v>201</v>
      </c>
      <c r="GM240" t="s">
        <v>1657</v>
      </c>
      <c r="GN240" s="24">
        <f t="shared" si="21"/>
        <v>38071</v>
      </c>
      <c r="GO240" s="76" t="s">
        <v>1649</v>
      </c>
      <c r="GP240" s="77">
        <v>8863182</v>
      </c>
      <c r="GQ240" s="76" t="s">
        <v>190</v>
      </c>
      <c r="GR240" s="78">
        <v>259</v>
      </c>
      <c r="GS240" s="79" t="s">
        <v>3455</v>
      </c>
      <c r="GT240" t="str">
        <f t="shared" si="23"/>
        <v>OK</v>
      </c>
      <c r="GU240" t="str">
        <f t="shared" si="24"/>
        <v>ERROR</v>
      </c>
      <c r="GV240" s="101" t="s">
        <v>4808</v>
      </c>
      <c r="GW240" s="77" t="s">
        <v>4809</v>
      </c>
      <c r="GX240" s="77" t="s">
        <v>4810</v>
      </c>
      <c r="GY240" s="101" t="s">
        <v>1649</v>
      </c>
      <c r="GZ240" t="str">
        <f t="shared" si="25"/>
        <v>OK</v>
      </c>
      <c r="HA240" t="str">
        <f t="shared" si="26"/>
        <v>ERROR</v>
      </c>
      <c r="HD240" s="76" t="s">
        <v>1649</v>
      </c>
      <c r="HE240" s="77">
        <v>8863182</v>
      </c>
      <c r="HF240" s="76" t="s">
        <v>190</v>
      </c>
      <c r="HG240" s="78">
        <v>259</v>
      </c>
      <c r="HH240" s="126">
        <v>5000</v>
      </c>
      <c r="HI240" t="str">
        <f t="shared" si="27"/>
        <v>OK</v>
      </c>
    </row>
    <row r="241" spans="1:217" ht="15" hidden="1" customHeight="1">
      <c r="A241" s="6" t="s">
        <v>1658</v>
      </c>
      <c r="B241" s="77">
        <v>8863183</v>
      </c>
      <c r="C241" s="6" t="s">
        <v>190</v>
      </c>
      <c r="D241" s="101" t="s">
        <v>4811</v>
      </c>
      <c r="E241" s="6" t="s">
        <v>1659</v>
      </c>
      <c r="F241" s="6" t="s">
        <v>1660</v>
      </c>
      <c r="G241" s="6"/>
      <c r="H241" s="6" t="s">
        <v>459</v>
      </c>
      <c r="I241" s="6" t="s">
        <v>194</v>
      </c>
      <c r="J241" s="25" t="s">
        <v>1661</v>
      </c>
      <c r="K241" s="6" t="s">
        <v>196</v>
      </c>
      <c r="L241" s="31">
        <v>45839</v>
      </c>
      <c r="M241" s="31">
        <v>46204</v>
      </c>
      <c r="N241" s="31">
        <v>45986</v>
      </c>
      <c r="Q241" s="27">
        <v>1</v>
      </c>
      <c r="R241" s="6" t="s">
        <v>1660</v>
      </c>
      <c r="T241" s="6" t="s">
        <v>459</v>
      </c>
      <c r="U241" s="6" t="s">
        <v>194</v>
      </c>
      <c r="V241" s="6" t="s">
        <v>1661</v>
      </c>
      <c r="W241" s="6">
        <v>2007</v>
      </c>
      <c r="Y241" s="6" t="s">
        <v>197</v>
      </c>
      <c r="AB241" s="16">
        <v>15863861</v>
      </c>
      <c r="AC241" s="27">
        <v>5314</v>
      </c>
      <c r="AD241" s="27">
        <v>5399</v>
      </c>
      <c r="AE241" s="16">
        <v>13073061</v>
      </c>
      <c r="AF241" s="16">
        <v>5000</v>
      </c>
      <c r="AG241" s="16">
        <v>24963</v>
      </c>
      <c r="AH241" s="16">
        <v>0</v>
      </c>
      <c r="AI241" s="16">
        <v>5000</v>
      </c>
      <c r="AJ241" s="16">
        <v>0</v>
      </c>
      <c r="AM241" s="16">
        <v>3094974</v>
      </c>
      <c r="AN241" s="16">
        <v>5910</v>
      </c>
      <c r="AO241" s="26">
        <v>12</v>
      </c>
      <c r="AP241" s="16">
        <v>740213</v>
      </c>
      <c r="AQ241" s="56">
        <v>5000</v>
      </c>
      <c r="AR241" s="16">
        <v>1413</v>
      </c>
      <c r="AS241" s="16">
        <v>5741656</v>
      </c>
      <c r="AT241" s="56">
        <v>5000</v>
      </c>
      <c r="AU241" s="16">
        <v>10964</v>
      </c>
      <c r="AV241" s="16">
        <v>0</v>
      </c>
      <c r="AW241" s="16">
        <v>3496218</v>
      </c>
      <c r="AY241" s="16">
        <v>6676</v>
      </c>
      <c r="AZ241" s="129">
        <v>5000</v>
      </c>
      <c r="BA241" s="16">
        <v>20000000</v>
      </c>
      <c r="BB241" s="57">
        <v>0.03</v>
      </c>
      <c r="BC241" s="16">
        <v>100000</v>
      </c>
      <c r="BE241" s="16">
        <v>20000000</v>
      </c>
      <c r="BF241" s="16">
        <v>50000</v>
      </c>
      <c r="CG241" s="16">
        <v>250000</v>
      </c>
      <c r="CJ241" s="16">
        <v>2500000</v>
      </c>
      <c r="CL241" s="16">
        <v>100000</v>
      </c>
      <c r="CU241" s="16">
        <v>24964</v>
      </c>
      <c r="CV241" s="16">
        <v>5000000</v>
      </c>
      <c r="CW241" s="16">
        <v>2500</v>
      </c>
      <c r="DS241" s="5"/>
      <c r="DT241" s="95">
        <v>8096</v>
      </c>
      <c r="EJ241" s="16">
        <v>250000</v>
      </c>
      <c r="EK241" s="16">
        <v>2500</v>
      </c>
      <c r="EL241" s="95">
        <v>264</v>
      </c>
      <c r="FL241" s="95">
        <f t="shared" si="22"/>
        <v>33324</v>
      </c>
      <c r="FP241" s="16">
        <v>20000000</v>
      </c>
      <c r="FQ241" s="16">
        <v>10000</v>
      </c>
      <c r="FR241" s="16">
        <v>2182</v>
      </c>
      <c r="FZ241" t="s">
        <v>199</v>
      </c>
      <c r="GA241" t="s">
        <v>3217</v>
      </c>
      <c r="GB241" s="31">
        <v>45839</v>
      </c>
      <c r="GC241" s="31">
        <v>46204</v>
      </c>
      <c r="GG241" s="16">
        <v>35727</v>
      </c>
      <c r="GH241" s="26" t="s">
        <v>200</v>
      </c>
      <c r="GK241" t="s">
        <v>201</v>
      </c>
      <c r="GM241" t="s">
        <v>1662</v>
      </c>
      <c r="GN241" s="24">
        <f t="shared" si="21"/>
        <v>33324</v>
      </c>
      <c r="GO241" s="76" t="s">
        <v>1658</v>
      </c>
      <c r="GP241" s="77">
        <v>8863183</v>
      </c>
      <c r="GQ241" s="76" t="s">
        <v>190</v>
      </c>
      <c r="GR241" s="78">
        <v>260</v>
      </c>
      <c r="GS241" s="79" t="s">
        <v>3456</v>
      </c>
      <c r="GT241" t="str">
        <f t="shared" si="23"/>
        <v>OK</v>
      </c>
      <c r="GU241" t="str">
        <f t="shared" si="24"/>
        <v>OK</v>
      </c>
      <c r="GV241" s="101" t="s">
        <v>4811</v>
      </c>
      <c r="GW241" s="77" t="s">
        <v>1659</v>
      </c>
      <c r="GX241" s="77" t="s">
        <v>4812</v>
      </c>
      <c r="GY241" s="101" t="s">
        <v>1658</v>
      </c>
      <c r="GZ241" t="str">
        <f t="shared" si="25"/>
        <v>OK</v>
      </c>
      <c r="HA241" t="str">
        <f t="shared" si="26"/>
        <v>OK</v>
      </c>
      <c r="HD241" s="76" t="s">
        <v>1658</v>
      </c>
      <c r="HE241" s="77">
        <v>8863183</v>
      </c>
      <c r="HF241" s="76" t="s">
        <v>190</v>
      </c>
      <c r="HG241" s="78">
        <v>260</v>
      </c>
      <c r="HH241" s="126">
        <v>5000</v>
      </c>
      <c r="HI241" t="str">
        <f t="shared" si="27"/>
        <v>OK</v>
      </c>
    </row>
    <row r="242" spans="1:217" ht="15" hidden="1" customHeight="1">
      <c r="A242" s="6" t="s">
        <v>1663</v>
      </c>
      <c r="B242" s="77">
        <v>8863184</v>
      </c>
      <c r="C242" s="6" t="s">
        <v>190</v>
      </c>
      <c r="D242" s="101" t="s">
        <v>4813</v>
      </c>
      <c r="E242" s="6" t="s">
        <v>1664</v>
      </c>
      <c r="F242" s="6" t="s">
        <v>1665</v>
      </c>
      <c r="G242" s="6"/>
      <c r="H242" s="6" t="s">
        <v>1666</v>
      </c>
      <c r="I242" s="6" t="s">
        <v>207</v>
      </c>
      <c r="J242" s="25" t="s">
        <v>1667</v>
      </c>
      <c r="K242" s="6" t="s">
        <v>196</v>
      </c>
      <c r="L242" s="31">
        <v>45839</v>
      </c>
      <c r="M242" s="31">
        <v>46204</v>
      </c>
      <c r="N242" s="31">
        <v>45986</v>
      </c>
      <c r="Q242" s="27">
        <v>1</v>
      </c>
      <c r="R242" s="6" t="s">
        <v>1665</v>
      </c>
      <c r="T242" s="6" t="s">
        <v>1666</v>
      </c>
      <c r="U242" s="6" t="s">
        <v>207</v>
      </c>
      <c r="V242" s="6" t="s">
        <v>1667</v>
      </c>
      <c r="W242" s="6">
        <v>2007</v>
      </c>
      <c r="Y242" s="6" t="s">
        <v>197</v>
      </c>
      <c r="AB242" s="16">
        <v>15849314</v>
      </c>
      <c r="AC242" s="27">
        <v>5314</v>
      </c>
      <c r="AD242" s="27">
        <v>5399</v>
      </c>
      <c r="AE242" s="16">
        <v>15140502</v>
      </c>
      <c r="AF242" s="16">
        <v>5000</v>
      </c>
      <c r="AG242" s="16">
        <v>28481</v>
      </c>
      <c r="AH242" s="16">
        <v>0</v>
      </c>
      <c r="AI242" s="16">
        <v>5000</v>
      </c>
      <c r="AJ242" s="16">
        <v>0</v>
      </c>
      <c r="AM242" s="16">
        <v>3035118</v>
      </c>
      <c r="AN242" s="16">
        <v>5709</v>
      </c>
      <c r="AO242" s="26">
        <v>12</v>
      </c>
      <c r="AP242" s="16">
        <v>999483</v>
      </c>
      <c r="AQ242" s="56">
        <v>5000</v>
      </c>
      <c r="AR242" s="16">
        <v>1880</v>
      </c>
      <c r="AS242" s="16">
        <v>7597009</v>
      </c>
      <c r="AT242" s="56">
        <v>5000</v>
      </c>
      <c r="AU242" s="16">
        <v>14291</v>
      </c>
      <c r="AV242" s="16">
        <v>0</v>
      </c>
      <c r="AW242" s="16">
        <v>3508892</v>
      </c>
      <c r="AY242" s="16">
        <v>6601</v>
      </c>
      <c r="AZ242" s="129">
        <v>5000</v>
      </c>
      <c r="BA242" s="16">
        <v>30000000</v>
      </c>
      <c r="BB242" s="57">
        <v>0.03</v>
      </c>
      <c r="BC242" s="16">
        <v>100000</v>
      </c>
      <c r="BE242" s="16">
        <v>30000000</v>
      </c>
      <c r="BF242" s="16">
        <v>100000</v>
      </c>
      <c r="CG242" s="16">
        <v>250000</v>
      </c>
      <c r="CJ242" s="16">
        <v>2500000</v>
      </c>
      <c r="CL242" s="16">
        <v>100000</v>
      </c>
      <c r="CU242" s="16">
        <v>28481</v>
      </c>
      <c r="CV242" s="16">
        <v>5000000</v>
      </c>
      <c r="CW242" s="16">
        <v>2500</v>
      </c>
      <c r="DS242" s="5"/>
      <c r="DT242" s="95">
        <v>8089</v>
      </c>
      <c r="EJ242" s="16">
        <v>250000</v>
      </c>
      <c r="EK242" s="16">
        <v>2500</v>
      </c>
      <c r="EL242" s="95">
        <v>264</v>
      </c>
      <c r="FL242" s="95">
        <f t="shared" si="22"/>
        <v>36834</v>
      </c>
      <c r="FP242" s="16">
        <v>20000000</v>
      </c>
      <c r="FQ242" s="16">
        <v>10000</v>
      </c>
      <c r="FR242" s="16">
        <v>2182</v>
      </c>
      <c r="FZ242" t="s">
        <v>199</v>
      </c>
      <c r="GA242" t="s">
        <v>3217</v>
      </c>
      <c r="GB242" s="31">
        <v>45839</v>
      </c>
      <c r="GC242" s="31">
        <v>46204</v>
      </c>
      <c r="GG242" s="16">
        <v>39236</v>
      </c>
      <c r="GH242" s="26" t="s">
        <v>200</v>
      </c>
      <c r="GK242" t="s">
        <v>201</v>
      </c>
      <c r="GM242" t="s">
        <v>1668</v>
      </c>
      <c r="GN242" s="24">
        <f t="shared" si="21"/>
        <v>36834</v>
      </c>
      <c r="GO242" s="76" t="s">
        <v>1663</v>
      </c>
      <c r="GP242" s="77">
        <v>8863184</v>
      </c>
      <c r="GQ242" s="76" t="s">
        <v>190</v>
      </c>
      <c r="GR242" s="78">
        <v>261</v>
      </c>
      <c r="GS242" s="79" t="s">
        <v>3457</v>
      </c>
      <c r="GT242" t="str">
        <f t="shared" si="23"/>
        <v>OK</v>
      </c>
      <c r="GU242" t="str">
        <f t="shared" si="24"/>
        <v>ERROR</v>
      </c>
      <c r="GV242" s="101" t="s">
        <v>4813</v>
      </c>
      <c r="GW242" s="77" t="s">
        <v>4814</v>
      </c>
      <c r="GX242" s="77" t="s">
        <v>4815</v>
      </c>
      <c r="GY242" s="101" t="s">
        <v>1663</v>
      </c>
      <c r="GZ242" t="str">
        <f t="shared" si="25"/>
        <v>OK</v>
      </c>
      <c r="HA242" t="str">
        <f t="shared" si="26"/>
        <v>ERROR</v>
      </c>
      <c r="HD242" s="76" t="s">
        <v>1663</v>
      </c>
      <c r="HE242" s="77">
        <v>8863184</v>
      </c>
      <c r="HF242" s="76" t="s">
        <v>190</v>
      </c>
      <c r="HG242" s="78">
        <v>261</v>
      </c>
      <c r="HH242" s="126">
        <v>5000</v>
      </c>
      <c r="HI242" t="str">
        <f t="shared" si="27"/>
        <v>OK</v>
      </c>
    </row>
    <row r="243" spans="1:217" ht="15" hidden="1" customHeight="1">
      <c r="A243" s="6" t="s">
        <v>1669</v>
      </c>
      <c r="B243" s="77">
        <v>8863185</v>
      </c>
      <c r="C243" s="6" t="s">
        <v>190</v>
      </c>
      <c r="D243" s="101" t="s">
        <v>4816</v>
      </c>
      <c r="E243" s="6" t="s">
        <v>1670</v>
      </c>
      <c r="F243" s="6" t="s">
        <v>1671</v>
      </c>
      <c r="G243" s="6"/>
      <c r="H243" s="6" t="s">
        <v>1672</v>
      </c>
      <c r="I243" s="6" t="s">
        <v>250</v>
      </c>
      <c r="J243" s="25" t="s">
        <v>1673</v>
      </c>
      <c r="K243" s="6" t="s">
        <v>196</v>
      </c>
      <c r="L243" s="31">
        <v>45839</v>
      </c>
      <c r="M243" s="31">
        <v>46204</v>
      </c>
      <c r="N243" s="31">
        <v>45986</v>
      </c>
      <c r="Q243" s="27">
        <v>1</v>
      </c>
      <c r="R243" s="6" t="s">
        <v>1671</v>
      </c>
      <c r="T243" s="6" t="s">
        <v>1672</v>
      </c>
      <c r="U243" s="6" t="s">
        <v>250</v>
      </c>
      <c r="V243" s="6" t="s">
        <v>1673</v>
      </c>
      <c r="W243" s="6">
        <v>2005</v>
      </c>
      <c r="Y243" s="6" t="s">
        <v>197</v>
      </c>
      <c r="AB243" s="16">
        <v>12413102</v>
      </c>
      <c r="AC243" s="27">
        <v>5314</v>
      </c>
      <c r="AD243" s="27">
        <v>5399</v>
      </c>
      <c r="AE243" s="16">
        <v>14090710</v>
      </c>
      <c r="AF243" s="16">
        <v>5000</v>
      </c>
      <c r="AG243" s="16">
        <v>26934</v>
      </c>
      <c r="AH243" s="16">
        <v>0</v>
      </c>
      <c r="AI243" s="16">
        <v>5000</v>
      </c>
      <c r="AJ243" s="16">
        <v>0</v>
      </c>
      <c r="AM243" s="16">
        <v>2496586</v>
      </c>
      <c r="AN243" s="16">
        <v>4772</v>
      </c>
      <c r="AO243" s="26">
        <v>12</v>
      </c>
      <c r="AP243" s="16">
        <v>1060205</v>
      </c>
      <c r="AQ243" s="56">
        <v>5000</v>
      </c>
      <c r="AR243" s="16">
        <v>2027</v>
      </c>
      <c r="AS243" s="16">
        <v>6982082</v>
      </c>
      <c r="AT243" s="56">
        <v>5000</v>
      </c>
      <c r="AU243" s="16">
        <v>13346</v>
      </c>
      <c r="AV243" s="16">
        <v>0</v>
      </c>
      <c r="AW243" s="16">
        <v>3551837</v>
      </c>
      <c r="AY243" s="16">
        <v>6789</v>
      </c>
      <c r="AZ243" s="129">
        <v>5000</v>
      </c>
      <c r="BA243" s="16">
        <v>25000000</v>
      </c>
      <c r="BB243" s="57" t="s">
        <v>198</v>
      </c>
      <c r="BC243" s="16">
        <v>100000</v>
      </c>
      <c r="BE243" s="16">
        <v>25000000</v>
      </c>
      <c r="BF243" s="16">
        <v>50000</v>
      </c>
      <c r="CG243" s="16">
        <v>250000</v>
      </c>
      <c r="CJ243" s="16">
        <v>2500000</v>
      </c>
      <c r="CL243" s="16">
        <v>100000</v>
      </c>
      <c r="CU243" s="16">
        <v>26934</v>
      </c>
      <c r="CV243" s="16">
        <v>5000000</v>
      </c>
      <c r="CW243" s="16">
        <v>2500</v>
      </c>
      <c r="DS243" s="5"/>
      <c r="DT243" s="95">
        <v>6297</v>
      </c>
      <c r="EJ243" s="16">
        <v>250000</v>
      </c>
      <c r="EK243" s="16">
        <v>2500</v>
      </c>
      <c r="EL243" s="95">
        <v>264</v>
      </c>
      <c r="FL243" s="95">
        <f t="shared" si="22"/>
        <v>33495</v>
      </c>
      <c r="FP243" s="16">
        <v>20000000</v>
      </c>
      <c r="FQ243" s="16">
        <v>10000</v>
      </c>
      <c r="FR243" s="16">
        <v>2182</v>
      </c>
      <c r="FZ243" t="s">
        <v>199</v>
      </c>
      <c r="GA243" t="s">
        <v>3217</v>
      </c>
      <c r="GB243" s="31">
        <v>45839</v>
      </c>
      <c r="GC243" s="31">
        <v>46204</v>
      </c>
      <c r="GG243" s="16">
        <v>35897</v>
      </c>
      <c r="GH243" s="26" t="s">
        <v>200</v>
      </c>
      <c r="GK243" t="s">
        <v>201</v>
      </c>
      <c r="GM243" t="s">
        <v>1674</v>
      </c>
      <c r="GN243" s="24">
        <f t="shared" si="21"/>
        <v>33495</v>
      </c>
      <c r="GO243" s="76" t="s">
        <v>1669</v>
      </c>
      <c r="GP243" s="77">
        <v>8863185</v>
      </c>
      <c r="GQ243" s="76" t="s">
        <v>190</v>
      </c>
      <c r="GR243" s="78">
        <v>262</v>
      </c>
      <c r="GS243" s="79" t="s">
        <v>3458</v>
      </c>
      <c r="GT243" t="str">
        <f t="shared" si="23"/>
        <v>OK</v>
      </c>
      <c r="GU243" t="str">
        <f t="shared" si="24"/>
        <v>OK</v>
      </c>
      <c r="GV243" s="101" t="s">
        <v>4816</v>
      </c>
      <c r="GW243" s="77" t="s">
        <v>1670</v>
      </c>
      <c r="GX243" s="77" t="s">
        <v>4817</v>
      </c>
      <c r="GY243" s="101" t="s">
        <v>1669</v>
      </c>
      <c r="GZ243" t="str">
        <f t="shared" si="25"/>
        <v>OK</v>
      </c>
      <c r="HA243" t="str">
        <f t="shared" si="26"/>
        <v>OK</v>
      </c>
      <c r="HD243" s="76" t="s">
        <v>1669</v>
      </c>
      <c r="HE243" s="77">
        <v>8863185</v>
      </c>
      <c r="HF243" s="76" t="s">
        <v>190</v>
      </c>
      <c r="HG243" s="78">
        <v>262</v>
      </c>
      <c r="HH243" s="126">
        <v>5000</v>
      </c>
      <c r="HI243" t="str">
        <f t="shared" si="27"/>
        <v>OK</v>
      </c>
    </row>
    <row r="244" spans="1:217" ht="15" hidden="1" customHeight="1">
      <c r="A244" s="6" t="s">
        <v>1675</v>
      </c>
      <c r="B244" s="77">
        <v>8863186</v>
      </c>
      <c r="C244" s="6" t="s">
        <v>190</v>
      </c>
      <c r="D244" s="101" t="s">
        <v>4818</v>
      </c>
      <c r="E244" s="6" t="s">
        <v>1676</v>
      </c>
      <c r="F244" s="6" t="s">
        <v>1677</v>
      </c>
      <c r="G244" s="6"/>
      <c r="H244" s="6" t="s">
        <v>1678</v>
      </c>
      <c r="I244" s="6" t="s">
        <v>786</v>
      </c>
      <c r="J244" s="25" t="s">
        <v>1679</v>
      </c>
      <c r="K244" s="6" t="s">
        <v>196</v>
      </c>
      <c r="L244" s="31">
        <v>45839</v>
      </c>
      <c r="M244" s="31">
        <v>46204</v>
      </c>
      <c r="N244" s="31">
        <v>45986</v>
      </c>
      <c r="Q244" s="27">
        <v>1</v>
      </c>
      <c r="R244" s="6" t="s">
        <v>1677</v>
      </c>
      <c r="T244" s="6" t="s">
        <v>1678</v>
      </c>
      <c r="U244" s="6" t="s">
        <v>786</v>
      </c>
      <c r="V244" s="6" t="s">
        <v>1679</v>
      </c>
      <c r="W244" s="6">
        <v>2007</v>
      </c>
      <c r="Y244" s="6" t="s">
        <v>197</v>
      </c>
      <c r="AB244" s="16">
        <v>25544298</v>
      </c>
      <c r="AC244" s="27">
        <v>5314</v>
      </c>
      <c r="AD244" s="27">
        <v>5399</v>
      </c>
      <c r="AE244" s="16">
        <v>23721693</v>
      </c>
      <c r="AF244" s="16">
        <v>5000</v>
      </c>
      <c r="AG244" s="16">
        <v>45302</v>
      </c>
      <c r="AH244" s="16">
        <v>0</v>
      </c>
      <c r="AI244" s="16">
        <v>5000</v>
      </c>
      <c r="AJ244" s="16">
        <v>0</v>
      </c>
      <c r="AM244" s="16">
        <v>4955827</v>
      </c>
      <c r="AN244" s="16">
        <v>9464</v>
      </c>
      <c r="AO244" s="26">
        <v>12</v>
      </c>
      <c r="AP244" s="16">
        <v>1078326</v>
      </c>
      <c r="AQ244" s="56">
        <v>5000</v>
      </c>
      <c r="AR244" s="16">
        <v>2059</v>
      </c>
      <c r="AS244" s="16">
        <v>10744328</v>
      </c>
      <c r="AT244" s="56">
        <v>5000</v>
      </c>
      <c r="AU244" s="16">
        <v>20519</v>
      </c>
      <c r="AV244" s="16">
        <v>0</v>
      </c>
      <c r="AW244" s="16">
        <v>6943212</v>
      </c>
      <c r="AY244" s="16">
        <v>13260</v>
      </c>
      <c r="AZ244" s="129">
        <v>5000</v>
      </c>
      <c r="BA244" s="16">
        <v>40000000</v>
      </c>
      <c r="BB244" s="57">
        <v>0.03</v>
      </c>
      <c r="BC244" s="16">
        <v>100000</v>
      </c>
      <c r="BE244" s="16">
        <v>40000000</v>
      </c>
      <c r="BF244" s="16">
        <v>50000</v>
      </c>
      <c r="CG244" s="16">
        <v>250000</v>
      </c>
      <c r="CJ244" s="16">
        <v>2500000</v>
      </c>
      <c r="CL244" s="16">
        <v>100000</v>
      </c>
      <c r="CU244" s="16">
        <v>45303</v>
      </c>
      <c r="CV244" s="16">
        <v>5000000</v>
      </c>
      <c r="CW244" s="16">
        <v>2500</v>
      </c>
      <c r="DS244" s="5"/>
      <c r="DT244" s="95">
        <v>13144</v>
      </c>
      <c r="EJ244" s="16">
        <v>250000</v>
      </c>
      <c r="EK244" s="16">
        <v>2500</v>
      </c>
      <c r="EL244" s="95">
        <v>264</v>
      </c>
      <c r="FL244" s="95">
        <f t="shared" si="22"/>
        <v>58711</v>
      </c>
      <c r="FP244" s="16">
        <v>20000000</v>
      </c>
      <c r="FQ244" s="16">
        <v>10000</v>
      </c>
      <c r="FR244" s="16">
        <v>2182</v>
      </c>
      <c r="FZ244" t="s">
        <v>199</v>
      </c>
      <c r="GA244" t="s">
        <v>3217</v>
      </c>
      <c r="GB244" s="31">
        <v>45839</v>
      </c>
      <c r="GC244" s="31">
        <v>46204</v>
      </c>
      <c r="GG244" s="16">
        <v>61113</v>
      </c>
      <c r="GH244" s="26" t="s">
        <v>200</v>
      </c>
      <c r="GK244" t="s">
        <v>201</v>
      </c>
      <c r="GM244" t="s">
        <v>1680</v>
      </c>
      <c r="GN244" s="24">
        <f t="shared" si="21"/>
        <v>58711</v>
      </c>
      <c r="GO244" s="76" t="s">
        <v>1675</v>
      </c>
      <c r="GP244" s="77">
        <v>8863186</v>
      </c>
      <c r="GQ244" s="76" t="s">
        <v>190</v>
      </c>
      <c r="GR244" s="78">
        <v>263</v>
      </c>
      <c r="GS244" s="79" t="s">
        <v>3459</v>
      </c>
      <c r="GT244" t="str">
        <f t="shared" si="23"/>
        <v>OK</v>
      </c>
      <c r="GU244" t="str">
        <f t="shared" si="24"/>
        <v>OK</v>
      </c>
      <c r="GV244" s="101" t="s">
        <v>4818</v>
      </c>
      <c r="GW244" s="77" t="s">
        <v>4819</v>
      </c>
      <c r="GX244" s="77" t="s">
        <v>4820</v>
      </c>
      <c r="GY244" s="101" t="s">
        <v>1675</v>
      </c>
      <c r="GZ244" t="str">
        <f t="shared" si="25"/>
        <v>OK</v>
      </c>
      <c r="HA244" t="str">
        <f t="shared" si="26"/>
        <v>ERROR</v>
      </c>
      <c r="HD244" s="76" t="s">
        <v>1675</v>
      </c>
      <c r="HE244" s="77">
        <v>8863186</v>
      </c>
      <c r="HF244" s="76" t="s">
        <v>190</v>
      </c>
      <c r="HG244" s="78">
        <v>263</v>
      </c>
      <c r="HH244" s="126">
        <v>5000</v>
      </c>
      <c r="HI244" t="str">
        <f t="shared" si="27"/>
        <v>OK</v>
      </c>
    </row>
    <row r="245" spans="1:217" ht="15" hidden="1" customHeight="1">
      <c r="A245" s="6" t="s">
        <v>1681</v>
      </c>
      <c r="B245" s="77">
        <v>8863187</v>
      </c>
      <c r="C245" s="6" t="s">
        <v>190</v>
      </c>
      <c r="D245" s="101" t="s">
        <v>4821</v>
      </c>
      <c r="E245" s="6" t="s">
        <v>1394</v>
      </c>
      <c r="F245" s="6" t="s">
        <v>1395</v>
      </c>
      <c r="G245" s="6"/>
      <c r="H245" s="6" t="s">
        <v>1396</v>
      </c>
      <c r="I245" s="6" t="s">
        <v>194</v>
      </c>
      <c r="J245" s="25" t="s">
        <v>1397</v>
      </c>
      <c r="K245" s="6" t="s">
        <v>196</v>
      </c>
      <c r="L245" s="31">
        <v>45839</v>
      </c>
      <c r="M245" s="31">
        <v>46204</v>
      </c>
      <c r="N245" s="31">
        <v>45986</v>
      </c>
      <c r="Q245" s="27">
        <v>1</v>
      </c>
      <c r="R245" s="6" t="s">
        <v>1395</v>
      </c>
      <c r="T245" s="6" t="s">
        <v>1396</v>
      </c>
      <c r="U245" s="6" t="s">
        <v>194</v>
      </c>
      <c r="V245" s="6" t="s">
        <v>1397</v>
      </c>
      <c r="W245" s="6">
        <v>2006</v>
      </c>
      <c r="Y245" s="6" t="s">
        <v>197</v>
      </c>
      <c r="AB245" s="16">
        <v>23375783</v>
      </c>
      <c r="AC245" s="27">
        <v>5314</v>
      </c>
      <c r="AD245" s="27">
        <v>5399</v>
      </c>
      <c r="AE245" s="16">
        <v>22886256</v>
      </c>
      <c r="AF245" s="16">
        <v>5000</v>
      </c>
      <c r="AG245" s="16">
        <v>41378</v>
      </c>
      <c r="AH245" s="16">
        <v>0</v>
      </c>
      <c r="AI245" s="16">
        <v>5000</v>
      </c>
      <c r="AJ245" s="16">
        <v>0</v>
      </c>
      <c r="AM245" s="16">
        <v>4236204</v>
      </c>
      <c r="AN245" s="16">
        <v>7659</v>
      </c>
      <c r="AO245" s="26">
        <v>12</v>
      </c>
      <c r="AP245" s="16">
        <v>1484511</v>
      </c>
      <c r="AQ245" s="56">
        <v>5000</v>
      </c>
      <c r="AR245" s="16">
        <v>2684</v>
      </c>
      <c r="AS245" s="16">
        <v>10487460</v>
      </c>
      <c r="AT245" s="56">
        <v>5000</v>
      </c>
      <c r="AU245" s="16">
        <v>18961</v>
      </c>
      <c r="AV245" s="16">
        <v>0</v>
      </c>
      <c r="AW245" s="16">
        <v>6678081</v>
      </c>
      <c r="AY245" s="16">
        <v>12074</v>
      </c>
      <c r="AZ245" s="129">
        <v>5000</v>
      </c>
      <c r="BA245" s="16">
        <v>40000000</v>
      </c>
      <c r="BB245" s="57">
        <v>0.03</v>
      </c>
      <c r="BC245" s="16">
        <v>100000</v>
      </c>
      <c r="BE245" s="16">
        <v>40000000</v>
      </c>
      <c r="BF245" s="16">
        <v>50000</v>
      </c>
      <c r="CG245" s="16">
        <v>250000</v>
      </c>
      <c r="CJ245" s="16">
        <v>2500000</v>
      </c>
      <c r="CL245" s="16">
        <v>100000</v>
      </c>
      <c r="CU245" s="16">
        <v>41378</v>
      </c>
      <c r="CV245" s="16">
        <v>5000000</v>
      </c>
      <c r="CW245" s="16">
        <v>2500</v>
      </c>
      <c r="DS245" s="5"/>
      <c r="DT245" s="95">
        <v>12013</v>
      </c>
      <c r="EJ245" s="16">
        <v>250000</v>
      </c>
      <c r="EK245" s="16">
        <v>2500</v>
      </c>
      <c r="EL245" s="95">
        <v>264</v>
      </c>
      <c r="FL245" s="95">
        <f t="shared" si="22"/>
        <v>53655</v>
      </c>
      <c r="FP245" s="16">
        <v>20000000</v>
      </c>
      <c r="FQ245" s="16">
        <v>10000</v>
      </c>
      <c r="FR245" s="16">
        <v>2182</v>
      </c>
      <c r="FZ245" t="s">
        <v>199</v>
      </c>
      <c r="GA245" t="s">
        <v>3217</v>
      </c>
      <c r="GB245" s="31">
        <v>45839</v>
      </c>
      <c r="GC245" s="31">
        <v>46204</v>
      </c>
      <c r="GG245" s="16">
        <v>56057</v>
      </c>
      <c r="GH245" s="26" t="s">
        <v>200</v>
      </c>
      <c r="GK245" t="s">
        <v>201</v>
      </c>
      <c r="GM245" t="s">
        <v>1682</v>
      </c>
      <c r="GN245" s="24">
        <f t="shared" si="21"/>
        <v>53655</v>
      </c>
      <c r="GO245" s="76" t="s">
        <v>1681</v>
      </c>
      <c r="GP245" s="77">
        <v>8863187</v>
      </c>
      <c r="GQ245" s="76" t="s">
        <v>190</v>
      </c>
      <c r="GR245" s="78">
        <v>264</v>
      </c>
      <c r="GS245" s="79" t="s">
        <v>3460</v>
      </c>
      <c r="GT245" t="str">
        <f t="shared" si="23"/>
        <v>OK</v>
      </c>
      <c r="GU245" t="str">
        <f t="shared" si="24"/>
        <v>OK</v>
      </c>
      <c r="GV245" s="101" t="s">
        <v>4821</v>
      </c>
      <c r="GW245" s="77" t="s">
        <v>1394</v>
      </c>
      <c r="GX245" s="77" t="s">
        <v>4822</v>
      </c>
      <c r="GY245" s="101" t="s">
        <v>1681</v>
      </c>
      <c r="GZ245" t="str">
        <f t="shared" si="25"/>
        <v>OK</v>
      </c>
      <c r="HA245" t="str">
        <f t="shared" si="26"/>
        <v>OK</v>
      </c>
      <c r="HD245" s="76" t="s">
        <v>1681</v>
      </c>
      <c r="HE245" s="77">
        <v>8863187</v>
      </c>
      <c r="HF245" s="76" t="s">
        <v>190</v>
      </c>
      <c r="HG245" s="78">
        <v>264</v>
      </c>
      <c r="HH245" s="126">
        <v>5000</v>
      </c>
      <c r="HI245" t="str">
        <f t="shared" si="27"/>
        <v>OK</v>
      </c>
    </row>
    <row r="246" spans="1:217" ht="15" hidden="1" customHeight="1">
      <c r="A246" s="6" t="s">
        <v>1683</v>
      </c>
      <c r="B246" s="77">
        <v>8863188</v>
      </c>
      <c r="C246" s="6" t="s">
        <v>190</v>
      </c>
      <c r="D246" s="101" t="s">
        <v>4823</v>
      </c>
      <c r="E246" s="6" t="s">
        <v>1684</v>
      </c>
      <c r="F246" s="6" t="s">
        <v>1685</v>
      </c>
      <c r="G246" s="6"/>
      <c r="H246" s="6" t="s">
        <v>1686</v>
      </c>
      <c r="I246" s="6" t="s">
        <v>250</v>
      </c>
      <c r="J246" s="25" t="s">
        <v>1687</v>
      </c>
      <c r="K246" s="6" t="s">
        <v>196</v>
      </c>
      <c r="L246" s="31">
        <v>45839</v>
      </c>
      <c r="M246" s="31">
        <v>46204</v>
      </c>
      <c r="N246" s="31">
        <v>45986</v>
      </c>
      <c r="Q246" s="27">
        <v>1</v>
      </c>
      <c r="R246" s="6" t="s">
        <v>1685</v>
      </c>
      <c r="T246" s="6" t="s">
        <v>1686</v>
      </c>
      <c r="U246" s="6" t="s">
        <v>250</v>
      </c>
      <c r="V246" s="6" t="s">
        <v>1687</v>
      </c>
      <c r="W246" s="6">
        <v>2002</v>
      </c>
      <c r="Y246" s="6" t="s">
        <v>197</v>
      </c>
      <c r="AB246" s="16">
        <v>16894651</v>
      </c>
      <c r="AC246" s="27">
        <v>5314</v>
      </c>
      <c r="AD246" s="27">
        <v>5399</v>
      </c>
      <c r="AE246" s="16">
        <v>14157847</v>
      </c>
      <c r="AF246" s="16">
        <v>5000</v>
      </c>
      <c r="AG246" s="16">
        <v>26601</v>
      </c>
      <c r="AH246" s="16">
        <v>0</v>
      </c>
      <c r="AI246" s="16">
        <v>5000</v>
      </c>
      <c r="AJ246" s="16">
        <v>0</v>
      </c>
      <c r="AM246" s="16">
        <v>3195511</v>
      </c>
      <c r="AN246" s="16">
        <v>6004</v>
      </c>
      <c r="AO246" s="26">
        <v>12</v>
      </c>
      <c r="AP246" s="16">
        <v>980519</v>
      </c>
      <c r="AQ246" s="56">
        <v>5000</v>
      </c>
      <c r="AR246" s="16">
        <v>1842</v>
      </c>
      <c r="AS246" s="16">
        <v>6536318</v>
      </c>
      <c r="AT246" s="56">
        <v>5000</v>
      </c>
      <c r="AU246" s="16">
        <v>12281</v>
      </c>
      <c r="AV246" s="16">
        <v>0</v>
      </c>
      <c r="AW246" s="16">
        <v>3445499</v>
      </c>
      <c r="AY246" s="16">
        <v>6474</v>
      </c>
      <c r="AZ246" s="129">
        <v>5000</v>
      </c>
      <c r="BA246" s="16">
        <v>25000000</v>
      </c>
      <c r="BB246" s="57" t="s">
        <v>198</v>
      </c>
      <c r="BC246" s="16">
        <v>100000</v>
      </c>
      <c r="BE246" s="16">
        <v>25000000</v>
      </c>
      <c r="BF246" s="16">
        <v>100000</v>
      </c>
      <c r="CG246" s="16">
        <v>250000</v>
      </c>
      <c r="CJ246" s="16">
        <v>2500000</v>
      </c>
      <c r="CL246" s="16">
        <v>100000</v>
      </c>
      <c r="CU246" s="16">
        <v>26601</v>
      </c>
      <c r="CV246" s="16">
        <v>5000000</v>
      </c>
      <c r="CW246" s="16">
        <v>2500</v>
      </c>
      <c r="DS246" s="5"/>
      <c r="DT246" s="95">
        <v>8634</v>
      </c>
      <c r="EJ246" s="16">
        <v>250000</v>
      </c>
      <c r="EK246" s="16">
        <v>2500</v>
      </c>
      <c r="EL246" s="95">
        <v>264</v>
      </c>
      <c r="FL246" s="95">
        <f t="shared" si="22"/>
        <v>35499</v>
      </c>
      <c r="FP246" s="16">
        <v>20000000</v>
      </c>
      <c r="FQ246" s="16">
        <v>10000</v>
      </c>
      <c r="FR246" s="16">
        <v>2182</v>
      </c>
      <c r="FZ246" t="s">
        <v>199</v>
      </c>
      <c r="GA246" t="s">
        <v>3217</v>
      </c>
      <c r="GB246" s="31">
        <v>45839</v>
      </c>
      <c r="GC246" s="31">
        <v>46204</v>
      </c>
      <c r="GG246" s="16">
        <v>37902</v>
      </c>
      <c r="GH246" s="26" t="s">
        <v>200</v>
      </c>
      <c r="GK246" t="s">
        <v>201</v>
      </c>
      <c r="GM246" t="s">
        <v>1688</v>
      </c>
      <c r="GN246" s="24">
        <f t="shared" si="21"/>
        <v>35499</v>
      </c>
      <c r="GO246" s="76" t="s">
        <v>1683</v>
      </c>
      <c r="GP246" s="77">
        <v>8863188</v>
      </c>
      <c r="GQ246" s="76" t="s">
        <v>190</v>
      </c>
      <c r="GR246" s="78">
        <v>265</v>
      </c>
      <c r="GS246" s="79" t="s">
        <v>3461</v>
      </c>
      <c r="GT246" t="str">
        <f t="shared" si="23"/>
        <v>OK</v>
      </c>
      <c r="GU246" t="str">
        <f t="shared" si="24"/>
        <v>ERROR</v>
      </c>
      <c r="GV246" s="101" t="s">
        <v>4823</v>
      </c>
      <c r="GW246" s="77" t="s">
        <v>4824</v>
      </c>
      <c r="GX246" s="77" t="s">
        <v>4825</v>
      </c>
      <c r="GY246" s="101" t="s">
        <v>1683</v>
      </c>
      <c r="GZ246" t="str">
        <f t="shared" si="25"/>
        <v>OK</v>
      </c>
      <c r="HA246" t="str">
        <f t="shared" si="26"/>
        <v>ERROR</v>
      </c>
      <c r="HD246" s="76" t="s">
        <v>1683</v>
      </c>
      <c r="HE246" s="77">
        <v>8863188</v>
      </c>
      <c r="HF246" s="76" t="s">
        <v>190</v>
      </c>
      <c r="HG246" s="78">
        <v>265</v>
      </c>
      <c r="HH246" s="126">
        <v>5000</v>
      </c>
      <c r="HI246" t="str">
        <f t="shared" si="27"/>
        <v>OK</v>
      </c>
    </row>
    <row r="247" spans="1:217" ht="15" hidden="1" customHeight="1">
      <c r="A247" s="6" t="s">
        <v>1689</v>
      </c>
      <c r="B247" s="77">
        <v>8863189</v>
      </c>
      <c r="C247" s="6" t="s">
        <v>190</v>
      </c>
      <c r="D247" s="101" t="s">
        <v>4826</v>
      </c>
      <c r="E247" s="6" t="s">
        <v>1690</v>
      </c>
      <c r="F247" s="6" t="s">
        <v>1691</v>
      </c>
      <c r="G247" s="6"/>
      <c r="H247" s="6" t="s">
        <v>1473</v>
      </c>
      <c r="I247" s="6" t="s">
        <v>1337</v>
      </c>
      <c r="J247" s="25" t="s">
        <v>1692</v>
      </c>
      <c r="K247" s="6" t="s">
        <v>196</v>
      </c>
      <c r="L247" s="31">
        <v>45839</v>
      </c>
      <c r="M247" s="31">
        <v>46204</v>
      </c>
      <c r="N247" s="31">
        <v>45986</v>
      </c>
      <c r="Q247" s="27">
        <v>1</v>
      </c>
      <c r="R247" s="6" t="s">
        <v>1691</v>
      </c>
      <c r="T247" s="6" t="s">
        <v>1473</v>
      </c>
      <c r="U247" s="6" t="s">
        <v>1337</v>
      </c>
      <c r="V247" s="6" t="s">
        <v>1692</v>
      </c>
      <c r="W247" s="97">
        <v>2000</v>
      </c>
      <c r="Y247" s="6" t="s">
        <v>197</v>
      </c>
      <c r="AB247" s="16">
        <v>28848927</v>
      </c>
      <c r="AC247" s="27">
        <v>5314</v>
      </c>
      <c r="AD247" s="27">
        <v>5399</v>
      </c>
      <c r="AE247" s="16">
        <v>19924827</v>
      </c>
      <c r="AF247" s="16">
        <v>5000</v>
      </c>
      <c r="AG247" s="16">
        <v>37824</v>
      </c>
      <c r="AH247" s="16">
        <v>0</v>
      </c>
      <c r="AI247" s="16">
        <v>5000</v>
      </c>
      <c r="AJ247" s="16">
        <v>0</v>
      </c>
      <c r="AM247" s="16">
        <v>5669328</v>
      </c>
      <c r="AN247" s="16">
        <v>10762</v>
      </c>
      <c r="AO247" s="26">
        <v>12</v>
      </c>
      <c r="AP247" s="16">
        <v>1100457</v>
      </c>
      <c r="AQ247" s="56">
        <v>5000</v>
      </c>
      <c r="AR247" s="16">
        <v>2089</v>
      </c>
      <c r="AS247" s="16">
        <v>7944278</v>
      </c>
      <c r="AT247" s="56">
        <v>5000</v>
      </c>
      <c r="AU247" s="16">
        <v>15081</v>
      </c>
      <c r="AV247" s="16">
        <v>0</v>
      </c>
      <c r="AW247" s="16">
        <v>5210764</v>
      </c>
      <c r="AY247" s="16">
        <v>9892</v>
      </c>
      <c r="AZ247" s="129">
        <v>5000</v>
      </c>
      <c r="BA247" s="16">
        <v>30000000</v>
      </c>
      <c r="BB247" s="57">
        <v>0.03</v>
      </c>
      <c r="BC247" s="16">
        <v>100000</v>
      </c>
      <c r="BE247" s="16">
        <v>30000000</v>
      </c>
      <c r="BF247" s="16">
        <v>50000</v>
      </c>
      <c r="CG247" s="16">
        <v>250000</v>
      </c>
      <c r="CJ247" s="16">
        <v>2500000</v>
      </c>
      <c r="CL247" s="16">
        <v>100000</v>
      </c>
      <c r="CU247" s="16">
        <v>37824</v>
      </c>
      <c r="CV247" s="16">
        <v>5000000</v>
      </c>
      <c r="CW247" s="16">
        <v>2500</v>
      </c>
      <c r="DS247" s="5"/>
      <c r="DT247" s="95">
        <v>14867</v>
      </c>
      <c r="EJ247" s="16">
        <v>250000</v>
      </c>
      <c r="EK247" s="16">
        <v>2500</v>
      </c>
      <c r="EL247" s="95">
        <v>264</v>
      </c>
      <c r="FL247" s="95">
        <f t="shared" si="22"/>
        <v>52955</v>
      </c>
      <c r="FP247" s="16">
        <v>20000000</v>
      </c>
      <c r="FQ247" s="16">
        <v>10000</v>
      </c>
      <c r="FR247" s="16">
        <v>2182</v>
      </c>
      <c r="FZ247" t="s">
        <v>199</v>
      </c>
      <c r="GA247" t="s">
        <v>3217</v>
      </c>
      <c r="GB247" s="31">
        <v>45839</v>
      </c>
      <c r="GC247" s="31">
        <v>46204</v>
      </c>
      <c r="GG247" s="16">
        <v>55357</v>
      </c>
      <c r="GH247" s="26" t="s">
        <v>200</v>
      </c>
      <c r="GK247" t="s">
        <v>201</v>
      </c>
      <c r="GM247" t="s">
        <v>1693</v>
      </c>
      <c r="GN247" s="24">
        <f t="shared" si="21"/>
        <v>52955</v>
      </c>
      <c r="GO247" s="76" t="s">
        <v>1689</v>
      </c>
      <c r="GP247" s="77">
        <v>8863189</v>
      </c>
      <c r="GQ247" s="76" t="s">
        <v>190</v>
      </c>
      <c r="GR247" s="78">
        <v>266</v>
      </c>
      <c r="GS247" s="79" t="s">
        <v>3462</v>
      </c>
      <c r="GT247" t="str">
        <f t="shared" si="23"/>
        <v>OK</v>
      </c>
      <c r="GU247" t="str">
        <f t="shared" si="24"/>
        <v>OK</v>
      </c>
      <c r="GV247" s="101" t="s">
        <v>4826</v>
      </c>
      <c r="GW247" s="77" t="s">
        <v>1690</v>
      </c>
      <c r="GX247" s="77" t="s">
        <v>4827</v>
      </c>
      <c r="GY247" s="101" t="s">
        <v>1689</v>
      </c>
      <c r="GZ247" t="str">
        <f t="shared" si="25"/>
        <v>OK</v>
      </c>
      <c r="HA247" t="str">
        <f t="shared" si="26"/>
        <v>OK</v>
      </c>
      <c r="HD247" s="76" t="s">
        <v>1689</v>
      </c>
      <c r="HE247" s="77">
        <v>8863189</v>
      </c>
      <c r="HF247" s="76" t="s">
        <v>190</v>
      </c>
      <c r="HG247" s="78">
        <v>266</v>
      </c>
      <c r="HH247" s="126">
        <v>5000</v>
      </c>
      <c r="HI247" t="str">
        <f t="shared" si="27"/>
        <v>OK</v>
      </c>
    </row>
    <row r="248" spans="1:217" ht="15" hidden="1" customHeight="1">
      <c r="A248" s="6" t="s">
        <v>1694</v>
      </c>
      <c r="B248" s="77">
        <v>8863190</v>
      </c>
      <c r="C248" s="6" t="s">
        <v>190</v>
      </c>
      <c r="D248" s="101" t="s">
        <v>4828</v>
      </c>
      <c r="E248" s="6" t="s">
        <v>1695</v>
      </c>
      <c r="F248" s="6" t="s">
        <v>1696</v>
      </c>
      <c r="G248" s="6" t="s">
        <v>1697</v>
      </c>
      <c r="H248" s="6" t="s">
        <v>577</v>
      </c>
      <c r="I248" s="6" t="s">
        <v>250</v>
      </c>
      <c r="J248" s="25" t="s">
        <v>1698</v>
      </c>
      <c r="K248" s="6" t="s">
        <v>196</v>
      </c>
      <c r="L248" s="31">
        <v>45839</v>
      </c>
      <c r="M248" s="31">
        <v>46204</v>
      </c>
      <c r="N248" s="31">
        <v>45986</v>
      </c>
      <c r="Q248" s="27">
        <v>1</v>
      </c>
      <c r="R248" s="6" t="s">
        <v>1699</v>
      </c>
      <c r="T248" s="6" t="s">
        <v>1700</v>
      </c>
      <c r="U248" s="6" t="s">
        <v>250</v>
      </c>
      <c r="V248" s="6" t="s">
        <v>1698</v>
      </c>
      <c r="W248" s="6">
        <v>2007</v>
      </c>
      <c r="Y248" s="6" t="s">
        <v>197</v>
      </c>
      <c r="AB248" s="16">
        <v>14022049</v>
      </c>
      <c r="AC248" s="27">
        <v>5314</v>
      </c>
      <c r="AD248" s="27">
        <v>5399</v>
      </c>
      <c r="AE248" s="16">
        <v>14824987</v>
      </c>
      <c r="AF248" s="16">
        <v>5000</v>
      </c>
      <c r="AG248" s="16">
        <v>28202</v>
      </c>
      <c r="AH248" s="16">
        <v>0</v>
      </c>
      <c r="AI248" s="16">
        <v>5000</v>
      </c>
      <c r="AJ248" s="16">
        <v>0</v>
      </c>
      <c r="AM248" s="16">
        <v>2778909</v>
      </c>
      <c r="AN248" s="16">
        <v>5286</v>
      </c>
      <c r="AO248" s="26">
        <v>12</v>
      </c>
      <c r="AP248" s="16">
        <v>872776</v>
      </c>
      <c r="AQ248" s="56">
        <v>5000</v>
      </c>
      <c r="AR248" s="16">
        <v>1660</v>
      </c>
      <c r="AS248" s="16">
        <v>6657503</v>
      </c>
      <c r="AT248" s="56">
        <v>5000</v>
      </c>
      <c r="AU248" s="16">
        <v>12665</v>
      </c>
      <c r="AV248" s="16">
        <v>650000</v>
      </c>
      <c r="AW248" s="16">
        <v>4515799</v>
      </c>
      <c r="AY248" s="16">
        <v>8591</v>
      </c>
      <c r="AZ248" s="129">
        <v>10000</v>
      </c>
      <c r="BA248" s="16">
        <v>30000000</v>
      </c>
      <c r="BB248" s="57" t="s">
        <v>198</v>
      </c>
      <c r="BC248" s="16">
        <v>100000</v>
      </c>
      <c r="BE248" s="16">
        <v>30000000</v>
      </c>
      <c r="BF248" s="16">
        <v>50000</v>
      </c>
      <c r="CG248" s="16">
        <v>250000</v>
      </c>
      <c r="CJ248" s="16">
        <v>2500000</v>
      </c>
      <c r="CL248" s="16">
        <v>100000</v>
      </c>
      <c r="CU248" s="16">
        <v>28202</v>
      </c>
      <c r="CV248" s="16">
        <v>5000000</v>
      </c>
      <c r="CW248" s="16">
        <v>2500</v>
      </c>
      <c r="DS248" s="5"/>
      <c r="DT248" s="95">
        <v>7136</v>
      </c>
      <c r="EJ248" s="16">
        <v>250000</v>
      </c>
      <c r="EK248" s="16">
        <v>2500</v>
      </c>
      <c r="EL248" s="95">
        <v>264</v>
      </c>
      <c r="FL248" s="95">
        <f t="shared" si="22"/>
        <v>35602</v>
      </c>
      <c r="FP248" s="16">
        <v>20000000</v>
      </c>
      <c r="FQ248" s="16">
        <v>10000</v>
      </c>
      <c r="FR248" s="16">
        <v>2182</v>
      </c>
      <c r="FZ248" t="s">
        <v>199</v>
      </c>
      <c r="GA248" t="s">
        <v>3217</v>
      </c>
      <c r="GB248" s="31">
        <v>45839</v>
      </c>
      <c r="GC248" s="31">
        <v>46204</v>
      </c>
      <c r="GG248" s="16">
        <v>38005</v>
      </c>
      <c r="GH248" s="26" t="s">
        <v>200</v>
      </c>
      <c r="GK248" t="s">
        <v>201</v>
      </c>
      <c r="GM248" t="s">
        <v>1701</v>
      </c>
      <c r="GN248" s="24">
        <f t="shared" si="21"/>
        <v>35602</v>
      </c>
      <c r="GO248" s="76" t="s">
        <v>1694</v>
      </c>
      <c r="GP248" s="77">
        <v>8863190</v>
      </c>
      <c r="GQ248" s="76" t="s">
        <v>190</v>
      </c>
      <c r="GR248" s="78">
        <v>267</v>
      </c>
      <c r="GS248" s="79" t="s">
        <v>3463</v>
      </c>
      <c r="GT248" t="str">
        <f t="shared" si="23"/>
        <v>OK</v>
      </c>
      <c r="GU248" t="str">
        <f t="shared" si="24"/>
        <v>OK</v>
      </c>
      <c r="GV248" s="101" t="s">
        <v>4828</v>
      </c>
      <c r="GW248" s="77" t="s">
        <v>1443</v>
      </c>
      <c r="GX248" s="77" t="s">
        <v>4829</v>
      </c>
      <c r="GY248" s="101" t="s">
        <v>1694</v>
      </c>
      <c r="GZ248" t="str">
        <f t="shared" si="25"/>
        <v>OK</v>
      </c>
      <c r="HA248" t="str">
        <f t="shared" si="26"/>
        <v>ERROR</v>
      </c>
      <c r="HD248" s="76" t="s">
        <v>1694</v>
      </c>
      <c r="HE248" s="77">
        <v>8863190</v>
      </c>
      <c r="HF248" s="76" t="s">
        <v>190</v>
      </c>
      <c r="HG248" s="78">
        <v>267</v>
      </c>
      <c r="HH248" s="126">
        <v>10000</v>
      </c>
      <c r="HI248" t="str">
        <f t="shared" si="27"/>
        <v>OK</v>
      </c>
    </row>
    <row r="249" spans="1:217" ht="15" hidden="1" customHeight="1">
      <c r="A249" s="6" t="s">
        <v>1702</v>
      </c>
      <c r="B249" s="77">
        <v>8863191</v>
      </c>
      <c r="C249" s="6" t="s">
        <v>190</v>
      </c>
      <c r="D249" s="101" t="s">
        <v>4830</v>
      </c>
      <c r="E249" s="6" t="s">
        <v>1703</v>
      </c>
      <c r="F249" s="6" t="s">
        <v>1704</v>
      </c>
      <c r="G249" s="6"/>
      <c r="H249" s="6" t="s">
        <v>1705</v>
      </c>
      <c r="I249" s="6" t="s">
        <v>250</v>
      </c>
      <c r="J249" s="25" t="s">
        <v>1706</v>
      </c>
      <c r="K249" s="6" t="s">
        <v>196</v>
      </c>
      <c r="L249" s="31">
        <v>45839</v>
      </c>
      <c r="M249" s="31">
        <v>46204</v>
      </c>
      <c r="N249" s="31">
        <v>45986</v>
      </c>
      <c r="Q249" s="27">
        <v>1</v>
      </c>
      <c r="R249" s="6" t="s">
        <v>1704</v>
      </c>
      <c r="T249" s="6" t="s">
        <v>1705</v>
      </c>
      <c r="U249" s="6" t="s">
        <v>250</v>
      </c>
      <c r="V249" s="6" t="s">
        <v>1706</v>
      </c>
      <c r="W249" s="6">
        <v>2007</v>
      </c>
      <c r="Y249" s="6" t="s">
        <v>197</v>
      </c>
      <c r="AB249" s="16">
        <v>21316651</v>
      </c>
      <c r="AC249" s="27">
        <v>5314</v>
      </c>
      <c r="AD249" s="27">
        <v>5399</v>
      </c>
      <c r="AE249" s="16">
        <v>17823897</v>
      </c>
      <c r="AF249" s="16">
        <v>10000</v>
      </c>
      <c r="AG249" s="16">
        <v>33458</v>
      </c>
      <c r="AH249" s="16">
        <v>0</v>
      </c>
      <c r="AI249" s="16">
        <v>10000</v>
      </c>
      <c r="AJ249" s="16">
        <v>0</v>
      </c>
      <c r="AM249" s="16">
        <v>3990294</v>
      </c>
      <c r="AN249" s="16">
        <v>7490</v>
      </c>
      <c r="AO249" s="26">
        <v>12</v>
      </c>
      <c r="AP249" s="16">
        <v>1117431</v>
      </c>
      <c r="AQ249" s="56">
        <v>10000</v>
      </c>
      <c r="AR249" s="16">
        <v>2098</v>
      </c>
      <c r="AS249" s="16">
        <v>7754319</v>
      </c>
      <c r="AT249" s="56">
        <v>10000</v>
      </c>
      <c r="AU249" s="16">
        <v>14556</v>
      </c>
      <c r="AV249" s="16">
        <v>0</v>
      </c>
      <c r="AW249" s="16">
        <v>4961853</v>
      </c>
      <c r="AY249" s="16">
        <v>9314</v>
      </c>
      <c r="AZ249" s="129">
        <v>5000</v>
      </c>
      <c r="BA249" s="16">
        <v>30000000</v>
      </c>
      <c r="BB249" s="57" t="s">
        <v>198</v>
      </c>
      <c r="BC249" s="16">
        <v>100000</v>
      </c>
      <c r="BE249" s="16">
        <v>30000000</v>
      </c>
      <c r="BF249" s="16">
        <v>50000</v>
      </c>
      <c r="CG249" s="16">
        <v>250000</v>
      </c>
      <c r="CJ249" s="16">
        <v>2500000</v>
      </c>
      <c r="CL249" s="16">
        <v>100000</v>
      </c>
      <c r="CU249" s="16">
        <v>33458</v>
      </c>
      <c r="CV249" s="16">
        <v>5000000</v>
      </c>
      <c r="CW249" s="16">
        <v>2500</v>
      </c>
      <c r="DS249" s="5"/>
      <c r="DT249" s="95">
        <v>10940</v>
      </c>
      <c r="EJ249" s="16">
        <v>250000</v>
      </c>
      <c r="EK249" s="16">
        <v>2500</v>
      </c>
      <c r="EL249" s="95">
        <v>264</v>
      </c>
      <c r="FL249" s="95">
        <f t="shared" si="22"/>
        <v>44662</v>
      </c>
      <c r="FP249" s="16">
        <v>20000000</v>
      </c>
      <c r="FQ249" s="16">
        <v>10000</v>
      </c>
      <c r="FR249" s="16">
        <v>2182</v>
      </c>
      <c r="FZ249" t="s">
        <v>199</v>
      </c>
      <c r="GA249" t="s">
        <v>3217</v>
      </c>
      <c r="GB249" s="31">
        <v>45839</v>
      </c>
      <c r="GC249" s="31">
        <v>46204</v>
      </c>
      <c r="GG249" s="16">
        <v>47063</v>
      </c>
      <c r="GH249" s="26" t="s">
        <v>200</v>
      </c>
      <c r="GK249" t="s">
        <v>201</v>
      </c>
      <c r="GM249" t="s">
        <v>1707</v>
      </c>
      <c r="GN249" s="24">
        <f t="shared" si="21"/>
        <v>44662</v>
      </c>
      <c r="GO249" s="76" t="s">
        <v>1702</v>
      </c>
      <c r="GP249" s="77">
        <v>8863191</v>
      </c>
      <c r="GQ249" s="76" t="s">
        <v>190</v>
      </c>
      <c r="GR249" s="78">
        <v>268</v>
      </c>
      <c r="GS249" s="79" t="s">
        <v>3464</v>
      </c>
      <c r="GT249" t="str">
        <f t="shared" si="23"/>
        <v>OK</v>
      </c>
      <c r="GU249" t="str">
        <f t="shared" si="24"/>
        <v>ERROR</v>
      </c>
      <c r="GV249" s="101" t="s">
        <v>4830</v>
      </c>
      <c r="GW249" s="77" t="s">
        <v>4831</v>
      </c>
      <c r="GX249" s="77" t="s">
        <v>4832</v>
      </c>
      <c r="GY249" s="101" t="s">
        <v>1702</v>
      </c>
      <c r="GZ249" t="str">
        <f t="shared" si="25"/>
        <v>OK</v>
      </c>
      <c r="HA249" t="str">
        <f t="shared" si="26"/>
        <v>ERROR</v>
      </c>
      <c r="HD249" s="76" t="s">
        <v>1702</v>
      </c>
      <c r="HE249" s="77">
        <v>8863191</v>
      </c>
      <c r="HF249" s="76" t="s">
        <v>190</v>
      </c>
      <c r="HG249" s="78">
        <v>268</v>
      </c>
      <c r="HH249" s="126">
        <v>5000</v>
      </c>
      <c r="HI249" t="str">
        <f t="shared" si="27"/>
        <v>OK</v>
      </c>
    </row>
    <row r="250" spans="1:217" ht="15" hidden="1" customHeight="1">
      <c r="A250" s="6" t="s">
        <v>1708</v>
      </c>
      <c r="B250" s="77">
        <v>8863192</v>
      </c>
      <c r="C250" s="6" t="s">
        <v>190</v>
      </c>
      <c r="D250" s="101" t="s">
        <v>4833</v>
      </c>
      <c r="E250" s="6" t="s">
        <v>1709</v>
      </c>
      <c r="F250" s="6" t="s">
        <v>1710</v>
      </c>
      <c r="G250" s="6"/>
      <c r="H250" s="6" t="s">
        <v>1711</v>
      </c>
      <c r="I250" s="6" t="s">
        <v>194</v>
      </c>
      <c r="J250" s="25" t="s">
        <v>1712</v>
      </c>
      <c r="K250" s="6" t="s">
        <v>196</v>
      </c>
      <c r="L250" s="31">
        <v>45839</v>
      </c>
      <c r="M250" s="31">
        <v>46204</v>
      </c>
      <c r="N250" s="31">
        <v>45986</v>
      </c>
      <c r="Q250" s="27">
        <v>1</v>
      </c>
      <c r="R250" s="6" t="s">
        <v>1710</v>
      </c>
      <c r="T250" s="6" t="s">
        <v>1711</v>
      </c>
      <c r="U250" s="6" t="s">
        <v>194</v>
      </c>
      <c r="V250" s="6" t="s">
        <v>1712</v>
      </c>
      <c r="W250" s="6">
        <v>2012</v>
      </c>
      <c r="Y250" s="6" t="s">
        <v>197</v>
      </c>
      <c r="AB250" s="16">
        <v>13063226</v>
      </c>
      <c r="AC250" s="27">
        <v>5314</v>
      </c>
      <c r="AD250" s="27">
        <v>5399</v>
      </c>
      <c r="AE250" s="16">
        <v>10543439</v>
      </c>
      <c r="AF250" s="16">
        <v>5000</v>
      </c>
      <c r="AG250" s="16">
        <v>19651</v>
      </c>
      <c r="AH250" s="16">
        <v>0</v>
      </c>
      <c r="AI250" s="16">
        <v>5000</v>
      </c>
      <c r="AJ250" s="16">
        <v>0</v>
      </c>
      <c r="AM250" s="16">
        <v>2554017</v>
      </c>
      <c r="AN250" s="16">
        <v>4760</v>
      </c>
      <c r="AO250" s="26">
        <v>12</v>
      </c>
      <c r="AP250" s="16">
        <v>618548</v>
      </c>
      <c r="AQ250" s="56">
        <v>5000</v>
      </c>
      <c r="AR250" s="16">
        <v>1153</v>
      </c>
      <c r="AS250" s="16">
        <v>5807025</v>
      </c>
      <c r="AT250" s="56">
        <v>5000</v>
      </c>
      <c r="AU250" s="16">
        <v>10823</v>
      </c>
      <c r="AV250" s="16">
        <v>0</v>
      </c>
      <c r="AW250" s="16">
        <v>1563849</v>
      </c>
      <c r="AY250" s="16">
        <v>2915</v>
      </c>
      <c r="AZ250" s="129">
        <v>5000</v>
      </c>
      <c r="BA250" s="16">
        <v>20000000</v>
      </c>
      <c r="BB250" s="57">
        <v>0.03</v>
      </c>
      <c r="BC250" s="16">
        <v>100000</v>
      </c>
      <c r="BE250" s="16">
        <v>20000000</v>
      </c>
      <c r="BF250" s="16">
        <v>50000</v>
      </c>
      <c r="CG250" s="16">
        <v>250000</v>
      </c>
      <c r="CJ250" s="16">
        <v>2500000</v>
      </c>
      <c r="CL250" s="16">
        <v>100000</v>
      </c>
      <c r="CU250" s="16">
        <v>19650</v>
      </c>
      <c r="CV250" s="16">
        <v>5000000</v>
      </c>
      <c r="CW250" s="16">
        <v>2500</v>
      </c>
      <c r="DS250" s="5"/>
      <c r="DT250" s="95">
        <v>6636</v>
      </c>
      <c r="EJ250" s="16">
        <v>250000</v>
      </c>
      <c r="EK250" s="16">
        <v>2500</v>
      </c>
      <c r="EL250" s="95">
        <v>264</v>
      </c>
      <c r="FL250" s="95">
        <f t="shared" si="22"/>
        <v>26550</v>
      </c>
      <c r="FP250" s="16">
        <v>20000000</v>
      </c>
      <c r="FQ250" s="16">
        <v>10000</v>
      </c>
      <c r="FR250" s="16">
        <v>2182</v>
      </c>
      <c r="FZ250" t="s">
        <v>199</v>
      </c>
      <c r="GA250" t="s">
        <v>3217</v>
      </c>
      <c r="GB250" s="31">
        <v>45839</v>
      </c>
      <c r="GC250" s="31">
        <v>46204</v>
      </c>
      <c r="GG250" s="16">
        <v>28952</v>
      </c>
      <c r="GH250" s="26" t="s">
        <v>200</v>
      </c>
      <c r="GK250" t="s">
        <v>201</v>
      </c>
      <c r="GM250" t="s">
        <v>1713</v>
      </c>
      <c r="GN250" s="24">
        <f t="shared" si="21"/>
        <v>26550</v>
      </c>
      <c r="GO250" s="76" t="s">
        <v>1708</v>
      </c>
      <c r="GP250" s="77">
        <v>8863192</v>
      </c>
      <c r="GQ250" s="76" t="s">
        <v>190</v>
      </c>
      <c r="GR250" s="78">
        <v>269</v>
      </c>
      <c r="GS250" s="79" t="s">
        <v>3465</v>
      </c>
      <c r="GT250" t="str">
        <f t="shared" si="23"/>
        <v>OK</v>
      </c>
      <c r="GU250" t="str">
        <f t="shared" si="24"/>
        <v>OK</v>
      </c>
      <c r="GV250" s="101" t="s">
        <v>4833</v>
      </c>
      <c r="GW250" s="77" t="s">
        <v>1709</v>
      </c>
      <c r="GX250" s="77" t="s">
        <v>4834</v>
      </c>
      <c r="GY250" s="101" t="s">
        <v>1708</v>
      </c>
      <c r="GZ250" t="str">
        <f t="shared" si="25"/>
        <v>OK</v>
      </c>
      <c r="HA250" t="str">
        <f t="shared" si="26"/>
        <v>OK</v>
      </c>
      <c r="HD250" s="76" t="s">
        <v>1708</v>
      </c>
      <c r="HE250" s="77">
        <v>8863192</v>
      </c>
      <c r="HF250" s="76" t="s">
        <v>190</v>
      </c>
      <c r="HG250" s="78">
        <v>269</v>
      </c>
      <c r="HH250" s="126">
        <v>5000</v>
      </c>
      <c r="HI250" t="str">
        <f t="shared" si="27"/>
        <v>OK</v>
      </c>
    </row>
    <row r="251" spans="1:217" ht="15" hidden="1" customHeight="1">
      <c r="A251" s="6" t="s">
        <v>1714</v>
      </c>
      <c r="B251" s="77">
        <v>8863193</v>
      </c>
      <c r="C251" s="6" t="s">
        <v>190</v>
      </c>
      <c r="D251" s="101" t="s">
        <v>4835</v>
      </c>
      <c r="E251" s="6" t="s">
        <v>1715</v>
      </c>
      <c r="F251" s="6" t="s">
        <v>1716</v>
      </c>
      <c r="G251" s="6"/>
      <c r="H251" s="6" t="s">
        <v>1473</v>
      </c>
      <c r="I251" s="6" t="s">
        <v>1337</v>
      </c>
      <c r="J251" s="25" t="s">
        <v>1717</v>
      </c>
      <c r="K251" s="6" t="s">
        <v>196</v>
      </c>
      <c r="L251" s="31">
        <v>45839</v>
      </c>
      <c r="M251" s="31">
        <v>46204</v>
      </c>
      <c r="N251" s="31">
        <v>45986</v>
      </c>
      <c r="Q251" s="27">
        <v>1</v>
      </c>
      <c r="R251" s="6" t="s">
        <v>1716</v>
      </c>
      <c r="T251" s="6" t="s">
        <v>1473</v>
      </c>
      <c r="U251" s="6" t="s">
        <v>1337</v>
      </c>
      <c r="V251" s="6" t="s">
        <v>1717</v>
      </c>
      <c r="W251" s="6">
        <v>2007</v>
      </c>
      <c r="Y251" s="6" t="s">
        <v>197</v>
      </c>
      <c r="AB251" s="16">
        <v>50714203</v>
      </c>
      <c r="AC251" s="27">
        <v>5314</v>
      </c>
      <c r="AD251" s="27">
        <v>5399</v>
      </c>
      <c r="AE251" s="16">
        <v>35747759</v>
      </c>
      <c r="AF251" s="16">
        <v>5000</v>
      </c>
      <c r="AG251" s="16">
        <v>63464</v>
      </c>
      <c r="AH251" s="16">
        <v>0</v>
      </c>
      <c r="AI251" s="16">
        <v>5000</v>
      </c>
      <c r="AJ251" s="16">
        <v>0</v>
      </c>
      <c r="AM251" s="16">
        <v>9257220</v>
      </c>
      <c r="AN251" s="16">
        <v>16435</v>
      </c>
      <c r="AO251" s="26">
        <v>12</v>
      </c>
      <c r="AP251" s="16">
        <v>1423994</v>
      </c>
      <c r="AQ251" s="56">
        <v>5000</v>
      </c>
      <c r="AR251" s="16">
        <v>2528</v>
      </c>
      <c r="AS251" s="16">
        <v>17530375</v>
      </c>
      <c r="AT251" s="56">
        <v>5000</v>
      </c>
      <c r="AU251" s="16">
        <v>31122</v>
      </c>
      <c r="AV251" s="16">
        <v>3750000</v>
      </c>
      <c r="AW251" s="16">
        <v>7536170</v>
      </c>
      <c r="AY251" s="16">
        <v>13379</v>
      </c>
      <c r="AZ251" s="129">
        <v>5000</v>
      </c>
      <c r="BA251" s="16">
        <v>55000000</v>
      </c>
      <c r="BB251" s="57">
        <v>0.03</v>
      </c>
      <c r="BC251" s="16">
        <v>100000</v>
      </c>
      <c r="BE251" s="16">
        <v>55000000</v>
      </c>
      <c r="BF251" s="16">
        <v>50000</v>
      </c>
      <c r="CG251" s="16">
        <v>250000</v>
      </c>
      <c r="CJ251" s="16">
        <v>2500000</v>
      </c>
      <c r="CL251" s="16">
        <v>100000</v>
      </c>
      <c r="CU251" s="16">
        <v>63464</v>
      </c>
      <c r="CV251" s="16">
        <v>5000000</v>
      </c>
      <c r="CW251" s="16">
        <v>2500</v>
      </c>
      <c r="DS251" s="5"/>
      <c r="DT251" s="95">
        <v>26267</v>
      </c>
      <c r="EJ251" s="16">
        <v>250000</v>
      </c>
      <c r="EK251" s="16">
        <v>2500</v>
      </c>
      <c r="EL251" s="95">
        <v>264</v>
      </c>
      <c r="FL251" s="95">
        <f t="shared" si="22"/>
        <v>89995</v>
      </c>
      <c r="FP251" s="16">
        <v>20000000</v>
      </c>
      <c r="FQ251" s="16">
        <v>10000</v>
      </c>
      <c r="FR251" s="16">
        <v>2182</v>
      </c>
      <c r="FZ251" t="s">
        <v>199</v>
      </c>
      <c r="GA251" t="s">
        <v>3217</v>
      </c>
      <c r="GB251" s="31">
        <v>45839</v>
      </c>
      <c r="GC251" s="31">
        <v>46204</v>
      </c>
      <c r="GG251" s="16">
        <v>92398</v>
      </c>
      <c r="GH251" s="26" t="s">
        <v>200</v>
      </c>
      <c r="GK251" t="s">
        <v>201</v>
      </c>
      <c r="GM251" t="s">
        <v>1718</v>
      </c>
      <c r="GN251" s="24">
        <f t="shared" si="21"/>
        <v>89995</v>
      </c>
      <c r="GO251" s="76" t="s">
        <v>1714</v>
      </c>
      <c r="GP251" s="77">
        <v>8863193</v>
      </c>
      <c r="GQ251" s="76" t="s">
        <v>190</v>
      </c>
      <c r="GR251" s="78">
        <v>270</v>
      </c>
      <c r="GS251" s="79" t="s">
        <v>3466</v>
      </c>
      <c r="GT251" t="str">
        <f t="shared" si="23"/>
        <v>OK</v>
      </c>
      <c r="GU251" t="str">
        <f t="shared" si="24"/>
        <v>OK</v>
      </c>
      <c r="GV251" s="101" t="s">
        <v>4835</v>
      </c>
      <c r="GW251" s="77" t="s">
        <v>1715</v>
      </c>
      <c r="GX251" s="77" t="s">
        <v>4836</v>
      </c>
      <c r="GY251" s="101" t="s">
        <v>1714</v>
      </c>
      <c r="GZ251" t="str">
        <f t="shared" si="25"/>
        <v>OK</v>
      </c>
      <c r="HA251" t="str">
        <f t="shared" si="26"/>
        <v>OK</v>
      </c>
      <c r="HD251" s="76" t="s">
        <v>1714</v>
      </c>
      <c r="HE251" s="77">
        <v>8863193</v>
      </c>
      <c r="HF251" s="76" t="s">
        <v>190</v>
      </c>
      <c r="HG251" s="78">
        <v>270</v>
      </c>
      <c r="HH251" s="126">
        <v>5000</v>
      </c>
      <c r="HI251" t="str">
        <f t="shared" si="27"/>
        <v>OK</v>
      </c>
    </row>
    <row r="252" spans="1:217" ht="15" hidden="1" customHeight="1">
      <c r="A252" s="6" t="s">
        <v>1719</v>
      </c>
      <c r="B252" s="77">
        <v>8863194</v>
      </c>
      <c r="C252" s="6" t="s">
        <v>190</v>
      </c>
      <c r="D252" s="101" t="s">
        <v>4837</v>
      </c>
      <c r="E252" s="6" t="s">
        <v>1720</v>
      </c>
      <c r="F252" s="6" t="s">
        <v>1721</v>
      </c>
      <c r="G252" s="6"/>
      <c r="H252" s="6" t="s">
        <v>1722</v>
      </c>
      <c r="I252" s="6" t="s">
        <v>250</v>
      </c>
      <c r="J252" s="25" t="s">
        <v>1723</v>
      </c>
      <c r="K252" s="6" t="s">
        <v>196</v>
      </c>
      <c r="L252" s="31">
        <v>45839</v>
      </c>
      <c r="M252" s="31">
        <v>46204</v>
      </c>
      <c r="N252" s="31">
        <v>45986</v>
      </c>
      <c r="Q252" s="27">
        <v>1</v>
      </c>
      <c r="R252" s="6" t="s">
        <v>1721</v>
      </c>
      <c r="T252" s="6" t="s">
        <v>1722</v>
      </c>
      <c r="U252" s="6" t="s">
        <v>250</v>
      </c>
      <c r="V252" s="6" t="s">
        <v>1723</v>
      </c>
      <c r="W252" s="6">
        <v>2007</v>
      </c>
      <c r="Y252" s="6" t="s">
        <v>197</v>
      </c>
      <c r="AB252" s="16">
        <v>56319621</v>
      </c>
      <c r="AC252" s="27">
        <v>5314</v>
      </c>
      <c r="AD252" s="27">
        <v>5399</v>
      </c>
      <c r="AE252" s="16">
        <v>47978613</v>
      </c>
      <c r="AF252" s="16">
        <v>5000</v>
      </c>
      <c r="AG252" s="16">
        <v>90772</v>
      </c>
      <c r="AH252" s="16">
        <v>0</v>
      </c>
      <c r="AI252" s="16">
        <v>5000</v>
      </c>
      <c r="AJ252" s="16">
        <v>0</v>
      </c>
      <c r="AM252" s="16">
        <v>10040122</v>
      </c>
      <c r="AN252" s="16">
        <v>18995</v>
      </c>
      <c r="AO252" s="26">
        <v>12</v>
      </c>
      <c r="AP252" s="16">
        <v>1919060</v>
      </c>
      <c r="AQ252" s="56">
        <v>5000</v>
      </c>
      <c r="AR252" s="16">
        <v>3631</v>
      </c>
      <c r="AS252" s="16">
        <v>28656928</v>
      </c>
      <c r="AT252" s="56">
        <v>5000</v>
      </c>
      <c r="AU252" s="16">
        <v>54217</v>
      </c>
      <c r="AV252" s="16">
        <v>5000000</v>
      </c>
      <c r="AW252" s="16">
        <v>7362503</v>
      </c>
      <c r="AY252" s="16">
        <v>13929</v>
      </c>
      <c r="AZ252" s="129">
        <v>5000</v>
      </c>
      <c r="BA252" s="16">
        <v>70000000</v>
      </c>
      <c r="BB252" s="57" t="s">
        <v>198</v>
      </c>
      <c r="BC252" s="16">
        <v>100000</v>
      </c>
      <c r="BE252" s="16">
        <v>70000000</v>
      </c>
      <c r="BF252" s="16">
        <v>100000</v>
      </c>
      <c r="CG252" s="16">
        <v>250000</v>
      </c>
      <c r="CJ252" s="16">
        <v>2500000</v>
      </c>
      <c r="CL252" s="16">
        <v>100000</v>
      </c>
      <c r="CU252" s="16">
        <v>90773</v>
      </c>
      <c r="CV252" s="16">
        <v>5000000</v>
      </c>
      <c r="CW252" s="16">
        <v>2500</v>
      </c>
      <c r="DS252" s="5"/>
      <c r="DT252" s="95">
        <v>29190</v>
      </c>
      <c r="EJ252" s="16">
        <v>250000</v>
      </c>
      <c r="EK252" s="16">
        <v>2500</v>
      </c>
      <c r="EL252" s="95">
        <v>264</v>
      </c>
      <c r="FL252" s="95">
        <f t="shared" si="22"/>
        <v>120227</v>
      </c>
      <c r="FP252" s="16">
        <v>20000000</v>
      </c>
      <c r="FQ252" s="16">
        <v>10000</v>
      </c>
      <c r="FR252" s="16">
        <v>2182</v>
      </c>
      <c r="FZ252" t="s">
        <v>199</v>
      </c>
      <c r="GA252" t="s">
        <v>3217</v>
      </c>
      <c r="GB252" s="31">
        <v>45839</v>
      </c>
      <c r="GC252" s="31">
        <v>46204</v>
      </c>
      <c r="GG252" s="16">
        <v>122630</v>
      </c>
      <c r="GH252" s="26" t="s">
        <v>200</v>
      </c>
      <c r="GK252" t="s">
        <v>201</v>
      </c>
      <c r="GM252" t="s">
        <v>1724</v>
      </c>
      <c r="GN252" s="24">
        <f t="shared" si="21"/>
        <v>120227</v>
      </c>
      <c r="GO252" s="76" t="s">
        <v>1719</v>
      </c>
      <c r="GP252" s="77">
        <v>8863194</v>
      </c>
      <c r="GQ252" s="76" t="s">
        <v>190</v>
      </c>
      <c r="GR252" s="78">
        <v>271</v>
      </c>
      <c r="GS252" s="79" t="s">
        <v>3467</v>
      </c>
      <c r="GT252" t="str">
        <f t="shared" si="23"/>
        <v>OK</v>
      </c>
      <c r="GU252" t="str">
        <f t="shared" si="24"/>
        <v>OK</v>
      </c>
      <c r="GV252" s="101" t="s">
        <v>4837</v>
      </c>
      <c r="GW252" s="77" t="s">
        <v>4838</v>
      </c>
      <c r="GX252" s="77" t="s">
        <v>4839</v>
      </c>
      <c r="GY252" s="101" t="s">
        <v>1719</v>
      </c>
      <c r="GZ252" t="str">
        <f t="shared" si="25"/>
        <v>OK</v>
      </c>
      <c r="HA252" t="str">
        <f t="shared" si="26"/>
        <v>ERROR</v>
      </c>
      <c r="HD252" s="76" t="s">
        <v>1719</v>
      </c>
      <c r="HE252" s="77">
        <v>8863194</v>
      </c>
      <c r="HF252" s="76" t="s">
        <v>190</v>
      </c>
      <c r="HG252" s="78">
        <v>271</v>
      </c>
      <c r="HH252" s="126">
        <v>5000</v>
      </c>
      <c r="HI252" t="str">
        <f t="shared" si="27"/>
        <v>OK</v>
      </c>
    </row>
    <row r="253" spans="1:217" ht="15" hidden="1" customHeight="1">
      <c r="A253" s="6" t="s">
        <v>1725</v>
      </c>
      <c r="B253" s="77">
        <v>8863195</v>
      </c>
      <c r="C253" s="6" t="s">
        <v>190</v>
      </c>
      <c r="D253" s="101" t="s">
        <v>4840</v>
      </c>
      <c r="E253" s="6" t="s">
        <v>1726</v>
      </c>
      <c r="F253" s="6" t="s">
        <v>1727</v>
      </c>
      <c r="G253" s="6"/>
      <c r="H253" s="6" t="s">
        <v>1646</v>
      </c>
      <c r="I253" s="6" t="s">
        <v>194</v>
      </c>
      <c r="J253" s="25" t="s">
        <v>1728</v>
      </c>
      <c r="K253" s="6" t="s">
        <v>196</v>
      </c>
      <c r="L253" s="31">
        <v>45839</v>
      </c>
      <c r="M253" s="31">
        <v>46204</v>
      </c>
      <c r="N253" s="31">
        <v>45986</v>
      </c>
      <c r="Q253" s="27">
        <v>1</v>
      </c>
      <c r="R253" s="6" t="s">
        <v>1727</v>
      </c>
      <c r="T253" s="6" t="s">
        <v>1646</v>
      </c>
      <c r="U253" s="6" t="s">
        <v>194</v>
      </c>
      <c r="V253" s="6" t="s">
        <v>1728</v>
      </c>
      <c r="W253" s="6">
        <v>1997</v>
      </c>
      <c r="Y253" s="6" t="s">
        <v>197</v>
      </c>
      <c r="AB253" s="16">
        <v>14633803</v>
      </c>
      <c r="AC253" s="27">
        <v>5314</v>
      </c>
      <c r="AD253" s="27">
        <v>5399</v>
      </c>
      <c r="AE253" s="16">
        <v>14440246</v>
      </c>
      <c r="AF253" s="16">
        <v>5000</v>
      </c>
      <c r="AG253" s="16">
        <v>27621</v>
      </c>
      <c r="AH253" s="16">
        <v>0</v>
      </c>
      <c r="AI253" s="16">
        <v>5000</v>
      </c>
      <c r="AJ253" s="16">
        <v>0</v>
      </c>
      <c r="AM253" s="16">
        <v>2720117</v>
      </c>
      <c r="AN253" s="16">
        <v>5203</v>
      </c>
      <c r="AO253" s="26">
        <v>12</v>
      </c>
      <c r="AP253" s="16">
        <v>908413</v>
      </c>
      <c r="AQ253" s="56">
        <v>5000</v>
      </c>
      <c r="AR253" s="16">
        <v>1738</v>
      </c>
      <c r="AS253" s="16">
        <v>7165142</v>
      </c>
      <c r="AT253" s="56">
        <v>5000</v>
      </c>
      <c r="AU253" s="16">
        <v>13705</v>
      </c>
      <c r="AV253" s="16">
        <v>0</v>
      </c>
      <c r="AW253" s="16">
        <v>3646574</v>
      </c>
      <c r="AY253" s="16">
        <v>6975</v>
      </c>
      <c r="AZ253" s="129">
        <v>5000</v>
      </c>
      <c r="BA253" s="16">
        <v>25000000</v>
      </c>
      <c r="BB253" s="57">
        <v>0.03</v>
      </c>
      <c r="BC253" s="16">
        <v>100000</v>
      </c>
      <c r="BE253" s="16">
        <v>25000000</v>
      </c>
      <c r="BF253" s="16">
        <v>50000</v>
      </c>
      <c r="CG253" s="16">
        <v>250000</v>
      </c>
      <c r="CJ253" s="16">
        <v>2500000</v>
      </c>
      <c r="CL253" s="16">
        <v>100000</v>
      </c>
      <c r="CU253" s="16">
        <v>27620</v>
      </c>
      <c r="CV253" s="16">
        <v>5000000</v>
      </c>
      <c r="CW253" s="16">
        <v>2500</v>
      </c>
      <c r="DS253" s="5"/>
      <c r="DT253" s="95">
        <v>7455</v>
      </c>
      <c r="EJ253" s="16">
        <v>250000</v>
      </c>
      <c r="EK253" s="16">
        <v>2500</v>
      </c>
      <c r="EL253" s="95">
        <v>264</v>
      </c>
      <c r="FL253" s="95">
        <f t="shared" si="22"/>
        <v>35339</v>
      </c>
      <c r="FP253" s="16">
        <v>20000000</v>
      </c>
      <c r="FQ253" s="16">
        <v>10000</v>
      </c>
      <c r="FR253" s="16">
        <v>2182</v>
      </c>
      <c r="FZ253" t="s">
        <v>199</v>
      </c>
      <c r="GA253" t="s">
        <v>3217</v>
      </c>
      <c r="GB253" s="31">
        <v>45839</v>
      </c>
      <c r="GC253" s="31">
        <v>46204</v>
      </c>
      <c r="GG253" s="16">
        <v>37741</v>
      </c>
      <c r="GH253" s="26" t="s">
        <v>200</v>
      </c>
      <c r="GK253" t="s">
        <v>201</v>
      </c>
      <c r="GM253" t="s">
        <v>1729</v>
      </c>
      <c r="GN253" s="24">
        <f t="shared" si="21"/>
        <v>35339</v>
      </c>
      <c r="GO253" s="76" t="s">
        <v>1725</v>
      </c>
      <c r="GP253" s="77">
        <v>8863195</v>
      </c>
      <c r="GQ253" s="76" t="s">
        <v>190</v>
      </c>
      <c r="GR253" s="78">
        <v>272</v>
      </c>
      <c r="GS253" s="79" t="s">
        <v>3468</v>
      </c>
      <c r="GT253" t="str">
        <f t="shared" si="23"/>
        <v>OK</v>
      </c>
      <c r="GU253" t="str">
        <f t="shared" si="24"/>
        <v>OK</v>
      </c>
      <c r="GV253" s="101" t="s">
        <v>4840</v>
      </c>
      <c r="GW253" s="77" t="s">
        <v>324</v>
      </c>
      <c r="GX253" s="77" t="s">
        <v>4841</v>
      </c>
      <c r="GY253" s="101" t="s">
        <v>1725</v>
      </c>
      <c r="GZ253" t="str">
        <f t="shared" si="25"/>
        <v>OK</v>
      </c>
      <c r="HA253" t="str">
        <f t="shared" si="26"/>
        <v>ERROR</v>
      </c>
      <c r="HD253" s="76" t="s">
        <v>1725</v>
      </c>
      <c r="HE253" s="77">
        <v>8863195</v>
      </c>
      <c r="HF253" s="76" t="s">
        <v>190</v>
      </c>
      <c r="HG253" s="78">
        <v>272</v>
      </c>
      <c r="HH253" s="126">
        <v>5000</v>
      </c>
      <c r="HI253" t="str">
        <f t="shared" si="27"/>
        <v>OK</v>
      </c>
    </row>
    <row r="254" spans="1:217" ht="15" hidden="1" customHeight="1">
      <c r="A254" s="6" t="s">
        <v>1730</v>
      </c>
      <c r="B254" s="77">
        <v>8863196</v>
      </c>
      <c r="C254" s="6" t="s">
        <v>190</v>
      </c>
      <c r="D254" s="101" t="s">
        <v>4842</v>
      </c>
      <c r="E254" s="6" t="s">
        <v>929</v>
      </c>
      <c r="F254" s="6" t="s">
        <v>930</v>
      </c>
      <c r="G254" s="6"/>
      <c r="H254" s="6" t="s">
        <v>307</v>
      </c>
      <c r="I254" s="6" t="s">
        <v>194</v>
      </c>
      <c r="J254" s="25" t="s">
        <v>931</v>
      </c>
      <c r="K254" s="6" t="s">
        <v>196</v>
      </c>
      <c r="L254" s="31">
        <v>45839</v>
      </c>
      <c r="M254" s="31">
        <v>46204</v>
      </c>
      <c r="N254" s="31">
        <v>45986</v>
      </c>
      <c r="Q254" s="27">
        <v>1</v>
      </c>
      <c r="R254" s="6" t="s">
        <v>930</v>
      </c>
      <c r="T254" s="6" t="s">
        <v>307</v>
      </c>
      <c r="U254" s="6" t="s">
        <v>194</v>
      </c>
      <c r="V254" s="6" t="s">
        <v>931</v>
      </c>
      <c r="W254" s="6">
        <v>2006</v>
      </c>
      <c r="Y254" s="6" t="s">
        <v>197</v>
      </c>
      <c r="AB254" s="16">
        <v>17965499</v>
      </c>
      <c r="AC254" s="27">
        <v>5314</v>
      </c>
      <c r="AD254" s="27">
        <v>5399</v>
      </c>
      <c r="AE254" s="16">
        <v>15021275</v>
      </c>
      <c r="AF254" s="16">
        <v>5000</v>
      </c>
      <c r="AG254" s="16">
        <v>28712</v>
      </c>
      <c r="AH254" s="16">
        <v>0</v>
      </c>
      <c r="AI254" s="16">
        <v>5000</v>
      </c>
      <c r="AJ254" s="16">
        <v>0</v>
      </c>
      <c r="AM254" s="16">
        <v>3383995</v>
      </c>
      <c r="AN254" s="16">
        <v>6468</v>
      </c>
      <c r="AO254" s="26">
        <v>12</v>
      </c>
      <c r="AP254" s="16">
        <v>505316</v>
      </c>
      <c r="AQ254" s="56">
        <v>5000</v>
      </c>
      <c r="AR254" s="16">
        <v>966</v>
      </c>
      <c r="AS254" s="16">
        <v>6255515</v>
      </c>
      <c r="AT254" s="56">
        <v>5000</v>
      </c>
      <c r="AU254" s="16">
        <v>11957</v>
      </c>
      <c r="AV254" s="16">
        <v>0</v>
      </c>
      <c r="AW254" s="16">
        <v>4876449</v>
      </c>
      <c r="AY254" s="16">
        <v>9321</v>
      </c>
      <c r="AZ254" s="129">
        <v>5000</v>
      </c>
      <c r="BA254" s="16">
        <v>30000000</v>
      </c>
      <c r="BB254" s="57">
        <v>0.03</v>
      </c>
      <c r="BC254" s="16">
        <v>100000</v>
      </c>
      <c r="BE254" s="16">
        <v>30000000</v>
      </c>
      <c r="BF254" s="16">
        <v>50000</v>
      </c>
      <c r="CG254" s="16">
        <v>250000</v>
      </c>
      <c r="CJ254" s="16">
        <v>2500000</v>
      </c>
      <c r="CL254" s="16">
        <v>100000</v>
      </c>
      <c r="CU254" s="16">
        <v>28712</v>
      </c>
      <c r="CV254" s="16">
        <v>5000000</v>
      </c>
      <c r="CW254" s="16">
        <v>2500</v>
      </c>
      <c r="DS254" s="5"/>
      <c r="DT254" s="95">
        <v>9192</v>
      </c>
      <c r="EJ254" s="16">
        <v>250000</v>
      </c>
      <c r="EK254" s="16">
        <v>2500</v>
      </c>
      <c r="EL254" s="95">
        <v>264</v>
      </c>
      <c r="FL254" s="95">
        <f t="shared" si="22"/>
        <v>38168</v>
      </c>
      <c r="FP254" s="16">
        <v>20000000</v>
      </c>
      <c r="FQ254" s="16">
        <v>10000</v>
      </c>
      <c r="FR254" s="16">
        <v>2182</v>
      </c>
      <c r="FZ254" t="s">
        <v>199</v>
      </c>
      <c r="GA254" t="s">
        <v>3217</v>
      </c>
      <c r="GB254" s="31">
        <v>45839</v>
      </c>
      <c r="GC254" s="31">
        <v>46204</v>
      </c>
      <c r="GG254" s="16">
        <v>40570</v>
      </c>
      <c r="GH254" s="26" t="s">
        <v>200</v>
      </c>
      <c r="GK254" t="s">
        <v>201</v>
      </c>
      <c r="GM254" t="s">
        <v>1731</v>
      </c>
      <c r="GN254" s="24">
        <f t="shared" si="21"/>
        <v>38168</v>
      </c>
      <c r="GO254" s="76" t="s">
        <v>1730</v>
      </c>
      <c r="GP254" s="77">
        <v>8863196</v>
      </c>
      <c r="GQ254" s="76" t="s">
        <v>190</v>
      </c>
      <c r="GR254" s="78">
        <v>273</v>
      </c>
      <c r="GS254" s="79" t="s">
        <v>3469</v>
      </c>
      <c r="GT254" t="str">
        <f t="shared" si="23"/>
        <v>OK</v>
      </c>
      <c r="GU254" t="str">
        <f t="shared" si="24"/>
        <v>OK</v>
      </c>
      <c r="GV254" s="101" t="s">
        <v>4842</v>
      </c>
      <c r="GW254" s="77" t="s">
        <v>4843</v>
      </c>
      <c r="GX254" s="77" t="s">
        <v>4844</v>
      </c>
      <c r="GY254" s="101" t="s">
        <v>1730</v>
      </c>
      <c r="GZ254" t="str">
        <f t="shared" si="25"/>
        <v>OK</v>
      </c>
      <c r="HA254" t="str">
        <f t="shared" si="26"/>
        <v>ERROR</v>
      </c>
      <c r="HD254" s="76" t="s">
        <v>1730</v>
      </c>
      <c r="HE254" s="77">
        <v>8863196</v>
      </c>
      <c r="HF254" s="76" t="s">
        <v>190</v>
      </c>
      <c r="HG254" s="78">
        <v>273</v>
      </c>
      <c r="HH254" s="126">
        <v>5000</v>
      </c>
      <c r="HI254" t="str">
        <f t="shared" si="27"/>
        <v>OK</v>
      </c>
    </row>
    <row r="255" spans="1:217" ht="15" hidden="1" customHeight="1">
      <c r="A255" s="6" t="s">
        <v>1732</v>
      </c>
      <c r="B255" s="77">
        <v>8863197</v>
      </c>
      <c r="C255" s="6" t="s">
        <v>190</v>
      </c>
      <c r="D255" s="101" t="s">
        <v>4845</v>
      </c>
      <c r="E255" s="6" t="s">
        <v>1733</v>
      </c>
      <c r="F255" s="6" t="s">
        <v>1734</v>
      </c>
      <c r="G255" s="6"/>
      <c r="H255" s="6" t="s">
        <v>1735</v>
      </c>
      <c r="I255" s="6" t="s">
        <v>250</v>
      </c>
      <c r="J255" s="25" t="s">
        <v>1736</v>
      </c>
      <c r="K255" s="6" t="s">
        <v>196</v>
      </c>
      <c r="L255" s="31">
        <v>45839</v>
      </c>
      <c r="M255" s="31">
        <v>46204</v>
      </c>
      <c r="N255" s="31">
        <v>45986</v>
      </c>
      <c r="Q255" s="27">
        <v>1</v>
      </c>
      <c r="R255" s="6" t="s">
        <v>1734</v>
      </c>
      <c r="T255" s="6" t="s">
        <v>1735</v>
      </c>
      <c r="U255" s="6" t="s">
        <v>250</v>
      </c>
      <c r="V255" s="6" t="s">
        <v>1736</v>
      </c>
      <c r="W255" s="6">
        <v>2007</v>
      </c>
      <c r="Y255" s="6" t="s">
        <v>197</v>
      </c>
      <c r="AB255" s="16">
        <v>18537405</v>
      </c>
      <c r="AC255" s="27">
        <v>5314</v>
      </c>
      <c r="AD255" s="27">
        <v>5399</v>
      </c>
      <c r="AE255" s="16">
        <v>17424509</v>
      </c>
      <c r="AF255" s="16">
        <v>5000</v>
      </c>
      <c r="AG255" s="16">
        <v>31855</v>
      </c>
      <c r="AH255" s="16">
        <v>0</v>
      </c>
      <c r="AI255" s="16">
        <v>5000</v>
      </c>
      <c r="AJ255" s="16">
        <v>0</v>
      </c>
      <c r="AM255" s="16">
        <v>3560839</v>
      </c>
      <c r="AN255" s="16">
        <v>6510</v>
      </c>
      <c r="AO255" s="26">
        <v>12</v>
      </c>
      <c r="AP255" s="16">
        <v>1560266</v>
      </c>
      <c r="AQ255" s="56">
        <v>5000</v>
      </c>
      <c r="AR255" s="16">
        <v>2852</v>
      </c>
      <c r="AS255" s="16">
        <v>7991976</v>
      </c>
      <c r="AT255" s="56">
        <v>5000</v>
      </c>
      <c r="AU255" s="16">
        <v>14611</v>
      </c>
      <c r="AV255" s="16">
        <v>1000000</v>
      </c>
      <c r="AW255" s="16">
        <v>4311428</v>
      </c>
      <c r="AY255" s="16">
        <v>7882</v>
      </c>
      <c r="AZ255" s="129">
        <v>5000</v>
      </c>
      <c r="BA255" s="16">
        <v>30000000</v>
      </c>
      <c r="BB255" s="57" t="s">
        <v>198</v>
      </c>
      <c r="BC255" s="16">
        <v>100000</v>
      </c>
      <c r="BE255" s="16">
        <v>30000000</v>
      </c>
      <c r="BF255" s="16">
        <v>50000</v>
      </c>
      <c r="CG255" s="16">
        <v>250000</v>
      </c>
      <c r="CJ255" s="16">
        <v>2500000</v>
      </c>
      <c r="CL255" s="16">
        <v>100000</v>
      </c>
      <c r="CU255" s="16">
        <v>31855</v>
      </c>
      <c r="CV255" s="16">
        <v>5000000</v>
      </c>
      <c r="CW255" s="16">
        <v>2500</v>
      </c>
      <c r="DS255" s="5"/>
      <c r="DT255" s="95">
        <v>9490</v>
      </c>
      <c r="EJ255" s="16">
        <v>250000</v>
      </c>
      <c r="EK255" s="16">
        <v>2500</v>
      </c>
      <c r="EL255" s="95">
        <v>264</v>
      </c>
      <c r="FL255" s="95">
        <f t="shared" si="22"/>
        <v>41609</v>
      </c>
      <c r="FP255" s="16">
        <v>20000000</v>
      </c>
      <c r="FQ255" s="16">
        <v>10000</v>
      </c>
      <c r="FR255" s="16">
        <v>2182</v>
      </c>
      <c r="FZ255" t="s">
        <v>199</v>
      </c>
      <c r="GA255" t="s">
        <v>3217</v>
      </c>
      <c r="GB255" s="31">
        <v>45839</v>
      </c>
      <c r="GC255" s="31">
        <v>46204</v>
      </c>
      <c r="GG255" s="16">
        <v>44012</v>
      </c>
      <c r="GH255" s="26" t="s">
        <v>200</v>
      </c>
      <c r="GK255" t="s">
        <v>201</v>
      </c>
      <c r="GM255" t="s">
        <v>1737</v>
      </c>
      <c r="GN255" s="24">
        <f t="shared" si="21"/>
        <v>41609</v>
      </c>
      <c r="GO255" s="76" t="s">
        <v>1732</v>
      </c>
      <c r="GP255" s="77">
        <v>8863197</v>
      </c>
      <c r="GQ255" s="76" t="s">
        <v>190</v>
      </c>
      <c r="GR255" s="78">
        <v>274</v>
      </c>
      <c r="GS255" s="79" t="s">
        <v>3470</v>
      </c>
      <c r="GT255" t="str">
        <f t="shared" si="23"/>
        <v>OK</v>
      </c>
      <c r="GU255" t="str">
        <f t="shared" si="24"/>
        <v>OK</v>
      </c>
      <c r="GV255" s="101" t="s">
        <v>4845</v>
      </c>
      <c r="GW255" s="77" t="s">
        <v>4846</v>
      </c>
      <c r="GX255" s="77" t="s">
        <v>4847</v>
      </c>
      <c r="GY255" s="101" t="s">
        <v>1732</v>
      </c>
      <c r="GZ255" t="str">
        <f t="shared" si="25"/>
        <v>OK</v>
      </c>
      <c r="HA255" t="str">
        <f t="shared" si="26"/>
        <v>ERROR</v>
      </c>
      <c r="HD255" s="76" t="s">
        <v>1732</v>
      </c>
      <c r="HE255" s="77">
        <v>8863197</v>
      </c>
      <c r="HF255" s="76" t="s">
        <v>190</v>
      </c>
      <c r="HG255" s="78">
        <v>274</v>
      </c>
      <c r="HH255" s="126">
        <v>5000</v>
      </c>
      <c r="HI255" t="str">
        <f t="shared" si="27"/>
        <v>OK</v>
      </c>
    </row>
    <row r="256" spans="1:217" ht="15" hidden="1" customHeight="1">
      <c r="A256" s="6" t="s">
        <v>1738</v>
      </c>
      <c r="B256" s="77">
        <v>8863198</v>
      </c>
      <c r="C256" s="6" t="s">
        <v>190</v>
      </c>
      <c r="D256" s="101" t="s">
        <v>4848</v>
      </c>
      <c r="E256" s="6" t="s">
        <v>1739</v>
      </c>
      <c r="F256" s="6" t="s">
        <v>1740</v>
      </c>
      <c r="G256" s="6"/>
      <c r="H256" s="6" t="s">
        <v>1741</v>
      </c>
      <c r="I256" s="6" t="s">
        <v>786</v>
      </c>
      <c r="J256" s="25" t="s">
        <v>1742</v>
      </c>
      <c r="K256" s="6" t="s">
        <v>196</v>
      </c>
      <c r="L256" s="31">
        <v>45839</v>
      </c>
      <c r="M256" s="31">
        <v>46204</v>
      </c>
      <c r="N256" s="31">
        <v>45986</v>
      </c>
      <c r="Q256" s="27">
        <v>1</v>
      </c>
      <c r="R256" s="6" t="s">
        <v>1740</v>
      </c>
      <c r="T256" s="6" t="s">
        <v>1741</v>
      </c>
      <c r="U256" s="6" t="s">
        <v>786</v>
      </c>
      <c r="V256" s="6" t="s">
        <v>1742</v>
      </c>
      <c r="W256" s="6">
        <v>2007</v>
      </c>
      <c r="Y256" s="6" t="s">
        <v>197</v>
      </c>
      <c r="AB256" s="16">
        <v>33984568</v>
      </c>
      <c r="AC256" s="27">
        <v>5314</v>
      </c>
      <c r="AD256" s="27">
        <v>5399</v>
      </c>
      <c r="AE256" s="16">
        <v>25267161</v>
      </c>
      <c r="AF256" s="16">
        <v>5000</v>
      </c>
      <c r="AG256" s="16">
        <v>45937</v>
      </c>
      <c r="AH256" s="16">
        <v>0</v>
      </c>
      <c r="AI256" s="16">
        <v>5000</v>
      </c>
      <c r="AJ256" s="16">
        <v>0</v>
      </c>
      <c r="AM256" s="16">
        <v>6663749</v>
      </c>
      <c r="AN256" s="16">
        <v>12115</v>
      </c>
      <c r="AO256" s="26">
        <v>12</v>
      </c>
      <c r="AP256" s="16">
        <v>1977954</v>
      </c>
      <c r="AQ256" s="56">
        <v>5000</v>
      </c>
      <c r="AR256" s="16">
        <v>3596</v>
      </c>
      <c r="AS256" s="16">
        <v>10890403</v>
      </c>
      <c r="AT256" s="56">
        <v>5000</v>
      </c>
      <c r="AU256" s="16">
        <v>19799</v>
      </c>
      <c r="AV256" s="16">
        <v>1000000</v>
      </c>
      <c r="AW256" s="16">
        <v>5735055</v>
      </c>
      <c r="AY256" s="16">
        <v>10427</v>
      </c>
      <c r="AZ256" s="129">
        <v>5000</v>
      </c>
      <c r="BA256" s="16">
        <v>40000000</v>
      </c>
      <c r="BB256" s="57">
        <v>0.03</v>
      </c>
      <c r="BC256" s="16">
        <v>100000</v>
      </c>
      <c r="BE256" s="16">
        <v>40000000</v>
      </c>
      <c r="BF256" s="16">
        <v>100000</v>
      </c>
      <c r="CG256" s="16">
        <v>250000</v>
      </c>
      <c r="CJ256" s="16">
        <v>2500000</v>
      </c>
      <c r="CL256" s="16">
        <v>100000</v>
      </c>
      <c r="CU256" s="16">
        <v>45937</v>
      </c>
      <c r="CV256" s="16">
        <v>5000000</v>
      </c>
      <c r="CW256" s="16">
        <v>2500</v>
      </c>
      <c r="DS256" s="5"/>
      <c r="DT256" s="95">
        <v>17545</v>
      </c>
      <c r="EJ256" s="16">
        <v>250000</v>
      </c>
      <c r="EK256" s="16">
        <v>2500</v>
      </c>
      <c r="EL256" s="95">
        <v>264</v>
      </c>
      <c r="FL256" s="95">
        <f t="shared" si="22"/>
        <v>63746</v>
      </c>
      <c r="FP256" s="16">
        <v>20000000</v>
      </c>
      <c r="FQ256" s="16">
        <v>10000</v>
      </c>
      <c r="FR256" s="16">
        <v>2182</v>
      </c>
      <c r="FZ256" t="s">
        <v>199</v>
      </c>
      <c r="GA256" t="s">
        <v>3217</v>
      </c>
      <c r="GB256" s="31">
        <v>45839</v>
      </c>
      <c r="GC256" s="31">
        <v>46204</v>
      </c>
      <c r="GG256" s="16">
        <v>66148</v>
      </c>
      <c r="GH256" s="26" t="s">
        <v>200</v>
      </c>
      <c r="GK256" t="s">
        <v>201</v>
      </c>
      <c r="GM256" t="s">
        <v>1743</v>
      </c>
      <c r="GN256" s="24">
        <f t="shared" si="21"/>
        <v>63746</v>
      </c>
      <c r="GO256" s="76" t="s">
        <v>1738</v>
      </c>
      <c r="GP256" s="77">
        <v>8863198</v>
      </c>
      <c r="GQ256" s="76" t="s">
        <v>190</v>
      </c>
      <c r="GR256" s="78">
        <v>275</v>
      </c>
      <c r="GS256" s="79" t="s">
        <v>3471</v>
      </c>
      <c r="GT256" t="str">
        <f t="shared" si="23"/>
        <v>OK</v>
      </c>
      <c r="GU256" t="str">
        <f t="shared" si="24"/>
        <v>OK</v>
      </c>
      <c r="GV256" s="101" t="s">
        <v>4848</v>
      </c>
      <c r="GW256" s="77" t="s">
        <v>2399</v>
      </c>
      <c r="GX256" s="77" t="s">
        <v>4849</v>
      </c>
      <c r="GY256" s="101" t="s">
        <v>1738</v>
      </c>
      <c r="GZ256" t="str">
        <f t="shared" si="25"/>
        <v>OK</v>
      </c>
      <c r="HA256" t="str">
        <f t="shared" si="26"/>
        <v>ERROR</v>
      </c>
      <c r="HD256" s="76" t="s">
        <v>1738</v>
      </c>
      <c r="HE256" s="77">
        <v>8863198</v>
      </c>
      <c r="HF256" s="76" t="s">
        <v>190</v>
      </c>
      <c r="HG256" s="78">
        <v>275</v>
      </c>
      <c r="HH256" s="126">
        <v>5000</v>
      </c>
      <c r="HI256" t="str">
        <f t="shared" si="27"/>
        <v>OK</v>
      </c>
    </row>
    <row r="257" spans="1:217" ht="15" hidden="1" customHeight="1">
      <c r="A257" s="6" t="s">
        <v>1744</v>
      </c>
      <c r="B257" s="77">
        <v>8863199</v>
      </c>
      <c r="C257" s="6" t="s">
        <v>190</v>
      </c>
      <c r="D257" s="101" t="s">
        <v>4850</v>
      </c>
      <c r="E257" s="6" t="s">
        <v>1745</v>
      </c>
      <c r="F257" s="6" t="s">
        <v>1746</v>
      </c>
      <c r="G257" s="6"/>
      <c r="H257" s="6" t="s">
        <v>1747</v>
      </c>
      <c r="I257" s="6" t="s">
        <v>1337</v>
      </c>
      <c r="J257" s="25" t="s">
        <v>1748</v>
      </c>
      <c r="K257" s="6" t="s">
        <v>196</v>
      </c>
      <c r="L257" s="31">
        <v>45839</v>
      </c>
      <c r="M257" s="31">
        <v>46204</v>
      </c>
      <c r="N257" s="31">
        <v>45986</v>
      </c>
      <c r="Q257" s="27">
        <v>1</v>
      </c>
      <c r="R257" s="6" t="s">
        <v>1749</v>
      </c>
      <c r="T257" s="6" t="s">
        <v>1747</v>
      </c>
      <c r="U257" s="6" t="s">
        <v>1337</v>
      </c>
      <c r="V257" s="6" t="s">
        <v>1750</v>
      </c>
      <c r="W257" s="6">
        <v>1995</v>
      </c>
      <c r="Y257" s="6" t="s">
        <v>197</v>
      </c>
      <c r="AB257" s="16">
        <v>16355763</v>
      </c>
      <c r="AC257" s="27">
        <v>5314</v>
      </c>
      <c r="AD257" s="27">
        <v>5399</v>
      </c>
      <c r="AE257" s="16">
        <v>13272772</v>
      </c>
      <c r="AF257" s="16">
        <v>5000</v>
      </c>
      <c r="AG257" s="16">
        <v>25111</v>
      </c>
      <c r="AH257" s="16">
        <v>0</v>
      </c>
      <c r="AI257" s="16">
        <v>5000</v>
      </c>
      <c r="AJ257" s="16">
        <v>0</v>
      </c>
      <c r="AM257" s="16">
        <v>3106263</v>
      </c>
      <c r="AN257" s="16">
        <v>5877</v>
      </c>
      <c r="AO257" s="26">
        <v>12</v>
      </c>
      <c r="AP257" s="16">
        <v>644623</v>
      </c>
      <c r="AQ257" s="56">
        <v>5000</v>
      </c>
      <c r="AR257" s="16">
        <v>1220</v>
      </c>
      <c r="AS257" s="16">
        <v>7311754</v>
      </c>
      <c r="AT257" s="56">
        <v>5000</v>
      </c>
      <c r="AU257" s="16">
        <v>13833</v>
      </c>
      <c r="AV257" s="16">
        <v>0</v>
      </c>
      <c r="AW257" s="16">
        <v>2210132</v>
      </c>
      <c r="AY257" s="16">
        <v>4181</v>
      </c>
      <c r="AZ257" s="129">
        <v>10000</v>
      </c>
      <c r="BA257" s="16">
        <v>20000000</v>
      </c>
      <c r="BB257" s="57">
        <v>0.03</v>
      </c>
      <c r="BC257" s="16">
        <v>100000</v>
      </c>
      <c r="BE257" s="16">
        <v>20000000</v>
      </c>
      <c r="BF257" s="16">
        <v>50000</v>
      </c>
      <c r="CG257" s="16">
        <v>250000</v>
      </c>
      <c r="CJ257" s="16">
        <v>2500000</v>
      </c>
      <c r="CL257" s="16">
        <v>100000</v>
      </c>
      <c r="CU257" s="16">
        <v>25111</v>
      </c>
      <c r="CV257" s="16">
        <v>5000000</v>
      </c>
      <c r="CW257" s="16">
        <v>2500</v>
      </c>
      <c r="DS257" s="5"/>
      <c r="DT257" s="95">
        <v>8353</v>
      </c>
      <c r="EJ257" s="16">
        <v>250000</v>
      </c>
      <c r="EK257" s="16">
        <v>2500</v>
      </c>
      <c r="EL257" s="95">
        <v>264</v>
      </c>
      <c r="FL257" s="95">
        <f t="shared" si="22"/>
        <v>33728</v>
      </c>
      <c r="FP257" s="16">
        <v>20000000</v>
      </c>
      <c r="FQ257" s="16">
        <v>10000</v>
      </c>
      <c r="FR257" s="16">
        <v>2182</v>
      </c>
      <c r="FZ257" t="s">
        <v>199</v>
      </c>
      <c r="GA257" t="s">
        <v>3217</v>
      </c>
      <c r="GB257" s="31">
        <v>45839</v>
      </c>
      <c r="GC257" s="31">
        <v>46204</v>
      </c>
      <c r="GG257" s="16">
        <v>36131</v>
      </c>
      <c r="GH257" s="26" t="s">
        <v>200</v>
      </c>
      <c r="GK257" t="s">
        <v>201</v>
      </c>
      <c r="GM257" t="s">
        <v>1751</v>
      </c>
      <c r="GN257" s="24">
        <f t="shared" si="21"/>
        <v>33728</v>
      </c>
      <c r="GO257" s="76" t="s">
        <v>1744</v>
      </c>
      <c r="GP257" s="77">
        <v>8863199</v>
      </c>
      <c r="GQ257" s="76" t="s">
        <v>190</v>
      </c>
      <c r="GR257" s="78">
        <v>277</v>
      </c>
      <c r="GS257" s="79" t="s">
        <v>3472</v>
      </c>
      <c r="GT257" t="str">
        <f t="shared" si="23"/>
        <v>OK</v>
      </c>
      <c r="GU257" t="str">
        <f t="shared" si="24"/>
        <v>OK</v>
      </c>
      <c r="GV257" s="101" t="s">
        <v>4850</v>
      </c>
      <c r="GW257" s="77" t="s">
        <v>1431</v>
      </c>
      <c r="GX257" s="77" t="s">
        <v>4851</v>
      </c>
      <c r="GY257" s="101" t="s">
        <v>1744</v>
      </c>
      <c r="GZ257" t="str">
        <f t="shared" si="25"/>
        <v>OK</v>
      </c>
      <c r="HA257" t="str">
        <f t="shared" si="26"/>
        <v>ERROR</v>
      </c>
      <c r="HD257" s="76" t="s">
        <v>1744</v>
      </c>
      <c r="HE257" s="77">
        <v>8863199</v>
      </c>
      <c r="HF257" s="76" t="s">
        <v>190</v>
      </c>
      <c r="HG257" s="78">
        <v>277</v>
      </c>
      <c r="HH257" s="126">
        <v>10000</v>
      </c>
      <c r="HI257" t="str">
        <f t="shared" si="27"/>
        <v>OK</v>
      </c>
    </row>
    <row r="258" spans="1:217" ht="15" hidden="1" customHeight="1">
      <c r="A258" s="6" t="s">
        <v>1752</v>
      </c>
      <c r="B258" s="77">
        <v>8863200</v>
      </c>
      <c r="C258" s="6" t="s">
        <v>190</v>
      </c>
      <c r="D258" s="101" t="s">
        <v>4852</v>
      </c>
      <c r="E258" s="6" t="s">
        <v>1753</v>
      </c>
      <c r="F258" s="6" t="s">
        <v>1754</v>
      </c>
      <c r="G258" s="6"/>
      <c r="H258" s="6" t="s">
        <v>1317</v>
      </c>
      <c r="I258" s="6" t="s">
        <v>194</v>
      </c>
      <c r="J258" s="25" t="s">
        <v>1755</v>
      </c>
      <c r="K258" s="6" t="s">
        <v>196</v>
      </c>
      <c r="L258" s="31">
        <v>45839</v>
      </c>
      <c r="M258" s="31">
        <v>46204</v>
      </c>
      <c r="N258" s="31">
        <v>45986</v>
      </c>
      <c r="Q258" s="27">
        <v>1</v>
      </c>
      <c r="R258" s="6" t="s">
        <v>1756</v>
      </c>
      <c r="T258" s="6" t="s">
        <v>1161</v>
      </c>
      <c r="U258" s="6" t="s">
        <v>194</v>
      </c>
      <c r="V258" s="6" t="s">
        <v>1757</v>
      </c>
      <c r="W258" s="6">
        <v>2016</v>
      </c>
      <c r="Y258" s="6" t="s">
        <v>197</v>
      </c>
      <c r="AB258" s="16">
        <v>39243899</v>
      </c>
      <c r="AC258" s="27">
        <v>5314</v>
      </c>
      <c r="AD258" s="27">
        <v>5399</v>
      </c>
      <c r="AE258" s="16">
        <v>33518502</v>
      </c>
      <c r="AF258" s="16">
        <v>10000</v>
      </c>
      <c r="AG258" s="16">
        <v>63606</v>
      </c>
      <c r="AH258" s="16">
        <v>0</v>
      </c>
      <c r="AI258" s="16">
        <v>10000</v>
      </c>
      <c r="AJ258" s="16">
        <v>0</v>
      </c>
      <c r="AM258" s="16">
        <v>7516927</v>
      </c>
      <c r="AN258" s="16">
        <v>14264</v>
      </c>
      <c r="AO258" s="26">
        <v>12</v>
      </c>
      <c r="AP258" s="16">
        <v>1355136</v>
      </c>
      <c r="AQ258" s="56">
        <v>10000</v>
      </c>
      <c r="AR258" s="16">
        <v>2572</v>
      </c>
      <c r="AS258" s="16">
        <v>17077275</v>
      </c>
      <c r="AT258" s="56">
        <v>10000</v>
      </c>
      <c r="AU258" s="16">
        <v>32406</v>
      </c>
      <c r="AV258" s="16">
        <v>6500000</v>
      </c>
      <c r="AW258" s="16">
        <v>7569164</v>
      </c>
      <c r="AY258" s="16">
        <v>14364</v>
      </c>
      <c r="AZ258" s="129">
        <v>5000</v>
      </c>
      <c r="BA258" s="16">
        <v>50000000</v>
      </c>
      <c r="BB258" s="57">
        <v>0.03</v>
      </c>
      <c r="BC258" s="16">
        <v>100000</v>
      </c>
      <c r="BE258" s="16">
        <v>50000000</v>
      </c>
      <c r="BF258" s="16">
        <v>50000</v>
      </c>
      <c r="CG258" s="16">
        <v>250000</v>
      </c>
      <c r="CJ258" s="16">
        <v>2500000</v>
      </c>
      <c r="CL258" s="16">
        <v>100000</v>
      </c>
      <c r="CU258" s="16">
        <v>63606</v>
      </c>
      <c r="CV258" s="16">
        <v>5000000</v>
      </c>
      <c r="CW258" s="16">
        <v>2500</v>
      </c>
      <c r="DS258" s="5"/>
      <c r="DT258" s="95">
        <v>20287</v>
      </c>
      <c r="EJ258" s="16">
        <v>250000</v>
      </c>
      <c r="EK258" s="16">
        <v>2500</v>
      </c>
      <c r="EL258" s="95">
        <v>264</v>
      </c>
      <c r="FL258" s="95">
        <f t="shared" si="22"/>
        <v>84157</v>
      </c>
      <c r="FP258" s="16">
        <v>20000000</v>
      </c>
      <c r="FQ258" s="16">
        <v>10000</v>
      </c>
      <c r="FR258" s="16">
        <v>2182</v>
      </c>
      <c r="FZ258" t="s">
        <v>199</v>
      </c>
      <c r="GA258" t="s">
        <v>3217</v>
      </c>
      <c r="GB258" s="31">
        <v>45839</v>
      </c>
      <c r="GC258" s="31">
        <v>46204</v>
      </c>
      <c r="GG258" s="16">
        <v>86560</v>
      </c>
      <c r="GH258" s="26" t="s">
        <v>200</v>
      </c>
      <c r="GK258" t="s">
        <v>201</v>
      </c>
      <c r="GM258" t="s">
        <v>1758</v>
      </c>
      <c r="GN258" s="24">
        <f t="shared" si="21"/>
        <v>84157</v>
      </c>
      <c r="GO258" s="76" t="s">
        <v>1752</v>
      </c>
      <c r="GP258" s="77">
        <v>8863200</v>
      </c>
      <c r="GQ258" s="76" t="s">
        <v>190</v>
      </c>
      <c r="GR258" s="78">
        <v>278</v>
      </c>
      <c r="GS258" s="79" t="s">
        <v>3473</v>
      </c>
      <c r="GT258" t="str">
        <f t="shared" si="23"/>
        <v>OK</v>
      </c>
      <c r="GU258" t="str">
        <f t="shared" si="24"/>
        <v>OK</v>
      </c>
      <c r="GV258" s="101" t="s">
        <v>4852</v>
      </c>
      <c r="GW258" s="77" t="s">
        <v>4853</v>
      </c>
      <c r="GX258" s="77" t="s">
        <v>4854</v>
      </c>
      <c r="GY258" s="101" t="s">
        <v>1752</v>
      </c>
      <c r="GZ258" t="str">
        <f t="shared" si="25"/>
        <v>OK</v>
      </c>
      <c r="HA258" t="str">
        <f t="shared" si="26"/>
        <v>ERROR</v>
      </c>
      <c r="HD258" s="76" t="s">
        <v>1752</v>
      </c>
      <c r="HE258" s="77">
        <v>8863200</v>
      </c>
      <c r="HF258" s="76" t="s">
        <v>190</v>
      </c>
      <c r="HG258" s="78">
        <v>278</v>
      </c>
      <c r="HH258" s="126">
        <v>5000</v>
      </c>
      <c r="HI258" t="str">
        <f t="shared" si="27"/>
        <v>OK</v>
      </c>
    </row>
    <row r="259" spans="1:217" ht="15" hidden="1" customHeight="1">
      <c r="A259" s="6" t="s">
        <v>1759</v>
      </c>
      <c r="B259" s="77">
        <v>8863201</v>
      </c>
      <c r="C259" s="6" t="s">
        <v>190</v>
      </c>
      <c r="D259" s="101" t="s">
        <v>4855</v>
      </c>
      <c r="E259" s="6" t="s">
        <v>1760</v>
      </c>
      <c r="F259" s="6" t="s">
        <v>1761</v>
      </c>
      <c r="G259" s="6"/>
      <c r="H259" s="6" t="s">
        <v>1762</v>
      </c>
      <c r="I259" s="6" t="s">
        <v>194</v>
      </c>
      <c r="J259" s="25" t="s">
        <v>1763</v>
      </c>
      <c r="K259" s="6" t="s">
        <v>196</v>
      </c>
      <c r="L259" s="31">
        <v>45839</v>
      </c>
      <c r="M259" s="31">
        <v>46204</v>
      </c>
      <c r="N259" s="31">
        <v>45986</v>
      </c>
      <c r="Q259" s="27">
        <v>1</v>
      </c>
      <c r="R259" s="6" t="s">
        <v>1761</v>
      </c>
      <c r="T259" s="6" t="s">
        <v>1762</v>
      </c>
      <c r="U259" s="6" t="s">
        <v>194</v>
      </c>
      <c r="V259" s="6" t="s">
        <v>1763</v>
      </c>
      <c r="W259" s="6">
        <v>1998</v>
      </c>
      <c r="Y259" s="6" t="s">
        <v>197</v>
      </c>
      <c r="AB259" s="16">
        <v>7924244</v>
      </c>
      <c r="AC259" s="27">
        <v>5314</v>
      </c>
      <c r="AD259" s="27">
        <v>5399</v>
      </c>
      <c r="AE259" s="16">
        <v>6029982</v>
      </c>
      <c r="AF259" s="16">
        <v>5000</v>
      </c>
      <c r="AG259" s="16">
        <v>11322</v>
      </c>
      <c r="AH259" s="16">
        <v>0</v>
      </c>
      <c r="AI259" s="16">
        <v>5000</v>
      </c>
      <c r="AJ259" s="16">
        <v>0</v>
      </c>
      <c r="AM259" s="16">
        <v>1487598</v>
      </c>
      <c r="AN259" s="16">
        <v>2793</v>
      </c>
      <c r="AO259" s="26">
        <v>12</v>
      </c>
      <c r="AP259" s="16">
        <v>371354</v>
      </c>
      <c r="AQ259" s="56">
        <v>5000</v>
      </c>
      <c r="AR259" s="16">
        <v>697</v>
      </c>
      <c r="AS259" s="16">
        <v>3448171</v>
      </c>
      <c r="AT259" s="56">
        <v>5000</v>
      </c>
      <c r="AU259" s="16">
        <v>6475</v>
      </c>
      <c r="AV259" s="16">
        <v>555000</v>
      </c>
      <c r="AW259" s="16">
        <v>722859</v>
      </c>
      <c r="AY259" s="16">
        <v>1357</v>
      </c>
      <c r="AZ259" s="129">
        <v>5000</v>
      </c>
      <c r="BA259" s="16">
        <v>15000000</v>
      </c>
      <c r="BB259" s="57">
        <v>0.03</v>
      </c>
      <c r="BC259" s="16">
        <v>100000</v>
      </c>
      <c r="BE259" s="16">
        <v>15000000</v>
      </c>
      <c r="BF259" s="16">
        <v>50000</v>
      </c>
      <c r="CG259" s="16">
        <v>250000</v>
      </c>
      <c r="CJ259" s="16">
        <v>2500000</v>
      </c>
      <c r="CL259" s="16">
        <v>100000</v>
      </c>
      <c r="CU259" s="16">
        <v>11323</v>
      </c>
      <c r="CV259" s="16">
        <v>5000000</v>
      </c>
      <c r="CW259" s="16">
        <v>2500</v>
      </c>
      <c r="DS259" s="5"/>
      <c r="DT259" s="95">
        <v>3957</v>
      </c>
      <c r="EJ259" s="16">
        <v>250000</v>
      </c>
      <c r="EK259" s="16">
        <v>2500</v>
      </c>
      <c r="EL259" s="95">
        <v>264</v>
      </c>
      <c r="FL259" s="95">
        <f t="shared" si="22"/>
        <v>15544</v>
      </c>
      <c r="FP259" s="16">
        <v>20000000</v>
      </c>
      <c r="FQ259" s="16">
        <v>10000</v>
      </c>
      <c r="FR259" s="16">
        <v>2182</v>
      </c>
      <c r="FZ259" t="s">
        <v>199</v>
      </c>
      <c r="GA259" t="s">
        <v>3217</v>
      </c>
      <c r="GB259" s="31">
        <v>45839</v>
      </c>
      <c r="GC259" s="31">
        <v>46204</v>
      </c>
      <c r="GG259" s="16">
        <v>17946</v>
      </c>
      <c r="GH259" s="26" t="s">
        <v>200</v>
      </c>
      <c r="GK259" t="s">
        <v>201</v>
      </c>
      <c r="GM259" t="s">
        <v>1764</v>
      </c>
      <c r="GN259" s="24">
        <f t="shared" si="21"/>
        <v>15544</v>
      </c>
      <c r="GO259" s="76" t="s">
        <v>1759</v>
      </c>
      <c r="GP259" s="77">
        <v>8863201</v>
      </c>
      <c r="GQ259" s="76" t="s">
        <v>190</v>
      </c>
      <c r="GR259" s="78">
        <v>279</v>
      </c>
      <c r="GS259" s="79" t="s">
        <v>3474</v>
      </c>
      <c r="GT259" t="str">
        <f t="shared" si="23"/>
        <v>OK</v>
      </c>
      <c r="GU259" t="str">
        <f t="shared" si="24"/>
        <v>ERROR</v>
      </c>
      <c r="GV259" s="101" t="s">
        <v>4855</v>
      </c>
      <c r="GW259" s="77" t="s">
        <v>223</v>
      </c>
      <c r="GX259" s="77" t="s">
        <v>4856</v>
      </c>
      <c r="GY259" s="101" t="s">
        <v>1759</v>
      </c>
      <c r="GZ259" t="str">
        <f t="shared" si="25"/>
        <v>OK</v>
      </c>
      <c r="HA259" t="str">
        <f t="shared" si="26"/>
        <v>ERROR</v>
      </c>
      <c r="HD259" s="76" t="s">
        <v>1759</v>
      </c>
      <c r="HE259" s="77">
        <v>8863201</v>
      </c>
      <c r="HF259" s="76" t="s">
        <v>190</v>
      </c>
      <c r="HG259" s="78">
        <v>279</v>
      </c>
      <c r="HH259" s="126">
        <v>5000</v>
      </c>
      <c r="HI259" t="str">
        <f t="shared" si="27"/>
        <v>OK</v>
      </c>
    </row>
    <row r="260" spans="1:217" ht="15" hidden="1" customHeight="1">
      <c r="A260" s="6" t="s">
        <v>1765</v>
      </c>
      <c r="B260" s="77">
        <v>8863202</v>
      </c>
      <c r="C260" s="6" t="s">
        <v>190</v>
      </c>
      <c r="D260" s="101" t="s">
        <v>4857</v>
      </c>
      <c r="E260" s="6" t="s">
        <v>1766</v>
      </c>
      <c r="F260" s="6" t="s">
        <v>1767</v>
      </c>
      <c r="G260" s="6"/>
      <c r="H260" s="6" t="s">
        <v>1768</v>
      </c>
      <c r="I260" s="6" t="s">
        <v>194</v>
      </c>
      <c r="J260" s="25" t="s">
        <v>1769</v>
      </c>
      <c r="K260" s="6" t="s">
        <v>196</v>
      </c>
      <c r="L260" s="31">
        <v>45839</v>
      </c>
      <c r="M260" s="31">
        <v>46204</v>
      </c>
      <c r="N260" s="31">
        <v>45986</v>
      </c>
      <c r="Q260" s="27">
        <v>1</v>
      </c>
      <c r="R260" s="6" t="s">
        <v>1767</v>
      </c>
      <c r="T260" s="6" t="s">
        <v>1768</v>
      </c>
      <c r="U260" s="6" t="s">
        <v>194</v>
      </c>
      <c r="V260" s="6" t="s">
        <v>1769</v>
      </c>
      <c r="W260" s="6">
        <v>1997</v>
      </c>
      <c r="Y260" s="6" t="s">
        <v>197</v>
      </c>
      <c r="AB260" s="16">
        <v>17037851</v>
      </c>
      <c r="AC260" s="27">
        <v>5314</v>
      </c>
      <c r="AD260" s="27">
        <v>5399</v>
      </c>
      <c r="AE260" s="16">
        <v>16846113</v>
      </c>
      <c r="AF260" s="16">
        <v>5000</v>
      </c>
      <c r="AG260" s="16">
        <v>32201</v>
      </c>
      <c r="AH260" s="16">
        <v>0</v>
      </c>
      <c r="AI260" s="16">
        <v>5000</v>
      </c>
      <c r="AJ260" s="16">
        <v>0</v>
      </c>
      <c r="AM260" s="16">
        <v>3209657</v>
      </c>
      <c r="AN260" s="16">
        <v>6135</v>
      </c>
      <c r="AO260" s="26">
        <v>12</v>
      </c>
      <c r="AP260" s="16">
        <v>909140</v>
      </c>
      <c r="AQ260" s="56">
        <v>5000</v>
      </c>
      <c r="AR260" s="16">
        <v>1738</v>
      </c>
      <c r="AS260" s="16">
        <v>8586502</v>
      </c>
      <c r="AT260" s="56">
        <v>5000</v>
      </c>
      <c r="AU260" s="16">
        <v>16413</v>
      </c>
      <c r="AV260" s="16">
        <v>400000</v>
      </c>
      <c r="AW260" s="16">
        <v>4140814</v>
      </c>
      <c r="AY260" s="16">
        <v>7915</v>
      </c>
      <c r="AZ260" s="129">
        <v>5000</v>
      </c>
      <c r="BA260" s="16">
        <v>30000000</v>
      </c>
      <c r="BB260" s="57">
        <v>0.03</v>
      </c>
      <c r="BC260" s="16">
        <v>100000</v>
      </c>
      <c r="BE260" s="16">
        <v>30000000</v>
      </c>
      <c r="BF260" s="16">
        <v>50000</v>
      </c>
      <c r="CG260" s="16">
        <v>250000</v>
      </c>
      <c r="CJ260" s="16">
        <v>2500000</v>
      </c>
      <c r="CL260" s="16">
        <v>100000</v>
      </c>
      <c r="CU260" s="16">
        <v>32201</v>
      </c>
      <c r="CV260" s="16">
        <v>5000000</v>
      </c>
      <c r="CW260" s="16">
        <v>2500</v>
      </c>
      <c r="DS260" s="5"/>
      <c r="DT260" s="95">
        <v>8709</v>
      </c>
      <c r="EJ260" s="16">
        <v>250000</v>
      </c>
      <c r="EK260" s="16">
        <v>2500</v>
      </c>
      <c r="EL260" s="95">
        <v>264</v>
      </c>
      <c r="FL260" s="95">
        <f t="shared" si="22"/>
        <v>41174</v>
      </c>
      <c r="FP260" s="16">
        <v>20000000</v>
      </c>
      <c r="FQ260" s="16">
        <v>10000</v>
      </c>
      <c r="FR260" s="16">
        <v>2182</v>
      </c>
      <c r="FZ260" t="s">
        <v>199</v>
      </c>
      <c r="GA260" t="s">
        <v>3217</v>
      </c>
      <c r="GB260" s="31">
        <v>45839</v>
      </c>
      <c r="GC260" s="31">
        <v>46204</v>
      </c>
      <c r="GG260" s="16">
        <v>43576</v>
      </c>
      <c r="GH260" s="26" t="s">
        <v>200</v>
      </c>
      <c r="GK260" t="s">
        <v>201</v>
      </c>
      <c r="GM260" t="s">
        <v>1770</v>
      </c>
      <c r="GN260" s="24">
        <f t="shared" si="21"/>
        <v>41174</v>
      </c>
      <c r="GO260" s="76" t="s">
        <v>1765</v>
      </c>
      <c r="GP260" s="77">
        <v>8863202</v>
      </c>
      <c r="GQ260" s="76" t="s">
        <v>190</v>
      </c>
      <c r="GR260" s="78">
        <v>280</v>
      </c>
      <c r="GS260" s="79" t="s">
        <v>3475</v>
      </c>
      <c r="GT260" t="str">
        <f t="shared" si="23"/>
        <v>OK</v>
      </c>
      <c r="GU260" t="str">
        <f t="shared" si="24"/>
        <v>OK</v>
      </c>
      <c r="GV260" s="101" t="s">
        <v>4857</v>
      </c>
      <c r="GW260" s="77" t="s">
        <v>2442</v>
      </c>
      <c r="GX260" s="77" t="s">
        <v>4858</v>
      </c>
      <c r="GY260" s="101" t="s">
        <v>1765</v>
      </c>
      <c r="GZ260" t="str">
        <f t="shared" si="25"/>
        <v>OK</v>
      </c>
      <c r="HA260" t="str">
        <f t="shared" si="26"/>
        <v>ERROR</v>
      </c>
      <c r="HD260" s="76" t="s">
        <v>1765</v>
      </c>
      <c r="HE260" s="77">
        <v>8863202</v>
      </c>
      <c r="HF260" s="76" t="s">
        <v>190</v>
      </c>
      <c r="HG260" s="78">
        <v>280</v>
      </c>
      <c r="HH260" s="126">
        <v>5000</v>
      </c>
      <c r="HI260" t="str">
        <f t="shared" si="27"/>
        <v>OK</v>
      </c>
    </row>
    <row r="261" spans="1:217" ht="15" hidden="1" customHeight="1">
      <c r="A261" s="6" t="s">
        <v>1771</v>
      </c>
      <c r="B261" s="77">
        <v>8863203</v>
      </c>
      <c r="C261" s="6" t="s">
        <v>190</v>
      </c>
      <c r="D261" s="101" t="s">
        <v>4859</v>
      </c>
      <c r="E261" s="6" t="s">
        <v>1772</v>
      </c>
      <c r="F261" s="6" t="s">
        <v>1042</v>
      </c>
      <c r="G261" s="6"/>
      <c r="H261" s="6" t="s">
        <v>1043</v>
      </c>
      <c r="I261" s="6" t="s">
        <v>194</v>
      </c>
      <c r="J261" s="25" t="s">
        <v>1044</v>
      </c>
      <c r="K261" s="6" t="s">
        <v>196</v>
      </c>
      <c r="L261" s="31">
        <v>45839</v>
      </c>
      <c r="M261" s="31">
        <v>46204</v>
      </c>
      <c r="N261" s="31">
        <v>45986</v>
      </c>
      <c r="Q261" s="27">
        <v>1</v>
      </c>
      <c r="R261" s="6" t="s">
        <v>1042</v>
      </c>
      <c r="T261" s="6" t="s">
        <v>1043</v>
      </c>
      <c r="U261" s="6" t="s">
        <v>194</v>
      </c>
      <c r="V261" s="6" t="s">
        <v>1044</v>
      </c>
      <c r="W261" s="6">
        <v>2001</v>
      </c>
      <c r="Y261" s="6" t="s">
        <v>197</v>
      </c>
      <c r="AB261" s="16">
        <v>12420037</v>
      </c>
      <c r="AC261" s="27">
        <v>5314</v>
      </c>
      <c r="AD261" s="27">
        <v>5399</v>
      </c>
      <c r="AE261" s="16">
        <v>13837612</v>
      </c>
      <c r="AF261" s="16">
        <v>5000</v>
      </c>
      <c r="AG261" s="16">
        <v>24238</v>
      </c>
      <c r="AH261" s="16">
        <v>0</v>
      </c>
      <c r="AI261" s="16">
        <v>5000</v>
      </c>
      <c r="AJ261" s="16">
        <v>0</v>
      </c>
      <c r="AM261" s="16">
        <v>2467584</v>
      </c>
      <c r="AN261" s="16">
        <v>4322</v>
      </c>
      <c r="AO261" s="26">
        <v>12</v>
      </c>
      <c r="AP261" s="16">
        <v>961012</v>
      </c>
      <c r="AQ261" s="56">
        <v>5000</v>
      </c>
      <c r="AR261" s="16">
        <v>1683</v>
      </c>
      <c r="AS261" s="16">
        <v>5935357</v>
      </c>
      <c r="AT261" s="56">
        <v>5000</v>
      </c>
      <c r="AU261" s="16">
        <v>10397</v>
      </c>
      <c r="AV261" s="16">
        <v>0</v>
      </c>
      <c r="AW261" s="16">
        <v>4473659</v>
      </c>
      <c r="AY261" s="16">
        <v>7836</v>
      </c>
      <c r="AZ261" s="129">
        <v>5000</v>
      </c>
      <c r="BA261" s="16">
        <v>25000000</v>
      </c>
      <c r="BB261" s="57">
        <v>0.03</v>
      </c>
      <c r="BC261" s="16">
        <v>100000</v>
      </c>
      <c r="BE261" s="16">
        <v>25000000</v>
      </c>
      <c r="BF261" s="16">
        <v>50000</v>
      </c>
      <c r="CG261" s="16">
        <v>250000</v>
      </c>
      <c r="CJ261" s="16">
        <v>2500000</v>
      </c>
      <c r="CL261" s="16">
        <v>100000</v>
      </c>
      <c r="CU261" s="16">
        <v>24239</v>
      </c>
      <c r="CV261" s="16">
        <v>5000000</v>
      </c>
      <c r="CW261" s="16">
        <v>2500</v>
      </c>
      <c r="DS261" s="5"/>
      <c r="DT261" s="95">
        <v>6301</v>
      </c>
      <c r="EJ261" s="16">
        <v>250000</v>
      </c>
      <c r="EK261" s="16">
        <v>2500</v>
      </c>
      <c r="EL261" s="95">
        <v>264</v>
      </c>
      <c r="FL261" s="95">
        <f t="shared" si="22"/>
        <v>30804</v>
      </c>
      <c r="FP261" s="16">
        <v>20000000</v>
      </c>
      <c r="FQ261" s="16">
        <v>10000</v>
      </c>
      <c r="FR261" s="16">
        <v>2182</v>
      </c>
      <c r="FZ261" t="s">
        <v>199</v>
      </c>
      <c r="GA261" t="s">
        <v>3217</v>
      </c>
      <c r="GB261" s="31">
        <v>45839</v>
      </c>
      <c r="GC261" s="31">
        <v>46204</v>
      </c>
      <c r="GG261" s="16">
        <v>33206</v>
      </c>
      <c r="GH261" s="26" t="s">
        <v>200</v>
      </c>
      <c r="GK261" t="s">
        <v>201</v>
      </c>
      <c r="GM261" t="s">
        <v>1773</v>
      </c>
      <c r="GN261" s="24">
        <f t="shared" ref="GN261:GN324" si="28">FL261+FO261</f>
        <v>30804</v>
      </c>
      <c r="GO261" s="76" t="s">
        <v>1771</v>
      </c>
      <c r="GP261" s="77">
        <v>8863203</v>
      </c>
      <c r="GQ261" s="76" t="s">
        <v>190</v>
      </c>
      <c r="GR261" s="78">
        <v>281</v>
      </c>
      <c r="GS261" s="79" t="s">
        <v>3476</v>
      </c>
      <c r="GT261" t="str">
        <f t="shared" si="23"/>
        <v>OK</v>
      </c>
      <c r="GU261" t="str">
        <f t="shared" si="24"/>
        <v>ERROR</v>
      </c>
      <c r="GV261" s="101" t="s">
        <v>4859</v>
      </c>
      <c r="GW261" s="77" t="s">
        <v>4860</v>
      </c>
      <c r="GX261" s="77" t="s">
        <v>4861</v>
      </c>
      <c r="GY261" s="101" t="s">
        <v>1771</v>
      </c>
      <c r="GZ261" t="str">
        <f t="shared" si="25"/>
        <v>OK</v>
      </c>
      <c r="HA261" t="str">
        <f t="shared" si="26"/>
        <v>ERROR</v>
      </c>
      <c r="HD261" s="76" t="s">
        <v>1771</v>
      </c>
      <c r="HE261" s="77">
        <v>8863203</v>
      </c>
      <c r="HF261" s="76" t="s">
        <v>190</v>
      </c>
      <c r="HG261" s="78">
        <v>281</v>
      </c>
      <c r="HH261" s="126">
        <v>5000</v>
      </c>
      <c r="HI261" t="str">
        <f t="shared" si="27"/>
        <v>OK</v>
      </c>
    </row>
    <row r="262" spans="1:217" ht="15" hidden="1" customHeight="1">
      <c r="A262" s="6" t="s">
        <v>1774</v>
      </c>
      <c r="B262" s="77">
        <v>8863204</v>
      </c>
      <c r="C262" s="6" t="s">
        <v>190</v>
      </c>
      <c r="D262" s="101" t="s">
        <v>4862</v>
      </c>
      <c r="E262" s="6" t="s">
        <v>1775</v>
      </c>
      <c r="F262" s="6" t="s">
        <v>1776</v>
      </c>
      <c r="G262" s="6"/>
      <c r="H262" s="6" t="s">
        <v>1777</v>
      </c>
      <c r="I262" s="6" t="s">
        <v>250</v>
      </c>
      <c r="J262" s="25" t="s">
        <v>1778</v>
      </c>
      <c r="K262" s="6" t="s">
        <v>196</v>
      </c>
      <c r="L262" s="31">
        <v>45839</v>
      </c>
      <c r="M262" s="31">
        <v>46204</v>
      </c>
      <c r="N262" s="31">
        <v>45986</v>
      </c>
      <c r="Q262" s="27">
        <v>1</v>
      </c>
      <c r="R262" s="6" t="s">
        <v>1776</v>
      </c>
      <c r="T262" s="6" t="s">
        <v>1777</v>
      </c>
      <c r="U262" s="6" t="s">
        <v>250</v>
      </c>
      <c r="V262" s="6" t="s">
        <v>1778</v>
      </c>
      <c r="W262" s="6">
        <v>2006</v>
      </c>
      <c r="Y262" s="6" t="s">
        <v>197</v>
      </c>
      <c r="AB262" s="16">
        <v>15151501</v>
      </c>
      <c r="AC262" s="27">
        <v>5314</v>
      </c>
      <c r="AD262" s="27">
        <v>5399</v>
      </c>
      <c r="AE262" s="16">
        <v>14456787</v>
      </c>
      <c r="AF262" s="16">
        <v>5000</v>
      </c>
      <c r="AG262" s="16">
        <v>26667</v>
      </c>
      <c r="AH262" s="16">
        <v>0</v>
      </c>
      <c r="AI262" s="16">
        <v>5000</v>
      </c>
      <c r="AJ262" s="16">
        <v>0</v>
      </c>
      <c r="AM262" s="16">
        <v>2734858</v>
      </c>
      <c r="AN262" s="16">
        <v>5045</v>
      </c>
      <c r="AO262" s="26">
        <v>12</v>
      </c>
      <c r="AP262" s="16">
        <v>1207113</v>
      </c>
      <c r="AQ262" s="56">
        <v>5000</v>
      </c>
      <c r="AR262" s="16">
        <v>2227</v>
      </c>
      <c r="AS262" s="16">
        <v>6909225</v>
      </c>
      <c r="AT262" s="56">
        <v>5000</v>
      </c>
      <c r="AU262" s="16">
        <v>12744</v>
      </c>
      <c r="AV262" s="16">
        <v>75000</v>
      </c>
      <c r="AW262" s="16">
        <v>3605591</v>
      </c>
      <c r="AY262" s="16">
        <v>6651</v>
      </c>
      <c r="AZ262" s="129">
        <v>5000</v>
      </c>
      <c r="BA262" s="16">
        <v>25000000</v>
      </c>
      <c r="BB262" s="57" t="s">
        <v>198</v>
      </c>
      <c r="BC262" s="16">
        <v>100000</v>
      </c>
      <c r="BE262" s="16">
        <v>25000000</v>
      </c>
      <c r="BF262" s="16">
        <v>50000</v>
      </c>
      <c r="CG262" s="16">
        <v>250000</v>
      </c>
      <c r="CJ262" s="16">
        <v>2500000</v>
      </c>
      <c r="CL262" s="16">
        <v>100000</v>
      </c>
      <c r="CU262" s="16">
        <v>26666</v>
      </c>
      <c r="CV262" s="16">
        <v>5000000</v>
      </c>
      <c r="CW262" s="16">
        <v>2500</v>
      </c>
      <c r="DS262" s="5"/>
      <c r="DT262" s="95">
        <v>7725</v>
      </c>
      <c r="EJ262" s="16">
        <v>250000</v>
      </c>
      <c r="EK262" s="16">
        <v>2500</v>
      </c>
      <c r="EL262" s="95">
        <v>264</v>
      </c>
      <c r="FL262" s="95">
        <f t="shared" ref="FL262:FL325" si="29">CU262+DT262+EL262</f>
        <v>34655</v>
      </c>
      <c r="FP262" s="16">
        <v>20000000</v>
      </c>
      <c r="FQ262" s="16">
        <v>10000</v>
      </c>
      <c r="FR262" s="16">
        <v>2182</v>
      </c>
      <c r="FZ262" t="s">
        <v>199</v>
      </c>
      <c r="GA262" t="s">
        <v>3217</v>
      </c>
      <c r="GB262" s="31">
        <v>45839</v>
      </c>
      <c r="GC262" s="31">
        <v>46204</v>
      </c>
      <c r="GG262" s="16">
        <v>37058</v>
      </c>
      <c r="GH262" s="26" t="s">
        <v>200</v>
      </c>
      <c r="GK262" t="s">
        <v>201</v>
      </c>
      <c r="GM262" t="s">
        <v>1779</v>
      </c>
      <c r="GN262" s="24">
        <f t="shared" si="28"/>
        <v>34655</v>
      </c>
      <c r="GO262" s="76" t="s">
        <v>1774</v>
      </c>
      <c r="GP262" s="77">
        <v>8863204</v>
      </c>
      <c r="GQ262" s="76" t="s">
        <v>190</v>
      </c>
      <c r="GR262" s="78">
        <v>284</v>
      </c>
      <c r="GS262" s="79" t="s">
        <v>3477</v>
      </c>
      <c r="GT262" t="str">
        <f t="shared" ref="GT262:GT325" si="30">IF(A262=GO262, "OK", "ERROR")</f>
        <v>OK</v>
      </c>
      <c r="GU262" t="str">
        <f t="shared" ref="GU262:GU325" si="31">IF(TRIM(E262)=TRIM(GS262), "OK", "ERROR")</f>
        <v>OK</v>
      </c>
      <c r="GV262" s="101" t="s">
        <v>4862</v>
      </c>
      <c r="GW262" s="77" t="s">
        <v>1733</v>
      </c>
      <c r="GX262" s="77" t="s">
        <v>4863</v>
      </c>
      <c r="GY262" s="101" t="s">
        <v>1774</v>
      </c>
      <c r="GZ262" t="str">
        <f t="shared" ref="GZ262:GZ325" si="32">IF(A262=GY262, "OK", "ERROR")</f>
        <v>OK</v>
      </c>
      <c r="HA262" t="str">
        <f t="shared" ref="HA262:HA325" si="33">IF(E262=GW262, "OK", "ERROR")</f>
        <v>ERROR</v>
      </c>
      <c r="HD262" s="76" t="s">
        <v>1774</v>
      </c>
      <c r="HE262" s="77">
        <v>8863204</v>
      </c>
      <c r="HF262" s="76" t="s">
        <v>190</v>
      </c>
      <c r="HG262" s="78">
        <v>284</v>
      </c>
      <c r="HH262" s="126">
        <v>5000</v>
      </c>
      <c r="HI262" t="str">
        <f t="shared" ref="HI262:HI325" si="34">IF(GO262=HD262, "OK", "ERROR")</f>
        <v>OK</v>
      </c>
    </row>
    <row r="263" spans="1:217" ht="15" hidden="1" customHeight="1">
      <c r="A263" s="6" t="s">
        <v>1780</v>
      </c>
      <c r="B263" s="77">
        <v>8863205</v>
      </c>
      <c r="C263" s="6" t="s">
        <v>190</v>
      </c>
      <c r="D263" s="101" t="s">
        <v>4864</v>
      </c>
      <c r="E263" s="6" t="s">
        <v>1781</v>
      </c>
      <c r="F263" s="6" t="s">
        <v>1782</v>
      </c>
      <c r="G263" s="6"/>
      <c r="H263" s="6" t="s">
        <v>1783</v>
      </c>
      <c r="I263" s="6" t="s">
        <v>250</v>
      </c>
      <c r="J263" s="25" t="s">
        <v>1784</v>
      </c>
      <c r="K263" s="6" t="s">
        <v>196</v>
      </c>
      <c r="L263" s="31">
        <v>45839</v>
      </c>
      <c r="M263" s="31">
        <v>46204</v>
      </c>
      <c r="N263" s="31">
        <v>45986</v>
      </c>
      <c r="Q263" s="27">
        <v>1</v>
      </c>
      <c r="R263" s="6" t="s">
        <v>1782</v>
      </c>
      <c r="T263" s="6" t="s">
        <v>1783</v>
      </c>
      <c r="U263" s="6" t="s">
        <v>250</v>
      </c>
      <c r="V263" s="6" t="s">
        <v>1784</v>
      </c>
      <c r="W263" s="6">
        <v>1997</v>
      </c>
      <c r="Y263" s="6" t="s">
        <v>197</v>
      </c>
      <c r="AB263" s="16">
        <v>20516955</v>
      </c>
      <c r="AC263" s="27">
        <v>5314</v>
      </c>
      <c r="AD263" s="27">
        <v>5399</v>
      </c>
      <c r="AE263" s="16">
        <v>15907660</v>
      </c>
      <c r="AF263" s="16">
        <v>5000</v>
      </c>
      <c r="AG263" s="16">
        <v>30210</v>
      </c>
      <c r="AH263" s="16">
        <v>0</v>
      </c>
      <c r="AI263" s="16">
        <v>5000</v>
      </c>
      <c r="AJ263" s="16">
        <v>0</v>
      </c>
      <c r="AM263" s="16">
        <v>3950225</v>
      </c>
      <c r="AN263" s="16">
        <v>7502</v>
      </c>
      <c r="AO263" s="26">
        <v>12</v>
      </c>
      <c r="AP263" s="16">
        <v>965256</v>
      </c>
      <c r="AQ263" s="56">
        <v>5000</v>
      </c>
      <c r="AR263" s="16">
        <v>1833</v>
      </c>
      <c r="AS263" s="16">
        <v>7578103</v>
      </c>
      <c r="AT263" s="56">
        <v>5000</v>
      </c>
      <c r="AU263" s="16">
        <v>14391</v>
      </c>
      <c r="AV263" s="16">
        <v>250000</v>
      </c>
      <c r="AW263" s="16">
        <v>3414076</v>
      </c>
      <c r="AY263" s="16">
        <v>6484</v>
      </c>
      <c r="AZ263" s="129">
        <v>5000</v>
      </c>
      <c r="BA263" s="16">
        <v>30000000</v>
      </c>
      <c r="BB263" s="57" t="s">
        <v>198</v>
      </c>
      <c r="BC263" s="16">
        <v>100000</v>
      </c>
      <c r="BE263" s="16">
        <v>30000000</v>
      </c>
      <c r="BF263" s="16">
        <v>50000</v>
      </c>
      <c r="CG263" s="16">
        <v>250000</v>
      </c>
      <c r="CJ263" s="16">
        <v>2500000</v>
      </c>
      <c r="CL263" s="16">
        <v>100000</v>
      </c>
      <c r="CU263" s="16">
        <v>30210</v>
      </c>
      <c r="CV263" s="16">
        <v>5000000</v>
      </c>
      <c r="CW263" s="16">
        <v>2500</v>
      </c>
      <c r="DS263" s="5"/>
      <c r="DT263" s="95">
        <v>10523</v>
      </c>
      <c r="EJ263" s="16">
        <v>250000</v>
      </c>
      <c r="EK263" s="16">
        <v>2500</v>
      </c>
      <c r="EL263" s="95">
        <v>264</v>
      </c>
      <c r="FL263" s="95">
        <f t="shared" si="29"/>
        <v>40997</v>
      </c>
      <c r="FP263" s="16">
        <v>20000000</v>
      </c>
      <c r="FQ263" s="16">
        <v>10000</v>
      </c>
      <c r="FR263" s="16">
        <v>2182</v>
      </c>
      <c r="FZ263" t="s">
        <v>199</v>
      </c>
      <c r="GA263" t="s">
        <v>3217</v>
      </c>
      <c r="GB263" s="31">
        <v>45839</v>
      </c>
      <c r="GC263" s="31">
        <v>46204</v>
      </c>
      <c r="GG263" s="16">
        <v>43399</v>
      </c>
      <c r="GH263" s="26" t="s">
        <v>200</v>
      </c>
      <c r="GK263" t="s">
        <v>201</v>
      </c>
      <c r="GM263" t="s">
        <v>1785</v>
      </c>
      <c r="GN263" s="24">
        <f t="shared" si="28"/>
        <v>40997</v>
      </c>
      <c r="GO263" s="76" t="s">
        <v>1780</v>
      </c>
      <c r="GP263" s="77">
        <v>8863205</v>
      </c>
      <c r="GQ263" s="76" t="s">
        <v>190</v>
      </c>
      <c r="GR263" s="78">
        <v>285</v>
      </c>
      <c r="GS263" s="79" t="s">
        <v>3388</v>
      </c>
      <c r="GT263" t="str">
        <f t="shared" si="30"/>
        <v>OK</v>
      </c>
      <c r="GU263" t="str">
        <f t="shared" si="31"/>
        <v>OK</v>
      </c>
      <c r="GV263" s="101" t="s">
        <v>4864</v>
      </c>
      <c r="GW263" s="77" t="s">
        <v>4865</v>
      </c>
      <c r="GX263" s="77" t="s">
        <v>4866</v>
      </c>
      <c r="GY263" s="101" t="s">
        <v>1780</v>
      </c>
      <c r="GZ263" t="str">
        <f t="shared" si="32"/>
        <v>OK</v>
      </c>
      <c r="HA263" t="str">
        <f t="shared" si="33"/>
        <v>ERROR</v>
      </c>
      <c r="HD263" s="76" t="s">
        <v>1780</v>
      </c>
      <c r="HE263" s="77">
        <v>8863205</v>
      </c>
      <c r="HF263" s="76" t="s">
        <v>190</v>
      </c>
      <c r="HG263" s="78">
        <v>285</v>
      </c>
      <c r="HH263" s="126">
        <v>5000</v>
      </c>
      <c r="HI263" t="str">
        <f t="shared" si="34"/>
        <v>OK</v>
      </c>
    </row>
    <row r="264" spans="1:217" ht="15" hidden="1" customHeight="1">
      <c r="A264" s="6" t="s">
        <v>1786</v>
      </c>
      <c r="B264" s="77">
        <v>8863206</v>
      </c>
      <c r="C264" s="6" t="s">
        <v>190</v>
      </c>
      <c r="D264" s="101" t="s">
        <v>4867</v>
      </c>
      <c r="E264" s="6" t="s">
        <v>1787</v>
      </c>
      <c r="F264" s="6" t="s">
        <v>1788</v>
      </c>
      <c r="G264" s="6"/>
      <c r="H264" s="6" t="s">
        <v>1789</v>
      </c>
      <c r="I264" s="6" t="s">
        <v>1337</v>
      </c>
      <c r="J264" s="25" t="s">
        <v>1790</v>
      </c>
      <c r="K264" s="6" t="s">
        <v>196</v>
      </c>
      <c r="L264" s="31">
        <v>45839</v>
      </c>
      <c r="M264" s="31">
        <v>46204</v>
      </c>
      <c r="N264" s="31">
        <v>45986</v>
      </c>
      <c r="Q264" s="27">
        <v>1</v>
      </c>
      <c r="R264" s="6" t="s">
        <v>1788</v>
      </c>
      <c r="T264" s="6" t="s">
        <v>1789</v>
      </c>
      <c r="U264" s="6" t="s">
        <v>1337</v>
      </c>
      <c r="V264" s="6" t="s">
        <v>1790</v>
      </c>
      <c r="W264" s="6">
        <v>2007</v>
      </c>
      <c r="Y264" s="6" t="s">
        <v>197</v>
      </c>
      <c r="AB264" s="16">
        <v>56218283</v>
      </c>
      <c r="AC264" s="27">
        <v>5314</v>
      </c>
      <c r="AD264" s="27">
        <v>5399</v>
      </c>
      <c r="AE264" s="16">
        <v>34795856</v>
      </c>
      <c r="AF264" s="16">
        <v>5000</v>
      </c>
      <c r="AG264" s="16">
        <v>66553</v>
      </c>
      <c r="AH264" s="16">
        <v>0</v>
      </c>
      <c r="AI264" s="16">
        <v>5000</v>
      </c>
      <c r="AJ264" s="16">
        <v>0</v>
      </c>
      <c r="AM264" s="16">
        <v>10455933</v>
      </c>
      <c r="AN264" s="16">
        <v>19999</v>
      </c>
      <c r="AO264" s="26">
        <v>12</v>
      </c>
      <c r="AP264" s="16">
        <v>616128</v>
      </c>
      <c r="AQ264" s="56">
        <v>5000</v>
      </c>
      <c r="AR264" s="16">
        <v>1178</v>
      </c>
      <c r="AS264" s="16">
        <v>18355958</v>
      </c>
      <c r="AT264" s="56">
        <v>5000</v>
      </c>
      <c r="AU264" s="16">
        <v>35109</v>
      </c>
      <c r="AV264" s="16">
        <v>7000000</v>
      </c>
      <c r="AW264" s="16">
        <v>5367837</v>
      </c>
      <c r="AY264" s="16">
        <v>10267</v>
      </c>
      <c r="AZ264" s="129">
        <v>10000</v>
      </c>
      <c r="BA264" s="16">
        <v>50000000</v>
      </c>
      <c r="BB264" s="57">
        <v>0.03</v>
      </c>
      <c r="BC264" s="16">
        <v>100000</v>
      </c>
      <c r="BE264" s="16">
        <v>50000000</v>
      </c>
      <c r="BF264" s="16">
        <v>50000</v>
      </c>
      <c r="CG264" s="16">
        <v>250000</v>
      </c>
      <c r="CJ264" s="16">
        <v>2500000</v>
      </c>
      <c r="CL264" s="16">
        <v>100000</v>
      </c>
      <c r="CU264" s="16">
        <v>66553</v>
      </c>
      <c r="CV264" s="16">
        <v>5000000</v>
      </c>
      <c r="CW264" s="16">
        <v>2500</v>
      </c>
      <c r="DS264" s="5"/>
      <c r="DT264" s="95">
        <v>29137</v>
      </c>
      <c r="EJ264" s="16">
        <v>250000</v>
      </c>
      <c r="EK264" s="16">
        <v>2500</v>
      </c>
      <c r="EL264" s="95">
        <v>264</v>
      </c>
      <c r="FL264" s="95">
        <f t="shared" si="29"/>
        <v>95954</v>
      </c>
      <c r="FP264" s="16">
        <v>20000000</v>
      </c>
      <c r="FQ264" s="16">
        <v>10000</v>
      </c>
      <c r="FR264" s="16">
        <v>2182</v>
      </c>
      <c r="FZ264" t="s">
        <v>199</v>
      </c>
      <c r="GA264" t="s">
        <v>3217</v>
      </c>
      <c r="GB264" s="31">
        <v>45839</v>
      </c>
      <c r="GC264" s="31">
        <v>46204</v>
      </c>
      <c r="GG264" s="16">
        <v>98357</v>
      </c>
      <c r="GH264" s="26" t="s">
        <v>200</v>
      </c>
      <c r="GK264" t="s">
        <v>201</v>
      </c>
      <c r="GM264" t="s">
        <v>1791</v>
      </c>
      <c r="GN264" s="24">
        <f t="shared" si="28"/>
        <v>95954</v>
      </c>
      <c r="GO264" s="76" t="s">
        <v>1786</v>
      </c>
      <c r="GP264" s="77">
        <v>8863206</v>
      </c>
      <c r="GQ264" s="76" t="s">
        <v>190</v>
      </c>
      <c r="GR264" s="78">
        <v>286</v>
      </c>
      <c r="GS264" s="79" t="s">
        <v>3478</v>
      </c>
      <c r="GT264" t="str">
        <f t="shared" si="30"/>
        <v>OK</v>
      </c>
      <c r="GU264" t="str">
        <f t="shared" si="31"/>
        <v>OK</v>
      </c>
      <c r="GV264" s="101" t="s">
        <v>4867</v>
      </c>
      <c r="GW264" s="77" t="s">
        <v>4868</v>
      </c>
      <c r="GX264" s="77" t="s">
        <v>4869</v>
      </c>
      <c r="GY264" s="101" t="s">
        <v>1786</v>
      </c>
      <c r="GZ264" t="str">
        <f t="shared" si="32"/>
        <v>OK</v>
      </c>
      <c r="HA264" t="str">
        <f t="shared" si="33"/>
        <v>ERROR</v>
      </c>
      <c r="HD264" s="76" t="s">
        <v>1786</v>
      </c>
      <c r="HE264" s="77">
        <v>8863206</v>
      </c>
      <c r="HF264" s="76" t="s">
        <v>190</v>
      </c>
      <c r="HG264" s="78">
        <v>286</v>
      </c>
      <c r="HH264" s="126">
        <v>10000</v>
      </c>
      <c r="HI264" t="str">
        <f t="shared" si="34"/>
        <v>OK</v>
      </c>
    </row>
    <row r="265" spans="1:217" ht="15" hidden="1" customHeight="1">
      <c r="A265" s="6" t="s">
        <v>1792</v>
      </c>
      <c r="B265" s="77">
        <v>8863207</v>
      </c>
      <c r="C265" s="6" t="s">
        <v>190</v>
      </c>
      <c r="D265" s="101" t="s">
        <v>4870</v>
      </c>
      <c r="E265" s="6" t="s">
        <v>1793</v>
      </c>
      <c r="F265" s="6" t="s">
        <v>1794</v>
      </c>
      <c r="G265" s="6"/>
      <c r="H265" s="6" t="s">
        <v>1795</v>
      </c>
      <c r="I265" s="6" t="s">
        <v>786</v>
      </c>
      <c r="J265" s="25" t="s">
        <v>1796</v>
      </c>
      <c r="K265" s="6" t="s">
        <v>196</v>
      </c>
      <c r="L265" s="31">
        <v>45839</v>
      </c>
      <c r="M265" s="31">
        <v>46204</v>
      </c>
      <c r="N265" s="31">
        <v>45986</v>
      </c>
      <c r="Q265" s="27">
        <v>1</v>
      </c>
      <c r="R265" s="6" t="s">
        <v>1797</v>
      </c>
      <c r="T265" s="6" t="s">
        <v>1795</v>
      </c>
      <c r="U265" s="6" t="s">
        <v>786</v>
      </c>
      <c r="V265" s="6" t="s">
        <v>1796</v>
      </c>
      <c r="W265" s="6">
        <v>2002</v>
      </c>
      <c r="Y265" s="6" t="s">
        <v>197</v>
      </c>
      <c r="AB265" s="16">
        <v>37425703</v>
      </c>
      <c r="AC265" s="27">
        <v>5314</v>
      </c>
      <c r="AD265" s="27">
        <v>5399</v>
      </c>
      <c r="AE265" s="16">
        <v>26555896</v>
      </c>
      <c r="AF265" s="16">
        <v>10000</v>
      </c>
      <c r="AG265" s="16">
        <v>50101</v>
      </c>
      <c r="AH265" s="16">
        <v>0</v>
      </c>
      <c r="AI265" s="16">
        <v>10000</v>
      </c>
      <c r="AJ265" s="16">
        <v>0</v>
      </c>
      <c r="AM265" s="16">
        <v>7018418</v>
      </c>
      <c r="AN265" s="16">
        <v>13241</v>
      </c>
      <c r="AO265" s="26">
        <v>12</v>
      </c>
      <c r="AP265" s="16">
        <v>1322525</v>
      </c>
      <c r="AQ265" s="56">
        <v>10000</v>
      </c>
      <c r="AR265" s="16">
        <v>2495</v>
      </c>
      <c r="AS265" s="16">
        <v>12627324</v>
      </c>
      <c r="AT265" s="56">
        <v>10000</v>
      </c>
      <c r="AU265" s="16">
        <v>23823</v>
      </c>
      <c r="AV265" s="16">
        <v>2200000</v>
      </c>
      <c r="AW265" s="16">
        <v>5587629</v>
      </c>
      <c r="AY265" s="16">
        <v>10542</v>
      </c>
      <c r="AZ265" s="129">
        <v>5000</v>
      </c>
      <c r="BA265" s="16">
        <v>40000000</v>
      </c>
      <c r="BB265" s="57">
        <v>0.03</v>
      </c>
      <c r="BC265" s="16">
        <v>100000</v>
      </c>
      <c r="BE265" s="16">
        <v>40000000</v>
      </c>
      <c r="BF265" s="16">
        <v>100000</v>
      </c>
      <c r="CG265" s="16">
        <v>250000</v>
      </c>
      <c r="CJ265" s="16">
        <v>2500000</v>
      </c>
      <c r="CL265" s="16">
        <v>100000</v>
      </c>
      <c r="CU265" s="16">
        <v>50102</v>
      </c>
      <c r="CV265" s="16">
        <v>5000000</v>
      </c>
      <c r="CW265" s="16">
        <v>2500</v>
      </c>
      <c r="DS265" s="5"/>
      <c r="DT265" s="95">
        <v>19339</v>
      </c>
      <c r="EJ265" s="16">
        <v>250000</v>
      </c>
      <c r="EK265" s="16">
        <v>2500</v>
      </c>
      <c r="EL265" s="95">
        <v>264</v>
      </c>
      <c r="FL265" s="95">
        <f t="shared" si="29"/>
        <v>69705</v>
      </c>
      <c r="FP265" s="16">
        <v>20000000</v>
      </c>
      <c r="FQ265" s="16">
        <v>10000</v>
      </c>
      <c r="FR265" s="16">
        <v>2182</v>
      </c>
      <c r="FZ265" t="s">
        <v>199</v>
      </c>
      <c r="GA265" t="s">
        <v>3217</v>
      </c>
      <c r="GB265" s="31">
        <v>45839</v>
      </c>
      <c r="GC265" s="31">
        <v>46204</v>
      </c>
      <c r="GG265" s="16">
        <v>72107</v>
      </c>
      <c r="GH265" s="26" t="s">
        <v>200</v>
      </c>
      <c r="GK265" t="s">
        <v>201</v>
      </c>
      <c r="GM265" t="s">
        <v>1798</v>
      </c>
      <c r="GN265" s="24">
        <f t="shared" si="28"/>
        <v>69705</v>
      </c>
      <c r="GO265" s="76" t="s">
        <v>1792</v>
      </c>
      <c r="GP265" s="77">
        <v>8863207</v>
      </c>
      <c r="GQ265" s="76" t="s">
        <v>190</v>
      </c>
      <c r="GR265" s="78">
        <v>287</v>
      </c>
      <c r="GS265" s="79" t="s">
        <v>3479</v>
      </c>
      <c r="GT265" t="str">
        <f t="shared" si="30"/>
        <v>OK</v>
      </c>
      <c r="GU265" t="str">
        <f t="shared" si="31"/>
        <v>OK</v>
      </c>
      <c r="GV265" s="101" t="s">
        <v>4870</v>
      </c>
      <c r="GW265" s="77" t="s">
        <v>626</v>
      </c>
      <c r="GX265" s="77" t="s">
        <v>4871</v>
      </c>
      <c r="GY265" s="101" t="s">
        <v>1792</v>
      </c>
      <c r="GZ265" t="str">
        <f t="shared" si="32"/>
        <v>OK</v>
      </c>
      <c r="HA265" t="str">
        <f t="shared" si="33"/>
        <v>ERROR</v>
      </c>
      <c r="HD265" s="76" t="s">
        <v>1792</v>
      </c>
      <c r="HE265" s="77">
        <v>8863207</v>
      </c>
      <c r="HF265" s="76" t="s">
        <v>190</v>
      </c>
      <c r="HG265" s="78">
        <v>287</v>
      </c>
      <c r="HH265" s="126">
        <v>5000</v>
      </c>
      <c r="HI265" t="str">
        <f t="shared" si="34"/>
        <v>OK</v>
      </c>
    </row>
    <row r="266" spans="1:217" ht="15" hidden="1" customHeight="1">
      <c r="A266" s="6" t="s">
        <v>1799</v>
      </c>
      <c r="B266" s="77">
        <v>8863208</v>
      </c>
      <c r="C266" s="6" t="s">
        <v>190</v>
      </c>
      <c r="D266" s="101" t="s">
        <v>4872</v>
      </c>
      <c r="E266" s="6" t="s">
        <v>1800</v>
      </c>
      <c r="F266" s="6" t="s">
        <v>1801</v>
      </c>
      <c r="G266" s="6"/>
      <c r="H266" s="6" t="s">
        <v>1802</v>
      </c>
      <c r="I266" s="6" t="s">
        <v>1410</v>
      </c>
      <c r="J266" s="25" t="s">
        <v>1803</v>
      </c>
      <c r="K266" s="6" t="s">
        <v>196</v>
      </c>
      <c r="L266" s="31">
        <v>45839</v>
      </c>
      <c r="M266" s="31">
        <v>46204</v>
      </c>
      <c r="N266" s="31">
        <v>45986</v>
      </c>
      <c r="Q266" s="27">
        <v>1</v>
      </c>
      <c r="R266" s="6" t="s">
        <v>1801</v>
      </c>
      <c r="T266" s="6" t="s">
        <v>1802</v>
      </c>
      <c r="U266" s="6" t="s">
        <v>1410</v>
      </c>
      <c r="V266" s="6" t="s">
        <v>1803</v>
      </c>
      <c r="W266" s="6">
        <v>1996</v>
      </c>
      <c r="Y266" s="6" t="s">
        <v>197</v>
      </c>
      <c r="AB266" s="16">
        <v>51583286</v>
      </c>
      <c r="AC266" s="27">
        <v>5314</v>
      </c>
      <c r="AD266" s="27">
        <v>5399</v>
      </c>
      <c r="AE266" s="16">
        <v>33671628</v>
      </c>
      <c r="AF266" s="16">
        <v>5000</v>
      </c>
      <c r="AG266" s="16">
        <v>63828</v>
      </c>
      <c r="AH266" s="16">
        <v>0</v>
      </c>
      <c r="AI266" s="16">
        <v>5000</v>
      </c>
      <c r="AJ266" s="16">
        <v>0</v>
      </c>
      <c r="AM266" s="16">
        <v>9887132</v>
      </c>
      <c r="AN266" s="16">
        <v>18742</v>
      </c>
      <c r="AO266" s="26">
        <v>12</v>
      </c>
      <c r="AP266" s="16">
        <v>1707209</v>
      </c>
      <c r="AQ266" s="56">
        <v>5000</v>
      </c>
      <c r="AR266" s="16">
        <v>3236</v>
      </c>
      <c r="AS266" s="16">
        <v>16640056</v>
      </c>
      <c r="AT266" s="56">
        <v>5000</v>
      </c>
      <c r="AU266" s="16">
        <v>31543</v>
      </c>
      <c r="AV266" s="16">
        <v>0</v>
      </c>
      <c r="AW266" s="16">
        <v>5437231</v>
      </c>
      <c r="AY266" s="16">
        <v>10307</v>
      </c>
      <c r="AZ266" s="129">
        <v>5000</v>
      </c>
      <c r="BA266" s="16">
        <v>50000000</v>
      </c>
      <c r="BB266" s="57">
        <v>0.03</v>
      </c>
      <c r="BC266" s="16">
        <v>100000</v>
      </c>
      <c r="BE266" s="16">
        <v>50000000</v>
      </c>
      <c r="BF266" s="16">
        <v>100000</v>
      </c>
      <c r="CG266" s="16">
        <v>250000</v>
      </c>
      <c r="CJ266" s="16">
        <v>2500000</v>
      </c>
      <c r="CL266" s="16">
        <v>100000</v>
      </c>
      <c r="CU266" s="16">
        <v>63829</v>
      </c>
      <c r="CV266" s="16">
        <v>5000000</v>
      </c>
      <c r="CW266" s="16">
        <v>2500</v>
      </c>
      <c r="DS266" s="5"/>
      <c r="DT266" s="95">
        <v>26721</v>
      </c>
      <c r="EJ266" s="16">
        <v>250000</v>
      </c>
      <c r="EK266" s="16">
        <v>2500</v>
      </c>
      <c r="EL266" s="95">
        <v>264</v>
      </c>
      <c r="FL266" s="95">
        <f t="shared" si="29"/>
        <v>90814</v>
      </c>
      <c r="FP266" s="16">
        <v>20000000</v>
      </c>
      <c r="FQ266" s="16">
        <v>10000</v>
      </c>
      <c r="FR266" s="16">
        <v>2182</v>
      </c>
      <c r="FZ266" t="s">
        <v>199</v>
      </c>
      <c r="GA266" t="s">
        <v>3217</v>
      </c>
      <c r="GB266" s="31">
        <v>45839</v>
      </c>
      <c r="GC266" s="31">
        <v>46204</v>
      </c>
      <c r="GG266" s="16">
        <v>93216</v>
      </c>
      <c r="GH266" s="26" t="s">
        <v>200</v>
      </c>
      <c r="GK266" t="s">
        <v>201</v>
      </c>
      <c r="GM266" t="s">
        <v>1804</v>
      </c>
      <c r="GN266" s="24">
        <f t="shared" si="28"/>
        <v>90814</v>
      </c>
      <c r="GO266" s="76" t="s">
        <v>1799</v>
      </c>
      <c r="GP266" s="77">
        <v>8863208</v>
      </c>
      <c r="GQ266" s="76" t="s">
        <v>190</v>
      </c>
      <c r="GR266" s="78">
        <v>288</v>
      </c>
      <c r="GS266" s="79" t="s">
        <v>3480</v>
      </c>
      <c r="GT266" t="str">
        <f t="shared" si="30"/>
        <v>OK</v>
      </c>
      <c r="GU266" t="str">
        <f t="shared" si="31"/>
        <v>OK</v>
      </c>
      <c r="GV266" s="101" t="s">
        <v>4872</v>
      </c>
      <c r="GW266" s="77" t="s">
        <v>1800</v>
      </c>
      <c r="GX266" s="77" t="s">
        <v>4873</v>
      </c>
      <c r="GY266" s="101" t="s">
        <v>1799</v>
      </c>
      <c r="GZ266" t="str">
        <f t="shared" si="32"/>
        <v>OK</v>
      </c>
      <c r="HA266" t="str">
        <f t="shared" si="33"/>
        <v>OK</v>
      </c>
      <c r="HD266" s="76" t="s">
        <v>1799</v>
      </c>
      <c r="HE266" s="77">
        <v>8863208</v>
      </c>
      <c r="HF266" s="76" t="s">
        <v>190</v>
      </c>
      <c r="HG266" s="78">
        <v>288</v>
      </c>
      <c r="HH266" s="126">
        <v>5000</v>
      </c>
      <c r="HI266" t="str">
        <f t="shared" si="34"/>
        <v>OK</v>
      </c>
    </row>
    <row r="267" spans="1:217" ht="15" hidden="1" customHeight="1">
      <c r="A267" s="6" t="s">
        <v>1805</v>
      </c>
      <c r="B267" s="77">
        <v>8863209</v>
      </c>
      <c r="C267" s="6" t="s">
        <v>190</v>
      </c>
      <c r="D267" s="101" t="s">
        <v>4874</v>
      </c>
      <c r="E267" s="6" t="s">
        <v>1806</v>
      </c>
      <c r="F267" s="6" t="s">
        <v>1807</v>
      </c>
      <c r="G267" s="6"/>
      <c r="H267" s="6" t="s">
        <v>1808</v>
      </c>
      <c r="I267" s="6" t="s">
        <v>207</v>
      </c>
      <c r="J267" s="25" t="s">
        <v>1809</v>
      </c>
      <c r="K267" s="6" t="s">
        <v>196</v>
      </c>
      <c r="L267" s="31">
        <v>45839</v>
      </c>
      <c r="M267" s="31">
        <v>46204</v>
      </c>
      <c r="N267" s="31">
        <v>45986</v>
      </c>
      <c r="Q267" s="27">
        <v>1</v>
      </c>
      <c r="R267" s="6" t="s">
        <v>1807</v>
      </c>
      <c r="T267" s="6" t="s">
        <v>1808</v>
      </c>
      <c r="U267" s="6" t="s">
        <v>207</v>
      </c>
      <c r="V267" s="6" t="s">
        <v>1809</v>
      </c>
      <c r="W267" s="6">
        <v>2007</v>
      </c>
      <c r="Y267" s="6" t="s">
        <v>197</v>
      </c>
      <c r="AB267" s="16">
        <v>16822101</v>
      </c>
      <c r="AC267" s="27">
        <v>5314</v>
      </c>
      <c r="AD267" s="27">
        <v>5399</v>
      </c>
      <c r="AE267" s="16">
        <v>14616091</v>
      </c>
      <c r="AF267" s="16">
        <v>5000</v>
      </c>
      <c r="AG267" s="16">
        <v>26674</v>
      </c>
      <c r="AH267" s="16">
        <v>0</v>
      </c>
      <c r="AI267" s="16">
        <v>5000</v>
      </c>
      <c r="AJ267" s="16">
        <v>0</v>
      </c>
      <c r="AM267" s="16">
        <v>3266231</v>
      </c>
      <c r="AN267" s="16">
        <v>5961</v>
      </c>
      <c r="AO267" s="26">
        <v>12</v>
      </c>
      <c r="AP267" s="16">
        <v>1109849</v>
      </c>
      <c r="AQ267" s="56">
        <v>5000</v>
      </c>
      <c r="AR267" s="16">
        <v>2025</v>
      </c>
      <c r="AS267" s="16">
        <v>6125644</v>
      </c>
      <c r="AT267" s="56">
        <v>5000</v>
      </c>
      <c r="AU267" s="16">
        <v>11179</v>
      </c>
      <c r="AV267" s="16">
        <v>0</v>
      </c>
      <c r="AW267" s="16">
        <v>4114367</v>
      </c>
      <c r="AY267" s="16">
        <v>7509</v>
      </c>
      <c r="AZ267" s="129">
        <v>5000</v>
      </c>
      <c r="BA267" s="16">
        <v>25000000</v>
      </c>
      <c r="BB267" s="57">
        <v>0.03</v>
      </c>
      <c r="BC267" s="16">
        <v>100000</v>
      </c>
      <c r="BE267" s="16">
        <v>25000000</v>
      </c>
      <c r="BF267" s="16">
        <v>50000</v>
      </c>
      <c r="CG267" s="16">
        <v>250000</v>
      </c>
      <c r="CJ267" s="16">
        <v>2500000</v>
      </c>
      <c r="CL267" s="16">
        <v>100000</v>
      </c>
      <c r="CU267" s="16">
        <v>26674</v>
      </c>
      <c r="CV267" s="16">
        <v>5000000</v>
      </c>
      <c r="CW267" s="16">
        <v>2500</v>
      </c>
      <c r="DS267" s="5"/>
      <c r="DT267" s="95">
        <v>8596</v>
      </c>
      <c r="EJ267" s="16">
        <v>250000</v>
      </c>
      <c r="EK267" s="16">
        <v>2500</v>
      </c>
      <c r="EL267" s="95">
        <v>264</v>
      </c>
      <c r="FL267" s="95">
        <f t="shared" si="29"/>
        <v>35534</v>
      </c>
      <c r="FP267" s="16">
        <v>20000000</v>
      </c>
      <c r="FQ267" s="16">
        <v>10000</v>
      </c>
      <c r="FR267" s="16">
        <v>2182</v>
      </c>
      <c r="FZ267" t="s">
        <v>199</v>
      </c>
      <c r="GA267" t="s">
        <v>3217</v>
      </c>
      <c r="GB267" s="31">
        <v>45839</v>
      </c>
      <c r="GC267" s="31">
        <v>46204</v>
      </c>
      <c r="GG267" s="16">
        <v>37937</v>
      </c>
      <c r="GH267" s="26" t="s">
        <v>200</v>
      </c>
      <c r="GK267" t="s">
        <v>201</v>
      </c>
      <c r="GM267" t="s">
        <v>1810</v>
      </c>
      <c r="GN267" s="24">
        <f t="shared" si="28"/>
        <v>35534</v>
      </c>
      <c r="GO267" s="76" t="s">
        <v>1805</v>
      </c>
      <c r="GP267" s="77">
        <v>8863209</v>
      </c>
      <c r="GQ267" s="76" t="s">
        <v>190</v>
      </c>
      <c r="GR267" s="78">
        <v>289</v>
      </c>
      <c r="GS267" s="79" t="s">
        <v>3481</v>
      </c>
      <c r="GT267" t="str">
        <f t="shared" si="30"/>
        <v>OK</v>
      </c>
      <c r="GU267" t="str">
        <f t="shared" si="31"/>
        <v>OK</v>
      </c>
      <c r="GV267" s="101" t="s">
        <v>4874</v>
      </c>
      <c r="GW267" s="77" t="s">
        <v>1806</v>
      </c>
      <c r="GX267" s="77" t="s">
        <v>4875</v>
      </c>
      <c r="GY267" s="101" t="s">
        <v>1805</v>
      </c>
      <c r="GZ267" t="str">
        <f t="shared" si="32"/>
        <v>OK</v>
      </c>
      <c r="HA267" t="str">
        <f t="shared" si="33"/>
        <v>OK</v>
      </c>
      <c r="HD267" s="76" t="s">
        <v>1805</v>
      </c>
      <c r="HE267" s="77">
        <v>8863209</v>
      </c>
      <c r="HF267" s="76" t="s">
        <v>190</v>
      </c>
      <c r="HG267" s="78">
        <v>289</v>
      </c>
      <c r="HH267" s="126">
        <v>5000</v>
      </c>
      <c r="HI267" t="str">
        <f t="shared" si="34"/>
        <v>OK</v>
      </c>
    </row>
    <row r="268" spans="1:217" ht="15" hidden="1" customHeight="1">
      <c r="A268" s="6" t="s">
        <v>1811</v>
      </c>
      <c r="B268" s="77">
        <v>8863210</v>
      </c>
      <c r="C268" s="6" t="s">
        <v>190</v>
      </c>
      <c r="D268" s="101" t="s">
        <v>4876</v>
      </c>
      <c r="E268" s="6" t="s">
        <v>1812</v>
      </c>
      <c r="F268" s="6" t="s">
        <v>1813</v>
      </c>
      <c r="G268" s="6"/>
      <c r="H268" s="6" t="s">
        <v>1199</v>
      </c>
      <c r="I268" s="6" t="s">
        <v>194</v>
      </c>
      <c r="J268" s="25" t="s">
        <v>1814</v>
      </c>
      <c r="K268" s="6" t="s">
        <v>196</v>
      </c>
      <c r="L268" s="31">
        <v>45839</v>
      </c>
      <c r="M268" s="31">
        <v>46204</v>
      </c>
      <c r="N268" s="31">
        <v>45986</v>
      </c>
      <c r="Q268" s="27">
        <v>1</v>
      </c>
      <c r="R268" s="6" t="s">
        <v>1815</v>
      </c>
      <c r="T268" s="6" t="s">
        <v>1199</v>
      </c>
      <c r="U268" s="6" t="s">
        <v>194</v>
      </c>
      <c r="V268" s="6" t="s">
        <v>1814</v>
      </c>
      <c r="W268" s="6">
        <v>2007</v>
      </c>
      <c r="Y268" s="6" t="s">
        <v>197</v>
      </c>
      <c r="AB268" s="16">
        <v>47270156</v>
      </c>
      <c r="AC268" s="27">
        <v>5314</v>
      </c>
      <c r="AD268" s="27">
        <v>5399</v>
      </c>
      <c r="AE268" s="16">
        <v>36700890</v>
      </c>
      <c r="AF268" s="16">
        <v>5000</v>
      </c>
      <c r="AG268" s="16">
        <v>68361</v>
      </c>
      <c r="AH268" s="16">
        <v>0</v>
      </c>
      <c r="AI268" s="16">
        <v>5000</v>
      </c>
      <c r="AJ268" s="16">
        <v>0</v>
      </c>
      <c r="AM268" s="16">
        <v>8655977</v>
      </c>
      <c r="AN268" s="16">
        <v>16123</v>
      </c>
      <c r="AO268" s="26">
        <v>12</v>
      </c>
      <c r="AP268" s="16">
        <v>2115317</v>
      </c>
      <c r="AQ268" s="56">
        <v>5000</v>
      </c>
      <c r="AR268" s="16">
        <v>3940</v>
      </c>
      <c r="AS268" s="16">
        <v>14685425</v>
      </c>
      <c r="AT268" s="56">
        <v>5000</v>
      </c>
      <c r="AU268" s="16">
        <v>27354</v>
      </c>
      <c r="AV268" s="16">
        <v>0</v>
      </c>
      <c r="AW268" s="16">
        <v>11244171</v>
      </c>
      <c r="AY268" s="16">
        <v>20944</v>
      </c>
      <c r="AZ268" s="129">
        <v>5000</v>
      </c>
      <c r="BA268" s="16">
        <v>55000000</v>
      </c>
      <c r="BB268" s="57">
        <v>0.03</v>
      </c>
      <c r="BC268" s="16">
        <v>100000</v>
      </c>
      <c r="BE268" s="16">
        <v>55000000</v>
      </c>
      <c r="BF268" s="16">
        <v>50000</v>
      </c>
      <c r="CG268" s="16">
        <v>250000</v>
      </c>
      <c r="CJ268" s="16">
        <v>2500000</v>
      </c>
      <c r="CL268" s="16">
        <v>100000</v>
      </c>
      <c r="CU268" s="16">
        <v>68361</v>
      </c>
      <c r="CV268" s="16">
        <v>5000000</v>
      </c>
      <c r="CW268" s="16">
        <v>2500</v>
      </c>
      <c r="DS268" s="5"/>
      <c r="DT268" s="95">
        <v>24472</v>
      </c>
      <c r="EJ268" s="16">
        <v>250000</v>
      </c>
      <c r="EK268" s="16">
        <v>2500</v>
      </c>
      <c r="EL268" s="95">
        <v>264</v>
      </c>
      <c r="FL268" s="95">
        <f t="shared" si="29"/>
        <v>93097</v>
      </c>
      <c r="FP268" s="16">
        <v>20000000</v>
      </c>
      <c r="FQ268" s="16">
        <v>10000</v>
      </c>
      <c r="FR268" s="16">
        <v>2182</v>
      </c>
      <c r="FZ268" t="s">
        <v>199</v>
      </c>
      <c r="GA268" t="s">
        <v>3217</v>
      </c>
      <c r="GB268" s="31">
        <v>45839</v>
      </c>
      <c r="GC268" s="31">
        <v>46204</v>
      </c>
      <c r="GG268" s="16">
        <v>95499</v>
      </c>
      <c r="GH268" s="26" t="s">
        <v>200</v>
      </c>
      <c r="GK268" t="s">
        <v>201</v>
      </c>
      <c r="GM268" t="s">
        <v>1816</v>
      </c>
      <c r="GN268" s="24">
        <f t="shared" si="28"/>
        <v>93097</v>
      </c>
      <c r="GO268" s="76" t="s">
        <v>1811</v>
      </c>
      <c r="GP268" s="77">
        <v>8863210</v>
      </c>
      <c r="GQ268" s="76" t="s">
        <v>190</v>
      </c>
      <c r="GR268" s="78">
        <v>290</v>
      </c>
      <c r="GS268" s="79" t="s">
        <v>3482</v>
      </c>
      <c r="GT268" t="str">
        <f t="shared" si="30"/>
        <v>OK</v>
      </c>
      <c r="GU268" t="str">
        <f t="shared" si="31"/>
        <v>OK</v>
      </c>
      <c r="GV268" s="101" t="s">
        <v>4876</v>
      </c>
      <c r="GW268" s="77" t="s">
        <v>1812</v>
      </c>
      <c r="GX268" s="77" t="s">
        <v>4877</v>
      </c>
      <c r="GY268" s="101" t="s">
        <v>1811</v>
      </c>
      <c r="GZ268" t="str">
        <f t="shared" si="32"/>
        <v>OK</v>
      </c>
      <c r="HA268" t="str">
        <f t="shared" si="33"/>
        <v>OK</v>
      </c>
      <c r="HD268" s="76" t="s">
        <v>1811</v>
      </c>
      <c r="HE268" s="77">
        <v>8863210</v>
      </c>
      <c r="HF268" s="76" t="s">
        <v>190</v>
      </c>
      <c r="HG268" s="78">
        <v>290</v>
      </c>
      <c r="HH268" s="126">
        <v>5000</v>
      </c>
      <c r="HI268" t="str">
        <f t="shared" si="34"/>
        <v>OK</v>
      </c>
    </row>
    <row r="269" spans="1:217" ht="15" hidden="1" customHeight="1">
      <c r="A269" s="6" t="s">
        <v>1817</v>
      </c>
      <c r="B269" s="77">
        <v>8863211</v>
      </c>
      <c r="C269" s="6" t="s">
        <v>190</v>
      </c>
      <c r="D269" s="101" t="s">
        <v>4878</v>
      </c>
      <c r="E269" s="6" t="s">
        <v>1650</v>
      </c>
      <c r="F269" s="6" t="s">
        <v>1651</v>
      </c>
      <c r="G269" s="6"/>
      <c r="H269" s="6" t="s">
        <v>1652</v>
      </c>
      <c r="I269" s="6" t="s">
        <v>1037</v>
      </c>
      <c r="J269" s="25" t="s">
        <v>1653</v>
      </c>
      <c r="K269" s="6" t="s">
        <v>196</v>
      </c>
      <c r="L269" s="31">
        <v>45839</v>
      </c>
      <c r="M269" s="31">
        <v>46204</v>
      </c>
      <c r="N269" s="31">
        <v>45881</v>
      </c>
      <c r="Q269" s="27">
        <v>1</v>
      </c>
      <c r="R269" s="6" t="s">
        <v>1818</v>
      </c>
      <c r="T269" s="6" t="s">
        <v>1652</v>
      </c>
      <c r="U269" s="6" t="s">
        <v>1037</v>
      </c>
      <c r="V269" s="6" t="s">
        <v>1653</v>
      </c>
      <c r="W269" s="6">
        <v>2002</v>
      </c>
      <c r="Y269" s="6" t="s">
        <v>197</v>
      </c>
      <c r="AB269" s="16">
        <v>5127789</v>
      </c>
      <c r="AC269" s="27">
        <v>5314</v>
      </c>
      <c r="AD269" s="27">
        <v>5399</v>
      </c>
      <c r="AE269" s="16">
        <v>4130718</v>
      </c>
      <c r="AF269" s="16">
        <v>5000</v>
      </c>
      <c r="AG269" s="16">
        <v>7887</v>
      </c>
      <c r="AH269" s="16">
        <v>0</v>
      </c>
      <c r="AI269" s="16">
        <v>5000</v>
      </c>
      <c r="AJ269" s="16">
        <v>0</v>
      </c>
      <c r="AM269" s="16">
        <v>936773</v>
      </c>
      <c r="AN269" s="16">
        <v>1789</v>
      </c>
      <c r="AO269" s="26">
        <v>12</v>
      </c>
      <c r="AP269" s="16">
        <v>283354</v>
      </c>
      <c r="AQ269" s="56">
        <v>5000</v>
      </c>
      <c r="AR269" s="16">
        <v>541</v>
      </c>
      <c r="AS269" s="16">
        <v>2353905</v>
      </c>
      <c r="AT269" s="56">
        <v>5000</v>
      </c>
      <c r="AU269" s="16">
        <v>4494</v>
      </c>
      <c r="AV269" s="16">
        <v>200000</v>
      </c>
      <c r="AW269" s="16">
        <v>556686</v>
      </c>
      <c r="AY269" s="16">
        <v>1063</v>
      </c>
      <c r="AZ269" s="129">
        <v>2500</v>
      </c>
      <c r="BA269" s="16">
        <v>10000000</v>
      </c>
      <c r="BB269" s="57">
        <v>0.03</v>
      </c>
      <c r="BC269" s="16">
        <v>100000</v>
      </c>
      <c r="BE269" s="16">
        <v>10000000</v>
      </c>
      <c r="BF269" s="16">
        <v>100000</v>
      </c>
      <c r="CG269" s="16">
        <v>250000</v>
      </c>
      <c r="CJ269" s="16">
        <v>2500000</v>
      </c>
      <c r="CL269" s="16">
        <v>100000</v>
      </c>
      <c r="CU269" s="16">
        <v>7887</v>
      </c>
      <c r="CV269" s="16">
        <v>5000000</v>
      </c>
      <c r="CW269" s="16">
        <v>2500</v>
      </c>
      <c r="DS269" s="5"/>
      <c r="DT269" s="95">
        <v>2499</v>
      </c>
      <c r="EJ269" s="16">
        <v>250000</v>
      </c>
      <c r="EK269" s="16">
        <v>2500</v>
      </c>
      <c r="EL269" s="95">
        <v>264</v>
      </c>
      <c r="FL269" s="95">
        <f t="shared" si="29"/>
        <v>10650</v>
      </c>
      <c r="FP269" s="16">
        <v>20000000</v>
      </c>
      <c r="FQ269" s="16">
        <v>10000</v>
      </c>
      <c r="FR269" s="16">
        <v>2182</v>
      </c>
      <c r="FZ269" t="s">
        <v>199</v>
      </c>
      <c r="GA269" t="s">
        <v>3217</v>
      </c>
      <c r="GB269" s="31">
        <v>45839</v>
      </c>
      <c r="GC269" s="31">
        <v>46204</v>
      </c>
      <c r="GG269" s="16">
        <v>13052</v>
      </c>
      <c r="GH269" s="26" t="s">
        <v>200</v>
      </c>
      <c r="GK269" t="s">
        <v>201</v>
      </c>
      <c r="GM269" t="s">
        <v>1819</v>
      </c>
      <c r="GN269" s="24">
        <f t="shared" si="28"/>
        <v>10650</v>
      </c>
      <c r="GO269" s="76" t="s">
        <v>1817</v>
      </c>
      <c r="GP269" s="77">
        <v>8863211</v>
      </c>
      <c r="GQ269" s="76" t="s">
        <v>190</v>
      </c>
      <c r="GR269" s="78">
        <v>291</v>
      </c>
      <c r="GS269" s="79" t="s">
        <v>3455</v>
      </c>
      <c r="GT269" t="str">
        <f t="shared" si="30"/>
        <v>OK</v>
      </c>
      <c r="GU269" t="str">
        <f t="shared" si="31"/>
        <v>ERROR</v>
      </c>
      <c r="GV269" s="101" t="s">
        <v>4878</v>
      </c>
      <c r="GW269" s="77" t="s">
        <v>4809</v>
      </c>
      <c r="GX269" s="77" t="s">
        <v>4879</v>
      </c>
      <c r="GY269" s="101" t="s">
        <v>1817</v>
      </c>
      <c r="GZ269" t="str">
        <f t="shared" si="32"/>
        <v>OK</v>
      </c>
      <c r="HA269" t="str">
        <f t="shared" si="33"/>
        <v>ERROR</v>
      </c>
      <c r="HD269" s="76" t="s">
        <v>1817</v>
      </c>
      <c r="HE269" s="77">
        <v>8863211</v>
      </c>
      <c r="HF269" s="76" t="s">
        <v>190</v>
      </c>
      <c r="HG269" s="78">
        <v>291</v>
      </c>
      <c r="HH269" s="126">
        <v>2500</v>
      </c>
      <c r="HI269" t="str">
        <f t="shared" si="34"/>
        <v>OK</v>
      </c>
    </row>
    <row r="270" spans="1:217" ht="15" hidden="1" customHeight="1">
      <c r="A270" s="6" t="s">
        <v>1820</v>
      </c>
      <c r="B270" s="77">
        <v>8863212</v>
      </c>
      <c r="C270" s="6" t="s">
        <v>190</v>
      </c>
      <c r="D270" s="101" t="s">
        <v>4880</v>
      </c>
      <c r="E270" s="6" t="s">
        <v>1821</v>
      </c>
      <c r="F270" s="6" t="s">
        <v>1822</v>
      </c>
      <c r="G270" s="6"/>
      <c r="H270" s="6" t="s">
        <v>577</v>
      </c>
      <c r="I270" s="6" t="s">
        <v>250</v>
      </c>
      <c r="J270" s="25" t="s">
        <v>1823</v>
      </c>
      <c r="K270" s="6" t="s">
        <v>196</v>
      </c>
      <c r="L270" s="31">
        <v>45839</v>
      </c>
      <c r="M270" s="31">
        <v>46204</v>
      </c>
      <c r="N270" s="31">
        <v>45986</v>
      </c>
      <c r="Q270" s="27">
        <v>1</v>
      </c>
      <c r="R270" s="6" t="s">
        <v>1822</v>
      </c>
      <c r="T270" s="6" t="s">
        <v>577</v>
      </c>
      <c r="U270" s="6" t="s">
        <v>250</v>
      </c>
      <c r="V270" s="6" t="s">
        <v>1823</v>
      </c>
      <c r="W270" s="6">
        <v>2007</v>
      </c>
      <c r="Y270" s="6" t="s">
        <v>197</v>
      </c>
      <c r="AB270" s="16">
        <v>24992451</v>
      </c>
      <c r="AC270" s="27">
        <v>5314</v>
      </c>
      <c r="AD270" s="27">
        <v>5399</v>
      </c>
      <c r="AE270" s="16">
        <v>20025243</v>
      </c>
      <c r="AF270" s="16">
        <v>2500</v>
      </c>
      <c r="AG270" s="16">
        <v>38475</v>
      </c>
      <c r="AH270" s="16">
        <v>0</v>
      </c>
      <c r="AI270" s="16">
        <v>2500</v>
      </c>
      <c r="AJ270" s="16">
        <v>0</v>
      </c>
      <c r="AM270" s="16">
        <v>4598191</v>
      </c>
      <c r="AN270" s="16">
        <v>8835</v>
      </c>
      <c r="AO270" s="26">
        <v>12</v>
      </c>
      <c r="AP270" s="16">
        <v>1306637</v>
      </c>
      <c r="AQ270" s="56">
        <v>2500</v>
      </c>
      <c r="AR270" s="16">
        <v>2510</v>
      </c>
      <c r="AS270" s="16">
        <v>8895791</v>
      </c>
      <c r="AT270" s="56">
        <v>2500</v>
      </c>
      <c r="AU270" s="16">
        <v>17092</v>
      </c>
      <c r="AV270" s="16">
        <v>0</v>
      </c>
      <c r="AW270" s="16">
        <v>5224624</v>
      </c>
      <c r="AY270" s="16">
        <v>10038</v>
      </c>
      <c r="AZ270" s="129">
        <v>5000</v>
      </c>
      <c r="BA270" s="16">
        <v>30000000</v>
      </c>
      <c r="BB270" s="57" t="s">
        <v>198</v>
      </c>
      <c r="BC270" s="16">
        <v>100000</v>
      </c>
      <c r="BE270" s="16">
        <v>30000000</v>
      </c>
      <c r="BF270" s="16">
        <v>50000</v>
      </c>
      <c r="CG270" s="16">
        <v>250000</v>
      </c>
      <c r="CJ270" s="16">
        <v>2500000</v>
      </c>
      <c r="CL270" s="16">
        <v>100000</v>
      </c>
      <c r="CU270" s="16">
        <v>38475</v>
      </c>
      <c r="CV270" s="16">
        <v>5000000</v>
      </c>
      <c r="CW270" s="16">
        <v>2500</v>
      </c>
      <c r="DS270" s="5"/>
      <c r="DT270" s="95">
        <v>12856</v>
      </c>
      <c r="EJ270" s="16">
        <v>250000</v>
      </c>
      <c r="EK270" s="16">
        <v>2500</v>
      </c>
      <c r="EL270" s="95">
        <v>264</v>
      </c>
      <c r="FL270" s="95">
        <f t="shared" si="29"/>
        <v>51595</v>
      </c>
      <c r="FP270" s="16">
        <v>20000000</v>
      </c>
      <c r="FQ270" s="16">
        <v>10000</v>
      </c>
      <c r="FR270" s="16">
        <v>2182</v>
      </c>
      <c r="FZ270" t="s">
        <v>199</v>
      </c>
      <c r="GA270" t="s">
        <v>3217</v>
      </c>
      <c r="GB270" s="31">
        <v>45839</v>
      </c>
      <c r="GC270" s="31">
        <v>46204</v>
      </c>
      <c r="GG270" s="16">
        <v>53998</v>
      </c>
      <c r="GH270" s="26" t="s">
        <v>200</v>
      </c>
      <c r="GK270" t="s">
        <v>201</v>
      </c>
      <c r="GM270" t="s">
        <v>1824</v>
      </c>
      <c r="GN270" s="24">
        <f t="shared" si="28"/>
        <v>51595</v>
      </c>
      <c r="GO270" s="76" t="s">
        <v>1820</v>
      </c>
      <c r="GP270" s="77">
        <v>8863212</v>
      </c>
      <c r="GQ270" s="76" t="s">
        <v>190</v>
      </c>
      <c r="GR270" s="78">
        <v>292</v>
      </c>
      <c r="GS270" s="79" t="s">
        <v>3483</v>
      </c>
      <c r="GT270" t="str">
        <f t="shared" si="30"/>
        <v>OK</v>
      </c>
      <c r="GU270" t="str">
        <f t="shared" si="31"/>
        <v>ERROR</v>
      </c>
      <c r="GV270" s="101" t="s">
        <v>4880</v>
      </c>
      <c r="GW270" s="77" t="s">
        <v>4881</v>
      </c>
      <c r="GX270" s="77" t="s">
        <v>4882</v>
      </c>
      <c r="GY270" s="101" t="s">
        <v>1820</v>
      </c>
      <c r="GZ270" t="str">
        <f t="shared" si="32"/>
        <v>OK</v>
      </c>
      <c r="HA270" t="str">
        <f t="shared" si="33"/>
        <v>ERROR</v>
      </c>
      <c r="HD270" s="76" t="s">
        <v>1820</v>
      </c>
      <c r="HE270" s="77">
        <v>8863212</v>
      </c>
      <c r="HF270" s="76" t="s">
        <v>190</v>
      </c>
      <c r="HG270" s="78">
        <v>292</v>
      </c>
      <c r="HH270" s="126">
        <v>5000</v>
      </c>
      <c r="HI270" t="str">
        <f t="shared" si="34"/>
        <v>OK</v>
      </c>
    </row>
    <row r="271" spans="1:217" ht="15" hidden="1" customHeight="1">
      <c r="A271" s="6" t="s">
        <v>1825</v>
      </c>
      <c r="B271" s="77">
        <v>8863213</v>
      </c>
      <c r="C271" s="6" t="s">
        <v>190</v>
      </c>
      <c r="D271" s="101" t="s">
        <v>4883</v>
      </c>
      <c r="E271" s="6" t="s">
        <v>417</v>
      </c>
      <c r="F271" s="6" t="s">
        <v>418</v>
      </c>
      <c r="G271" s="6"/>
      <c r="H271" s="6" t="s">
        <v>419</v>
      </c>
      <c r="I271" s="6" t="s">
        <v>194</v>
      </c>
      <c r="J271" s="25" t="s">
        <v>420</v>
      </c>
      <c r="K271" s="6" t="s">
        <v>196</v>
      </c>
      <c r="L271" s="31">
        <v>45839</v>
      </c>
      <c r="M271" s="31">
        <v>46204</v>
      </c>
      <c r="N271" s="31">
        <v>45986</v>
      </c>
      <c r="Q271" s="27">
        <v>1</v>
      </c>
      <c r="R271" s="6" t="s">
        <v>418</v>
      </c>
      <c r="T271" s="6" t="s">
        <v>419</v>
      </c>
      <c r="U271" s="6" t="s">
        <v>194</v>
      </c>
      <c r="V271" s="6" t="s">
        <v>420</v>
      </c>
      <c r="W271" s="6">
        <v>1995</v>
      </c>
      <c r="Y271" s="6" t="s">
        <v>197</v>
      </c>
      <c r="AB271" s="16">
        <v>14339247</v>
      </c>
      <c r="AC271" s="27">
        <v>5314</v>
      </c>
      <c r="AD271" s="27">
        <v>5399</v>
      </c>
      <c r="AE271" s="16">
        <v>16777365</v>
      </c>
      <c r="AF271" s="16">
        <v>5000</v>
      </c>
      <c r="AG271" s="16">
        <v>32058</v>
      </c>
      <c r="AH271" s="16">
        <v>0</v>
      </c>
      <c r="AI271" s="16">
        <v>5000</v>
      </c>
      <c r="AJ271" s="16">
        <v>0</v>
      </c>
      <c r="AM271" s="16">
        <v>2795777</v>
      </c>
      <c r="AN271" s="16">
        <v>5342</v>
      </c>
      <c r="AO271" s="26">
        <v>12</v>
      </c>
      <c r="AP271" s="16">
        <v>682117</v>
      </c>
      <c r="AQ271" s="56">
        <v>5000</v>
      </c>
      <c r="AR271" s="16">
        <v>1303</v>
      </c>
      <c r="AS271" s="16">
        <v>7606779</v>
      </c>
      <c r="AT271" s="56">
        <v>5000</v>
      </c>
      <c r="AU271" s="16">
        <v>14535</v>
      </c>
      <c r="AV271" s="16">
        <v>0</v>
      </c>
      <c r="AW271" s="16">
        <v>5692692</v>
      </c>
      <c r="AY271" s="16">
        <v>10878</v>
      </c>
      <c r="AZ271" s="129">
        <v>5000</v>
      </c>
      <c r="BA271" s="16">
        <v>30000000</v>
      </c>
      <c r="BB271" s="57">
        <v>0.03</v>
      </c>
      <c r="BC271" s="16">
        <v>100000</v>
      </c>
      <c r="BE271" s="16">
        <v>30000000</v>
      </c>
      <c r="BF271" s="16">
        <v>50000</v>
      </c>
      <c r="CG271" s="16">
        <v>250000</v>
      </c>
      <c r="CJ271" s="16">
        <v>2500000</v>
      </c>
      <c r="CL271" s="16">
        <v>100000</v>
      </c>
      <c r="CU271" s="16">
        <v>32059</v>
      </c>
      <c r="CV271" s="16">
        <v>5000000</v>
      </c>
      <c r="CW271" s="16">
        <v>2500</v>
      </c>
      <c r="DS271" s="5"/>
      <c r="DT271" s="95">
        <v>7301</v>
      </c>
      <c r="EJ271" s="16">
        <v>250000</v>
      </c>
      <c r="EK271" s="16">
        <v>2500</v>
      </c>
      <c r="EL271" s="95">
        <v>264</v>
      </c>
      <c r="FL271" s="95">
        <f t="shared" si="29"/>
        <v>39624</v>
      </c>
      <c r="FP271" s="16">
        <v>20000000</v>
      </c>
      <c r="FQ271" s="16">
        <v>10000</v>
      </c>
      <c r="FR271" s="16">
        <v>2182</v>
      </c>
      <c r="FZ271" t="s">
        <v>199</v>
      </c>
      <c r="GA271" t="s">
        <v>3217</v>
      </c>
      <c r="GB271" s="31">
        <v>45839</v>
      </c>
      <c r="GC271" s="31">
        <v>46204</v>
      </c>
      <c r="GG271" s="16">
        <v>42027</v>
      </c>
      <c r="GH271" s="26" t="s">
        <v>200</v>
      </c>
      <c r="GK271" t="s">
        <v>201</v>
      </c>
      <c r="GM271" t="s">
        <v>1826</v>
      </c>
      <c r="GN271" s="24">
        <f t="shared" si="28"/>
        <v>39624</v>
      </c>
      <c r="GO271" s="76" t="s">
        <v>1825</v>
      </c>
      <c r="GP271" s="77">
        <v>8863213</v>
      </c>
      <c r="GQ271" s="76" t="s">
        <v>190</v>
      </c>
      <c r="GR271" s="78">
        <v>294</v>
      </c>
      <c r="GS271" s="79" t="s">
        <v>3484</v>
      </c>
      <c r="GT271" t="str">
        <f t="shared" si="30"/>
        <v>OK</v>
      </c>
      <c r="GU271" t="str">
        <f t="shared" si="31"/>
        <v>OK</v>
      </c>
      <c r="GV271" s="101" t="s">
        <v>4883</v>
      </c>
      <c r="GW271" s="77" t="s">
        <v>4884</v>
      </c>
      <c r="GX271" s="77" t="s">
        <v>4885</v>
      </c>
      <c r="GY271" s="101" t="s">
        <v>1825</v>
      </c>
      <c r="GZ271" t="str">
        <f t="shared" si="32"/>
        <v>OK</v>
      </c>
      <c r="HA271" t="str">
        <f t="shared" si="33"/>
        <v>ERROR</v>
      </c>
      <c r="HD271" s="76" t="s">
        <v>1825</v>
      </c>
      <c r="HE271" s="77">
        <v>8863213</v>
      </c>
      <c r="HF271" s="76" t="s">
        <v>190</v>
      </c>
      <c r="HG271" s="78">
        <v>294</v>
      </c>
      <c r="HH271" s="126">
        <v>5000</v>
      </c>
      <c r="HI271" t="str">
        <f t="shared" si="34"/>
        <v>OK</v>
      </c>
    </row>
    <row r="272" spans="1:217" ht="15" hidden="1" customHeight="1">
      <c r="A272" s="6" t="s">
        <v>1829</v>
      </c>
      <c r="B272" s="77">
        <v>8863214</v>
      </c>
      <c r="C272" s="6" t="s">
        <v>190</v>
      </c>
      <c r="D272" s="101" t="s">
        <v>4886</v>
      </c>
      <c r="E272" s="6" t="s">
        <v>1830</v>
      </c>
      <c r="F272" s="6" t="s">
        <v>1831</v>
      </c>
      <c r="G272" s="6"/>
      <c r="H272" s="6" t="s">
        <v>1832</v>
      </c>
      <c r="I272" s="6" t="s">
        <v>786</v>
      </c>
      <c r="J272" s="25" t="s">
        <v>1833</v>
      </c>
      <c r="K272" s="6" t="s">
        <v>196</v>
      </c>
      <c r="L272" s="31">
        <v>45839</v>
      </c>
      <c r="M272" s="31">
        <v>46204</v>
      </c>
      <c r="N272" s="31">
        <v>45986</v>
      </c>
      <c r="Q272" s="27">
        <v>1</v>
      </c>
      <c r="R272" s="6" t="s">
        <v>1831</v>
      </c>
      <c r="T272" s="6" t="s">
        <v>1832</v>
      </c>
      <c r="U272" s="6" t="s">
        <v>786</v>
      </c>
      <c r="V272" s="6" t="s">
        <v>1833</v>
      </c>
      <c r="W272" s="6">
        <v>2002</v>
      </c>
      <c r="Y272" s="6" t="s">
        <v>197</v>
      </c>
      <c r="AB272" s="16">
        <v>29038170</v>
      </c>
      <c r="AC272" s="27">
        <v>5314</v>
      </c>
      <c r="AD272" s="27">
        <v>5399</v>
      </c>
      <c r="AE272" s="16">
        <v>25597187</v>
      </c>
      <c r="AF272" s="16">
        <v>5000</v>
      </c>
      <c r="AG272" s="16">
        <v>48952</v>
      </c>
      <c r="AH272" s="16">
        <v>0</v>
      </c>
      <c r="AI272" s="16">
        <v>5000</v>
      </c>
      <c r="AJ272" s="16">
        <v>0</v>
      </c>
      <c r="AM272" s="16">
        <v>5309713</v>
      </c>
      <c r="AN272" s="16">
        <v>10154</v>
      </c>
      <c r="AO272" s="26">
        <v>12</v>
      </c>
      <c r="AP272" s="16">
        <v>1090323</v>
      </c>
      <c r="AQ272" s="56">
        <v>5000</v>
      </c>
      <c r="AR272" s="16">
        <v>2085</v>
      </c>
      <c r="AS272" s="16">
        <v>13111071</v>
      </c>
      <c r="AT272" s="56">
        <v>5000</v>
      </c>
      <c r="AU272" s="16">
        <v>25074</v>
      </c>
      <c r="AV272" s="16">
        <v>300000</v>
      </c>
      <c r="AW272" s="16">
        <v>6086080</v>
      </c>
      <c r="AY272" s="16">
        <v>11639</v>
      </c>
      <c r="AZ272" s="129">
        <v>5000</v>
      </c>
      <c r="BA272" s="16">
        <v>40000000</v>
      </c>
      <c r="BB272" s="57">
        <v>0.03</v>
      </c>
      <c r="BC272" s="16">
        <v>100000</v>
      </c>
      <c r="BE272" s="16">
        <v>40000000</v>
      </c>
      <c r="BF272" s="16">
        <v>50000</v>
      </c>
      <c r="CG272" s="16">
        <v>250000</v>
      </c>
      <c r="CJ272" s="16">
        <v>2500000</v>
      </c>
      <c r="CL272" s="16">
        <v>100000</v>
      </c>
      <c r="CU272" s="16">
        <v>48952</v>
      </c>
      <c r="CV272" s="16">
        <v>5000000</v>
      </c>
      <c r="CW272" s="16">
        <v>2500</v>
      </c>
      <c r="DS272" s="5"/>
      <c r="DT272" s="95">
        <v>14966</v>
      </c>
      <c r="EJ272" s="16">
        <v>250000</v>
      </c>
      <c r="EK272" s="16">
        <v>2500</v>
      </c>
      <c r="EL272" s="95">
        <v>264</v>
      </c>
      <c r="FL272" s="95">
        <f t="shared" si="29"/>
        <v>64182</v>
      </c>
      <c r="FP272" s="16">
        <v>20000000</v>
      </c>
      <c r="FQ272" s="16">
        <v>10000</v>
      </c>
      <c r="FR272" s="16">
        <v>2182</v>
      </c>
      <c r="FZ272" t="s">
        <v>199</v>
      </c>
      <c r="GA272" t="s">
        <v>3217</v>
      </c>
      <c r="GB272" s="31">
        <v>45839</v>
      </c>
      <c r="GC272" s="31">
        <v>46204</v>
      </c>
      <c r="GG272" s="16">
        <v>66584</v>
      </c>
      <c r="GH272" s="26" t="s">
        <v>200</v>
      </c>
      <c r="GK272" t="s">
        <v>201</v>
      </c>
      <c r="GM272" t="s">
        <v>1834</v>
      </c>
      <c r="GN272" s="24">
        <f t="shared" si="28"/>
        <v>64182</v>
      </c>
      <c r="GO272" s="76" t="s">
        <v>1829</v>
      </c>
      <c r="GP272" s="77">
        <v>8863214</v>
      </c>
      <c r="GQ272" s="76" t="s">
        <v>190</v>
      </c>
      <c r="GR272" s="78">
        <v>296</v>
      </c>
      <c r="GS272" s="79" t="s">
        <v>3485</v>
      </c>
      <c r="GT272" t="str">
        <f t="shared" si="30"/>
        <v>OK</v>
      </c>
      <c r="GU272" t="str">
        <f t="shared" si="31"/>
        <v>OK</v>
      </c>
      <c r="GV272" s="101" t="s">
        <v>4886</v>
      </c>
      <c r="GW272" s="77" t="s">
        <v>1830</v>
      </c>
      <c r="GX272" s="77" t="s">
        <v>4887</v>
      </c>
      <c r="GY272" s="101" t="s">
        <v>1829</v>
      </c>
      <c r="GZ272" t="str">
        <f t="shared" si="32"/>
        <v>OK</v>
      </c>
      <c r="HA272" t="str">
        <f t="shared" si="33"/>
        <v>OK</v>
      </c>
      <c r="HD272" s="76" t="s">
        <v>1829</v>
      </c>
      <c r="HE272" s="77">
        <v>8863214</v>
      </c>
      <c r="HF272" s="76" t="s">
        <v>190</v>
      </c>
      <c r="HG272" s="78">
        <v>296</v>
      </c>
      <c r="HH272" s="126">
        <v>5000</v>
      </c>
      <c r="HI272" t="str">
        <f t="shared" si="34"/>
        <v>OK</v>
      </c>
    </row>
    <row r="273" spans="1:217" ht="15" hidden="1" customHeight="1">
      <c r="A273" s="6" t="s">
        <v>1835</v>
      </c>
      <c r="B273" s="77">
        <v>8863215</v>
      </c>
      <c r="C273" s="6" t="s">
        <v>190</v>
      </c>
      <c r="D273" s="101" t="s">
        <v>4888</v>
      </c>
      <c r="E273" s="6" t="s">
        <v>1836</v>
      </c>
      <c r="F273" s="6" t="s">
        <v>1837</v>
      </c>
      <c r="G273" s="6"/>
      <c r="H273" s="6" t="s">
        <v>1838</v>
      </c>
      <c r="I273" s="6" t="s">
        <v>194</v>
      </c>
      <c r="J273" s="25" t="s">
        <v>1839</v>
      </c>
      <c r="K273" s="6" t="s">
        <v>196</v>
      </c>
      <c r="L273" s="31">
        <v>45839</v>
      </c>
      <c r="M273" s="31">
        <v>46204</v>
      </c>
      <c r="N273" s="31">
        <v>45986</v>
      </c>
      <c r="Q273" s="27">
        <v>1</v>
      </c>
      <c r="R273" s="6" t="s">
        <v>1837</v>
      </c>
      <c r="T273" s="6" t="s">
        <v>1838</v>
      </c>
      <c r="U273" s="6" t="s">
        <v>194</v>
      </c>
      <c r="V273" s="6" t="s">
        <v>1839</v>
      </c>
      <c r="W273" s="6">
        <v>1998</v>
      </c>
      <c r="Y273" s="6" t="s">
        <v>197</v>
      </c>
      <c r="AB273" s="16">
        <v>13931426</v>
      </c>
      <c r="AC273" s="27">
        <v>5314</v>
      </c>
      <c r="AD273" s="27">
        <v>5399</v>
      </c>
      <c r="AE273" s="16">
        <v>14143894</v>
      </c>
      <c r="AF273" s="16">
        <v>5000</v>
      </c>
      <c r="AG273" s="16">
        <v>27011</v>
      </c>
      <c r="AH273" s="16">
        <v>0</v>
      </c>
      <c r="AI273" s="16">
        <v>5000</v>
      </c>
      <c r="AJ273" s="16">
        <v>0</v>
      </c>
      <c r="AM273" s="16">
        <v>2713874</v>
      </c>
      <c r="AN273" s="16">
        <v>5183</v>
      </c>
      <c r="AO273" s="26">
        <v>12</v>
      </c>
      <c r="AP273" s="16">
        <v>1000049</v>
      </c>
      <c r="AQ273" s="56">
        <v>5000</v>
      </c>
      <c r="AR273" s="16">
        <v>1910</v>
      </c>
      <c r="AS273" s="16">
        <v>5488791</v>
      </c>
      <c r="AT273" s="56">
        <v>5000</v>
      </c>
      <c r="AU273" s="16">
        <v>10482</v>
      </c>
      <c r="AV273" s="16">
        <v>0</v>
      </c>
      <c r="AW273" s="16">
        <v>4941180</v>
      </c>
      <c r="AY273" s="16">
        <v>9436</v>
      </c>
      <c r="AZ273" s="129">
        <v>5000</v>
      </c>
      <c r="BA273" s="16">
        <v>25000000</v>
      </c>
      <c r="BB273" s="57">
        <v>0.03</v>
      </c>
      <c r="BC273" s="16">
        <v>100000</v>
      </c>
      <c r="BE273" s="16">
        <v>25000000</v>
      </c>
      <c r="BF273" s="16">
        <v>50000</v>
      </c>
      <c r="CG273" s="16">
        <v>250000</v>
      </c>
      <c r="CJ273" s="16">
        <v>2500000</v>
      </c>
      <c r="CL273" s="16">
        <v>100000</v>
      </c>
      <c r="CU273" s="16">
        <v>27011</v>
      </c>
      <c r="CV273" s="16">
        <v>5000000</v>
      </c>
      <c r="CW273" s="16">
        <v>2500</v>
      </c>
      <c r="DS273" s="5"/>
      <c r="DT273" s="95">
        <v>7089</v>
      </c>
      <c r="EJ273" s="16">
        <v>250000</v>
      </c>
      <c r="EK273" s="16">
        <v>2500</v>
      </c>
      <c r="EL273" s="95">
        <v>264</v>
      </c>
      <c r="FL273" s="95">
        <f t="shared" si="29"/>
        <v>34364</v>
      </c>
      <c r="FP273" s="16">
        <v>20000000</v>
      </c>
      <c r="FQ273" s="16">
        <v>10000</v>
      </c>
      <c r="FR273" s="16">
        <v>2182</v>
      </c>
      <c r="FZ273" t="s">
        <v>199</v>
      </c>
      <c r="GA273" t="s">
        <v>3217</v>
      </c>
      <c r="GB273" s="31">
        <v>45839</v>
      </c>
      <c r="GC273" s="31">
        <v>46204</v>
      </c>
      <c r="GG273" s="16">
        <v>36766</v>
      </c>
      <c r="GH273" s="26" t="s">
        <v>200</v>
      </c>
      <c r="GK273" t="s">
        <v>201</v>
      </c>
      <c r="GM273" t="s">
        <v>1840</v>
      </c>
      <c r="GN273" s="24">
        <f t="shared" si="28"/>
        <v>34364</v>
      </c>
      <c r="GO273" s="76" t="s">
        <v>1835</v>
      </c>
      <c r="GP273" s="77">
        <v>8863215</v>
      </c>
      <c r="GQ273" s="76" t="s">
        <v>190</v>
      </c>
      <c r="GR273" s="78">
        <v>297</v>
      </c>
      <c r="GS273" s="79" t="s">
        <v>3486</v>
      </c>
      <c r="GT273" t="str">
        <f t="shared" si="30"/>
        <v>OK</v>
      </c>
      <c r="GU273" t="str">
        <f t="shared" si="31"/>
        <v>ERROR</v>
      </c>
      <c r="GV273" s="101" t="s">
        <v>4888</v>
      </c>
      <c r="GW273" s="77" t="s">
        <v>901</v>
      </c>
      <c r="GX273" s="77" t="s">
        <v>4889</v>
      </c>
      <c r="GY273" s="101" t="s">
        <v>1835</v>
      </c>
      <c r="GZ273" t="str">
        <f t="shared" si="32"/>
        <v>OK</v>
      </c>
      <c r="HA273" t="str">
        <f t="shared" si="33"/>
        <v>ERROR</v>
      </c>
      <c r="HD273" s="76" t="s">
        <v>1835</v>
      </c>
      <c r="HE273" s="77">
        <v>8863215</v>
      </c>
      <c r="HF273" s="76" t="s">
        <v>190</v>
      </c>
      <c r="HG273" s="78">
        <v>297</v>
      </c>
      <c r="HH273" s="126">
        <v>5000</v>
      </c>
      <c r="HI273" t="str">
        <f t="shared" si="34"/>
        <v>OK</v>
      </c>
    </row>
    <row r="274" spans="1:217" ht="15" hidden="1" customHeight="1">
      <c r="A274" s="6" t="s">
        <v>1841</v>
      </c>
      <c r="B274" s="77">
        <v>8863216</v>
      </c>
      <c r="C274" s="6" t="s">
        <v>190</v>
      </c>
      <c r="D274" s="101" t="s">
        <v>4890</v>
      </c>
      <c r="E274" s="6" t="s">
        <v>1531</v>
      </c>
      <c r="F274" s="6" t="s">
        <v>1532</v>
      </c>
      <c r="G274" s="6"/>
      <c r="H274" s="6" t="s">
        <v>1533</v>
      </c>
      <c r="I274" s="6" t="s">
        <v>250</v>
      </c>
      <c r="J274" s="25" t="s">
        <v>1534</v>
      </c>
      <c r="K274" s="6" t="s">
        <v>196</v>
      </c>
      <c r="L274" s="31">
        <v>45839</v>
      </c>
      <c r="M274" s="31">
        <v>46204</v>
      </c>
      <c r="N274" s="31">
        <v>45986</v>
      </c>
      <c r="Q274" s="27">
        <v>1</v>
      </c>
      <c r="R274" s="6" t="s">
        <v>1842</v>
      </c>
      <c r="T274" s="6" t="s">
        <v>1843</v>
      </c>
      <c r="U274" s="6" t="s">
        <v>250</v>
      </c>
      <c r="V274" s="6" t="s">
        <v>1844</v>
      </c>
      <c r="W274" s="97">
        <v>2000</v>
      </c>
      <c r="Y274" s="6" t="s">
        <v>197</v>
      </c>
      <c r="AB274" s="16">
        <v>19258185</v>
      </c>
      <c r="AC274" s="27">
        <v>5314</v>
      </c>
      <c r="AD274" s="27">
        <v>5399</v>
      </c>
      <c r="AE274" s="16">
        <v>15523402</v>
      </c>
      <c r="AF274" s="16">
        <v>5000</v>
      </c>
      <c r="AG274" s="16">
        <v>29577</v>
      </c>
      <c r="AH274" s="16">
        <v>0</v>
      </c>
      <c r="AI274" s="16">
        <v>5000</v>
      </c>
      <c r="AJ274" s="16">
        <v>0</v>
      </c>
      <c r="AM274" s="16">
        <v>3549139</v>
      </c>
      <c r="AN274" s="16">
        <v>6762</v>
      </c>
      <c r="AO274" s="26">
        <v>12</v>
      </c>
      <c r="AP274" s="16">
        <v>912068</v>
      </c>
      <c r="AQ274" s="56">
        <v>5000</v>
      </c>
      <c r="AR274" s="16">
        <v>1738</v>
      </c>
      <c r="AS274" s="16">
        <v>7603859</v>
      </c>
      <c r="AT274" s="56">
        <v>5000</v>
      </c>
      <c r="AU274" s="16">
        <v>14488</v>
      </c>
      <c r="AV274" s="16">
        <v>1000000</v>
      </c>
      <c r="AW274" s="16">
        <v>3458336</v>
      </c>
      <c r="AY274" s="16">
        <v>6589</v>
      </c>
      <c r="AZ274" s="129">
        <v>2500</v>
      </c>
      <c r="BA274" s="16">
        <v>30000000</v>
      </c>
      <c r="BB274" s="57" t="s">
        <v>198</v>
      </c>
      <c r="BC274" s="16">
        <v>100000</v>
      </c>
      <c r="BE274" s="16">
        <v>30000000</v>
      </c>
      <c r="BF274" s="16">
        <v>50000</v>
      </c>
      <c r="CG274" s="16">
        <v>250000</v>
      </c>
      <c r="CJ274" s="16">
        <v>2500000</v>
      </c>
      <c r="CL274" s="16">
        <v>100000</v>
      </c>
      <c r="CU274" s="16">
        <v>29577</v>
      </c>
      <c r="CV274" s="16">
        <v>5000000</v>
      </c>
      <c r="CW274" s="16">
        <v>2500</v>
      </c>
      <c r="DS274" s="5"/>
      <c r="DT274" s="95">
        <v>9866</v>
      </c>
      <c r="EJ274" s="16">
        <v>250000</v>
      </c>
      <c r="EK274" s="16">
        <v>2500</v>
      </c>
      <c r="EL274" s="95">
        <v>264</v>
      </c>
      <c r="FL274" s="95">
        <f t="shared" si="29"/>
        <v>39707</v>
      </c>
      <c r="FP274" s="16">
        <v>20000000</v>
      </c>
      <c r="FQ274" s="16">
        <v>10000</v>
      </c>
      <c r="FR274" s="16">
        <v>2182</v>
      </c>
      <c r="FZ274" t="s">
        <v>199</v>
      </c>
      <c r="GA274" t="s">
        <v>3217</v>
      </c>
      <c r="GB274" s="31">
        <v>45839</v>
      </c>
      <c r="GC274" s="31">
        <v>46204</v>
      </c>
      <c r="GG274" s="16">
        <v>42109</v>
      </c>
      <c r="GH274" s="26" t="s">
        <v>200</v>
      </c>
      <c r="GK274" t="s">
        <v>201</v>
      </c>
      <c r="GM274" t="s">
        <v>1845</v>
      </c>
      <c r="GN274" s="24">
        <f t="shared" si="28"/>
        <v>39707</v>
      </c>
      <c r="GO274" s="76" t="s">
        <v>1841</v>
      </c>
      <c r="GP274" s="77">
        <v>8863216</v>
      </c>
      <c r="GQ274" s="76" t="s">
        <v>190</v>
      </c>
      <c r="GR274" s="78">
        <v>298</v>
      </c>
      <c r="GS274" s="79" t="s">
        <v>3487</v>
      </c>
      <c r="GT274" t="str">
        <f t="shared" si="30"/>
        <v>OK</v>
      </c>
      <c r="GU274" t="str">
        <f t="shared" si="31"/>
        <v>ERROR</v>
      </c>
      <c r="GV274" s="101" t="s">
        <v>4890</v>
      </c>
      <c r="GW274" s="77" t="s">
        <v>4891</v>
      </c>
      <c r="GX274" s="77" t="s">
        <v>4892</v>
      </c>
      <c r="GY274" s="101" t="s">
        <v>1841</v>
      </c>
      <c r="GZ274" t="str">
        <f t="shared" si="32"/>
        <v>OK</v>
      </c>
      <c r="HA274" t="str">
        <f t="shared" si="33"/>
        <v>ERROR</v>
      </c>
      <c r="HD274" s="76" t="s">
        <v>1841</v>
      </c>
      <c r="HE274" s="77">
        <v>8863216</v>
      </c>
      <c r="HF274" s="76" t="s">
        <v>190</v>
      </c>
      <c r="HG274" s="78">
        <v>298</v>
      </c>
      <c r="HH274" s="126">
        <v>2500</v>
      </c>
      <c r="HI274" t="str">
        <f t="shared" si="34"/>
        <v>OK</v>
      </c>
    </row>
    <row r="275" spans="1:217" ht="15" hidden="1" customHeight="1">
      <c r="A275" s="6" t="s">
        <v>1846</v>
      </c>
      <c r="B275" s="77">
        <v>8863217</v>
      </c>
      <c r="C275" s="6" t="s">
        <v>190</v>
      </c>
      <c r="D275" s="101" t="s">
        <v>4893</v>
      </c>
      <c r="E275" s="6" t="s">
        <v>1847</v>
      </c>
      <c r="F275" s="6" t="s">
        <v>1848</v>
      </c>
      <c r="G275" s="6"/>
      <c r="H275" s="6" t="s">
        <v>1849</v>
      </c>
      <c r="I275" s="6" t="s">
        <v>1410</v>
      </c>
      <c r="J275" s="25" t="s">
        <v>1850</v>
      </c>
      <c r="K275" s="6" t="s">
        <v>196</v>
      </c>
      <c r="L275" s="31">
        <v>45839</v>
      </c>
      <c r="M275" s="31">
        <v>46204</v>
      </c>
      <c r="N275" s="31">
        <v>45986</v>
      </c>
      <c r="Q275" s="27">
        <v>1</v>
      </c>
      <c r="R275" s="6" t="s">
        <v>1848</v>
      </c>
      <c r="T275" s="6" t="s">
        <v>1849</v>
      </c>
      <c r="U275" s="6" t="s">
        <v>1410</v>
      </c>
      <c r="V275" s="6" t="s">
        <v>1850</v>
      </c>
      <c r="W275" s="6">
        <v>2007</v>
      </c>
      <c r="Y275" s="6" t="s">
        <v>197</v>
      </c>
      <c r="AB275" s="16">
        <v>29821795</v>
      </c>
      <c r="AC275" s="27">
        <v>5314</v>
      </c>
      <c r="AD275" s="27">
        <v>5399</v>
      </c>
      <c r="AE275" s="16">
        <v>25926615</v>
      </c>
      <c r="AF275" s="16">
        <v>2500</v>
      </c>
      <c r="AG275" s="16">
        <v>49543</v>
      </c>
      <c r="AH275" s="16">
        <v>0</v>
      </c>
      <c r="AI275" s="16">
        <v>2500</v>
      </c>
      <c r="AJ275" s="16">
        <v>0</v>
      </c>
      <c r="AM275" s="16">
        <v>5807097</v>
      </c>
      <c r="AN275" s="16">
        <v>11097</v>
      </c>
      <c r="AO275" s="26">
        <v>12</v>
      </c>
      <c r="AP275" s="16">
        <v>1409516</v>
      </c>
      <c r="AQ275" s="56">
        <v>2500</v>
      </c>
      <c r="AR275" s="16">
        <v>2693</v>
      </c>
      <c r="AS275" s="16">
        <v>13101067</v>
      </c>
      <c r="AT275" s="56">
        <v>2500</v>
      </c>
      <c r="AU275" s="16">
        <v>25035</v>
      </c>
      <c r="AV275" s="16">
        <v>300000</v>
      </c>
      <c r="AW275" s="16">
        <v>5608935</v>
      </c>
      <c r="AY275" s="16">
        <v>10718</v>
      </c>
      <c r="AZ275" s="129">
        <v>5000</v>
      </c>
      <c r="BA275" s="16">
        <v>40000000</v>
      </c>
      <c r="BB275" s="57">
        <v>0.03</v>
      </c>
      <c r="BC275" s="16">
        <v>100000</v>
      </c>
      <c r="BE275" s="16">
        <v>40000000</v>
      </c>
      <c r="BF275" s="16">
        <v>50000</v>
      </c>
      <c r="CG275" s="16">
        <v>250000</v>
      </c>
      <c r="CJ275" s="16">
        <v>2500000</v>
      </c>
      <c r="CL275" s="16">
        <v>100000</v>
      </c>
      <c r="CU275" s="16">
        <v>49543</v>
      </c>
      <c r="CV275" s="16">
        <v>5000000</v>
      </c>
      <c r="CW275" s="16">
        <v>2500</v>
      </c>
      <c r="DS275" s="5"/>
      <c r="DT275" s="95">
        <v>15374</v>
      </c>
      <c r="EJ275" s="16">
        <v>250000</v>
      </c>
      <c r="EK275" s="16">
        <v>2500</v>
      </c>
      <c r="EL275" s="95">
        <v>264</v>
      </c>
      <c r="FL275" s="95">
        <f t="shared" si="29"/>
        <v>65181</v>
      </c>
      <c r="FP275" s="16">
        <v>20000000</v>
      </c>
      <c r="FQ275" s="16">
        <v>10000</v>
      </c>
      <c r="FR275" s="16">
        <v>2182</v>
      </c>
      <c r="FZ275" t="s">
        <v>199</v>
      </c>
      <c r="GA275" t="s">
        <v>3217</v>
      </c>
      <c r="GB275" s="31">
        <v>45839</v>
      </c>
      <c r="GC275" s="31">
        <v>46204</v>
      </c>
      <c r="GG275" s="16">
        <v>67583</v>
      </c>
      <c r="GH275" s="26" t="s">
        <v>200</v>
      </c>
      <c r="GK275" t="s">
        <v>201</v>
      </c>
      <c r="GM275" t="s">
        <v>1851</v>
      </c>
      <c r="GN275" s="24">
        <f t="shared" si="28"/>
        <v>65181</v>
      </c>
      <c r="GO275" s="76" t="s">
        <v>1846</v>
      </c>
      <c r="GP275" s="77">
        <v>8863217</v>
      </c>
      <c r="GQ275" s="76" t="s">
        <v>190</v>
      </c>
      <c r="GR275" s="78">
        <v>299</v>
      </c>
      <c r="GS275" s="79" t="s">
        <v>3488</v>
      </c>
      <c r="GT275" t="str">
        <f t="shared" si="30"/>
        <v>OK</v>
      </c>
      <c r="GU275" t="str">
        <f t="shared" si="31"/>
        <v>OK</v>
      </c>
      <c r="GV275" s="101" t="s">
        <v>4893</v>
      </c>
      <c r="GW275" s="77" t="s">
        <v>4786</v>
      </c>
      <c r="GX275" s="77" t="s">
        <v>4894</v>
      </c>
      <c r="GY275" s="101" t="s">
        <v>1846</v>
      </c>
      <c r="GZ275" t="str">
        <f t="shared" si="32"/>
        <v>OK</v>
      </c>
      <c r="HA275" t="str">
        <f t="shared" si="33"/>
        <v>ERROR</v>
      </c>
      <c r="HD275" s="76" t="s">
        <v>1846</v>
      </c>
      <c r="HE275" s="77">
        <v>8863217</v>
      </c>
      <c r="HF275" s="76" t="s">
        <v>190</v>
      </c>
      <c r="HG275" s="78">
        <v>299</v>
      </c>
      <c r="HH275" s="126">
        <v>5000</v>
      </c>
      <c r="HI275" t="str">
        <f t="shared" si="34"/>
        <v>OK</v>
      </c>
    </row>
    <row r="276" spans="1:217" ht="15" hidden="1" customHeight="1">
      <c r="A276" s="6" t="s">
        <v>1852</v>
      </c>
      <c r="B276" s="77">
        <v>8863218</v>
      </c>
      <c r="C276" s="6" t="s">
        <v>190</v>
      </c>
      <c r="D276" s="101" t="s">
        <v>4895</v>
      </c>
      <c r="E276" s="6" t="s">
        <v>1853</v>
      </c>
      <c r="F276" s="6" t="s">
        <v>1854</v>
      </c>
      <c r="G276" s="6" t="s">
        <v>1855</v>
      </c>
      <c r="H276" s="6" t="s">
        <v>1108</v>
      </c>
      <c r="I276" s="6" t="s">
        <v>250</v>
      </c>
      <c r="J276" s="25" t="s">
        <v>1856</v>
      </c>
      <c r="K276" s="6" t="s">
        <v>196</v>
      </c>
      <c r="L276" s="31">
        <v>45839</v>
      </c>
      <c r="M276" s="31">
        <v>46204</v>
      </c>
      <c r="N276" s="31">
        <v>45986</v>
      </c>
      <c r="Q276" s="27">
        <v>1</v>
      </c>
      <c r="R276" s="6" t="s">
        <v>1857</v>
      </c>
      <c r="T276" s="6" t="s">
        <v>1108</v>
      </c>
      <c r="U276" s="6" t="s">
        <v>250</v>
      </c>
      <c r="V276" s="6" t="s">
        <v>1856</v>
      </c>
      <c r="W276" s="6">
        <v>2002</v>
      </c>
      <c r="Y276" s="6" t="s">
        <v>197</v>
      </c>
      <c r="AB276" s="16">
        <v>28431388</v>
      </c>
      <c r="AC276" s="27">
        <v>5314</v>
      </c>
      <c r="AD276" s="27">
        <v>5399</v>
      </c>
      <c r="AE276" s="16">
        <v>21730810</v>
      </c>
      <c r="AF276" s="16">
        <v>5000</v>
      </c>
      <c r="AG276" s="16">
        <v>41116</v>
      </c>
      <c r="AH276" s="16">
        <v>0</v>
      </c>
      <c r="AI276" s="16">
        <v>5000</v>
      </c>
      <c r="AJ276" s="16">
        <v>0</v>
      </c>
      <c r="AM276" s="16">
        <v>5151553</v>
      </c>
      <c r="AN276" s="16">
        <v>9747</v>
      </c>
      <c r="AO276" s="26">
        <v>12</v>
      </c>
      <c r="AP276" s="16">
        <v>1536312</v>
      </c>
      <c r="AQ276" s="56">
        <v>5000</v>
      </c>
      <c r="AR276" s="16">
        <v>2907</v>
      </c>
      <c r="AS276" s="16">
        <v>9776192</v>
      </c>
      <c r="AT276" s="56">
        <v>5000</v>
      </c>
      <c r="AU276" s="16">
        <v>18497</v>
      </c>
      <c r="AV276" s="16">
        <v>0</v>
      </c>
      <c r="AW276" s="16">
        <v>5266753</v>
      </c>
      <c r="AY276" s="16">
        <v>9965</v>
      </c>
      <c r="AZ276" s="129">
        <v>2500</v>
      </c>
      <c r="BA276" s="16">
        <v>35000000</v>
      </c>
      <c r="BB276" s="57" t="s">
        <v>198</v>
      </c>
      <c r="BC276" s="16">
        <v>100000</v>
      </c>
      <c r="BE276" s="16">
        <v>35000000</v>
      </c>
      <c r="BF276" s="16">
        <v>50000</v>
      </c>
      <c r="CG276" s="16">
        <v>250000</v>
      </c>
      <c r="CJ276" s="16">
        <v>2500000</v>
      </c>
      <c r="CL276" s="16">
        <v>100000</v>
      </c>
      <c r="CU276" s="16">
        <v>41115</v>
      </c>
      <c r="CV276" s="16">
        <v>5000000</v>
      </c>
      <c r="CW276" s="16">
        <v>2500</v>
      </c>
      <c r="DS276" s="5"/>
      <c r="DT276" s="95">
        <v>14649</v>
      </c>
      <c r="EJ276" s="16">
        <v>250000</v>
      </c>
      <c r="EK276" s="16">
        <v>2500</v>
      </c>
      <c r="EL276" s="95">
        <v>264</v>
      </c>
      <c r="FL276" s="95">
        <f t="shared" si="29"/>
        <v>56028</v>
      </c>
      <c r="FP276" s="16">
        <v>20000000</v>
      </c>
      <c r="FQ276" s="16">
        <v>10000</v>
      </c>
      <c r="FR276" s="16">
        <v>2182</v>
      </c>
      <c r="FZ276" t="s">
        <v>199</v>
      </c>
      <c r="GA276" t="s">
        <v>3217</v>
      </c>
      <c r="GB276" s="31">
        <v>45839</v>
      </c>
      <c r="GC276" s="31">
        <v>46204</v>
      </c>
      <c r="GG276" s="16">
        <v>58430</v>
      </c>
      <c r="GH276" s="26" t="s">
        <v>200</v>
      </c>
      <c r="GK276" t="s">
        <v>201</v>
      </c>
      <c r="GM276" t="s">
        <v>1858</v>
      </c>
      <c r="GN276" s="24">
        <f t="shared" si="28"/>
        <v>56028</v>
      </c>
      <c r="GO276" s="76" t="s">
        <v>1852</v>
      </c>
      <c r="GP276" s="77">
        <v>8863218</v>
      </c>
      <c r="GQ276" s="76" t="s">
        <v>190</v>
      </c>
      <c r="GR276" s="78">
        <v>300</v>
      </c>
      <c r="GS276" s="79" t="s">
        <v>3489</v>
      </c>
      <c r="GT276" t="str">
        <f t="shared" si="30"/>
        <v>OK</v>
      </c>
      <c r="GU276" t="str">
        <f t="shared" si="31"/>
        <v>OK</v>
      </c>
      <c r="GV276" s="101" t="s">
        <v>4895</v>
      </c>
      <c r="GW276" s="77" t="s">
        <v>4896</v>
      </c>
      <c r="GX276" s="77" t="s">
        <v>4897</v>
      </c>
      <c r="GY276" s="101" t="s">
        <v>1852</v>
      </c>
      <c r="GZ276" t="str">
        <f t="shared" si="32"/>
        <v>OK</v>
      </c>
      <c r="HA276" t="str">
        <f t="shared" si="33"/>
        <v>ERROR</v>
      </c>
      <c r="HD276" s="76" t="s">
        <v>1852</v>
      </c>
      <c r="HE276" s="77">
        <v>8863218</v>
      </c>
      <c r="HF276" s="76" t="s">
        <v>190</v>
      </c>
      <c r="HG276" s="78">
        <v>300</v>
      </c>
      <c r="HH276" s="126">
        <v>2500</v>
      </c>
      <c r="HI276" t="str">
        <f t="shared" si="34"/>
        <v>OK</v>
      </c>
    </row>
    <row r="277" spans="1:217" ht="15" hidden="1" customHeight="1">
      <c r="A277" s="6" t="s">
        <v>1859</v>
      </c>
      <c r="B277" s="77">
        <v>8863219</v>
      </c>
      <c r="C277" s="6" t="s">
        <v>190</v>
      </c>
      <c r="D277" s="101" t="s">
        <v>4898</v>
      </c>
      <c r="E277" s="6" t="s">
        <v>1860</v>
      </c>
      <c r="F277" s="6" t="s">
        <v>1861</v>
      </c>
      <c r="G277" s="6"/>
      <c r="H277" s="6" t="s">
        <v>1862</v>
      </c>
      <c r="I277" s="6" t="s">
        <v>786</v>
      </c>
      <c r="J277" s="25" t="s">
        <v>1863</v>
      </c>
      <c r="K277" s="6" t="s">
        <v>196</v>
      </c>
      <c r="L277" s="31">
        <v>45839</v>
      </c>
      <c r="M277" s="31">
        <v>46204</v>
      </c>
      <c r="N277" s="31">
        <v>45986</v>
      </c>
      <c r="Q277" s="27">
        <v>1</v>
      </c>
      <c r="R277" s="6" t="s">
        <v>1861</v>
      </c>
      <c r="T277" s="6" t="s">
        <v>1862</v>
      </c>
      <c r="U277" s="6" t="s">
        <v>786</v>
      </c>
      <c r="V277" s="6" t="s">
        <v>1863</v>
      </c>
      <c r="W277" s="6">
        <v>2007</v>
      </c>
      <c r="Y277" s="6" t="s">
        <v>197</v>
      </c>
      <c r="AB277" s="16">
        <v>16793811</v>
      </c>
      <c r="AC277" s="27">
        <v>5314</v>
      </c>
      <c r="AD277" s="27">
        <v>5399</v>
      </c>
      <c r="AE277" s="16">
        <v>12586540</v>
      </c>
      <c r="AF277" s="16">
        <v>5000</v>
      </c>
      <c r="AG277" s="16">
        <v>23146</v>
      </c>
      <c r="AH277" s="16">
        <v>0</v>
      </c>
      <c r="AI277" s="16">
        <v>5000</v>
      </c>
      <c r="AJ277" s="16">
        <v>0</v>
      </c>
      <c r="AM277" s="16">
        <v>3192970</v>
      </c>
      <c r="AN277" s="16">
        <v>5872</v>
      </c>
      <c r="AO277" s="26">
        <v>12</v>
      </c>
      <c r="AP277" s="16">
        <v>753963</v>
      </c>
      <c r="AQ277" s="56">
        <v>5000</v>
      </c>
      <c r="AR277" s="16">
        <v>1386</v>
      </c>
      <c r="AS277" s="16">
        <v>6211172</v>
      </c>
      <c r="AT277" s="56">
        <v>5000</v>
      </c>
      <c r="AU277" s="16">
        <v>11422</v>
      </c>
      <c r="AV277" s="16">
        <v>0</v>
      </c>
      <c r="AW277" s="16">
        <v>2428435</v>
      </c>
      <c r="AY277" s="16">
        <v>4466</v>
      </c>
      <c r="AZ277" s="129">
        <v>5000</v>
      </c>
      <c r="BA277" s="16">
        <v>20000000</v>
      </c>
      <c r="BB277" s="57">
        <v>0.03</v>
      </c>
      <c r="BC277" s="16">
        <v>100000</v>
      </c>
      <c r="BE277" s="16">
        <v>20000000</v>
      </c>
      <c r="BF277" s="16">
        <v>50000</v>
      </c>
      <c r="CG277" s="16">
        <v>250000</v>
      </c>
      <c r="CJ277" s="16">
        <v>2500000</v>
      </c>
      <c r="CL277" s="16">
        <v>100000</v>
      </c>
      <c r="CU277" s="16">
        <v>23146</v>
      </c>
      <c r="CV277" s="16">
        <v>5000000</v>
      </c>
      <c r="CW277" s="16">
        <v>2500</v>
      </c>
      <c r="DS277" s="5"/>
      <c r="DT277" s="95">
        <v>8581</v>
      </c>
      <c r="EJ277" s="16">
        <v>250000</v>
      </c>
      <c r="EK277" s="16">
        <v>2500</v>
      </c>
      <c r="EL277" s="95">
        <v>264</v>
      </c>
      <c r="FL277" s="95">
        <f t="shared" si="29"/>
        <v>31991</v>
      </c>
      <c r="FP277" s="16">
        <v>20000000</v>
      </c>
      <c r="FQ277" s="16">
        <v>10000</v>
      </c>
      <c r="FR277" s="16">
        <v>2182</v>
      </c>
      <c r="FZ277" t="s">
        <v>199</v>
      </c>
      <c r="GA277" t="s">
        <v>3217</v>
      </c>
      <c r="GB277" s="31">
        <v>45839</v>
      </c>
      <c r="GC277" s="31">
        <v>46204</v>
      </c>
      <c r="GG277" s="16">
        <v>34394</v>
      </c>
      <c r="GH277" s="26" t="s">
        <v>200</v>
      </c>
      <c r="GK277" t="s">
        <v>201</v>
      </c>
      <c r="GM277" t="s">
        <v>1864</v>
      </c>
      <c r="GN277" s="24">
        <f t="shared" si="28"/>
        <v>31991</v>
      </c>
      <c r="GO277" s="76" t="s">
        <v>1859</v>
      </c>
      <c r="GP277" s="77">
        <v>8863219</v>
      </c>
      <c r="GQ277" s="76" t="s">
        <v>190</v>
      </c>
      <c r="GR277" s="78">
        <v>301</v>
      </c>
      <c r="GS277" s="79" t="s">
        <v>3490</v>
      </c>
      <c r="GT277" t="str">
        <f t="shared" si="30"/>
        <v>OK</v>
      </c>
      <c r="GU277" t="str">
        <f t="shared" si="31"/>
        <v>ERROR</v>
      </c>
      <c r="GV277" s="101" t="s">
        <v>4898</v>
      </c>
      <c r="GW277" s="77" t="s">
        <v>4899</v>
      </c>
      <c r="GX277" s="77" t="s">
        <v>4900</v>
      </c>
      <c r="GY277" s="101" t="s">
        <v>1859</v>
      </c>
      <c r="GZ277" t="str">
        <f t="shared" si="32"/>
        <v>OK</v>
      </c>
      <c r="HA277" t="str">
        <f t="shared" si="33"/>
        <v>ERROR</v>
      </c>
      <c r="HD277" s="76" t="s">
        <v>1859</v>
      </c>
      <c r="HE277" s="77">
        <v>8863219</v>
      </c>
      <c r="HF277" s="76" t="s">
        <v>190</v>
      </c>
      <c r="HG277" s="78">
        <v>301</v>
      </c>
      <c r="HH277" s="126">
        <v>5000</v>
      </c>
      <c r="HI277" t="str">
        <f t="shared" si="34"/>
        <v>OK</v>
      </c>
    </row>
    <row r="278" spans="1:217" ht="15" hidden="1" customHeight="1">
      <c r="A278" s="6" t="s">
        <v>1865</v>
      </c>
      <c r="B278" s="77">
        <v>8863220</v>
      </c>
      <c r="C278" s="6" t="s">
        <v>190</v>
      </c>
      <c r="D278" s="101" t="s">
        <v>4901</v>
      </c>
      <c r="E278" s="6" t="s">
        <v>1866</v>
      </c>
      <c r="F278" s="6" t="s">
        <v>1867</v>
      </c>
      <c r="G278" s="6"/>
      <c r="H278" s="6" t="s">
        <v>1849</v>
      </c>
      <c r="I278" s="6" t="s">
        <v>1410</v>
      </c>
      <c r="J278" s="25" t="s">
        <v>1868</v>
      </c>
      <c r="K278" s="6" t="s">
        <v>196</v>
      </c>
      <c r="L278" s="31">
        <v>45839</v>
      </c>
      <c r="M278" s="31">
        <v>46204</v>
      </c>
      <c r="N278" s="31">
        <v>45986</v>
      </c>
      <c r="Q278" s="27">
        <v>1</v>
      </c>
      <c r="R278" s="6" t="s">
        <v>1867</v>
      </c>
      <c r="T278" s="6" t="s">
        <v>1849</v>
      </c>
      <c r="U278" s="6" t="s">
        <v>1410</v>
      </c>
      <c r="V278" s="6" t="s">
        <v>1868</v>
      </c>
      <c r="W278" s="6">
        <v>1998</v>
      </c>
      <c r="Y278" s="6" t="s">
        <v>197</v>
      </c>
      <c r="AB278" s="16">
        <v>40752256</v>
      </c>
      <c r="AC278" s="27">
        <v>5314</v>
      </c>
      <c r="AD278" s="27">
        <v>5399</v>
      </c>
      <c r="AE278" s="16">
        <v>25464620</v>
      </c>
      <c r="AF278" s="16">
        <v>5000</v>
      </c>
      <c r="AG278" s="16">
        <v>47563</v>
      </c>
      <c r="AH278" s="16">
        <v>0</v>
      </c>
      <c r="AI278" s="16">
        <v>5000</v>
      </c>
      <c r="AJ278" s="16">
        <v>0</v>
      </c>
      <c r="AM278" s="16">
        <v>7919404</v>
      </c>
      <c r="AN278" s="16">
        <v>14792</v>
      </c>
      <c r="AO278" s="26">
        <v>12</v>
      </c>
      <c r="AP278" s="16">
        <v>1847583</v>
      </c>
      <c r="AQ278" s="56">
        <v>5000</v>
      </c>
      <c r="AR278" s="16">
        <v>3451</v>
      </c>
      <c r="AS278" s="16">
        <v>10756302</v>
      </c>
      <c r="AT278" s="56">
        <v>5000</v>
      </c>
      <c r="AU278" s="16">
        <v>20091</v>
      </c>
      <c r="AV278" s="16">
        <v>0</v>
      </c>
      <c r="AW278" s="16">
        <v>4941331</v>
      </c>
      <c r="AY278" s="16">
        <v>9229</v>
      </c>
      <c r="AZ278" s="129">
        <v>5000</v>
      </c>
      <c r="BA278" s="16">
        <v>40000000</v>
      </c>
      <c r="BB278" s="57">
        <v>0.03</v>
      </c>
      <c r="BC278" s="16">
        <v>100000</v>
      </c>
      <c r="BE278" s="16">
        <v>40000000</v>
      </c>
      <c r="BF278" s="16">
        <v>50000</v>
      </c>
      <c r="CG278" s="16">
        <v>250000</v>
      </c>
      <c r="CJ278" s="16">
        <v>2500000</v>
      </c>
      <c r="CL278" s="16">
        <v>100000</v>
      </c>
      <c r="CU278" s="16">
        <v>47563</v>
      </c>
      <c r="CV278" s="16">
        <v>5000000</v>
      </c>
      <c r="CW278" s="16">
        <v>2500</v>
      </c>
      <c r="DS278" s="5"/>
      <c r="DT278" s="95">
        <v>21073</v>
      </c>
      <c r="EJ278" s="16">
        <v>250000</v>
      </c>
      <c r="EK278" s="16">
        <v>2500</v>
      </c>
      <c r="EL278" s="95">
        <v>264</v>
      </c>
      <c r="FL278" s="95">
        <f t="shared" si="29"/>
        <v>68900</v>
      </c>
      <c r="FP278" s="16">
        <v>20000000</v>
      </c>
      <c r="FQ278" s="16">
        <v>10000</v>
      </c>
      <c r="FR278" s="16">
        <v>2182</v>
      </c>
      <c r="FZ278" t="s">
        <v>199</v>
      </c>
      <c r="GA278" t="s">
        <v>3217</v>
      </c>
      <c r="GB278" s="31">
        <v>45839</v>
      </c>
      <c r="GC278" s="31">
        <v>46204</v>
      </c>
      <c r="GG278" s="16">
        <v>71303</v>
      </c>
      <c r="GH278" s="26" t="s">
        <v>200</v>
      </c>
      <c r="GK278" t="s">
        <v>201</v>
      </c>
      <c r="GM278" t="s">
        <v>1869</v>
      </c>
      <c r="GN278" s="24">
        <f t="shared" si="28"/>
        <v>68900</v>
      </c>
      <c r="GO278" s="76" t="s">
        <v>1865</v>
      </c>
      <c r="GP278" s="77">
        <v>8863220</v>
      </c>
      <c r="GQ278" s="76" t="s">
        <v>190</v>
      </c>
      <c r="GR278" s="78">
        <v>302</v>
      </c>
      <c r="GS278" s="79" t="s">
        <v>3491</v>
      </c>
      <c r="GT278" t="str">
        <f t="shared" si="30"/>
        <v>OK</v>
      </c>
      <c r="GU278" t="str">
        <f t="shared" si="31"/>
        <v>OK</v>
      </c>
      <c r="GV278" s="101" t="s">
        <v>4901</v>
      </c>
      <c r="GW278" s="77" t="s">
        <v>1866</v>
      </c>
      <c r="GX278" s="77" t="s">
        <v>4902</v>
      </c>
      <c r="GY278" s="101" t="s">
        <v>1865</v>
      </c>
      <c r="GZ278" t="str">
        <f t="shared" si="32"/>
        <v>OK</v>
      </c>
      <c r="HA278" t="str">
        <f t="shared" si="33"/>
        <v>OK</v>
      </c>
      <c r="HD278" s="76" t="s">
        <v>1865</v>
      </c>
      <c r="HE278" s="77">
        <v>8863220</v>
      </c>
      <c r="HF278" s="76" t="s">
        <v>190</v>
      </c>
      <c r="HG278" s="78">
        <v>302</v>
      </c>
      <c r="HH278" s="126">
        <v>5000</v>
      </c>
      <c r="HI278" t="str">
        <f t="shared" si="34"/>
        <v>OK</v>
      </c>
    </row>
    <row r="279" spans="1:217" ht="15" hidden="1" customHeight="1">
      <c r="A279" s="6" t="s">
        <v>1870</v>
      </c>
      <c r="B279" s="77">
        <v>8863221</v>
      </c>
      <c r="C279" s="6" t="s">
        <v>190</v>
      </c>
      <c r="D279" s="101" t="s">
        <v>4903</v>
      </c>
      <c r="E279" s="6" t="s">
        <v>1871</v>
      </c>
      <c r="F279" s="6" t="s">
        <v>1872</v>
      </c>
      <c r="G279" s="6"/>
      <c r="H279" s="6" t="s">
        <v>577</v>
      </c>
      <c r="I279" s="6" t="s">
        <v>250</v>
      </c>
      <c r="J279" s="25" t="s">
        <v>1873</v>
      </c>
      <c r="K279" s="6" t="s">
        <v>196</v>
      </c>
      <c r="L279" s="31">
        <v>45839</v>
      </c>
      <c r="M279" s="31">
        <v>46204</v>
      </c>
      <c r="N279" s="31">
        <v>45986</v>
      </c>
      <c r="Q279" s="27">
        <v>1</v>
      </c>
      <c r="R279" s="6" t="s">
        <v>1872</v>
      </c>
      <c r="T279" s="6" t="s">
        <v>577</v>
      </c>
      <c r="U279" s="6" t="s">
        <v>250</v>
      </c>
      <c r="V279" s="6" t="s">
        <v>1873</v>
      </c>
      <c r="W279" s="6">
        <v>2015</v>
      </c>
      <c r="Y279" s="6" t="s">
        <v>197</v>
      </c>
      <c r="AB279" s="16">
        <v>17979078</v>
      </c>
      <c r="AC279" s="27">
        <v>5314</v>
      </c>
      <c r="AD279" s="27">
        <v>5399</v>
      </c>
      <c r="AE279" s="16">
        <v>20052803</v>
      </c>
      <c r="AF279" s="16">
        <v>5000</v>
      </c>
      <c r="AG279" s="16">
        <v>37866</v>
      </c>
      <c r="AH279" s="16">
        <v>0</v>
      </c>
      <c r="AI279" s="16">
        <v>5000</v>
      </c>
      <c r="AJ279" s="16">
        <v>0</v>
      </c>
      <c r="AM279" s="16">
        <v>3469272</v>
      </c>
      <c r="AN279" s="16">
        <v>6551</v>
      </c>
      <c r="AO279" s="26">
        <v>12</v>
      </c>
      <c r="AP279" s="16">
        <v>1222377</v>
      </c>
      <c r="AQ279" s="56">
        <v>5000</v>
      </c>
      <c r="AR279" s="16">
        <v>2308</v>
      </c>
      <c r="AS279" s="16">
        <v>10268937</v>
      </c>
      <c r="AT279" s="56">
        <v>5000</v>
      </c>
      <c r="AU279" s="16">
        <v>19391</v>
      </c>
      <c r="AV279" s="16">
        <v>0</v>
      </c>
      <c r="AW279" s="16">
        <v>5092217</v>
      </c>
      <c r="AY279" s="16">
        <v>9616</v>
      </c>
      <c r="AZ279" s="129">
        <v>5000</v>
      </c>
      <c r="BA279" s="16">
        <v>30000000</v>
      </c>
      <c r="BB279" s="57" t="s">
        <v>198</v>
      </c>
      <c r="BC279" s="16">
        <v>100000</v>
      </c>
      <c r="BE279" s="16">
        <v>30000000</v>
      </c>
      <c r="BF279" s="16">
        <v>50000</v>
      </c>
      <c r="CG279" s="16">
        <v>250000</v>
      </c>
      <c r="CJ279" s="16">
        <v>2500000</v>
      </c>
      <c r="CL279" s="16">
        <v>100000</v>
      </c>
      <c r="CU279" s="16">
        <v>37867</v>
      </c>
      <c r="CV279" s="16">
        <v>5000000</v>
      </c>
      <c r="CW279" s="16">
        <v>2500</v>
      </c>
      <c r="DS279" s="5"/>
      <c r="DT279" s="95">
        <v>9199</v>
      </c>
      <c r="EJ279" s="16">
        <v>250000</v>
      </c>
      <c r="EK279" s="16">
        <v>2500</v>
      </c>
      <c r="EL279" s="95">
        <v>264</v>
      </c>
      <c r="FL279" s="95">
        <f t="shared" si="29"/>
        <v>47330</v>
      </c>
      <c r="FP279" s="16">
        <v>20000000</v>
      </c>
      <c r="FQ279" s="16">
        <v>10000</v>
      </c>
      <c r="FR279" s="16">
        <v>2182</v>
      </c>
      <c r="FZ279" t="s">
        <v>199</v>
      </c>
      <c r="GA279" t="s">
        <v>3217</v>
      </c>
      <c r="GB279" s="31">
        <v>45839</v>
      </c>
      <c r="GC279" s="31">
        <v>46204</v>
      </c>
      <c r="GG279" s="16">
        <v>49733</v>
      </c>
      <c r="GH279" s="26" t="s">
        <v>200</v>
      </c>
      <c r="GK279" t="s">
        <v>201</v>
      </c>
      <c r="GM279" t="s">
        <v>1874</v>
      </c>
      <c r="GN279" s="24">
        <f t="shared" si="28"/>
        <v>47330</v>
      </c>
      <c r="GO279" s="76" t="s">
        <v>1870</v>
      </c>
      <c r="GP279" s="77">
        <v>8863221</v>
      </c>
      <c r="GQ279" s="76" t="s">
        <v>190</v>
      </c>
      <c r="GR279" s="78">
        <v>303</v>
      </c>
      <c r="GS279" s="79" t="s">
        <v>3492</v>
      </c>
      <c r="GT279" t="str">
        <f t="shared" si="30"/>
        <v>OK</v>
      </c>
      <c r="GU279" t="str">
        <f t="shared" si="31"/>
        <v>OK</v>
      </c>
      <c r="GV279" s="101" t="s">
        <v>4903</v>
      </c>
      <c r="GW279" s="77" t="s">
        <v>4904</v>
      </c>
      <c r="GX279" s="77" t="s">
        <v>4905</v>
      </c>
      <c r="GY279" s="101" t="s">
        <v>1870</v>
      </c>
      <c r="GZ279" t="str">
        <f t="shared" si="32"/>
        <v>OK</v>
      </c>
      <c r="HA279" t="str">
        <f t="shared" si="33"/>
        <v>ERROR</v>
      </c>
      <c r="HD279" s="76" t="s">
        <v>1870</v>
      </c>
      <c r="HE279" s="77">
        <v>8863221</v>
      </c>
      <c r="HF279" s="76" t="s">
        <v>190</v>
      </c>
      <c r="HG279" s="78">
        <v>303</v>
      </c>
      <c r="HH279" s="126">
        <v>5000</v>
      </c>
      <c r="HI279" t="str">
        <f t="shared" si="34"/>
        <v>OK</v>
      </c>
    </row>
    <row r="280" spans="1:217" ht="15" hidden="1" customHeight="1">
      <c r="A280" s="6" t="s">
        <v>1875</v>
      </c>
      <c r="B280" s="77">
        <v>8863222</v>
      </c>
      <c r="C280" s="6" t="s">
        <v>190</v>
      </c>
      <c r="D280" s="101" t="s">
        <v>4906</v>
      </c>
      <c r="E280" s="6" t="s">
        <v>1876</v>
      </c>
      <c r="F280" s="6" t="s">
        <v>1877</v>
      </c>
      <c r="G280" s="6"/>
      <c r="H280" s="6" t="s">
        <v>1802</v>
      </c>
      <c r="I280" s="6" t="s">
        <v>1410</v>
      </c>
      <c r="J280" s="25" t="s">
        <v>1878</v>
      </c>
      <c r="K280" s="6" t="s">
        <v>196</v>
      </c>
      <c r="L280" s="31">
        <v>45839</v>
      </c>
      <c r="M280" s="31">
        <v>46204</v>
      </c>
      <c r="N280" s="31">
        <v>45986</v>
      </c>
      <c r="Q280" s="27">
        <v>1</v>
      </c>
      <c r="R280" s="6" t="s">
        <v>1877</v>
      </c>
      <c r="T280" s="6" t="s">
        <v>1802</v>
      </c>
      <c r="U280" s="6" t="s">
        <v>1410</v>
      </c>
      <c r="V280" s="6" t="s">
        <v>1878</v>
      </c>
      <c r="W280" s="6">
        <v>1997</v>
      </c>
      <c r="Y280" s="6" t="s">
        <v>197</v>
      </c>
      <c r="AB280" s="16">
        <v>63457532</v>
      </c>
      <c r="AC280" s="27">
        <v>5314</v>
      </c>
      <c r="AD280" s="27">
        <v>5399</v>
      </c>
      <c r="AE280" s="16">
        <v>43936194</v>
      </c>
      <c r="AF280" s="16">
        <v>5000</v>
      </c>
      <c r="AG280" s="16">
        <v>82066</v>
      </c>
      <c r="AH280" s="16">
        <v>0</v>
      </c>
      <c r="AI280" s="16">
        <v>5000</v>
      </c>
      <c r="AJ280" s="16">
        <v>0</v>
      </c>
      <c r="AM280" s="16">
        <v>12151978</v>
      </c>
      <c r="AN280" s="16">
        <v>22698</v>
      </c>
      <c r="AO280" s="26">
        <v>12</v>
      </c>
      <c r="AP280" s="16">
        <v>2496239</v>
      </c>
      <c r="AQ280" s="56">
        <v>5000</v>
      </c>
      <c r="AR280" s="16">
        <v>4663</v>
      </c>
      <c r="AS280" s="16">
        <v>18330343</v>
      </c>
      <c r="AT280" s="56">
        <v>5000</v>
      </c>
      <c r="AU280" s="16">
        <v>34238</v>
      </c>
      <c r="AV280" s="16">
        <v>0</v>
      </c>
      <c r="AW280" s="16">
        <v>10957634</v>
      </c>
      <c r="AY280" s="16">
        <v>20467</v>
      </c>
      <c r="AZ280" s="129">
        <v>5000</v>
      </c>
      <c r="BA280" s="16">
        <v>65000000</v>
      </c>
      <c r="BB280" s="57">
        <v>0.03</v>
      </c>
      <c r="BC280" s="16">
        <v>100000</v>
      </c>
      <c r="BE280" s="16">
        <v>65000000</v>
      </c>
      <c r="BF280" s="16">
        <v>50000</v>
      </c>
      <c r="CG280" s="16">
        <v>250000</v>
      </c>
      <c r="CJ280" s="16">
        <v>2500000</v>
      </c>
      <c r="CL280" s="16">
        <v>100000</v>
      </c>
      <c r="CU280" s="16">
        <v>82066</v>
      </c>
      <c r="CV280" s="16">
        <v>5000000</v>
      </c>
      <c r="CW280" s="16">
        <v>2500</v>
      </c>
      <c r="DS280" s="5"/>
      <c r="DT280" s="95">
        <v>32912</v>
      </c>
      <c r="EJ280" s="16">
        <v>250000</v>
      </c>
      <c r="EK280" s="16">
        <v>2500</v>
      </c>
      <c r="EL280" s="95">
        <v>264</v>
      </c>
      <c r="FL280" s="95">
        <f t="shared" si="29"/>
        <v>115242</v>
      </c>
      <c r="FP280" s="16">
        <v>20000000</v>
      </c>
      <c r="FQ280" s="16">
        <v>10000</v>
      </c>
      <c r="FR280" s="16">
        <v>2182</v>
      </c>
      <c r="FZ280" t="s">
        <v>199</v>
      </c>
      <c r="GA280" t="s">
        <v>3217</v>
      </c>
      <c r="GB280" s="31">
        <v>45839</v>
      </c>
      <c r="GC280" s="31">
        <v>46204</v>
      </c>
      <c r="GG280" s="16">
        <v>117644</v>
      </c>
      <c r="GH280" s="26" t="s">
        <v>200</v>
      </c>
      <c r="GK280" t="s">
        <v>201</v>
      </c>
      <c r="GM280" t="s">
        <v>1879</v>
      </c>
      <c r="GN280" s="24">
        <f t="shared" si="28"/>
        <v>115242</v>
      </c>
      <c r="GO280" s="76" t="s">
        <v>1875</v>
      </c>
      <c r="GP280" s="77">
        <v>8863222</v>
      </c>
      <c r="GQ280" s="76" t="s">
        <v>190</v>
      </c>
      <c r="GR280" s="78">
        <v>304</v>
      </c>
      <c r="GS280" s="79" t="s">
        <v>3493</v>
      </c>
      <c r="GT280" t="str">
        <f t="shared" si="30"/>
        <v>OK</v>
      </c>
      <c r="GU280" t="str">
        <f t="shared" si="31"/>
        <v>OK</v>
      </c>
      <c r="GV280" s="101" t="s">
        <v>4906</v>
      </c>
      <c r="GW280" s="77" t="s">
        <v>4907</v>
      </c>
      <c r="GX280" s="77" t="s">
        <v>4908</v>
      </c>
      <c r="GY280" s="101" t="s">
        <v>1875</v>
      </c>
      <c r="GZ280" t="str">
        <f t="shared" si="32"/>
        <v>OK</v>
      </c>
      <c r="HA280" t="str">
        <f t="shared" si="33"/>
        <v>ERROR</v>
      </c>
      <c r="HD280" s="76" t="s">
        <v>1875</v>
      </c>
      <c r="HE280" s="77">
        <v>8863222</v>
      </c>
      <c r="HF280" s="76" t="s">
        <v>190</v>
      </c>
      <c r="HG280" s="78">
        <v>304</v>
      </c>
      <c r="HH280" s="126">
        <v>5000</v>
      </c>
      <c r="HI280" t="str">
        <f t="shared" si="34"/>
        <v>OK</v>
      </c>
    </row>
    <row r="281" spans="1:217" ht="15" hidden="1" customHeight="1">
      <c r="A281" s="6" t="s">
        <v>1880</v>
      </c>
      <c r="B281" s="77">
        <v>8863223</v>
      </c>
      <c r="C281" s="6" t="s">
        <v>190</v>
      </c>
      <c r="D281" s="101" t="s">
        <v>4909</v>
      </c>
      <c r="E281" s="6" t="s">
        <v>1881</v>
      </c>
      <c r="F281" s="6" t="s">
        <v>1882</v>
      </c>
      <c r="G281" s="6"/>
      <c r="H281" s="6" t="s">
        <v>257</v>
      </c>
      <c r="I281" s="6" t="s">
        <v>194</v>
      </c>
      <c r="J281" s="25" t="s">
        <v>1883</v>
      </c>
      <c r="K281" s="6" t="s">
        <v>196</v>
      </c>
      <c r="L281" s="31">
        <v>45839</v>
      </c>
      <c r="M281" s="31">
        <v>46204</v>
      </c>
      <c r="N281" s="31">
        <v>45986</v>
      </c>
      <c r="Q281" s="27">
        <v>1</v>
      </c>
      <c r="R281" s="6" t="s">
        <v>1882</v>
      </c>
      <c r="T281" s="6" t="s">
        <v>257</v>
      </c>
      <c r="U281" s="6" t="s">
        <v>194</v>
      </c>
      <c r="V281" s="6" t="s">
        <v>1883</v>
      </c>
      <c r="W281" s="6">
        <v>1994</v>
      </c>
      <c r="Y281" s="6" t="s">
        <v>197</v>
      </c>
      <c r="AB281" s="16">
        <v>28127516</v>
      </c>
      <c r="AC281" s="27">
        <v>5314</v>
      </c>
      <c r="AD281" s="27">
        <v>5399</v>
      </c>
      <c r="AE281" s="16">
        <v>24365855</v>
      </c>
      <c r="AF281" s="16">
        <v>5000</v>
      </c>
      <c r="AG281" s="16">
        <v>46221</v>
      </c>
      <c r="AH281" s="16">
        <v>0</v>
      </c>
      <c r="AI281" s="16">
        <v>5000</v>
      </c>
      <c r="AJ281" s="16">
        <v>0</v>
      </c>
      <c r="AM281" s="16">
        <v>5295312</v>
      </c>
      <c r="AN281" s="16">
        <v>10045</v>
      </c>
      <c r="AO281" s="26">
        <v>12</v>
      </c>
      <c r="AP281" s="16">
        <v>1249482</v>
      </c>
      <c r="AQ281" s="56">
        <v>5000</v>
      </c>
      <c r="AR281" s="16">
        <v>2370</v>
      </c>
      <c r="AS281" s="16">
        <v>12035555</v>
      </c>
      <c r="AT281" s="56">
        <v>5000</v>
      </c>
      <c r="AU281" s="16">
        <v>22831</v>
      </c>
      <c r="AV281" s="16">
        <v>0</v>
      </c>
      <c r="AW281" s="16">
        <v>5785506</v>
      </c>
      <c r="AY281" s="16">
        <v>10975</v>
      </c>
      <c r="AZ281" s="129">
        <v>5000</v>
      </c>
      <c r="BA281" s="16">
        <v>40000000</v>
      </c>
      <c r="BB281" s="57">
        <v>0.03</v>
      </c>
      <c r="BC281" s="16">
        <v>100000</v>
      </c>
      <c r="BE281" s="16">
        <v>40000000</v>
      </c>
      <c r="BF281" s="16">
        <v>50000</v>
      </c>
      <c r="CG281" s="16">
        <v>250000</v>
      </c>
      <c r="CJ281" s="16">
        <v>2500000</v>
      </c>
      <c r="CL281" s="16">
        <v>100000</v>
      </c>
      <c r="CU281" s="16">
        <v>46222</v>
      </c>
      <c r="CV281" s="16">
        <v>5000000</v>
      </c>
      <c r="CW281" s="16">
        <v>2500</v>
      </c>
      <c r="DS281" s="5"/>
      <c r="DT281" s="95">
        <v>14491</v>
      </c>
      <c r="EJ281" s="16">
        <v>250000</v>
      </c>
      <c r="EK281" s="16">
        <v>2500</v>
      </c>
      <c r="EL281" s="95">
        <v>264</v>
      </c>
      <c r="FL281" s="95">
        <f t="shared" si="29"/>
        <v>60977</v>
      </c>
      <c r="FP281" s="16">
        <v>20000000</v>
      </c>
      <c r="FQ281" s="16">
        <v>10000</v>
      </c>
      <c r="FR281" s="16">
        <v>2182</v>
      </c>
      <c r="FZ281" t="s">
        <v>199</v>
      </c>
      <c r="GA281" t="s">
        <v>3217</v>
      </c>
      <c r="GB281" s="31">
        <v>45839</v>
      </c>
      <c r="GC281" s="31">
        <v>46204</v>
      </c>
      <c r="GG281" s="16">
        <v>63379</v>
      </c>
      <c r="GH281" s="26" t="s">
        <v>200</v>
      </c>
      <c r="GK281" t="s">
        <v>201</v>
      </c>
      <c r="GM281" t="s">
        <v>1884</v>
      </c>
      <c r="GN281" s="24">
        <f t="shared" si="28"/>
        <v>60977</v>
      </c>
      <c r="GO281" s="76" t="s">
        <v>1880</v>
      </c>
      <c r="GP281" s="77">
        <v>8863223</v>
      </c>
      <c r="GQ281" s="76" t="s">
        <v>190</v>
      </c>
      <c r="GR281" s="78">
        <v>305</v>
      </c>
      <c r="GS281" s="79" t="s">
        <v>3494</v>
      </c>
      <c r="GT281" t="str">
        <f t="shared" si="30"/>
        <v>OK</v>
      </c>
      <c r="GU281" t="str">
        <f t="shared" si="31"/>
        <v>OK</v>
      </c>
      <c r="GV281" s="101" t="s">
        <v>4909</v>
      </c>
      <c r="GW281" s="77" t="s">
        <v>1881</v>
      </c>
      <c r="GX281" s="77" t="s">
        <v>4910</v>
      </c>
      <c r="GY281" s="101" t="s">
        <v>1880</v>
      </c>
      <c r="GZ281" t="str">
        <f t="shared" si="32"/>
        <v>OK</v>
      </c>
      <c r="HA281" t="str">
        <f t="shared" si="33"/>
        <v>OK</v>
      </c>
      <c r="HD281" s="76" t="s">
        <v>1880</v>
      </c>
      <c r="HE281" s="77">
        <v>8863223</v>
      </c>
      <c r="HF281" s="76" t="s">
        <v>190</v>
      </c>
      <c r="HG281" s="78">
        <v>305</v>
      </c>
      <c r="HH281" s="126">
        <v>5000</v>
      </c>
      <c r="HI281" t="str">
        <f t="shared" si="34"/>
        <v>OK</v>
      </c>
    </row>
    <row r="282" spans="1:217" ht="15" hidden="1" customHeight="1">
      <c r="A282" s="6" t="s">
        <v>1885</v>
      </c>
      <c r="B282" s="77">
        <v>8863224</v>
      </c>
      <c r="C282" s="6" t="s">
        <v>190</v>
      </c>
      <c r="D282" s="101" t="s">
        <v>4911</v>
      </c>
      <c r="E282" s="6" t="s">
        <v>1886</v>
      </c>
      <c r="F282" s="6" t="s">
        <v>1887</v>
      </c>
      <c r="G282" s="6"/>
      <c r="H282" s="6" t="s">
        <v>1888</v>
      </c>
      <c r="I282" s="6" t="s">
        <v>250</v>
      </c>
      <c r="J282" s="25" t="s">
        <v>1889</v>
      </c>
      <c r="K282" s="6" t="s">
        <v>196</v>
      </c>
      <c r="L282" s="31">
        <v>45839</v>
      </c>
      <c r="M282" s="31">
        <v>46204</v>
      </c>
      <c r="N282" s="31">
        <v>45986</v>
      </c>
      <c r="Q282" s="27">
        <v>1</v>
      </c>
      <c r="R282" s="6" t="s">
        <v>1887</v>
      </c>
      <c r="T282" s="6" t="s">
        <v>1888</v>
      </c>
      <c r="U282" s="6" t="s">
        <v>250</v>
      </c>
      <c r="V282" s="6" t="s">
        <v>1889</v>
      </c>
      <c r="W282" s="6">
        <v>2008</v>
      </c>
      <c r="Y282" s="6" t="s">
        <v>197</v>
      </c>
      <c r="AB282" s="16">
        <v>8646783</v>
      </c>
      <c r="AC282" s="27">
        <v>5314</v>
      </c>
      <c r="AD282" s="27">
        <v>5399</v>
      </c>
      <c r="AE282" s="16">
        <v>9451965</v>
      </c>
      <c r="AF282" s="16">
        <v>5000</v>
      </c>
      <c r="AG282" s="16">
        <v>17629</v>
      </c>
      <c r="AH282" s="16">
        <v>0</v>
      </c>
      <c r="AI282" s="16">
        <v>5000</v>
      </c>
      <c r="AJ282" s="16">
        <v>0</v>
      </c>
      <c r="AM282" s="16">
        <v>1607328</v>
      </c>
      <c r="AN282" s="16">
        <v>2998</v>
      </c>
      <c r="AO282" s="26">
        <v>12</v>
      </c>
      <c r="AP282" s="16">
        <v>641578</v>
      </c>
      <c r="AQ282" s="56">
        <v>5000</v>
      </c>
      <c r="AR282" s="16">
        <v>1197</v>
      </c>
      <c r="AS282" s="16">
        <v>5583252</v>
      </c>
      <c r="AT282" s="56">
        <v>5000</v>
      </c>
      <c r="AU282" s="16">
        <v>10413</v>
      </c>
      <c r="AV282" s="16">
        <v>2300000</v>
      </c>
      <c r="AW282" s="16">
        <v>1619807</v>
      </c>
      <c r="AY282" s="16">
        <v>3021</v>
      </c>
      <c r="AZ282" s="129">
        <v>5000</v>
      </c>
      <c r="BA282" s="16">
        <v>20000000</v>
      </c>
      <c r="BB282" s="57" t="s">
        <v>198</v>
      </c>
      <c r="BC282" s="16">
        <v>100000</v>
      </c>
      <c r="BE282" s="16">
        <v>20000000</v>
      </c>
      <c r="BF282" s="16">
        <v>100000</v>
      </c>
      <c r="CG282" s="16">
        <v>250000</v>
      </c>
      <c r="CJ282" s="16">
        <v>2500000</v>
      </c>
      <c r="CL282" s="16">
        <v>100000</v>
      </c>
      <c r="CU282" s="16">
        <v>17629</v>
      </c>
      <c r="CV282" s="16">
        <v>5000000</v>
      </c>
      <c r="CW282" s="16">
        <v>2500</v>
      </c>
      <c r="DS282" s="5"/>
      <c r="DT282" s="95">
        <v>4333</v>
      </c>
      <c r="EJ282" s="16">
        <v>250000</v>
      </c>
      <c r="EK282" s="16">
        <v>2500</v>
      </c>
      <c r="EL282" s="95">
        <v>264</v>
      </c>
      <c r="FL282" s="95">
        <f t="shared" si="29"/>
        <v>22226</v>
      </c>
      <c r="FP282" s="16">
        <v>20000000</v>
      </c>
      <c r="FQ282" s="16">
        <v>10000</v>
      </c>
      <c r="FR282" s="16">
        <v>2182</v>
      </c>
      <c r="FZ282" t="s">
        <v>199</v>
      </c>
      <c r="GA282" t="s">
        <v>3217</v>
      </c>
      <c r="GB282" s="31">
        <v>45839</v>
      </c>
      <c r="GC282" s="31">
        <v>46204</v>
      </c>
      <c r="GG282" s="16">
        <v>24629</v>
      </c>
      <c r="GH282" s="26" t="s">
        <v>200</v>
      </c>
      <c r="GK282" t="s">
        <v>201</v>
      </c>
      <c r="GM282" t="s">
        <v>1890</v>
      </c>
      <c r="GN282" s="24">
        <f t="shared" si="28"/>
        <v>22226</v>
      </c>
      <c r="GO282" s="76" t="s">
        <v>1885</v>
      </c>
      <c r="GP282" s="77">
        <v>8863224</v>
      </c>
      <c r="GQ282" s="76" t="s">
        <v>190</v>
      </c>
      <c r="GR282" s="78">
        <v>306</v>
      </c>
      <c r="GS282" s="79" t="s">
        <v>3495</v>
      </c>
      <c r="GT282" t="str">
        <f t="shared" si="30"/>
        <v>OK</v>
      </c>
      <c r="GU282" t="str">
        <f t="shared" si="31"/>
        <v>OK</v>
      </c>
      <c r="GV282" s="101" t="s">
        <v>4911</v>
      </c>
      <c r="GW282" s="77" t="s">
        <v>1775</v>
      </c>
      <c r="GX282" s="77" t="s">
        <v>4912</v>
      </c>
      <c r="GY282" s="101" t="s">
        <v>1885</v>
      </c>
      <c r="GZ282" t="str">
        <f t="shared" si="32"/>
        <v>OK</v>
      </c>
      <c r="HA282" t="str">
        <f t="shared" si="33"/>
        <v>ERROR</v>
      </c>
      <c r="HD282" s="76" t="s">
        <v>1885</v>
      </c>
      <c r="HE282" s="77">
        <v>8863224</v>
      </c>
      <c r="HF282" s="76" t="s">
        <v>190</v>
      </c>
      <c r="HG282" s="78">
        <v>306</v>
      </c>
      <c r="HH282" s="126">
        <v>5000</v>
      </c>
      <c r="HI282" t="str">
        <f t="shared" si="34"/>
        <v>OK</v>
      </c>
    </row>
    <row r="283" spans="1:217" ht="15" hidden="1" customHeight="1">
      <c r="A283" s="6" t="s">
        <v>1891</v>
      </c>
      <c r="B283" s="77">
        <v>8863225</v>
      </c>
      <c r="C283" s="6" t="s">
        <v>190</v>
      </c>
      <c r="D283" s="101" t="s">
        <v>4913</v>
      </c>
      <c r="E283" s="6" t="s">
        <v>1892</v>
      </c>
      <c r="F283" s="6" t="s">
        <v>1893</v>
      </c>
      <c r="G283" s="6"/>
      <c r="H283" s="6" t="s">
        <v>1894</v>
      </c>
      <c r="I283" s="6" t="s">
        <v>250</v>
      </c>
      <c r="J283" s="25" t="s">
        <v>1895</v>
      </c>
      <c r="K283" s="6" t="s">
        <v>196</v>
      </c>
      <c r="L283" s="31">
        <v>45839</v>
      </c>
      <c r="M283" s="31">
        <v>46204</v>
      </c>
      <c r="N283" s="31">
        <v>45986</v>
      </c>
      <c r="Q283" s="27">
        <v>1</v>
      </c>
      <c r="R283" s="6" t="s">
        <v>1893</v>
      </c>
      <c r="T283" s="6" t="s">
        <v>1894</v>
      </c>
      <c r="U283" s="6" t="s">
        <v>250</v>
      </c>
      <c r="V283" s="6" t="s">
        <v>1895</v>
      </c>
      <c r="W283" s="6">
        <v>1998</v>
      </c>
      <c r="Y283" s="6" t="s">
        <v>197</v>
      </c>
      <c r="AB283" s="16">
        <v>23289967</v>
      </c>
      <c r="AC283" s="27">
        <v>5314</v>
      </c>
      <c r="AD283" s="27">
        <v>5399</v>
      </c>
      <c r="AE283" s="16">
        <v>18743246</v>
      </c>
      <c r="AF283" s="16">
        <v>5000</v>
      </c>
      <c r="AG283" s="16">
        <v>35838</v>
      </c>
      <c r="AH283" s="16">
        <v>0</v>
      </c>
      <c r="AI283" s="16">
        <v>5000</v>
      </c>
      <c r="AJ283" s="16">
        <v>0</v>
      </c>
      <c r="AM283" s="16">
        <v>4502519</v>
      </c>
      <c r="AN283" s="16">
        <v>8609</v>
      </c>
      <c r="AO283" s="26">
        <v>12</v>
      </c>
      <c r="AP283" s="16">
        <v>954396</v>
      </c>
      <c r="AQ283" s="56">
        <v>5000</v>
      </c>
      <c r="AR283" s="16">
        <v>1825</v>
      </c>
      <c r="AS283" s="16">
        <v>8508640</v>
      </c>
      <c r="AT283" s="56">
        <v>5000</v>
      </c>
      <c r="AU283" s="16">
        <v>16269</v>
      </c>
      <c r="AV283" s="16">
        <v>0</v>
      </c>
      <c r="AW283" s="16">
        <v>4777691</v>
      </c>
      <c r="AY283" s="16">
        <v>9135</v>
      </c>
      <c r="AZ283" s="129">
        <v>5000</v>
      </c>
      <c r="BA283" s="16">
        <v>30000000</v>
      </c>
      <c r="BB283" s="57" t="s">
        <v>198</v>
      </c>
      <c r="BC283" s="16">
        <v>100000</v>
      </c>
      <c r="BE283" s="16">
        <v>30000000</v>
      </c>
      <c r="BF283" s="16">
        <v>50000</v>
      </c>
      <c r="CG283" s="16">
        <v>250000</v>
      </c>
      <c r="CJ283" s="16">
        <v>2500000</v>
      </c>
      <c r="CL283" s="16">
        <v>100000</v>
      </c>
      <c r="CU283" s="16">
        <v>35838</v>
      </c>
      <c r="CV283" s="16">
        <v>5000000</v>
      </c>
      <c r="CW283" s="16">
        <v>2500</v>
      </c>
      <c r="DS283" s="5"/>
      <c r="DT283" s="95">
        <v>11968</v>
      </c>
      <c r="EJ283" s="16">
        <v>250000</v>
      </c>
      <c r="EK283" s="16">
        <v>2500</v>
      </c>
      <c r="EL283" s="95">
        <v>264</v>
      </c>
      <c r="FL283" s="95">
        <f t="shared" si="29"/>
        <v>48070</v>
      </c>
      <c r="FP283" s="16">
        <v>20000000</v>
      </c>
      <c r="FQ283" s="16">
        <v>10000</v>
      </c>
      <c r="FR283" s="16">
        <v>2182</v>
      </c>
      <c r="FZ283" t="s">
        <v>199</v>
      </c>
      <c r="GA283" t="s">
        <v>3217</v>
      </c>
      <c r="GB283" s="31">
        <v>45839</v>
      </c>
      <c r="GC283" s="31">
        <v>46204</v>
      </c>
      <c r="GG283" s="16">
        <v>50473</v>
      </c>
      <c r="GH283" s="26" t="s">
        <v>200</v>
      </c>
      <c r="GK283" t="s">
        <v>201</v>
      </c>
      <c r="GM283" t="s">
        <v>1896</v>
      </c>
      <c r="GN283" s="24">
        <f t="shared" si="28"/>
        <v>48070</v>
      </c>
      <c r="GO283" s="76" t="s">
        <v>1891</v>
      </c>
      <c r="GP283" s="77">
        <v>8863225</v>
      </c>
      <c r="GQ283" s="76" t="s">
        <v>190</v>
      </c>
      <c r="GR283" s="78">
        <v>307</v>
      </c>
      <c r="GS283" s="79" t="s">
        <v>3496</v>
      </c>
      <c r="GT283" t="str">
        <f t="shared" si="30"/>
        <v>OK</v>
      </c>
      <c r="GU283" t="str">
        <f t="shared" si="31"/>
        <v>ERROR</v>
      </c>
      <c r="GV283" s="101" t="s">
        <v>4913</v>
      </c>
      <c r="GW283" s="77" t="s">
        <v>1288</v>
      </c>
      <c r="GX283" s="77" t="s">
        <v>4914</v>
      </c>
      <c r="GY283" s="101" t="s">
        <v>1891</v>
      </c>
      <c r="GZ283" t="str">
        <f t="shared" si="32"/>
        <v>OK</v>
      </c>
      <c r="HA283" t="str">
        <f t="shared" si="33"/>
        <v>ERROR</v>
      </c>
      <c r="HD283" s="76" t="s">
        <v>1891</v>
      </c>
      <c r="HE283" s="77">
        <v>8863225</v>
      </c>
      <c r="HF283" s="76" t="s">
        <v>190</v>
      </c>
      <c r="HG283" s="78">
        <v>307</v>
      </c>
      <c r="HH283" s="126">
        <v>5000</v>
      </c>
      <c r="HI283" t="str">
        <f t="shared" si="34"/>
        <v>OK</v>
      </c>
    </row>
    <row r="284" spans="1:217" ht="15" hidden="1" customHeight="1">
      <c r="A284" s="6" t="s">
        <v>1897</v>
      </c>
      <c r="B284" s="77">
        <v>8863226</v>
      </c>
      <c r="C284" s="6" t="s">
        <v>190</v>
      </c>
      <c r="D284" s="101" t="s">
        <v>4915</v>
      </c>
      <c r="E284" s="6" t="s">
        <v>1898</v>
      </c>
      <c r="F284" s="6" t="s">
        <v>1899</v>
      </c>
      <c r="G284" s="6"/>
      <c r="H284" s="6" t="s">
        <v>1900</v>
      </c>
      <c r="I284" s="6" t="s">
        <v>250</v>
      </c>
      <c r="J284" s="25" t="s">
        <v>1901</v>
      </c>
      <c r="K284" s="6" t="s">
        <v>196</v>
      </c>
      <c r="L284" s="31">
        <v>45839</v>
      </c>
      <c r="M284" s="31">
        <v>46204</v>
      </c>
      <c r="N284" s="31">
        <v>45986</v>
      </c>
      <c r="Q284" s="27">
        <v>1</v>
      </c>
      <c r="R284" s="6" t="s">
        <v>1899</v>
      </c>
      <c r="T284" s="6" t="s">
        <v>1900</v>
      </c>
      <c r="U284" s="6" t="s">
        <v>250</v>
      </c>
      <c r="V284" s="6" t="s">
        <v>1901</v>
      </c>
      <c r="W284" s="97">
        <v>2000</v>
      </c>
      <c r="Y284" s="6" t="s">
        <v>197</v>
      </c>
      <c r="AB284" s="16">
        <v>38370295</v>
      </c>
      <c r="AC284" s="27">
        <v>5314</v>
      </c>
      <c r="AD284" s="27">
        <v>5399</v>
      </c>
      <c r="AE284" s="16">
        <v>29984169</v>
      </c>
      <c r="AF284" s="16">
        <v>5000</v>
      </c>
      <c r="AG284" s="16">
        <v>56084</v>
      </c>
      <c r="AH284" s="16">
        <v>0</v>
      </c>
      <c r="AI284" s="16">
        <v>5000</v>
      </c>
      <c r="AJ284" s="16">
        <v>0</v>
      </c>
      <c r="AM284" s="16">
        <v>7117146</v>
      </c>
      <c r="AN284" s="16">
        <v>13312</v>
      </c>
      <c r="AO284" s="26">
        <v>12</v>
      </c>
      <c r="AP284" s="16">
        <v>1270419</v>
      </c>
      <c r="AQ284" s="56">
        <v>5000</v>
      </c>
      <c r="AR284" s="16">
        <v>2376</v>
      </c>
      <c r="AS284" s="16">
        <v>15869682</v>
      </c>
      <c r="AT284" s="56">
        <v>5000</v>
      </c>
      <c r="AU284" s="16">
        <v>29684</v>
      </c>
      <c r="AV284" s="16">
        <v>3500000</v>
      </c>
      <c r="AW284" s="16">
        <v>5726922</v>
      </c>
      <c r="AY284" s="16">
        <v>10712</v>
      </c>
      <c r="AZ284" s="129">
        <v>5000</v>
      </c>
      <c r="BA284" s="16">
        <v>50000000</v>
      </c>
      <c r="BB284" s="57" t="s">
        <v>198</v>
      </c>
      <c r="BC284" s="16">
        <v>100000</v>
      </c>
      <c r="BE284" s="16">
        <v>50000000</v>
      </c>
      <c r="BF284" s="16">
        <v>50000</v>
      </c>
      <c r="CG284" s="16">
        <v>250000</v>
      </c>
      <c r="CJ284" s="16">
        <v>2500000</v>
      </c>
      <c r="CL284" s="16">
        <v>100000</v>
      </c>
      <c r="CU284" s="16">
        <v>56084</v>
      </c>
      <c r="CV284" s="16">
        <v>5000000</v>
      </c>
      <c r="CW284" s="16">
        <v>2500</v>
      </c>
      <c r="DS284" s="5"/>
      <c r="DT284" s="95">
        <v>19831</v>
      </c>
      <c r="EJ284" s="16">
        <v>250000</v>
      </c>
      <c r="EK284" s="16">
        <v>2500</v>
      </c>
      <c r="EL284" s="95">
        <v>264</v>
      </c>
      <c r="FL284" s="95">
        <f t="shared" si="29"/>
        <v>76179</v>
      </c>
      <c r="FP284" s="16">
        <v>20000000</v>
      </c>
      <c r="FQ284" s="16">
        <v>10000</v>
      </c>
      <c r="FR284" s="16">
        <v>2182</v>
      </c>
      <c r="FZ284" t="s">
        <v>199</v>
      </c>
      <c r="GA284" t="s">
        <v>3217</v>
      </c>
      <c r="GB284" s="31">
        <v>45839</v>
      </c>
      <c r="GC284" s="31">
        <v>46204</v>
      </c>
      <c r="GG284" s="16">
        <v>78582</v>
      </c>
      <c r="GH284" s="26" t="s">
        <v>200</v>
      </c>
      <c r="GK284" t="s">
        <v>201</v>
      </c>
      <c r="GM284" t="s">
        <v>1902</v>
      </c>
      <c r="GN284" s="24">
        <f t="shared" si="28"/>
        <v>76179</v>
      </c>
      <c r="GO284" s="76" t="s">
        <v>1897</v>
      </c>
      <c r="GP284" s="77">
        <v>8863226</v>
      </c>
      <c r="GQ284" s="76" t="s">
        <v>190</v>
      </c>
      <c r="GR284" s="78">
        <v>308</v>
      </c>
      <c r="GS284" s="79" t="s">
        <v>3497</v>
      </c>
      <c r="GT284" t="str">
        <f t="shared" si="30"/>
        <v>OK</v>
      </c>
      <c r="GU284" t="str">
        <f t="shared" si="31"/>
        <v>OK</v>
      </c>
      <c r="GV284" s="101" t="s">
        <v>4915</v>
      </c>
      <c r="GW284" s="77" t="s">
        <v>1898</v>
      </c>
      <c r="GX284" s="77" t="s">
        <v>4916</v>
      </c>
      <c r="GY284" s="101" t="s">
        <v>1897</v>
      </c>
      <c r="GZ284" t="str">
        <f t="shared" si="32"/>
        <v>OK</v>
      </c>
      <c r="HA284" t="str">
        <f t="shared" si="33"/>
        <v>OK</v>
      </c>
      <c r="HD284" s="76" t="s">
        <v>1897</v>
      </c>
      <c r="HE284" s="77">
        <v>8863226</v>
      </c>
      <c r="HF284" s="76" t="s">
        <v>190</v>
      </c>
      <c r="HG284" s="78">
        <v>308</v>
      </c>
      <c r="HH284" s="126">
        <v>5000</v>
      </c>
      <c r="HI284" t="str">
        <f t="shared" si="34"/>
        <v>OK</v>
      </c>
    </row>
    <row r="285" spans="1:217" ht="15" hidden="1" customHeight="1">
      <c r="A285" s="6" t="s">
        <v>1903</v>
      </c>
      <c r="B285" s="77">
        <v>8863227</v>
      </c>
      <c r="C285" s="6" t="s">
        <v>190</v>
      </c>
      <c r="D285" s="101" t="s">
        <v>4917</v>
      </c>
      <c r="E285" s="6" t="s">
        <v>1904</v>
      </c>
      <c r="F285" s="6" t="s">
        <v>1905</v>
      </c>
      <c r="G285" s="6"/>
      <c r="H285" s="6" t="s">
        <v>1906</v>
      </c>
      <c r="I285" s="6" t="s">
        <v>265</v>
      </c>
      <c r="J285" s="25" t="s">
        <v>1907</v>
      </c>
      <c r="K285" s="6" t="s">
        <v>196</v>
      </c>
      <c r="L285" s="31">
        <v>45839</v>
      </c>
      <c r="M285" s="31">
        <v>46204</v>
      </c>
      <c r="N285" s="31">
        <v>45986</v>
      </c>
      <c r="Q285" s="27">
        <v>1</v>
      </c>
      <c r="R285" s="6" t="s">
        <v>1905</v>
      </c>
      <c r="T285" s="6" t="s">
        <v>1906</v>
      </c>
      <c r="U285" s="6" t="s">
        <v>265</v>
      </c>
      <c r="V285" s="6" t="s">
        <v>1907</v>
      </c>
      <c r="W285" s="6">
        <v>2005</v>
      </c>
      <c r="Y285" s="6" t="s">
        <v>197</v>
      </c>
      <c r="AB285" s="16">
        <v>19654167</v>
      </c>
      <c r="AC285" s="27">
        <v>5314</v>
      </c>
      <c r="AD285" s="27">
        <v>5399</v>
      </c>
      <c r="AE285" s="16">
        <v>15841231</v>
      </c>
      <c r="AF285" s="16">
        <v>5000</v>
      </c>
      <c r="AG285" s="16">
        <v>30272</v>
      </c>
      <c r="AH285" s="16">
        <v>0</v>
      </c>
      <c r="AI285" s="16">
        <v>5000</v>
      </c>
      <c r="AJ285" s="16">
        <v>0</v>
      </c>
      <c r="AM285" s="16">
        <v>3808477</v>
      </c>
      <c r="AN285" s="16">
        <v>7278</v>
      </c>
      <c r="AO285" s="26">
        <v>12</v>
      </c>
      <c r="AP285" s="16">
        <v>1060567</v>
      </c>
      <c r="AQ285" s="56">
        <v>5000</v>
      </c>
      <c r="AR285" s="16">
        <v>2027</v>
      </c>
      <c r="AS285" s="16">
        <v>7344782</v>
      </c>
      <c r="AT285" s="56">
        <v>5000</v>
      </c>
      <c r="AU285" s="16">
        <v>14035</v>
      </c>
      <c r="AV285" s="16">
        <v>0</v>
      </c>
      <c r="AW285" s="16">
        <v>3627405</v>
      </c>
      <c r="AY285" s="16">
        <v>6932</v>
      </c>
      <c r="AZ285" s="129">
        <v>5000</v>
      </c>
      <c r="BA285" s="16">
        <v>30000000</v>
      </c>
      <c r="BB285" s="57">
        <v>0.03</v>
      </c>
      <c r="BC285" s="16">
        <v>100000</v>
      </c>
      <c r="BE285" s="16">
        <v>30000000</v>
      </c>
      <c r="BF285" s="16">
        <v>50000</v>
      </c>
      <c r="CG285" s="16">
        <v>250000</v>
      </c>
      <c r="CJ285" s="16">
        <v>2500000</v>
      </c>
      <c r="CL285" s="16">
        <v>100000</v>
      </c>
      <c r="CU285" s="16">
        <v>30271</v>
      </c>
      <c r="CV285" s="16">
        <v>5000000</v>
      </c>
      <c r="CW285" s="16">
        <v>2500</v>
      </c>
      <c r="DS285" s="5"/>
      <c r="DT285" s="95">
        <v>10073</v>
      </c>
      <c r="EJ285" s="16">
        <v>250000</v>
      </c>
      <c r="EK285" s="16">
        <v>2500</v>
      </c>
      <c r="EL285" s="95">
        <v>264</v>
      </c>
      <c r="FL285" s="95">
        <f t="shared" si="29"/>
        <v>40608</v>
      </c>
      <c r="FP285" s="16">
        <v>20000000</v>
      </c>
      <c r="FQ285" s="16">
        <v>10000</v>
      </c>
      <c r="FR285" s="16">
        <v>2182</v>
      </c>
      <c r="FZ285" t="s">
        <v>199</v>
      </c>
      <c r="GA285" t="s">
        <v>3217</v>
      </c>
      <c r="GB285" s="31">
        <v>45839</v>
      </c>
      <c r="GC285" s="31">
        <v>46204</v>
      </c>
      <c r="GG285" s="16">
        <v>43010</v>
      </c>
      <c r="GH285" s="26" t="s">
        <v>200</v>
      </c>
      <c r="GK285" t="s">
        <v>201</v>
      </c>
      <c r="GM285" t="s">
        <v>1908</v>
      </c>
      <c r="GN285" s="24">
        <f t="shared" si="28"/>
        <v>40608</v>
      </c>
      <c r="GO285" s="76" t="s">
        <v>1903</v>
      </c>
      <c r="GP285" s="77">
        <v>8863227</v>
      </c>
      <c r="GQ285" s="76" t="s">
        <v>190</v>
      </c>
      <c r="GR285" s="78">
        <v>309</v>
      </c>
      <c r="GS285" s="79" t="s">
        <v>3498</v>
      </c>
      <c r="GT285" t="str">
        <f t="shared" si="30"/>
        <v>OK</v>
      </c>
      <c r="GU285" t="str">
        <f t="shared" si="31"/>
        <v>OK</v>
      </c>
      <c r="GV285" s="101" t="s">
        <v>4917</v>
      </c>
      <c r="GW285" s="77" t="s">
        <v>4918</v>
      </c>
      <c r="GX285" s="77" t="s">
        <v>4919</v>
      </c>
      <c r="GY285" s="101" t="s">
        <v>1903</v>
      </c>
      <c r="GZ285" t="str">
        <f t="shared" si="32"/>
        <v>OK</v>
      </c>
      <c r="HA285" t="str">
        <f t="shared" si="33"/>
        <v>ERROR</v>
      </c>
      <c r="HD285" s="76" t="s">
        <v>1903</v>
      </c>
      <c r="HE285" s="77">
        <v>8863227</v>
      </c>
      <c r="HF285" s="76" t="s">
        <v>190</v>
      </c>
      <c r="HG285" s="78">
        <v>309</v>
      </c>
      <c r="HH285" s="126">
        <v>5000</v>
      </c>
      <c r="HI285" t="str">
        <f t="shared" si="34"/>
        <v>OK</v>
      </c>
    </row>
    <row r="286" spans="1:217" ht="15" hidden="1" customHeight="1">
      <c r="A286" s="6" t="s">
        <v>1909</v>
      </c>
      <c r="B286" s="77">
        <v>8863228</v>
      </c>
      <c r="C286" s="6" t="s">
        <v>190</v>
      </c>
      <c r="D286" s="101" t="s">
        <v>4920</v>
      </c>
      <c r="E286" s="6" t="s">
        <v>1910</v>
      </c>
      <c r="F286" s="6" t="s">
        <v>1911</v>
      </c>
      <c r="G286" s="6"/>
      <c r="H286" s="6" t="s">
        <v>1741</v>
      </c>
      <c r="I286" s="6" t="s">
        <v>786</v>
      </c>
      <c r="J286" s="25" t="s">
        <v>1912</v>
      </c>
      <c r="K286" s="6" t="s">
        <v>196</v>
      </c>
      <c r="L286" s="31">
        <v>45839</v>
      </c>
      <c r="M286" s="31">
        <v>46204</v>
      </c>
      <c r="N286" s="31">
        <v>45986</v>
      </c>
      <c r="Q286" s="27">
        <v>1</v>
      </c>
      <c r="R286" s="6" t="s">
        <v>1911</v>
      </c>
      <c r="T286" s="6" t="s">
        <v>1741</v>
      </c>
      <c r="U286" s="6" t="s">
        <v>786</v>
      </c>
      <c r="V286" s="6" t="s">
        <v>1912</v>
      </c>
      <c r="W286" s="6">
        <v>1993</v>
      </c>
      <c r="Y286" s="6" t="s">
        <v>197</v>
      </c>
      <c r="AB286" s="16">
        <v>25181176</v>
      </c>
      <c r="AC286" s="27">
        <v>5314</v>
      </c>
      <c r="AD286" s="27">
        <v>5399</v>
      </c>
      <c r="AE286" s="16">
        <v>25697097</v>
      </c>
      <c r="AF286" s="16">
        <v>5000</v>
      </c>
      <c r="AG286" s="16">
        <v>48998</v>
      </c>
      <c r="AH286" s="16">
        <v>0</v>
      </c>
      <c r="AI286" s="16">
        <v>5000</v>
      </c>
      <c r="AJ286" s="16">
        <v>0</v>
      </c>
      <c r="AM286" s="16">
        <v>4690014</v>
      </c>
      <c r="AN286" s="16">
        <v>8943</v>
      </c>
      <c r="AO286" s="26">
        <v>12</v>
      </c>
      <c r="AP286" s="16">
        <v>1383534</v>
      </c>
      <c r="AQ286" s="56">
        <v>5000</v>
      </c>
      <c r="AR286" s="16">
        <v>2638</v>
      </c>
      <c r="AS286" s="16">
        <v>14717338</v>
      </c>
      <c r="AT286" s="56">
        <v>5000</v>
      </c>
      <c r="AU286" s="16">
        <v>28062</v>
      </c>
      <c r="AV286" s="16">
        <v>1700000</v>
      </c>
      <c r="AW286" s="16">
        <v>4906211</v>
      </c>
      <c r="AY286" s="16">
        <v>9355</v>
      </c>
      <c r="AZ286" s="129">
        <v>5000</v>
      </c>
      <c r="BA286" s="16">
        <v>40000000</v>
      </c>
      <c r="BB286" s="57">
        <v>0.03</v>
      </c>
      <c r="BC286" s="16">
        <v>100000</v>
      </c>
      <c r="BE286" s="16">
        <v>40000000</v>
      </c>
      <c r="BF286" s="16">
        <v>50000</v>
      </c>
      <c r="CG286" s="16">
        <v>250000</v>
      </c>
      <c r="CJ286" s="16">
        <v>2500000</v>
      </c>
      <c r="CL286" s="16">
        <v>100000</v>
      </c>
      <c r="CU286" s="16">
        <v>48997</v>
      </c>
      <c r="CV286" s="16">
        <v>5000000</v>
      </c>
      <c r="CW286" s="16">
        <v>2500</v>
      </c>
      <c r="DS286" s="5"/>
      <c r="DT286" s="95">
        <v>12954</v>
      </c>
      <c r="EJ286" s="16">
        <v>250000</v>
      </c>
      <c r="EK286" s="16">
        <v>2500</v>
      </c>
      <c r="EL286" s="95">
        <v>264</v>
      </c>
      <c r="FL286" s="95">
        <f t="shared" si="29"/>
        <v>62215</v>
      </c>
      <c r="FP286" s="16">
        <v>20000000</v>
      </c>
      <c r="FQ286" s="16">
        <v>10000</v>
      </c>
      <c r="FR286" s="16">
        <v>2182</v>
      </c>
      <c r="FZ286" t="s">
        <v>199</v>
      </c>
      <c r="GA286" t="s">
        <v>3217</v>
      </c>
      <c r="GB286" s="31">
        <v>45839</v>
      </c>
      <c r="GC286" s="31">
        <v>46204</v>
      </c>
      <c r="GG286" s="16">
        <v>64618</v>
      </c>
      <c r="GH286" s="26" t="s">
        <v>200</v>
      </c>
      <c r="GK286" t="s">
        <v>201</v>
      </c>
      <c r="GM286" t="s">
        <v>1913</v>
      </c>
      <c r="GN286" s="24">
        <f t="shared" si="28"/>
        <v>62215</v>
      </c>
      <c r="GO286" s="76" t="s">
        <v>1909</v>
      </c>
      <c r="GP286" s="77">
        <v>8863228</v>
      </c>
      <c r="GQ286" s="76" t="s">
        <v>190</v>
      </c>
      <c r="GR286" s="78">
        <v>310</v>
      </c>
      <c r="GS286" s="79" t="s">
        <v>3499</v>
      </c>
      <c r="GT286" t="str">
        <f t="shared" si="30"/>
        <v>OK</v>
      </c>
      <c r="GU286" t="str">
        <f t="shared" si="31"/>
        <v>OK</v>
      </c>
      <c r="GV286" s="101" t="s">
        <v>4920</v>
      </c>
      <c r="GW286" s="77" t="s">
        <v>1910</v>
      </c>
      <c r="GX286" s="77" t="s">
        <v>4921</v>
      </c>
      <c r="GY286" s="101" t="s">
        <v>1909</v>
      </c>
      <c r="GZ286" t="str">
        <f t="shared" si="32"/>
        <v>OK</v>
      </c>
      <c r="HA286" t="str">
        <f t="shared" si="33"/>
        <v>OK</v>
      </c>
      <c r="HD286" s="76" t="s">
        <v>1909</v>
      </c>
      <c r="HE286" s="77">
        <v>8863228</v>
      </c>
      <c r="HF286" s="76" t="s">
        <v>190</v>
      </c>
      <c r="HG286" s="78">
        <v>310</v>
      </c>
      <c r="HH286" s="126">
        <v>5000</v>
      </c>
      <c r="HI286" t="str">
        <f t="shared" si="34"/>
        <v>OK</v>
      </c>
    </row>
    <row r="287" spans="1:217" ht="15" hidden="1" customHeight="1">
      <c r="A287" s="6" t="s">
        <v>1914</v>
      </c>
      <c r="B287" s="77">
        <v>8863229</v>
      </c>
      <c r="C287" s="6" t="s">
        <v>190</v>
      </c>
      <c r="D287" s="101" t="s">
        <v>4922</v>
      </c>
      <c r="E287" s="6" t="s">
        <v>1915</v>
      </c>
      <c r="F287" s="6" t="s">
        <v>1916</v>
      </c>
      <c r="G287" s="6"/>
      <c r="H287" s="6" t="s">
        <v>1917</v>
      </c>
      <c r="I287" s="6" t="s">
        <v>250</v>
      </c>
      <c r="J287" s="25" t="s">
        <v>1918</v>
      </c>
      <c r="K287" s="6" t="s">
        <v>196</v>
      </c>
      <c r="L287" s="31">
        <v>45839</v>
      </c>
      <c r="M287" s="31">
        <v>46204</v>
      </c>
      <c r="N287" s="31">
        <v>45986</v>
      </c>
      <c r="Q287" s="27">
        <v>1</v>
      </c>
      <c r="R287" s="6" t="s">
        <v>1919</v>
      </c>
      <c r="T287" s="6" t="s">
        <v>1917</v>
      </c>
      <c r="U287" s="6" t="s">
        <v>250</v>
      </c>
      <c r="V287" s="6" t="s">
        <v>1918</v>
      </c>
      <c r="W287" s="6">
        <v>2002</v>
      </c>
      <c r="Y287" s="6" t="s">
        <v>197</v>
      </c>
      <c r="AB287" s="16">
        <v>38006841</v>
      </c>
      <c r="AC287" s="27">
        <v>5314</v>
      </c>
      <c r="AD287" s="27">
        <v>5399</v>
      </c>
      <c r="AE287" s="16">
        <v>30134087</v>
      </c>
      <c r="AF287" s="16">
        <v>5000</v>
      </c>
      <c r="AG287" s="16">
        <v>56394</v>
      </c>
      <c r="AH287" s="16">
        <v>0</v>
      </c>
      <c r="AI287" s="16">
        <v>5000</v>
      </c>
      <c r="AJ287" s="16">
        <v>0</v>
      </c>
      <c r="AM287" s="16">
        <v>6871191</v>
      </c>
      <c r="AN287" s="16">
        <v>12859</v>
      </c>
      <c r="AO287" s="26">
        <v>12</v>
      </c>
      <c r="AP287" s="16">
        <v>1623438</v>
      </c>
      <c r="AQ287" s="56">
        <v>5000</v>
      </c>
      <c r="AR287" s="16">
        <v>3038</v>
      </c>
      <c r="AS287" s="16">
        <v>15937423</v>
      </c>
      <c r="AT287" s="56">
        <v>5000</v>
      </c>
      <c r="AU287" s="16">
        <v>29826</v>
      </c>
      <c r="AV287" s="16">
        <v>2000000</v>
      </c>
      <c r="AW287" s="16">
        <v>5702035</v>
      </c>
      <c r="AY287" s="16">
        <v>10671</v>
      </c>
      <c r="AZ287" s="129">
        <v>5000</v>
      </c>
      <c r="BA287" s="16">
        <v>50000000</v>
      </c>
      <c r="BB287" s="57" t="s">
        <v>198</v>
      </c>
      <c r="BC287" s="16">
        <v>100000</v>
      </c>
      <c r="BE287" s="16">
        <v>50000000</v>
      </c>
      <c r="BF287" s="16">
        <v>50000</v>
      </c>
      <c r="CG287" s="16">
        <v>250000</v>
      </c>
      <c r="CJ287" s="16">
        <v>2500000</v>
      </c>
      <c r="CL287" s="16">
        <v>100000</v>
      </c>
      <c r="CU287" s="16">
        <v>56394</v>
      </c>
      <c r="CV287" s="16">
        <v>5000000</v>
      </c>
      <c r="CW287" s="16">
        <v>2500</v>
      </c>
      <c r="DS287" s="5"/>
      <c r="DT287" s="95">
        <v>19642</v>
      </c>
      <c r="EJ287" s="16">
        <v>250000</v>
      </c>
      <c r="EK287" s="16">
        <v>2500</v>
      </c>
      <c r="EL287" s="95">
        <v>264</v>
      </c>
      <c r="FL287" s="95">
        <f t="shared" si="29"/>
        <v>76300</v>
      </c>
      <c r="FP287" s="16">
        <v>20000000</v>
      </c>
      <c r="FQ287" s="16">
        <v>10000</v>
      </c>
      <c r="FR287" s="16">
        <v>2182</v>
      </c>
      <c r="FZ287" t="s">
        <v>199</v>
      </c>
      <c r="GA287" t="s">
        <v>3217</v>
      </c>
      <c r="GB287" s="31">
        <v>45839</v>
      </c>
      <c r="GC287" s="31">
        <v>46204</v>
      </c>
      <c r="GG287" s="16">
        <v>78702</v>
      </c>
      <c r="GH287" s="26" t="s">
        <v>200</v>
      </c>
      <c r="GK287" t="s">
        <v>201</v>
      </c>
      <c r="GM287" t="s">
        <v>1920</v>
      </c>
      <c r="GN287" s="24">
        <f t="shared" si="28"/>
        <v>76300</v>
      </c>
      <c r="GO287" s="76" t="s">
        <v>1914</v>
      </c>
      <c r="GP287" s="77">
        <v>8863229</v>
      </c>
      <c r="GQ287" s="76" t="s">
        <v>190</v>
      </c>
      <c r="GR287" s="78">
        <v>312</v>
      </c>
      <c r="GS287" s="79" t="s">
        <v>3500</v>
      </c>
      <c r="GT287" t="str">
        <f t="shared" si="30"/>
        <v>OK</v>
      </c>
      <c r="GU287" t="str">
        <f t="shared" si="31"/>
        <v>OK</v>
      </c>
      <c r="GV287" s="101" t="s">
        <v>4922</v>
      </c>
      <c r="GW287" s="77" t="s">
        <v>4923</v>
      </c>
      <c r="GX287" s="77" t="s">
        <v>4924</v>
      </c>
      <c r="GY287" s="101" t="s">
        <v>1914</v>
      </c>
      <c r="GZ287" t="str">
        <f t="shared" si="32"/>
        <v>OK</v>
      </c>
      <c r="HA287" t="str">
        <f t="shared" si="33"/>
        <v>ERROR</v>
      </c>
      <c r="HD287" s="76" t="s">
        <v>1914</v>
      </c>
      <c r="HE287" s="77">
        <v>8863229</v>
      </c>
      <c r="HF287" s="76" t="s">
        <v>190</v>
      </c>
      <c r="HG287" s="78">
        <v>312</v>
      </c>
      <c r="HH287" s="126">
        <v>5000</v>
      </c>
      <c r="HI287" t="str">
        <f t="shared" si="34"/>
        <v>OK</v>
      </c>
    </row>
    <row r="288" spans="1:217" ht="15" hidden="1" customHeight="1">
      <c r="A288" s="6" t="s">
        <v>1921</v>
      </c>
      <c r="B288" s="77">
        <v>8863230</v>
      </c>
      <c r="C288" s="6" t="s">
        <v>190</v>
      </c>
      <c r="D288" s="101" t="s">
        <v>4925</v>
      </c>
      <c r="E288" s="6" t="s">
        <v>1922</v>
      </c>
      <c r="F288" s="6" t="s">
        <v>1923</v>
      </c>
      <c r="G288" s="6"/>
      <c r="H288" s="6" t="s">
        <v>1849</v>
      </c>
      <c r="I288" s="6" t="s">
        <v>1410</v>
      </c>
      <c r="J288" s="25" t="s">
        <v>1924</v>
      </c>
      <c r="K288" s="6" t="s">
        <v>196</v>
      </c>
      <c r="L288" s="31">
        <v>45839</v>
      </c>
      <c r="M288" s="31">
        <v>46204</v>
      </c>
      <c r="N288" s="31">
        <v>45986</v>
      </c>
      <c r="Q288" s="27">
        <v>1</v>
      </c>
      <c r="R288" s="6" t="s">
        <v>1923</v>
      </c>
      <c r="T288" s="6" t="s">
        <v>1849</v>
      </c>
      <c r="U288" s="6" t="s">
        <v>1410</v>
      </c>
      <c r="V288" s="6" t="s">
        <v>1924</v>
      </c>
      <c r="W288" s="6">
        <v>2007</v>
      </c>
      <c r="Y288" s="6" t="s">
        <v>197</v>
      </c>
      <c r="AB288" s="16">
        <v>42167545</v>
      </c>
      <c r="AC288" s="27">
        <v>5314</v>
      </c>
      <c r="AD288" s="27">
        <v>5399</v>
      </c>
      <c r="AE288" s="16">
        <v>30705435</v>
      </c>
      <c r="AF288" s="16">
        <v>5000</v>
      </c>
      <c r="AG288" s="16">
        <v>58721</v>
      </c>
      <c r="AH288" s="16">
        <v>0</v>
      </c>
      <c r="AI288" s="16">
        <v>5000</v>
      </c>
      <c r="AJ288" s="16">
        <v>0</v>
      </c>
      <c r="AM288" s="16">
        <v>8155210</v>
      </c>
      <c r="AN288" s="16">
        <v>15596</v>
      </c>
      <c r="AO288" s="26">
        <v>12</v>
      </c>
      <c r="AP288" s="16">
        <v>1461821</v>
      </c>
      <c r="AQ288" s="56">
        <v>5000</v>
      </c>
      <c r="AR288" s="16">
        <v>2796</v>
      </c>
      <c r="AS288" s="16">
        <v>15108571</v>
      </c>
      <c r="AT288" s="56">
        <v>5000</v>
      </c>
      <c r="AU288" s="16">
        <v>28893</v>
      </c>
      <c r="AV288" s="16">
        <v>0</v>
      </c>
      <c r="AW288" s="16">
        <v>5979833</v>
      </c>
      <c r="AY288" s="16">
        <v>11436</v>
      </c>
      <c r="AZ288" s="129">
        <v>5000</v>
      </c>
      <c r="BA288" s="16">
        <v>50000000</v>
      </c>
      <c r="BB288" s="57">
        <v>0.03</v>
      </c>
      <c r="BC288" s="16">
        <v>100000</v>
      </c>
      <c r="BE288" s="16">
        <v>50000000</v>
      </c>
      <c r="BF288" s="16">
        <v>50000</v>
      </c>
      <c r="CG288" s="16">
        <v>250000</v>
      </c>
      <c r="CJ288" s="16">
        <v>2500000</v>
      </c>
      <c r="CL288" s="16">
        <v>100000</v>
      </c>
      <c r="CU288" s="16">
        <v>58720</v>
      </c>
      <c r="CV288" s="16">
        <v>5000000</v>
      </c>
      <c r="CW288" s="16">
        <v>2500</v>
      </c>
      <c r="DS288" s="5"/>
      <c r="DT288" s="95">
        <v>21811</v>
      </c>
      <c r="EJ288" s="16">
        <v>250000</v>
      </c>
      <c r="EK288" s="16">
        <v>2500</v>
      </c>
      <c r="EL288" s="95">
        <v>264</v>
      </c>
      <c r="FL288" s="95">
        <f t="shared" si="29"/>
        <v>80795</v>
      </c>
      <c r="FP288" s="16">
        <v>20000000</v>
      </c>
      <c r="FQ288" s="16">
        <v>10000</v>
      </c>
      <c r="FR288" s="16">
        <v>2182</v>
      </c>
      <c r="FZ288" t="s">
        <v>199</v>
      </c>
      <c r="GA288" t="s">
        <v>3217</v>
      </c>
      <c r="GB288" s="31">
        <v>45839</v>
      </c>
      <c r="GC288" s="31">
        <v>46204</v>
      </c>
      <c r="GG288" s="16">
        <v>83198</v>
      </c>
      <c r="GH288" s="26" t="s">
        <v>200</v>
      </c>
      <c r="GK288" t="s">
        <v>201</v>
      </c>
      <c r="GM288" t="s">
        <v>1925</v>
      </c>
      <c r="GN288" s="24">
        <f t="shared" si="28"/>
        <v>80795</v>
      </c>
      <c r="GO288" s="76" t="s">
        <v>1921</v>
      </c>
      <c r="GP288" s="77">
        <v>8863230</v>
      </c>
      <c r="GQ288" s="76" t="s">
        <v>190</v>
      </c>
      <c r="GR288" s="78">
        <v>313</v>
      </c>
      <c r="GS288" s="79" t="s">
        <v>3501</v>
      </c>
      <c r="GT288" t="str">
        <f t="shared" si="30"/>
        <v>OK</v>
      </c>
      <c r="GU288" t="str">
        <f t="shared" si="31"/>
        <v>OK</v>
      </c>
      <c r="GV288" s="101" t="s">
        <v>4925</v>
      </c>
      <c r="GW288" s="77" t="s">
        <v>1922</v>
      </c>
      <c r="GX288" s="77" t="s">
        <v>4926</v>
      </c>
      <c r="GY288" s="101" t="s">
        <v>1921</v>
      </c>
      <c r="GZ288" t="str">
        <f t="shared" si="32"/>
        <v>OK</v>
      </c>
      <c r="HA288" t="str">
        <f t="shared" si="33"/>
        <v>OK</v>
      </c>
      <c r="HD288" s="76" t="s">
        <v>1921</v>
      </c>
      <c r="HE288" s="77">
        <v>8863230</v>
      </c>
      <c r="HF288" s="76" t="s">
        <v>190</v>
      </c>
      <c r="HG288" s="78">
        <v>313</v>
      </c>
      <c r="HH288" s="126">
        <v>5000</v>
      </c>
      <c r="HI288" t="str">
        <f t="shared" si="34"/>
        <v>OK</v>
      </c>
    </row>
    <row r="289" spans="1:217" ht="15" hidden="1" customHeight="1">
      <c r="A289" s="6" t="s">
        <v>1926</v>
      </c>
      <c r="B289" s="77">
        <v>8863231</v>
      </c>
      <c r="C289" s="6" t="s">
        <v>190</v>
      </c>
      <c r="D289" s="101" t="s">
        <v>4927</v>
      </c>
      <c r="E289" s="6" t="s">
        <v>1927</v>
      </c>
      <c r="F289" s="6" t="s">
        <v>1928</v>
      </c>
      <c r="G289" s="6"/>
      <c r="H289" s="6" t="s">
        <v>1929</v>
      </c>
      <c r="I289" s="6" t="s">
        <v>250</v>
      </c>
      <c r="J289" s="25" t="s">
        <v>1930</v>
      </c>
      <c r="K289" s="6" t="s">
        <v>196</v>
      </c>
      <c r="L289" s="31">
        <v>45839</v>
      </c>
      <c r="M289" s="31">
        <v>46204</v>
      </c>
      <c r="N289" s="31">
        <v>45986</v>
      </c>
      <c r="Q289" s="27">
        <v>1</v>
      </c>
      <c r="R289" s="6" t="s">
        <v>1928</v>
      </c>
      <c r="T289" s="6" t="s">
        <v>1929</v>
      </c>
      <c r="U289" s="6" t="s">
        <v>250</v>
      </c>
      <c r="V289" s="6" t="s">
        <v>1930</v>
      </c>
      <c r="W289" s="6">
        <v>2002</v>
      </c>
      <c r="Y289" s="6" t="s">
        <v>197</v>
      </c>
      <c r="AB289" s="16">
        <v>16485705</v>
      </c>
      <c r="AC289" s="27">
        <v>5314</v>
      </c>
      <c r="AD289" s="27">
        <v>5399</v>
      </c>
      <c r="AE289" s="16">
        <v>15415120</v>
      </c>
      <c r="AF289" s="16">
        <v>5000</v>
      </c>
      <c r="AG289" s="16">
        <v>29436</v>
      </c>
      <c r="AH289" s="16">
        <v>0</v>
      </c>
      <c r="AI289" s="16">
        <v>5000</v>
      </c>
      <c r="AJ289" s="16">
        <v>0</v>
      </c>
      <c r="AM289" s="16">
        <v>3013541</v>
      </c>
      <c r="AN289" s="16">
        <v>5755</v>
      </c>
      <c r="AO289" s="26">
        <v>12</v>
      </c>
      <c r="AP289" s="16">
        <v>1038321</v>
      </c>
      <c r="AQ289" s="56">
        <v>5000</v>
      </c>
      <c r="AR289" s="16">
        <v>1983</v>
      </c>
      <c r="AS289" s="16">
        <v>7795164</v>
      </c>
      <c r="AT289" s="56">
        <v>5000</v>
      </c>
      <c r="AU289" s="16">
        <v>14885</v>
      </c>
      <c r="AV289" s="16">
        <v>0</v>
      </c>
      <c r="AW289" s="16">
        <v>3568094</v>
      </c>
      <c r="AY289" s="16">
        <v>6813</v>
      </c>
      <c r="AZ289" s="129">
        <v>5000</v>
      </c>
      <c r="BA289" s="16">
        <v>30000000</v>
      </c>
      <c r="BB289" s="57" t="s">
        <v>198</v>
      </c>
      <c r="BC289" s="16">
        <v>100000</v>
      </c>
      <c r="BE289" s="16">
        <v>30000000</v>
      </c>
      <c r="BF289" s="16">
        <v>50000</v>
      </c>
      <c r="CG289" s="16">
        <v>250000</v>
      </c>
      <c r="CJ289" s="16">
        <v>2500000</v>
      </c>
      <c r="CL289" s="16">
        <v>100000</v>
      </c>
      <c r="CU289" s="16">
        <v>29436</v>
      </c>
      <c r="CV289" s="16">
        <v>5000000</v>
      </c>
      <c r="CW289" s="16">
        <v>2500</v>
      </c>
      <c r="DS289" s="5"/>
      <c r="DT289" s="95">
        <v>8421</v>
      </c>
      <c r="EJ289" s="16">
        <v>250000</v>
      </c>
      <c r="EK289" s="16">
        <v>2500</v>
      </c>
      <c r="EL289" s="95">
        <v>264</v>
      </c>
      <c r="FL289" s="95">
        <f t="shared" si="29"/>
        <v>38121</v>
      </c>
      <c r="FP289" s="16">
        <v>20000000</v>
      </c>
      <c r="FQ289" s="16">
        <v>10000</v>
      </c>
      <c r="FR289" s="16">
        <v>2182</v>
      </c>
      <c r="FZ289" t="s">
        <v>199</v>
      </c>
      <c r="GA289" t="s">
        <v>3217</v>
      </c>
      <c r="GB289" s="31">
        <v>45839</v>
      </c>
      <c r="GC289" s="31">
        <v>46204</v>
      </c>
      <c r="GG289" s="16">
        <v>40523</v>
      </c>
      <c r="GH289" s="26" t="s">
        <v>200</v>
      </c>
      <c r="GK289" t="s">
        <v>201</v>
      </c>
      <c r="GM289" t="s">
        <v>1931</v>
      </c>
      <c r="GN289" s="24">
        <f t="shared" si="28"/>
        <v>38121</v>
      </c>
      <c r="GO289" s="76" t="s">
        <v>1926</v>
      </c>
      <c r="GP289" s="77">
        <v>8863231</v>
      </c>
      <c r="GQ289" s="76" t="s">
        <v>190</v>
      </c>
      <c r="GR289" s="78">
        <v>315</v>
      </c>
      <c r="GS289" s="79" t="s">
        <v>3502</v>
      </c>
      <c r="GT289" t="str">
        <f t="shared" si="30"/>
        <v>OK</v>
      </c>
      <c r="GU289" t="str">
        <f t="shared" si="31"/>
        <v>OK</v>
      </c>
      <c r="GV289" s="101" t="s">
        <v>4927</v>
      </c>
      <c r="GW289" s="77" t="s">
        <v>4928</v>
      </c>
      <c r="GX289" s="77" t="s">
        <v>4929</v>
      </c>
      <c r="GY289" s="101" t="s">
        <v>1926</v>
      </c>
      <c r="GZ289" t="str">
        <f t="shared" si="32"/>
        <v>OK</v>
      </c>
      <c r="HA289" t="str">
        <f t="shared" si="33"/>
        <v>ERROR</v>
      </c>
      <c r="HD289" s="76" t="s">
        <v>1926</v>
      </c>
      <c r="HE289" s="77">
        <v>8863231</v>
      </c>
      <c r="HF289" s="76" t="s">
        <v>190</v>
      </c>
      <c r="HG289" s="78">
        <v>315</v>
      </c>
      <c r="HH289" s="126">
        <v>5000</v>
      </c>
      <c r="HI289" t="str">
        <f t="shared" si="34"/>
        <v>OK</v>
      </c>
    </row>
    <row r="290" spans="1:217" ht="15" hidden="1" customHeight="1">
      <c r="A290" s="6" t="s">
        <v>1932</v>
      </c>
      <c r="B290" s="77">
        <v>8863232</v>
      </c>
      <c r="C290" s="6" t="s">
        <v>190</v>
      </c>
      <c r="D290" s="101" t="s">
        <v>4930</v>
      </c>
      <c r="E290" s="6" t="s">
        <v>1933</v>
      </c>
      <c r="F290" s="6" t="s">
        <v>1934</v>
      </c>
      <c r="G290" s="6"/>
      <c r="H290" s="6" t="s">
        <v>1935</v>
      </c>
      <c r="I290" s="6" t="s">
        <v>786</v>
      </c>
      <c r="J290" s="25" t="s">
        <v>1936</v>
      </c>
      <c r="K290" s="6" t="s">
        <v>196</v>
      </c>
      <c r="L290" s="31">
        <v>45839</v>
      </c>
      <c r="M290" s="31">
        <v>46204</v>
      </c>
      <c r="N290" s="31">
        <v>45986</v>
      </c>
      <c r="Q290" s="27">
        <v>1</v>
      </c>
      <c r="R290" s="6" t="s">
        <v>1934</v>
      </c>
      <c r="T290" s="6" t="s">
        <v>1935</v>
      </c>
      <c r="U290" s="6" t="s">
        <v>786</v>
      </c>
      <c r="V290" s="6" t="s">
        <v>1936</v>
      </c>
      <c r="W290" s="6">
        <v>2008</v>
      </c>
      <c r="Y290" s="6" t="s">
        <v>197</v>
      </c>
      <c r="AB290" s="16">
        <v>35491452</v>
      </c>
      <c r="AC290" s="27">
        <v>5314</v>
      </c>
      <c r="AD290" s="27">
        <v>5399</v>
      </c>
      <c r="AE290" s="16">
        <v>28907858</v>
      </c>
      <c r="AF290" s="16">
        <v>5000</v>
      </c>
      <c r="AG290" s="16">
        <v>54211</v>
      </c>
      <c r="AH290" s="16">
        <v>0</v>
      </c>
      <c r="AI290" s="16">
        <v>5000</v>
      </c>
      <c r="AJ290" s="16">
        <v>0</v>
      </c>
      <c r="AM290" s="16">
        <v>6808204</v>
      </c>
      <c r="AN290" s="16">
        <v>12767</v>
      </c>
      <c r="AO290" s="26">
        <v>12</v>
      </c>
      <c r="AP290" s="16">
        <v>1361238</v>
      </c>
      <c r="AQ290" s="56">
        <v>5000</v>
      </c>
      <c r="AR290" s="16">
        <v>2553</v>
      </c>
      <c r="AS290" s="16">
        <v>15424700</v>
      </c>
      <c r="AT290" s="56">
        <v>5000</v>
      </c>
      <c r="AU290" s="16">
        <v>28926</v>
      </c>
      <c r="AV290" s="16">
        <v>0</v>
      </c>
      <c r="AW290" s="16">
        <v>5313716</v>
      </c>
      <c r="AY290" s="16">
        <v>9965</v>
      </c>
      <c r="AZ290" s="129">
        <v>5000</v>
      </c>
      <c r="BA290" s="16">
        <v>45000000</v>
      </c>
      <c r="BB290" s="57">
        <v>0.03</v>
      </c>
      <c r="BC290" s="16">
        <v>100000</v>
      </c>
      <c r="BE290" s="16">
        <v>45000000</v>
      </c>
      <c r="BF290" s="16">
        <v>50000</v>
      </c>
      <c r="CG290" s="16">
        <v>250000</v>
      </c>
      <c r="CJ290" s="16">
        <v>2500000</v>
      </c>
      <c r="CL290" s="16">
        <v>100000</v>
      </c>
      <c r="CU290" s="16">
        <v>54211</v>
      </c>
      <c r="CV290" s="16">
        <v>5000000</v>
      </c>
      <c r="CW290" s="16">
        <v>2500</v>
      </c>
      <c r="DS290" s="5"/>
      <c r="DT290" s="95">
        <v>18330</v>
      </c>
      <c r="EJ290" s="16">
        <v>250000</v>
      </c>
      <c r="EK290" s="16">
        <v>2500</v>
      </c>
      <c r="EL290" s="95">
        <v>264</v>
      </c>
      <c r="FL290" s="95">
        <f t="shared" si="29"/>
        <v>72805</v>
      </c>
      <c r="FP290" s="16">
        <v>20000000</v>
      </c>
      <c r="FQ290" s="16">
        <v>10000</v>
      </c>
      <c r="FR290" s="16">
        <v>2182</v>
      </c>
      <c r="FZ290" t="s">
        <v>199</v>
      </c>
      <c r="GA290" t="s">
        <v>3217</v>
      </c>
      <c r="GB290" s="31">
        <v>45839</v>
      </c>
      <c r="GC290" s="31">
        <v>46204</v>
      </c>
      <c r="GG290" s="16">
        <v>75208</v>
      </c>
      <c r="GH290" s="26" t="s">
        <v>200</v>
      </c>
      <c r="GK290" t="s">
        <v>201</v>
      </c>
      <c r="GM290" t="s">
        <v>1937</v>
      </c>
      <c r="GN290" s="24">
        <f t="shared" si="28"/>
        <v>72805</v>
      </c>
      <c r="GO290" s="76" t="s">
        <v>1932</v>
      </c>
      <c r="GP290" s="77">
        <v>8863232</v>
      </c>
      <c r="GQ290" s="76" t="s">
        <v>190</v>
      </c>
      <c r="GR290" s="78">
        <v>317</v>
      </c>
      <c r="GS290" s="79" t="s">
        <v>3503</v>
      </c>
      <c r="GT290" t="str">
        <f t="shared" si="30"/>
        <v>OK</v>
      </c>
      <c r="GU290" t="str">
        <f t="shared" si="31"/>
        <v>OK</v>
      </c>
      <c r="GV290" s="101" t="s">
        <v>4930</v>
      </c>
      <c r="GW290" s="77" t="s">
        <v>4931</v>
      </c>
      <c r="GX290" s="77" t="s">
        <v>4932</v>
      </c>
      <c r="GY290" s="101" t="s">
        <v>1932</v>
      </c>
      <c r="GZ290" t="str">
        <f t="shared" si="32"/>
        <v>OK</v>
      </c>
      <c r="HA290" t="str">
        <f t="shared" si="33"/>
        <v>ERROR</v>
      </c>
      <c r="HD290" s="76" t="s">
        <v>1932</v>
      </c>
      <c r="HE290" s="77">
        <v>8863232</v>
      </c>
      <c r="HF290" s="76" t="s">
        <v>190</v>
      </c>
      <c r="HG290" s="78">
        <v>317</v>
      </c>
      <c r="HH290" s="126">
        <v>5000</v>
      </c>
      <c r="HI290" t="str">
        <f t="shared" si="34"/>
        <v>OK</v>
      </c>
    </row>
    <row r="291" spans="1:217" ht="15" hidden="1" customHeight="1">
      <c r="A291" s="6" t="s">
        <v>1938</v>
      </c>
      <c r="B291" s="77">
        <v>8863233</v>
      </c>
      <c r="C291" s="6" t="s">
        <v>190</v>
      </c>
      <c r="D291" s="101" t="s">
        <v>4933</v>
      </c>
      <c r="E291" s="6" t="s">
        <v>1939</v>
      </c>
      <c r="F291" s="6" t="s">
        <v>1940</v>
      </c>
      <c r="G291" s="6"/>
      <c r="H291" s="6" t="s">
        <v>283</v>
      </c>
      <c r="I291" s="6" t="s">
        <v>250</v>
      </c>
      <c r="J291" s="25" t="s">
        <v>1941</v>
      </c>
      <c r="K291" s="6" t="s">
        <v>196</v>
      </c>
      <c r="L291" s="31">
        <v>45839</v>
      </c>
      <c r="M291" s="31">
        <v>46204</v>
      </c>
      <c r="N291" s="31">
        <v>45986</v>
      </c>
      <c r="Q291" s="27">
        <v>1</v>
      </c>
      <c r="R291" s="6" t="s">
        <v>1940</v>
      </c>
      <c r="T291" s="6" t="s">
        <v>283</v>
      </c>
      <c r="U291" s="6" t="s">
        <v>250</v>
      </c>
      <c r="V291" s="6" t="s">
        <v>1941</v>
      </c>
      <c r="W291" s="6">
        <v>2001</v>
      </c>
      <c r="Y291" s="6" t="s">
        <v>197</v>
      </c>
      <c r="AB291" s="16">
        <v>31715126</v>
      </c>
      <c r="AC291" s="27">
        <v>5314</v>
      </c>
      <c r="AD291" s="27">
        <v>5399</v>
      </c>
      <c r="AE291" s="16">
        <v>28159436</v>
      </c>
      <c r="AF291" s="16">
        <v>5000</v>
      </c>
      <c r="AG291" s="16">
        <v>50703</v>
      </c>
      <c r="AH291" s="16">
        <v>0</v>
      </c>
      <c r="AI291" s="16">
        <v>5000</v>
      </c>
      <c r="AJ291" s="16">
        <v>0</v>
      </c>
      <c r="AM291" s="16">
        <v>5769409</v>
      </c>
      <c r="AN291" s="16">
        <v>10388</v>
      </c>
      <c r="AO291" s="26">
        <v>12</v>
      </c>
      <c r="AP291" s="16">
        <v>2187281</v>
      </c>
      <c r="AQ291" s="56">
        <v>5000</v>
      </c>
      <c r="AR291" s="16">
        <v>3938</v>
      </c>
      <c r="AS291" s="16">
        <v>14358222</v>
      </c>
      <c r="AT291" s="56">
        <v>5000</v>
      </c>
      <c r="AU291" s="16">
        <v>25853</v>
      </c>
      <c r="AV291" s="16">
        <v>0</v>
      </c>
      <c r="AW291" s="16">
        <v>5844524</v>
      </c>
      <c r="AY291" s="16">
        <v>10524</v>
      </c>
      <c r="AZ291" s="129">
        <v>5000</v>
      </c>
      <c r="BA291" s="16">
        <v>45000000</v>
      </c>
      <c r="BB291" s="57" t="s">
        <v>198</v>
      </c>
      <c r="BC291" s="16">
        <v>100000</v>
      </c>
      <c r="BE291" s="16">
        <v>45000000</v>
      </c>
      <c r="BF291" s="16">
        <v>100000</v>
      </c>
      <c r="CG291" s="16">
        <v>250000</v>
      </c>
      <c r="CJ291" s="16">
        <v>2500000</v>
      </c>
      <c r="CL291" s="16">
        <v>100000</v>
      </c>
      <c r="CU291" s="16">
        <v>50704</v>
      </c>
      <c r="CV291" s="16">
        <v>5000000</v>
      </c>
      <c r="CW291" s="16">
        <v>2500</v>
      </c>
      <c r="DS291" s="5"/>
      <c r="DT291" s="95">
        <v>16361</v>
      </c>
      <c r="EJ291" s="16">
        <v>250000</v>
      </c>
      <c r="EK291" s="16">
        <v>2500</v>
      </c>
      <c r="EL291" s="95">
        <v>264</v>
      </c>
      <c r="FL291" s="95">
        <f t="shared" si="29"/>
        <v>67329</v>
      </c>
      <c r="FP291" s="16">
        <v>20000000</v>
      </c>
      <c r="FQ291" s="16">
        <v>10000</v>
      </c>
      <c r="FR291" s="16">
        <v>2182</v>
      </c>
      <c r="FZ291" t="s">
        <v>199</v>
      </c>
      <c r="GA291" t="s">
        <v>3217</v>
      </c>
      <c r="GB291" s="31">
        <v>45839</v>
      </c>
      <c r="GC291" s="31">
        <v>46204</v>
      </c>
      <c r="GG291" s="16">
        <v>69732</v>
      </c>
      <c r="GH291" s="26" t="s">
        <v>200</v>
      </c>
      <c r="GK291" t="s">
        <v>201</v>
      </c>
      <c r="GM291" t="s">
        <v>1942</v>
      </c>
      <c r="GN291" s="24">
        <f t="shared" si="28"/>
        <v>67329</v>
      </c>
      <c r="GO291" s="76" t="s">
        <v>1938</v>
      </c>
      <c r="GP291" s="77">
        <v>8863233</v>
      </c>
      <c r="GQ291" s="76" t="s">
        <v>190</v>
      </c>
      <c r="GR291" s="78">
        <v>318</v>
      </c>
      <c r="GS291" s="79" t="s">
        <v>3504</v>
      </c>
      <c r="GT291" t="str">
        <f t="shared" si="30"/>
        <v>OK</v>
      </c>
      <c r="GU291" t="str">
        <f t="shared" si="31"/>
        <v>ERROR</v>
      </c>
      <c r="GV291" s="101" t="s">
        <v>4933</v>
      </c>
      <c r="GW291" s="77" t="s">
        <v>4444</v>
      </c>
      <c r="GX291" s="77" t="s">
        <v>4934</v>
      </c>
      <c r="GY291" s="101" t="s">
        <v>1938</v>
      </c>
      <c r="GZ291" t="str">
        <f t="shared" si="32"/>
        <v>OK</v>
      </c>
      <c r="HA291" t="str">
        <f t="shared" si="33"/>
        <v>ERROR</v>
      </c>
      <c r="HD291" s="76" t="s">
        <v>1938</v>
      </c>
      <c r="HE291" s="77">
        <v>8863233</v>
      </c>
      <c r="HF291" s="76" t="s">
        <v>190</v>
      </c>
      <c r="HG291" s="78">
        <v>318</v>
      </c>
      <c r="HH291" s="126">
        <v>5000</v>
      </c>
      <c r="HI291" t="str">
        <f t="shared" si="34"/>
        <v>OK</v>
      </c>
    </row>
    <row r="292" spans="1:217" ht="15" hidden="1" customHeight="1">
      <c r="A292" s="6" t="s">
        <v>1943</v>
      </c>
      <c r="B292" s="77">
        <v>8863234</v>
      </c>
      <c r="C292" s="6" t="s">
        <v>190</v>
      </c>
      <c r="D292" s="101" t="s">
        <v>4935</v>
      </c>
      <c r="E292" s="6" t="s">
        <v>1944</v>
      </c>
      <c r="F292" s="6" t="s">
        <v>1945</v>
      </c>
      <c r="G292" s="6"/>
      <c r="H292" s="6" t="s">
        <v>1946</v>
      </c>
      <c r="I292" s="6" t="s">
        <v>1037</v>
      </c>
      <c r="J292" s="25" t="s">
        <v>1947</v>
      </c>
      <c r="K292" s="6" t="s">
        <v>196</v>
      </c>
      <c r="L292" s="31">
        <v>45839</v>
      </c>
      <c r="M292" s="31">
        <v>46204</v>
      </c>
      <c r="N292" s="31">
        <v>45986</v>
      </c>
      <c r="Q292" s="27">
        <v>1</v>
      </c>
      <c r="R292" s="6" t="s">
        <v>1945</v>
      </c>
      <c r="T292" s="6" t="s">
        <v>1946</v>
      </c>
      <c r="U292" s="6" t="s">
        <v>1037</v>
      </c>
      <c r="V292" s="6" t="s">
        <v>1947</v>
      </c>
      <c r="W292" s="6">
        <v>2001</v>
      </c>
      <c r="Y292" s="6" t="s">
        <v>197</v>
      </c>
      <c r="AB292" s="16">
        <v>5248536</v>
      </c>
      <c r="AC292" s="27">
        <v>5314</v>
      </c>
      <c r="AD292" s="27">
        <v>5399</v>
      </c>
      <c r="AE292" s="16">
        <v>5178527</v>
      </c>
      <c r="AF292" s="16">
        <v>5000</v>
      </c>
      <c r="AG292" s="16">
        <v>9799</v>
      </c>
      <c r="AH292" s="16">
        <v>0</v>
      </c>
      <c r="AI292" s="16">
        <v>5000</v>
      </c>
      <c r="AJ292" s="16">
        <v>0</v>
      </c>
      <c r="AM292" s="16">
        <v>887684</v>
      </c>
      <c r="AN292" s="16">
        <v>1680</v>
      </c>
      <c r="AO292" s="26">
        <v>12</v>
      </c>
      <c r="AP292" s="16">
        <v>488324</v>
      </c>
      <c r="AQ292" s="56">
        <v>5000</v>
      </c>
      <c r="AR292" s="16">
        <v>924</v>
      </c>
      <c r="AS292" s="16">
        <v>3105956</v>
      </c>
      <c r="AT292" s="56">
        <v>5000</v>
      </c>
      <c r="AU292" s="16">
        <v>5877</v>
      </c>
      <c r="AV292" s="16">
        <v>0</v>
      </c>
      <c r="AW292" s="16">
        <v>696563</v>
      </c>
      <c r="AY292" s="16">
        <v>1318</v>
      </c>
      <c r="AZ292" s="129">
        <v>5000</v>
      </c>
      <c r="BA292" s="16">
        <v>10000000</v>
      </c>
      <c r="BB292" s="57">
        <v>0.03</v>
      </c>
      <c r="BC292" s="16">
        <v>100000</v>
      </c>
      <c r="BE292" s="16">
        <v>10000000</v>
      </c>
      <c r="BF292" s="16">
        <v>50000</v>
      </c>
      <c r="CG292" s="16">
        <v>250000</v>
      </c>
      <c r="CJ292" s="16">
        <v>2500000</v>
      </c>
      <c r="CL292" s="16">
        <v>100000</v>
      </c>
      <c r="CU292" s="16">
        <v>9798</v>
      </c>
      <c r="CV292" s="16">
        <v>5000000</v>
      </c>
      <c r="CW292" s="16">
        <v>2500</v>
      </c>
      <c r="DS292" s="5"/>
      <c r="DT292" s="95">
        <v>2562</v>
      </c>
      <c r="EJ292" s="16">
        <v>250000</v>
      </c>
      <c r="EK292" s="16">
        <v>2500</v>
      </c>
      <c r="EL292" s="95">
        <v>264</v>
      </c>
      <c r="FL292" s="95">
        <f t="shared" si="29"/>
        <v>12624</v>
      </c>
      <c r="FP292" s="16">
        <v>20000000</v>
      </c>
      <c r="FQ292" s="16">
        <v>10000</v>
      </c>
      <c r="FR292" s="16">
        <v>2182</v>
      </c>
      <c r="FZ292" t="s">
        <v>199</v>
      </c>
      <c r="GA292" t="s">
        <v>3217</v>
      </c>
      <c r="GB292" s="31">
        <v>45839</v>
      </c>
      <c r="GC292" s="31">
        <v>46204</v>
      </c>
      <c r="GG292" s="16">
        <v>15026</v>
      </c>
      <c r="GH292" s="26" t="s">
        <v>200</v>
      </c>
      <c r="GK292" t="s">
        <v>201</v>
      </c>
      <c r="GM292" t="s">
        <v>1948</v>
      </c>
      <c r="GN292" s="24">
        <f t="shared" si="28"/>
        <v>12624</v>
      </c>
      <c r="GO292" s="76" t="s">
        <v>1943</v>
      </c>
      <c r="GP292" s="77">
        <v>8863234</v>
      </c>
      <c r="GQ292" s="76" t="s">
        <v>190</v>
      </c>
      <c r="GR292" s="78">
        <v>319</v>
      </c>
      <c r="GS292" s="79" t="s">
        <v>3505</v>
      </c>
      <c r="GT292" t="str">
        <f t="shared" si="30"/>
        <v>OK</v>
      </c>
      <c r="GU292" t="str">
        <f t="shared" si="31"/>
        <v>ERROR</v>
      </c>
      <c r="GV292" s="101" t="s">
        <v>4935</v>
      </c>
      <c r="GW292" s="77" t="s">
        <v>1766</v>
      </c>
      <c r="GX292" s="77" t="s">
        <v>4936</v>
      </c>
      <c r="GY292" s="101" t="s">
        <v>1943</v>
      </c>
      <c r="GZ292" t="str">
        <f t="shared" si="32"/>
        <v>OK</v>
      </c>
      <c r="HA292" t="str">
        <f t="shared" si="33"/>
        <v>ERROR</v>
      </c>
      <c r="HD292" s="76" t="s">
        <v>1943</v>
      </c>
      <c r="HE292" s="77">
        <v>8863234</v>
      </c>
      <c r="HF292" s="76" t="s">
        <v>190</v>
      </c>
      <c r="HG292" s="78">
        <v>319</v>
      </c>
      <c r="HH292" s="126">
        <v>5000</v>
      </c>
      <c r="HI292" t="str">
        <f t="shared" si="34"/>
        <v>OK</v>
      </c>
    </row>
    <row r="293" spans="1:217" ht="15" hidden="1" customHeight="1">
      <c r="A293" s="6" t="s">
        <v>1949</v>
      </c>
      <c r="B293" s="77">
        <v>8863235</v>
      </c>
      <c r="C293" s="6" t="s">
        <v>190</v>
      </c>
      <c r="D293" s="101" t="s">
        <v>4937</v>
      </c>
      <c r="E293" s="6" t="s">
        <v>1950</v>
      </c>
      <c r="F293" s="6" t="s">
        <v>1951</v>
      </c>
      <c r="G293" s="6"/>
      <c r="H293" s="6" t="s">
        <v>1952</v>
      </c>
      <c r="I293" s="6" t="s">
        <v>250</v>
      </c>
      <c r="J293" s="25" t="s">
        <v>1953</v>
      </c>
      <c r="K293" s="6" t="s">
        <v>196</v>
      </c>
      <c r="L293" s="31">
        <v>45839</v>
      </c>
      <c r="M293" s="31">
        <v>46204</v>
      </c>
      <c r="N293" s="31">
        <v>45986</v>
      </c>
      <c r="Q293" s="27">
        <v>1</v>
      </c>
      <c r="R293" s="6" t="s">
        <v>1951</v>
      </c>
      <c r="T293" s="6" t="s">
        <v>1952</v>
      </c>
      <c r="U293" s="6" t="s">
        <v>250</v>
      </c>
      <c r="V293" s="6" t="s">
        <v>1953</v>
      </c>
      <c r="W293" s="6">
        <v>2016</v>
      </c>
      <c r="Y293" s="6" t="s">
        <v>197</v>
      </c>
      <c r="AB293" s="16">
        <v>28216539</v>
      </c>
      <c r="AC293" s="27">
        <v>5314</v>
      </c>
      <c r="AD293" s="27">
        <v>5399</v>
      </c>
      <c r="AE293" s="16">
        <v>24013367</v>
      </c>
      <c r="AF293" s="16">
        <v>5000</v>
      </c>
      <c r="AG293" s="16">
        <v>45735</v>
      </c>
      <c r="AH293" s="16">
        <v>0</v>
      </c>
      <c r="AI293" s="16">
        <v>5000</v>
      </c>
      <c r="AJ293" s="16">
        <v>0</v>
      </c>
      <c r="AM293" s="16">
        <v>5229125</v>
      </c>
      <c r="AN293" s="16">
        <v>9959</v>
      </c>
      <c r="AO293" s="26">
        <v>12</v>
      </c>
      <c r="AP293" s="16">
        <v>1369451</v>
      </c>
      <c r="AQ293" s="56">
        <v>5000</v>
      </c>
      <c r="AR293" s="16">
        <v>2608</v>
      </c>
      <c r="AS293" s="16">
        <v>12083646</v>
      </c>
      <c r="AT293" s="56">
        <v>5000</v>
      </c>
      <c r="AU293" s="16">
        <v>23014</v>
      </c>
      <c r="AV293" s="16">
        <v>0</v>
      </c>
      <c r="AW293" s="16">
        <v>5331145</v>
      </c>
      <c r="AY293" s="16">
        <v>10154</v>
      </c>
      <c r="AZ293" s="129">
        <v>5000</v>
      </c>
      <c r="BA293" s="16">
        <v>40000000</v>
      </c>
      <c r="BB293" s="57" t="s">
        <v>198</v>
      </c>
      <c r="BC293" s="16">
        <v>100000</v>
      </c>
      <c r="BE293" s="16">
        <v>40000000</v>
      </c>
      <c r="BF293" s="16">
        <v>50000</v>
      </c>
      <c r="CG293" s="16">
        <v>250000</v>
      </c>
      <c r="CJ293" s="16">
        <v>2500000</v>
      </c>
      <c r="CL293" s="16">
        <v>100000</v>
      </c>
      <c r="CU293" s="16">
        <v>45735</v>
      </c>
      <c r="CV293" s="16">
        <v>5000000</v>
      </c>
      <c r="CW293" s="16">
        <v>2500</v>
      </c>
      <c r="DS293" s="5"/>
      <c r="DT293" s="95">
        <v>14537</v>
      </c>
      <c r="EJ293" s="16">
        <v>250000</v>
      </c>
      <c r="EK293" s="16">
        <v>2500</v>
      </c>
      <c r="EL293" s="95">
        <v>264</v>
      </c>
      <c r="FL293" s="95">
        <f t="shared" si="29"/>
        <v>60536</v>
      </c>
      <c r="FP293" s="16">
        <v>20000000</v>
      </c>
      <c r="FQ293" s="16">
        <v>10000</v>
      </c>
      <c r="FR293" s="16">
        <v>2182</v>
      </c>
      <c r="FZ293" t="s">
        <v>199</v>
      </c>
      <c r="GA293" t="s">
        <v>3217</v>
      </c>
      <c r="GB293" s="31">
        <v>45839</v>
      </c>
      <c r="GC293" s="31">
        <v>46204</v>
      </c>
      <c r="GG293" s="16">
        <v>62938</v>
      </c>
      <c r="GH293" s="26" t="s">
        <v>200</v>
      </c>
      <c r="GK293" t="s">
        <v>201</v>
      </c>
      <c r="GM293" t="s">
        <v>1954</v>
      </c>
      <c r="GN293" s="24">
        <f t="shared" si="28"/>
        <v>60536</v>
      </c>
      <c r="GO293" s="76" t="s">
        <v>1949</v>
      </c>
      <c r="GP293" s="77">
        <v>8863235</v>
      </c>
      <c r="GQ293" s="76" t="s">
        <v>190</v>
      </c>
      <c r="GR293" s="78">
        <v>320</v>
      </c>
      <c r="GS293" s="79" t="s">
        <v>3506</v>
      </c>
      <c r="GT293" t="str">
        <f t="shared" si="30"/>
        <v>OK</v>
      </c>
      <c r="GU293" t="str">
        <f t="shared" si="31"/>
        <v>ERROR</v>
      </c>
      <c r="GV293" s="101" t="s">
        <v>4937</v>
      </c>
      <c r="GW293" s="77" t="s">
        <v>4938</v>
      </c>
      <c r="GX293" s="77" t="s">
        <v>4939</v>
      </c>
      <c r="GY293" s="101" t="s">
        <v>1949</v>
      </c>
      <c r="GZ293" t="str">
        <f t="shared" si="32"/>
        <v>OK</v>
      </c>
      <c r="HA293" t="str">
        <f t="shared" si="33"/>
        <v>ERROR</v>
      </c>
      <c r="HD293" s="76" t="s">
        <v>1949</v>
      </c>
      <c r="HE293" s="77">
        <v>8863235</v>
      </c>
      <c r="HF293" s="76" t="s">
        <v>190</v>
      </c>
      <c r="HG293" s="78">
        <v>320</v>
      </c>
      <c r="HH293" s="126">
        <v>5000</v>
      </c>
      <c r="HI293" t="str">
        <f t="shared" si="34"/>
        <v>OK</v>
      </c>
    </row>
    <row r="294" spans="1:217" ht="15" hidden="1" customHeight="1">
      <c r="A294" s="6" t="s">
        <v>1955</v>
      </c>
      <c r="B294" s="77">
        <v>8863236</v>
      </c>
      <c r="C294" s="6" t="s">
        <v>190</v>
      </c>
      <c r="D294" s="101" t="s">
        <v>4940</v>
      </c>
      <c r="E294" s="6" t="s">
        <v>1956</v>
      </c>
      <c r="F294" s="6" t="s">
        <v>1957</v>
      </c>
      <c r="G294" s="6"/>
      <c r="H294" s="6" t="s">
        <v>1958</v>
      </c>
      <c r="I294" s="6" t="s">
        <v>194</v>
      </c>
      <c r="J294" s="25" t="s">
        <v>1959</v>
      </c>
      <c r="K294" s="6" t="s">
        <v>196</v>
      </c>
      <c r="L294" s="31">
        <v>45839</v>
      </c>
      <c r="M294" s="31">
        <v>46204</v>
      </c>
      <c r="N294" s="31">
        <v>45986</v>
      </c>
      <c r="Q294" s="27">
        <v>1</v>
      </c>
      <c r="R294" s="6" t="s">
        <v>1957</v>
      </c>
      <c r="T294" s="6" t="s">
        <v>1958</v>
      </c>
      <c r="U294" s="6" t="s">
        <v>194</v>
      </c>
      <c r="V294" s="6" t="s">
        <v>1959</v>
      </c>
      <c r="W294" s="6">
        <v>2002</v>
      </c>
      <c r="Y294" s="6" t="s">
        <v>197</v>
      </c>
      <c r="AB294" s="16">
        <v>16407162</v>
      </c>
      <c r="AC294" s="27">
        <v>5314</v>
      </c>
      <c r="AD294" s="27">
        <v>5399</v>
      </c>
      <c r="AE294" s="16">
        <v>17625705</v>
      </c>
      <c r="AF294" s="16">
        <v>5000</v>
      </c>
      <c r="AG294" s="16">
        <v>33617</v>
      </c>
      <c r="AH294" s="16">
        <v>0</v>
      </c>
      <c r="AI294" s="16">
        <v>5000</v>
      </c>
      <c r="AJ294" s="16">
        <v>0</v>
      </c>
      <c r="AM294" s="16">
        <v>2980953</v>
      </c>
      <c r="AN294" s="16">
        <v>5685</v>
      </c>
      <c r="AO294" s="26">
        <v>12</v>
      </c>
      <c r="AP294" s="16">
        <v>540316</v>
      </c>
      <c r="AQ294" s="56">
        <v>5000</v>
      </c>
      <c r="AR294" s="16">
        <v>1031</v>
      </c>
      <c r="AS294" s="16">
        <v>9756839</v>
      </c>
      <c r="AT294" s="56">
        <v>5000</v>
      </c>
      <c r="AU294" s="16">
        <v>18609</v>
      </c>
      <c r="AV294" s="16">
        <v>1500000</v>
      </c>
      <c r="AW294" s="16">
        <v>4347597</v>
      </c>
      <c r="AY294" s="16">
        <v>8292</v>
      </c>
      <c r="AZ294" s="129">
        <v>5000</v>
      </c>
      <c r="BA294" s="16">
        <v>30000000</v>
      </c>
      <c r="BB294" s="57">
        <v>0.03</v>
      </c>
      <c r="BC294" s="16">
        <v>100000</v>
      </c>
      <c r="BE294" s="16">
        <v>30000000</v>
      </c>
      <c r="BF294" s="16">
        <v>100000</v>
      </c>
      <c r="CG294" s="16">
        <v>250000</v>
      </c>
      <c r="CJ294" s="16">
        <v>2500000</v>
      </c>
      <c r="CL294" s="16">
        <v>100000</v>
      </c>
      <c r="CU294" s="16">
        <v>33617</v>
      </c>
      <c r="CV294" s="16">
        <v>5000000</v>
      </c>
      <c r="CW294" s="16">
        <v>2500</v>
      </c>
      <c r="DS294" s="5"/>
      <c r="DT294" s="95">
        <v>8380</v>
      </c>
      <c r="EJ294" s="16">
        <v>250000</v>
      </c>
      <c r="EK294" s="16">
        <v>2500</v>
      </c>
      <c r="EL294" s="95">
        <v>264</v>
      </c>
      <c r="FL294" s="95">
        <f t="shared" si="29"/>
        <v>42261</v>
      </c>
      <c r="FP294" s="16">
        <v>20000000</v>
      </c>
      <c r="FQ294" s="16">
        <v>10000</v>
      </c>
      <c r="FR294" s="16">
        <v>2182</v>
      </c>
      <c r="FZ294" t="s">
        <v>199</v>
      </c>
      <c r="GA294" t="s">
        <v>3217</v>
      </c>
      <c r="GB294" s="31">
        <v>45839</v>
      </c>
      <c r="GC294" s="31">
        <v>46204</v>
      </c>
      <c r="GG294" s="16">
        <v>44663</v>
      </c>
      <c r="GH294" s="26" t="s">
        <v>200</v>
      </c>
      <c r="GK294" t="s">
        <v>201</v>
      </c>
      <c r="GM294" t="s">
        <v>1960</v>
      </c>
      <c r="GN294" s="24">
        <f t="shared" si="28"/>
        <v>42261</v>
      </c>
      <c r="GO294" s="76" t="s">
        <v>1955</v>
      </c>
      <c r="GP294" s="77">
        <v>8863236</v>
      </c>
      <c r="GQ294" s="76" t="s">
        <v>190</v>
      </c>
      <c r="GR294" s="78">
        <v>321</v>
      </c>
      <c r="GS294" s="79" t="s">
        <v>3507</v>
      </c>
      <c r="GT294" t="str">
        <f t="shared" si="30"/>
        <v>OK</v>
      </c>
      <c r="GU294" t="str">
        <f t="shared" si="31"/>
        <v>ERROR</v>
      </c>
      <c r="GV294" s="101" t="s">
        <v>4940</v>
      </c>
      <c r="GW294" s="77" t="s">
        <v>4941</v>
      </c>
      <c r="GX294" s="77" t="s">
        <v>4942</v>
      </c>
      <c r="GY294" s="101" t="s">
        <v>1955</v>
      </c>
      <c r="GZ294" t="str">
        <f t="shared" si="32"/>
        <v>OK</v>
      </c>
      <c r="HA294" t="str">
        <f t="shared" si="33"/>
        <v>ERROR</v>
      </c>
      <c r="HD294" s="76" t="s">
        <v>1955</v>
      </c>
      <c r="HE294" s="77">
        <v>8863236</v>
      </c>
      <c r="HF294" s="76" t="s">
        <v>190</v>
      </c>
      <c r="HG294" s="78">
        <v>321</v>
      </c>
      <c r="HH294" s="126">
        <v>5000</v>
      </c>
      <c r="HI294" t="str">
        <f t="shared" si="34"/>
        <v>OK</v>
      </c>
    </row>
    <row r="295" spans="1:217" ht="15" hidden="1" customHeight="1">
      <c r="A295" s="6" t="s">
        <v>1961</v>
      </c>
      <c r="B295" s="77">
        <v>8863237</v>
      </c>
      <c r="C295" s="6" t="s">
        <v>190</v>
      </c>
      <c r="D295" s="101" t="s">
        <v>4943</v>
      </c>
      <c r="E295" s="6" t="s">
        <v>1962</v>
      </c>
      <c r="F295" s="6" t="s">
        <v>1963</v>
      </c>
      <c r="G295" s="6"/>
      <c r="H295" s="6" t="s">
        <v>1964</v>
      </c>
      <c r="I295" s="6" t="s">
        <v>1410</v>
      </c>
      <c r="J295" s="25" t="s">
        <v>1965</v>
      </c>
      <c r="K295" s="6" t="s">
        <v>196</v>
      </c>
      <c r="L295" s="31">
        <v>45839</v>
      </c>
      <c r="M295" s="31">
        <v>46204</v>
      </c>
      <c r="N295" s="31">
        <v>45986</v>
      </c>
      <c r="Q295" s="27">
        <v>1</v>
      </c>
      <c r="R295" s="6" t="s">
        <v>1963</v>
      </c>
      <c r="T295" s="6" t="s">
        <v>1964</v>
      </c>
      <c r="U295" s="6" t="s">
        <v>1410</v>
      </c>
      <c r="V295" s="6" t="s">
        <v>1965</v>
      </c>
      <c r="W295" s="6">
        <v>2002</v>
      </c>
      <c r="Y295" s="6" t="s">
        <v>197</v>
      </c>
      <c r="AB295" s="16">
        <v>12730057</v>
      </c>
      <c r="AC295" s="27">
        <v>5314</v>
      </c>
      <c r="AD295" s="27">
        <v>5399</v>
      </c>
      <c r="AE295" s="16">
        <v>12518105</v>
      </c>
      <c r="AF295" s="16">
        <v>5000</v>
      </c>
      <c r="AG295" s="16">
        <v>23139</v>
      </c>
      <c r="AH295" s="16">
        <v>0</v>
      </c>
      <c r="AI295" s="16">
        <v>5000</v>
      </c>
      <c r="AJ295" s="16">
        <v>0</v>
      </c>
      <c r="AM295" s="16">
        <v>2634216</v>
      </c>
      <c r="AN295" s="16">
        <v>4869</v>
      </c>
      <c r="AO295" s="26">
        <v>12</v>
      </c>
      <c r="AP295" s="16">
        <v>431170</v>
      </c>
      <c r="AQ295" s="56">
        <v>5000</v>
      </c>
      <c r="AR295" s="16">
        <v>797</v>
      </c>
      <c r="AS295" s="16">
        <v>5362799</v>
      </c>
      <c r="AT295" s="56">
        <v>5000</v>
      </c>
      <c r="AU295" s="16">
        <v>9913</v>
      </c>
      <c r="AV295" s="16">
        <v>0</v>
      </c>
      <c r="AW295" s="16">
        <v>4089920</v>
      </c>
      <c r="AY295" s="16">
        <v>7560</v>
      </c>
      <c r="AZ295" s="129">
        <v>5000</v>
      </c>
      <c r="BA295" s="16">
        <v>20000000</v>
      </c>
      <c r="BB295" s="57">
        <v>0.03</v>
      </c>
      <c r="BC295" s="16">
        <v>100000</v>
      </c>
      <c r="BE295" s="16">
        <v>20000000</v>
      </c>
      <c r="BF295" s="16">
        <v>50000</v>
      </c>
      <c r="CG295" s="16">
        <v>250000</v>
      </c>
      <c r="CJ295" s="16">
        <v>2500000</v>
      </c>
      <c r="CL295" s="16">
        <v>100000</v>
      </c>
      <c r="CU295" s="16">
        <v>23140</v>
      </c>
      <c r="CV295" s="16">
        <v>5000000</v>
      </c>
      <c r="CW295" s="16">
        <v>2500</v>
      </c>
      <c r="DS295" s="5"/>
      <c r="DT295" s="95">
        <v>6462</v>
      </c>
      <c r="EJ295" s="16">
        <v>250000</v>
      </c>
      <c r="EK295" s="16">
        <v>2500</v>
      </c>
      <c r="EL295" s="95">
        <v>264</v>
      </c>
      <c r="FL295" s="95">
        <f t="shared" si="29"/>
        <v>29866</v>
      </c>
      <c r="FP295" s="16">
        <v>20000000</v>
      </c>
      <c r="FQ295" s="16">
        <v>10000</v>
      </c>
      <c r="FR295" s="16">
        <v>2182</v>
      </c>
      <c r="FZ295" t="s">
        <v>199</v>
      </c>
      <c r="GA295" t="s">
        <v>3217</v>
      </c>
      <c r="GB295" s="31">
        <v>45839</v>
      </c>
      <c r="GC295" s="31">
        <v>46204</v>
      </c>
      <c r="GG295" s="16">
        <v>32269</v>
      </c>
      <c r="GH295" s="26" t="s">
        <v>200</v>
      </c>
      <c r="GK295" t="s">
        <v>201</v>
      </c>
      <c r="GM295" t="s">
        <v>1966</v>
      </c>
      <c r="GN295" s="24">
        <f t="shared" si="28"/>
        <v>29866</v>
      </c>
      <c r="GO295" s="76" t="s">
        <v>1961</v>
      </c>
      <c r="GP295" s="77">
        <v>8863237</v>
      </c>
      <c r="GQ295" s="76" t="s">
        <v>190</v>
      </c>
      <c r="GR295" s="78">
        <v>322</v>
      </c>
      <c r="GS295" s="79" t="s">
        <v>3508</v>
      </c>
      <c r="GT295" t="str">
        <f t="shared" si="30"/>
        <v>OK</v>
      </c>
      <c r="GU295" t="str">
        <f t="shared" si="31"/>
        <v>OK</v>
      </c>
      <c r="GV295" s="101" t="s">
        <v>4943</v>
      </c>
      <c r="GW295" s="77" t="s">
        <v>1962</v>
      </c>
      <c r="GX295" s="77" t="s">
        <v>4944</v>
      </c>
      <c r="GY295" s="101" t="s">
        <v>1961</v>
      </c>
      <c r="GZ295" t="str">
        <f t="shared" si="32"/>
        <v>OK</v>
      </c>
      <c r="HA295" t="str">
        <f t="shared" si="33"/>
        <v>OK</v>
      </c>
      <c r="HD295" s="76" t="s">
        <v>1961</v>
      </c>
      <c r="HE295" s="77">
        <v>8863237</v>
      </c>
      <c r="HF295" s="76" t="s">
        <v>190</v>
      </c>
      <c r="HG295" s="78">
        <v>322</v>
      </c>
      <c r="HH295" s="126">
        <v>5000</v>
      </c>
      <c r="HI295" t="str">
        <f t="shared" si="34"/>
        <v>OK</v>
      </c>
    </row>
    <row r="296" spans="1:217" ht="15" hidden="1" customHeight="1">
      <c r="A296" s="6" t="s">
        <v>1967</v>
      </c>
      <c r="B296" s="77">
        <v>8863238</v>
      </c>
      <c r="C296" s="6" t="s">
        <v>190</v>
      </c>
      <c r="D296" s="101" t="s">
        <v>4945</v>
      </c>
      <c r="E296" s="6" t="s">
        <v>1968</v>
      </c>
      <c r="F296" s="6" t="s">
        <v>1969</v>
      </c>
      <c r="G296" s="6"/>
      <c r="H296" s="6" t="s">
        <v>1970</v>
      </c>
      <c r="I296" s="6" t="s">
        <v>250</v>
      </c>
      <c r="J296" s="25" t="s">
        <v>1971</v>
      </c>
      <c r="K296" s="6" t="s">
        <v>196</v>
      </c>
      <c r="L296" s="31">
        <v>45839</v>
      </c>
      <c r="M296" s="31">
        <v>46204</v>
      </c>
      <c r="N296" s="31">
        <v>45986</v>
      </c>
      <c r="Q296" s="27">
        <v>1</v>
      </c>
      <c r="R296" s="6" t="s">
        <v>1972</v>
      </c>
      <c r="T296" s="6" t="s">
        <v>1973</v>
      </c>
      <c r="U296" s="6" t="s">
        <v>250</v>
      </c>
      <c r="V296" s="6" t="s">
        <v>1971</v>
      </c>
      <c r="W296" s="6">
        <v>2007</v>
      </c>
      <c r="Y296" s="6" t="s">
        <v>197</v>
      </c>
      <c r="AB296" s="16">
        <v>19415543</v>
      </c>
      <c r="AC296" s="27">
        <v>5314</v>
      </c>
      <c r="AD296" s="27">
        <v>5399</v>
      </c>
      <c r="AE296" s="16">
        <v>17883791</v>
      </c>
      <c r="AF296" s="16">
        <v>5000</v>
      </c>
      <c r="AG296" s="16">
        <v>32437</v>
      </c>
      <c r="AH296" s="16">
        <v>0</v>
      </c>
      <c r="AI296" s="16">
        <v>5000</v>
      </c>
      <c r="AJ296" s="16">
        <v>0</v>
      </c>
      <c r="AM296" s="16">
        <v>3661463</v>
      </c>
      <c r="AN296" s="16">
        <v>6641</v>
      </c>
      <c r="AO296" s="26">
        <v>12</v>
      </c>
      <c r="AP296" s="16">
        <v>1493118</v>
      </c>
      <c r="AQ296" s="56">
        <v>5000</v>
      </c>
      <c r="AR296" s="16">
        <v>2708</v>
      </c>
      <c r="AS296" s="16">
        <v>9067140</v>
      </c>
      <c r="AT296" s="56">
        <v>5000</v>
      </c>
      <c r="AU296" s="16">
        <v>16446</v>
      </c>
      <c r="AV296" s="16">
        <v>2400000</v>
      </c>
      <c r="AW296" s="16">
        <v>3662070</v>
      </c>
      <c r="AY296" s="16">
        <v>6642</v>
      </c>
      <c r="AZ296" s="129">
        <v>5000</v>
      </c>
      <c r="BA296" s="16">
        <v>30000000</v>
      </c>
      <c r="BB296" s="57" t="s">
        <v>198</v>
      </c>
      <c r="BC296" s="16">
        <v>100000</v>
      </c>
      <c r="BE296" s="16">
        <v>30000000</v>
      </c>
      <c r="BF296" s="16">
        <v>100000</v>
      </c>
      <c r="CG296" s="16">
        <v>250000</v>
      </c>
      <c r="CJ296" s="16">
        <v>2500000</v>
      </c>
      <c r="CL296" s="16">
        <v>100000</v>
      </c>
      <c r="CU296" s="16">
        <v>32437</v>
      </c>
      <c r="CV296" s="16">
        <v>5000000</v>
      </c>
      <c r="CW296" s="16">
        <v>2500</v>
      </c>
      <c r="DS296" s="5"/>
      <c r="DT296" s="95">
        <v>9948</v>
      </c>
      <c r="EJ296" s="16">
        <v>250000</v>
      </c>
      <c r="EK296" s="16">
        <v>2500</v>
      </c>
      <c r="EL296" s="95">
        <v>264</v>
      </c>
      <c r="FL296" s="95">
        <f t="shared" si="29"/>
        <v>42649</v>
      </c>
      <c r="FP296" s="16">
        <v>20000000</v>
      </c>
      <c r="FQ296" s="16">
        <v>10000</v>
      </c>
      <c r="FR296" s="16">
        <v>2182</v>
      </c>
      <c r="FZ296" t="s">
        <v>199</v>
      </c>
      <c r="GA296" t="s">
        <v>3217</v>
      </c>
      <c r="GB296" s="31">
        <v>45839</v>
      </c>
      <c r="GC296" s="31">
        <v>46204</v>
      </c>
      <c r="GG296" s="16">
        <v>45051</v>
      </c>
      <c r="GH296" s="26" t="s">
        <v>200</v>
      </c>
      <c r="GK296" t="s">
        <v>201</v>
      </c>
      <c r="GM296" t="s">
        <v>1974</v>
      </c>
      <c r="GN296" s="24">
        <f t="shared" si="28"/>
        <v>42649</v>
      </c>
      <c r="GO296" s="76" t="s">
        <v>1967</v>
      </c>
      <c r="GP296" s="77">
        <v>8863238</v>
      </c>
      <c r="GQ296" s="76" t="s">
        <v>190</v>
      </c>
      <c r="GR296" s="78">
        <v>323</v>
      </c>
      <c r="GS296" s="79" t="s">
        <v>3509</v>
      </c>
      <c r="GT296" t="str">
        <f t="shared" si="30"/>
        <v>OK</v>
      </c>
      <c r="GU296" t="str">
        <f t="shared" si="31"/>
        <v>ERROR</v>
      </c>
      <c r="GV296" s="101" t="s">
        <v>4945</v>
      </c>
      <c r="GW296" s="77" t="s">
        <v>4946</v>
      </c>
      <c r="GX296" s="77" t="s">
        <v>4947</v>
      </c>
      <c r="GY296" s="101" t="s">
        <v>1967</v>
      </c>
      <c r="GZ296" t="str">
        <f t="shared" si="32"/>
        <v>OK</v>
      </c>
      <c r="HA296" t="str">
        <f t="shared" si="33"/>
        <v>ERROR</v>
      </c>
      <c r="HD296" s="76" t="s">
        <v>1967</v>
      </c>
      <c r="HE296" s="77">
        <v>8863238</v>
      </c>
      <c r="HF296" s="76" t="s">
        <v>190</v>
      </c>
      <c r="HG296" s="78">
        <v>323</v>
      </c>
      <c r="HH296" s="126">
        <v>5000</v>
      </c>
      <c r="HI296" t="str">
        <f t="shared" si="34"/>
        <v>OK</v>
      </c>
    </row>
    <row r="297" spans="1:217" ht="15" hidden="1" customHeight="1">
      <c r="A297" s="6" t="s">
        <v>1975</v>
      </c>
      <c r="B297" s="77">
        <v>8863239</v>
      </c>
      <c r="C297" s="6" t="s">
        <v>190</v>
      </c>
      <c r="D297" s="101" t="s">
        <v>4948</v>
      </c>
      <c r="E297" s="6" t="s">
        <v>1976</v>
      </c>
      <c r="F297" s="6" t="s">
        <v>1977</v>
      </c>
      <c r="G297" s="6"/>
      <c r="H297" s="6" t="s">
        <v>1978</v>
      </c>
      <c r="I297" s="6" t="s">
        <v>194</v>
      </c>
      <c r="J297" s="25" t="s">
        <v>1979</v>
      </c>
      <c r="K297" s="6" t="s">
        <v>196</v>
      </c>
      <c r="L297" s="31">
        <v>45839</v>
      </c>
      <c r="M297" s="31">
        <v>46204</v>
      </c>
      <c r="N297" s="31">
        <v>45986</v>
      </c>
      <c r="Q297" s="27">
        <v>1</v>
      </c>
      <c r="R297" s="6" t="s">
        <v>1977</v>
      </c>
      <c r="T297" s="6" t="s">
        <v>1978</v>
      </c>
      <c r="U297" s="6" t="s">
        <v>194</v>
      </c>
      <c r="V297" s="6" t="s">
        <v>1979</v>
      </c>
      <c r="W297" s="6">
        <v>2007</v>
      </c>
      <c r="Y297" s="6" t="s">
        <v>197</v>
      </c>
      <c r="AB297" s="16">
        <v>19979513</v>
      </c>
      <c r="AC297" s="27">
        <v>5314</v>
      </c>
      <c r="AD297" s="27">
        <v>5399</v>
      </c>
      <c r="AE297" s="16">
        <v>17423352</v>
      </c>
      <c r="AF297" s="16">
        <v>5000</v>
      </c>
      <c r="AG297" s="16">
        <v>33265</v>
      </c>
      <c r="AH297" s="16">
        <v>0</v>
      </c>
      <c r="AI297" s="16">
        <v>5000</v>
      </c>
      <c r="AJ297" s="16">
        <v>0</v>
      </c>
      <c r="AM297" s="16">
        <v>3734503</v>
      </c>
      <c r="AN297" s="16">
        <v>7130</v>
      </c>
      <c r="AO297" s="26">
        <v>12</v>
      </c>
      <c r="AP297" s="16">
        <v>646128</v>
      </c>
      <c r="AQ297" s="56">
        <v>5000</v>
      </c>
      <c r="AR297" s="16">
        <v>1234</v>
      </c>
      <c r="AS297" s="16">
        <v>7812674</v>
      </c>
      <c r="AT297" s="56">
        <v>5000</v>
      </c>
      <c r="AU297" s="16">
        <v>14916</v>
      </c>
      <c r="AV297" s="16">
        <v>0</v>
      </c>
      <c r="AW297" s="16">
        <v>5230047</v>
      </c>
      <c r="AY297" s="16">
        <v>9985</v>
      </c>
      <c r="AZ297" s="129">
        <v>5000</v>
      </c>
      <c r="BA297" s="16">
        <v>30000000</v>
      </c>
      <c r="BB297" s="57">
        <v>0.03</v>
      </c>
      <c r="BC297" s="16">
        <v>100000</v>
      </c>
      <c r="BE297" s="16">
        <v>30000000</v>
      </c>
      <c r="BF297" s="16">
        <v>50000</v>
      </c>
      <c r="CG297" s="16">
        <v>250000</v>
      </c>
      <c r="CJ297" s="16">
        <v>2500000</v>
      </c>
      <c r="CL297" s="16">
        <v>100000</v>
      </c>
      <c r="CU297" s="16">
        <v>33265</v>
      </c>
      <c r="CV297" s="16">
        <v>5000000</v>
      </c>
      <c r="CW297" s="16">
        <v>2500</v>
      </c>
      <c r="DS297" s="5"/>
      <c r="DT297" s="95">
        <v>10242</v>
      </c>
      <c r="EJ297" s="16">
        <v>250000</v>
      </c>
      <c r="EK297" s="16">
        <v>2500</v>
      </c>
      <c r="EL297" s="95">
        <v>264</v>
      </c>
      <c r="FL297" s="95">
        <f t="shared" si="29"/>
        <v>43771</v>
      </c>
      <c r="FP297" s="16">
        <v>20000000</v>
      </c>
      <c r="FQ297" s="16">
        <v>10000</v>
      </c>
      <c r="FR297" s="16">
        <v>2182</v>
      </c>
      <c r="FZ297" t="s">
        <v>199</v>
      </c>
      <c r="GA297" t="s">
        <v>3217</v>
      </c>
      <c r="GB297" s="31">
        <v>45839</v>
      </c>
      <c r="GC297" s="31">
        <v>46204</v>
      </c>
      <c r="GG297" s="16">
        <v>46174</v>
      </c>
      <c r="GH297" s="26" t="s">
        <v>200</v>
      </c>
      <c r="GK297" t="s">
        <v>201</v>
      </c>
      <c r="GM297" t="s">
        <v>1980</v>
      </c>
      <c r="GN297" s="24">
        <f t="shared" si="28"/>
        <v>43771</v>
      </c>
      <c r="GO297" s="76" t="s">
        <v>1975</v>
      </c>
      <c r="GP297" s="77">
        <v>8863239</v>
      </c>
      <c r="GQ297" s="76" t="s">
        <v>190</v>
      </c>
      <c r="GR297" s="78">
        <v>324</v>
      </c>
      <c r="GS297" s="79" t="s">
        <v>3510</v>
      </c>
      <c r="GT297" t="str">
        <f t="shared" si="30"/>
        <v>OK</v>
      </c>
      <c r="GU297" t="str">
        <f t="shared" si="31"/>
        <v>OK</v>
      </c>
      <c r="GV297" s="101" t="s">
        <v>4948</v>
      </c>
      <c r="GW297" s="77" t="s">
        <v>1976</v>
      </c>
      <c r="GX297" s="77" t="s">
        <v>4949</v>
      </c>
      <c r="GY297" s="101" t="s">
        <v>1975</v>
      </c>
      <c r="GZ297" t="str">
        <f t="shared" si="32"/>
        <v>OK</v>
      </c>
      <c r="HA297" t="str">
        <f t="shared" si="33"/>
        <v>OK</v>
      </c>
      <c r="HD297" s="76" t="s">
        <v>1975</v>
      </c>
      <c r="HE297" s="77">
        <v>8863239</v>
      </c>
      <c r="HF297" s="76" t="s">
        <v>190</v>
      </c>
      <c r="HG297" s="78">
        <v>324</v>
      </c>
      <c r="HH297" s="126">
        <v>5000</v>
      </c>
      <c r="HI297" t="str">
        <f t="shared" si="34"/>
        <v>OK</v>
      </c>
    </row>
    <row r="298" spans="1:217" ht="15" hidden="1" customHeight="1">
      <c r="A298" s="6" t="s">
        <v>1981</v>
      </c>
      <c r="B298" s="77">
        <v>8863240</v>
      </c>
      <c r="C298" s="6" t="s">
        <v>190</v>
      </c>
      <c r="D298" s="101" t="s">
        <v>4950</v>
      </c>
      <c r="E298" s="6" t="s">
        <v>1982</v>
      </c>
      <c r="F298" s="6" t="s">
        <v>1983</v>
      </c>
      <c r="G298" s="6"/>
      <c r="H298" s="6" t="s">
        <v>1984</v>
      </c>
      <c r="I298" s="6" t="s">
        <v>1037</v>
      </c>
      <c r="J298" s="25" t="s">
        <v>1985</v>
      </c>
      <c r="K298" s="6" t="s">
        <v>196</v>
      </c>
      <c r="L298" s="31">
        <v>45839</v>
      </c>
      <c r="M298" s="31">
        <v>46204</v>
      </c>
      <c r="N298" s="31">
        <v>45986</v>
      </c>
      <c r="Q298" s="27">
        <v>1</v>
      </c>
      <c r="R298" s="6" t="s">
        <v>1983</v>
      </c>
      <c r="T298" s="6" t="s">
        <v>1984</v>
      </c>
      <c r="U298" s="6" t="s">
        <v>1037</v>
      </c>
      <c r="V298" s="6" t="s">
        <v>1985</v>
      </c>
      <c r="W298" s="6">
        <v>2001</v>
      </c>
      <c r="Y298" s="6" t="s">
        <v>197</v>
      </c>
      <c r="AB298" s="16">
        <v>13628483</v>
      </c>
      <c r="AC298" s="27">
        <v>5314</v>
      </c>
      <c r="AD298" s="27">
        <v>5399</v>
      </c>
      <c r="AE298" s="16">
        <v>10430948</v>
      </c>
      <c r="AF298" s="16">
        <v>5000</v>
      </c>
      <c r="AG298" s="16">
        <v>19871</v>
      </c>
      <c r="AH298" s="16">
        <v>0</v>
      </c>
      <c r="AI298" s="16">
        <v>5000</v>
      </c>
      <c r="AJ298" s="16">
        <v>0</v>
      </c>
      <c r="AM298" s="16">
        <v>2578046</v>
      </c>
      <c r="AN298" s="16">
        <v>4911</v>
      </c>
      <c r="AO298" s="26">
        <v>12</v>
      </c>
      <c r="AP298" s="16">
        <v>705235</v>
      </c>
      <c r="AQ298" s="56">
        <v>5000</v>
      </c>
      <c r="AR298" s="16">
        <v>1343</v>
      </c>
      <c r="AS298" s="16">
        <v>5430810</v>
      </c>
      <c r="AT298" s="56">
        <v>5000</v>
      </c>
      <c r="AU298" s="16">
        <v>10346</v>
      </c>
      <c r="AV298" s="16">
        <v>0</v>
      </c>
      <c r="AW298" s="16">
        <v>1716857</v>
      </c>
      <c r="AY298" s="16">
        <v>3271</v>
      </c>
      <c r="AZ298" s="129">
        <v>5000</v>
      </c>
      <c r="BA298" s="16">
        <v>20000000</v>
      </c>
      <c r="BB298" s="57">
        <v>0.03</v>
      </c>
      <c r="BC298" s="16">
        <v>100000</v>
      </c>
      <c r="BE298" s="16">
        <v>20000000</v>
      </c>
      <c r="BF298" s="16">
        <v>50000</v>
      </c>
      <c r="CG298" s="16">
        <v>250000</v>
      </c>
      <c r="CJ298" s="16">
        <v>2500000</v>
      </c>
      <c r="CL298" s="16">
        <v>100000</v>
      </c>
      <c r="CU298" s="16">
        <v>19871</v>
      </c>
      <c r="CV298" s="16">
        <v>5000000</v>
      </c>
      <c r="CW298" s="16">
        <v>2500</v>
      </c>
      <c r="DS298" s="5"/>
      <c r="DT298" s="95">
        <v>6931</v>
      </c>
      <c r="EJ298" s="16">
        <v>250000</v>
      </c>
      <c r="EK298" s="16">
        <v>2500</v>
      </c>
      <c r="EL298" s="95">
        <v>264</v>
      </c>
      <c r="FL298" s="95">
        <f t="shared" si="29"/>
        <v>27066</v>
      </c>
      <c r="FP298" s="16">
        <v>20000000</v>
      </c>
      <c r="FQ298" s="16">
        <v>10000</v>
      </c>
      <c r="FR298" s="16">
        <v>2182</v>
      </c>
      <c r="FZ298" t="s">
        <v>199</v>
      </c>
      <c r="GA298" t="s">
        <v>3217</v>
      </c>
      <c r="GB298" s="31">
        <v>45839</v>
      </c>
      <c r="GC298" s="31">
        <v>46204</v>
      </c>
      <c r="GG298" s="16">
        <v>29468</v>
      </c>
      <c r="GH298" s="26" t="s">
        <v>200</v>
      </c>
      <c r="GK298" t="s">
        <v>201</v>
      </c>
      <c r="GM298" t="s">
        <v>1986</v>
      </c>
      <c r="GN298" s="24">
        <f t="shared" si="28"/>
        <v>27066</v>
      </c>
      <c r="GO298" s="76" t="s">
        <v>1981</v>
      </c>
      <c r="GP298" s="77">
        <v>8863240</v>
      </c>
      <c r="GQ298" s="76" t="s">
        <v>190</v>
      </c>
      <c r="GR298" s="78">
        <v>325</v>
      </c>
      <c r="GS298" s="79" t="s">
        <v>3511</v>
      </c>
      <c r="GT298" t="str">
        <f t="shared" si="30"/>
        <v>OK</v>
      </c>
      <c r="GU298" t="str">
        <f t="shared" si="31"/>
        <v>OK</v>
      </c>
      <c r="GV298" s="101" t="s">
        <v>4950</v>
      </c>
      <c r="GW298" s="77" t="s">
        <v>4951</v>
      </c>
      <c r="GX298" s="77" t="s">
        <v>4952</v>
      </c>
      <c r="GY298" s="101" t="s">
        <v>1981</v>
      </c>
      <c r="GZ298" t="str">
        <f t="shared" si="32"/>
        <v>OK</v>
      </c>
      <c r="HA298" t="str">
        <f t="shared" si="33"/>
        <v>ERROR</v>
      </c>
      <c r="HD298" s="76" t="s">
        <v>1981</v>
      </c>
      <c r="HE298" s="77">
        <v>8863240</v>
      </c>
      <c r="HF298" s="76" t="s">
        <v>190</v>
      </c>
      <c r="HG298" s="78">
        <v>325</v>
      </c>
      <c r="HH298" s="126">
        <v>5000</v>
      </c>
      <c r="HI298" t="str">
        <f t="shared" si="34"/>
        <v>OK</v>
      </c>
    </row>
    <row r="299" spans="1:217" ht="15" hidden="1" customHeight="1">
      <c r="A299" s="6" t="s">
        <v>1987</v>
      </c>
      <c r="B299" s="77">
        <v>8863241</v>
      </c>
      <c r="C299" s="6" t="s">
        <v>190</v>
      </c>
      <c r="D299" s="101" t="s">
        <v>4953</v>
      </c>
      <c r="E299" s="6" t="s">
        <v>1988</v>
      </c>
      <c r="F299" s="6" t="s">
        <v>1989</v>
      </c>
      <c r="G299" s="6"/>
      <c r="H299" s="6" t="s">
        <v>1849</v>
      </c>
      <c r="I299" s="6" t="s">
        <v>1410</v>
      </c>
      <c r="J299" s="25" t="s">
        <v>1990</v>
      </c>
      <c r="K299" s="6" t="s">
        <v>196</v>
      </c>
      <c r="L299" s="31">
        <v>45839</v>
      </c>
      <c r="M299" s="31">
        <v>46204</v>
      </c>
      <c r="N299" s="31">
        <v>45986</v>
      </c>
      <c r="Q299" s="27">
        <v>1</v>
      </c>
      <c r="R299" s="6" t="s">
        <v>1989</v>
      </c>
      <c r="T299" s="6" t="s">
        <v>1849</v>
      </c>
      <c r="U299" s="6" t="s">
        <v>1410</v>
      </c>
      <c r="V299" s="6" t="s">
        <v>1990</v>
      </c>
      <c r="W299" s="6">
        <v>2006</v>
      </c>
      <c r="Y299" s="6" t="s">
        <v>197</v>
      </c>
      <c r="AB299" s="16">
        <v>38161909</v>
      </c>
      <c r="AC299" s="27">
        <v>5314</v>
      </c>
      <c r="AD299" s="27">
        <v>5399</v>
      </c>
      <c r="AE299" s="16">
        <v>26251751</v>
      </c>
      <c r="AF299" s="16">
        <v>5000</v>
      </c>
      <c r="AG299" s="16">
        <v>50162</v>
      </c>
      <c r="AH299" s="16">
        <v>0</v>
      </c>
      <c r="AI299" s="16">
        <v>5000</v>
      </c>
      <c r="AJ299" s="16">
        <v>0</v>
      </c>
      <c r="AM299" s="16">
        <v>7350392</v>
      </c>
      <c r="AN299" s="16">
        <v>14045</v>
      </c>
      <c r="AO299" s="26">
        <v>12</v>
      </c>
      <c r="AP299" s="16">
        <v>1357511</v>
      </c>
      <c r="AQ299" s="56">
        <v>5000</v>
      </c>
      <c r="AR299" s="16">
        <v>2594</v>
      </c>
      <c r="AS299" s="16">
        <v>11963450</v>
      </c>
      <c r="AT299" s="56">
        <v>5000</v>
      </c>
      <c r="AU299" s="16">
        <v>22860</v>
      </c>
      <c r="AV299" s="16">
        <v>500000</v>
      </c>
      <c r="AW299" s="16">
        <v>5580398</v>
      </c>
      <c r="AY299" s="16">
        <v>10663</v>
      </c>
      <c r="AZ299" s="129">
        <v>5000</v>
      </c>
      <c r="BA299" s="16">
        <v>40000000</v>
      </c>
      <c r="BB299" s="57">
        <v>0.03</v>
      </c>
      <c r="BC299" s="16">
        <v>100000</v>
      </c>
      <c r="BE299" s="16">
        <v>40000000</v>
      </c>
      <c r="BF299" s="16">
        <v>50000</v>
      </c>
      <c r="CG299" s="16">
        <v>250000</v>
      </c>
      <c r="CJ299" s="16">
        <v>2500000</v>
      </c>
      <c r="CL299" s="16">
        <v>100000</v>
      </c>
      <c r="CU299" s="16">
        <v>50162</v>
      </c>
      <c r="CV299" s="16">
        <v>5000000</v>
      </c>
      <c r="CW299" s="16">
        <v>2500</v>
      </c>
      <c r="DS299" s="5"/>
      <c r="DT299" s="95">
        <v>19723</v>
      </c>
      <c r="EJ299" s="16">
        <v>250000</v>
      </c>
      <c r="EK299" s="16">
        <v>2500</v>
      </c>
      <c r="EL299" s="95">
        <v>264</v>
      </c>
      <c r="FL299" s="95">
        <f t="shared" si="29"/>
        <v>70149</v>
      </c>
      <c r="FP299" s="16">
        <v>20000000</v>
      </c>
      <c r="FQ299" s="16">
        <v>10000</v>
      </c>
      <c r="FR299" s="16">
        <v>2182</v>
      </c>
      <c r="FZ299" t="s">
        <v>199</v>
      </c>
      <c r="GA299" t="s">
        <v>3217</v>
      </c>
      <c r="GB299" s="31">
        <v>45839</v>
      </c>
      <c r="GC299" s="31">
        <v>46204</v>
      </c>
      <c r="GG299" s="16">
        <v>72551</v>
      </c>
      <c r="GH299" s="26" t="s">
        <v>200</v>
      </c>
      <c r="GK299" t="s">
        <v>201</v>
      </c>
      <c r="GM299" t="s">
        <v>1991</v>
      </c>
      <c r="GN299" s="24">
        <f t="shared" si="28"/>
        <v>70149</v>
      </c>
      <c r="GO299" s="76" t="s">
        <v>1987</v>
      </c>
      <c r="GP299" s="77">
        <v>8863241</v>
      </c>
      <c r="GQ299" s="76" t="s">
        <v>190</v>
      </c>
      <c r="GR299" s="78">
        <v>326</v>
      </c>
      <c r="GS299" s="79" t="s">
        <v>3512</v>
      </c>
      <c r="GT299" t="str">
        <f t="shared" si="30"/>
        <v>OK</v>
      </c>
      <c r="GU299" t="str">
        <f t="shared" si="31"/>
        <v>OK</v>
      </c>
      <c r="GV299" s="101" t="s">
        <v>4953</v>
      </c>
      <c r="GW299" s="77" t="s">
        <v>4954</v>
      </c>
      <c r="GX299" s="77" t="s">
        <v>4955</v>
      </c>
      <c r="GY299" s="101" t="s">
        <v>1987</v>
      </c>
      <c r="GZ299" t="str">
        <f t="shared" si="32"/>
        <v>OK</v>
      </c>
      <c r="HA299" t="str">
        <f t="shared" si="33"/>
        <v>ERROR</v>
      </c>
      <c r="HD299" s="76" t="s">
        <v>1987</v>
      </c>
      <c r="HE299" s="77">
        <v>8863241</v>
      </c>
      <c r="HF299" s="76" t="s">
        <v>190</v>
      </c>
      <c r="HG299" s="78">
        <v>326</v>
      </c>
      <c r="HH299" s="126">
        <v>5000</v>
      </c>
      <c r="HI299" t="str">
        <f t="shared" si="34"/>
        <v>OK</v>
      </c>
    </row>
    <row r="300" spans="1:217" ht="15" hidden="1" customHeight="1">
      <c r="A300" s="6" t="s">
        <v>1992</v>
      </c>
      <c r="B300" s="77">
        <v>8863242</v>
      </c>
      <c r="C300" s="6" t="s">
        <v>190</v>
      </c>
      <c r="D300" s="101" t="s">
        <v>4956</v>
      </c>
      <c r="E300" s="6" t="s">
        <v>1993</v>
      </c>
      <c r="F300" s="6" t="s">
        <v>1994</v>
      </c>
      <c r="G300" s="6"/>
      <c r="H300" s="6" t="s">
        <v>1995</v>
      </c>
      <c r="I300" s="6" t="s">
        <v>1410</v>
      </c>
      <c r="J300" s="25" t="s">
        <v>1996</v>
      </c>
      <c r="K300" s="6" t="s">
        <v>196</v>
      </c>
      <c r="L300" s="31">
        <v>45839</v>
      </c>
      <c r="M300" s="31">
        <v>46204</v>
      </c>
      <c r="N300" s="31">
        <v>45986</v>
      </c>
      <c r="Q300" s="27">
        <v>1</v>
      </c>
      <c r="R300" s="6" t="s">
        <v>1994</v>
      </c>
      <c r="T300" s="6" t="s">
        <v>1995</v>
      </c>
      <c r="U300" s="6" t="s">
        <v>1410</v>
      </c>
      <c r="V300" s="6" t="s">
        <v>1996</v>
      </c>
      <c r="W300" s="6">
        <v>2008</v>
      </c>
      <c r="Y300" s="6" t="s">
        <v>197</v>
      </c>
      <c r="AB300" s="16">
        <v>30738871</v>
      </c>
      <c r="AC300" s="27">
        <v>5314</v>
      </c>
      <c r="AD300" s="27">
        <v>5399</v>
      </c>
      <c r="AE300" s="16">
        <v>26855933</v>
      </c>
      <c r="AF300" s="16">
        <v>5000</v>
      </c>
      <c r="AG300" s="16">
        <v>47178</v>
      </c>
      <c r="AH300" s="16">
        <v>0</v>
      </c>
      <c r="AI300" s="16">
        <v>5000</v>
      </c>
      <c r="AJ300" s="16">
        <v>0</v>
      </c>
      <c r="AM300" s="16">
        <v>5858585</v>
      </c>
      <c r="AN300" s="16">
        <v>10292</v>
      </c>
      <c r="AO300" s="26">
        <v>12</v>
      </c>
      <c r="AP300" s="16">
        <v>1508657</v>
      </c>
      <c r="AQ300" s="56">
        <v>5000</v>
      </c>
      <c r="AR300" s="16">
        <v>2650</v>
      </c>
      <c r="AS300" s="16">
        <v>10993180</v>
      </c>
      <c r="AT300" s="56">
        <v>5000</v>
      </c>
      <c r="AU300" s="16">
        <v>19312</v>
      </c>
      <c r="AV300" s="16">
        <v>0</v>
      </c>
      <c r="AW300" s="16">
        <v>8495511</v>
      </c>
      <c r="AY300" s="16">
        <v>14924</v>
      </c>
      <c r="AZ300" s="129">
        <v>10000</v>
      </c>
      <c r="BA300" s="16">
        <v>40000000</v>
      </c>
      <c r="BB300" s="57">
        <v>0.03</v>
      </c>
      <c r="BC300" s="16">
        <v>100000</v>
      </c>
      <c r="BE300" s="16">
        <v>40000000</v>
      </c>
      <c r="BF300" s="16">
        <v>50000</v>
      </c>
      <c r="CG300" s="16">
        <v>250000</v>
      </c>
      <c r="CJ300" s="16">
        <v>2500000</v>
      </c>
      <c r="CL300" s="16">
        <v>100000</v>
      </c>
      <c r="CU300" s="16">
        <v>47178</v>
      </c>
      <c r="CV300" s="16">
        <v>5000000</v>
      </c>
      <c r="CW300" s="16">
        <v>2500</v>
      </c>
      <c r="DS300" s="5"/>
      <c r="DT300" s="95">
        <v>15852</v>
      </c>
      <c r="EJ300" s="16">
        <v>250000</v>
      </c>
      <c r="EK300" s="16">
        <v>2500</v>
      </c>
      <c r="EL300" s="95">
        <v>264</v>
      </c>
      <c r="FL300" s="95">
        <f t="shared" si="29"/>
        <v>63294</v>
      </c>
      <c r="FP300" s="16">
        <v>20000000</v>
      </c>
      <c r="FQ300" s="16">
        <v>10000</v>
      </c>
      <c r="FR300" s="16">
        <v>2182</v>
      </c>
      <c r="FZ300" t="s">
        <v>199</v>
      </c>
      <c r="GA300" t="s">
        <v>3217</v>
      </c>
      <c r="GB300" s="31">
        <v>45839</v>
      </c>
      <c r="GC300" s="31">
        <v>46204</v>
      </c>
      <c r="GG300" s="16">
        <v>65697</v>
      </c>
      <c r="GH300" s="26" t="s">
        <v>200</v>
      </c>
      <c r="GK300" t="s">
        <v>201</v>
      </c>
      <c r="GM300" t="s">
        <v>1997</v>
      </c>
      <c r="GN300" s="24">
        <f t="shared" si="28"/>
        <v>63294</v>
      </c>
      <c r="GO300" s="76" t="s">
        <v>1992</v>
      </c>
      <c r="GP300" s="77">
        <v>8863242</v>
      </c>
      <c r="GQ300" s="76" t="s">
        <v>190</v>
      </c>
      <c r="GR300" s="78">
        <v>328</v>
      </c>
      <c r="GS300" s="79" t="s">
        <v>3513</v>
      </c>
      <c r="GT300" t="str">
        <f t="shared" si="30"/>
        <v>OK</v>
      </c>
      <c r="GU300" t="str">
        <f t="shared" si="31"/>
        <v>OK</v>
      </c>
      <c r="GV300" s="101" t="s">
        <v>4956</v>
      </c>
      <c r="GW300" s="77" t="s">
        <v>1993</v>
      </c>
      <c r="GX300" s="77" t="s">
        <v>4957</v>
      </c>
      <c r="GY300" s="101" t="s">
        <v>1992</v>
      </c>
      <c r="GZ300" t="str">
        <f t="shared" si="32"/>
        <v>OK</v>
      </c>
      <c r="HA300" t="str">
        <f t="shared" si="33"/>
        <v>OK</v>
      </c>
      <c r="HD300" s="76" t="s">
        <v>1992</v>
      </c>
      <c r="HE300" s="77">
        <v>8863242</v>
      </c>
      <c r="HF300" s="76" t="s">
        <v>190</v>
      </c>
      <c r="HG300" s="78">
        <v>328</v>
      </c>
      <c r="HH300" s="126">
        <v>10000</v>
      </c>
      <c r="HI300" t="str">
        <f t="shared" si="34"/>
        <v>OK</v>
      </c>
    </row>
    <row r="301" spans="1:217" ht="15" hidden="1" customHeight="1">
      <c r="A301" s="6" t="s">
        <v>1998</v>
      </c>
      <c r="B301" s="77">
        <v>8863243</v>
      </c>
      <c r="C301" s="6" t="s">
        <v>190</v>
      </c>
      <c r="D301" s="101" t="s">
        <v>4958</v>
      </c>
      <c r="E301" s="6" t="s">
        <v>1999</v>
      </c>
      <c r="F301" s="6" t="s">
        <v>2000</v>
      </c>
      <c r="G301" s="6"/>
      <c r="H301" s="6" t="s">
        <v>2001</v>
      </c>
      <c r="I301" s="6" t="s">
        <v>1410</v>
      </c>
      <c r="J301" s="25" t="s">
        <v>2002</v>
      </c>
      <c r="K301" s="6" t="s">
        <v>196</v>
      </c>
      <c r="L301" s="31">
        <v>45839</v>
      </c>
      <c r="M301" s="31">
        <v>46204</v>
      </c>
      <c r="N301" s="31">
        <v>45986</v>
      </c>
      <c r="Q301" s="27">
        <v>1</v>
      </c>
      <c r="R301" s="6" t="s">
        <v>2000</v>
      </c>
      <c r="T301" s="6" t="s">
        <v>2001</v>
      </c>
      <c r="U301" s="6" t="s">
        <v>1410</v>
      </c>
      <c r="V301" s="6" t="s">
        <v>2002</v>
      </c>
      <c r="W301" s="6">
        <v>2007</v>
      </c>
      <c r="Y301" s="6" t="s">
        <v>197</v>
      </c>
      <c r="AB301" s="16">
        <v>32150256</v>
      </c>
      <c r="AC301" s="27">
        <v>5314</v>
      </c>
      <c r="AD301" s="27">
        <v>5399</v>
      </c>
      <c r="AE301" s="16">
        <v>25152407</v>
      </c>
      <c r="AF301" s="16">
        <v>10000</v>
      </c>
      <c r="AG301" s="16">
        <v>46029</v>
      </c>
      <c r="AH301" s="16">
        <v>0</v>
      </c>
      <c r="AI301" s="16">
        <v>10000</v>
      </c>
      <c r="AJ301" s="16">
        <v>0</v>
      </c>
      <c r="AM301" s="16">
        <v>6246142</v>
      </c>
      <c r="AN301" s="16">
        <v>11430</v>
      </c>
      <c r="AO301" s="26">
        <v>12</v>
      </c>
      <c r="AP301" s="16">
        <v>1382921</v>
      </c>
      <c r="AQ301" s="56">
        <v>10000</v>
      </c>
      <c r="AR301" s="16">
        <v>2531</v>
      </c>
      <c r="AS301" s="16">
        <v>11526357</v>
      </c>
      <c r="AT301" s="56">
        <v>10000</v>
      </c>
      <c r="AU301" s="16">
        <v>21093</v>
      </c>
      <c r="AV301" s="16">
        <v>0</v>
      </c>
      <c r="AW301" s="16">
        <v>5996987</v>
      </c>
      <c r="AY301" s="16">
        <v>10975</v>
      </c>
      <c r="AZ301" s="129">
        <v>5000</v>
      </c>
      <c r="BA301" s="16">
        <v>40000000</v>
      </c>
      <c r="BB301" s="57">
        <v>0.03</v>
      </c>
      <c r="BC301" s="16">
        <v>100000</v>
      </c>
      <c r="BE301" s="16">
        <v>40000000</v>
      </c>
      <c r="BF301" s="16">
        <v>100000</v>
      </c>
      <c r="CG301" s="16">
        <v>250000</v>
      </c>
      <c r="CJ301" s="16">
        <v>2500000</v>
      </c>
      <c r="CL301" s="16">
        <v>100000</v>
      </c>
      <c r="CU301" s="16">
        <v>46029</v>
      </c>
      <c r="CV301" s="16">
        <v>5000000</v>
      </c>
      <c r="CW301" s="16">
        <v>2500</v>
      </c>
      <c r="DS301" s="5"/>
      <c r="DT301" s="95">
        <v>16588</v>
      </c>
      <c r="EJ301" s="16">
        <v>250000</v>
      </c>
      <c r="EK301" s="16">
        <v>2500</v>
      </c>
      <c r="EL301" s="95">
        <v>264</v>
      </c>
      <c r="FL301" s="95">
        <f t="shared" si="29"/>
        <v>62881</v>
      </c>
      <c r="FP301" s="16">
        <v>20000000</v>
      </c>
      <c r="FQ301" s="16">
        <v>10000</v>
      </c>
      <c r="FR301" s="16">
        <v>2182</v>
      </c>
      <c r="FZ301" t="s">
        <v>199</v>
      </c>
      <c r="GA301" t="s">
        <v>3217</v>
      </c>
      <c r="GB301" s="31">
        <v>45839</v>
      </c>
      <c r="GC301" s="31">
        <v>46204</v>
      </c>
      <c r="GG301" s="16">
        <v>65283</v>
      </c>
      <c r="GH301" s="26" t="s">
        <v>200</v>
      </c>
      <c r="GK301" t="s">
        <v>201</v>
      </c>
      <c r="GM301" t="s">
        <v>2003</v>
      </c>
      <c r="GN301" s="24">
        <f t="shared" si="28"/>
        <v>62881</v>
      </c>
      <c r="GO301" s="76" t="s">
        <v>1998</v>
      </c>
      <c r="GP301" s="77">
        <v>8863243</v>
      </c>
      <c r="GQ301" s="76" t="s">
        <v>190</v>
      </c>
      <c r="GR301" s="78">
        <v>329</v>
      </c>
      <c r="GS301" s="79" t="s">
        <v>3514</v>
      </c>
      <c r="GT301" t="str">
        <f t="shared" si="30"/>
        <v>OK</v>
      </c>
      <c r="GU301" t="str">
        <f t="shared" si="31"/>
        <v>OK</v>
      </c>
      <c r="GV301" s="101" t="s">
        <v>4958</v>
      </c>
      <c r="GW301" s="77" t="s">
        <v>1496</v>
      </c>
      <c r="GX301" s="77" t="s">
        <v>4959</v>
      </c>
      <c r="GY301" s="101" t="s">
        <v>1998</v>
      </c>
      <c r="GZ301" t="str">
        <f t="shared" si="32"/>
        <v>OK</v>
      </c>
      <c r="HA301" t="str">
        <f t="shared" si="33"/>
        <v>ERROR</v>
      </c>
      <c r="HD301" s="76" t="s">
        <v>1998</v>
      </c>
      <c r="HE301" s="77">
        <v>8863243</v>
      </c>
      <c r="HF301" s="76" t="s">
        <v>190</v>
      </c>
      <c r="HG301" s="78">
        <v>329</v>
      </c>
      <c r="HH301" s="126">
        <v>5000</v>
      </c>
      <c r="HI301" t="str">
        <f t="shared" si="34"/>
        <v>OK</v>
      </c>
    </row>
    <row r="302" spans="1:217" ht="15" hidden="1" customHeight="1">
      <c r="A302" s="6" t="s">
        <v>2004</v>
      </c>
      <c r="B302" s="77">
        <v>8863244</v>
      </c>
      <c r="C302" s="6" t="s">
        <v>190</v>
      </c>
      <c r="D302" s="101" t="s">
        <v>4960</v>
      </c>
      <c r="E302" s="6" t="s">
        <v>2005</v>
      </c>
      <c r="F302" s="6" t="s">
        <v>2006</v>
      </c>
      <c r="G302" s="6"/>
      <c r="H302" s="6" t="s">
        <v>2007</v>
      </c>
      <c r="I302" s="6" t="s">
        <v>1410</v>
      </c>
      <c r="J302" s="25" t="s">
        <v>2008</v>
      </c>
      <c r="K302" s="6" t="s">
        <v>196</v>
      </c>
      <c r="L302" s="31">
        <v>45839</v>
      </c>
      <c r="M302" s="31">
        <v>46204</v>
      </c>
      <c r="N302" s="31">
        <v>45986</v>
      </c>
      <c r="Q302" s="27">
        <v>1</v>
      </c>
      <c r="R302" s="6" t="s">
        <v>2006</v>
      </c>
      <c r="T302" s="6" t="s">
        <v>2007</v>
      </c>
      <c r="U302" s="6" t="s">
        <v>1410</v>
      </c>
      <c r="V302" s="6" t="s">
        <v>2008</v>
      </c>
      <c r="W302" s="6">
        <v>1998</v>
      </c>
      <c r="Y302" s="6" t="s">
        <v>197</v>
      </c>
      <c r="AB302" s="16">
        <v>13981762</v>
      </c>
      <c r="AC302" s="27">
        <v>5314</v>
      </c>
      <c r="AD302" s="27">
        <v>5399</v>
      </c>
      <c r="AE302" s="16">
        <v>13335498</v>
      </c>
      <c r="AF302" s="16">
        <v>5000</v>
      </c>
      <c r="AG302" s="16">
        <v>25391</v>
      </c>
      <c r="AH302" s="16">
        <v>0</v>
      </c>
      <c r="AI302" s="16">
        <v>5000</v>
      </c>
      <c r="AJ302" s="16">
        <v>0</v>
      </c>
      <c r="AM302" s="16">
        <v>2856954</v>
      </c>
      <c r="AN302" s="16">
        <v>5440</v>
      </c>
      <c r="AO302" s="26">
        <v>12</v>
      </c>
      <c r="AP302" s="16">
        <v>501488</v>
      </c>
      <c r="AQ302" s="56">
        <v>5000</v>
      </c>
      <c r="AR302" s="16">
        <v>955</v>
      </c>
      <c r="AS302" s="16">
        <v>6549375</v>
      </c>
      <c r="AT302" s="56">
        <v>5000</v>
      </c>
      <c r="AU302" s="16">
        <v>12470</v>
      </c>
      <c r="AV302" s="16">
        <v>150000</v>
      </c>
      <c r="AW302" s="16">
        <v>3427681</v>
      </c>
      <c r="AY302" s="16">
        <v>6526</v>
      </c>
      <c r="AZ302" s="129">
        <v>5000</v>
      </c>
      <c r="BA302" s="16">
        <v>25000000</v>
      </c>
      <c r="BB302" s="57">
        <v>0.03</v>
      </c>
      <c r="BC302" s="16">
        <v>100000</v>
      </c>
      <c r="BE302" s="16">
        <v>25000000</v>
      </c>
      <c r="BF302" s="16">
        <v>50000</v>
      </c>
      <c r="CG302" s="16">
        <v>250000</v>
      </c>
      <c r="CJ302" s="16">
        <v>2500000</v>
      </c>
      <c r="CL302" s="16">
        <v>100000</v>
      </c>
      <c r="CU302" s="16">
        <v>25391</v>
      </c>
      <c r="CV302" s="16">
        <v>5000000</v>
      </c>
      <c r="CW302" s="16">
        <v>2500</v>
      </c>
      <c r="DS302" s="5"/>
      <c r="DT302" s="95">
        <v>7115</v>
      </c>
      <c r="EJ302" s="16">
        <v>250000</v>
      </c>
      <c r="EK302" s="16">
        <v>2500</v>
      </c>
      <c r="EL302" s="95">
        <v>264</v>
      </c>
      <c r="FL302" s="95">
        <f t="shared" si="29"/>
        <v>32770</v>
      </c>
      <c r="FP302" s="16">
        <v>20000000</v>
      </c>
      <c r="FQ302" s="16">
        <v>10000</v>
      </c>
      <c r="FR302" s="16">
        <v>2182</v>
      </c>
      <c r="FZ302" t="s">
        <v>199</v>
      </c>
      <c r="GA302" t="s">
        <v>3217</v>
      </c>
      <c r="GB302" s="31">
        <v>45839</v>
      </c>
      <c r="GC302" s="31">
        <v>46204</v>
      </c>
      <c r="GG302" s="16">
        <v>35172</v>
      </c>
      <c r="GH302" s="26" t="s">
        <v>200</v>
      </c>
      <c r="GK302" t="s">
        <v>201</v>
      </c>
      <c r="GM302" t="s">
        <v>2009</v>
      </c>
      <c r="GN302" s="24">
        <f t="shared" si="28"/>
        <v>32770</v>
      </c>
      <c r="GO302" s="76" t="s">
        <v>2004</v>
      </c>
      <c r="GP302" s="77">
        <v>8863244</v>
      </c>
      <c r="GQ302" s="76" t="s">
        <v>190</v>
      </c>
      <c r="GR302" s="78">
        <v>330</v>
      </c>
      <c r="GS302" s="79" t="s">
        <v>3515</v>
      </c>
      <c r="GT302" t="str">
        <f t="shared" si="30"/>
        <v>OK</v>
      </c>
      <c r="GU302" t="str">
        <f t="shared" si="31"/>
        <v>ERROR</v>
      </c>
      <c r="GV302" s="101" t="s">
        <v>4960</v>
      </c>
      <c r="GW302" s="77" t="s">
        <v>4961</v>
      </c>
      <c r="GX302" s="77" t="s">
        <v>4962</v>
      </c>
      <c r="GY302" s="101" t="s">
        <v>2004</v>
      </c>
      <c r="GZ302" t="str">
        <f t="shared" si="32"/>
        <v>OK</v>
      </c>
      <c r="HA302" t="str">
        <f t="shared" si="33"/>
        <v>ERROR</v>
      </c>
      <c r="HD302" s="76" t="s">
        <v>2004</v>
      </c>
      <c r="HE302" s="77">
        <v>8863244</v>
      </c>
      <c r="HF302" s="76" t="s">
        <v>190</v>
      </c>
      <c r="HG302" s="78">
        <v>330</v>
      </c>
      <c r="HH302" s="126">
        <v>5000</v>
      </c>
      <c r="HI302" t="str">
        <f t="shared" si="34"/>
        <v>OK</v>
      </c>
    </row>
    <row r="303" spans="1:217" ht="15" hidden="1" customHeight="1">
      <c r="A303" s="6" t="s">
        <v>2010</v>
      </c>
      <c r="B303" s="77">
        <v>8863245</v>
      </c>
      <c r="C303" s="6" t="s">
        <v>190</v>
      </c>
      <c r="D303" s="101" t="s">
        <v>4963</v>
      </c>
      <c r="E303" s="6" t="s">
        <v>2011</v>
      </c>
      <c r="F303" s="6" t="s">
        <v>2012</v>
      </c>
      <c r="G303" s="6"/>
      <c r="H303" s="6" t="s">
        <v>2013</v>
      </c>
      <c r="I303" s="6" t="s">
        <v>1337</v>
      </c>
      <c r="J303" s="25" t="s">
        <v>2014</v>
      </c>
      <c r="K303" s="6" t="s">
        <v>196</v>
      </c>
      <c r="L303" s="31">
        <v>45839</v>
      </c>
      <c r="M303" s="31">
        <v>46204</v>
      </c>
      <c r="N303" s="31">
        <v>45986</v>
      </c>
      <c r="Q303" s="27">
        <v>1</v>
      </c>
      <c r="R303" s="6" t="s">
        <v>2012</v>
      </c>
      <c r="T303" s="6" t="s">
        <v>2013</v>
      </c>
      <c r="U303" s="6" t="s">
        <v>1337</v>
      </c>
      <c r="V303" s="6" t="s">
        <v>2014</v>
      </c>
      <c r="W303" s="6">
        <v>2007</v>
      </c>
      <c r="Y303" s="6" t="s">
        <v>197</v>
      </c>
      <c r="AB303" s="16">
        <v>5850044</v>
      </c>
      <c r="AC303" s="27">
        <v>5314</v>
      </c>
      <c r="AD303" s="27">
        <v>5399</v>
      </c>
      <c r="AE303" s="16">
        <v>4268750</v>
      </c>
      <c r="AF303" s="16">
        <v>5000</v>
      </c>
      <c r="AG303" s="16">
        <v>7977</v>
      </c>
      <c r="AH303" s="16">
        <v>0</v>
      </c>
      <c r="AI303" s="16">
        <v>5000</v>
      </c>
      <c r="AJ303" s="16">
        <v>0</v>
      </c>
      <c r="AM303" s="16">
        <v>1126770</v>
      </c>
      <c r="AN303" s="16">
        <v>2106</v>
      </c>
      <c r="AO303" s="26">
        <v>12</v>
      </c>
      <c r="AP303" s="16">
        <v>338754</v>
      </c>
      <c r="AQ303" s="56">
        <v>5000</v>
      </c>
      <c r="AR303" s="16">
        <v>633</v>
      </c>
      <c r="AS303" s="16">
        <v>2147485</v>
      </c>
      <c r="AT303" s="56">
        <v>5000</v>
      </c>
      <c r="AU303" s="16">
        <v>4013</v>
      </c>
      <c r="AV303" s="16">
        <v>0</v>
      </c>
      <c r="AW303" s="16">
        <v>655741</v>
      </c>
      <c r="AY303" s="16">
        <v>1225</v>
      </c>
      <c r="AZ303" s="129">
        <v>10000</v>
      </c>
      <c r="BA303" s="16">
        <v>10000000</v>
      </c>
      <c r="BB303" s="57">
        <v>0.03</v>
      </c>
      <c r="BC303" s="16">
        <v>100000</v>
      </c>
      <c r="BE303" s="16">
        <v>10000000</v>
      </c>
      <c r="BF303" s="16">
        <v>100000</v>
      </c>
      <c r="CG303" s="16">
        <v>250000</v>
      </c>
      <c r="CJ303" s="16">
        <v>2500000</v>
      </c>
      <c r="CL303" s="16">
        <v>100000</v>
      </c>
      <c r="CU303" s="16">
        <v>7977</v>
      </c>
      <c r="CV303" s="16">
        <v>5000000</v>
      </c>
      <c r="CW303" s="16">
        <v>2500</v>
      </c>
      <c r="DS303" s="5"/>
      <c r="DT303" s="95">
        <v>2875</v>
      </c>
      <c r="EJ303" s="16">
        <v>250000</v>
      </c>
      <c r="EK303" s="16">
        <v>2500</v>
      </c>
      <c r="EL303" s="95">
        <v>264</v>
      </c>
      <c r="FL303" s="95">
        <f t="shared" si="29"/>
        <v>11116</v>
      </c>
      <c r="FP303" s="16">
        <v>20000000</v>
      </c>
      <c r="FQ303" s="16">
        <v>10000</v>
      </c>
      <c r="FR303" s="16">
        <v>2182</v>
      </c>
      <c r="FZ303" t="s">
        <v>199</v>
      </c>
      <c r="GA303" t="s">
        <v>3217</v>
      </c>
      <c r="GB303" s="31">
        <v>45839</v>
      </c>
      <c r="GC303" s="31">
        <v>46204</v>
      </c>
      <c r="GG303" s="16">
        <v>13518</v>
      </c>
      <c r="GH303" s="26" t="s">
        <v>200</v>
      </c>
      <c r="GK303" t="s">
        <v>201</v>
      </c>
      <c r="GM303" t="s">
        <v>2015</v>
      </c>
      <c r="GN303" s="24">
        <f t="shared" si="28"/>
        <v>11116</v>
      </c>
      <c r="GO303" s="76" t="s">
        <v>2010</v>
      </c>
      <c r="GP303" s="77">
        <v>8863245</v>
      </c>
      <c r="GQ303" s="76" t="s">
        <v>190</v>
      </c>
      <c r="GR303" s="78">
        <v>331</v>
      </c>
      <c r="GS303" s="79" t="s">
        <v>3516</v>
      </c>
      <c r="GT303" t="str">
        <f t="shared" si="30"/>
        <v>OK</v>
      </c>
      <c r="GU303" t="str">
        <f t="shared" si="31"/>
        <v>OK</v>
      </c>
      <c r="GV303" s="101" t="s">
        <v>4963</v>
      </c>
      <c r="GW303" s="77" t="s">
        <v>417</v>
      </c>
      <c r="GX303" s="77" t="s">
        <v>4964</v>
      </c>
      <c r="GY303" s="101" t="s">
        <v>2010</v>
      </c>
      <c r="GZ303" t="str">
        <f t="shared" si="32"/>
        <v>OK</v>
      </c>
      <c r="HA303" t="str">
        <f t="shared" si="33"/>
        <v>ERROR</v>
      </c>
      <c r="HD303" s="76" t="s">
        <v>2010</v>
      </c>
      <c r="HE303" s="77">
        <v>8863245</v>
      </c>
      <c r="HF303" s="76" t="s">
        <v>190</v>
      </c>
      <c r="HG303" s="78">
        <v>331</v>
      </c>
      <c r="HH303" s="126">
        <v>10000</v>
      </c>
      <c r="HI303" t="str">
        <f t="shared" si="34"/>
        <v>OK</v>
      </c>
    </row>
    <row r="304" spans="1:217" ht="15" hidden="1" customHeight="1">
      <c r="A304" s="6" t="s">
        <v>2016</v>
      </c>
      <c r="B304" s="77">
        <v>8863246</v>
      </c>
      <c r="C304" s="6" t="s">
        <v>190</v>
      </c>
      <c r="D304" s="101" t="s">
        <v>4965</v>
      </c>
      <c r="E304" s="6" t="s">
        <v>2017</v>
      </c>
      <c r="F304" s="6" t="s">
        <v>2018</v>
      </c>
      <c r="G304" s="6"/>
      <c r="H304" s="6" t="s">
        <v>2019</v>
      </c>
      <c r="I304" s="6" t="s">
        <v>250</v>
      </c>
      <c r="J304" s="25" t="s">
        <v>2020</v>
      </c>
      <c r="K304" s="6" t="s">
        <v>196</v>
      </c>
      <c r="L304" s="31">
        <v>45839</v>
      </c>
      <c r="M304" s="31">
        <v>46204</v>
      </c>
      <c r="N304" s="31">
        <v>45986</v>
      </c>
      <c r="Q304" s="27">
        <v>1</v>
      </c>
      <c r="R304" s="6" t="s">
        <v>2018</v>
      </c>
      <c r="T304" s="6" t="s">
        <v>2019</v>
      </c>
      <c r="U304" s="6" t="s">
        <v>250</v>
      </c>
      <c r="V304" s="6" t="s">
        <v>2020</v>
      </c>
      <c r="W304" s="6">
        <v>1994</v>
      </c>
      <c r="Y304" s="6" t="s">
        <v>197</v>
      </c>
      <c r="AB304" s="16">
        <v>29675243</v>
      </c>
      <c r="AC304" s="27">
        <v>5314</v>
      </c>
      <c r="AD304" s="27">
        <v>5399</v>
      </c>
      <c r="AE304" s="16">
        <v>27350868</v>
      </c>
      <c r="AF304" s="16">
        <v>10000</v>
      </c>
      <c r="AG304" s="16">
        <v>50585</v>
      </c>
      <c r="AH304" s="16">
        <v>0</v>
      </c>
      <c r="AI304" s="16">
        <v>10000</v>
      </c>
      <c r="AJ304" s="16">
        <v>0</v>
      </c>
      <c r="AM304" s="16">
        <v>5414929</v>
      </c>
      <c r="AN304" s="16">
        <v>10015</v>
      </c>
      <c r="AO304" s="26">
        <v>12</v>
      </c>
      <c r="AP304" s="16">
        <v>1792942</v>
      </c>
      <c r="AQ304" s="56">
        <v>10000</v>
      </c>
      <c r="AR304" s="16">
        <v>3316</v>
      </c>
      <c r="AS304" s="16">
        <v>14760381</v>
      </c>
      <c r="AT304" s="56">
        <v>10000</v>
      </c>
      <c r="AU304" s="16">
        <v>27299</v>
      </c>
      <c r="AV304" s="16">
        <v>1500000</v>
      </c>
      <c r="AW304" s="16">
        <v>5382616</v>
      </c>
      <c r="AY304" s="16">
        <v>9955</v>
      </c>
      <c r="AZ304" s="129">
        <v>5000</v>
      </c>
      <c r="BA304" s="16">
        <v>40000000</v>
      </c>
      <c r="BB304" s="57" t="s">
        <v>198</v>
      </c>
      <c r="BC304" s="16">
        <v>100000</v>
      </c>
      <c r="BE304" s="16">
        <v>40000000</v>
      </c>
      <c r="BF304" s="16">
        <v>50000</v>
      </c>
      <c r="CG304" s="16">
        <v>250000</v>
      </c>
      <c r="CJ304" s="16">
        <v>2500000</v>
      </c>
      <c r="CL304" s="16">
        <v>100000</v>
      </c>
      <c r="CU304" s="16">
        <v>50585</v>
      </c>
      <c r="CV304" s="16">
        <v>5000000</v>
      </c>
      <c r="CW304" s="16">
        <v>2500</v>
      </c>
      <c r="DS304" s="5"/>
      <c r="DT304" s="95">
        <v>15298</v>
      </c>
      <c r="EJ304" s="16">
        <v>250000</v>
      </c>
      <c r="EK304" s="16">
        <v>2500</v>
      </c>
      <c r="EL304" s="95">
        <v>264</v>
      </c>
      <c r="FL304" s="95">
        <f t="shared" si="29"/>
        <v>66147</v>
      </c>
      <c r="FP304" s="16">
        <v>20000000</v>
      </c>
      <c r="FQ304" s="16">
        <v>10000</v>
      </c>
      <c r="FR304" s="16">
        <v>2182</v>
      </c>
      <c r="FZ304" t="s">
        <v>199</v>
      </c>
      <c r="GA304" t="s">
        <v>3217</v>
      </c>
      <c r="GB304" s="31">
        <v>45839</v>
      </c>
      <c r="GC304" s="31">
        <v>46204</v>
      </c>
      <c r="GG304" s="16">
        <v>68549</v>
      </c>
      <c r="GH304" s="26" t="s">
        <v>200</v>
      </c>
      <c r="GK304" t="s">
        <v>201</v>
      </c>
      <c r="GM304" t="s">
        <v>2021</v>
      </c>
      <c r="GN304" s="24">
        <f t="shared" si="28"/>
        <v>66147</v>
      </c>
      <c r="GO304" s="76" t="s">
        <v>2016</v>
      </c>
      <c r="GP304" s="77">
        <v>8863246</v>
      </c>
      <c r="GQ304" s="76" t="s">
        <v>190</v>
      </c>
      <c r="GR304" s="78">
        <v>332</v>
      </c>
      <c r="GS304" s="79" t="s">
        <v>3517</v>
      </c>
      <c r="GT304" t="str">
        <f t="shared" si="30"/>
        <v>OK</v>
      </c>
      <c r="GU304" t="str">
        <f t="shared" si="31"/>
        <v>OK</v>
      </c>
      <c r="GV304" s="101" t="s">
        <v>4965</v>
      </c>
      <c r="GW304" s="77" t="s">
        <v>4966</v>
      </c>
      <c r="GX304" s="77" t="s">
        <v>4967</v>
      </c>
      <c r="GY304" s="101" t="s">
        <v>2016</v>
      </c>
      <c r="GZ304" t="str">
        <f t="shared" si="32"/>
        <v>OK</v>
      </c>
      <c r="HA304" t="str">
        <f t="shared" si="33"/>
        <v>ERROR</v>
      </c>
      <c r="HD304" s="76" t="s">
        <v>2016</v>
      </c>
      <c r="HE304" s="77">
        <v>8863246</v>
      </c>
      <c r="HF304" s="76" t="s">
        <v>190</v>
      </c>
      <c r="HG304" s="78">
        <v>332</v>
      </c>
      <c r="HH304" s="126">
        <v>5000</v>
      </c>
      <c r="HI304" t="str">
        <f t="shared" si="34"/>
        <v>OK</v>
      </c>
    </row>
    <row r="305" spans="1:217" ht="15" hidden="1" customHeight="1">
      <c r="A305" s="6" t="s">
        <v>2022</v>
      </c>
      <c r="B305" s="77">
        <v>8863247</v>
      </c>
      <c r="C305" s="6" t="s">
        <v>190</v>
      </c>
      <c r="D305" s="101" t="s">
        <v>4968</v>
      </c>
      <c r="E305" s="6" t="s">
        <v>2023</v>
      </c>
      <c r="F305" s="6" t="s">
        <v>2024</v>
      </c>
      <c r="G305" s="6"/>
      <c r="H305" s="6" t="s">
        <v>2025</v>
      </c>
      <c r="I305" s="6" t="s">
        <v>1037</v>
      </c>
      <c r="J305" s="25" t="s">
        <v>2026</v>
      </c>
      <c r="K305" s="6" t="s">
        <v>196</v>
      </c>
      <c r="L305" s="31">
        <v>45839</v>
      </c>
      <c r="M305" s="31">
        <v>46204</v>
      </c>
      <c r="N305" s="31">
        <v>45986</v>
      </c>
      <c r="Q305" s="27">
        <v>1</v>
      </c>
      <c r="R305" s="6" t="s">
        <v>2024</v>
      </c>
      <c r="T305" s="6" t="s">
        <v>2025</v>
      </c>
      <c r="U305" s="6" t="s">
        <v>1037</v>
      </c>
      <c r="V305" s="6" t="s">
        <v>2026</v>
      </c>
      <c r="W305" s="6">
        <v>2002</v>
      </c>
      <c r="Y305" s="6" t="s">
        <v>197</v>
      </c>
      <c r="AB305" s="16">
        <v>33178737</v>
      </c>
      <c r="AC305" s="27">
        <v>5314</v>
      </c>
      <c r="AD305" s="27">
        <v>5399</v>
      </c>
      <c r="AE305" s="16">
        <v>23485410</v>
      </c>
      <c r="AF305" s="16">
        <v>5000</v>
      </c>
      <c r="AG305" s="16">
        <v>44901</v>
      </c>
      <c r="AH305" s="16">
        <v>0</v>
      </c>
      <c r="AI305" s="16">
        <v>5000</v>
      </c>
      <c r="AJ305" s="16">
        <v>0</v>
      </c>
      <c r="AM305" s="16">
        <v>6322964</v>
      </c>
      <c r="AN305" s="16">
        <v>12089</v>
      </c>
      <c r="AO305" s="26">
        <v>12</v>
      </c>
      <c r="AP305" s="16">
        <v>1261595</v>
      </c>
      <c r="AQ305" s="56">
        <v>5000</v>
      </c>
      <c r="AR305" s="16">
        <v>2412</v>
      </c>
      <c r="AS305" s="16">
        <v>10763894</v>
      </c>
      <c r="AT305" s="56">
        <v>5000</v>
      </c>
      <c r="AU305" s="16">
        <v>20579</v>
      </c>
      <c r="AV305" s="16">
        <v>0</v>
      </c>
      <c r="AW305" s="16">
        <v>5136957</v>
      </c>
      <c r="AY305" s="16">
        <v>9821</v>
      </c>
      <c r="AZ305" s="129">
        <v>5000</v>
      </c>
      <c r="BA305" s="16">
        <v>40000000</v>
      </c>
      <c r="BB305" s="57">
        <v>0.03</v>
      </c>
      <c r="BC305" s="16">
        <v>100000</v>
      </c>
      <c r="BE305" s="16">
        <v>40000000</v>
      </c>
      <c r="BF305" s="16">
        <v>50000</v>
      </c>
      <c r="CG305" s="16">
        <v>250000</v>
      </c>
      <c r="CJ305" s="16">
        <v>2500000</v>
      </c>
      <c r="CL305" s="16">
        <v>100000</v>
      </c>
      <c r="CU305" s="16">
        <v>44901</v>
      </c>
      <c r="CV305" s="16">
        <v>5000000</v>
      </c>
      <c r="CW305" s="16">
        <v>2500</v>
      </c>
      <c r="DS305" s="5"/>
      <c r="DT305" s="95">
        <v>17124</v>
      </c>
      <c r="EJ305" s="16">
        <v>250000</v>
      </c>
      <c r="EK305" s="16">
        <v>2500</v>
      </c>
      <c r="EL305" s="95">
        <v>264</v>
      </c>
      <c r="FL305" s="95">
        <f t="shared" si="29"/>
        <v>62289</v>
      </c>
      <c r="FP305" s="16">
        <v>20000000</v>
      </c>
      <c r="FQ305" s="16">
        <v>10000</v>
      </c>
      <c r="FR305" s="16">
        <v>2182</v>
      </c>
      <c r="FZ305" t="s">
        <v>199</v>
      </c>
      <c r="GA305" t="s">
        <v>3217</v>
      </c>
      <c r="GB305" s="31">
        <v>45839</v>
      </c>
      <c r="GC305" s="31">
        <v>46204</v>
      </c>
      <c r="GG305" s="16">
        <v>64692</v>
      </c>
      <c r="GH305" s="26" t="s">
        <v>200</v>
      </c>
      <c r="GK305" t="s">
        <v>201</v>
      </c>
      <c r="GM305" t="s">
        <v>2027</v>
      </c>
      <c r="GN305" s="24">
        <f t="shared" si="28"/>
        <v>62289</v>
      </c>
      <c r="GO305" s="76" t="s">
        <v>2022</v>
      </c>
      <c r="GP305" s="77">
        <v>8863247</v>
      </c>
      <c r="GQ305" s="76" t="s">
        <v>190</v>
      </c>
      <c r="GR305" s="78">
        <v>333</v>
      </c>
      <c r="GS305" s="79" t="s">
        <v>3518</v>
      </c>
      <c r="GT305" t="str">
        <f t="shared" si="30"/>
        <v>OK</v>
      </c>
      <c r="GU305" t="str">
        <f t="shared" si="31"/>
        <v>OK</v>
      </c>
      <c r="GV305" s="101" t="s">
        <v>4968</v>
      </c>
      <c r="GW305" s="77" t="s">
        <v>2023</v>
      </c>
      <c r="GX305" s="77" t="s">
        <v>4969</v>
      </c>
      <c r="GY305" s="101" t="s">
        <v>2022</v>
      </c>
      <c r="GZ305" t="str">
        <f t="shared" si="32"/>
        <v>OK</v>
      </c>
      <c r="HA305" t="str">
        <f t="shared" si="33"/>
        <v>OK</v>
      </c>
      <c r="HD305" s="76" t="s">
        <v>2022</v>
      </c>
      <c r="HE305" s="77">
        <v>8863247</v>
      </c>
      <c r="HF305" s="76" t="s">
        <v>190</v>
      </c>
      <c r="HG305" s="78">
        <v>333</v>
      </c>
      <c r="HH305" s="126">
        <v>5000</v>
      </c>
      <c r="HI305" t="str">
        <f t="shared" si="34"/>
        <v>OK</v>
      </c>
    </row>
    <row r="306" spans="1:217" ht="15" hidden="1" customHeight="1">
      <c r="A306" s="6" t="s">
        <v>2028</v>
      </c>
      <c r="B306" s="77">
        <v>8863248</v>
      </c>
      <c r="C306" s="6" t="s">
        <v>190</v>
      </c>
      <c r="D306" s="101" t="s">
        <v>4970</v>
      </c>
      <c r="E306" s="6" t="s">
        <v>2029</v>
      </c>
      <c r="F306" s="6" t="s">
        <v>2030</v>
      </c>
      <c r="G306" s="6"/>
      <c r="H306" s="6" t="s">
        <v>2031</v>
      </c>
      <c r="I306" s="6" t="s">
        <v>1410</v>
      </c>
      <c r="J306" s="25" t="s">
        <v>2032</v>
      </c>
      <c r="K306" s="6" t="s">
        <v>196</v>
      </c>
      <c r="L306" s="31">
        <v>45839</v>
      </c>
      <c r="M306" s="31">
        <v>46204</v>
      </c>
      <c r="N306" s="31">
        <v>45986</v>
      </c>
      <c r="Q306" s="27">
        <v>1</v>
      </c>
      <c r="R306" s="6" t="s">
        <v>2030</v>
      </c>
      <c r="T306" s="6" t="s">
        <v>2031</v>
      </c>
      <c r="U306" s="6" t="s">
        <v>1410</v>
      </c>
      <c r="V306" s="6" t="s">
        <v>2032</v>
      </c>
      <c r="W306" s="6">
        <v>1998</v>
      </c>
      <c r="Y306" s="6" t="s">
        <v>197</v>
      </c>
      <c r="AB306" s="16">
        <v>38389304</v>
      </c>
      <c r="AC306" s="27">
        <v>5314</v>
      </c>
      <c r="AD306" s="27">
        <v>5399</v>
      </c>
      <c r="AE306" s="16">
        <v>26975102</v>
      </c>
      <c r="AF306" s="16">
        <v>5000</v>
      </c>
      <c r="AG306" s="16">
        <v>51546</v>
      </c>
      <c r="AH306" s="16">
        <v>0</v>
      </c>
      <c r="AI306" s="16">
        <v>5000</v>
      </c>
      <c r="AJ306" s="16">
        <v>0</v>
      </c>
      <c r="AM306" s="16">
        <v>7400391</v>
      </c>
      <c r="AN306" s="16">
        <v>14141</v>
      </c>
      <c r="AO306" s="26">
        <v>12</v>
      </c>
      <c r="AP306" s="16">
        <v>1296887</v>
      </c>
      <c r="AQ306" s="56">
        <v>5000</v>
      </c>
      <c r="AR306" s="16">
        <v>2478</v>
      </c>
      <c r="AS306" s="16">
        <v>12668560</v>
      </c>
      <c r="AT306" s="56">
        <v>5000</v>
      </c>
      <c r="AU306" s="16">
        <v>24208</v>
      </c>
      <c r="AV306" s="16">
        <v>0</v>
      </c>
      <c r="AW306" s="16">
        <v>5609264</v>
      </c>
      <c r="AY306" s="16">
        <v>10719</v>
      </c>
      <c r="AZ306" s="129">
        <v>10000</v>
      </c>
      <c r="BA306" s="16">
        <v>40000000</v>
      </c>
      <c r="BB306" s="57">
        <v>0.03</v>
      </c>
      <c r="BC306" s="16">
        <v>100000</v>
      </c>
      <c r="BE306" s="16">
        <v>40000000</v>
      </c>
      <c r="BF306" s="16">
        <v>50000</v>
      </c>
      <c r="CG306" s="16">
        <v>250000</v>
      </c>
      <c r="CJ306" s="16">
        <v>2500000</v>
      </c>
      <c r="CL306" s="16">
        <v>100000</v>
      </c>
      <c r="CU306" s="16">
        <v>51547</v>
      </c>
      <c r="CV306" s="16">
        <v>5000000</v>
      </c>
      <c r="CW306" s="16">
        <v>2500</v>
      </c>
      <c r="DS306" s="5"/>
      <c r="DT306" s="95">
        <v>19841</v>
      </c>
      <c r="EJ306" s="16">
        <v>250000</v>
      </c>
      <c r="EK306" s="16">
        <v>2500</v>
      </c>
      <c r="EL306" s="95">
        <v>264</v>
      </c>
      <c r="FL306" s="95">
        <f t="shared" si="29"/>
        <v>71652</v>
      </c>
      <c r="FP306" s="16">
        <v>20000000</v>
      </c>
      <c r="FQ306" s="16">
        <v>10000</v>
      </c>
      <c r="FR306" s="16">
        <v>2182</v>
      </c>
      <c r="FZ306" t="s">
        <v>199</v>
      </c>
      <c r="GA306" t="s">
        <v>3217</v>
      </c>
      <c r="GB306" s="31">
        <v>45839</v>
      </c>
      <c r="GC306" s="31">
        <v>46204</v>
      </c>
      <c r="GG306" s="16">
        <v>74055</v>
      </c>
      <c r="GH306" s="26" t="s">
        <v>200</v>
      </c>
      <c r="GK306" t="s">
        <v>201</v>
      </c>
      <c r="GM306" t="s">
        <v>2033</v>
      </c>
      <c r="GN306" s="24">
        <f t="shared" si="28"/>
        <v>71652</v>
      </c>
      <c r="GO306" s="76" t="s">
        <v>2028</v>
      </c>
      <c r="GP306" s="77">
        <v>8863248</v>
      </c>
      <c r="GQ306" s="76" t="s">
        <v>190</v>
      </c>
      <c r="GR306" s="78">
        <v>334</v>
      </c>
      <c r="GS306" s="79" t="s">
        <v>3519</v>
      </c>
      <c r="GT306" t="str">
        <f t="shared" si="30"/>
        <v>OK</v>
      </c>
      <c r="GU306" t="str">
        <f t="shared" si="31"/>
        <v>OK</v>
      </c>
      <c r="GV306" s="101" t="s">
        <v>4970</v>
      </c>
      <c r="GW306" s="77" t="s">
        <v>4971</v>
      </c>
      <c r="GX306" s="77" t="s">
        <v>4972</v>
      </c>
      <c r="GY306" s="101" t="s">
        <v>2028</v>
      </c>
      <c r="GZ306" t="str">
        <f t="shared" si="32"/>
        <v>OK</v>
      </c>
      <c r="HA306" t="str">
        <f t="shared" si="33"/>
        <v>ERROR</v>
      </c>
      <c r="HD306" s="76" t="s">
        <v>2028</v>
      </c>
      <c r="HE306" s="77">
        <v>8863248</v>
      </c>
      <c r="HF306" s="76" t="s">
        <v>190</v>
      </c>
      <c r="HG306" s="78">
        <v>334</v>
      </c>
      <c r="HH306" s="126">
        <v>10000</v>
      </c>
      <c r="HI306" t="str">
        <f t="shared" si="34"/>
        <v>OK</v>
      </c>
    </row>
    <row r="307" spans="1:217" ht="15" hidden="1" customHeight="1">
      <c r="A307" s="6" t="s">
        <v>2036</v>
      </c>
      <c r="B307" s="77">
        <v>8863249</v>
      </c>
      <c r="C307" s="6" t="s">
        <v>190</v>
      </c>
      <c r="D307" s="101" t="s">
        <v>4973</v>
      </c>
      <c r="E307" s="6" t="s">
        <v>2037</v>
      </c>
      <c r="F307" s="6" t="s">
        <v>2038</v>
      </c>
      <c r="G307" s="6"/>
      <c r="H307" s="6" t="s">
        <v>2039</v>
      </c>
      <c r="I307" s="6" t="s">
        <v>250</v>
      </c>
      <c r="J307" s="25" t="s">
        <v>2040</v>
      </c>
      <c r="K307" s="6" t="s">
        <v>196</v>
      </c>
      <c r="L307" s="31">
        <v>45839</v>
      </c>
      <c r="M307" s="31">
        <v>46204</v>
      </c>
      <c r="N307" s="31">
        <v>45986</v>
      </c>
      <c r="Q307" s="27">
        <v>1</v>
      </c>
      <c r="R307" s="6" t="s">
        <v>2038</v>
      </c>
      <c r="T307" s="6" t="s">
        <v>2039</v>
      </c>
      <c r="U307" s="6" t="s">
        <v>250</v>
      </c>
      <c r="V307" s="6" t="s">
        <v>2040</v>
      </c>
      <c r="W307" s="6">
        <v>2002</v>
      </c>
      <c r="Y307" s="6" t="s">
        <v>197</v>
      </c>
      <c r="AB307" s="16">
        <v>7660233</v>
      </c>
      <c r="AC307" s="27">
        <v>5314</v>
      </c>
      <c r="AD307" s="27">
        <v>5399</v>
      </c>
      <c r="AE307" s="16">
        <v>8907331</v>
      </c>
      <c r="AF307" s="16">
        <v>10000</v>
      </c>
      <c r="AG307" s="16">
        <v>16045</v>
      </c>
      <c r="AH307" s="16">
        <v>0</v>
      </c>
      <c r="AI307" s="16">
        <v>10000</v>
      </c>
      <c r="AJ307" s="16">
        <v>0</v>
      </c>
      <c r="AM307" s="16">
        <v>1457661</v>
      </c>
      <c r="AN307" s="16">
        <v>2626</v>
      </c>
      <c r="AO307" s="26">
        <v>12</v>
      </c>
      <c r="AP307" s="16">
        <v>780653</v>
      </c>
      <c r="AQ307" s="56">
        <v>10000</v>
      </c>
      <c r="AR307" s="16">
        <v>1406</v>
      </c>
      <c r="AS307" s="16">
        <v>4547763</v>
      </c>
      <c r="AT307" s="56">
        <v>10000</v>
      </c>
      <c r="AU307" s="16">
        <v>8192</v>
      </c>
      <c r="AV307" s="16">
        <v>0</v>
      </c>
      <c r="AW307" s="16">
        <v>2121254</v>
      </c>
      <c r="AY307" s="16">
        <v>3821</v>
      </c>
      <c r="AZ307" s="129">
        <v>5000</v>
      </c>
      <c r="BA307" s="16">
        <v>20000000</v>
      </c>
      <c r="BB307" s="57" t="s">
        <v>198</v>
      </c>
      <c r="BC307" s="16">
        <v>100000</v>
      </c>
      <c r="BE307" s="16">
        <v>20000000</v>
      </c>
      <c r="BF307" s="16">
        <v>50000</v>
      </c>
      <c r="CG307" s="16">
        <v>250000</v>
      </c>
      <c r="CJ307" s="16">
        <v>2500000</v>
      </c>
      <c r="CL307" s="16">
        <v>100000</v>
      </c>
      <c r="CU307" s="16">
        <v>16045</v>
      </c>
      <c r="CV307" s="16">
        <v>5000000</v>
      </c>
      <c r="CW307" s="16">
        <v>2500</v>
      </c>
      <c r="DS307" s="5"/>
      <c r="DT307" s="95">
        <v>3819</v>
      </c>
      <c r="EJ307" s="16">
        <v>250000</v>
      </c>
      <c r="EK307" s="16">
        <v>2500</v>
      </c>
      <c r="EL307" s="95">
        <v>264</v>
      </c>
      <c r="FL307" s="95">
        <f t="shared" si="29"/>
        <v>20128</v>
      </c>
      <c r="FP307" s="16">
        <v>20000000</v>
      </c>
      <c r="FQ307" s="16">
        <v>10000</v>
      </c>
      <c r="FR307" s="16">
        <v>2182</v>
      </c>
      <c r="FZ307" t="s">
        <v>199</v>
      </c>
      <c r="GA307" t="s">
        <v>3217</v>
      </c>
      <c r="GB307" s="31">
        <v>45839</v>
      </c>
      <c r="GC307" s="31">
        <v>46204</v>
      </c>
      <c r="GG307" s="16">
        <v>22531</v>
      </c>
      <c r="GH307" s="26" t="s">
        <v>200</v>
      </c>
      <c r="GK307" t="s">
        <v>201</v>
      </c>
      <c r="GM307" t="s">
        <v>2041</v>
      </c>
      <c r="GN307" s="24">
        <f t="shared" si="28"/>
        <v>20128</v>
      </c>
      <c r="GO307" s="76" t="s">
        <v>2036</v>
      </c>
      <c r="GP307" s="77">
        <v>8863249</v>
      </c>
      <c r="GQ307" s="76" t="s">
        <v>190</v>
      </c>
      <c r="GR307" s="78">
        <v>335</v>
      </c>
      <c r="GS307" s="79" t="s">
        <v>3520</v>
      </c>
      <c r="GT307" t="str">
        <f t="shared" si="30"/>
        <v>OK</v>
      </c>
      <c r="GU307" t="str">
        <f t="shared" si="31"/>
        <v>ERROR</v>
      </c>
      <c r="GV307" s="101" t="s">
        <v>4973</v>
      </c>
      <c r="GW307" s="77" t="s">
        <v>4722</v>
      </c>
      <c r="GX307" s="77" t="s">
        <v>4974</v>
      </c>
      <c r="GY307" s="101" t="s">
        <v>2036</v>
      </c>
      <c r="GZ307" t="str">
        <f t="shared" si="32"/>
        <v>OK</v>
      </c>
      <c r="HA307" t="str">
        <f t="shared" si="33"/>
        <v>ERROR</v>
      </c>
      <c r="HD307" s="76" t="s">
        <v>2036</v>
      </c>
      <c r="HE307" s="77">
        <v>8863249</v>
      </c>
      <c r="HF307" s="76" t="s">
        <v>190</v>
      </c>
      <c r="HG307" s="78">
        <v>335</v>
      </c>
      <c r="HH307" s="126">
        <v>5000</v>
      </c>
      <c r="HI307" t="str">
        <f t="shared" si="34"/>
        <v>OK</v>
      </c>
    </row>
    <row r="308" spans="1:217" ht="15" hidden="1" customHeight="1">
      <c r="A308" s="6" t="s">
        <v>2042</v>
      </c>
      <c r="B308" s="77">
        <v>8863250</v>
      </c>
      <c r="C308" s="6" t="s">
        <v>190</v>
      </c>
      <c r="D308" s="101" t="s">
        <v>4975</v>
      </c>
      <c r="E308" s="6" t="s">
        <v>2043</v>
      </c>
      <c r="F308" s="6" t="s">
        <v>2044</v>
      </c>
      <c r="G308" s="6"/>
      <c r="H308" s="6" t="s">
        <v>646</v>
      </c>
      <c r="I308" s="6" t="s">
        <v>194</v>
      </c>
      <c r="J308" s="25" t="s">
        <v>2045</v>
      </c>
      <c r="K308" s="6" t="s">
        <v>196</v>
      </c>
      <c r="L308" s="31">
        <v>45839</v>
      </c>
      <c r="M308" s="31">
        <v>46204</v>
      </c>
      <c r="N308" s="31">
        <v>45986</v>
      </c>
      <c r="Q308" s="27">
        <v>1</v>
      </c>
      <c r="R308" s="6" t="s">
        <v>2044</v>
      </c>
      <c r="T308" s="6" t="s">
        <v>646</v>
      </c>
      <c r="U308" s="6" t="s">
        <v>194</v>
      </c>
      <c r="V308" s="6" t="s">
        <v>2045</v>
      </c>
      <c r="W308" s="6">
        <v>2006</v>
      </c>
      <c r="Y308" s="6" t="s">
        <v>197</v>
      </c>
      <c r="AB308" s="16">
        <v>21963701</v>
      </c>
      <c r="AC308" s="27">
        <v>5314</v>
      </c>
      <c r="AD308" s="27">
        <v>5399</v>
      </c>
      <c r="AE308" s="16">
        <v>17875580</v>
      </c>
      <c r="AF308" s="16">
        <v>5000</v>
      </c>
      <c r="AG308" s="16">
        <v>34189</v>
      </c>
      <c r="AH308" s="16">
        <v>0</v>
      </c>
      <c r="AI308" s="16">
        <v>5000</v>
      </c>
      <c r="AJ308" s="16">
        <v>0</v>
      </c>
      <c r="AM308" s="16">
        <v>4157177</v>
      </c>
      <c r="AN308" s="16">
        <v>7951</v>
      </c>
      <c r="AO308" s="26">
        <v>12</v>
      </c>
      <c r="AP308" s="16">
        <v>616128</v>
      </c>
      <c r="AQ308" s="56">
        <v>5000</v>
      </c>
      <c r="AR308" s="16">
        <v>1178</v>
      </c>
      <c r="AS308" s="16">
        <v>8273264</v>
      </c>
      <c r="AT308" s="56">
        <v>5000</v>
      </c>
      <c r="AU308" s="16">
        <v>15824</v>
      </c>
      <c r="AV308" s="16">
        <v>0</v>
      </c>
      <c r="AW308" s="16">
        <v>4829011</v>
      </c>
      <c r="AY308" s="16">
        <v>9236</v>
      </c>
      <c r="AZ308" s="129">
        <v>5000</v>
      </c>
      <c r="BA308" s="16">
        <v>30000000</v>
      </c>
      <c r="BB308" s="57">
        <v>0.03</v>
      </c>
      <c r="BC308" s="16">
        <v>100000</v>
      </c>
      <c r="BE308" s="16">
        <v>30000000</v>
      </c>
      <c r="BF308" s="16">
        <v>50000</v>
      </c>
      <c r="CG308" s="16">
        <v>250000</v>
      </c>
      <c r="CJ308" s="16">
        <v>2500000</v>
      </c>
      <c r="CL308" s="16">
        <v>100000</v>
      </c>
      <c r="CU308" s="16">
        <v>34190</v>
      </c>
      <c r="CV308" s="16">
        <v>5000000</v>
      </c>
      <c r="CW308" s="16">
        <v>2500</v>
      </c>
      <c r="DS308" s="5"/>
      <c r="DT308" s="95">
        <v>11277</v>
      </c>
      <c r="EJ308" s="16">
        <v>250000</v>
      </c>
      <c r="EK308" s="16">
        <v>2500</v>
      </c>
      <c r="EL308" s="95">
        <v>264</v>
      </c>
      <c r="FL308" s="95">
        <f t="shared" si="29"/>
        <v>45731</v>
      </c>
      <c r="FP308" s="16">
        <v>20000000</v>
      </c>
      <c r="FQ308" s="16">
        <v>10000</v>
      </c>
      <c r="FR308" s="16">
        <v>2182</v>
      </c>
      <c r="FZ308" t="s">
        <v>199</v>
      </c>
      <c r="GA308" t="s">
        <v>3217</v>
      </c>
      <c r="GB308" s="31">
        <v>45839</v>
      </c>
      <c r="GC308" s="31">
        <v>46204</v>
      </c>
      <c r="GG308" s="16">
        <v>48134</v>
      </c>
      <c r="GH308" s="26" t="s">
        <v>200</v>
      </c>
      <c r="GK308" t="s">
        <v>201</v>
      </c>
      <c r="GM308" t="s">
        <v>2046</v>
      </c>
      <c r="GN308" s="24">
        <f t="shared" si="28"/>
        <v>45731</v>
      </c>
      <c r="GO308" s="76" t="s">
        <v>2042</v>
      </c>
      <c r="GP308" s="77">
        <v>8863250</v>
      </c>
      <c r="GQ308" s="76" t="s">
        <v>190</v>
      </c>
      <c r="GR308" s="78">
        <v>336</v>
      </c>
      <c r="GS308" s="79" t="s">
        <v>3521</v>
      </c>
      <c r="GT308" t="str">
        <f t="shared" si="30"/>
        <v>OK</v>
      </c>
      <c r="GU308" t="str">
        <f t="shared" si="31"/>
        <v>OK</v>
      </c>
      <c r="GV308" s="101" t="s">
        <v>4975</v>
      </c>
      <c r="GW308" s="77" t="s">
        <v>2043</v>
      </c>
      <c r="GX308" s="77" t="s">
        <v>4976</v>
      </c>
      <c r="GY308" s="101" t="s">
        <v>2042</v>
      </c>
      <c r="GZ308" t="str">
        <f t="shared" si="32"/>
        <v>OK</v>
      </c>
      <c r="HA308" t="str">
        <f t="shared" si="33"/>
        <v>OK</v>
      </c>
      <c r="HD308" s="76" t="s">
        <v>2042</v>
      </c>
      <c r="HE308" s="77">
        <v>8863250</v>
      </c>
      <c r="HF308" s="76" t="s">
        <v>190</v>
      </c>
      <c r="HG308" s="78">
        <v>336</v>
      </c>
      <c r="HH308" s="126">
        <v>5000</v>
      </c>
      <c r="HI308" t="str">
        <f t="shared" si="34"/>
        <v>OK</v>
      </c>
    </row>
    <row r="309" spans="1:217" ht="15" customHeight="1">
      <c r="A309" s="6" t="s">
        <v>2047</v>
      </c>
      <c r="B309" s="77">
        <v>8863251</v>
      </c>
      <c r="C309" s="6" t="s">
        <v>190</v>
      </c>
      <c r="D309" s="101" t="s">
        <v>4977</v>
      </c>
      <c r="E309" s="6" t="s">
        <v>2048</v>
      </c>
      <c r="F309" s="6" t="s">
        <v>2049</v>
      </c>
      <c r="G309" s="6"/>
      <c r="H309" s="6" t="s">
        <v>413</v>
      </c>
      <c r="I309" s="6" t="s">
        <v>265</v>
      </c>
      <c r="J309" s="25" t="s">
        <v>2050</v>
      </c>
      <c r="K309" s="6" t="s">
        <v>196</v>
      </c>
      <c r="L309" s="31">
        <v>45839</v>
      </c>
      <c r="M309" s="31">
        <v>46204</v>
      </c>
      <c r="N309" s="31">
        <v>45986</v>
      </c>
      <c r="Q309" s="27">
        <v>1</v>
      </c>
      <c r="R309" s="6" t="s">
        <v>2049</v>
      </c>
      <c r="T309" s="6" t="s">
        <v>413</v>
      </c>
      <c r="U309" s="6" t="s">
        <v>265</v>
      </c>
      <c r="V309" s="6" t="s">
        <v>2050</v>
      </c>
      <c r="W309" s="6">
        <v>1996</v>
      </c>
      <c r="Y309" s="6" t="s">
        <v>197</v>
      </c>
      <c r="AB309" s="16">
        <v>20385569</v>
      </c>
      <c r="AC309" s="27">
        <v>5314</v>
      </c>
      <c r="AD309" s="27">
        <v>5399</v>
      </c>
      <c r="AE309" s="16">
        <v>19831773</v>
      </c>
      <c r="AF309" s="16">
        <v>5000</v>
      </c>
      <c r="AG309" s="16">
        <v>37589</v>
      </c>
      <c r="AH309" s="16">
        <v>0</v>
      </c>
      <c r="AI309" s="16">
        <v>5000</v>
      </c>
      <c r="AJ309" s="16">
        <v>0</v>
      </c>
      <c r="AM309" s="16">
        <v>3808675</v>
      </c>
      <c r="AN309" s="16">
        <v>7219</v>
      </c>
      <c r="AO309" s="26">
        <v>12</v>
      </c>
      <c r="AP309" s="16">
        <v>1269747</v>
      </c>
      <c r="AQ309" s="56">
        <v>5000</v>
      </c>
      <c r="AR309" s="16">
        <v>2407</v>
      </c>
      <c r="AS309" s="16">
        <v>9706897</v>
      </c>
      <c r="AT309" s="56">
        <v>5000</v>
      </c>
      <c r="AU309" s="16">
        <v>18398</v>
      </c>
      <c r="AV309" s="16">
        <v>0</v>
      </c>
      <c r="AW309" s="16">
        <v>5046454</v>
      </c>
      <c r="AY309" s="16">
        <v>9565</v>
      </c>
      <c r="AZ309" s="129">
        <v>5000</v>
      </c>
      <c r="BA309" s="16">
        <v>30000000</v>
      </c>
      <c r="BB309" s="57">
        <v>0.03</v>
      </c>
      <c r="BC309" s="16">
        <v>100000</v>
      </c>
      <c r="BE309" s="16">
        <v>30000000</v>
      </c>
      <c r="BF309" s="16">
        <v>50000</v>
      </c>
      <c r="CG309" s="16">
        <v>250000</v>
      </c>
      <c r="CJ309" s="16">
        <v>2500000</v>
      </c>
      <c r="CL309" s="16">
        <v>100000</v>
      </c>
      <c r="CU309" s="16">
        <v>37588</v>
      </c>
      <c r="CV309" s="16">
        <v>5000000</v>
      </c>
      <c r="CW309" s="16">
        <v>2500</v>
      </c>
      <c r="DS309" s="5"/>
      <c r="DT309" s="95">
        <v>10454</v>
      </c>
      <c r="EJ309" s="16">
        <v>250000</v>
      </c>
      <c r="EK309" s="16">
        <v>2500</v>
      </c>
      <c r="EL309" s="95">
        <v>264</v>
      </c>
      <c r="FL309" s="95">
        <f t="shared" si="29"/>
        <v>48306</v>
      </c>
      <c r="FP309" s="16">
        <v>20000000</v>
      </c>
      <c r="FQ309" s="16">
        <v>10000</v>
      </c>
      <c r="FR309" s="16">
        <v>2182</v>
      </c>
      <c r="FZ309" t="s">
        <v>199</v>
      </c>
      <c r="GA309" t="s">
        <v>3217</v>
      </c>
      <c r="GB309" s="31">
        <v>45839</v>
      </c>
      <c r="GC309" s="31">
        <v>46204</v>
      </c>
      <c r="GG309" s="16">
        <v>50708</v>
      </c>
      <c r="GH309" s="26" t="s">
        <v>200</v>
      </c>
      <c r="GK309" t="s">
        <v>201</v>
      </c>
      <c r="GM309" t="s">
        <v>2051</v>
      </c>
      <c r="GN309" s="24">
        <f t="shared" si="28"/>
        <v>48306</v>
      </c>
      <c r="GO309" s="76" t="s">
        <v>2047</v>
      </c>
      <c r="GP309" s="77">
        <v>8863251</v>
      </c>
      <c r="GQ309" s="76" t="s">
        <v>190</v>
      </c>
      <c r="GR309" s="78">
        <v>337</v>
      </c>
      <c r="GS309" s="79" t="s">
        <v>3522</v>
      </c>
      <c r="GT309" t="str">
        <f t="shared" si="30"/>
        <v>OK</v>
      </c>
      <c r="GU309" t="str">
        <f t="shared" si="31"/>
        <v>OK</v>
      </c>
      <c r="GV309" s="101" t="s">
        <v>4977</v>
      </c>
      <c r="GW309" s="77" t="s">
        <v>2048</v>
      </c>
      <c r="GX309" s="77" t="s">
        <v>4978</v>
      </c>
      <c r="GY309" s="101" t="s">
        <v>2047</v>
      </c>
      <c r="GZ309" t="str">
        <f t="shared" si="32"/>
        <v>OK</v>
      </c>
      <c r="HA309" t="str">
        <f t="shared" si="33"/>
        <v>OK</v>
      </c>
      <c r="HD309" s="76" t="s">
        <v>2047</v>
      </c>
      <c r="HE309" s="77">
        <v>8863251</v>
      </c>
      <c r="HF309" s="76" t="s">
        <v>190</v>
      </c>
      <c r="HG309" s="78">
        <v>337</v>
      </c>
      <c r="HH309" s="126">
        <v>5000</v>
      </c>
      <c r="HI309" t="str">
        <f t="shared" si="34"/>
        <v>OK</v>
      </c>
    </row>
    <row r="310" spans="1:217" ht="15" hidden="1" customHeight="1">
      <c r="A310" s="6" t="s">
        <v>2052</v>
      </c>
      <c r="B310" s="77">
        <v>8863252</v>
      </c>
      <c r="C310" s="6" t="s">
        <v>190</v>
      </c>
      <c r="D310" s="101" t="s">
        <v>4979</v>
      </c>
      <c r="E310" s="6" t="s">
        <v>2053</v>
      </c>
      <c r="F310" s="6" t="s">
        <v>2054</v>
      </c>
      <c r="G310" s="6"/>
      <c r="H310" s="6" t="s">
        <v>2055</v>
      </c>
      <c r="I310" s="6" t="s">
        <v>1410</v>
      </c>
      <c r="J310" s="25" t="s">
        <v>2056</v>
      </c>
      <c r="K310" s="6" t="s">
        <v>196</v>
      </c>
      <c r="L310" s="31">
        <v>45839</v>
      </c>
      <c r="M310" s="31">
        <v>46204</v>
      </c>
      <c r="N310" s="31">
        <v>45986</v>
      </c>
      <c r="Q310" s="27">
        <v>1</v>
      </c>
      <c r="R310" s="6" t="s">
        <v>2054</v>
      </c>
      <c r="T310" s="6" t="s">
        <v>2055</v>
      </c>
      <c r="U310" s="6" t="s">
        <v>1410</v>
      </c>
      <c r="V310" s="6" t="s">
        <v>2056</v>
      </c>
      <c r="W310" s="6">
        <v>2006</v>
      </c>
      <c r="Y310" s="6" t="s">
        <v>197</v>
      </c>
      <c r="AB310" s="16">
        <v>42779063</v>
      </c>
      <c r="AC310" s="27">
        <v>5314</v>
      </c>
      <c r="AD310" s="27">
        <v>5399</v>
      </c>
      <c r="AE310" s="16">
        <v>27286066</v>
      </c>
      <c r="AF310" s="16">
        <v>5000</v>
      </c>
      <c r="AG310" s="16">
        <v>52189</v>
      </c>
      <c r="AH310" s="16">
        <v>0</v>
      </c>
      <c r="AI310" s="16">
        <v>5000</v>
      </c>
      <c r="AJ310" s="16">
        <v>0</v>
      </c>
      <c r="AM310" s="16">
        <v>8096953</v>
      </c>
      <c r="AN310" s="16">
        <v>15487</v>
      </c>
      <c r="AO310" s="26">
        <v>12</v>
      </c>
      <c r="AP310" s="16">
        <v>616128</v>
      </c>
      <c r="AQ310" s="56">
        <v>5000</v>
      </c>
      <c r="AR310" s="16">
        <v>1178</v>
      </c>
      <c r="AS310" s="16">
        <v>13646873</v>
      </c>
      <c r="AT310" s="56">
        <v>5000</v>
      </c>
      <c r="AU310" s="16">
        <v>26102</v>
      </c>
      <c r="AV310" s="16">
        <v>7000000</v>
      </c>
      <c r="AW310" s="16">
        <v>4926112</v>
      </c>
      <c r="AY310" s="16">
        <v>9422</v>
      </c>
      <c r="AZ310" s="129">
        <v>5000</v>
      </c>
      <c r="BA310" s="16">
        <v>40000000</v>
      </c>
      <c r="BB310" s="57">
        <v>0.03</v>
      </c>
      <c r="BC310" s="16">
        <v>100000</v>
      </c>
      <c r="BE310" s="16">
        <v>40000000</v>
      </c>
      <c r="BF310" s="16">
        <v>500000</v>
      </c>
      <c r="CG310" s="16">
        <v>250000</v>
      </c>
      <c r="CJ310" s="16">
        <v>2500000</v>
      </c>
      <c r="CL310" s="16">
        <v>100000</v>
      </c>
      <c r="CU310" s="16">
        <v>52190</v>
      </c>
      <c r="CV310" s="16">
        <v>5000000</v>
      </c>
      <c r="CW310" s="16">
        <v>2500</v>
      </c>
      <c r="DS310" s="5"/>
      <c r="DT310" s="95">
        <v>22130</v>
      </c>
      <c r="EJ310" s="16">
        <v>250000</v>
      </c>
      <c r="EK310" s="16">
        <v>2500</v>
      </c>
      <c r="EL310" s="95">
        <v>264</v>
      </c>
      <c r="FL310" s="95">
        <f t="shared" si="29"/>
        <v>74584</v>
      </c>
      <c r="FP310" s="16">
        <v>20000000</v>
      </c>
      <c r="FQ310" s="16">
        <v>10000</v>
      </c>
      <c r="FR310" s="16">
        <v>2182</v>
      </c>
      <c r="FZ310" t="s">
        <v>199</v>
      </c>
      <c r="GA310" t="s">
        <v>3217</v>
      </c>
      <c r="GB310" s="31">
        <v>45839</v>
      </c>
      <c r="GC310" s="31">
        <v>46204</v>
      </c>
      <c r="GG310" s="16">
        <v>76986</v>
      </c>
      <c r="GH310" s="26" t="s">
        <v>200</v>
      </c>
      <c r="GK310" t="s">
        <v>201</v>
      </c>
      <c r="GM310" t="s">
        <v>2057</v>
      </c>
      <c r="GN310" s="24">
        <f t="shared" si="28"/>
        <v>74584</v>
      </c>
      <c r="GO310" s="76" t="s">
        <v>2052</v>
      </c>
      <c r="GP310" s="77">
        <v>8863252</v>
      </c>
      <c r="GQ310" s="76" t="s">
        <v>190</v>
      </c>
      <c r="GR310" s="78">
        <v>339</v>
      </c>
      <c r="GS310" s="79" t="s">
        <v>3523</v>
      </c>
      <c r="GT310" t="str">
        <f t="shared" si="30"/>
        <v>OK</v>
      </c>
      <c r="GU310" t="str">
        <f t="shared" si="31"/>
        <v>OK</v>
      </c>
      <c r="GV310" s="101" t="s">
        <v>4979</v>
      </c>
      <c r="GW310" s="77" t="s">
        <v>2074</v>
      </c>
      <c r="GX310" s="77" t="s">
        <v>4980</v>
      </c>
      <c r="GY310" s="101" t="s">
        <v>2052</v>
      </c>
      <c r="GZ310" t="str">
        <f t="shared" si="32"/>
        <v>OK</v>
      </c>
      <c r="HA310" t="str">
        <f t="shared" si="33"/>
        <v>ERROR</v>
      </c>
      <c r="HD310" s="76" t="s">
        <v>2052</v>
      </c>
      <c r="HE310" s="77">
        <v>8863252</v>
      </c>
      <c r="HF310" s="76" t="s">
        <v>190</v>
      </c>
      <c r="HG310" s="78">
        <v>339</v>
      </c>
      <c r="HH310" s="126">
        <v>5000</v>
      </c>
      <c r="HI310" t="str">
        <f t="shared" si="34"/>
        <v>OK</v>
      </c>
    </row>
    <row r="311" spans="1:217" ht="15" hidden="1" customHeight="1">
      <c r="A311" s="6" t="s">
        <v>2058</v>
      </c>
      <c r="B311" s="77">
        <v>8863253</v>
      </c>
      <c r="C311" s="6" t="s">
        <v>190</v>
      </c>
      <c r="D311" s="101" t="s">
        <v>4981</v>
      </c>
      <c r="E311" s="6" t="s">
        <v>2034</v>
      </c>
      <c r="F311" s="6" t="s">
        <v>2030</v>
      </c>
      <c r="G311" s="6"/>
      <c r="H311" s="6" t="s">
        <v>2031</v>
      </c>
      <c r="I311" s="6" t="s">
        <v>1410</v>
      </c>
      <c r="J311" s="25" t="s">
        <v>2035</v>
      </c>
      <c r="K311" s="6" t="s">
        <v>196</v>
      </c>
      <c r="L311" s="31">
        <v>45839</v>
      </c>
      <c r="M311" s="31">
        <v>46204</v>
      </c>
      <c r="N311" s="31">
        <v>45986</v>
      </c>
      <c r="Q311" s="27">
        <v>1</v>
      </c>
      <c r="R311" s="6" t="s">
        <v>2059</v>
      </c>
      <c r="T311" s="6" t="s">
        <v>2060</v>
      </c>
      <c r="U311" s="6" t="s">
        <v>1410</v>
      </c>
      <c r="V311" s="6" t="s">
        <v>2061</v>
      </c>
      <c r="W311" s="6">
        <v>2002</v>
      </c>
      <c r="Y311" s="6" t="s">
        <v>197</v>
      </c>
      <c r="AB311" s="16">
        <v>38045063</v>
      </c>
      <c r="AC311" s="27">
        <v>5314</v>
      </c>
      <c r="AD311" s="27">
        <v>5399</v>
      </c>
      <c r="AE311" s="16">
        <v>29418940</v>
      </c>
      <c r="AF311" s="16">
        <v>5000</v>
      </c>
      <c r="AG311" s="16">
        <v>55542</v>
      </c>
      <c r="AH311" s="16">
        <v>0</v>
      </c>
      <c r="AI311" s="16">
        <v>5000</v>
      </c>
      <c r="AJ311" s="16">
        <v>0</v>
      </c>
      <c r="AM311" s="16">
        <v>7164408</v>
      </c>
      <c r="AN311" s="16">
        <v>13526</v>
      </c>
      <c r="AO311" s="26">
        <v>12</v>
      </c>
      <c r="AP311" s="16">
        <v>1413421</v>
      </c>
      <c r="AQ311" s="56">
        <v>5000</v>
      </c>
      <c r="AR311" s="16">
        <v>2668</v>
      </c>
      <c r="AS311" s="16">
        <v>12229399</v>
      </c>
      <c r="AT311" s="56">
        <v>5000</v>
      </c>
      <c r="AU311" s="16">
        <v>23089</v>
      </c>
      <c r="AV311" s="16">
        <v>200000</v>
      </c>
      <c r="AW311" s="16">
        <v>8611712</v>
      </c>
      <c r="AY311" s="16">
        <v>16259</v>
      </c>
      <c r="AZ311" s="129">
        <v>5000</v>
      </c>
      <c r="BA311" s="16">
        <v>45000000</v>
      </c>
      <c r="BB311" s="57">
        <v>0.03</v>
      </c>
      <c r="BC311" s="16">
        <v>100000</v>
      </c>
      <c r="BE311" s="16">
        <v>45000000</v>
      </c>
      <c r="BF311" s="16">
        <v>50000</v>
      </c>
      <c r="CG311" s="16">
        <v>250000</v>
      </c>
      <c r="CJ311" s="16">
        <v>2500000</v>
      </c>
      <c r="CL311" s="16">
        <v>100000</v>
      </c>
      <c r="CU311" s="16">
        <v>55542</v>
      </c>
      <c r="CV311" s="16">
        <v>5000000</v>
      </c>
      <c r="CW311" s="16">
        <v>2500</v>
      </c>
      <c r="DS311" s="5"/>
      <c r="DT311" s="95">
        <v>19662</v>
      </c>
      <c r="EJ311" s="16">
        <v>250000</v>
      </c>
      <c r="EK311" s="16">
        <v>2500</v>
      </c>
      <c r="EL311" s="95">
        <v>264</v>
      </c>
      <c r="FL311" s="95">
        <f t="shared" si="29"/>
        <v>75468</v>
      </c>
      <c r="FP311" s="16">
        <v>20000000</v>
      </c>
      <c r="FQ311" s="16">
        <v>10000</v>
      </c>
      <c r="FR311" s="16">
        <v>2182</v>
      </c>
      <c r="FZ311" t="s">
        <v>199</v>
      </c>
      <c r="GA311" t="s">
        <v>3217</v>
      </c>
      <c r="GB311" s="31">
        <v>45839</v>
      </c>
      <c r="GC311" s="31">
        <v>46204</v>
      </c>
      <c r="GG311" s="16">
        <v>77870</v>
      </c>
      <c r="GH311" s="26" t="s">
        <v>200</v>
      </c>
      <c r="GK311" t="s">
        <v>201</v>
      </c>
      <c r="GM311" t="s">
        <v>2062</v>
      </c>
      <c r="GN311" s="24">
        <f t="shared" si="28"/>
        <v>75468</v>
      </c>
      <c r="GO311" s="76" t="s">
        <v>2058</v>
      </c>
      <c r="GP311" s="77">
        <v>8863253</v>
      </c>
      <c r="GQ311" s="76" t="s">
        <v>190</v>
      </c>
      <c r="GR311" s="78">
        <v>341</v>
      </c>
      <c r="GS311" s="79" t="s">
        <v>3524</v>
      </c>
      <c r="GT311" t="str">
        <f t="shared" si="30"/>
        <v>OK</v>
      </c>
      <c r="GU311" t="str">
        <f t="shared" si="31"/>
        <v>OK</v>
      </c>
      <c r="GV311" s="101" t="s">
        <v>4981</v>
      </c>
      <c r="GW311" s="77" t="s">
        <v>4982</v>
      </c>
      <c r="GX311" s="77" t="s">
        <v>4983</v>
      </c>
      <c r="GY311" s="101" t="s">
        <v>2058</v>
      </c>
      <c r="GZ311" t="str">
        <f t="shared" si="32"/>
        <v>OK</v>
      </c>
      <c r="HA311" t="str">
        <f t="shared" si="33"/>
        <v>ERROR</v>
      </c>
      <c r="HD311" s="76" t="s">
        <v>2058</v>
      </c>
      <c r="HE311" s="77">
        <v>8863253</v>
      </c>
      <c r="HF311" s="76" t="s">
        <v>190</v>
      </c>
      <c r="HG311" s="78">
        <v>341</v>
      </c>
      <c r="HH311" s="126">
        <v>5000</v>
      </c>
      <c r="HI311" t="str">
        <f t="shared" si="34"/>
        <v>OK</v>
      </c>
    </row>
    <row r="312" spans="1:217" ht="15" hidden="1" customHeight="1">
      <c r="A312" s="6" t="s">
        <v>2063</v>
      </c>
      <c r="B312" s="77">
        <v>8863254</v>
      </c>
      <c r="C312" s="6" t="s">
        <v>190</v>
      </c>
      <c r="D312" s="101" t="s">
        <v>4984</v>
      </c>
      <c r="E312" s="6" t="s">
        <v>247</v>
      </c>
      <c r="F312" s="6" t="s">
        <v>248</v>
      </c>
      <c r="G312" s="6"/>
      <c r="H312" s="6" t="s">
        <v>249</v>
      </c>
      <c r="I312" s="6" t="s">
        <v>250</v>
      </c>
      <c r="J312" s="25" t="s">
        <v>251</v>
      </c>
      <c r="K312" s="6" t="s">
        <v>196</v>
      </c>
      <c r="L312" s="31">
        <v>45839</v>
      </c>
      <c r="M312" s="31">
        <v>46204</v>
      </c>
      <c r="N312" s="31">
        <v>45986</v>
      </c>
      <c r="Q312" s="27">
        <v>1</v>
      </c>
      <c r="R312" s="6" t="s">
        <v>2064</v>
      </c>
      <c r="T312" s="6" t="s">
        <v>2065</v>
      </c>
      <c r="U312" s="6" t="s">
        <v>250</v>
      </c>
      <c r="V312" s="6" t="s">
        <v>2066</v>
      </c>
      <c r="W312" s="6">
        <v>2007</v>
      </c>
      <c r="Y312" s="6" t="s">
        <v>197</v>
      </c>
      <c r="AB312" s="16">
        <v>24650386</v>
      </c>
      <c r="AC312" s="27">
        <v>5314</v>
      </c>
      <c r="AD312" s="27">
        <v>5399</v>
      </c>
      <c r="AE312" s="16">
        <v>20311298</v>
      </c>
      <c r="AF312" s="16">
        <v>5000</v>
      </c>
      <c r="AG312" s="16">
        <v>38283</v>
      </c>
      <c r="AH312" s="16">
        <v>0</v>
      </c>
      <c r="AI312" s="16">
        <v>5000</v>
      </c>
      <c r="AJ312" s="16">
        <v>0</v>
      </c>
      <c r="AM312" s="16">
        <v>4409855</v>
      </c>
      <c r="AN312" s="16">
        <v>8312</v>
      </c>
      <c r="AO312" s="26">
        <v>12</v>
      </c>
      <c r="AP312" s="16">
        <v>1352974</v>
      </c>
      <c r="AQ312" s="56">
        <v>5000</v>
      </c>
      <c r="AR312" s="16">
        <v>2550</v>
      </c>
      <c r="AS312" s="16">
        <v>9494510</v>
      </c>
      <c r="AT312" s="56">
        <v>5000</v>
      </c>
      <c r="AU312" s="16">
        <v>17895</v>
      </c>
      <c r="AV312" s="16">
        <v>0</v>
      </c>
      <c r="AW312" s="16">
        <v>5053959</v>
      </c>
      <c r="AY312" s="16">
        <v>9526</v>
      </c>
      <c r="AZ312" s="129">
        <v>5000</v>
      </c>
      <c r="BA312" s="16">
        <v>30000000</v>
      </c>
      <c r="BB312" s="57" t="s">
        <v>198</v>
      </c>
      <c r="BC312" s="16">
        <v>100000</v>
      </c>
      <c r="BE312" s="16">
        <v>30000000</v>
      </c>
      <c r="BF312" s="16">
        <v>50000</v>
      </c>
      <c r="CG312" s="16">
        <v>250000</v>
      </c>
      <c r="CJ312" s="16">
        <v>2500000</v>
      </c>
      <c r="CL312" s="16">
        <v>100000</v>
      </c>
      <c r="CU312" s="16">
        <v>38283</v>
      </c>
      <c r="CV312" s="16">
        <v>5000000</v>
      </c>
      <c r="CW312" s="16">
        <v>2500</v>
      </c>
      <c r="DS312" s="5"/>
      <c r="DT312" s="95">
        <v>12678</v>
      </c>
      <c r="EJ312" s="16">
        <v>250000</v>
      </c>
      <c r="EK312" s="16">
        <v>2500</v>
      </c>
      <c r="EL312" s="95">
        <v>264</v>
      </c>
      <c r="FL312" s="95">
        <f t="shared" si="29"/>
        <v>51225</v>
      </c>
      <c r="FP312" s="16">
        <v>20000000</v>
      </c>
      <c r="FQ312" s="16">
        <v>10000</v>
      </c>
      <c r="FR312" s="16">
        <v>2182</v>
      </c>
      <c r="FZ312" t="s">
        <v>199</v>
      </c>
      <c r="GA312" t="s">
        <v>3217</v>
      </c>
      <c r="GB312" s="31">
        <v>45839</v>
      </c>
      <c r="GC312" s="31">
        <v>46204</v>
      </c>
      <c r="GG312" s="16">
        <v>53627</v>
      </c>
      <c r="GH312" s="26" t="s">
        <v>200</v>
      </c>
      <c r="GK312" t="s">
        <v>201</v>
      </c>
      <c r="GM312" t="s">
        <v>2067</v>
      </c>
      <c r="GN312" s="24">
        <f t="shared" si="28"/>
        <v>51225</v>
      </c>
      <c r="GO312" s="76" t="s">
        <v>2063</v>
      </c>
      <c r="GP312" s="77">
        <v>8863254</v>
      </c>
      <c r="GQ312" s="76" t="s">
        <v>190</v>
      </c>
      <c r="GR312" s="78">
        <v>342</v>
      </c>
      <c r="GS312" s="79" t="s">
        <v>3525</v>
      </c>
      <c r="GT312" t="str">
        <f t="shared" si="30"/>
        <v>OK</v>
      </c>
      <c r="GU312" t="str">
        <f t="shared" si="31"/>
        <v>ERROR</v>
      </c>
      <c r="GV312" s="101" t="s">
        <v>4984</v>
      </c>
      <c r="GW312" s="77" t="s">
        <v>4985</v>
      </c>
      <c r="GX312" s="77" t="s">
        <v>4986</v>
      </c>
      <c r="GY312" s="101" t="s">
        <v>2063</v>
      </c>
      <c r="GZ312" t="str">
        <f t="shared" si="32"/>
        <v>OK</v>
      </c>
      <c r="HA312" t="str">
        <f t="shared" si="33"/>
        <v>ERROR</v>
      </c>
      <c r="HD312" s="76" t="s">
        <v>2063</v>
      </c>
      <c r="HE312" s="77">
        <v>8863254</v>
      </c>
      <c r="HF312" s="76" t="s">
        <v>190</v>
      </c>
      <c r="HG312" s="78">
        <v>342</v>
      </c>
      <c r="HH312" s="126">
        <v>5000</v>
      </c>
      <c r="HI312" t="str">
        <f t="shared" si="34"/>
        <v>OK</v>
      </c>
    </row>
    <row r="313" spans="1:217" ht="15" hidden="1" customHeight="1">
      <c r="A313" s="6" t="s">
        <v>2068</v>
      </c>
      <c r="B313" s="77">
        <v>8863255</v>
      </c>
      <c r="C313" s="6" t="s">
        <v>190</v>
      </c>
      <c r="D313" s="101" t="s">
        <v>4987</v>
      </c>
      <c r="E313" s="6" t="s">
        <v>2069</v>
      </c>
      <c r="F313" s="6" t="s">
        <v>2070</v>
      </c>
      <c r="G313" s="6"/>
      <c r="H313" s="6" t="s">
        <v>577</v>
      </c>
      <c r="I313" s="6" t="s">
        <v>250</v>
      </c>
      <c r="J313" s="25" t="s">
        <v>2071</v>
      </c>
      <c r="K313" s="6" t="s">
        <v>196</v>
      </c>
      <c r="L313" s="31">
        <v>45839</v>
      </c>
      <c r="M313" s="31">
        <v>46204</v>
      </c>
      <c r="N313" s="31">
        <v>45986</v>
      </c>
      <c r="Q313" s="27">
        <v>1</v>
      </c>
      <c r="R313" s="6" t="s">
        <v>2070</v>
      </c>
      <c r="T313" s="6" t="s">
        <v>577</v>
      </c>
      <c r="U313" s="6" t="s">
        <v>250</v>
      </c>
      <c r="V313" s="6" t="s">
        <v>2071</v>
      </c>
      <c r="W313" s="6">
        <v>1998</v>
      </c>
      <c r="Y313" s="6" t="s">
        <v>197</v>
      </c>
      <c r="AB313" s="16">
        <v>9508627</v>
      </c>
      <c r="AC313" s="27">
        <v>5314</v>
      </c>
      <c r="AD313" s="27">
        <v>5399</v>
      </c>
      <c r="AE313" s="16">
        <v>7718708</v>
      </c>
      <c r="AF313" s="16">
        <v>5000</v>
      </c>
      <c r="AG313" s="16">
        <v>14411</v>
      </c>
      <c r="AH313" s="16">
        <v>0</v>
      </c>
      <c r="AI313" s="16">
        <v>5000</v>
      </c>
      <c r="AJ313" s="16">
        <v>0</v>
      </c>
      <c r="AM313" s="16">
        <v>1851654</v>
      </c>
      <c r="AN313" s="16">
        <v>3457</v>
      </c>
      <c r="AO313" s="26">
        <v>12</v>
      </c>
      <c r="AP313" s="16">
        <v>623602</v>
      </c>
      <c r="AQ313" s="56">
        <v>5000</v>
      </c>
      <c r="AR313" s="16">
        <v>1164</v>
      </c>
      <c r="AS313" s="16">
        <v>4356325</v>
      </c>
      <c r="AT313" s="56">
        <v>5000</v>
      </c>
      <c r="AU313" s="16">
        <v>8134</v>
      </c>
      <c r="AV313" s="16">
        <v>0</v>
      </c>
      <c r="AW313" s="16">
        <v>887127</v>
      </c>
      <c r="AY313" s="16">
        <v>1656</v>
      </c>
      <c r="AZ313" s="129">
        <v>5000</v>
      </c>
      <c r="BA313" s="16">
        <v>20000000</v>
      </c>
      <c r="BB313" s="57" t="s">
        <v>198</v>
      </c>
      <c r="BC313" s="16">
        <v>100000</v>
      </c>
      <c r="BE313" s="16">
        <v>20000000</v>
      </c>
      <c r="BF313" s="16">
        <v>50000</v>
      </c>
      <c r="CG313" s="16">
        <v>250000</v>
      </c>
      <c r="CJ313" s="16">
        <v>2500000</v>
      </c>
      <c r="CL313" s="16">
        <v>100000</v>
      </c>
      <c r="CU313" s="16">
        <v>14412</v>
      </c>
      <c r="CV313" s="16">
        <v>5000000</v>
      </c>
      <c r="CW313" s="16">
        <v>2500</v>
      </c>
      <c r="DS313" s="5"/>
      <c r="DT313" s="95">
        <v>4783</v>
      </c>
      <c r="EJ313" s="16">
        <v>250000</v>
      </c>
      <c r="EK313" s="16">
        <v>2500</v>
      </c>
      <c r="EL313" s="95">
        <v>264</v>
      </c>
      <c r="FL313" s="95">
        <f t="shared" si="29"/>
        <v>19459</v>
      </c>
      <c r="FP313" s="16">
        <v>20000000</v>
      </c>
      <c r="FQ313" s="16">
        <v>10000</v>
      </c>
      <c r="FR313" s="16">
        <v>2182</v>
      </c>
      <c r="FZ313" t="s">
        <v>199</v>
      </c>
      <c r="GA313" t="s">
        <v>3217</v>
      </c>
      <c r="GB313" s="31">
        <v>45839</v>
      </c>
      <c r="GC313" s="31">
        <v>46204</v>
      </c>
      <c r="GG313" s="16">
        <v>21862</v>
      </c>
      <c r="GH313" s="26" t="s">
        <v>200</v>
      </c>
      <c r="GK313" t="s">
        <v>201</v>
      </c>
      <c r="GM313" t="s">
        <v>2072</v>
      </c>
      <c r="GN313" s="24">
        <f t="shared" si="28"/>
        <v>19459</v>
      </c>
      <c r="GO313" s="76" t="s">
        <v>2068</v>
      </c>
      <c r="GP313" s="77">
        <v>8863255</v>
      </c>
      <c r="GQ313" s="76" t="s">
        <v>190</v>
      </c>
      <c r="GR313" s="78">
        <v>343</v>
      </c>
      <c r="GS313" s="79" t="s">
        <v>3526</v>
      </c>
      <c r="GT313" t="str">
        <f t="shared" si="30"/>
        <v>OK</v>
      </c>
      <c r="GU313" t="str">
        <f t="shared" si="31"/>
        <v>OK</v>
      </c>
      <c r="GV313" s="101" t="s">
        <v>4987</v>
      </c>
      <c r="GW313" s="77" t="s">
        <v>4988</v>
      </c>
      <c r="GX313" s="77" t="s">
        <v>4989</v>
      </c>
      <c r="GY313" s="101" t="s">
        <v>2068</v>
      </c>
      <c r="GZ313" t="str">
        <f t="shared" si="32"/>
        <v>OK</v>
      </c>
      <c r="HA313" t="str">
        <f t="shared" si="33"/>
        <v>ERROR</v>
      </c>
      <c r="HD313" s="76" t="s">
        <v>2068</v>
      </c>
      <c r="HE313" s="77">
        <v>8863255</v>
      </c>
      <c r="HF313" s="76" t="s">
        <v>190</v>
      </c>
      <c r="HG313" s="78">
        <v>343</v>
      </c>
      <c r="HH313" s="126">
        <v>5000</v>
      </c>
      <c r="HI313" t="str">
        <f t="shared" si="34"/>
        <v>OK</v>
      </c>
    </row>
    <row r="314" spans="1:217" ht="15" hidden="1" customHeight="1">
      <c r="A314" s="6" t="s">
        <v>2073</v>
      </c>
      <c r="B314" s="77">
        <v>8863256</v>
      </c>
      <c r="C314" s="6" t="s">
        <v>190</v>
      </c>
      <c r="D314" s="101" t="s">
        <v>4990</v>
      </c>
      <c r="E314" s="6" t="s">
        <v>2074</v>
      </c>
      <c r="F314" s="6" t="s">
        <v>2075</v>
      </c>
      <c r="G314" s="6"/>
      <c r="H314" s="6" t="s">
        <v>2076</v>
      </c>
      <c r="I314" s="6" t="s">
        <v>1410</v>
      </c>
      <c r="J314" s="25" t="s">
        <v>2077</v>
      </c>
      <c r="K314" s="6" t="s">
        <v>196</v>
      </c>
      <c r="L314" s="31">
        <v>45839</v>
      </c>
      <c r="M314" s="31">
        <v>46204</v>
      </c>
      <c r="N314" s="31">
        <v>45986</v>
      </c>
      <c r="Q314" s="27">
        <v>1</v>
      </c>
      <c r="R314" s="6" t="s">
        <v>2075</v>
      </c>
      <c r="T314" s="6" t="s">
        <v>2076</v>
      </c>
      <c r="U314" s="6" t="s">
        <v>1410</v>
      </c>
      <c r="V314" s="6" t="s">
        <v>2077</v>
      </c>
      <c r="W314" s="6">
        <v>2004</v>
      </c>
      <c r="Y314" s="6" t="s">
        <v>197</v>
      </c>
      <c r="AB314" s="16">
        <v>64454176</v>
      </c>
      <c r="AC314" s="27">
        <v>5314</v>
      </c>
      <c r="AD314" s="27">
        <v>5399</v>
      </c>
      <c r="AE314" s="16">
        <v>46468136</v>
      </c>
      <c r="AF314" s="16">
        <v>5000</v>
      </c>
      <c r="AG314" s="16">
        <v>74103</v>
      </c>
      <c r="AH314" s="16">
        <v>0</v>
      </c>
      <c r="AI314" s="16">
        <v>5000</v>
      </c>
      <c r="AJ314" s="16">
        <v>0</v>
      </c>
      <c r="AM314" s="16">
        <v>12388466</v>
      </c>
      <c r="AN314" s="16">
        <v>19756</v>
      </c>
      <c r="AO314" s="26">
        <v>12</v>
      </c>
      <c r="AP314" s="16">
        <v>3564310</v>
      </c>
      <c r="AQ314" s="56">
        <v>5000</v>
      </c>
      <c r="AR314" s="16">
        <v>5684</v>
      </c>
      <c r="AS314" s="16">
        <v>16750324</v>
      </c>
      <c r="AT314" s="56">
        <v>5000</v>
      </c>
      <c r="AU314" s="16">
        <v>26712</v>
      </c>
      <c r="AV314" s="16">
        <v>2000000</v>
      </c>
      <c r="AW314" s="16">
        <v>13765036</v>
      </c>
      <c r="AY314" s="16">
        <v>21951</v>
      </c>
      <c r="AZ314" s="129">
        <v>5000</v>
      </c>
      <c r="BA314" s="16">
        <v>70000000</v>
      </c>
      <c r="BB314" s="57">
        <v>0.03</v>
      </c>
      <c r="BC314" s="16">
        <v>100000</v>
      </c>
      <c r="BE314" s="16">
        <v>70000000</v>
      </c>
      <c r="BF314" s="16">
        <v>50000</v>
      </c>
      <c r="CG314" s="16">
        <v>250000</v>
      </c>
      <c r="CJ314" s="16">
        <v>2500000</v>
      </c>
      <c r="CL314" s="16">
        <v>100000</v>
      </c>
      <c r="CU314" s="16">
        <v>74103</v>
      </c>
      <c r="CV314" s="16">
        <v>5000000</v>
      </c>
      <c r="CW314" s="16">
        <v>2500</v>
      </c>
      <c r="DS314" s="5"/>
      <c r="DT314" s="95">
        <v>33431</v>
      </c>
      <c r="EJ314" s="16">
        <v>250000</v>
      </c>
      <c r="EK314" s="16">
        <v>2500</v>
      </c>
      <c r="EL314" s="95">
        <v>264</v>
      </c>
      <c r="FL314" s="95">
        <f t="shared" si="29"/>
        <v>107798</v>
      </c>
      <c r="FP314" s="16">
        <v>20000000</v>
      </c>
      <c r="FQ314" s="16">
        <v>10000</v>
      </c>
      <c r="FR314" s="16">
        <v>2182</v>
      </c>
      <c r="FZ314" t="s">
        <v>199</v>
      </c>
      <c r="GA314" t="s">
        <v>3217</v>
      </c>
      <c r="GB314" s="31">
        <v>45839</v>
      </c>
      <c r="GC314" s="31">
        <v>46204</v>
      </c>
      <c r="GG314" s="16">
        <v>110201</v>
      </c>
      <c r="GH314" s="26" t="s">
        <v>200</v>
      </c>
      <c r="GK314" t="s">
        <v>201</v>
      </c>
      <c r="GM314" t="s">
        <v>2078</v>
      </c>
      <c r="GN314" s="24">
        <f t="shared" si="28"/>
        <v>107798</v>
      </c>
      <c r="GO314" s="76" t="s">
        <v>2073</v>
      </c>
      <c r="GP314" s="77">
        <v>8863256</v>
      </c>
      <c r="GQ314" s="76" t="s">
        <v>190</v>
      </c>
      <c r="GR314" s="78">
        <v>344</v>
      </c>
      <c r="GS314" s="79" t="s">
        <v>3527</v>
      </c>
      <c r="GT314" t="str">
        <f t="shared" si="30"/>
        <v>OK</v>
      </c>
      <c r="GU314" t="str">
        <f t="shared" si="31"/>
        <v>OK</v>
      </c>
      <c r="GV314" s="101" t="s">
        <v>4990</v>
      </c>
      <c r="GW314" s="77" t="s">
        <v>1876</v>
      </c>
      <c r="GX314" s="77" t="s">
        <v>4991</v>
      </c>
      <c r="GY314" s="101" t="s">
        <v>2073</v>
      </c>
      <c r="GZ314" t="str">
        <f t="shared" si="32"/>
        <v>OK</v>
      </c>
      <c r="HA314" t="str">
        <f t="shared" si="33"/>
        <v>ERROR</v>
      </c>
      <c r="HD314" s="76" t="s">
        <v>2073</v>
      </c>
      <c r="HE314" s="77">
        <v>8863256</v>
      </c>
      <c r="HF314" s="76" t="s">
        <v>190</v>
      </c>
      <c r="HG314" s="78">
        <v>344</v>
      </c>
      <c r="HH314" s="126">
        <v>5000</v>
      </c>
      <c r="HI314" t="str">
        <f t="shared" si="34"/>
        <v>OK</v>
      </c>
    </row>
    <row r="315" spans="1:217" ht="15" hidden="1" customHeight="1">
      <c r="A315" s="6" t="s">
        <v>2079</v>
      </c>
      <c r="B315" s="77">
        <v>8863257</v>
      </c>
      <c r="C315" s="6" t="s">
        <v>190</v>
      </c>
      <c r="D315" s="101" t="s">
        <v>4992</v>
      </c>
      <c r="E315" s="6" t="s">
        <v>2080</v>
      </c>
      <c r="F315" s="6" t="s">
        <v>2081</v>
      </c>
      <c r="G315" s="6"/>
      <c r="H315" s="6" t="s">
        <v>1473</v>
      </c>
      <c r="I315" s="6" t="s">
        <v>1337</v>
      </c>
      <c r="J315" s="25" t="s">
        <v>2082</v>
      </c>
      <c r="K315" s="6" t="s">
        <v>196</v>
      </c>
      <c r="L315" s="31">
        <v>45839</v>
      </c>
      <c r="M315" s="31">
        <v>46204</v>
      </c>
      <c r="N315" s="31">
        <v>45986</v>
      </c>
      <c r="Q315" s="27">
        <v>1</v>
      </c>
      <c r="R315" s="6" t="s">
        <v>2081</v>
      </c>
      <c r="T315" s="6" t="s">
        <v>1473</v>
      </c>
      <c r="U315" s="6" t="s">
        <v>1337</v>
      </c>
      <c r="V315" s="6" t="s">
        <v>2082</v>
      </c>
      <c r="W315" s="6">
        <v>1995</v>
      </c>
      <c r="Y315" s="6" t="s">
        <v>197</v>
      </c>
      <c r="AB315" s="16">
        <v>36013366</v>
      </c>
      <c r="AC315" s="27">
        <v>5314</v>
      </c>
      <c r="AD315" s="27">
        <v>5399</v>
      </c>
      <c r="AE315" s="16">
        <v>29057922</v>
      </c>
      <c r="AF315" s="16">
        <v>5000</v>
      </c>
      <c r="AG315" s="16">
        <v>55311</v>
      </c>
      <c r="AH315" s="16">
        <v>0</v>
      </c>
      <c r="AI315" s="16">
        <v>5000</v>
      </c>
      <c r="AJ315" s="16">
        <v>0</v>
      </c>
      <c r="AM315" s="16">
        <v>6755304</v>
      </c>
      <c r="AN315" s="16">
        <v>12859</v>
      </c>
      <c r="AO315" s="26">
        <v>12</v>
      </c>
      <c r="AP315" s="16">
        <v>1349862</v>
      </c>
      <c r="AQ315" s="56">
        <v>5000</v>
      </c>
      <c r="AR315" s="16">
        <v>2569</v>
      </c>
      <c r="AS315" s="16">
        <v>14919241</v>
      </c>
      <c r="AT315" s="56">
        <v>5000</v>
      </c>
      <c r="AU315" s="16">
        <v>28398</v>
      </c>
      <c r="AV315" s="16">
        <v>3000000</v>
      </c>
      <c r="AW315" s="16">
        <v>6033515</v>
      </c>
      <c r="AY315" s="16">
        <v>11485</v>
      </c>
      <c r="AZ315" s="129">
        <v>5000</v>
      </c>
      <c r="BA315" s="16">
        <v>45000000</v>
      </c>
      <c r="BB315" s="57">
        <v>0.03</v>
      </c>
      <c r="BC315" s="16">
        <v>100000</v>
      </c>
      <c r="BE315" s="16">
        <v>45000000</v>
      </c>
      <c r="BF315" s="16">
        <v>50000</v>
      </c>
      <c r="CG315" s="16">
        <v>250000</v>
      </c>
      <c r="CJ315" s="16">
        <v>2500000</v>
      </c>
      <c r="CL315" s="16">
        <v>100000</v>
      </c>
      <c r="CU315" s="16">
        <v>55311</v>
      </c>
      <c r="CV315" s="16">
        <v>5000000</v>
      </c>
      <c r="CW315" s="16">
        <v>2500</v>
      </c>
      <c r="DS315" s="5"/>
      <c r="DT315" s="95">
        <v>18602</v>
      </c>
      <c r="EJ315" s="16">
        <v>250000</v>
      </c>
      <c r="EK315" s="16">
        <v>2500</v>
      </c>
      <c r="EL315" s="95">
        <v>264</v>
      </c>
      <c r="FL315" s="95">
        <f t="shared" si="29"/>
        <v>74177</v>
      </c>
      <c r="FP315" s="16">
        <v>20000000</v>
      </c>
      <c r="FQ315" s="16">
        <v>10000</v>
      </c>
      <c r="FR315" s="16">
        <v>2182</v>
      </c>
      <c r="FZ315" t="s">
        <v>199</v>
      </c>
      <c r="GA315" t="s">
        <v>3217</v>
      </c>
      <c r="GB315" s="31">
        <v>45839</v>
      </c>
      <c r="GC315" s="31">
        <v>46204</v>
      </c>
      <c r="GG315" s="16">
        <v>76580</v>
      </c>
      <c r="GH315" s="26" t="s">
        <v>200</v>
      </c>
      <c r="GK315" t="s">
        <v>201</v>
      </c>
      <c r="GM315" t="s">
        <v>2083</v>
      </c>
      <c r="GN315" s="24">
        <f t="shared" si="28"/>
        <v>74177</v>
      </c>
      <c r="GO315" s="76" t="s">
        <v>2079</v>
      </c>
      <c r="GP315" s="77">
        <v>8863257</v>
      </c>
      <c r="GQ315" s="76" t="s">
        <v>190</v>
      </c>
      <c r="GR315" s="78">
        <v>345</v>
      </c>
      <c r="GS315" s="79" t="s">
        <v>3528</v>
      </c>
      <c r="GT315" t="str">
        <f t="shared" si="30"/>
        <v>OK</v>
      </c>
      <c r="GU315" t="str">
        <f t="shared" si="31"/>
        <v>OK</v>
      </c>
      <c r="GV315" s="101" t="s">
        <v>4992</v>
      </c>
      <c r="GW315" s="77" t="s">
        <v>4993</v>
      </c>
      <c r="GX315" s="77" t="s">
        <v>4994</v>
      </c>
      <c r="GY315" s="101" t="s">
        <v>2079</v>
      </c>
      <c r="GZ315" t="str">
        <f t="shared" si="32"/>
        <v>OK</v>
      </c>
      <c r="HA315" t="str">
        <f t="shared" si="33"/>
        <v>ERROR</v>
      </c>
      <c r="HD315" s="76" t="s">
        <v>2079</v>
      </c>
      <c r="HE315" s="77">
        <v>8863257</v>
      </c>
      <c r="HF315" s="76" t="s">
        <v>190</v>
      </c>
      <c r="HG315" s="78">
        <v>345</v>
      </c>
      <c r="HH315" s="126">
        <v>5000</v>
      </c>
      <c r="HI315" t="str">
        <f t="shared" si="34"/>
        <v>OK</v>
      </c>
    </row>
    <row r="316" spans="1:217" ht="15" hidden="1" customHeight="1">
      <c r="A316" s="6" t="s">
        <v>2084</v>
      </c>
      <c r="B316" s="77">
        <v>8863258</v>
      </c>
      <c r="C316" s="6" t="s">
        <v>190</v>
      </c>
      <c r="D316" s="101" t="s">
        <v>4995</v>
      </c>
      <c r="E316" s="6" t="s">
        <v>2085</v>
      </c>
      <c r="F316" s="6" t="s">
        <v>2086</v>
      </c>
      <c r="G316" s="6"/>
      <c r="H316" s="6" t="s">
        <v>1088</v>
      </c>
      <c r="I316" s="6" t="s">
        <v>194</v>
      </c>
      <c r="J316" s="25" t="s">
        <v>2087</v>
      </c>
      <c r="K316" s="6" t="s">
        <v>196</v>
      </c>
      <c r="L316" s="31">
        <v>45839</v>
      </c>
      <c r="M316" s="31">
        <v>46204</v>
      </c>
      <c r="N316" s="31">
        <v>45986</v>
      </c>
      <c r="Q316" s="27">
        <v>1</v>
      </c>
      <c r="R316" s="6" t="s">
        <v>2086</v>
      </c>
      <c r="T316" s="6" t="s">
        <v>1088</v>
      </c>
      <c r="U316" s="6" t="s">
        <v>194</v>
      </c>
      <c r="V316" s="6" t="s">
        <v>2087</v>
      </c>
      <c r="W316" s="6">
        <v>2001</v>
      </c>
      <c r="Y316" s="6" t="s">
        <v>197</v>
      </c>
      <c r="AB316" s="16">
        <v>17794036</v>
      </c>
      <c r="AC316" s="27">
        <v>5314</v>
      </c>
      <c r="AD316" s="27">
        <v>5399</v>
      </c>
      <c r="AE316" s="16">
        <v>18589144</v>
      </c>
      <c r="AF316" s="16">
        <v>5000</v>
      </c>
      <c r="AG316" s="16">
        <v>35498</v>
      </c>
      <c r="AH316" s="16">
        <v>0</v>
      </c>
      <c r="AI316" s="16">
        <v>5000</v>
      </c>
      <c r="AJ316" s="16">
        <v>0</v>
      </c>
      <c r="AM316" s="16">
        <v>3264032</v>
      </c>
      <c r="AN316" s="16">
        <v>6233</v>
      </c>
      <c r="AO316" s="26">
        <v>12</v>
      </c>
      <c r="AP316" s="16">
        <v>1194348</v>
      </c>
      <c r="AQ316" s="56">
        <v>5000</v>
      </c>
      <c r="AR316" s="16">
        <v>2281</v>
      </c>
      <c r="AS316" s="16">
        <v>8793602</v>
      </c>
      <c r="AT316" s="56">
        <v>5000</v>
      </c>
      <c r="AU316" s="16">
        <v>16792</v>
      </c>
      <c r="AV316" s="16">
        <v>0</v>
      </c>
      <c r="AW316" s="16">
        <v>5337162</v>
      </c>
      <c r="AY316" s="16">
        <v>10192</v>
      </c>
      <c r="AZ316" s="129">
        <v>10000</v>
      </c>
      <c r="BA316" s="16">
        <v>30000000</v>
      </c>
      <c r="BB316" s="57">
        <v>0.03</v>
      </c>
      <c r="BC316" s="16">
        <v>100000</v>
      </c>
      <c r="BE316" s="16">
        <v>30000000</v>
      </c>
      <c r="BF316" s="16">
        <v>50000</v>
      </c>
      <c r="CG316" s="16">
        <v>250000</v>
      </c>
      <c r="CJ316" s="16">
        <v>2500000</v>
      </c>
      <c r="CL316" s="16">
        <v>100000</v>
      </c>
      <c r="CU316" s="16">
        <v>35498</v>
      </c>
      <c r="CV316" s="16">
        <v>5000000</v>
      </c>
      <c r="CW316" s="16">
        <v>2500</v>
      </c>
      <c r="DS316" s="5"/>
      <c r="DT316" s="95">
        <v>9103</v>
      </c>
      <c r="EJ316" s="16">
        <v>250000</v>
      </c>
      <c r="EK316" s="16">
        <v>2500</v>
      </c>
      <c r="EL316" s="95">
        <v>264</v>
      </c>
      <c r="FL316" s="95">
        <f t="shared" si="29"/>
        <v>44865</v>
      </c>
      <c r="FP316" s="16">
        <v>20000000</v>
      </c>
      <c r="FQ316" s="16">
        <v>10000</v>
      </c>
      <c r="FR316" s="16">
        <v>2182</v>
      </c>
      <c r="FZ316" t="s">
        <v>199</v>
      </c>
      <c r="GA316" t="s">
        <v>3217</v>
      </c>
      <c r="GB316" s="31">
        <v>45839</v>
      </c>
      <c r="GC316" s="31">
        <v>46204</v>
      </c>
      <c r="GG316" s="16">
        <v>47267</v>
      </c>
      <c r="GH316" s="26" t="s">
        <v>200</v>
      </c>
      <c r="GK316" t="s">
        <v>201</v>
      </c>
      <c r="GM316" t="s">
        <v>2088</v>
      </c>
      <c r="GN316" s="24">
        <f t="shared" si="28"/>
        <v>44865</v>
      </c>
      <c r="GO316" s="76" t="s">
        <v>2084</v>
      </c>
      <c r="GP316" s="77">
        <v>8863258</v>
      </c>
      <c r="GQ316" s="76" t="s">
        <v>190</v>
      </c>
      <c r="GR316" s="78">
        <v>346</v>
      </c>
      <c r="GS316" s="79" t="s">
        <v>3529</v>
      </c>
      <c r="GT316" t="str">
        <f t="shared" si="30"/>
        <v>OK</v>
      </c>
      <c r="GU316" t="str">
        <f t="shared" si="31"/>
        <v>OK</v>
      </c>
      <c r="GV316" s="101" t="s">
        <v>4995</v>
      </c>
      <c r="GW316" s="77" t="s">
        <v>4996</v>
      </c>
      <c r="GX316" s="77" t="s">
        <v>4997</v>
      </c>
      <c r="GY316" s="101" t="s">
        <v>2084</v>
      </c>
      <c r="GZ316" t="str">
        <f t="shared" si="32"/>
        <v>OK</v>
      </c>
      <c r="HA316" t="str">
        <f t="shared" si="33"/>
        <v>ERROR</v>
      </c>
      <c r="HD316" s="76" t="s">
        <v>2084</v>
      </c>
      <c r="HE316" s="77">
        <v>8863258</v>
      </c>
      <c r="HF316" s="76" t="s">
        <v>190</v>
      </c>
      <c r="HG316" s="78">
        <v>346</v>
      </c>
      <c r="HH316" s="126">
        <v>10000</v>
      </c>
      <c r="HI316" t="str">
        <f t="shared" si="34"/>
        <v>OK</v>
      </c>
    </row>
    <row r="317" spans="1:217" ht="15" hidden="1" customHeight="1">
      <c r="A317" s="6" t="s">
        <v>2089</v>
      </c>
      <c r="B317" s="77">
        <v>8863259</v>
      </c>
      <c r="C317" s="6" t="s">
        <v>190</v>
      </c>
      <c r="D317" s="101" t="s">
        <v>4998</v>
      </c>
      <c r="E317" s="6" t="s">
        <v>2090</v>
      </c>
      <c r="F317" s="6" t="s">
        <v>2091</v>
      </c>
      <c r="G317" s="6"/>
      <c r="H317" s="6" t="s">
        <v>1802</v>
      </c>
      <c r="I317" s="6" t="s">
        <v>1410</v>
      </c>
      <c r="J317" s="25" t="s">
        <v>2092</v>
      </c>
      <c r="K317" s="6" t="s">
        <v>196</v>
      </c>
      <c r="L317" s="31">
        <v>45839</v>
      </c>
      <c r="M317" s="31">
        <v>46204</v>
      </c>
      <c r="N317" s="31">
        <v>45986</v>
      </c>
      <c r="Q317" s="27">
        <v>1</v>
      </c>
      <c r="R317" s="6" t="s">
        <v>2091</v>
      </c>
      <c r="T317" s="6" t="s">
        <v>1802</v>
      </c>
      <c r="U317" s="6" t="s">
        <v>1410</v>
      </c>
      <c r="V317" s="6" t="s">
        <v>2092</v>
      </c>
      <c r="W317" s="6">
        <v>2001</v>
      </c>
      <c r="Y317" s="6" t="s">
        <v>197</v>
      </c>
      <c r="AB317" s="16">
        <v>42842979</v>
      </c>
      <c r="AC317" s="27">
        <v>5314</v>
      </c>
      <c r="AD317" s="27">
        <v>5399</v>
      </c>
      <c r="AE317" s="16">
        <v>32129454</v>
      </c>
      <c r="AF317" s="16">
        <v>10000</v>
      </c>
      <c r="AG317" s="16">
        <v>60523</v>
      </c>
      <c r="AH317" s="16">
        <v>0</v>
      </c>
      <c r="AI317" s="16">
        <v>10000</v>
      </c>
      <c r="AJ317" s="16">
        <v>0</v>
      </c>
      <c r="AM317" s="16">
        <v>7933572</v>
      </c>
      <c r="AN317" s="16">
        <v>14945</v>
      </c>
      <c r="AO317" s="26">
        <v>12</v>
      </c>
      <c r="AP317" s="16">
        <v>1558766</v>
      </c>
      <c r="AQ317" s="56">
        <v>10000</v>
      </c>
      <c r="AR317" s="16">
        <v>2936</v>
      </c>
      <c r="AS317" s="16">
        <v>16491624</v>
      </c>
      <c r="AT317" s="56">
        <v>10000</v>
      </c>
      <c r="AU317" s="16">
        <v>31066</v>
      </c>
      <c r="AV317" s="16">
        <v>0</v>
      </c>
      <c r="AW317" s="16">
        <v>6145492</v>
      </c>
      <c r="AY317" s="16">
        <v>11576</v>
      </c>
      <c r="AZ317" s="129">
        <v>5000</v>
      </c>
      <c r="BA317" s="16">
        <v>50000000</v>
      </c>
      <c r="BB317" s="57">
        <v>0.03</v>
      </c>
      <c r="BC317" s="16">
        <v>100000</v>
      </c>
      <c r="BE317" s="16">
        <v>50000000</v>
      </c>
      <c r="BF317" s="16">
        <v>50000</v>
      </c>
      <c r="CG317" s="16">
        <v>250000</v>
      </c>
      <c r="CJ317" s="16">
        <v>2500000</v>
      </c>
      <c r="CL317" s="16">
        <v>100000</v>
      </c>
      <c r="CU317" s="16">
        <v>60523</v>
      </c>
      <c r="CV317" s="16">
        <v>5000000</v>
      </c>
      <c r="CW317" s="16">
        <v>2500</v>
      </c>
      <c r="DS317" s="5"/>
      <c r="DT317" s="95">
        <v>22163</v>
      </c>
      <c r="EJ317" s="16">
        <v>250000</v>
      </c>
      <c r="EK317" s="16">
        <v>2500</v>
      </c>
      <c r="EL317" s="95">
        <v>264</v>
      </c>
      <c r="FL317" s="95">
        <f t="shared" si="29"/>
        <v>82950</v>
      </c>
      <c r="FP317" s="16">
        <v>20000000</v>
      </c>
      <c r="FQ317" s="16">
        <v>10000</v>
      </c>
      <c r="FR317" s="16">
        <v>2182</v>
      </c>
      <c r="FZ317" t="s">
        <v>199</v>
      </c>
      <c r="GA317" t="s">
        <v>3217</v>
      </c>
      <c r="GB317" s="31">
        <v>45839</v>
      </c>
      <c r="GC317" s="31">
        <v>46204</v>
      </c>
      <c r="GG317" s="16">
        <v>85353</v>
      </c>
      <c r="GH317" s="26" t="s">
        <v>200</v>
      </c>
      <c r="GK317" t="s">
        <v>201</v>
      </c>
      <c r="GM317" t="s">
        <v>2093</v>
      </c>
      <c r="GN317" s="24">
        <f t="shared" si="28"/>
        <v>82950</v>
      </c>
      <c r="GO317" s="76" t="s">
        <v>2089</v>
      </c>
      <c r="GP317" s="77">
        <v>8863259</v>
      </c>
      <c r="GQ317" s="76" t="s">
        <v>190</v>
      </c>
      <c r="GR317" s="78">
        <v>347</v>
      </c>
      <c r="GS317" s="79" t="s">
        <v>3530</v>
      </c>
      <c r="GT317" t="str">
        <f t="shared" si="30"/>
        <v>OK</v>
      </c>
      <c r="GU317" t="str">
        <f t="shared" si="31"/>
        <v>OK</v>
      </c>
      <c r="GV317" s="101" t="s">
        <v>4998</v>
      </c>
      <c r="GW317" s="77" t="s">
        <v>2090</v>
      </c>
      <c r="GX317" s="77" t="s">
        <v>4999</v>
      </c>
      <c r="GY317" s="101" t="s">
        <v>2089</v>
      </c>
      <c r="GZ317" t="str">
        <f t="shared" si="32"/>
        <v>OK</v>
      </c>
      <c r="HA317" t="str">
        <f t="shared" si="33"/>
        <v>OK</v>
      </c>
      <c r="HD317" s="76" t="s">
        <v>2089</v>
      </c>
      <c r="HE317" s="77">
        <v>8863259</v>
      </c>
      <c r="HF317" s="76" t="s">
        <v>190</v>
      </c>
      <c r="HG317" s="78">
        <v>347</v>
      </c>
      <c r="HH317" s="126">
        <v>5000</v>
      </c>
      <c r="HI317" t="str">
        <f t="shared" si="34"/>
        <v>OK</v>
      </c>
    </row>
    <row r="318" spans="1:217" ht="15" hidden="1" customHeight="1">
      <c r="A318" s="6" t="s">
        <v>2094</v>
      </c>
      <c r="B318" s="77">
        <v>8863260</v>
      </c>
      <c r="C318" s="6" t="s">
        <v>190</v>
      </c>
      <c r="D318" s="101" t="s">
        <v>5000</v>
      </c>
      <c r="E318" s="6" t="s">
        <v>2095</v>
      </c>
      <c r="F318" s="6" t="s">
        <v>2096</v>
      </c>
      <c r="G318" s="6"/>
      <c r="H318" s="6" t="s">
        <v>760</v>
      </c>
      <c r="I318" s="6" t="s">
        <v>250</v>
      </c>
      <c r="J318" s="25" t="s">
        <v>2097</v>
      </c>
      <c r="K318" s="6" t="s">
        <v>196</v>
      </c>
      <c r="L318" s="31">
        <v>45839</v>
      </c>
      <c r="M318" s="31">
        <v>46204</v>
      </c>
      <c r="N318" s="31">
        <v>45986</v>
      </c>
      <c r="Q318" s="27">
        <v>1</v>
      </c>
      <c r="R318" s="6" t="s">
        <v>2096</v>
      </c>
      <c r="T318" s="6" t="s">
        <v>760</v>
      </c>
      <c r="U318" s="6" t="s">
        <v>250</v>
      </c>
      <c r="V318" s="6" t="s">
        <v>2097</v>
      </c>
      <c r="W318" s="6">
        <v>2001</v>
      </c>
      <c r="Y318" s="6" t="s">
        <v>197</v>
      </c>
      <c r="AB318" s="16">
        <v>25513770</v>
      </c>
      <c r="AC318" s="27">
        <v>5314</v>
      </c>
      <c r="AD318" s="27">
        <v>5399</v>
      </c>
      <c r="AE318" s="16">
        <v>24272977</v>
      </c>
      <c r="AF318" s="16">
        <v>5000</v>
      </c>
      <c r="AG318" s="16">
        <v>46017</v>
      </c>
      <c r="AH318" s="16">
        <v>0</v>
      </c>
      <c r="AI318" s="16">
        <v>5000</v>
      </c>
      <c r="AJ318" s="16">
        <v>0</v>
      </c>
      <c r="AM318" s="16">
        <v>4752482</v>
      </c>
      <c r="AN318" s="16">
        <v>9010</v>
      </c>
      <c r="AO318" s="26">
        <v>12</v>
      </c>
      <c r="AP318" s="16">
        <v>1095229</v>
      </c>
      <c r="AQ318" s="56">
        <v>5000</v>
      </c>
      <c r="AR318" s="16">
        <v>2076</v>
      </c>
      <c r="AS318" s="16">
        <v>11369608</v>
      </c>
      <c r="AT318" s="56">
        <v>5000</v>
      </c>
      <c r="AU318" s="16">
        <v>21555</v>
      </c>
      <c r="AV318" s="16">
        <v>1050000</v>
      </c>
      <c r="AW318" s="16">
        <v>7055658</v>
      </c>
      <c r="AY318" s="16">
        <v>13376</v>
      </c>
      <c r="AZ318" s="129">
        <v>5000</v>
      </c>
      <c r="BA318" s="16">
        <v>40000000</v>
      </c>
      <c r="BB318" s="57" t="s">
        <v>198</v>
      </c>
      <c r="BC318" s="16">
        <v>100000</v>
      </c>
      <c r="BE318" s="16">
        <v>40000000</v>
      </c>
      <c r="BF318" s="16">
        <v>50000</v>
      </c>
      <c r="CG318" s="16">
        <v>250000</v>
      </c>
      <c r="CJ318" s="16">
        <v>2500000</v>
      </c>
      <c r="CL318" s="16">
        <v>100000</v>
      </c>
      <c r="CU318" s="16">
        <v>46017</v>
      </c>
      <c r="CV318" s="16">
        <v>5000000</v>
      </c>
      <c r="CW318" s="16">
        <v>2500</v>
      </c>
      <c r="DS318" s="5"/>
      <c r="DT318" s="95">
        <v>13128</v>
      </c>
      <c r="EJ318" s="16">
        <v>250000</v>
      </c>
      <c r="EK318" s="16">
        <v>2500</v>
      </c>
      <c r="EL318" s="95">
        <v>264</v>
      </c>
      <c r="FL318" s="95">
        <f t="shared" si="29"/>
        <v>59409</v>
      </c>
      <c r="FP318" s="16">
        <v>20000000</v>
      </c>
      <c r="FQ318" s="16">
        <v>10000</v>
      </c>
      <c r="FR318" s="16">
        <v>2182</v>
      </c>
      <c r="FZ318" t="s">
        <v>199</v>
      </c>
      <c r="GA318" t="s">
        <v>3217</v>
      </c>
      <c r="GB318" s="31">
        <v>45839</v>
      </c>
      <c r="GC318" s="31">
        <v>46204</v>
      </c>
      <c r="GG318" s="16">
        <v>61811</v>
      </c>
      <c r="GH318" s="26" t="s">
        <v>200</v>
      </c>
      <c r="GK318" t="s">
        <v>201</v>
      </c>
      <c r="GM318" t="s">
        <v>2098</v>
      </c>
      <c r="GN318" s="24">
        <f t="shared" si="28"/>
        <v>59409</v>
      </c>
      <c r="GO318" s="76" t="s">
        <v>2094</v>
      </c>
      <c r="GP318" s="77">
        <v>8863260</v>
      </c>
      <c r="GQ318" s="76" t="s">
        <v>190</v>
      </c>
      <c r="GR318" s="78">
        <v>348</v>
      </c>
      <c r="GS318" s="79" t="s">
        <v>3531</v>
      </c>
      <c r="GT318" t="str">
        <f t="shared" si="30"/>
        <v>OK</v>
      </c>
      <c r="GU318" t="str">
        <f t="shared" si="31"/>
        <v>OK</v>
      </c>
      <c r="GV318" s="101" t="s">
        <v>5000</v>
      </c>
      <c r="GW318" s="77" t="s">
        <v>2095</v>
      </c>
      <c r="GX318" s="77" t="s">
        <v>5001</v>
      </c>
      <c r="GY318" s="101" t="s">
        <v>2094</v>
      </c>
      <c r="GZ318" t="str">
        <f t="shared" si="32"/>
        <v>OK</v>
      </c>
      <c r="HA318" t="str">
        <f t="shared" si="33"/>
        <v>OK</v>
      </c>
      <c r="HD318" s="76" t="s">
        <v>2094</v>
      </c>
      <c r="HE318" s="77">
        <v>8863260</v>
      </c>
      <c r="HF318" s="76" t="s">
        <v>190</v>
      </c>
      <c r="HG318" s="78">
        <v>348</v>
      </c>
      <c r="HH318" s="126">
        <v>5000</v>
      </c>
      <c r="HI318" t="str">
        <f t="shared" si="34"/>
        <v>OK</v>
      </c>
    </row>
    <row r="319" spans="1:217" ht="15" hidden="1" customHeight="1">
      <c r="A319" s="6" t="s">
        <v>2099</v>
      </c>
      <c r="B319" s="77">
        <v>8863261</v>
      </c>
      <c r="C319" s="6" t="s">
        <v>190</v>
      </c>
      <c r="D319" s="101" t="s">
        <v>5002</v>
      </c>
      <c r="E319" s="6" t="s">
        <v>2100</v>
      </c>
      <c r="F319" s="6" t="s">
        <v>2101</v>
      </c>
      <c r="G319" s="6"/>
      <c r="H319" s="6" t="s">
        <v>1628</v>
      </c>
      <c r="I319" s="6" t="s">
        <v>265</v>
      </c>
      <c r="J319" s="25" t="s">
        <v>2102</v>
      </c>
      <c r="K319" s="6" t="s">
        <v>196</v>
      </c>
      <c r="L319" s="31">
        <v>45839</v>
      </c>
      <c r="M319" s="31">
        <v>46204</v>
      </c>
      <c r="N319" s="31">
        <v>45986</v>
      </c>
      <c r="Q319" s="27">
        <v>1</v>
      </c>
      <c r="R319" s="6" t="s">
        <v>2101</v>
      </c>
      <c r="T319" s="6" t="s">
        <v>1628</v>
      </c>
      <c r="U319" s="6" t="s">
        <v>265</v>
      </c>
      <c r="V319" s="6" t="s">
        <v>2102</v>
      </c>
      <c r="W319" s="6">
        <v>2007</v>
      </c>
      <c r="Y319" s="6" t="s">
        <v>197</v>
      </c>
      <c r="AB319" s="16">
        <v>13544649</v>
      </c>
      <c r="AC319" s="27">
        <v>5314</v>
      </c>
      <c r="AD319" s="27">
        <v>5399</v>
      </c>
      <c r="AE319" s="16">
        <v>14759559</v>
      </c>
      <c r="AF319" s="16">
        <v>5000</v>
      </c>
      <c r="AG319" s="16">
        <v>26628</v>
      </c>
      <c r="AH319" s="16">
        <v>0</v>
      </c>
      <c r="AI319" s="16">
        <v>5000</v>
      </c>
      <c r="AJ319" s="16">
        <v>0</v>
      </c>
      <c r="AM319" s="16">
        <v>2592356</v>
      </c>
      <c r="AN319" s="16">
        <v>4677</v>
      </c>
      <c r="AO319" s="26">
        <v>12</v>
      </c>
      <c r="AP319" s="16">
        <v>988934</v>
      </c>
      <c r="AQ319" s="56">
        <v>5000</v>
      </c>
      <c r="AR319" s="16">
        <v>1784</v>
      </c>
      <c r="AS319" s="16">
        <v>7117059</v>
      </c>
      <c r="AT319" s="56">
        <v>5000</v>
      </c>
      <c r="AU319" s="16">
        <v>12840</v>
      </c>
      <c r="AV319" s="16">
        <v>0</v>
      </c>
      <c r="AW319" s="16">
        <v>4061210</v>
      </c>
      <c r="AY319" s="16">
        <v>7327</v>
      </c>
      <c r="AZ319" s="129">
        <v>5000</v>
      </c>
      <c r="BA319" s="16">
        <v>25000000</v>
      </c>
      <c r="BB319" s="57">
        <v>0.03</v>
      </c>
      <c r="BC319" s="16">
        <v>100000</v>
      </c>
      <c r="BE319" s="16">
        <v>25000000</v>
      </c>
      <c r="BF319" s="16">
        <v>50000</v>
      </c>
      <c r="CG319" s="16">
        <v>250000</v>
      </c>
      <c r="CJ319" s="16">
        <v>2500000</v>
      </c>
      <c r="CL319" s="16">
        <v>100000</v>
      </c>
      <c r="CU319" s="16">
        <v>26628</v>
      </c>
      <c r="CV319" s="16">
        <v>5000000</v>
      </c>
      <c r="CW319" s="16">
        <v>2500</v>
      </c>
      <c r="DS319" s="5"/>
      <c r="DT319" s="95">
        <v>6887</v>
      </c>
      <c r="EJ319" s="16">
        <v>250000</v>
      </c>
      <c r="EK319" s="16">
        <v>2500</v>
      </c>
      <c r="EL319" s="95">
        <v>264</v>
      </c>
      <c r="FL319" s="95">
        <f t="shared" si="29"/>
        <v>33779</v>
      </c>
      <c r="FP319" s="16">
        <v>20000000</v>
      </c>
      <c r="FQ319" s="16">
        <v>10000</v>
      </c>
      <c r="FR319" s="16">
        <v>2182</v>
      </c>
      <c r="FZ319" t="s">
        <v>199</v>
      </c>
      <c r="GA319" t="s">
        <v>3217</v>
      </c>
      <c r="GB319" s="31">
        <v>45839</v>
      </c>
      <c r="GC319" s="31">
        <v>46204</v>
      </c>
      <c r="GG319" s="16">
        <v>36182</v>
      </c>
      <c r="GH319" s="26" t="s">
        <v>200</v>
      </c>
      <c r="GK319" t="s">
        <v>201</v>
      </c>
      <c r="GM319" t="s">
        <v>2103</v>
      </c>
      <c r="GN319" s="24">
        <f t="shared" si="28"/>
        <v>33779</v>
      </c>
      <c r="GO319" s="76" t="s">
        <v>2099</v>
      </c>
      <c r="GP319" s="77">
        <v>8863261</v>
      </c>
      <c r="GQ319" s="76" t="s">
        <v>190</v>
      </c>
      <c r="GR319" s="78">
        <v>349</v>
      </c>
      <c r="GS319" s="79" t="s">
        <v>3532</v>
      </c>
      <c r="GT319" t="str">
        <f t="shared" si="30"/>
        <v>OK</v>
      </c>
      <c r="GU319" t="str">
        <f t="shared" si="31"/>
        <v>OK</v>
      </c>
      <c r="GV319" s="101" t="s">
        <v>5002</v>
      </c>
      <c r="GW319" s="77" t="s">
        <v>5003</v>
      </c>
      <c r="GX319" s="77" t="s">
        <v>5004</v>
      </c>
      <c r="GY319" s="101" t="s">
        <v>2099</v>
      </c>
      <c r="GZ319" t="str">
        <f t="shared" si="32"/>
        <v>OK</v>
      </c>
      <c r="HA319" t="str">
        <f t="shared" si="33"/>
        <v>ERROR</v>
      </c>
      <c r="HD319" s="76" t="s">
        <v>2099</v>
      </c>
      <c r="HE319" s="77">
        <v>8863261</v>
      </c>
      <c r="HF319" s="76" t="s">
        <v>190</v>
      </c>
      <c r="HG319" s="78">
        <v>349</v>
      </c>
      <c r="HH319" s="126">
        <v>5000</v>
      </c>
      <c r="HI319" t="str">
        <f t="shared" si="34"/>
        <v>OK</v>
      </c>
    </row>
    <row r="320" spans="1:217" ht="15" hidden="1" customHeight="1">
      <c r="A320" s="6" t="s">
        <v>2104</v>
      </c>
      <c r="B320" s="77">
        <v>8863262</v>
      </c>
      <c r="C320" s="6" t="s">
        <v>190</v>
      </c>
      <c r="D320" s="101" t="s">
        <v>5005</v>
      </c>
      <c r="E320" s="6" t="s">
        <v>2105</v>
      </c>
      <c r="F320" s="6" t="s">
        <v>2106</v>
      </c>
      <c r="G320" s="6"/>
      <c r="H320" s="6" t="s">
        <v>2107</v>
      </c>
      <c r="I320" s="6" t="s">
        <v>584</v>
      </c>
      <c r="J320" s="25" t="s">
        <v>2108</v>
      </c>
      <c r="K320" s="6" t="s">
        <v>196</v>
      </c>
      <c r="L320" s="31">
        <v>45839</v>
      </c>
      <c r="M320" s="31">
        <v>46204</v>
      </c>
      <c r="N320" s="31">
        <v>45986</v>
      </c>
      <c r="Q320" s="27">
        <v>1</v>
      </c>
      <c r="R320" s="6" t="s">
        <v>2106</v>
      </c>
      <c r="T320" s="6" t="s">
        <v>2107</v>
      </c>
      <c r="U320" s="6" t="s">
        <v>584</v>
      </c>
      <c r="V320" s="6" t="s">
        <v>2108</v>
      </c>
      <c r="W320" s="6">
        <v>2016</v>
      </c>
      <c r="Y320" s="6" t="s">
        <v>197</v>
      </c>
      <c r="AB320" s="16">
        <v>37418112</v>
      </c>
      <c r="AC320" s="27">
        <v>5314</v>
      </c>
      <c r="AD320" s="27">
        <v>5399</v>
      </c>
      <c r="AE320" s="16">
        <v>24880040</v>
      </c>
      <c r="AF320" s="16">
        <v>5000</v>
      </c>
      <c r="AG320" s="16">
        <v>47576</v>
      </c>
      <c r="AH320" s="16">
        <v>0</v>
      </c>
      <c r="AI320" s="16">
        <v>5000</v>
      </c>
      <c r="AJ320" s="16">
        <v>0</v>
      </c>
      <c r="AM320" s="16">
        <v>7423523</v>
      </c>
      <c r="AN320" s="16">
        <v>14195</v>
      </c>
      <c r="AO320" s="26">
        <v>12</v>
      </c>
      <c r="AP320" s="16">
        <v>1282522</v>
      </c>
      <c r="AQ320" s="56">
        <v>5000</v>
      </c>
      <c r="AR320" s="16">
        <v>2452</v>
      </c>
      <c r="AS320" s="16">
        <v>10909678</v>
      </c>
      <c r="AT320" s="56">
        <v>5000</v>
      </c>
      <c r="AU320" s="16">
        <v>20862</v>
      </c>
      <c r="AV320" s="16">
        <v>0</v>
      </c>
      <c r="AW320" s="16">
        <v>5264317</v>
      </c>
      <c r="AY320" s="16">
        <v>10067</v>
      </c>
      <c r="AZ320" s="129">
        <v>10000</v>
      </c>
      <c r="BA320" s="16">
        <v>40000000</v>
      </c>
      <c r="BB320" s="57">
        <v>0.1</v>
      </c>
      <c r="BC320" s="16">
        <v>250000</v>
      </c>
      <c r="BE320" s="16">
        <v>40000000</v>
      </c>
      <c r="BF320" s="16">
        <v>50000</v>
      </c>
      <c r="CG320" s="16">
        <v>250000</v>
      </c>
      <c r="CJ320" s="16">
        <v>2500000</v>
      </c>
      <c r="CL320" s="16">
        <v>100000</v>
      </c>
      <c r="CU320" s="16">
        <v>47576</v>
      </c>
      <c r="CV320" s="16">
        <v>5000000</v>
      </c>
      <c r="CW320" s="16">
        <v>2500</v>
      </c>
      <c r="DS320" s="5"/>
      <c r="DT320" s="95">
        <v>19335</v>
      </c>
      <c r="EJ320" s="16">
        <v>250000</v>
      </c>
      <c r="EK320" s="16">
        <v>2500</v>
      </c>
      <c r="EL320" s="95">
        <v>264</v>
      </c>
      <c r="FL320" s="95">
        <f t="shared" si="29"/>
        <v>67175</v>
      </c>
      <c r="FP320" s="16">
        <v>20000000</v>
      </c>
      <c r="FQ320" s="16">
        <v>10000</v>
      </c>
      <c r="FR320" s="16">
        <v>2182</v>
      </c>
      <c r="FZ320" t="s">
        <v>199</v>
      </c>
      <c r="GA320" t="s">
        <v>3217</v>
      </c>
      <c r="GB320" s="31">
        <v>45839</v>
      </c>
      <c r="GC320" s="31">
        <v>46204</v>
      </c>
      <c r="GG320" s="16">
        <v>69577</v>
      </c>
      <c r="GH320" s="26" t="s">
        <v>200</v>
      </c>
      <c r="GK320" t="s">
        <v>201</v>
      </c>
      <c r="GM320" t="s">
        <v>2109</v>
      </c>
      <c r="GN320" s="24">
        <f t="shared" si="28"/>
        <v>67175</v>
      </c>
      <c r="GO320" s="76" t="s">
        <v>2104</v>
      </c>
      <c r="GP320" s="77">
        <v>8863262</v>
      </c>
      <c r="GQ320" s="76" t="s">
        <v>190</v>
      </c>
      <c r="GR320" s="78">
        <v>350</v>
      </c>
      <c r="GS320" s="79" t="s">
        <v>3533</v>
      </c>
      <c r="GT320" t="str">
        <f t="shared" si="30"/>
        <v>OK</v>
      </c>
      <c r="GU320" t="str">
        <f t="shared" si="31"/>
        <v>OK</v>
      </c>
      <c r="GV320" s="101" t="s">
        <v>5005</v>
      </c>
      <c r="GW320" s="77" t="s">
        <v>2105</v>
      </c>
      <c r="GX320" s="77" t="s">
        <v>5006</v>
      </c>
      <c r="GY320" s="101" t="s">
        <v>2104</v>
      </c>
      <c r="GZ320" t="str">
        <f t="shared" si="32"/>
        <v>OK</v>
      </c>
      <c r="HA320" t="str">
        <f t="shared" si="33"/>
        <v>OK</v>
      </c>
      <c r="HD320" s="76" t="s">
        <v>2104</v>
      </c>
      <c r="HE320" s="77">
        <v>8863262</v>
      </c>
      <c r="HF320" s="76" t="s">
        <v>190</v>
      </c>
      <c r="HG320" s="78">
        <v>350</v>
      </c>
      <c r="HH320" s="126">
        <v>10000</v>
      </c>
      <c r="HI320" t="str">
        <f t="shared" si="34"/>
        <v>OK</v>
      </c>
    </row>
    <row r="321" spans="1:217" ht="15" hidden="1" customHeight="1">
      <c r="A321" s="6" t="s">
        <v>2110</v>
      </c>
      <c r="B321" s="77">
        <v>8863263</v>
      </c>
      <c r="C321" s="6" t="s">
        <v>190</v>
      </c>
      <c r="D321" s="101" t="s">
        <v>5007</v>
      </c>
      <c r="E321" s="6" t="s">
        <v>2111</v>
      </c>
      <c r="F321" s="6" t="s">
        <v>2112</v>
      </c>
      <c r="G321" s="6"/>
      <c r="H321" s="6" t="s">
        <v>2113</v>
      </c>
      <c r="I321" s="6" t="s">
        <v>584</v>
      </c>
      <c r="J321" s="25" t="s">
        <v>2114</v>
      </c>
      <c r="K321" s="6" t="s">
        <v>196</v>
      </c>
      <c r="L321" s="31">
        <v>45839</v>
      </c>
      <c r="M321" s="31">
        <v>46204</v>
      </c>
      <c r="N321" s="31">
        <v>45986</v>
      </c>
      <c r="Q321" s="27">
        <v>1</v>
      </c>
      <c r="R321" s="6" t="s">
        <v>2115</v>
      </c>
      <c r="T321" s="6" t="s">
        <v>2113</v>
      </c>
      <c r="U321" s="6" t="s">
        <v>584</v>
      </c>
      <c r="V321" s="6" t="s">
        <v>2114</v>
      </c>
      <c r="W321" s="6">
        <v>2007</v>
      </c>
      <c r="Y321" s="6" t="s">
        <v>197</v>
      </c>
      <c r="AB321" s="16">
        <v>28315973</v>
      </c>
      <c r="AC321" s="27">
        <v>5314</v>
      </c>
      <c r="AD321" s="27">
        <v>5399</v>
      </c>
      <c r="AE321" s="16">
        <v>19559205</v>
      </c>
      <c r="AF321" s="16">
        <v>10000</v>
      </c>
      <c r="AG321" s="16">
        <v>35598</v>
      </c>
      <c r="AH321" s="16">
        <v>0</v>
      </c>
      <c r="AI321" s="16">
        <v>10000</v>
      </c>
      <c r="AJ321" s="16">
        <v>0</v>
      </c>
      <c r="AM321" s="16">
        <v>5439012</v>
      </c>
      <c r="AN321" s="16">
        <v>9899</v>
      </c>
      <c r="AO321" s="26">
        <v>12</v>
      </c>
      <c r="AP321" s="16">
        <v>1501754</v>
      </c>
      <c r="AQ321" s="56">
        <v>10000</v>
      </c>
      <c r="AR321" s="16">
        <v>2733</v>
      </c>
      <c r="AS321" s="16">
        <v>7815942</v>
      </c>
      <c r="AT321" s="56">
        <v>10000</v>
      </c>
      <c r="AU321" s="16">
        <v>14225</v>
      </c>
      <c r="AV321" s="16">
        <v>130000</v>
      </c>
      <c r="AW321" s="16">
        <v>4802497</v>
      </c>
      <c r="AY321" s="16">
        <v>8741</v>
      </c>
      <c r="AZ321" s="129">
        <v>7500</v>
      </c>
      <c r="BA321" s="16">
        <v>30000000</v>
      </c>
      <c r="BB321" s="57">
        <v>0.1</v>
      </c>
      <c r="BC321" s="16">
        <v>250000</v>
      </c>
      <c r="BE321" s="16">
        <v>30000000</v>
      </c>
      <c r="BF321" s="16">
        <v>100000</v>
      </c>
      <c r="CG321" s="16">
        <v>250000</v>
      </c>
      <c r="CJ321" s="16">
        <v>2500000</v>
      </c>
      <c r="CL321" s="16">
        <v>100000</v>
      </c>
      <c r="CU321" s="16">
        <v>35598</v>
      </c>
      <c r="CV321" s="16">
        <v>5000000</v>
      </c>
      <c r="CW321" s="16">
        <v>2500</v>
      </c>
      <c r="DS321" s="5"/>
      <c r="DT321" s="95">
        <v>14589</v>
      </c>
      <c r="EJ321" s="16">
        <v>250000</v>
      </c>
      <c r="EK321" s="16">
        <v>2500</v>
      </c>
      <c r="EL321" s="95">
        <v>264</v>
      </c>
      <c r="FL321" s="95">
        <f t="shared" si="29"/>
        <v>50451</v>
      </c>
      <c r="FP321" s="16">
        <v>20000000</v>
      </c>
      <c r="FQ321" s="16">
        <v>10000</v>
      </c>
      <c r="FR321" s="16">
        <v>2182</v>
      </c>
      <c r="FZ321" t="s">
        <v>199</v>
      </c>
      <c r="GA321" t="s">
        <v>3217</v>
      </c>
      <c r="GB321" s="31">
        <v>45839</v>
      </c>
      <c r="GC321" s="31">
        <v>46204</v>
      </c>
      <c r="GG321" s="16">
        <v>52854</v>
      </c>
      <c r="GH321" s="26" t="s">
        <v>200</v>
      </c>
      <c r="GK321" t="s">
        <v>201</v>
      </c>
      <c r="GM321" t="s">
        <v>2116</v>
      </c>
      <c r="GN321" s="24">
        <f t="shared" si="28"/>
        <v>50451</v>
      </c>
      <c r="GO321" s="76" t="s">
        <v>2110</v>
      </c>
      <c r="GP321" s="77">
        <v>8863263</v>
      </c>
      <c r="GQ321" s="76" t="s">
        <v>190</v>
      </c>
      <c r="GR321" s="78">
        <v>351</v>
      </c>
      <c r="GS321" s="79" t="s">
        <v>3534</v>
      </c>
      <c r="GT321" t="str">
        <f t="shared" si="30"/>
        <v>OK</v>
      </c>
      <c r="GU321" t="str">
        <f t="shared" si="31"/>
        <v>OK</v>
      </c>
      <c r="GV321" s="101" t="s">
        <v>5007</v>
      </c>
      <c r="GW321" s="77" t="s">
        <v>5008</v>
      </c>
      <c r="GX321" s="77" t="s">
        <v>5009</v>
      </c>
      <c r="GY321" s="101" t="s">
        <v>2110</v>
      </c>
      <c r="GZ321" t="str">
        <f t="shared" si="32"/>
        <v>OK</v>
      </c>
      <c r="HA321" t="str">
        <f t="shared" si="33"/>
        <v>ERROR</v>
      </c>
      <c r="HD321" s="76" t="s">
        <v>2110</v>
      </c>
      <c r="HE321" s="77">
        <v>8863263</v>
      </c>
      <c r="HF321" s="76" t="s">
        <v>190</v>
      </c>
      <c r="HG321" s="78">
        <v>351</v>
      </c>
      <c r="HH321" s="126">
        <v>7500</v>
      </c>
      <c r="HI321" t="str">
        <f t="shared" si="34"/>
        <v>OK</v>
      </c>
    </row>
    <row r="322" spans="1:217" ht="15" hidden="1" customHeight="1">
      <c r="A322" s="6" t="s">
        <v>2117</v>
      </c>
      <c r="B322" s="77">
        <v>8863264</v>
      </c>
      <c r="C322" s="6" t="s">
        <v>190</v>
      </c>
      <c r="D322" s="101" t="s">
        <v>5010</v>
      </c>
      <c r="E322" s="6" t="s">
        <v>2118</v>
      </c>
      <c r="F322" s="6" t="s">
        <v>2119</v>
      </c>
      <c r="G322" s="6"/>
      <c r="H322" s="6" t="s">
        <v>2120</v>
      </c>
      <c r="I322" s="6" t="s">
        <v>250</v>
      </c>
      <c r="J322" s="25" t="s">
        <v>2121</v>
      </c>
      <c r="K322" s="6" t="s">
        <v>196</v>
      </c>
      <c r="L322" s="31">
        <v>45839</v>
      </c>
      <c r="M322" s="31">
        <v>46204</v>
      </c>
      <c r="N322" s="31">
        <v>45986</v>
      </c>
      <c r="Q322" s="27">
        <v>1</v>
      </c>
      <c r="R322" s="6" t="s">
        <v>2119</v>
      </c>
      <c r="T322" s="6" t="s">
        <v>2120</v>
      </c>
      <c r="U322" s="6" t="s">
        <v>250</v>
      </c>
      <c r="V322" s="6" t="s">
        <v>2121</v>
      </c>
      <c r="W322" s="6">
        <v>1995</v>
      </c>
      <c r="Y322" s="6" t="s">
        <v>197</v>
      </c>
      <c r="AB322" s="16">
        <v>11366753</v>
      </c>
      <c r="AC322" s="27">
        <v>5314</v>
      </c>
      <c r="AD322" s="27">
        <v>5399</v>
      </c>
      <c r="AE322" s="16">
        <v>11271143</v>
      </c>
      <c r="AF322" s="16">
        <v>7500</v>
      </c>
      <c r="AG322" s="16">
        <v>21280</v>
      </c>
      <c r="AH322" s="16">
        <v>0</v>
      </c>
      <c r="AI322" s="16">
        <v>7500</v>
      </c>
      <c r="AJ322" s="16">
        <v>0</v>
      </c>
      <c r="AM322" s="16">
        <v>2175037</v>
      </c>
      <c r="AN322" s="16">
        <v>4106</v>
      </c>
      <c r="AO322" s="26">
        <v>12</v>
      </c>
      <c r="AP322" s="16">
        <v>687900</v>
      </c>
      <c r="AQ322" s="56">
        <v>7500</v>
      </c>
      <c r="AR322" s="16">
        <v>1299</v>
      </c>
      <c r="AS322" s="16">
        <v>6132454</v>
      </c>
      <c r="AT322" s="56">
        <v>7500</v>
      </c>
      <c r="AU322" s="16">
        <v>11578</v>
      </c>
      <c r="AV322" s="16">
        <v>600000</v>
      </c>
      <c r="AW322" s="16">
        <v>2275752</v>
      </c>
      <c r="AY322" s="16">
        <v>4297</v>
      </c>
      <c r="AZ322" s="129">
        <v>10000</v>
      </c>
      <c r="BA322" s="16">
        <v>20000000</v>
      </c>
      <c r="BB322" s="57" t="s">
        <v>198</v>
      </c>
      <c r="BC322" s="16">
        <v>100000</v>
      </c>
      <c r="BE322" s="16">
        <v>20000000</v>
      </c>
      <c r="BF322" s="16">
        <v>50000</v>
      </c>
      <c r="CG322" s="16">
        <v>250000</v>
      </c>
      <c r="CJ322" s="16">
        <v>2500000</v>
      </c>
      <c r="CL322" s="16">
        <v>100000</v>
      </c>
      <c r="CU322" s="16">
        <v>21280</v>
      </c>
      <c r="CV322" s="16">
        <v>5000000</v>
      </c>
      <c r="CW322" s="16">
        <v>2500</v>
      </c>
      <c r="DS322" s="5"/>
      <c r="DT322" s="95">
        <v>5752</v>
      </c>
      <c r="EJ322" s="16">
        <v>250000</v>
      </c>
      <c r="EK322" s="16">
        <v>2500</v>
      </c>
      <c r="EL322" s="95">
        <v>264</v>
      </c>
      <c r="FL322" s="95">
        <f t="shared" si="29"/>
        <v>27296</v>
      </c>
      <c r="FP322" s="16">
        <v>20000000</v>
      </c>
      <c r="FQ322" s="16">
        <v>10000</v>
      </c>
      <c r="FR322" s="16">
        <v>2182</v>
      </c>
      <c r="FZ322" t="s">
        <v>199</v>
      </c>
      <c r="GA322" t="s">
        <v>3217</v>
      </c>
      <c r="GB322" s="31">
        <v>45839</v>
      </c>
      <c r="GC322" s="31">
        <v>46204</v>
      </c>
      <c r="GG322" s="16">
        <v>29698</v>
      </c>
      <c r="GH322" s="26" t="s">
        <v>200</v>
      </c>
      <c r="GK322" t="s">
        <v>201</v>
      </c>
      <c r="GM322" t="s">
        <v>2122</v>
      </c>
      <c r="GN322" s="24">
        <f t="shared" si="28"/>
        <v>27296</v>
      </c>
      <c r="GO322" s="76" t="s">
        <v>2117</v>
      </c>
      <c r="GP322" s="77">
        <v>8863264</v>
      </c>
      <c r="GQ322" s="76" t="s">
        <v>190</v>
      </c>
      <c r="GR322" s="78">
        <v>352</v>
      </c>
      <c r="GS322" s="79" t="s">
        <v>3535</v>
      </c>
      <c r="GT322" t="str">
        <f t="shared" si="30"/>
        <v>OK</v>
      </c>
      <c r="GU322" t="str">
        <f t="shared" si="31"/>
        <v>OK</v>
      </c>
      <c r="GV322" s="101" t="s">
        <v>5010</v>
      </c>
      <c r="GW322" s="77" t="s">
        <v>828</v>
      </c>
      <c r="GX322" s="77" t="s">
        <v>5011</v>
      </c>
      <c r="GY322" s="101" t="s">
        <v>2117</v>
      </c>
      <c r="GZ322" t="str">
        <f t="shared" si="32"/>
        <v>OK</v>
      </c>
      <c r="HA322" t="str">
        <f t="shared" si="33"/>
        <v>ERROR</v>
      </c>
      <c r="HD322" s="76" t="s">
        <v>2117</v>
      </c>
      <c r="HE322" s="77">
        <v>8863264</v>
      </c>
      <c r="HF322" s="76" t="s">
        <v>190</v>
      </c>
      <c r="HG322" s="78">
        <v>352</v>
      </c>
      <c r="HH322" s="126">
        <v>10000</v>
      </c>
      <c r="HI322" t="str">
        <f t="shared" si="34"/>
        <v>OK</v>
      </c>
    </row>
    <row r="323" spans="1:217" ht="15" hidden="1" customHeight="1">
      <c r="A323" s="6" t="s">
        <v>2123</v>
      </c>
      <c r="B323" s="77">
        <v>8863265</v>
      </c>
      <c r="C323" s="6" t="s">
        <v>190</v>
      </c>
      <c r="D323" s="101" t="s">
        <v>5012</v>
      </c>
      <c r="E323" s="6" t="s">
        <v>2124</v>
      </c>
      <c r="F323" s="6" t="s">
        <v>2125</v>
      </c>
      <c r="G323" s="6"/>
      <c r="H323" s="6" t="s">
        <v>2126</v>
      </c>
      <c r="I323" s="6" t="s">
        <v>584</v>
      </c>
      <c r="J323" s="25" t="s">
        <v>2127</v>
      </c>
      <c r="K323" s="6" t="s">
        <v>196</v>
      </c>
      <c r="L323" s="31">
        <v>45839</v>
      </c>
      <c r="M323" s="31">
        <v>46204</v>
      </c>
      <c r="N323" s="31">
        <v>45986</v>
      </c>
      <c r="Q323" s="27">
        <v>1</v>
      </c>
      <c r="R323" s="6" t="s">
        <v>2125</v>
      </c>
      <c r="T323" s="6" t="s">
        <v>2126</v>
      </c>
      <c r="U323" s="6" t="s">
        <v>584</v>
      </c>
      <c r="V323" s="6" t="s">
        <v>2127</v>
      </c>
      <c r="W323" s="6">
        <v>2002</v>
      </c>
      <c r="Y323" s="6" t="s">
        <v>197</v>
      </c>
      <c r="AB323" s="16">
        <v>42716833</v>
      </c>
      <c r="AC323" s="27">
        <v>5314</v>
      </c>
      <c r="AD323" s="27">
        <v>5399</v>
      </c>
      <c r="AE323" s="16">
        <v>28206120</v>
      </c>
      <c r="AF323" s="16">
        <v>10000</v>
      </c>
      <c r="AG323" s="16">
        <v>53296</v>
      </c>
      <c r="AH323" s="16">
        <v>0</v>
      </c>
      <c r="AI323" s="16">
        <v>10000</v>
      </c>
      <c r="AJ323" s="16">
        <v>0</v>
      </c>
      <c r="AM323" s="16">
        <v>8381545</v>
      </c>
      <c r="AN323" s="16">
        <v>15837</v>
      </c>
      <c r="AO323" s="26">
        <v>12</v>
      </c>
      <c r="AP323" s="16">
        <v>1135143</v>
      </c>
      <c r="AQ323" s="56">
        <v>10000</v>
      </c>
      <c r="AR323" s="16">
        <v>2145</v>
      </c>
      <c r="AS323" s="16">
        <v>13501976</v>
      </c>
      <c r="AT323" s="56">
        <v>10000</v>
      </c>
      <c r="AU323" s="16">
        <v>25512</v>
      </c>
      <c r="AV323" s="16">
        <v>0</v>
      </c>
      <c r="AW323" s="16">
        <v>5187456</v>
      </c>
      <c r="AY323" s="16">
        <v>9802</v>
      </c>
      <c r="AZ323" s="129">
        <v>5000</v>
      </c>
      <c r="BA323" s="16">
        <v>45000000</v>
      </c>
      <c r="BB323" s="57">
        <v>0.1</v>
      </c>
      <c r="BC323" s="16">
        <v>250000</v>
      </c>
      <c r="BE323" s="16">
        <v>45000000</v>
      </c>
      <c r="BF323" s="16">
        <v>100000</v>
      </c>
      <c r="CG323" s="16">
        <v>250000</v>
      </c>
      <c r="CJ323" s="16">
        <v>2500000</v>
      </c>
      <c r="CL323" s="16">
        <v>100000</v>
      </c>
      <c r="CU323" s="16">
        <v>53296</v>
      </c>
      <c r="CV323" s="16">
        <v>5000000</v>
      </c>
      <c r="CW323" s="16">
        <v>2500</v>
      </c>
      <c r="DS323" s="5"/>
      <c r="DT323" s="95">
        <v>22098</v>
      </c>
      <c r="EJ323" s="16">
        <v>250000</v>
      </c>
      <c r="EK323" s="16">
        <v>2500</v>
      </c>
      <c r="EL323" s="95">
        <v>264</v>
      </c>
      <c r="FL323" s="95">
        <f t="shared" si="29"/>
        <v>75658</v>
      </c>
      <c r="FP323" s="16">
        <v>20000000</v>
      </c>
      <c r="FQ323" s="16">
        <v>10000</v>
      </c>
      <c r="FR323" s="16">
        <v>2182</v>
      </c>
      <c r="FZ323" t="s">
        <v>199</v>
      </c>
      <c r="GA323" t="s">
        <v>3217</v>
      </c>
      <c r="GB323" s="31">
        <v>45839</v>
      </c>
      <c r="GC323" s="31">
        <v>46204</v>
      </c>
      <c r="GG323" s="16">
        <v>78060</v>
      </c>
      <c r="GH323" s="26" t="s">
        <v>200</v>
      </c>
      <c r="GK323" t="s">
        <v>201</v>
      </c>
      <c r="GM323" t="s">
        <v>2128</v>
      </c>
      <c r="GN323" s="24">
        <f t="shared" si="28"/>
        <v>75658</v>
      </c>
      <c r="GO323" s="76" t="s">
        <v>2123</v>
      </c>
      <c r="GP323" s="77">
        <v>8863265</v>
      </c>
      <c r="GQ323" s="76" t="s">
        <v>190</v>
      </c>
      <c r="GR323" s="78">
        <v>353</v>
      </c>
      <c r="GS323" s="79" t="s">
        <v>3536</v>
      </c>
      <c r="GT323" t="str">
        <f t="shared" si="30"/>
        <v>OK</v>
      </c>
      <c r="GU323" t="str">
        <f t="shared" si="31"/>
        <v>ERROR</v>
      </c>
      <c r="GV323" s="101" t="s">
        <v>5012</v>
      </c>
      <c r="GW323" s="77" t="s">
        <v>5013</v>
      </c>
      <c r="GX323" s="77" t="s">
        <v>5014</v>
      </c>
      <c r="GY323" s="101" t="s">
        <v>2123</v>
      </c>
      <c r="GZ323" t="str">
        <f t="shared" si="32"/>
        <v>OK</v>
      </c>
      <c r="HA323" t="str">
        <f t="shared" si="33"/>
        <v>ERROR</v>
      </c>
      <c r="HD323" s="76" t="s">
        <v>2123</v>
      </c>
      <c r="HE323" s="77">
        <v>8863265</v>
      </c>
      <c r="HF323" s="76" t="s">
        <v>190</v>
      </c>
      <c r="HG323" s="78">
        <v>353</v>
      </c>
      <c r="HH323" s="126">
        <v>5000</v>
      </c>
      <c r="HI323" t="str">
        <f t="shared" si="34"/>
        <v>OK</v>
      </c>
    </row>
    <row r="324" spans="1:217" ht="15" hidden="1" customHeight="1">
      <c r="A324" s="6" t="s">
        <v>2129</v>
      </c>
      <c r="B324" s="77">
        <v>8863266</v>
      </c>
      <c r="C324" s="6" t="s">
        <v>190</v>
      </c>
      <c r="D324" s="101" t="s">
        <v>5015</v>
      </c>
      <c r="E324" s="6" t="s">
        <v>2130</v>
      </c>
      <c r="F324" s="6" t="s">
        <v>2131</v>
      </c>
      <c r="G324" s="6"/>
      <c r="H324" s="6" t="s">
        <v>2132</v>
      </c>
      <c r="I324" s="6" t="s">
        <v>584</v>
      </c>
      <c r="J324" s="25" t="s">
        <v>2133</v>
      </c>
      <c r="K324" s="6" t="s">
        <v>196</v>
      </c>
      <c r="L324" s="31">
        <v>45839</v>
      </c>
      <c r="M324" s="31">
        <v>46204</v>
      </c>
      <c r="N324" s="31">
        <v>45986</v>
      </c>
      <c r="Q324" s="27">
        <v>1</v>
      </c>
      <c r="R324" s="6" t="s">
        <v>2134</v>
      </c>
      <c r="T324" s="6" t="s">
        <v>2135</v>
      </c>
      <c r="U324" s="6" t="s">
        <v>584</v>
      </c>
      <c r="V324" s="6" t="s">
        <v>2136</v>
      </c>
      <c r="W324" s="6">
        <v>2001</v>
      </c>
      <c r="Y324" s="6" t="s">
        <v>197</v>
      </c>
      <c r="AB324" s="16">
        <v>27890420</v>
      </c>
      <c r="AC324" s="27">
        <v>5314</v>
      </c>
      <c r="AD324" s="27">
        <v>5399</v>
      </c>
      <c r="AE324" s="16">
        <v>20819281</v>
      </c>
      <c r="AF324" s="16">
        <v>5000</v>
      </c>
      <c r="AG324" s="16">
        <v>39668</v>
      </c>
      <c r="AH324" s="16">
        <v>0</v>
      </c>
      <c r="AI324" s="16">
        <v>5000</v>
      </c>
      <c r="AJ324" s="16">
        <v>0</v>
      </c>
      <c r="AM324" s="16">
        <v>5373255</v>
      </c>
      <c r="AN324" s="16">
        <v>10238</v>
      </c>
      <c r="AO324" s="26">
        <v>12</v>
      </c>
      <c r="AP324" s="16">
        <v>981851</v>
      </c>
      <c r="AQ324" s="56">
        <v>5000</v>
      </c>
      <c r="AR324" s="16">
        <v>1871</v>
      </c>
      <c r="AS324" s="16">
        <v>10077373</v>
      </c>
      <c r="AT324" s="56">
        <v>5000</v>
      </c>
      <c r="AU324" s="16">
        <v>19201</v>
      </c>
      <c r="AV324" s="16">
        <v>600000</v>
      </c>
      <c r="AW324" s="16">
        <v>4386802</v>
      </c>
      <c r="AY324" s="16">
        <v>8358</v>
      </c>
      <c r="AZ324" s="129">
        <v>2500</v>
      </c>
      <c r="BA324" s="16">
        <v>35000000</v>
      </c>
      <c r="BB324" s="57">
        <v>0.1</v>
      </c>
      <c r="BC324" s="16">
        <v>250000</v>
      </c>
      <c r="BE324" s="16">
        <v>35000000</v>
      </c>
      <c r="BF324" s="16">
        <v>100000</v>
      </c>
      <c r="CG324" s="16">
        <v>250000</v>
      </c>
      <c r="CJ324" s="16">
        <v>2500000</v>
      </c>
      <c r="CL324" s="16">
        <v>100000</v>
      </c>
      <c r="CU324" s="16">
        <v>39668</v>
      </c>
      <c r="CV324" s="16">
        <v>5000000</v>
      </c>
      <c r="CW324" s="16">
        <v>2500</v>
      </c>
      <c r="DS324" s="5"/>
      <c r="DT324" s="95">
        <v>14367</v>
      </c>
      <c r="EJ324" s="16">
        <v>250000</v>
      </c>
      <c r="EK324" s="16">
        <v>2500</v>
      </c>
      <c r="EL324" s="95">
        <v>264</v>
      </c>
      <c r="FL324" s="95">
        <f t="shared" si="29"/>
        <v>54299</v>
      </c>
      <c r="FP324" s="16">
        <v>20000000</v>
      </c>
      <c r="FQ324" s="16">
        <v>10000</v>
      </c>
      <c r="FR324" s="16">
        <v>2182</v>
      </c>
      <c r="FZ324" t="s">
        <v>199</v>
      </c>
      <c r="GA324" t="s">
        <v>3217</v>
      </c>
      <c r="GB324" s="31">
        <v>45839</v>
      </c>
      <c r="GC324" s="31">
        <v>46204</v>
      </c>
      <c r="GG324" s="16">
        <v>56701</v>
      </c>
      <c r="GH324" s="26" t="s">
        <v>200</v>
      </c>
      <c r="GK324" t="s">
        <v>201</v>
      </c>
      <c r="GM324" t="s">
        <v>2137</v>
      </c>
      <c r="GN324" s="24">
        <f t="shared" si="28"/>
        <v>54299</v>
      </c>
      <c r="GO324" s="76" t="s">
        <v>2129</v>
      </c>
      <c r="GP324" s="77">
        <v>8863266</v>
      </c>
      <c r="GQ324" s="76" t="s">
        <v>190</v>
      </c>
      <c r="GR324" s="78">
        <v>355</v>
      </c>
      <c r="GS324" s="79" t="s">
        <v>3537</v>
      </c>
      <c r="GT324" t="str">
        <f t="shared" si="30"/>
        <v>OK</v>
      </c>
      <c r="GU324" t="str">
        <f t="shared" si="31"/>
        <v>OK</v>
      </c>
      <c r="GV324" s="101" t="s">
        <v>5015</v>
      </c>
      <c r="GW324" s="77" t="s">
        <v>5016</v>
      </c>
      <c r="GX324" s="77" t="s">
        <v>5017</v>
      </c>
      <c r="GY324" s="101" t="s">
        <v>2129</v>
      </c>
      <c r="GZ324" t="str">
        <f t="shared" si="32"/>
        <v>OK</v>
      </c>
      <c r="HA324" t="str">
        <f t="shared" si="33"/>
        <v>ERROR</v>
      </c>
      <c r="HD324" s="76" t="s">
        <v>2129</v>
      </c>
      <c r="HE324" s="77">
        <v>8863266</v>
      </c>
      <c r="HF324" s="76" t="s">
        <v>190</v>
      </c>
      <c r="HG324" s="78">
        <v>355</v>
      </c>
      <c r="HH324" s="126">
        <v>2500</v>
      </c>
      <c r="HI324" t="str">
        <f t="shared" si="34"/>
        <v>OK</v>
      </c>
    </row>
    <row r="325" spans="1:217" ht="15" hidden="1" customHeight="1">
      <c r="A325" s="6" t="s">
        <v>2138</v>
      </c>
      <c r="B325" s="77">
        <v>8863267</v>
      </c>
      <c r="C325" s="6" t="s">
        <v>190</v>
      </c>
      <c r="D325" s="101" t="s">
        <v>5018</v>
      </c>
      <c r="E325" s="6" t="s">
        <v>2130</v>
      </c>
      <c r="F325" s="6" t="s">
        <v>2131</v>
      </c>
      <c r="G325" s="6"/>
      <c r="H325" s="6" t="s">
        <v>2132</v>
      </c>
      <c r="I325" s="6" t="s">
        <v>584</v>
      </c>
      <c r="J325" s="25" t="s">
        <v>2133</v>
      </c>
      <c r="K325" s="6" t="s">
        <v>196</v>
      </c>
      <c r="L325" s="31">
        <v>45839</v>
      </c>
      <c r="M325" s="31">
        <v>46204</v>
      </c>
      <c r="N325" s="31">
        <v>45986</v>
      </c>
      <c r="Q325" s="27">
        <v>1</v>
      </c>
      <c r="R325" s="6" t="s">
        <v>2131</v>
      </c>
      <c r="T325" s="6" t="s">
        <v>2132</v>
      </c>
      <c r="U325" s="6" t="s">
        <v>584</v>
      </c>
      <c r="V325" s="6" t="s">
        <v>2133</v>
      </c>
      <c r="W325" s="6">
        <v>2001</v>
      </c>
      <c r="Y325" s="6" t="s">
        <v>197</v>
      </c>
      <c r="AB325" s="16">
        <v>14545609</v>
      </c>
      <c r="AC325" s="27">
        <v>5314</v>
      </c>
      <c r="AD325" s="27">
        <v>5399</v>
      </c>
      <c r="AE325" s="16">
        <v>9342238</v>
      </c>
      <c r="AF325" s="16">
        <v>2500</v>
      </c>
      <c r="AG325" s="16">
        <v>18004</v>
      </c>
      <c r="AH325" s="16">
        <v>0</v>
      </c>
      <c r="AI325" s="16">
        <v>2500</v>
      </c>
      <c r="AJ325" s="16">
        <v>0</v>
      </c>
      <c r="AM325" s="16">
        <v>2901189</v>
      </c>
      <c r="AN325" s="16">
        <v>5591</v>
      </c>
      <c r="AO325" s="26">
        <v>12</v>
      </c>
      <c r="AP325" s="16">
        <v>552494</v>
      </c>
      <c r="AQ325" s="56">
        <v>2500</v>
      </c>
      <c r="AR325" s="16">
        <v>1065</v>
      </c>
      <c r="AS325" s="16">
        <v>4443890</v>
      </c>
      <c r="AT325" s="56">
        <v>2500</v>
      </c>
      <c r="AU325" s="16">
        <v>8564</v>
      </c>
      <c r="AV325" s="16">
        <v>0</v>
      </c>
      <c r="AW325" s="16">
        <v>1444665</v>
      </c>
      <c r="AY325" s="16">
        <v>2784</v>
      </c>
      <c r="AZ325" s="129">
        <v>5000</v>
      </c>
      <c r="BA325" s="16">
        <v>20000000</v>
      </c>
      <c r="BB325" s="57">
        <v>0.1</v>
      </c>
      <c r="BC325" s="16">
        <v>250000</v>
      </c>
      <c r="BE325" s="16">
        <v>20000000</v>
      </c>
      <c r="BF325" s="16">
        <v>50000</v>
      </c>
      <c r="CG325" s="16">
        <v>250000</v>
      </c>
      <c r="CJ325" s="16">
        <v>2500000</v>
      </c>
      <c r="CL325" s="16">
        <v>100000</v>
      </c>
      <c r="CU325" s="16">
        <v>18004</v>
      </c>
      <c r="CV325" s="16">
        <v>5000000</v>
      </c>
      <c r="CW325" s="16">
        <v>2500</v>
      </c>
      <c r="DS325" s="5"/>
      <c r="DT325" s="95">
        <v>7409</v>
      </c>
      <c r="EJ325" s="16">
        <v>250000</v>
      </c>
      <c r="EK325" s="16">
        <v>2500</v>
      </c>
      <c r="EL325" s="95">
        <v>264</v>
      </c>
      <c r="FL325" s="95">
        <f t="shared" si="29"/>
        <v>25677</v>
      </c>
      <c r="FP325" s="16">
        <v>20000000</v>
      </c>
      <c r="FQ325" s="16">
        <v>10000</v>
      </c>
      <c r="FR325" s="16">
        <v>2182</v>
      </c>
      <c r="FZ325" t="s">
        <v>199</v>
      </c>
      <c r="GA325" t="s">
        <v>3217</v>
      </c>
      <c r="GB325" s="31">
        <v>45839</v>
      </c>
      <c r="GC325" s="31">
        <v>46204</v>
      </c>
      <c r="GG325" s="16">
        <v>28080</v>
      </c>
      <c r="GH325" s="26" t="s">
        <v>200</v>
      </c>
      <c r="GK325" t="s">
        <v>201</v>
      </c>
      <c r="GM325" t="s">
        <v>2139</v>
      </c>
      <c r="GN325" s="24">
        <f t="shared" ref="GN325:GN388" si="35">FL325+FO325</f>
        <v>25677</v>
      </c>
      <c r="GO325" s="76" t="s">
        <v>2138</v>
      </c>
      <c r="GP325" s="77">
        <v>8863267</v>
      </c>
      <c r="GQ325" s="76" t="s">
        <v>190</v>
      </c>
      <c r="GR325" s="78">
        <v>356</v>
      </c>
      <c r="GS325" s="79" t="s">
        <v>3537</v>
      </c>
      <c r="GT325" t="str">
        <f t="shared" si="30"/>
        <v>OK</v>
      </c>
      <c r="GU325" t="str">
        <f t="shared" si="31"/>
        <v>OK</v>
      </c>
      <c r="GV325" s="101" t="s">
        <v>5018</v>
      </c>
      <c r="GW325" s="77" t="s">
        <v>2130</v>
      </c>
      <c r="GX325" s="77" t="s">
        <v>5019</v>
      </c>
      <c r="GY325" s="101" t="s">
        <v>2138</v>
      </c>
      <c r="GZ325" t="str">
        <f t="shared" si="32"/>
        <v>OK</v>
      </c>
      <c r="HA325" t="str">
        <f t="shared" si="33"/>
        <v>OK</v>
      </c>
      <c r="HD325" s="76" t="s">
        <v>2138</v>
      </c>
      <c r="HE325" s="77">
        <v>8863267</v>
      </c>
      <c r="HF325" s="76" t="s">
        <v>190</v>
      </c>
      <c r="HG325" s="78">
        <v>356</v>
      </c>
      <c r="HH325" s="126">
        <v>5000</v>
      </c>
      <c r="HI325" t="str">
        <f t="shared" si="34"/>
        <v>OK</v>
      </c>
    </row>
    <row r="326" spans="1:217" ht="15" hidden="1" customHeight="1">
      <c r="A326" s="6" t="s">
        <v>2140</v>
      </c>
      <c r="B326" s="77">
        <v>8863268</v>
      </c>
      <c r="C326" s="6" t="s">
        <v>190</v>
      </c>
      <c r="D326" s="101" t="s">
        <v>5020</v>
      </c>
      <c r="E326" s="6" t="s">
        <v>2141</v>
      </c>
      <c r="F326" s="6" t="s">
        <v>2142</v>
      </c>
      <c r="G326" s="6"/>
      <c r="H326" s="6" t="s">
        <v>2143</v>
      </c>
      <c r="I326" s="6" t="s">
        <v>1337</v>
      </c>
      <c r="J326" s="25" t="s">
        <v>2144</v>
      </c>
      <c r="K326" s="6" t="s">
        <v>196</v>
      </c>
      <c r="L326" s="31">
        <v>45839</v>
      </c>
      <c r="M326" s="31">
        <v>46204</v>
      </c>
      <c r="N326" s="31">
        <v>45986</v>
      </c>
      <c r="Q326" s="27">
        <v>1</v>
      </c>
      <c r="R326" s="6" t="s">
        <v>2142</v>
      </c>
      <c r="T326" s="6" t="s">
        <v>2143</v>
      </c>
      <c r="U326" s="6" t="s">
        <v>1337</v>
      </c>
      <c r="V326" s="6" t="s">
        <v>2144</v>
      </c>
      <c r="W326" s="6">
        <v>2007</v>
      </c>
      <c r="Y326" s="6" t="s">
        <v>197</v>
      </c>
      <c r="AB326" s="16">
        <v>24197182</v>
      </c>
      <c r="AC326" s="27">
        <v>5314</v>
      </c>
      <c r="AD326" s="27">
        <v>5399</v>
      </c>
      <c r="AE326" s="16">
        <v>18113329</v>
      </c>
      <c r="AF326" s="16">
        <v>5000</v>
      </c>
      <c r="AG326" s="16">
        <v>34158</v>
      </c>
      <c r="AH326" s="16">
        <v>0</v>
      </c>
      <c r="AI326" s="16">
        <v>5000</v>
      </c>
      <c r="AJ326" s="16">
        <v>0</v>
      </c>
      <c r="AM326" s="16">
        <v>4598594</v>
      </c>
      <c r="AN326" s="16">
        <v>8672</v>
      </c>
      <c r="AO326" s="26">
        <v>12</v>
      </c>
      <c r="AP326" s="16">
        <v>1135701</v>
      </c>
      <c r="AQ326" s="56">
        <v>5000</v>
      </c>
      <c r="AR326" s="16">
        <v>2142</v>
      </c>
      <c r="AS326" s="16">
        <v>8139872</v>
      </c>
      <c r="AT326" s="56">
        <v>5000</v>
      </c>
      <c r="AU326" s="16">
        <v>15350</v>
      </c>
      <c r="AV326" s="16">
        <v>3250000</v>
      </c>
      <c r="AW326" s="16">
        <v>4239162</v>
      </c>
      <c r="AY326" s="16">
        <v>7994</v>
      </c>
      <c r="AZ326" s="129">
        <v>5000</v>
      </c>
      <c r="BA326" s="16">
        <v>30000000</v>
      </c>
      <c r="BB326" s="57">
        <v>0.03</v>
      </c>
      <c r="BC326" s="16">
        <v>100000</v>
      </c>
      <c r="BE326" s="16">
        <v>30000000</v>
      </c>
      <c r="BF326" s="16">
        <v>50000</v>
      </c>
      <c r="CG326" s="16">
        <v>250000</v>
      </c>
      <c r="CJ326" s="16">
        <v>2500000</v>
      </c>
      <c r="CL326" s="16">
        <v>100000</v>
      </c>
      <c r="CU326" s="16">
        <v>34157</v>
      </c>
      <c r="CV326" s="16">
        <v>5000000</v>
      </c>
      <c r="CW326" s="16">
        <v>2500</v>
      </c>
      <c r="DS326" s="5"/>
      <c r="DT326" s="95">
        <v>12441</v>
      </c>
      <c r="EJ326" s="16">
        <v>250000</v>
      </c>
      <c r="EK326" s="16">
        <v>2500</v>
      </c>
      <c r="EL326" s="95">
        <v>264</v>
      </c>
      <c r="FL326" s="95">
        <f t="shared" ref="FL326:FL389" si="36">CU326+DT326+EL326</f>
        <v>46862</v>
      </c>
      <c r="FP326" s="16">
        <v>20000000</v>
      </c>
      <c r="FQ326" s="16">
        <v>10000</v>
      </c>
      <c r="FR326" s="16">
        <v>2182</v>
      </c>
      <c r="FZ326" t="s">
        <v>199</v>
      </c>
      <c r="GA326" t="s">
        <v>3217</v>
      </c>
      <c r="GB326" s="31">
        <v>45839</v>
      </c>
      <c r="GC326" s="31">
        <v>46204</v>
      </c>
      <c r="GG326" s="16">
        <v>49265</v>
      </c>
      <c r="GH326" s="26" t="s">
        <v>200</v>
      </c>
      <c r="GK326" t="s">
        <v>201</v>
      </c>
      <c r="GM326" t="s">
        <v>2145</v>
      </c>
      <c r="GN326" s="24">
        <f t="shared" si="35"/>
        <v>46862</v>
      </c>
      <c r="GO326" s="76" t="s">
        <v>2140</v>
      </c>
      <c r="GP326" s="77">
        <v>8863268</v>
      </c>
      <c r="GQ326" s="76" t="s">
        <v>190</v>
      </c>
      <c r="GR326" s="78">
        <v>358</v>
      </c>
      <c r="GS326" s="79" t="s">
        <v>3538</v>
      </c>
      <c r="GT326" t="str">
        <f t="shared" ref="GT326:GT389" si="37">IF(A326=GO326, "OK", "ERROR")</f>
        <v>OK</v>
      </c>
      <c r="GU326" t="str">
        <f t="shared" ref="GU326:GU389" si="38">IF(TRIM(E326)=TRIM(GS326), "OK", "ERROR")</f>
        <v>OK</v>
      </c>
      <c r="GV326" s="101" t="s">
        <v>5020</v>
      </c>
      <c r="GW326" s="77" t="s">
        <v>2141</v>
      </c>
      <c r="GX326" s="77" t="s">
        <v>5021</v>
      </c>
      <c r="GY326" s="101" t="s">
        <v>2140</v>
      </c>
      <c r="GZ326" t="str">
        <f t="shared" ref="GZ326:GZ389" si="39">IF(A326=GY326, "OK", "ERROR")</f>
        <v>OK</v>
      </c>
      <c r="HA326" t="str">
        <f t="shared" ref="HA326:HA389" si="40">IF(E326=GW326, "OK", "ERROR")</f>
        <v>OK</v>
      </c>
      <c r="HD326" s="76" t="s">
        <v>2140</v>
      </c>
      <c r="HE326" s="77">
        <v>8863268</v>
      </c>
      <c r="HF326" s="76" t="s">
        <v>190</v>
      </c>
      <c r="HG326" s="78">
        <v>358</v>
      </c>
      <c r="HH326" s="126">
        <v>5000</v>
      </c>
      <c r="HI326" t="str">
        <f t="shared" ref="HI326:HI389" si="41">IF(GO326=HD326, "OK", "ERROR")</f>
        <v>OK</v>
      </c>
    </row>
    <row r="327" spans="1:217" ht="15" hidden="1" customHeight="1">
      <c r="A327" s="6" t="s">
        <v>2146</v>
      </c>
      <c r="B327" s="77">
        <v>8863269</v>
      </c>
      <c r="C327" s="6" t="s">
        <v>190</v>
      </c>
      <c r="D327" s="101" t="s">
        <v>5022</v>
      </c>
      <c r="E327" s="6" t="s">
        <v>2147</v>
      </c>
      <c r="F327" s="6" t="s">
        <v>2148</v>
      </c>
      <c r="G327" s="6"/>
      <c r="H327" s="6" t="s">
        <v>2149</v>
      </c>
      <c r="I327" s="6" t="s">
        <v>584</v>
      </c>
      <c r="J327" s="25" t="s">
        <v>2150</v>
      </c>
      <c r="K327" s="6" t="s">
        <v>196</v>
      </c>
      <c r="L327" s="31">
        <v>45839</v>
      </c>
      <c r="M327" s="31">
        <v>46204</v>
      </c>
      <c r="N327" s="31">
        <v>45986</v>
      </c>
      <c r="Q327" s="27">
        <v>1</v>
      </c>
      <c r="R327" s="6" t="s">
        <v>2148</v>
      </c>
      <c r="T327" s="6" t="s">
        <v>2149</v>
      </c>
      <c r="U327" s="6" t="s">
        <v>584</v>
      </c>
      <c r="V327" s="6" t="s">
        <v>2150</v>
      </c>
      <c r="W327" s="6">
        <v>1999</v>
      </c>
      <c r="Y327" s="6" t="s">
        <v>197</v>
      </c>
      <c r="AB327" s="16">
        <v>40254784</v>
      </c>
      <c r="AC327" s="27">
        <v>5314</v>
      </c>
      <c r="AD327" s="27">
        <v>5399</v>
      </c>
      <c r="AE327" s="16">
        <v>26589219</v>
      </c>
      <c r="AF327" s="16">
        <v>5000</v>
      </c>
      <c r="AG327" s="16">
        <v>47845</v>
      </c>
      <c r="AH327" s="16">
        <v>0</v>
      </c>
      <c r="AI327" s="16">
        <v>5000</v>
      </c>
      <c r="AJ327" s="16">
        <v>0</v>
      </c>
      <c r="AM327" s="16">
        <v>7743099</v>
      </c>
      <c r="AN327" s="16">
        <v>13933</v>
      </c>
      <c r="AO327" s="26">
        <v>12</v>
      </c>
      <c r="AP327" s="16">
        <v>1877892</v>
      </c>
      <c r="AQ327" s="56">
        <v>5000</v>
      </c>
      <c r="AR327" s="16">
        <v>3379</v>
      </c>
      <c r="AS327" s="16">
        <v>10409971</v>
      </c>
      <c r="AT327" s="56">
        <v>5000</v>
      </c>
      <c r="AU327" s="16">
        <v>18732</v>
      </c>
      <c r="AV327" s="16">
        <v>850000</v>
      </c>
      <c r="AW327" s="16">
        <v>6558257</v>
      </c>
      <c r="AY327" s="16">
        <v>11801</v>
      </c>
      <c r="AZ327" s="129">
        <v>5000</v>
      </c>
      <c r="BA327" s="16">
        <v>40000000</v>
      </c>
      <c r="BB327" s="57">
        <v>0.1</v>
      </c>
      <c r="BC327" s="16">
        <v>250000</v>
      </c>
      <c r="BE327" s="16">
        <v>40000000</v>
      </c>
      <c r="BF327" s="16">
        <v>50000</v>
      </c>
      <c r="CG327" s="16">
        <v>250000</v>
      </c>
      <c r="CJ327" s="16">
        <v>2500000</v>
      </c>
      <c r="CL327" s="16">
        <v>100000</v>
      </c>
      <c r="CU327" s="16">
        <v>47845</v>
      </c>
      <c r="CV327" s="16">
        <v>5000000</v>
      </c>
      <c r="CW327" s="16">
        <v>2500</v>
      </c>
      <c r="DS327" s="5"/>
      <c r="DT327" s="95">
        <v>20814</v>
      </c>
      <c r="EJ327" s="16">
        <v>250000</v>
      </c>
      <c r="EK327" s="16">
        <v>2500</v>
      </c>
      <c r="EL327" s="95">
        <v>264</v>
      </c>
      <c r="FL327" s="95">
        <f t="shared" si="36"/>
        <v>68923</v>
      </c>
      <c r="FP327" s="16">
        <v>20000000</v>
      </c>
      <c r="FQ327" s="16">
        <v>10000</v>
      </c>
      <c r="FR327" s="16">
        <v>2182</v>
      </c>
      <c r="FZ327" t="s">
        <v>199</v>
      </c>
      <c r="GA327" t="s">
        <v>3217</v>
      </c>
      <c r="GB327" s="31">
        <v>45839</v>
      </c>
      <c r="GC327" s="31">
        <v>46204</v>
      </c>
      <c r="GG327" s="16">
        <v>71326</v>
      </c>
      <c r="GH327" s="26" t="s">
        <v>200</v>
      </c>
      <c r="GK327" t="s">
        <v>201</v>
      </c>
      <c r="GM327" t="s">
        <v>2151</v>
      </c>
      <c r="GN327" s="24">
        <f t="shared" si="35"/>
        <v>68923</v>
      </c>
      <c r="GO327" s="76" t="s">
        <v>2146</v>
      </c>
      <c r="GP327" s="77">
        <v>8863269</v>
      </c>
      <c r="GQ327" s="76" t="s">
        <v>190</v>
      </c>
      <c r="GR327" s="78">
        <v>360</v>
      </c>
      <c r="GS327" s="79" t="s">
        <v>3539</v>
      </c>
      <c r="GT327" t="str">
        <f t="shared" si="37"/>
        <v>OK</v>
      </c>
      <c r="GU327" t="str">
        <f t="shared" si="38"/>
        <v>OK</v>
      </c>
      <c r="GV327" s="101" t="s">
        <v>5022</v>
      </c>
      <c r="GW327" s="77" t="s">
        <v>2147</v>
      </c>
      <c r="GX327" s="77" t="s">
        <v>5023</v>
      </c>
      <c r="GY327" s="101" t="s">
        <v>2146</v>
      </c>
      <c r="GZ327" t="str">
        <f t="shared" si="39"/>
        <v>OK</v>
      </c>
      <c r="HA327" t="str">
        <f t="shared" si="40"/>
        <v>OK</v>
      </c>
      <c r="HD327" s="76" t="s">
        <v>2146</v>
      </c>
      <c r="HE327" s="77">
        <v>8863269</v>
      </c>
      <c r="HF327" s="76" t="s">
        <v>190</v>
      </c>
      <c r="HG327" s="78">
        <v>360</v>
      </c>
      <c r="HH327" s="126">
        <v>5000</v>
      </c>
      <c r="HI327" t="str">
        <f t="shared" si="41"/>
        <v>OK</v>
      </c>
    </row>
    <row r="328" spans="1:217" ht="15" hidden="1" customHeight="1">
      <c r="A328" s="6" t="s">
        <v>2152</v>
      </c>
      <c r="B328" s="77">
        <v>8863270</v>
      </c>
      <c r="C328" s="6" t="s">
        <v>190</v>
      </c>
      <c r="D328" s="101" t="s">
        <v>5024</v>
      </c>
      <c r="E328" s="6" t="s">
        <v>2153</v>
      </c>
      <c r="F328" s="6" t="s">
        <v>2154</v>
      </c>
      <c r="G328" s="6"/>
      <c r="H328" s="6" t="s">
        <v>2155</v>
      </c>
      <c r="I328" s="6" t="s">
        <v>584</v>
      </c>
      <c r="J328" s="25" t="s">
        <v>2156</v>
      </c>
      <c r="K328" s="6" t="s">
        <v>196</v>
      </c>
      <c r="L328" s="31">
        <v>45839</v>
      </c>
      <c r="M328" s="31">
        <v>46204</v>
      </c>
      <c r="N328" s="31">
        <v>45986</v>
      </c>
      <c r="Q328" s="27">
        <v>1</v>
      </c>
      <c r="R328" s="6" t="s">
        <v>2154</v>
      </c>
      <c r="T328" s="6" t="s">
        <v>2155</v>
      </c>
      <c r="U328" s="6" t="s">
        <v>584</v>
      </c>
      <c r="V328" s="6" t="s">
        <v>2156</v>
      </c>
      <c r="W328" s="6">
        <v>1996</v>
      </c>
      <c r="Y328" s="6" t="s">
        <v>197</v>
      </c>
      <c r="AB328" s="16">
        <v>38869991</v>
      </c>
      <c r="AC328" s="27">
        <v>5314</v>
      </c>
      <c r="AD328" s="27">
        <v>5399</v>
      </c>
      <c r="AE328" s="16">
        <v>27432533.369999997</v>
      </c>
      <c r="AF328" s="16">
        <v>5000</v>
      </c>
      <c r="AG328" s="16">
        <v>52306</v>
      </c>
      <c r="AH328" s="16">
        <v>0</v>
      </c>
      <c r="AI328" s="16">
        <v>5000</v>
      </c>
      <c r="AJ328" s="16">
        <v>0</v>
      </c>
      <c r="AM328" s="16">
        <v>7562639</v>
      </c>
      <c r="AN328" s="16">
        <v>14420</v>
      </c>
      <c r="AO328" s="26">
        <v>12</v>
      </c>
      <c r="AP328" s="16">
        <v>1407293.86</v>
      </c>
      <c r="AQ328" s="56">
        <v>5000</v>
      </c>
      <c r="AR328" s="16">
        <v>2683</v>
      </c>
      <c r="AS328" s="16">
        <v>13055234</v>
      </c>
      <c r="AT328" s="56">
        <v>5000</v>
      </c>
      <c r="AU328" s="16">
        <v>24893</v>
      </c>
      <c r="AV328" s="16">
        <v>150000</v>
      </c>
      <c r="AW328" s="16">
        <v>5407366.5099999998</v>
      </c>
      <c r="AY328" s="16">
        <v>10310</v>
      </c>
      <c r="AZ328" s="129">
        <v>5000</v>
      </c>
      <c r="BA328" s="16">
        <v>40000000</v>
      </c>
      <c r="BB328" s="57">
        <v>0.1</v>
      </c>
      <c r="BC328" s="16">
        <v>250000</v>
      </c>
      <c r="BE328" s="16">
        <v>40000000</v>
      </c>
      <c r="BF328" s="16">
        <v>50000</v>
      </c>
      <c r="CG328" s="16">
        <v>250000</v>
      </c>
      <c r="CJ328" s="16">
        <v>2500000</v>
      </c>
      <c r="CL328" s="16">
        <v>100000</v>
      </c>
      <c r="CU328" s="16">
        <v>52306</v>
      </c>
      <c r="CV328" s="16">
        <v>5000000</v>
      </c>
      <c r="CW328" s="16">
        <v>2500</v>
      </c>
      <c r="DS328" s="5"/>
      <c r="DT328" s="95">
        <v>20092</v>
      </c>
      <c r="EJ328" s="16">
        <v>250000</v>
      </c>
      <c r="EK328" s="16">
        <v>2500</v>
      </c>
      <c r="EL328" s="95">
        <v>264</v>
      </c>
      <c r="FL328" s="95">
        <f t="shared" si="36"/>
        <v>72662</v>
      </c>
      <c r="FP328" s="16">
        <v>20000000</v>
      </c>
      <c r="FQ328" s="16">
        <v>10000</v>
      </c>
      <c r="FR328" s="16">
        <v>2182</v>
      </c>
      <c r="FZ328" t="s">
        <v>199</v>
      </c>
      <c r="GA328" t="s">
        <v>3217</v>
      </c>
      <c r="GB328" s="31">
        <v>45839</v>
      </c>
      <c r="GC328" s="31">
        <v>46204</v>
      </c>
      <c r="GG328" s="16">
        <v>75065</v>
      </c>
      <c r="GH328" s="26" t="s">
        <v>200</v>
      </c>
      <c r="GK328" t="s">
        <v>201</v>
      </c>
      <c r="GM328" t="s">
        <v>2157</v>
      </c>
      <c r="GN328" s="24">
        <f t="shared" si="35"/>
        <v>72662</v>
      </c>
      <c r="GO328" s="76" t="s">
        <v>2152</v>
      </c>
      <c r="GP328" s="77">
        <v>8863270</v>
      </c>
      <c r="GQ328" s="76" t="s">
        <v>190</v>
      </c>
      <c r="GR328" s="78">
        <v>361</v>
      </c>
      <c r="GS328" s="79" t="s">
        <v>3540</v>
      </c>
      <c r="GT328" t="str">
        <f t="shared" si="37"/>
        <v>OK</v>
      </c>
      <c r="GU328" t="str">
        <f t="shared" si="38"/>
        <v>ERROR</v>
      </c>
      <c r="GV328" s="101" t="s">
        <v>5024</v>
      </c>
      <c r="GW328" s="77" t="s">
        <v>5025</v>
      </c>
      <c r="GX328" s="77" t="s">
        <v>5026</v>
      </c>
      <c r="GY328" s="101" t="s">
        <v>2152</v>
      </c>
      <c r="GZ328" t="str">
        <f t="shared" si="39"/>
        <v>OK</v>
      </c>
      <c r="HA328" t="str">
        <f t="shared" si="40"/>
        <v>ERROR</v>
      </c>
      <c r="HD328" s="76" t="s">
        <v>2152</v>
      </c>
      <c r="HE328" s="77">
        <v>8863270</v>
      </c>
      <c r="HF328" s="76" t="s">
        <v>190</v>
      </c>
      <c r="HG328" s="78">
        <v>361</v>
      </c>
      <c r="HH328" s="126">
        <v>5000</v>
      </c>
      <c r="HI328" t="str">
        <f t="shared" si="41"/>
        <v>OK</v>
      </c>
    </row>
    <row r="329" spans="1:217" ht="15" hidden="1" customHeight="1">
      <c r="A329" s="6" t="s">
        <v>2158</v>
      </c>
      <c r="B329" s="77">
        <v>8863271</v>
      </c>
      <c r="C329" s="6" t="s">
        <v>190</v>
      </c>
      <c r="D329" s="101" t="s">
        <v>5027</v>
      </c>
      <c r="E329" s="6" t="s">
        <v>2159</v>
      </c>
      <c r="F329" s="6" t="s">
        <v>2160</v>
      </c>
      <c r="G329" s="6"/>
      <c r="H329" s="6" t="s">
        <v>2161</v>
      </c>
      <c r="I329" s="6" t="s">
        <v>584</v>
      </c>
      <c r="J329" s="25" t="s">
        <v>2162</v>
      </c>
      <c r="K329" s="6" t="s">
        <v>196</v>
      </c>
      <c r="L329" s="31">
        <v>45839</v>
      </c>
      <c r="M329" s="31">
        <v>46204</v>
      </c>
      <c r="N329" s="31">
        <v>45986</v>
      </c>
      <c r="Q329" s="27">
        <v>1</v>
      </c>
      <c r="R329" s="6" t="s">
        <v>2160</v>
      </c>
      <c r="T329" s="6" t="s">
        <v>2161</v>
      </c>
      <c r="U329" s="6" t="s">
        <v>584</v>
      </c>
      <c r="V329" s="6" t="s">
        <v>2163</v>
      </c>
      <c r="W329" s="6">
        <v>2001</v>
      </c>
      <c r="Y329" s="6" t="s">
        <v>197</v>
      </c>
      <c r="AB329" s="16">
        <v>41513389</v>
      </c>
      <c r="AC329" s="27">
        <v>5314</v>
      </c>
      <c r="AD329" s="27">
        <v>5399</v>
      </c>
      <c r="AE329" s="16">
        <v>25838955</v>
      </c>
      <c r="AF329" s="16">
        <v>5000</v>
      </c>
      <c r="AG329" s="16">
        <v>49421</v>
      </c>
      <c r="AH329" s="16">
        <v>0</v>
      </c>
      <c r="AI329" s="16">
        <v>5000</v>
      </c>
      <c r="AJ329" s="16">
        <v>0</v>
      </c>
      <c r="AM329" s="16">
        <v>8054798</v>
      </c>
      <c r="AN329" s="16">
        <v>15406</v>
      </c>
      <c r="AO329" s="26">
        <v>12</v>
      </c>
      <c r="AP329" s="16">
        <v>1448650</v>
      </c>
      <c r="AQ329" s="56">
        <v>5000</v>
      </c>
      <c r="AR329" s="16">
        <v>2771</v>
      </c>
      <c r="AS329" s="16">
        <v>10334312</v>
      </c>
      <c r="AT329" s="56">
        <v>5000</v>
      </c>
      <c r="AU329" s="16">
        <v>19766</v>
      </c>
      <c r="AV329" s="16">
        <v>0</v>
      </c>
      <c r="AW329" s="16">
        <v>6001195</v>
      </c>
      <c r="AY329" s="16">
        <v>11478</v>
      </c>
      <c r="AZ329" s="129">
        <v>5000</v>
      </c>
      <c r="BA329" s="16">
        <v>40000000</v>
      </c>
      <c r="BB329" s="57">
        <v>0.1</v>
      </c>
      <c r="BC329" s="16">
        <v>250000</v>
      </c>
      <c r="BE329" s="16">
        <v>40000000</v>
      </c>
      <c r="BF329" s="16">
        <v>50000</v>
      </c>
      <c r="CG329" s="16">
        <v>250000</v>
      </c>
      <c r="CJ329" s="16">
        <v>2500000</v>
      </c>
      <c r="CL329" s="16">
        <v>100000</v>
      </c>
      <c r="CU329" s="16">
        <v>49422</v>
      </c>
      <c r="CV329" s="16">
        <v>5000000</v>
      </c>
      <c r="CW329" s="16">
        <v>2500</v>
      </c>
      <c r="DS329" s="5"/>
      <c r="DT329" s="95">
        <v>21470</v>
      </c>
      <c r="EJ329" s="16">
        <v>250000</v>
      </c>
      <c r="EK329" s="16">
        <v>2500</v>
      </c>
      <c r="EL329" s="95">
        <v>264</v>
      </c>
      <c r="FL329" s="95">
        <f t="shared" si="36"/>
        <v>71156</v>
      </c>
      <c r="FP329" s="16">
        <v>20000000</v>
      </c>
      <c r="FQ329" s="16">
        <v>10000</v>
      </c>
      <c r="FR329" s="16">
        <v>2182</v>
      </c>
      <c r="FZ329" t="s">
        <v>199</v>
      </c>
      <c r="GA329" t="s">
        <v>3217</v>
      </c>
      <c r="GB329" s="31">
        <v>45839</v>
      </c>
      <c r="GC329" s="31">
        <v>46204</v>
      </c>
      <c r="GG329" s="16">
        <v>73558</v>
      </c>
      <c r="GH329" s="26" t="s">
        <v>200</v>
      </c>
      <c r="GK329" t="s">
        <v>201</v>
      </c>
      <c r="GM329" t="s">
        <v>2164</v>
      </c>
      <c r="GN329" s="24">
        <f t="shared" si="35"/>
        <v>71156</v>
      </c>
      <c r="GO329" s="76" t="s">
        <v>2158</v>
      </c>
      <c r="GP329" s="77">
        <v>8863271</v>
      </c>
      <c r="GQ329" s="76" t="s">
        <v>190</v>
      </c>
      <c r="GR329" s="78">
        <v>362</v>
      </c>
      <c r="GS329" s="79" t="s">
        <v>3541</v>
      </c>
      <c r="GT329" t="str">
        <f t="shared" si="37"/>
        <v>OK</v>
      </c>
      <c r="GU329" t="str">
        <f t="shared" si="38"/>
        <v>OK</v>
      </c>
      <c r="GV329" s="101" t="s">
        <v>5027</v>
      </c>
      <c r="GW329" s="77" t="s">
        <v>5028</v>
      </c>
      <c r="GX329" s="77" t="s">
        <v>5029</v>
      </c>
      <c r="GY329" s="101" t="s">
        <v>2158</v>
      </c>
      <c r="GZ329" t="str">
        <f t="shared" si="39"/>
        <v>OK</v>
      </c>
      <c r="HA329" t="str">
        <f t="shared" si="40"/>
        <v>ERROR</v>
      </c>
      <c r="HD329" s="76" t="s">
        <v>2158</v>
      </c>
      <c r="HE329" s="77">
        <v>8863271</v>
      </c>
      <c r="HF329" s="76" t="s">
        <v>190</v>
      </c>
      <c r="HG329" s="78">
        <v>362</v>
      </c>
      <c r="HH329" s="126">
        <v>5000</v>
      </c>
      <c r="HI329" t="str">
        <f t="shared" si="41"/>
        <v>OK</v>
      </c>
    </row>
    <row r="330" spans="1:217" ht="15" hidden="1" customHeight="1">
      <c r="A330" s="6" t="s">
        <v>2165</v>
      </c>
      <c r="B330" s="77">
        <v>8863272</v>
      </c>
      <c r="C330" s="6" t="s">
        <v>190</v>
      </c>
      <c r="D330" s="101" t="s">
        <v>5030</v>
      </c>
      <c r="E330" s="6" t="s">
        <v>2166</v>
      </c>
      <c r="F330" s="6" t="s">
        <v>2167</v>
      </c>
      <c r="G330" s="6"/>
      <c r="H330" s="6" t="s">
        <v>2168</v>
      </c>
      <c r="I330" s="6" t="s">
        <v>584</v>
      </c>
      <c r="J330" s="25" t="s">
        <v>2169</v>
      </c>
      <c r="K330" s="6" t="s">
        <v>196</v>
      </c>
      <c r="L330" s="31">
        <v>45839</v>
      </c>
      <c r="M330" s="31">
        <v>46204</v>
      </c>
      <c r="N330" s="31">
        <v>45986</v>
      </c>
      <c r="Q330" s="27">
        <v>1</v>
      </c>
      <c r="R330" s="6" t="s">
        <v>2167</v>
      </c>
      <c r="T330" s="6" t="s">
        <v>2168</v>
      </c>
      <c r="U330" s="6" t="s">
        <v>584</v>
      </c>
      <c r="V330" s="6" t="s">
        <v>2169</v>
      </c>
      <c r="W330" s="18"/>
      <c r="Y330" s="6" t="s">
        <v>197</v>
      </c>
      <c r="AB330" s="16">
        <v>41381497</v>
      </c>
      <c r="AC330" s="27">
        <v>5314</v>
      </c>
      <c r="AD330" s="27">
        <v>5399</v>
      </c>
      <c r="AE330" s="16">
        <v>31010081</v>
      </c>
      <c r="AF330" s="16">
        <v>5000</v>
      </c>
      <c r="AG330" s="16">
        <v>59217</v>
      </c>
      <c r="AH330" s="16">
        <v>0</v>
      </c>
      <c r="AI330" s="16">
        <v>5000</v>
      </c>
      <c r="AJ330" s="16">
        <v>0</v>
      </c>
      <c r="AM330" s="16">
        <v>8114658</v>
      </c>
      <c r="AN330" s="16">
        <v>15496</v>
      </c>
      <c r="AO330" s="26">
        <v>12</v>
      </c>
      <c r="AP330" s="16">
        <v>987772</v>
      </c>
      <c r="AQ330" s="56">
        <v>5000</v>
      </c>
      <c r="AR330" s="16">
        <v>1886</v>
      </c>
      <c r="AS330" s="16">
        <v>14931583</v>
      </c>
      <c r="AT330" s="56">
        <v>5000</v>
      </c>
      <c r="AU330" s="16">
        <v>28513</v>
      </c>
      <c r="AV330" s="16">
        <v>0</v>
      </c>
      <c r="AW330" s="16">
        <v>6976068</v>
      </c>
      <c r="AY330" s="16">
        <v>13322</v>
      </c>
      <c r="AZ330" s="129">
        <v>5000</v>
      </c>
      <c r="BA330" s="16">
        <v>50000000</v>
      </c>
      <c r="BB330" s="57">
        <v>0.1</v>
      </c>
      <c r="BC330" s="16">
        <v>250000</v>
      </c>
      <c r="BE330" s="16">
        <v>50000000</v>
      </c>
      <c r="BF330" s="16">
        <v>100000</v>
      </c>
      <c r="CG330" s="16">
        <v>250000</v>
      </c>
      <c r="CJ330" s="16">
        <v>2500000</v>
      </c>
      <c r="CL330" s="16">
        <v>100000</v>
      </c>
      <c r="CU330" s="16">
        <v>59217</v>
      </c>
      <c r="CV330" s="16">
        <v>5000000</v>
      </c>
      <c r="CW330" s="16">
        <v>2500</v>
      </c>
      <c r="DS330" s="5"/>
      <c r="DT330" s="95">
        <v>21401</v>
      </c>
      <c r="EJ330" s="16">
        <v>250000</v>
      </c>
      <c r="EK330" s="16">
        <v>2500</v>
      </c>
      <c r="EL330" s="95">
        <v>264</v>
      </c>
      <c r="FL330" s="95">
        <f t="shared" si="36"/>
        <v>80882</v>
      </c>
      <c r="FP330" s="16">
        <v>20000000</v>
      </c>
      <c r="FQ330" s="16">
        <v>10000</v>
      </c>
      <c r="FR330" s="16">
        <v>2182</v>
      </c>
      <c r="FZ330" t="s">
        <v>199</v>
      </c>
      <c r="GA330" t="s">
        <v>3217</v>
      </c>
      <c r="GB330" s="31">
        <v>45839</v>
      </c>
      <c r="GC330" s="31">
        <v>46204</v>
      </c>
      <c r="GG330" s="16">
        <v>83285</v>
      </c>
      <c r="GH330" s="26" t="s">
        <v>200</v>
      </c>
      <c r="GK330" t="s">
        <v>201</v>
      </c>
      <c r="GM330" t="s">
        <v>2170</v>
      </c>
      <c r="GN330" s="24">
        <f t="shared" si="35"/>
        <v>80882</v>
      </c>
      <c r="GO330" s="76" t="s">
        <v>2165</v>
      </c>
      <c r="GP330" s="77">
        <v>8863272</v>
      </c>
      <c r="GQ330" s="76" t="s">
        <v>190</v>
      </c>
      <c r="GR330" s="78">
        <v>363</v>
      </c>
      <c r="GS330" s="79" t="s">
        <v>3542</v>
      </c>
      <c r="GT330" t="str">
        <f t="shared" si="37"/>
        <v>OK</v>
      </c>
      <c r="GU330" t="str">
        <f t="shared" si="38"/>
        <v>OK</v>
      </c>
      <c r="GV330" s="101" t="s">
        <v>5030</v>
      </c>
      <c r="GW330" s="77" t="s">
        <v>5031</v>
      </c>
      <c r="GX330" s="77" t="s">
        <v>5032</v>
      </c>
      <c r="GY330" s="101" t="s">
        <v>2165</v>
      </c>
      <c r="GZ330" t="str">
        <f t="shared" si="39"/>
        <v>OK</v>
      </c>
      <c r="HA330" t="str">
        <f t="shared" si="40"/>
        <v>ERROR</v>
      </c>
      <c r="HD330" s="76" t="s">
        <v>2165</v>
      </c>
      <c r="HE330" s="77">
        <v>8863272</v>
      </c>
      <c r="HF330" s="76" t="s">
        <v>190</v>
      </c>
      <c r="HG330" s="78">
        <v>363</v>
      </c>
      <c r="HH330" s="126">
        <v>5000</v>
      </c>
      <c r="HI330" t="str">
        <f t="shared" si="41"/>
        <v>OK</v>
      </c>
    </row>
    <row r="331" spans="1:217" ht="15" hidden="1" customHeight="1">
      <c r="A331" s="6" t="s">
        <v>2171</v>
      </c>
      <c r="B331" s="77">
        <v>8863273</v>
      </c>
      <c r="C331" s="6" t="s">
        <v>190</v>
      </c>
      <c r="D331" s="101" t="s">
        <v>5033</v>
      </c>
      <c r="E331" s="6" t="s">
        <v>2172</v>
      </c>
      <c r="F331" s="6" t="s">
        <v>2173</v>
      </c>
      <c r="G331" s="6"/>
      <c r="H331" s="6" t="s">
        <v>2174</v>
      </c>
      <c r="I331" s="6" t="s">
        <v>584</v>
      </c>
      <c r="J331" s="25" t="s">
        <v>2175</v>
      </c>
      <c r="K331" s="6" t="s">
        <v>196</v>
      </c>
      <c r="L331" s="31">
        <v>45839</v>
      </c>
      <c r="M331" s="31">
        <v>46204</v>
      </c>
      <c r="N331" s="31">
        <v>45986</v>
      </c>
      <c r="Q331" s="27">
        <v>1</v>
      </c>
      <c r="R331" s="6" t="s">
        <v>2173</v>
      </c>
      <c r="T331" s="6" t="s">
        <v>2174</v>
      </c>
      <c r="U331" s="6" t="s">
        <v>584</v>
      </c>
      <c r="V331" s="6" t="s">
        <v>2175</v>
      </c>
      <c r="W331" s="6">
        <v>2007</v>
      </c>
      <c r="Y331" s="6" t="s">
        <v>197</v>
      </c>
      <c r="AB331" s="16">
        <v>45529422</v>
      </c>
      <c r="AC331" s="27">
        <v>5314</v>
      </c>
      <c r="AD331" s="27">
        <v>5399</v>
      </c>
      <c r="AE331" s="16">
        <v>32729066</v>
      </c>
      <c r="AF331" s="16">
        <v>5000</v>
      </c>
      <c r="AG331" s="16">
        <v>61913</v>
      </c>
      <c r="AH331" s="16">
        <v>0</v>
      </c>
      <c r="AI331" s="16">
        <v>5000</v>
      </c>
      <c r="AJ331" s="16">
        <v>0</v>
      </c>
      <c r="AM331" s="16">
        <v>9324425</v>
      </c>
      <c r="AN331" s="16">
        <v>17639</v>
      </c>
      <c r="AO331" s="26">
        <v>12</v>
      </c>
      <c r="AP331" s="16">
        <v>1300844</v>
      </c>
      <c r="AQ331" s="56">
        <v>5000</v>
      </c>
      <c r="AR331" s="16">
        <v>2461</v>
      </c>
      <c r="AS331" s="16">
        <v>14413254</v>
      </c>
      <c r="AT331" s="56">
        <v>5000</v>
      </c>
      <c r="AU331" s="16">
        <v>27265</v>
      </c>
      <c r="AV331" s="16">
        <v>400000</v>
      </c>
      <c r="AW331" s="16">
        <v>7690543</v>
      </c>
      <c r="AY331" s="16">
        <v>14548</v>
      </c>
      <c r="AZ331" s="129">
        <v>5000</v>
      </c>
      <c r="BA331" s="16">
        <v>50000000</v>
      </c>
      <c r="BB331" s="57">
        <v>0.1</v>
      </c>
      <c r="BC331" s="16">
        <v>250000</v>
      </c>
      <c r="BE331" s="16">
        <v>50000000</v>
      </c>
      <c r="BF331" s="16">
        <v>50000</v>
      </c>
      <c r="CG331" s="16">
        <v>250000</v>
      </c>
      <c r="CJ331" s="16">
        <v>2500000</v>
      </c>
      <c r="CL331" s="16">
        <v>100000</v>
      </c>
      <c r="CU331" s="16">
        <v>61912</v>
      </c>
      <c r="CV331" s="16">
        <v>5000000</v>
      </c>
      <c r="CW331" s="16">
        <v>2500</v>
      </c>
      <c r="DS331" s="5"/>
      <c r="DT331" s="95">
        <v>23564</v>
      </c>
      <c r="EJ331" s="16">
        <v>250000</v>
      </c>
      <c r="EK331" s="16">
        <v>2500</v>
      </c>
      <c r="EL331" s="95">
        <v>264</v>
      </c>
      <c r="FL331" s="95">
        <f t="shared" si="36"/>
        <v>85740</v>
      </c>
      <c r="FP331" s="16">
        <v>20000000</v>
      </c>
      <c r="FQ331" s="16">
        <v>10000</v>
      </c>
      <c r="FR331" s="16">
        <v>2182</v>
      </c>
      <c r="FZ331" t="s">
        <v>199</v>
      </c>
      <c r="GA331" t="s">
        <v>3217</v>
      </c>
      <c r="GB331" s="31">
        <v>45839</v>
      </c>
      <c r="GC331" s="31">
        <v>46204</v>
      </c>
      <c r="GG331" s="16">
        <v>88142</v>
      </c>
      <c r="GH331" s="26" t="s">
        <v>200</v>
      </c>
      <c r="GK331" t="s">
        <v>201</v>
      </c>
      <c r="GM331" t="s">
        <v>2176</v>
      </c>
      <c r="GN331" s="24">
        <f t="shared" si="35"/>
        <v>85740</v>
      </c>
      <c r="GO331" s="76" t="s">
        <v>2171</v>
      </c>
      <c r="GP331" s="77">
        <v>8863273</v>
      </c>
      <c r="GQ331" s="76" t="s">
        <v>190</v>
      </c>
      <c r="GR331" s="78">
        <v>365</v>
      </c>
      <c r="GS331" s="79" t="s">
        <v>3543</v>
      </c>
      <c r="GT331" t="str">
        <f t="shared" si="37"/>
        <v>OK</v>
      </c>
      <c r="GU331" t="str">
        <f t="shared" si="38"/>
        <v>OK</v>
      </c>
      <c r="GV331" s="101" t="s">
        <v>5033</v>
      </c>
      <c r="GW331" s="77" t="s">
        <v>2172</v>
      </c>
      <c r="GX331" s="77" t="s">
        <v>5034</v>
      </c>
      <c r="GY331" s="101" t="s">
        <v>2171</v>
      </c>
      <c r="GZ331" t="str">
        <f t="shared" si="39"/>
        <v>OK</v>
      </c>
      <c r="HA331" t="str">
        <f t="shared" si="40"/>
        <v>OK</v>
      </c>
      <c r="HD331" s="76" t="s">
        <v>2171</v>
      </c>
      <c r="HE331" s="77">
        <v>8863273</v>
      </c>
      <c r="HF331" s="76" t="s">
        <v>190</v>
      </c>
      <c r="HG331" s="78">
        <v>365</v>
      </c>
      <c r="HH331" s="126">
        <v>5000</v>
      </c>
      <c r="HI331" t="str">
        <f t="shared" si="41"/>
        <v>OK</v>
      </c>
    </row>
    <row r="332" spans="1:217" ht="15" hidden="1" customHeight="1">
      <c r="A332" s="6" t="s">
        <v>2177</v>
      </c>
      <c r="B332" s="77">
        <v>8863274</v>
      </c>
      <c r="C332" s="6" t="s">
        <v>190</v>
      </c>
      <c r="D332" s="101" t="s">
        <v>5035</v>
      </c>
      <c r="E332" s="6" t="s">
        <v>2178</v>
      </c>
      <c r="F332" s="6" t="s">
        <v>2179</v>
      </c>
      <c r="G332" s="6"/>
      <c r="H332" s="6" t="s">
        <v>2174</v>
      </c>
      <c r="I332" s="6" t="s">
        <v>584</v>
      </c>
      <c r="J332" s="25" t="s">
        <v>2180</v>
      </c>
      <c r="K332" s="6" t="s">
        <v>196</v>
      </c>
      <c r="L332" s="31">
        <v>45839</v>
      </c>
      <c r="M332" s="31">
        <v>46204</v>
      </c>
      <c r="N332" s="31">
        <v>45986</v>
      </c>
      <c r="Q332" s="27">
        <v>1</v>
      </c>
      <c r="R332" s="6" t="s">
        <v>2179</v>
      </c>
      <c r="T332" s="6" t="s">
        <v>2174</v>
      </c>
      <c r="U332" s="6" t="s">
        <v>584</v>
      </c>
      <c r="V332" s="6" t="s">
        <v>2180</v>
      </c>
      <c r="W332" s="6">
        <v>2005</v>
      </c>
      <c r="Y332" s="6" t="s">
        <v>197</v>
      </c>
      <c r="AB332" s="16">
        <v>31787832</v>
      </c>
      <c r="AC332" s="27">
        <v>5314</v>
      </c>
      <c r="AD332" s="27">
        <v>5399</v>
      </c>
      <c r="AE332" s="16">
        <v>26541536</v>
      </c>
      <c r="AF332" s="16">
        <v>5000</v>
      </c>
      <c r="AG332" s="16">
        <v>48747</v>
      </c>
      <c r="AH332" s="16">
        <v>0</v>
      </c>
      <c r="AI332" s="16">
        <v>5000</v>
      </c>
      <c r="AJ332" s="16">
        <v>0</v>
      </c>
      <c r="AM332" s="16">
        <v>6206434</v>
      </c>
      <c r="AN332" s="16">
        <v>11399</v>
      </c>
      <c r="AO332" s="26">
        <v>12</v>
      </c>
      <c r="AP332" s="16">
        <v>1428335</v>
      </c>
      <c r="AQ332" s="56">
        <v>5000</v>
      </c>
      <c r="AR332" s="16">
        <v>2623</v>
      </c>
      <c r="AS332" s="16">
        <v>13623818</v>
      </c>
      <c r="AT332" s="56">
        <v>5000</v>
      </c>
      <c r="AU332" s="16">
        <v>25022</v>
      </c>
      <c r="AV332" s="16">
        <v>0</v>
      </c>
      <c r="AW332" s="16">
        <v>5282949</v>
      </c>
      <c r="AY332" s="16">
        <v>9703</v>
      </c>
      <c r="AZ332" s="129">
        <v>5000</v>
      </c>
      <c r="BA332" s="16">
        <v>40000000</v>
      </c>
      <c r="BB332" s="57">
        <v>0.1</v>
      </c>
      <c r="BC332" s="16">
        <v>250000</v>
      </c>
      <c r="BE332" s="16">
        <v>40000000</v>
      </c>
      <c r="BF332" s="16">
        <v>50000</v>
      </c>
      <c r="CG332" s="16">
        <v>250000</v>
      </c>
      <c r="CJ332" s="16">
        <v>2500000</v>
      </c>
      <c r="CL332" s="16">
        <v>100000</v>
      </c>
      <c r="CU332" s="16">
        <v>48748</v>
      </c>
      <c r="CV332" s="16">
        <v>5000000</v>
      </c>
      <c r="CW332" s="16">
        <v>2500</v>
      </c>
      <c r="DS332" s="5"/>
      <c r="DT332" s="95">
        <v>16399</v>
      </c>
      <c r="EJ332" s="16">
        <v>250000</v>
      </c>
      <c r="EK332" s="16">
        <v>2500</v>
      </c>
      <c r="EL332" s="95">
        <v>264</v>
      </c>
      <c r="FL332" s="95">
        <f t="shared" si="36"/>
        <v>65411</v>
      </c>
      <c r="FP332" s="16">
        <v>20000000</v>
      </c>
      <c r="FQ332" s="16">
        <v>10000</v>
      </c>
      <c r="FR332" s="16">
        <v>2182</v>
      </c>
      <c r="FZ332" t="s">
        <v>199</v>
      </c>
      <c r="GA332" t="s">
        <v>3217</v>
      </c>
      <c r="GB332" s="31">
        <v>45839</v>
      </c>
      <c r="GC332" s="31">
        <v>46204</v>
      </c>
      <c r="GG332" s="16">
        <v>67813</v>
      </c>
      <c r="GH332" s="26" t="s">
        <v>200</v>
      </c>
      <c r="GK332" t="s">
        <v>201</v>
      </c>
      <c r="GM332" t="s">
        <v>2181</v>
      </c>
      <c r="GN332" s="24">
        <f t="shared" si="35"/>
        <v>65411</v>
      </c>
      <c r="GO332" s="76" t="s">
        <v>2177</v>
      </c>
      <c r="GP332" s="77">
        <v>8863274</v>
      </c>
      <c r="GQ332" s="76" t="s">
        <v>190</v>
      </c>
      <c r="GR332" s="78">
        <v>366</v>
      </c>
      <c r="GS332" s="79" t="s">
        <v>3544</v>
      </c>
      <c r="GT332" t="str">
        <f t="shared" si="37"/>
        <v>OK</v>
      </c>
      <c r="GU332" t="str">
        <f t="shared" si="38"/>
        <v>OK</v>
      </c>
      <c r="GV332" s="101" t="s">
        <v>5035</v>
      </c>
      <c r="GW332" s="77" t="s">
        <v>2178</v>
      </c>
      <c r="GX332" s="77" t="s">
        <v>5036</v>
      </c>
      <c r="GY332" s="101" t="s">
        <v>2177</v>
      </c>
      <c r="GZ332" t="str">
        <f t="shared" si="39"/>
        <v>OK</v>
      </c>
      <c r="HA332" t="str">
        <f t="shared" si="40"/>
        <v>OK</v>
      </c>
      <c r="HD332" s="76" t="s">
        <v>2177</v>
      </c>
      <c r="HE332" s="77">
        <v>8863274</v>
      </c>
      <c r="HF332" s="76" t="s">
        <v>190</v>
      </c>
      <c r="HG332" s="78">
        <v>366</v>
      </c>
      <c r="HH332" s="126">
        <v>5000</v>
      </c>
      <c r="HI332" t="str">
        <f t="shared" si="41"/>
        <v>OK</v>
      </c>
    </row>
    <row r="333" spans="1:217" ht="15" hidden="1" customHeight="1">
      <c r="A333" s="6" t="s">
        <v>2182</v>
      </c>
      <c r="B333" s="77">
        <v>8863275</v>
      </c>
      <c r="C333" s="6" t="s">
        <v>190</v>
      </c>
      <c r="D333" s="101" t="s">
        <v>5037</v>
      </c>
      <c r="E333" s="6" t="s">
        <v>2183</v>
      </c>
      <c r="F333" s="6" t="s">
        <v>2184</v>
      </c>
      <c r="G333" s="6"/>
      <c r="H333" s="6" t="s">
        <v>2174</v>
      </c>
      <c r="I333" s="6" t="s">
        <v>584</v>
      </c>
      <c r="J333" s="25" t="s">
        <v>2185</v>
      </c>
      <c r="K333" s="6" t="s">
        <v>196</v>
      </c>
      <c r="L333" s="31">
        <v>45839</v>
      </c>
      <c r="M333" s="31">
        <v>46204</v>
      </c>
      <c r="N333" s="31">
        <v>45986</v>
      </c>
      <c r="Q333" s="27">
        <v>1</v>
      </c>
      <c r="R333" s="6" t="s">
        <v>2184</v>
      </c>
      <c r="T333" s="6" t="s">
        <v>2174</v>
      </c>
      <c r="U333" s="6" t="s">
        <v>584</v>
      </c>
      <c r="V333" s="6" t="s">
        <v>2185</v>
      </c>
      <c r="W333" s="6">
        <v>2007</v>
      </c>
      <c r="Y333" s="6" t="s">
        <v>197</v>
      </c>
      <c r="AB333" s="16">
        <v>17163630</v>
      </c>
      <c r="AC333" s="27">
        <v>5314</v>
      </c>
      <c r="AD333" s="27">
        <v>5399</v>
      </c>
      <c r="AE333" s="16">
        <v>12684866</v>
      </c>
      <c r="AF333" s="16">
        <v>5000</v>
      </c>
      <c r="AG333" s="16">
        <v>23421</v>
      </c>
      <c r="AH333" s="16">
        <v>0</v>
      </c>
      <c r="AI333" s="16">
        <v>5000</v>
      </c>
      <c r="AJ333" s="16">
        <v>0</v>
      </c>
      <c r="AM333" s="16">
        <v>3374507</v>
      </c>
      <c r="AN333" s="16">
        <v>6231</v>
      </c>
      <c r="AO333" s="26">
        <v>12</v>
      </c>
      <c r="AP333" s="16">
        <v>1022135</v>
      </c>
      <c r="AQ333" s="56">
        <v>5000</v>
      </c>
      <c r="AR333" s="16">
        <v>1887</v>
      </c>
      <c r="AS333" s="16">
        <v>5122578</v>
      </c>
      <c r="AT333" s="56">
        <v>5000</v>
      </c>
      <c r="AU333" s="16">
        <v>9458</v>
      </c>
      <c r="AV333" s="16">
        <v>0</v>
      </c>
      <c r="AW333" s="16">
        <v>3165646</v>
      </c>
      <c r="AY333" s="16">
        <v>5845</v>
      </c>
      <c r="AZ333" s="129">
        <v>10000</v>
      </c>
      <c r="BA333" s="16">
        <v>20000000</v>
      </c>
      <c r="BB333" s="57">
        <v>0.1</v>
      </c>
      <c r="BC333" s="16">
        <v>250000</v>
      </c>
      <c r="BE333" s="16">
        <v>20000000</v>
      </c>
      <c r="BF333" s="16">
        <v>50000</v>
      </c>
      <c r="CG333" s="16">
        <v>250000</v>
      </c>
      <c r="CJ333" s="16">
        <v>2500000</v>
      </c>
      <c r="CL333" s="16">
        <v>100000</v>
      </c>
      <c r="CU333" s="16">
        <v>23421</v>
      </c>
      <c r="CV333" s="16">
        <v>5000000</v>
      </c>
      <c r="CW333" s="16">
        <v>2500</v>
      </c>
      <c r="DS333" s="5"/>
      <c r="DT333" s="95">
        <v>8774</v>
      </c>
      <c r="EJ333" s="16">
        <v>250000</v>
      </c>
      <c r="EK333" s="16">
        <v>2500</v>
      </c>
      <c r="EL333" s="95">
        <v>264</v>
      </c>
      <c r="FL333" s="95">
        <f t="shared" si="36"/>
        <v>32459</v>
      </c>
      <c r="FP333" s="16">
        <v>20000000</v>
      </c>
      <c r="FQ333" s="16">
        <v>10000</v>
      </c>
      <c r="FR333" s="16">
        <v>2182</v>
      </c>
      <c r="FZ333" t="s">
        <v>199</v>
      </c>
      <c r="GA333" t="s">
        <v>3217</v>
      </c>
      <c r="GB333" s="31">
        <v>45839</v>
      </c>
      <c r="GC333" s="31">
        <v>46204</v>
      </c>
      <c r="GG333" s="16">
        <v>34861</v>
      </c>
      <c r="GH333" s="26" t="s">
        <v>200</v>
      </c>
      <c r="GK333" t="s">
        <v>201</v>
      </c>
      <c r="GM333" t="s">
        <v>2186</v>
      </c>
      <c r="GN333" s="24">
        <f t="shared" si="35"/>
        <v>32459</v>
      </c>
      <c r="GO333" s="76" t="s">
        <v>2182</v>
      </c>
      <c r="GP333" s="77">
        <v>8863275</v>
      </c>
      <c r="GQ333" s="76" t="s">
        <v>190</v>
      </c>
      <c r="GR333" s="78">
        <v>368</v>
      </c>
      <c r="GS333" s="79" t="s">
        <v>3545</v>
      </c>
      <c r="GT333" t="str">
        <f t="shared" si="37"/>
        <v>OK</v>
      </c>
      <c r="GU333" t="str">
        <f t="shared" si="38"/>
        <v>OK</v>
      </c>
      <c r="GV333" s="101" t="s">
        <v>5037</v>
      </c>
      <c r="GW333" s="77" t="s">
        <v>2183</v>
      </c>
      <c r="GX333" s="77" t="s">
        <v>5038</v>
      </c>
      <c r="GY333" s="101" t="s">
        <v>2182</v>
      </c>
      <c r="GZ333" t="str">
        <f t="shared" si="39"/>
        <v>OK</v>
      </c>
      <c r="HA333" t="str">
        <f t="shared" si="40"/>
        <v>OK</v>
      </c>
      <c r="HD333" s="76" t="s">
        <v>2182</v>
      </c>
      <c r="HE333" s="77">
        <v>8863275</v>
      </c>
      <c r="HF333" s="76" t="s">
        <v>190</v>
      </c>
      <c r="HG333" s="78">
        <v>368</v>
      </c>
      <c r="HH333" s="126">
        <v>10000</v>
      </c>
      <c r="HI333" t="str">
        <f t="shared" si="41"/>
        <v>OK</v>
      </c>
    </row>
    <row r="334" spans="1:217" ht="15" hidden="1" customHeight="1">
      <c r="A334" s="6" t="s">
        <v>2187</v>
      </c>
      <c r="B334" s="77">
        <v>8863276</v>
      </c>
      <c r="C334" s="6" t="s">
        <v>190</v>
      </c>
      <c r="D334" s="101" t="s">
        <v>5039</v>
      </c>
      <c r="E334" s="6" t="s">
        <v>2188</v>
      </c>
      <c r="F334" s="6" t="s">
        <v>2189</v>
      </c>
      <c r="G334" s="6"/>
      <c r="H334" s="6" t="s">
        <v>2174</v>
      </c>
      <c r="I334" s="6" t="s">
        <v>584</v>
      </c>
      <c r="J334" s="25" t="s">
        <v>2190</v>
      </c>
      <c r="K334" s="6" t="s">
        <v>196</v>
      </c>
      <c r="L334" s="31">
        <v>45839</v>
      </c>
      <c r="M334" s="31">
        <v>46204</v>
      </c>
      <c r="N334" s="31">
        <v>45986</v>
      </c>
      <c r="Q334" s="27">
        <v>1</v>
      </c>
      <c r="R334" s="6" t="s">
        <v>2189</v>
      </c>
      <c r="T334" s="6" t="s">
        <v>2174</v>
      </c>
      <c r="U334" s="6" t="s">
        <v>584</v>
      </c>
      <c r="V334" s="6" t="s">
        <v>2190</v>
      </c>
      <c r="W334" s="6">
        <v>2008</v>
      </c>
      <c r="Y334" s="6" t="s">
        <v>197</v>
      </c>
      <c r="AB334" s="16">
        <v>15732582</v>
      </c>
      <c r="AC334" s="27">
        <v>5314</v>
      </c>
      <c r="AD334" s="27">
        <v>5399</v>
      </c>
      <c r="AE334" s="16">
        <v>9703039</v>
      </c>
      <c r="AF334" s="16">
        <v>10000</v>
      </c>
      <c r="AG334" s="16">
        <v>17814</v>
      </c>
      <c r="AH334" s="16">
        <v>0</v>
      </c>
      <c r="AI334" s="16">
        <v>10000</v>
      </c>
      <c r="AJ334" s="16">
        <v>0</v>
      </c>
      <c r="AM334" s="16">
        <v>3045892</v>
      </c>
      <c r="AN334" s="16">
        <v>5592</v>
      </c>
      <c r="AO334" s="26">
        <v>12</v>
      </c>
      <c r="AP334" s="16">
        <v>626583</v>
      </c>
      <c r="AQ334" s="56">
        <v>10000</v>
      </c>
      <c r="AR334" s="16">
        <v>1150</v>
      </c>
      <c r="AS334" s="16">
        <v>4197917</v>
      </c>
      <c r="AT334" s="56">
        <v>10000</v>
      </c>
      <c r="AU334" s="16">
        <v>7707</v>
      </c>
      <c r="AV334" s="16">
        <v>0</v>
      </c>
      <c r="AW334" s="16">
        <v>1832647</v>
      </c>
      <c r="AY334" s="16">
        <v>3365</v>
      </c>
      <c r="AZ334" s="129">
        <v>10000</v>
      </c>
      <c r="BA334" s="16">
        <v>20000000</v>
      </c>
      <c r="BB334" s="57">
        <v>0.1</v>
      </c>
      <c r="BC334" s="16">
        <v>250000</v>
      </c>
      <c r="BE334" s="16">
        <v>20000000</v>
      </c>
      <c r="BF334" s="16">
        <v>50000</v>
      </c>
      <c r="CG334" s="16">
        <v>250000</v>
      </c>
      <c r="CJ334" s="16">
        <v>2500000</v>
      </c>
      <c r="CL334" s="16">
        <v>100000</v>
      </c>
      <c r="CU334" s="16">
        <v>17814</v>
      </c>
      <c r="CV334" s="16">
        <v>5000000</v>
      </c>
      <c r="CW334" s="16">
        <v>2500</v>
      </c>
      <c r="DS334" s="5"/>
      <c r="DT334" s="95">
        <v>8028</v>
      </c>
      <c r="EJ334" s="16">
        <v>250000</v>
      </c>
      <c r="EK334" s="16">
        <v>2500</v>
      </c>
      <c r="EL334" s="95">
        <v>264</v>
      </c>
      <c r="FL334" s="95">
        <f t="shared" si="36"/>
        <v>26106</v>
      </c>
      <c r="FP334" s="16">
        <v>20000000</v>
      </c>
      <c r="FQ334" s="16">
        <v>10000</v>
      </c>
      <c r="FR334" s="16">
        <v>2182</v>
      </c>
      <c r="FZ334" t="s">
        <v>199</v>
      </c>
      <c r="GA334" t="s">
        <v>3217</v>
      </c>
      <c r="GB334" s="31">
        <v>45839</v>
      </c>
      <c r="GC334" s="31">
        <v>46204</v>
      </c>
      <c r="GG334" s="16">
        <v>28508</v>
      </c>
      <c r="GH334" s="26" t="s">
        <v>200</v>
      </c>
      <c r="GK334" t="s">
        <v>201</v>
      </c>
      <c r="GM334" t="s">
        <v>2191</v>
      </c>
      <c r="GN334" s="24">
        <f t="shared" si="35"/>
        <v>26106</v>
      </c>
      <c r="GO334" s="76" t="s">
        <v>2187</v>
      </c>
      <c r="GP334" s="77">
        <v>8863276</v>
      </c>
      <c r="GQ334" s="76" t="s">
        <v>190</v>
      </c>
      <c r="GR334" s="78">
        <v>369</v>
      </c>
      <c r="GS334" s="79" t="s">
        <v>3546</v>
      </c>
      <c r="GT334" t="str">
        <f t="shared" si="37"/>
        <v>OK</v>
      </c>
      <c r="GU334" t="str">
        <f t="shared" si="38"/>
        <v>ERROR</v>
      </c>
      <c r="GV334" s="101" t="s">
        <v>5039</v>
      </c>
      <c r="GW334" s="77" t="s">
        <v>5040</v>
      </c>
      <c r="GX334" s="77" t="s">
        <v>5041</v>
      </c>
      <c r="GY334" s="101" t="s">
        <v>2187</v>
      </c>
      <c r="GZ334" t="str">
        <f t="shared" si="39"/>
        <v>OK</v>
      </c>
      <c r="HA334" t="str">
        <f t="shared" si="40"/>
        <v>ERROR</v>
      </c>
      <c r="HD334" s="76" t="s">
        <v>2187</v>
      </c>
      <c r="HE334" s="77">
        <v>8863276</v>
      </c>
      <c r="HF334" s="76" t="s">
        <v>190</v>
      </c>
      <c r="HG334" s="78">
        <v>369</v>
      </c>
      <c r="HH334" s="126">
        <v>10000</v>
      </c>
      <c r="HI334" t="str">
        <f t="shared" si="41"/>
        <v>OK</v>
      </c>
    </row>
    <row r="335" spans="1:217" ht="15" hidden="1" customHeight="1">
      <c r="A335" s="6" t="s">
        <v>2192</v>
      </c>
      <c r="B335" s="77">
        <v>8863277</v>
      </c>
      <c r="C335" s="6" t="s">
        <v>190</v>
      </c>
      <c r="D335" s="101" t="s">
        <v>5042</v>
      </c>
      <c r="E335" s="6" t="s">
        <v>2193</v>
      </c>
      <c r="F335" s="6" t="s">
        <v>2194</v>
      </c>
      <c r="G335" s="6"/>
      <c r="H335" s="6" t="s">
        <v>2195</v>
      </c>
      <c r="I335" s="6" t="s">
        <v>584</v>
      </c>
      <c r="J335" s="25" t="s">
        <v>2196</v>
      </c>
      <c r="K335" s="6" t="s">
        <v>196</v>
      </c>
      <c r="L335" s="31">
        <v>45839</v>
      </c>
      <c r="M335" s="31">
        <v>46204</v>
      </c>
      <c r="N335" s="31">
        <v>45986</v>
      </c>
      <c r="Q335" s="27">
        <v>1</v>
      </c>
      <c r="R335" s="6" t="s">
        <v>2194</v>
      </c>
      <c r="T335" s="6" t="s">
        <v>2195</v>
      </c>
      <c r="U335" s="6" t="s">
        <v>584</v>
      </c>
      <c r="V335" s="6" t="s">
        <v>2196</v>
      </c>
      <c r="W335" s="6">
        <v>2005</v>
      </c>
      <c r="Y335" s="6" t="s">
        <v>197</v>
      </c>
      <c r="AB335" s="16">
        <v>38735191</v>
      </c>
      <c r="AC335" s="27">
        <v>5314</v>
      </c>
      <c r="AD335" s="27">
        <v>5399</v>
      </c>
      <c r="AE335" s="16">
        <v>33397037</v>
      </c>
      <c r="AF335" s="16">
        <v>10000</v>
      </c>
      <c r="AG335" s="16">
        <v>57258</v>
      </c>
      <c r="AH335" s="16">
        <v>0</v>
      </c>
      <c r="AI335" s="16">
        <v>10000</v>
      </c>
      <c r="AJ335" s="16">
        <v>0</v>
      </c>
      <c r="AM335" s="16">
        <v>7405104</v>
      </c>
      <c r="AN335" s="16">
        <v>12696</v>
      </c>
      <c r="AO335" s="26">
        <v>12</v>
      </c>
      <c r="AP335" s="16">
        <v>925995</v>
      </c>
      <c r="AQ335" s="56">
        <v>10000</v>
      </c>
      <c r="AR335" s="16">
        <v>1588</v>
      </c>
      <c r="AS335" s="16">
        <v>16993358</v>
      </c>
      <c r="AT335" s="56">
        <v>10000</v>
      </c>
      <c r="AU335" s="16">
        <v>29134</v>
      </c>
      <c r="AV335" s="16">
        <v>700000</v>
      </c>
      <c r="AW335" s="16">
        <v>8072580</v>
      </c>
      <c r="AY335" s="16">
        <v>13840</v>
      </c>
      <c r="AZ335" s="129">
        <v>2500</v>
      </c>
      <c r="BA335" s="16">
        <v>50000000</v>
      </c>
      <c r="BB335" s="57">
        <v>0.1</v>
      </c>
      <c r="BC335" s="16">
        <v>250000</v>
      </c>
      <c r="BE335" s="16">
        <v>50000000</v>
      </c>
      <c r="BF335" s="16">
        <v>50000</v>
      </c>
      <c r="CG335" s="16">
        <v>250000</v>
      </c>
      <c r="CJ335" s="16">
        <v>2500000</v>
      </c>
      <c r="CL335" s="16">
        <v>100000</v>
      </c>
      <c r="CU335" s="16">
        <v>57257</v>
      </c>
      <c r="CV335" s="16">
        <v>5000000</v>
      </c>
      <c r="CW335" s="16">
        <v>2500</v>
      </c>
      <c r="DS335" s="5"/>
      <c r="DT335" s="95">
        <v>20022</v>
      </c>
      <c r="EJ335" s="16">
        <v>250000</v>
      </c>
      <c r="EK335" s="16">
        <v>2500</v>
      </c>
      <c r="EL335" s="95">
        <v>264</v>
      </c>
      <c r="FL335" s="95">
        <f t="shared" si="36"/>
        <v>77543</v>
      </c>
      <c r="FP335" s="16">
        <v>20000000</v>
      </c>
      <c r="FQ335" s="16">
        <v>10000</v>
      </c>
      <c r="FR335" s="16">
        <v>2182</v>
      </c>
      <c r="FZ335" t="s">
        <v>199</v>
      </c>
      <c r="GA335" t="s">
        <v>3217</v>
      </c>
      <c r="GB335" s="31">
        <v>45839</v>
      </c>
      <c r="GC335" s="31">
        <v>46204</v>
      </c>
      <c r="GG335" s="16">
        <v>79945</v>
      </c>
      <c r="GH335" s="26" t="s">
        <v>200</v>
      </c>
      <c r="GK335" t="s">
        <v>201</v>
      </c>
      <c r="GM335" t="s">
        <v>2197</v>
      </c>
      <c r="GN335" s="24">
        <f t="shared" si="35"/>
        <v>77543</v>
      </c>
      <c r="GO335" s="76" t="s">
        <v>2192</v>
      </c>
      <c r="GP335" s="77">
        <v>8863277</v>
      </c>
      <c r="GQ335" s="76" t="s">
        <v>190</v>
      </c>
      <c r="GR335" s="78">
        <v>389</v>
      </c>
      <c r="GS335" s="79" t="s">
        <v>3547</v>
      </c>
      <c r="GT335" t="str">
        <f t="shared" si="37"/>
        <v>OK</v>
      </c>
      <c r="GU335" t="str">
        <f t="shared" si="38"/>
        <v>ERROR</v>
      </c>
      <c r="GV335" s="101" t="s">
        <v>5042</v>
      </c>
      <c r="GW335" s="106" t="s">
        <v>2193</v>
      </c>
      <c r="GX335" s="77" t="s">
        <v>5043</v>
      </c>
      <c r="GY335" s="101" t="s">
        <v>2192</v>
      </c>
      <c r="GZ335" t="str">
        <f t="shared" si="39"/>
        <v>OK</v>
      </c>
      <c r="HA335" t="str">
        <f t="shared" si="40"/>
        <v>OK</v>
      </c>
      <c r="HD335" s="76" t="s">
        <v>2192</v>
      </c>
      <c r="HE335" s="77">
        <v>8863277</v>
      </c>
      <c r="HF335" s="76" t="s">
        <v>190</v>
      </c>
      <c r="HG335" s="78">
        <v>389</v>
      </c>
      <c r="HH335" s="126">
        <v>2500</v>
      </c>
      <c r="HI335" t="str">
        <f t="shared" si="41"/>
        <v>OK</v>
      </c>
    </row>
    <row r="336" spans="1:217" ht="15" hidden="1" customHeight="1">
      <c r="A336" s="6" t="s">
        <v>2198</v>
      </c>
      <c r="B336" s="77">
        <v>8863278</v>
      </c>
      <c r="C336" s="6" t="s">
        <v>190</v>
      </c>
      <c r="D336" s="101" t="s">
        <v>5044</v>
      </c>
      <c r="E336" s="6" t="s">
        <v>2199</v>
      </c>
      <c r="F336" s="6" t="s">
        <v>2200</v>
      </c>
      <c r="G336" s="6"/>
      <c r="H336" s="6" t="s">
        <v>2201</v>
      </c>
      <c r="I336" s="6" t="s">
        <v>584</v>
      </c>
      <c r="J336" s="25" t="s">
        <v>2202</v>
      </c>
      <c r="K336" s="6" t="s">
        <v>196</v>
      </c>
      <c r="L336" s="31">
        <v>45839</v>
      </c>
      <c r="M336" s="31">
        <v>46204</v>
      </c>
      <c r="N336" s="31">
        <v>45986</v>
      </c>
      <c r="Q336" s="27">
        <v>1</v>
      </c>
      <c r="R336" s="6" t="s">
        <v>2200</v>
      </c>
      <c r="T336" s="6" t="s">
        <v>2201</v>
      </c>
      <c r="U336" s="6" t="s">
        <v>584</v>
      </c>
      <c r="V336" s="6" t="s">
        <v>2202</v>
      </c>
      <c r="W336" s="6">
        <v>1998</v>
      </c>
      <c r="Y336" s="6" t="s">
        <v>197</v>
      </c>
      <c r="AB336" s="16">
        <v>27541744</v>
      </c>
      <c r="AC336" s="27">
        <v>5314</v>
      </c>
      <c r="AD336" s="27">
        <v>5399</v>
      </c>
      <c r="AE336" s="16">
        <v>20324615</v>
      </c>
      <c r="AF336" s="16">
        <v>2500</v>
      </c>
      <c r="AG336" s="16">
        <v>38646</v>
      </c>
      <c r="AH336" s="16">
        <v>0</v>
      </c>
      <c r="AI336" s="16">
        <v>2500</v>
      </c>
      <c r="AJ336" s="16">
        <v>0</v>
      </c>
      <c r="AM336" s="16">
        <v>5379852</v>
      </c>
      <c r="AN336" s="16">
        <v>10229</v>
      </c>
      <c r="AO336" s="26">
        <v>12</v>
      </c>
      <c r="AP336" s="16">
        <v>1146626</v>
      </c>
      <c r="AQ336" s="56">
        <v>2500</v>
      </c>
      <c r="AR336" s="16">
        <v>2180</v>
      </c>
      <c r="AS336" s="16">
        <v>8066334</v>
      </c>
      <c r="AT336" s="56">
        <v>2500</v>
      </c>
      <c r="AU336" s="16">
        <v>15338</v>
      </c>
      <c r="AV336" s="16">
        <v>0</v>
      </c>
      <c r="AW336" s="16">
        <v>5731803</v>
      </c>
      <c r="AY336" s="16">
        <v>10899</v>
      </c>
      <c r="AZ336" s="129">
        <v>5000</v>
      </c>
      <c r="BA336" s="16">
        <v>30000000</v>
      </c>
      <c r="BB336" s="57">
        <v>0.1</v>
      </c>
      <c r="BC336" s="16">
        <v>250000</v>
      </c>
      <c r="BE336" s="16">
        <v>30000000</v>
      </c>
      <c r="BF336" s="16">
        <v>100000</v>
      </c>
      <c r="CG336" s="16">
        <v>250000</v>
      </c>
      <c r="CJ336" s="16">
        <v>2500000</v>
      </c>
      <c r="CL336" s="16">
        <v>100000</v>
      </c>
      <c r="CU336" s="16">
        <v>38646</v>
      </c>
      <c r="CV336" s="16">
        <v>5000000</v>
      </c>
      <c r="CW336" s="16">
        <v>2500</v>
      </c>
      <c r="DS336" s="5"/>
      <c r="DT336" s="95">
        <v>14185</v>
      </c>
      <c r="EJ336" s="16">
        <v>250000</v>
      </c>
      <c r="EK336" s="16">
        <v>2500</v>
      </c>
      <c r="EL336" s="95">
        <v>264</v>
      </c>
      <c r="FL336" s="95">
        <f t="shared" si="36"/>
        <v>53095</v>
      </c>
      <c r="FP336" s="16">
        <v>20000000</v>
      </c>
      <c r="FQ336" s="16">
        <v>10000</v>
      </c>
      <c r="FR336" s="16">
        <v>2182</v>
      </c>
      <c r="FZ336" t="s">
        <v>199</v>
      </c>
      <c r="GA336" t="s">
        <v>3217</v>
      </c>
      <c r="GB336" s="31">
        <v>45839</v>
      </c>
      <c r="GC336" s="31">
        <v>46204</v>
      </c>
      <c r="GG336" s="16">
        <v>55498</v>
      </c>
      <c r="GH336" s="26" t="s">
        <v>200</v>
      </c>
      <c r="GK336" t="s">
        <v>201</v>
      </c>
      <c r="GM336" t="s">
        <v>2203</v>
      </c>
      <c r="GN336" s="24">
        <f t="shared" si="35"/>
        <v>53095</v>
      </c>
      <c r="GO336" s="76" t="s">
        <v>2198</v>
      </c>
      <c r="GP336" s="77">
        <v>8863278</v>
      </c>
      <c r="GQ336" s="76" t="s">
        <v>190</v>
      </c>
      <c r="GR336" s="78">
        <v>395</v>
      </c>
      <c r="GS336" s="79" t="s">
        <v>3548</v>
      </c>
      <c r="GT336" t="str">
        <f t="shared" si="37"/>
        <v>OK</v>
      </c>
      <c r="GU336" t="str">
        <f t="shared" si="38"/>
        <v>ERROR</v>
      </c>
      <c r="GV336" s="101" t="s">
        <v>5044</v>
      </c>
      <c r="GW336" s="106" t="s">
        <v>5045</v>
      </c>
      <c r="GX336" s="77" t="s">
        <v>5046</v>
      </c>
      <c r="GY336" s="101" t="s">
        <v>2198</v>
      </c>
      <c r="GZ336" t="str">
        <f t="shared" si="39"/>
        <v>OK</v>
      </c>
      <c r="HA336" t="str">
        <f t="shared" si="40"/>
        <v>ERROR</v>
      </c>
      <c r="HD336" s="76" t="s">
        <v>2198</v>
      </c>
      <c r="HE336" s="77">
        <v>8863278</v>
      </c>
      <c r="HF336" s="76" t="s">
        <v>190</v>
      </c>
      <c r="HG336" s="78">
        <v>395</v>
      </c>
      <c r="HH336" s="126">
        <v>5000</v>
      </c>
      <c r="HI336" t="str">
        <f t="shared" si="41"/>
        <v>OK</v>
      </c>
    </row>
    <row r="337" spans="1:217" ht="15" hidden="1" customHeight="1">
      <c r="A337" s="6" t="s">
        <v>2204</v>
      </c>
      <c r="B337" s="77">
        <v>8863279</v>
      </c>
      <c r="C337" s="6" t="s">
        <v>190</v>
      </c>
      <c r="D337" s="101" t="s">
        <v>5047</v>
      </c>
      <c r="E337" s="6" t="s">
        <v>2205</v>
      </c>
      <c r="F337" s="6" t="s">
        <v>2206</v>
      </c>
      <c r="G337" s="6"/>
      <c r="H337" s="6" t="s">
        <v>2207</v>
      </c>
      <c r="I337" s="6" t="s">
        <v>250</v>
      </c>
      <c r="J337" s="25" t="s">
        <v>2208</v>
      </c>
      <c r="K337" s="6" t="s">
        <v>196</v>
      </c>
      <c r="L337" s="31">
        <v>45839</v>
      </c>
      <c r="M337" s="31">
        <v>46204</v>
      </c>
      <c r="N337" s="31">
        <v>45986</v>
      </c>
      <c r="Q337" s="27">
        <v>1</v>
      </c>
      <c r="R337" s="6" t="s">
        <v>2206</v>
      </c>
      <c r="T337" s="6" t="s">
        <v>2207</v>
      </c>
      <c r="U337" s="6" t="s">
        <v>250</v>
      </c>
      <c r="V337" s="6" t="s">
        <v>2208</v>
      </c>
      <c r="W337" s="6">
        <v>2005</v>
      </c>
      <c r="Y337" s="6" t="s">
        <v>197</v>
      </c>
      <c r="AB337" s="16">
        <v>25773732</v>
      </c>
      <c r="AC337" s="27">
        <v>5314</v>
      </c>
      <c r="AD337" s="27">
        <v>5399</v>
      </c>
      <c r="AE337" s="16">
        <v>22313128</v>
      </c>
      <c r="AF337" s="16">
        <v>5000</v>
      </c>
      <c r="AG337" s="16">
        <v>42071</v>
      </c>
      <c r="AH337" s="16">
        <v>0</v>
      </c>
      <c r="AI337" s="16">
        <v>5000</v>
      </c>
      <c r="AJ337" s="16">
        <v>0</v>
      </c>
      <c r="AM337" s="16">
        <v>4929769</v>
      </c>
      <c r="AN337" s="16">
        <v>9295</v>
      </c>
      <c r="AO337" s="26">
        <v>12</v>
      </c>
      <c r="AP337" s="16">
        <v>1461070</v>
      </c>
      <c r="AQ337" s="56">
        <v>5000</v>
      </c>
      <c r="AR337" s="16">
        <v>2755</v>
      </c>
      <c r="AS337" s="16">
        <v>10856870</v>
      </c>
      <c r="AT337" s="56">
        <v>5000</v>
      </c>
      <c r="AU337" s="16">
        <v>20470</v>
      </c>
      <c r="AV337" s="16">
        <v>700000</v>
      </c>
      <c r="AW337" s="16">
        <v>5065419</v>
      </c>
      <c r="AY337" s="16">
        <v>9551</v>
      </c>
      <c r="AZ337" s="129">
        <v>5000</v>
      </c>
      <c r="BA337" s="16">
        <v>40000000</v>
      </c>
      <c r="BB337" s="57" t="s">
        <v>198</v>
      </c>
      <c r="BC337" s="16">
        <v>100000</v>
      </c>
      <c r="BE337" s="16">
        <v>40000000</v>
      </c>
      <c r="BF337" s="16">
        <v>50000</v>
      </c>
      <c r="CG337" s="16">
        <v>250000</v>
      </c>
      <c r="CJ337" s="16">
        <v>2500000</v>
      </c>
      <c r="CL337" s="16">
        <v>100000</v>
      </c>
      <c r="CU337" s="16">
        <v>42070</v>
      </c>
      <c r="CV337" s="16">
        <v>5000000</v>
      </c>
      <c r="CW337" s="16">
        <v>2500</v>
      </c>
      <c r="DS337" s="5"/>
      <c r="DT337" s="95">
        <v>13263</v>
      </c>
      <c r="EJ337" s="16">
        <v>250000</v>
      </c>
      <c r="EK337" s="16">
        <v>2500</v>
      </c>
      <c r="EL337" s="95">
        <v>264</v>
      </c>
      <c r="FL337" s="95">
        <f t="shared" si="36"/>
        <v>55597</v>
      </c>
      <c r="FP337" s="16">
        <v>20000000</v>
      </c>
      <c r="FQ337" s="16">
        <v>10000</v>
      </c>
      <c r="FR337" s="16">
        <v>2182</v>
      </c>
      <c r="FZ337" t="s">
        <v>199</v>
      </c>
      <c r="GA337" t="s">
        <v>3217</v>
      </c>
      <c r="GB337" s="31">
        <v>45839</v>
      </c>
      <c r="GC337" s="31">
        <v>46204</v>
      </c>
      <c r="GG337" s="16">
        <v>58000</v>
      </c>
      <c r="GH337" s="26" t="s">
        <v>200</v>
      </c>
      <c r="GK337" t="s">
        <v>201</v>
      </c>
      <c r="GM337" t="s">
        <v>2209</v>
      </c>
      <c r="GN337" s="24">
        <f t="shared" si="35"/>
        <v>55597</v>
      </c>
      <c r="GO337" s="76" t="s">
        <v>2204</v>
      </c>
      <c r="GP337" s="77">
        <v>8863279</v>
      </c>
      <c r="GQ337" s="76" t="s">
        <v>190</v>
      </c>
      <c r="GR337" s="78">
        <v>396</v>
      </c>
      <c r="GS337" s="79" t="s">
        <v>3549</v>
      </c>
      <c r="GT337" t="str">
        <f t="shared" si="37"/>
        <v>OK</v>
      </c>
      <c r="GU337" t="str">
        <f t="shared" si="38"/>
        <v>OK</v>
      </c>
      <c r="GV337" s="101" t="s">
        <v>5047</v>
      </c>
      <c r="GW337" s="106" t="s">
        <v>5048</v>
      </c>
      <c r="GX337" s="77" t="s">
        <v>5049</v>
      </c>
      <c r="GY337" s="101" t="s">
        <v>2204</v>
      </c>
      <c r="GZ337" t="str">
        <f t="shared" si="39"/>
        <v>OK</v>
      </c>
      <c r="HA337" t="str">
        <f t="shared" si="40"/>
        <v>ERROR</v>
      </c>
      <c r="HD337" s="76" t="s">
        <v>2204</v>
      </c>
      <c r="HE337" s="77">
        <v>8863279</v>
      </c>
      <c r="HF337" s="76" t="s">
        <v>190</v>
      </c>
      <c r="HG337" s="78">
        <v>396</v>
      </c>
      <c r="HH337" s="126">
        <v>5000</v>
      </c>
      <c r="HI337" t="str">
        <f t="shared" si="41"/>
        <v>OK</v>
      </c>
    </row>
    <row r="338" spans="1:217" ht="15" hidden="1" customHeight="1">
      <c r="A338" s="6" t="s">
        <v>2210</v>
      </c>
      <c r="B338" s="77">
        <v>8863280</v>
      </c>
      <c r="C338" s="6" t="s">
        <v>190</v>
      </c>
      <c r="D338" s="101" t="s">
        <v>5050</v>
      </c>
      <c r="E338" s="6" t="s">
        <v>2211</v>
      </c>
      <c r="F338" s="6" t="s">
        <v>2212</v>
      </c>
      <c r="G338" s="6"/>
      <c r="H338" s="6" t="s">
        <v>1802</v>
      </c>
      <c r="I338" s="6" t="s">
        <v>1410</v>
      </c>
      <c r="J338" s="25" t="s">
        <v>2213</v>
      </c>
      <c r="K338" s="6" t="s">
        <v>196</v>
      </c>
      <c r="L338" s="31">
        <v>45839</v>
      </c>
      <c r="M338" s="31">
        <v>46204</v>
      </c>
      <c r="N338" s="31">
        <v>45986</v>
      </c>
      <c r="Q338" s="27">
        <v>1</v>
      </c>
      <c r="R338" s="6" t="s">
        <v>2212</v>
      </c>
      <c r="T338" s="6" t="s">
        <v>1802</v>
      </c>
      <c r="U338" s="6" t="s">
        <v>1410</v>
      </c>
      <c r="V338" s="6" t="s">
        <v>2213</v>
      </c>
      <c r="W338" s="6">
        <v>2007</v>
      </c>
      <c r="Y338" s="6" t="s">
        <v>197</v>
      </c>
      <c r="AB338" s="16">
        <v>24141291</v>
      </c>
      <c r="AC338" s="27">
        <v>5314</v>
      </c>
      <c r="AD338" s="27">
        <v>5399</v>
      </c>
      <c r="AE338" s="16">
        <v>20077421</v>
      </c>
      <c r="AF338" s="16">
        <v>5000</v>
      </c>
      <c r="AG338" s="16">
        <v>38314</v>
      </c>
      <c r="AH338" s="16">
        <v>0</v>
      </c>
      <c r="AI338" s="16">
        <v>5000</v>
      </c>
      <c r="AJ338" s="16">
        <v>0</v>
      </c>
      <c r="AM338" s="16">
        <v>4682527</v>
      </c>
      <c r="AN338" s="16">
        <v>8936</v>
      </c>
      <c r="AO338" s="26">
        <v>12</v>
      </c>
      <c r="AP338" s="16">
        <v>983186</v>
      </c>
      <c r="AQ338" s="56">
        <v>5000</v>
      </c>
      <c r="AR338" s="16">
        <v>1876</v>
      </c>
      <c r="AS338" s="16">
        <v>10052058</v>
      </c>
      <c r="AT338" s="56">
        <v>5000</v>
      </c>
      <c r="AU338" s="16">
        <v>19182</v>
      </c>
      <c r="AV338" s="16">
        <v>0</v>
      </c>
      <c r="AW338" s="16">
        <v>4359650</v>
      </c>
      <c r="AY338" s="16">
        <v>8320</v>
      </c>
      <c r="AZ338" s="129">
        <v>5000</v>
      </c>
      <c r="BA338" s="16">
        <v>30000000</v>
      </c>
      <c r="BB338" s="57">
        <v>0.03</v>
      </c>
      <c r="BC338" s="16">
        <v>100000</v>
      </c>
      <c r="BE338" s="16">
        <v>30000000</v>
      </c>
      <c r="BF338" s="16">
        <v>100000</v>
      </c>
      <c r="CG338" s="16">
        <v>250000</v>
      </c>
      <c r="CJ338" s="16">
        <v>2500000</v>
      </c>
      <c r="CL338" s="16">
        <v>100000</v>
      </c>
      <c r="CU338" s="16">
        <v>38314</v>
      </c>
      <c r="CV338" s="16">
        <v>5000000</v>
      </c>
      <c r="CW338" s="16">
        <v>2500</v>
      </c>
      <c r="DS338" s="5"/>
      <c r="DT338" s="95">
        <v>12412</v>
      </c>
      <c r="EJ338" s="16">
        <v>250000</v>
      </c>
      <c r="EK338" s="16">
        <v>2500</v>
      </c>
      <c r="EL338" s="95">
        <v>264</v>
      </c>
      <c r="FL338" s="95">
        <f t="shared" si="36"/>
        <v>50990</v>
      </c>
      <c r="FP338" s="16">
        <v>20000000</v>
      </c>
      <c r="FQ338" s="16">
        <v>10000</v>
      </c>
      <c r="FR338" s="16">
        <v>2182</v>
      </c>
      <c r="FZ338" t="s">
        <v>199</v>
      </c>
      <c r="GA338" t="s">
        <v>3217</v>
      </c>
      <c r="GB338" s="31">
        <v>45839</v>
      </c>
      <c r="GC338" s="31">
        <v>46204</v>
      </c>
      <c r="GG338" s="16">
        <v>53393</v>
      </c>
      <c r="GH338" s="26" t="s">
        <v>200</v>
      </c>
      <c r="GK338" t="s">
        <v>201</v>
      </c>
      <c r="GM338" t="s">
        <v>2214</v>
      </c>
      <c r="GN338" s="24">
        <f t="shared" si="35"/>
        <v>50990</v>
      </c>
      <c r="GO338" s="76" t="s">
        <v>2210</v>
      </c>
      <c r="GP338" s="77">
        <v>8863280</v>
      </c>
      <c r="GQ338" s="76" t="s">
        <v>190</v>
      </c>
      <c r="GR338" s="78">
        <v>397</v>
      </c>
      <c r="GS338" s="79" t="s">
        <v>3550</v>
      </c>
      <c r="GT338" t="str">
        <f t="shared" si="37"/>
        <v>OK</v>
      </c>
      <c r="GU338" t="str">
        <f t="shared" si="38"/>
        <v>ERROR</v>
      </c>
      <c r="GV338" s="101" t="s">
        <v>5050</v>
      </c>
      <c r="GW338" s="106" t="s">
        <v>5051</v>
      </c>
      <c r="GX338" s="115" t="s">
        <v>5052</v>
      </c>
      <c r="GY338" s="101" t="s">
        <v>2210</v>
      </c>
      <c r="GZ338" t="str">
        <f t="shared" si="39"/>
        <v>OK</v>
      </c>
      <c r="HA338" t="str">
        <f t="shared" si="40"/>
        <v>ERROR</v>
      </c>
      <c r="HD338" s="76" t="s">
        <v>2210</v>
      </c>
      <c r="HE338" s="77">
        <v>8863280</v>
      </c>
      <c r="HF338" s="76" t="s">
        <v>190</v>
      </c>
      <c r="HG338" s="78">
        <v>397</v>
      </c>
      <c r="HH338" s="126">
        <v>5000</v>
      </c>
      <c r="HI338" t="str">
        <f t="shared" si="41"/>
        <v>OK</v>
      </c>
    </row>
    <row r="339" spans="1:217" ht="15" hidden="1" customHeight="1">
      <c r="A339" s="6" t="s">
        <v>2215</v>
      </c>
      <c r="B339" s="77">
        <v>8863281</v>
      </c>
      <c r="C339" s="6" t="s">
        <v>190</v>
      </c>
      <c r="D339" s="101" t="s">
        <v>5053</v>
      </c>
      <c r="E339" s="6" t="s">
        <v>2216</v>
      </c>
      <c r="F339" s="6" t="s">
        <v>2217</v>
      </c>
      <c r="G339" s="6"/>
      <c r="H339" s="6" t="s">
        <v>2218</v>
      </c>
      <c r="I339" s="6" t="s">
        <v>1410</v>
      </c>
      <c r="J339" s="25" t="s">
        <v>2219</v>
      </c>
      <c r="K339" s="6" t="s">
        <v>196</v>
      </c>
      <c r="L339" s="31">
        <v>45839</v>
      </c>
      <c r="M339" s="31">
        <v>46204</v>
      </c>
      <c r="N339" s="31">
        <v>45986</v>
      </c>
      <c r="Q339" s="27">
        <v>1</v>
      </c>
      <c r="R339" s="6" t="s">
        <v>2217</v>
      </c>
      <c r="T339" s="6" t="s">
        <v>2218</v>
      </c>
      <c r="U339" s="6" t="s">
        <v>1410</v>
      </c>
      <c r="V339" s="6" t="s">
        <v>2219</v>
      </c>
      <c r="W339" s="6">
        <v>2007</v>
      </c>
      <c r="Y339" s="6" t="s">
        <v>197</v>
      </c>
      <c r="AB339" s="16">
        <v>18568510</v>
      </c>
      <c r="AC339" s="27">
        <v>5314</v>
      </c>
      <c r="AD339" s="27">
        <v>5399</v>
      </c>
      <c r="AE339" s="16">
        <v>17566199</v>
      </c>
      <c r="AF339" s="16">
        <v>5000</v>
      </c>
      <c r="AG339" s="16">
        <v>32871</v>
      </c>
      <c r="AH339" s="16">
        <v>0</v>
      </c>
      <c r="AI339" s="16">
        <v>5000</v>
      </c>
      <c r="AJ339" s="16">
        <v>0</v>
      </c>
      <c r="AM339" s="16">
        <v>3706944</v>
      </c>
      <c r="AN339" s="16">
        <v>6937</v>
      </c>
      <c r="AO339" s="26">
        <v>12</v>
      </c>
      <c r="AP339" s="16">
        <v>892636</v>
      </c>
      <c r="AQ339" s="56">
        <v>5000</v>
      </c>
      <c r="AR339" s="16">
        <v>1670</v>
      </c>
      <c r="AS339" s="16">
        <v>8579656</v>
      </c>
      <c r="AT339" s="56">
        <v>5000</v>
      </c>
      <c r="AU339" s="16">
        <v>16055</v>
      </c>
      <c r="AV339" s="16">
        <v>0</v>
      </c>
      <c r="AW339" s="16">
        <v>4386963</v>
      </c>
      <c r="AY339" s="16">
        <v>8209</v>
      </c>
      <c r="AZ339" s="129">
        <v>5000</v>
      </c>
      <c r="BA339" s="16">
        <v>30000000</v>
      </c>
      <c r="BB339" s="57">
        <v>0.03</v>
      </c>
      <c r="BC339" s="16">
        <v>100000</v>
      </c>
      <c r="BE339" s="16">
        <v>30000000</v>
      </c>
      <c r="BF339" s="16">
        <v>50000</v>
      </c>
      <c r="CG339" s="16">
        <v>250000</v>
      </c>
      <c r="CJ339" s="16">
        <v>2500000</v>
      </c>
      <c r="CL339" s="16">
        <v>100000</v>
      </c>
      <c r="CU339" s="16">
        <v>32872</v>
      </c>
      <c r="CV339" s="16">
        <v>5000000</v>
      </c>
      <c r="CW339" s="16">
        <v>2500</v>
      </c>
      <c r="DS339" s="5"/>
      <c r="DT339" s="95">
        <v>9507</v>
      </c>
      <c r="EJ339" s="16">
        <v>250000</v>
      </c>
      <c r="EK339" s="16">
        <v>2500</v>
      </c>
      <c r="EL339" s="95">
        <v>264</v>
      </c>
      <c r="FL339" s="95">
        <f t="shared" si="36"/>
        <v>42643</v>
      </c>
      <c r="FP339" s="16">
        <v>20000000</v>
      </c>
      <c r="FQ339" s="16">
        <v>10000</v>
      </c>
      <c r="FR339" s="16">
        <v>2182</v>
      </c>
      <c r="FZ339" t="s">
        <v>199</v>
      </c>
      <c r="GA339" t="s">
        <v>3217</v>
      </c>
      <c r="GB339" s="31">
        <v>45839</v>
      </c>
      <c r="GC339" s="31">
        <v>46204</v>
      </c>
      <c r="GG339" s="16">
        <v>45045</v>
      </c>
      <c r="GH339" s="26" t="s">
        <v>200</v>
      </c>
      <c r="GK339" t="s">
        <v>201</v>
      </c>
      <c r="GM339" t="s">
        <v>2220</v>
      </c>
      <c r="GN339" s="24">
        <f t="shared" si="35"/>
        <v>42643</v>
      </c>
      <c r="GO339" s="76" t="s">
        <v>2215</v>
      </c>
      <c r="GP339" s="77">
        <v>8863281</v>
      </c>
      <c r="GQ339" s="76" t="s">
        <v>190</v>
      </c>
      <c r="GR339" s="78">
        <v>398</v>
      </c>
      <c r="GS339" s="79" t="s">
        <v>3551</v>
      </c>
      <c r="GT339" t="str">
        <f t="shared" si="37"/>
        <v>OK</v>
      </c>
      <c r="GU339" t="str">
        <f t="shared" si="38"/>
        <v>ERROR</v>
      </c>
      <c r="GV339" s="101" t="s">
        <v>5053</v>
      </c>
      <c r="GW339" s="77" t="s">
        <v>5054</v>
      </c>
      <c r="GX339" s="77" t="s">
        <v>5055</v>
      </c>
      <c r="GY339" s="101" t="s">
        <v>2215</v>
      </c>
      <c r="GZ339" t="str">
        <f t="shared" si="39"/>
        <v>OK</v>
      </c>
      <c r="HA339" t="str">
        <f t="shared" si="40"/>
        <v>ERROR</v>
      </c>
      <c r="HD339" s="76" t="s">
        <v>2215</v>
      </c>
      <c r="HE339" s="77">
        <v>8863281</v>
      </c>
      <c r="HF339" s="76" t="s">
        <v>190</v>
      </c>
      <c r="HG339" s="78">
        <v>398</v>
      </c>
      <c r="HH339" s="126">
        <v>5000</v>
      </c>
      <c r="HI339" t="str">
        <f t="shared" si="41"/>
        <v>OK</v>
      </c>
    </row>
    <row r="340" spans="1:217" ht="15" hidden="1" customHeight="1">
      <c r="A340" s="6" t="s">
        <v>2221</v>
      </c>
      <c r="B340" s="77">
        <v>8863282</v>
      </c>
      <c r="C340" s="6" t="s">
        <v>190</v>
      </c>
      <c r="D340" s="101" t="s">
        <v>5056</v>
      </c>
      <c r="E340" s="6" t="s">
        <v>2222</v>
      </c>
      <c r="F340" s="6" t="s">
        <v>2223</v>
      </c>
      <c r="G340" s="6"/>
      <c r="H340" s="6" t="s">
        <v>1149</v>
      </c>
      <c r="I340" s="6" t="s">
        <v>194</v>
      </c>
      <c r="J340" s="25" t="s">
        <v>2224</v>
      </c>
      <c r="K340" s="6" t="s">
        <v>196</v>
      </c>
      <c r="L340" s="31">
        <v>45839</v>
      </c>
      <c r="M340" s="31">
        <v>46204</v>
      </c>
      <c r="N340" s="31">
        <v>45986</v>
      </c>
      <c r="Q340" s="27">
        <v>1</v>
      </c>
      <c r="R340" s="6" t="s">
        <v>2223</v>
      </c>
      <c r="T340" s="6" t="s">
        <v>1149</v>
      </c>
      <c r="U340" s="6" t="s">
        <v>194</v>
      </c>
      <c r="V340" s="6" t="s">
        <v>2224</v>
      </c>
      <c r="W340" s="6">
        <v>1997</v>
      </c>
      <c r="Y340" s="6" t="s">
        <v>197</v>
      </c>
      <c r="AB340" s="16">
        <v>19107709</v>
      </c>
      <c r="AC340" s="27">
        <v>5314</v>
      </c>
      <c r="AD340" s="27">
        <v>5399</v>
      </c>
      <c r="AE340" s="16">
        <v>20669671</v>
      </c>
      <c r="AF340" s="16">
        <v>5000</v>
      </c>
      <c r="AG340" s="16">
        <v>39008</v>
      </c>
      <c r="AH340" s="16">
        <v>0</v>
      </c>
      <c r="AI340" s="16">
        <v>5000</v>
      </c>
      <c r="AJ340" s="16">
        <v>0</v>
      </c>
      <c r="AM340" s="16">
        <v>3423464</v>
      </c>
      <c r="AN340" s="16">
        <v>6461</v>
      </c>
      <c r="AO340" s="26">
        <v>12</v>
      </c>
      <c r="AP340" s="16">
        <v>1104535</v>
      </c>
      <c r="AQ340" s="56">
        <v>5000</v>
      </c>
      <c r="AR340" s="16">
        <v>2084</v>
      </c>
      <c r="AS340" s="16">
        <v>10486163</v>
      </c>
      <c r="AT340" s="56">
        <v>5000</v>
      </c>
      <c r="AU340" s="16">
        <v>19790</v>
      </c>
      <c r="AV340" s="16">
        <v>200000</v>
      </c>
      <c r="AW340" s="16">
        <v>5655509</v>
      </c>
      <c r="AY340" s="16">
        <v>10673</v>
      </c>
      <c r="AZ340" s="129">
        <v>5000</v>
      </c>
      <c r="BA340" s="16">
        <v>30000000</v>
      </c>
      <c r="BB340" s="57">
        <v>0.03</v>
      </c>
      <c r="BC340" s="16">
        <v>100000</v>
      </c>
      <c r="BE340" s="16">
        <v>30000000</v>
      </c>
      <c r="BF340" s="16">
        <v>50000</v>
      </c>
      <c r="CG340" s="16">
        <v>250000</v>
      </c>
      <c r="CJ340" s="16">
        <v>2500000</v>
      </c>
      <c r="CL340" s="16">
        <v>100000</v>
      </c>
      <c r="CU340" s="16">
        <v>39008</v>
      </c>
      <c r="CV340" s="16">
        <v>5000000</v>
      </c>
      <c r="CW340" s="16">
        <v>2500</v>
      </c>
      <c r="DS340" s="5"/>
      <c r="DT340" s="95">
        <v>9788</v>
      </c>
      <c r="EJ340" s="16">
        <v>250000</v>
      </c>
      <c r="EK340" s="16">
        <v>2500</v>
      </c>
      <c r="EL340" s="95">
        <v>264</v>
      </c>
      <c r="FL340" s="95">
        <f t="shared" si="36"/>
        <v>49060</v>
      </c>
      <c r="FP340" s="16">
        <v>20000000</v>
      </c>
      <c r="FQ340" s="16">
        <v>10000</v>
      </c>
      <c r="FR340" s="16">
        <v>2182</v>
      </c>
      <c r="FZ340" t="s">
        <v>199</v>
      </c>
      <c r="GA340" t="s">
        <v>3217</v>
      </c>
      <c r="GB340" s="31">
        <v>45839</v>
      </c>
      <c r="GC340" s="31">
        <v>46204</v>
      </c>
      <c r="GG340" s="16">
        <v>51463</v>
      </c>
      <c r="GH340" s="26" t="s">
        <v>200</v>
      </c>
      <c r="GK340" t="s">
        <v>201</v>
      </c>
      <c r="GM340" t="s">
        <v>2225</v>
      </c>
      <c r="GN340" s="24">
        <f t="shared" si="35"/>
        <v>49060</v>
      </c>
      <c r="GO340" s="76" t="s">
        <v>2221</v>
      </c>
      <c r="GP340" s="77">
        <v>8863282</v>
      </c>
      <c r="GQ340" s="76" t="s">
        <v>190</v>
      </c>
      <c r="GR340" s="78">
        <v>399</v>
      </c>
      <c r="GS340" s="79" t="s">
        <v>3552</v>
      </c>
      <c r="GT340" t="str">
        <f t="shared" si="37"/>
        <v>OK</v>
      </c>
      <c r="GU340" t="str">
        <f t="shared" si="38"/>
        <v>OK</v>
      </c>
      <c r="GV340" s="101" t="s">
        <v>5056</v>
      </c>
      <c r="GW340" s="77" t="s">
        <v>2222</v>
      </c>
      <c r="GX340" s="77" t="s">
        <v>5057</v>
      </c>
      <c r="GY340" s="101" t="s">
        <v>2221</v>
      </c>
      <c r="GZ340" t="str">
        <f t="shared" si="39"/>
        <v>OK</v>
      </c>
      <c r="HA340" t="str">
        <f t="shared" si="40"/>
        <v>OK</v>
      </c>
      <c r="HD340" s="76" t="s">
        <v>2221</v>
      </c>
      <c r="HE340" s="77">
        <v>8863282</v>
      </c>
      <c r="HF340" s="76" t="s">
        <v>190</v>
      </c>
      <c r="HG340" s="78">
        <v>399</v>
      </c>
      <c r="HH340" s="126">
        <v>5000</v>
      </c>
      <c r="HI340" t="str">
        <f t="shared" si="41"/>
        <v>OK</v>
      </c>
    </row>
    <row r="341" spans="1:217" ht="15" hidden="1" customHeight="1">
      <c r="A341" s="6" t="s">
        <v>2226</v>
      </c>
      <c r="B341" s="77">
        <v>8863283</v>
      </c>
      <c r="C341" s="6" t="s">
        <v>190</v>
      </c>
      <c r="D341" s="101" t="s">
        <v>5058</v>
      </c>
      <c r="E341" s="6" t="s">
        <v>2227</v>
      </c>
      <c r="F341" s="6" t="s">
        <v>2228</v>
      </c>
      <c r="G341" s="6"/>
      <c r="H341" s="6" t="s">
        <v>577</v>
      </c>
      <c r="I341" s="6" t="s">
        <v>250</v>
      </c>
      <c r="J341" s="25" t="s">
        <v>2229</v>
      </c>
      <c r="K341" s="6" t="s">
        <v>196</v>
      </c>
      <c r="L341" s="31">
        <v>45839</v>
      </c>
      <c r="M341" s="31">
        <v>46204</v>
      </c>
      <c r="N341" s="31">
        <v>45986</v>
      </c>
      <c r="Q341" s="27">
        <v>1</v>
      </c>
      <c r="R341" s="6" t="s">
        <v>2228</v>
      </c>
      <c r="T341" s="6" t="s">
        <v>577</v>
      </c>
      <c r="U341" s="6" t="s">
        <v>250</v>
      </c>
      <c r="V341" s="6" t="s">
        <v>2229</v>
      </c>
      <c r="W341" s="6">
        <v>2007</v>
      </c>
      <c r="Y341" s="6" t="s">
        <v>197</v>
      </c>
      <c r="AB341" s="16">
        <v>33405593</v>
      </c>
      <c r="AC341" s="27">
        <v>5314</v>
      </c>
      <c r="AD341" s="27">
        <v>5399</v>
      </c>
      <c r="AE341" s="16">
        <v>23624051</v>
      </c>
      <c r="AF341" s="16">
        <v>5000</v>
      </c>
      <c r="AG341" s="16">
        <v>44945</v>
      </c>
      <c r="AH341" s="16">
        <v>0</v>
      </c>
      <c r="AI341" s="16">
        <v>5000</v>
      </c>
      <c r="AJ341" s="16">
        <v>0</v>
      </c>
      <c r="AM341" s="16">
        <v>6251976</v>
      </c>
      <c r="AN341" s="16">
        <v>11895</v>
      </c>
      <c r="AO341" s="26">
        <v>12</v>
      </c>
      <c r="AP341" s="16">
        <v>1067693</v>
      </c>
      <c r="AQ341" s="56">
        <v>5000</v>
      </c>
      <c r="AR341" s="16">
        <v>2031</v>
      </c>
      <c r="AS341" s="16">
        <v>11953659</v>
      </c>
      <c r="AT341" s="56">
        <v>5000</v>
      </c>
      <c r="AU341" s="16">
        <v>22742</v>
      </c>
      <c r="AV341" s="16">
        <v>1000000</v>
      </c>
      <c r="AW341" s="16">
        <v>4350723</v>
      </c>
      <c r="AY341" s="16">
        <v>8277</v>
      </c>
      <c r="AZ341" s="129">
        <v>5000</v>
      </c>
      <c r="BA341" s="16">
        <v>40000000</v>
      </c>
      <c r="BB341" s="57" t="s">
        <v>198</v>
      </c>
      <c r="BC341" s="16">
        <v>100000</v>
      </c>
      <c r="BE341" s="16">
        <v>40000000</v>
      </c>
      <c r="BF341" s="16">
        <v>50000</v>
      </c>
      <c r="CG341" s="16">
        <v>250000</v>
      </c>
      <c r="CJ341" s="16">
        <v>2500000</v>
      </c>
      <c r="CL341" s="16">
        <v>100000</v>
      </c>
      <c r="CU341" s="16">
        <v>44946</v>
      </c>
      <c r="CV341" s="16">
        <v>5000000</v>
      </c>
      <c r="CW341" s="16">
        <v>2500</v>
      </c>
      <c r="DS341" s="5"/>
      <c r="DT341" s="95">
        <v>17243</v>
      </c>
      <c r="EJ341" s="16">
        <v>250000</v>
      </c>
      <c r="EK341" s="16">
        <v>2500</v>
      </c>
      <c r="EL341" s="95">
        <v>264</v>
      </c>
      <c r="FL341" s="95">
        <f t="shared" si="36"/>
        <v>62453</v>
      </c>
      <c r="FP341" s="16">
        <v>20000000</v>
      </c>
      <c r="FQ341" s="16">
        <v>10000</v>
      </c>
      <c r="FR341" s="16">
        <v>2182</v>
      </c>
      <c r="FZ341" t="s">
        <v>199</v>
      </c>
      <c r="GA341" t="s">
        <v>3217</v>
      </c>
      <c r="GB341" s="31">
        <v>45839</v>
      </c>
      <c r="GC341" s="31">
        <v>46204</v>
      </c>
      <c r="GG341" s="16">
        <v>64855</v>
      </c>
      <c r="GH341" s="26" t="s">
        <v>200</v>
      </c>
      <c r="GK341" t="s">
        <v>201</v>
      </c>
      <c r="GM341" t="s">
        <v>2230</v>
      </c>
      <c r="GN341" s="24">
        <f t="shared" si="35"/>
        <v>62453</v>
      </c>
      <c r="GO341" s="76" t="s">
        <v>2226</v>
      </c>
      <c r="GP341" s="77">
        <v>8863283</v>
      </c>
      <c r="GQ341" s="76" t="s">
        <v>190</v>
      </c>
      <c r="GR341" s="78">
        <v>400</v>
      </c>
      <c r="GS341" s="79" t="s">
        <v>3553</v>
      </c>
      <c r="GT341" t="str">
        <f t="shared" si="37"/>
        <v>OK</v>
      </c>
      <c r="GU341" t="str">
        <f t="shared" si="38"/>
        <v>OK</v>
      </c>
      <c r="GV341" s="101" t="s">
        <v>5058</v>
      </c>
      <c r="GW341" s="77" t="s">
        <v>1915</v>
      </c>
      <c r="GX341" s="77" t="s">
        <v>5059</v>
      </c>
      <c r="GY341" s="101" t="s">
        <v>2226</v>
      </c>
      <c r="GZ341" t="str">
        <f t="shared" si="39"/>
        <v>OK</v>
      </c>
      <c r="HA341" t="str">
        <f t="shared" si="40"/>
        <v>ERROR</v>
      </c>
      <c r="HD341" s="76" t="s">
        <v>2226</v>
      </c>
      <c r="HE341" s="77">
        <v>8863283</v>
      </c>
      <c r="HF341" s="76" t="s">
        <v>190</v>
      </c>
      <c r="HG341" s="78">
        <v>400</v>
      </c>
      <c r="HH341" s="126">
        <v>5000</v>
      </c>
      <c r="HI341" t="str">
        <f t="shared" si="41"/>
        <v>OK</v>
      </c>
    </row>
    <row r="342" spans="1:217" ht="15" hidden="1" customHeight="1">
      <c r="A342" s="6" t="s">
        <v>2231</v>
      </c>
      <c r="B342" s="77">
        <v>8863284</v>
      </c>
      <c r="C342" s="6" t="s">
        <v>190</v>
      </c>
      <c r="D342" s="101" t="s">
        <v>5060</v>
      </c>
      <c r="E342" s="6" t="s">
        <v>2232</v>
      </c>
      <c r="F342" s="6" t="s">
        <v>2233</v>
      </c>
      <c r="G342" s="6" t="s">
        <v>2234</v>
      </c>
      <c r="H342" s="6" t="s">
        <v>577</v>
      </c>
      <c r="I342" s="6" t="s">
        <v>250</v>
      </c>
      <c r="J342" s="25" t="s">
        <v>2235</v>
      </c>
      <c r="K342" s="6" t="s">
        <v>196</v>
      </c>
      <c r="L342" s="31">
        <v>45839</v>
      </c>
      <c r="M342" s="31">
        <v>46204</v>
      </c>
      <c r="N342" s="31">
        <v>45986</v>
      </c>
      <c r="Q342" s="27">
        <v>1</v>
      </c>
      <c r="R342" s="6" t="s">
        <v>2236</v>
      </c>
      <c r="T342" s="6" t="s">
        <v>577</v>
      </c>
      <c r="U342" s="6" t="s">
        <v>250</v>
      </c>
      <c r="V342" s="6" t="s">
        <v>2235</v>
      </c>
      <c r="W342" s="6">
        <v>1998</v>
      </c>
      <c r="Y342" s="6" t="s">
        <v>197</v>
      </c>
      <c r="AB342" s="16">
        <v>9518507</v>
      </c>
      <c r="AC342" s="27">
        <v>5314</v>
      </c>
      <c r="AD342" s="27">
        <v>5399</v>
      </c>
      <c r="AE342" s="16">
        <v>7768842</v>
      </c>
      <c r="AF342" s="16">
        <v>5000</v>
      </c>
      <c r="AG342" s="16">
        <v>14833</v>
      </c>
      <c r="AH342" s="16">
        <v>0</v>
      </c>
      <c r="AI342" s="16">
        <v>5000</v>
      </c>
      <c r="AJ342" s="16">
        <v>0</v>
      </c>
      <c r="AM342" s="16">
        <v>1868095</v>
      </c>
      <c r="AN342" s="16">
        <v>3567</v>
      </c>
      <c r="AO342" s="26">
        <v>12</v>
      </c>
      <c r="AP342" s="16">
        <v>404097</v>
      </c>
      <c r="AQ342" s="56">
        <v>5000</v>
      </c>
      <c r="AR342" s="16">
        <v>772</v>
      </c>
      <c r="AS342" s="16">
        <v>3644531</v>
      </c>
      <c r="AT342" s="56">
        <v>5000</v>
      </c>
      <c r="AU342" s="16">
        <v>6958</v>
      </c>
      <c r="AV342" s="16">
        <v>0</v>
      </c>
      <c r="AW342" s="16">
        <v>1852119</v>
      </c>
      <c r="AY342" s="16">
        <v>3536</v>
      </c>
      <c r="AZ342" s="129">
        <v>5000</v>
      </c>
      <c r="BA342" s="16">
        <v>20000000</v>
      </c>
      <c r="BB342" s="57" t="s">
        <v>198</v>
      </c>
      <c r="BC342" s="16">
        <v>100000</v>
      </c>
      <c r="BE342" s="16">
        <v>20000000</v>
      </c>
      <c r="BF342" s="16">
        <v>50000</v>
      </c>
      <c r="CG342" s="16">
        <v>250000</v>
      </c>
      <c r="CJ342" s="16">
        <v>2500000</v>
      </c>
      <c r="CL342" s="16">
        <v>100000</v>
      </c>
      <c r="CU342" s="16">
        <v>14833</v>
      </c>
      <c r="CV342" s="16">
        <v>5000000</v>
      </c>
      <c r="CW342" s="16">
        <v>2500</v>
      </c>
      <c r="DS342" s="5"/>
      <c r="DT342" s="95">
        <v>4788</v>
      </c>
      <c r="EJ342" s="16">
        <v>250000</v>
      </c>
      <c r="EK342" s="16">
        <v>2500</v>
      </c>
      <c r="EL342" s="95">
        <v>264</v>
      </c>
      <c r="FL342" s="95">
        <f t="shared" si="36"/>
        <v>19885</v>
      </c>
      <c r="FP342" s="16">
        <v>20000000</v>
      </c>
      <c r="FQ342" s="16">
        <v>10000</v>
      </c>
      <c r="FR342" s="16">
        <v>2182</v>
      </c>
      <c r="FZ342" t="s">
        <v>199</v>
      </c>
      <c r="GA342" t="s">
        <v>3217</v>
      </c>
      <c r="GB342" s="31">
        <v>45839</v>
      </c>
      <c r="GC342" s="31">
        <v>46204</v>
      </c>
      <c r="GG342" s="16">
        <v>22287</v>
      </c>
      <c r="GH342" s="26" t="s">
        <v>200</v>
      </c>
      <c r="GK342" t="s">
        <v>201</v>
      </c>
      <c r="GM342" t="s">
        <v>2237</v>
      </c>
      <c r="GN342" s="24">
        <f t="shared" si="35"/>
        <v>19885</v>
      </c>
      <c r="GO342" s="76" t="s">
        <v>2231</v>
      </c>
      <c r="GP342" s="77">
        <v>8863284</v>
      </c>
      <c r="GQ342" s="76" t="s">
        <v>190</v>
      </c>
      <c r="GR342" s="78">
        <v>401</v>
      </c>
      <c r="GS342" s="79" t="s">
        <v>3463</v>
      </c>
      <c r="GT342" t="str">
        <f t="shared" si="37"/>
        <v>OK</v>
      </c>
      <c r="GU342" t="str">
        <f t="shared" si="38"/>
        <v>ERROR</v>
      </c>
      <c r="GV342" s="101" t="s">
        <v>5060</v>
      </c>
      <c r="GW342" s="77" t="s">
        <v>5061</v>
      </c>
      <c r="GX342" s="77" t="s">
        <v>5062</v>
      </c>
      <c r="GY342" s="101" t="s">
        <v>2231</v>
      </c>
      <c r="GZ342" t="str">
        <f t="shared" si="39"/>
        <v>OK</v>
      </c>
      <c r="HA342" t="str">
        <f t="shared" si="40"/>
        <v>ERROR</v>
      </c>
      <c r="HD342" s="76" t="s">
        <v>2231</v>
      </c>
      <c r="HE342" s="77">
        <v>8863284</v>
      </c>
      <c r="HF342" s="76" t="s">
        <v>190</v>
      </c>
      <c r="HG342" s="78">
        <v>401</v>
      </c>
      <c r="HH342" s="126">
        <v>5000</v>
      </c>
      <c r="HI342" t="str">
        <f t="shared" si="41"/>
        <v>OK</v>
      </c>
    </row>
    <row r="343" spans="1:217" ht="15" hidden="1" customHeight="1">
      <c r="A343" s="6" t="s">
        <v>2238</v>
      </c>
      <c r="B343" s="77">
        <v>8863285</v>
      </c>
      <c r="C343" s="6" t="s">
        <v>190</v>
      </c>
      <c r="D343" s="101" t="s">
        <v>5063</v>
      </c>
      <c r="E343" s="6" t="s">
        <v>2239</v>
      </c>
      <c r="F343" s="6" t="s">
        <v>2240</v>
      </c>
      <c r="G343" s="6"/>
      <c r="H343" s="6" t="s">
        <v>792</v>
      </c>
      <c r="I343" s="6" t="s">
        <v>250</v>
      </c>
      <c r="J343" s="25" t="s">
        <v>2241</v>
      </c>
      <c r="K343" s="6" t="s">
        <v>196</v>
      </c>
      <c r="L343" s="31">
        <v>45839</v>
      </c>
      <c r="M343" s="31">
        <v>46204</v>
      </c>
      <c r="N343" s="31">
        <v>45986</v>
      </c>
      <c r="Q343" s="27">
        <v>1</v>
      </c>
      <c r="R343" s="6" t="s">
        <v>2240</v>
      </c>
      <c r="T343" s="6" t="s">
        <v>792</v>
      </c>
      <c r="U343" s="6" t="s">
        <v>250</v>
      </c>
      <c r="V343" s="6" t="s">
        <v>2241</v>
      </c>
      <c r="W343" s="6">
        <v>2013</v>
      </c>
      <c r="Y343" s="6" t="s">
        <v>197</v>
      </c>
      <c r="AB343" s="16">
        <v>35467096</v>
      </c>
      <c r="AC343" s="27">
        <v>5314</v>
      </c>
      <c r="AD343" s="27">
        <v>5399</v>
      </c>
      <c r="AE343" s="16">
        <v>26171575</v>
      </c>
      <c r="AF343" s="16">
        <v>5000</v>
      </c>
      <c r="AG343" s="16">
        <v>49005</v>
      </c>
      <c r="AH343" s="16">
        <v>0</v>
      </c>
      <c r="AI343" s="16">
        <v>5000</v>
      </c>
      <c r="AJ343" s="16">
        <v>0</v>
      </c>
      <c r="AM343" s="16">
        <v>6491077</v>
      </c>
      <c r="AN343" s="16">
        <v>12154</v>
      </c>
      <c r="AO343" s="26">
        <v>12</v>
      </c>
      <c r="AP343" s="16">
        <v>1826474</v>
      </c>
      <c r="AQ343" s="56">
        <v>5000</v>
      </c>
      <c r="AR343" s="16">
        <v>3420</v>
      </c>
      <c r="AS343" s="16">
        <v>12329056</v>
      </c>
      <c r="AT343" s="56">
        <v>5000</v>
      </c>
      <c r="AU343" s="16">
        <v>23086</v>
      </c>
      <c r="AV343" s="16">
        <v>0</v>
      </c>
      <c r="AW343" s="16">
        <v>5524968</v>
      </c>
      <c r="AY343" s="16">
        <v>10345</v>
      </c>
      <c r="AZ343" s="129">
        <v>10000</v>
      </c>
      <c r="BA343" s="16">
        <v>40000000</v>
      </c>
      <c r="BB343" s="57" t="s">
        <v>198</v>
      </c>
      <c r="BC343" s="16">
        <v>100000</v>
      </c>
      <c r="BE343" s="16">
        <v>40000000</v>
      </c>
      <c r="BF343" s="16">
        <v>50000</v>
      </c>
      <c r="CG343" s="16">
        <v>250000</v>
      </c>
      <c r="CJ343" s="16">
        <v>2500000</v>
      </c>
      <c r="CL343" s="16">
        <v>100000</v>
      </c>
      <c r="CU343" s="16">
        <v>49006</v>
      </c>
      <c r="CV343" s="16">
        <v>5000000</v>
      </c>
      <c r="CW343" s="16">
        <v>2500</v>
      </c>
      <c r="DS343" s="5"/>
      <c r="DT343" s="95">
        <v>18318</v>
      </c>
      <c r="EJ343" s="16">
        <v>250000</v>
      </c>
      <c r="EK343" s="16">
        <v>2500</v>
      </c>
      <c r="EL343" s="95">
        <v>264</v>
      </c>
      <c r="FL343" s="95">
        <f t="shared" si="36"/>
        <v>67588</v>
      </c>
      <c r="FP343" s="16">
        <v>20000000</v>
      </c>
      <c r="FQ343" s="16">
        <v>10000</v>
      </c>
      <c r="FR343" s="16">
        <v>2182</v>
      </c>
      <c r="FZ343" t="s">
        <v>199</v>
      </c>
      <c r="GA343" t="s">
        <v>3217</v>
      </c>
      <c r="GB343" s="31">
        <v>45839</v>
      </c>
      <c r="GC343" s="31">
        <v>46204</v>
      </c>
      <c r="GG343" s="16">
        <v>69990</v>
      </c>
      <c r="GH343" s="26" t="s">
        <v>200</v>
      </c>
      <c r="GK343" t="s">
        <v>201</v>
      </c>
      <c r="GM343" t="s">
        <v>2242</v>
      </c>
      <c r="GN343" s="24">
        <f t="shared" si="35"/>
        <v>67588</v>
      </c>
      <c r="GO343" s="76" t="s">
        <v>2238</v>
      </c>
      <c r="GP343" s="77">
        <v>8863285</v>
      </c>
      <c r="GQ343" s="76" t="s">
        <v>190</v>
      </c>
      <c r="GR343" s="78">
        <v>405</v>
      </c>
      <c r="GS343" s="79" t="s">
        <v>3554</v>
      </c>
      <c r="GT343" t="str">
        <f t="shared" si="37"/>
        <v>OK</v>
      </c>
      <c r="GU343" t="str">
        <f t="shared" si="38"/>
        <v>OK</v>
      </c>
      <c r="GV343" s="101" t="s">
        <v>5063</v>
      </c>
      <c r="GW343" s="77" t="s">
        <v>5064</v>
      </c>
      <c r="GX343" s="77" t="s">
        <v>5065</v>
      </c>
      <c r="GY343" s="101" t="s">
        <v>2238</v>
      </c>
      <c r="GZ343" t="str">
        <f t="shared" si="39"/>
        <v>OK</v>
      </c>
      <c r="HA343" t="str">
        <f t="shared" si="40"/>
        <v>ERROR</v>
      </c>
      <c r="HD343" s="76" t="s">
        <v>2238</v>
      </c>
      <c r="HE343" s="77">
        <v>8863285</v>
      </c>
      <c r="HF343" s="76" t="s">
        <v>190</v>
      </c>
      <c r="HG343" s="78">
        <v>405</v>
      </c>
      <c r="HH343" s="126">
        <v>10000</v>
      </c>
      <c r="HI343" t="str">
        <f t="shared" si="41"/>
        <v>OK</v>
      </c>
    </row>
    <row r="344" spans="1:217" ht="15" hidden="1" customHeight="1">
      <c r="A344" s="6" t="s">
        <v>2243</v>
      </c>
      <c r="B344" s="77">
        <v>8863286</v>
      </c>
      <c r="C344" s="6" t="s">
        <v>190</v>
      </c>
      <c r="D344" s="101" t="s">
        <v>5066</v>
      </c>
      <c r="E344" s="6" t="s">
        <v>2244</v>
      </c>
      <c r="F344" s="6" t="s">
        <v>2245</v>
      </c>
      <c r="G344" s="6" t="s">
        <v>2246</v>
      </c>
      <c r="H344" s="6" t="s">
        <v>2247</v>
      </c>
      <c r="I344" s="6" t="s">
        <v>194</v>
      </c>
      <c r="J344" s="25" t="s">
        <v>2248</v>
      </c>
      <c r="K344" s="6" t="s">
        <v>196</v>
      </c>
      <c r="L344" s="31">
        <v>45839</v>
      </c>
      <c r="M344" s="31">
        <v>46204</v>
      </c>
      <c r="N344" s="31">
        <v>45986</v>
      </c>
      <c r="Q344" s="27">
        <v>1</v>
      </c>
      <c r="R344" s="6" t="s">
        <v>2249</v>
      </c>
      <c r="T344" s="6" t="s">
        <v>2247</v>
      </c>
      <c r="U344" s="6" t="s">
        <v>194</v>
      </c>
      <c r="V344" s="6" t="s">
        <v>2248</v>
      </c>
      <c r="W344" s="6">
        <v>2007</v>
      </c>
      <c r="Y344" s="6" t="s">
        <v>197</v>
      </c>
      <c r="AB344" s="16">
        <v>8982040</v>
      </c>
      <c r="AC344" s="27">
        <v>5314</v>
      </c>
      <c r="AD344" s="27">
        <v>5399</v>
      </c>
      <c r="AE344" s="16">
        <v>7799409</v>
      </c>
      <c r="AF344" s="16">
        <v>10000</v>
      </c>
      <c r="AG344" s="16">
        <v>14355</v>
      </c>
      <c r="AH344" s="16">
        <v>0</v>
      </c>
      <c r="AI344" s="16">
        <v>10000</v>
      </c>
      <c r="AJ344" s="16">
        <v>0</v>
      </c>
      <c r="AM344" s="16">
        <v>1687746</v>
      </c>
      <c r="AN344" s="16">
        <v>3106</v>
      </c>
      <c r="AO344" s="26">
        <v>12</v>
      </c>
      <c r="AP344" s="16">
        <v>309354</v>
      </c>
      <c r="AQ344" s="56">
        <v>10000</v>
      </c>
      <c r="AR344" s="16">
        <v>569</v>
      </c>
      <c r="AS344" s="16">
        <v>4270846</v>
      </c>
      <c r="AT344" s="56">
        <v>10000</v>
      </c>
      <c r="AU344" s="16">
        <v>7861</v>
      </c>
      <c r="AV344" s="16">
        <v>0</v>
      </c>
      <c r="AW344" s="16">
        <v>1531463</v>
      </c>
      <c r="AY344" s="16">
        <v>2819</v>
      </c>
      <c r="AZ344" s="129">
        <v>5000</v>
      </c>
      <c r="BA344" s="16">
        <v>20000000</v>
      </c>
      <c r="BB344" s="57">
        <v>0.03</v>
      </c>
      <c r="BC344" s="16">
        <v>100000</v>
      </c>
      <c r="BE344" s="16">
        <v>20000000</v>
      </c>
      <c r="BF344" s="16">
        <v>50000</v>
      </c>
      <c r="CG344" s="16">
        <v>250000</v>
      </c>
      <c r="CJ344" s="16">
        <v>2500000</v>
      </c>
      <c r="CL344" s="16">
        <v>100000</v>
      </c>
      <c r="CU344" s="16">
        <v>14355</v>
      </c>
      <c r="CV344" s="16">
        <v>5000000</v>
      </c>
      <c r="CW344" s="16">
        <v>2500</v>
      </c>
      <c r="DS344" s="5"/>
      <c r="DT344" s="95">
        <v>4508</v>
      </c>
      <c r="EJ344" s="16">
        <v>250000</v>
      </c>
      <c r="EK344" s="16">
        <v>2500</v>
      </c>
      <c r="EL344" s="95">
        <v>264</v>
      </c>
      <c r="FL344" s="95">
        <f t="shared" si="36"/>
        <v>19127</v>
      </c>
      <c r="FP344" s="16">
        <v>20000000</v>
      </c>
      <c r="FQ344" s="16">
        <v>10000</v>
      </c>
      <c r="FR344" s="16">
        <v>2182</v>
      </c>
      <c r="FZ344" t="s">
        <v>199</v>
      </c>
      <c r="GA344" t="s">
        <v>3217</v>
      </c>
      <c r="GB344" s="31">
        <v>45839</v>
      </c>
      <c r="GC344" s="31">
        <v>46204</v>
      </c>
      <c r="GG344" s="16">
        <v>21529</v>
      </c>
      <c r="GH344" s="26" t="s">
        <v>200</v>
      </c>
      <c r="GK344" t="s">
        <v>201</v>
      </c>
      <c r="GM344" t="s">
        <v>2250</v>
      </c>
      <c r="GN344" s="24">
        <f t="shared" si="35"/>
        <v>19127</v>
      </c>
      <c r="GO344" s="76" t="s">
        <v>2243</v>
      </c>
      <c r="GP344" s="77">
        <v>8863286</v>
      </c>
      <c r="GQ344" s="76" t="s">
        <v>190</v>
      </c>
      <c r="GR344" s="78">
        <v>406</v>
      </c>
      <c r="GS344" s="79" t="s">
        <v>3555</v>
      </c>
      <c r="GT344" t="str">
        <f t="shared" si="37"/>
        <v>OK</v>
      </c>
      <c r="GU344" t="str">
        <f t="shared" si="38"/>
        <v>ERROR</v>
      </c>
      <c r="GV344" s="101" t="s">
        <v>5066</v>
      </c>
      <c r="GW344" s="77" t="s">
        <v>1726</v>
      </c>
      <c r="GX344" s="77" t="s">
        <v>5067</v>
      </c>
      <c r="GY344" s="101" t="s">
        <v>2243</v>
      </c>
      <c r="GZ344" t="str">
        <f t="shared" si="39"/>
        <v>OK</v>
      </c>
      <c r="HA344" t="str">
        <f t="shared" si="40"/>
        <v>ERROR</v>
      </c>
      <c r="HD344" s="76" t="s">
        <v>2243</v>
      </c>
      <c r="HE344" s="77">
        <v>8863286</v>
      </c>
      <c r="HF344" s="76" t="s">
        <v>190</v>
      </c>
      <c r="HG344" s="78">
        <v>406</v>
      </c>
      <c r="HH344" s="126">
        <v>5000</v>
      </c>
      <c r="HI344" t="str">
        <f t="shared" si="41"/>
        <v>OK</v>
      </c>
    </row>
    <row r="345" spans="1:217" ht="15" hidden="1" customHeight="1">
      <c r="A345" s="6" t="s">
        <v>2251</v>
      </c>
      <c r="B345" s="77">
        <v>8863287</v>
      </c>
      <c r="C345" s="6" t="s">
        <v>190</v>
      </c>
      <c r="D345" s="101" t="s">
        <v>5068</v>
      </c>
      <c r="E345" s="6" t="s">
        <v>2252</v>
      </c>
      <c r="F345" s="6" t="s">
        <v>2253</v>
      </c>
      <c r="G345" s="6"/>
      <c r="H345" s="6" t="s">
        <v>2254</v>
      </c>
      <c r="I345" s="6" t="s">
        <v>1410</v>
      </c>
      <c r="J345" s="25" t="s">
        <v>2255</v>
      </c>
      <c r="K345" s="6" t="s">
        <v>196</v>
      </c>
      <c r="L345" s="31">
        <v>45839</v>
      </c>
      <c r="M345" s="31">
        <v>46204</v>
      </c>
      <c r="N345" s="31">
        <v>45986</v>
      </c>
      <c r="Q345" s="27">
        <v>1</v>
      </c>
      <c r="R345" s="6" t="s">
        <v>2253</v>
      </c>
      <c r="T345" s="6" t="s">
        <v>2254</v>
      </c>
      <c r="U345" s="6" t="s">
        <v>1410</v>
      </c>
      <c r="V345" s="6" t="s">
        <v>2255</v>
      </c>
      <c r="W345" s="97">
        <v>1996</v>
      </c>
      <c r="Y345" s="6" t="s">
        <v>197</v>
      </c>
      <c r="AB345" s="16">
        <v>31922089</v>
      </c>
      <c r="AC345" s="27">
        <v>5314</v>
      </c>
      <c r="AD345" s="27">
        <v>5399</v>
      </c>
      <c r="AE345" s="16">
        <v>29214336</v>
      </c>
      <c r="AF345" s="16">
        <v>5000</v>
      </c>
      <c r="AG345" s="16">
        <v>55380</v>
      </c>
      <c r="AH345" s="16">
        <v>0</v>
      </c>
      <c r="AI345" s="16">
        <v>5000</v>
      </c>
      <c r="AJ345" s="16">
        <v>0</v>
      </c>
      <c r="AM345" s="16">
        <v>6120046</v>
      </c>
      <c r="AN345" s="16">
        <v>11601</v>
      </c>
      <c r="AO345" s="26">
        <v>12</v>
      </c>
      <c r="AP345" s="16">
        <v>1223198</v>
      </c>
      <c r="AQ345" s="56">
        <v>5000</v>
      </c>
      <c r="AR345" s="16">
        <v>2319</v>
      </c>
      <c r="AS345" s="16">
        <v>16387695</v>
      </c>
      <c r="AT345" s="56">
        <v>5000</v>
      </c>
      <c r="AU345" s="16">
        <v>31065</v>
      </c>
      <c r="AV345" s="16">
        <v>4000000</v>
      </c>
      <c r="AW345" s="16">
        <v>5483397</v>
      </c>
      <c r="AY345" s="16">
        <v>10395</v>
      </c>
      <c r="AZ345" s="129">
        <v>5000</v>
      </c>
      <c r="BA345" s="16">
        <v>45000000</v>
      </c>
      <c r="BB345" s="57">
        <v>0.03</v>
      </c>
      <c r="BC345" s="16">
        <v>100000</v>
      </c>
      <c r="BE345" s="16">
        <v>45000000</v>
      </c>
      <c r="BF345" s="16">
        <v>50000</v>
      </c>
      <c r="CG345" s="16">
        <v>250000</v>
      </c>
      <c r="CJ345" s="16">
        <v>2500000</v>
      </c>
      <c r="CL345" s="16">
        <v>100000</v>
      </c>
      <c r="CU345" s="16">
        <v>55380</v>
      </c>
      <c r="CV345" s="16">
        <v>5000000</v>
      </c>
      <c r="CW345" s="16">
        <v>2500</v>
      </c>
      <c r="DS345" s="5"/>
      <c r="DT345" s="95">
        <v>16469</v>
      </c>
      <c r="EJ345" s="16">
        <v>250000</v>
      </c>
      <c r="EK345" s="16">
        <v>2500</v>
      </c>
      <c r="EL345" s="95">
        <v>264</v>
      </c>
      <c r="FL345" s="95">
        <f t="shared" si="36"/>
        <v>72113</v>
      </c>
      <c r="FP345" s="16">
        <v>20000000</v>
      </c>
      <c r="FQ345" s="16">
        <v>10000</v>
      </c>
      <c r="FR345" s="16">
        <v>2182</v>
      </c>
      <c r="FZ345" t="s">
        <v>199</v>
      </c>
      <c r="GA345" t="s">
        <v>3217</v>
      </c>
      <c r="GB345" s="31">
        <v>45839</v>
      </c>
      <c r="GC345" s="31">
        <v>46204</v>
      </c>
      <c r="GG345" s="16">
        <v>74516</v>
      </c>
      <c r="GH345" s="26" t="s">
        <v>200</v>
      </c>
      <c r="GK345" t="s">
        <v>201</v>
      </c>
      <c r="GM345" t="s">
        <v>2256</v>
      </c>
      <c r="GN345" s="24">
        <f t="shared" si="35"/>
        <v>72113</v>
      </c>
      <c r="GO345" s="76" t="s">
        <v>2251</v>
      </c>
      <c r="GP345" s="77">
        <v>8863287</v>
      </c>
      <c r="GQ345" s="76" t="s">
        <v>190</v>
      </c>
      <c r="GR345" s="78">
        <v>407</v>
      </c>
      <c r="GS345" s="79" t="s">
        <v>3556</v>
      </c>
      <c r="GT345" t="str">
        <f t="shared" si="37"/>
        <v>OK</v>
      </c>
      <c r="GU345" t="str">
        <f t="shared" si="38"/>
        <v>OK</v>
      </c>
      <c r="GV345" s="101" t="s">
        <v>5068</v>
      </c>
      <c r="GW345" s="77" t="s">
        <v>5069</v>
      </c>
      <c r="GX345" s="77" t="s">
        <v>5070</v>
      </c>
      <c r="GY345" s="101" t="s">
        <v>2251</v>
      </c>
      <c r="GZ345" t="str">
        <f t="shared" si="39"/>
        <v>OK</v>
      </c>
      <c r="HA345" t="str">
        <f t="shared" si="40"/>
        <v>ERROR</v>
      </c>
      <c r="HD345" s="76" t="s">
        <v>2251</v>
      </c>
      <c r="HE345" s="77">
        <v>8863287</v>
      </c>
      <c r="HF345" s="76" t="s">
        <v>190</v>
      </c>
      <c r="HG345" s="78">
        <v>407</v>
      </c>
      <c r="HH345" s="126">
        <v>5000</v>
      </c>
      <c r="HI345" t="str">
        <f t="shared" si="41"/>
        <v>OK</v>
      </c>
    </row>
    <row r="346" spans="1:217" ht="15" hidden="1" customHeight="1">
      <c r="A346" s="6" t="s">
        <v>2257</v>
      </c>
      <c r="B346" s="77">
        <v>8863288</v>
      </c>
      <c r="C346" s="6" t="s">
        <v>190</v>
      </c>
      <c r="D346" s="101" t="s">
        <v>5071</v>
      </c>
      <c r="E346" s="6" t="s">
        <v>2258</v>
      </c>
      <c r="F346" s="6" t="s">
        <v>2259</v>
      </c>
      <c r="G346" s="6"/>
      <c r="H346" s="6" t="s">
        <v>2260</v>
      </c>
      <c r="I346" s="6" t="s">
        <v>786</v>
      </c>
      <c r="J346" s="25" t="s">
        <v>2261</v>
      </c>
      <c r="K346" s="6" t="s">
        <v>196</v>
      </c>
      <c r="L346" s="31">
        <v>45839</v>
      </c>
      <c r="M346" s="31">
        <v>46204</v>
      </c>
      <c r="N346" s="31">
        <v>45986</v>
      </c>
      <c r="Q346" s="27">
        <v>1</v>
      </c>
      <c r="R346" s="6" t="s">
        <v>2259</v>
      </c>
      <c r="T346" s="6" t="s">
        <v>2260</v>
      </c>
      <c r="U346" s="6" t="s">
        <v>786</v>
      </c>
      <c r="V346" s="6" t="s">
        <v>2261</v>
      </c>
      <c r="W346" s="6">
        <v>2007</v>
      </c>
      <c r="Y346" s="6" t="s">
        <v>197</v>
      </c>
      <c r="AB346" s="16">
        <v>11170692</v>
      </c>
      <c r="AC346" s="27">
        <v>5314</v>
      </c>
      <c r="AD346" s="27">
        <v>5399</v>
      </c>
      <c r="AE346" s="16">
        <v>10929703</v>
      </c>
      <c r="AF346" s="16">
        <v>5000</v>
      </c>
      <c r="AG346" s="16">
        <v>20905</v>
      </c>
      <c r="AH346" s="16">
        <v>0</v>
      </c>
      <c r="AI346" s="16">
        <v>5000</v>
      </c>
      <c r="AJ346" s="16">
        <v>0</v>
      </c>
      <c r="AM346" s="16">
        <v>2164421</v>
      </c>
      <c r="AN346" s="16">
        <v>4140</v>
      </c>
      <c r="AO346" s="26">
        <v>12</v>
      </c>
      <c r="AP346" s="16">
        <v>724849</v>
      </c>
      <c r="AQ346" s="56">
        <v>5000</v>
      </c>
      <c r="AR346" s="16">
        <v>1386</v>
      </c>
      <c r="AS346" s="16">
        <v>5890256</v>
      </c>
      <c r="AT346" s="56">
        <v>5000</v>
      </c>
      <c r="AU346" s="16">
        <v>11266</v>
      </c>
      <c r="AV346" s="16">
        <v>0</v>
      </c>
      <c r="AW346" s="16">
        <v>2150177</v>
      </c>
      <c r="AY346" s="16">
        <v>4113</v>
      </c>
      <c r="AZ346" s="129">
        <v>5000</v>
      </c>
      <c r="BA346" s="16">
        <v>20000000</v>
      </c>
      <c r="BB346" s="57">
        <v>0.03</v>
      </c>
      <c r="BC346" s="16">
        <v>100000</v>
      </c>
      <c r="BE346" s="16">
        <v>20000000</v>
      </c>
      <c r="BF346" s="16">
        <v>50000</v>
      </c>
      <c r="CG346" s="16">
        <v>250000</v>
      </c>
      <c r="CJ346" s="16">
        <v>2500000</v>
      </c>
      <c r="CL346" s="16">
        <v>100000</v>
      </c>
      <c r="CU346" s="16">
        <v>20905</v>
      </c>
      <c r="CV346" s="16">
        <v>5000000</v>
      </c>
      <c r="CW346" s="16">
        <v>2500</v>
      </c>
      <c r="DS346" s="5"/>
      <c r="DT346" s="95">
        <v>5649</v>
      </c>
      <c r="EJ346" s="16">
        <v>250000</v>
      </c>
      <c r="EK346" s="16">
        <v>2500</v>
      </c>
      <c r="EL346" s="95">
        <v>264</v>
      </c>
      <c r="FL346" s="95">
        <f t="shared" si="36"/>
        <v>26818</v>
      </c>
      <c r="FP346" s="16">
        <v>20000000</v>
      </c>
      <c r="FQ346" s="16">
        <v>10000</v>
      </c>
      <c r="FR346" s="16">
        <v>2182</v>
      </c>
      <c r="FZ346" t="s">
        <v>199</v>
      </c>
      <c r="GA346" t="s">
        <v>3217</v>
      </c>
      <c r="GB346" s="31">
        <v>45839</v>
      </c>
      <c r="GC346" s="31">
        <v>46204</v>
      </c>
      <c r="GG346" s="16">
        <v>29221</v>
      </c>
      <c r="GH346" s="26" t="s">
        <v>200</v>
      </c>
      <c r="GK346" t="s">
        <v>201</v>
      </c>
      <c r="GM346" t="s">
        <v>2262</v>
      </c>
      <c r="GN346" s="24">
        <f t="shared" si="35"/>
        <v>26818</v>
      </c>
      <c r="GO346" s="76" t="s">
        <v>2257</v>
      </c>
      <c r="GP346" s="77">
        <v>8863288</v>
      </c>
      <c r="GQ346" s="76" t="s">
        <v>190</v>
      </c>
      <c r="GR346" s="78">
        <v>408</v>
      </c>
      <c r="GS346" s="79" t="s">
        <v>3557</v>
      </c>
      <c r="GT346" t="str">
        <f t="shared" si="37"/>
        <v>OK</v>
      </c>
      <c r="GU346" t="str">
        <f t="shared" si="38"/>
        <v>OK</v>
      </c>
      <c r="GV346" s="101" t="s">
        <v>5071</v>
      </c>
      <c r="GW346" s="77" t="s">
        <v>5072</v>
      </c>
      <c r="GX346" s="77" t="s">
        <v>5073</v>
      </c>
      <c r="GY346" s="101" t="s">
        <v>2257</v>
      </c>
      <c r="GZ346" t="str">
        <f t="shared" si="39"/>
        <v>OK</v>
      </c>
      <c r="HA346" t="str">
        <f t="shared" si="40"/>
        <v>ERROR</v>
      </c>
      <c r="HD346" s="76" t="s">
        <v>2257</v>
      </c>
      <c r="HE346" s="77">
        <v>8863288</v>
      </c>
      <c r="HF346" s="76" t="s">
        <v>190</v>
      </c>
      <c r="HG346" s="78">
        <v>408</v>
      </c>
      <c r="HH346" s="126">
        <v>5000</v>
      </c>
      <c r="HI346" t="str">
        <f t="shared" si="41"/>
        <v>OK</v>
      </c>
    </row>
    <row r="347" spans="1:217" ht="15" hidden="1" customHeight="1">
      <c r="A347" s="6" t="s">
        <v>2263</v>
      </c>
      <c r="B347" s="77">
        <v>8863289</v>
      </c>
      <c r="C347" s="6" t="s">
        <v>190</v>
      </c>
      <c r="D347" s="101" t="s">
        <v>5074</v>
      </c>
      <c r="E347" s="6" t="s">
        <v>2264</v>
      </c>
      <c r="F347" s="6" t="s">
        <v>2265</v>
      </c>
      <c r="G347" s="6"/>
      <c r="H347" s="6" t="s">
        <v>2266</v>
      </c>
      <c r="I347" s="6" t="s">
        <v>1410</v>
      </c>
      <c r="J347" s="25" t="s">
        <v>2267</v>
      </c>
      <c r="K347" s="6" t="s">
        <v>196</v>
      </c>
      <c r="L347" s="31">
        <v>45839</v>
      </c>
      <c r="M347" s="31">
        <v>46204</v>
      </c>
      <c r="N347" s="31">
        <v>45986</v>
      </c>
      <c r="Q347" s="27">
        <v>1</v>
      </c>
      <c r="R347" s="6" t="s">
        <v>2265</v>
      </c>
      <c r="T347" s="6" t="s">
        <v>2266</v>
      </c>
      <c r="U347" s="6" t="s">
        <v>1410</v>
      </c>
      <c r="V347" s="6" t="s">
        <v>2267</v>
      </c>
      <c r="W347" s="6">
        <v>2005</v>
      </c>
      <c r="Y347" s="6" t="s">
        <v>197</v>
      </c>
      <c r="AB347" s="16">
        <v>7504754</v>
      </c>
      <c r="AC347" s="27">
        <v>5314</v>
      </c>
      <c r="AD347" s="27">
        <v>5399</v>
      </c>
      <c r="AE347" s="16">
        <v>11430492</v>
      </c>
      <c r="AF347" s="16">
        <v>5000</v>
      </c>
      <c r="AG347" s="16">
        <v>21825</v>
      </c>
      <c r="AH347" s="16">
        <v>0</v>
      </c>
      <c r="AI347" s="16">
        <v>5000</v>
      </c>
      <c r="AJ347" s="16">
        <v>0</v>
      </c>
      <c r="AM347" s="16">
        <v>1486463</v>
      </c>
      <c r="AN347" s="16">
        <v>2838</v>
      </c>
      <c r="AO347" s="26">
        <v>12</v>
      </c>
      <c r="AP347" s="16">
        <v>623162</v>
      </c>
      <c r="AQ347" s="56">
        <v>5000</v>
      </c>
      <c r="AR347" s="16">
        <v>1190</v>
      </c>
      <c r="AS347" s="16">
        <v>5894906</v>
      </c>
      <c r="AT347" s="56">
        <v>5000</v>
      </c>
      <c r="AU347" s="16">
        <v>11256</v>
      </c>
      <c r="AV347" s="16">
        <v>0</v>
      </c>
      <c r="AW347" s="16">
        <v>3425961</v>
      </c>
      <c r="AY347" s="16">
        <v>6541</v>
      </c>
      <c r="AZ347" s="129">
        <v>10000</v>
      </c>
      <c r="BA347" s="16">
        <v>20000000</v>
      </c>
      <c r="BB347" s="57">
        <v>0.03</v>
      </c>
      <c r="BC347" s="16">
        <v>100000</v>
      </c>
      <c r="BE347" s="16">
        <v>20000000</v>
      </c>
      <c r="BF347" s="16">
        <v>50000</v>
      </c>
      <c r="CG347" s="16">
        <v>250000</v>
      </c>
      <c r="CJ347" s="16">
        <v>2500000</v>
      </c>
      <c r="CL347" s="16">
        <v>100000</v>
      </c>
      <c r="CU347" s="16">
        <v>21825</v>
      </c>
      <c r="CV347" s="16">
        <v>5000000</v>
      </c>
      <c r="CW347" s="16">
        <v>2500</v>
      </c>
      <c r="DS347" s="5"/>
      <c r="DT347" s="95">
        <v>3738</v>
      </c>
      <c r="EJ347" s="16">
        <v>250000</v>
      </c>
      <c r="EK347" s="16">
        <v>2500</v>
      </c>
      <c r="EL347" s="95">
        <v>264</v>
      </c>
      <c r="FL347" s="95">
        <f t="shared" si="36"/>
        <v>25827</v>
      </c>
      <c r="FP347" s="16">
        <v>20000000</v>
      </c>
      <c r="FQ347" s="16">
        <v>10000</v>
      </c>
      <c r="FR347" s="16">
        <v>2182</v>
      </c>
      <c r="FZ347" t="s">
        <v>199</v>
      </c>
      <c r="GA347" t="s">
        <v>3217</v>
      </c>
      <c r="GB347" s="31">
        <v>45839</v>
      </c>
      <c r="GC347" s="31">
        <v>46204</v>
      </c>
      <c r="GG347" s="16">
        <v>28229</v>
      </c>
      <c r="GH347" s="26" t="s">
        <v>200</v>
      </c>
      <c r="GK347" t="s">
        <v>201</v>
      </c>
      <c r="GM347" t="s">
        <v>2268</v>
      </c>
      <c r="GN347" s="24">
        <f t="shared" si="35"/>
        <v>25827</v>
      </c>
      <c r="GO347" s="76" t="s">
        <v>2263</v>
      </c>
      <c r="GP347" s="77">
        <v>8863289</v>
      </c>
      <c r="GQ347" s="76" t="s">
        <v>190</v>
      </c>
      <c r="GR347" s="78">
        <v>410</v>
      </c>
      <c r="GS347" s="79" t="s">
        <v>3558</v>
      </c>
      <c r="GT347" t="str">
        <f t="shared" si="37"/>
        <v>OK</v>
      </c>
      <c r="GU347" t="str">
        <f t="shared" si="38"/>
        <v>ERROR</v>
      </c>
      <c r="GV347" s="101" t="s">
        <v>5074</v>
      </c>
      <c r="GW347" s="77" t="s">
        <v>5075</v>
      </c>
      <c r="GX347" s="77" t="s">
        <v>5076</v>
      </c>
      <c r="GY347" s="101" t="s">
        <v>2263</v>
      </c>
      <c r="GZ347" t="str">
        <f t="shared" si="39"/>
        <v>OK</v>
      </c>
      <c r="HA347" t="str">
        <f t="shared" si="40"/>
        <v>ERROR</v>
      </c>
      <c r="HD347" s="76" t="s">
        <v>2263</v>
      </c>
      <c r="HE347" s="77">
        <v>8863289</v>
      </c>
      <c r="HF347" s="76" t="s">
        <v>190</v>
      </c>
      <c r="HG347" s="78">
        <v>410</v>
      </c>
      <c r="HH347" s="126">
        <v>10000</v>
      </c>
      <c r="HI347" t="str">
        <f t="shared" si="41"/>
        <v>OK</v>
      </c>
    </row>
    <row r="348" spans="1:217" ht="15" hidden="1" customHeight="1">
      <c r="A348" s="6" t="s">
        <v>2269</v>
      </c>
      <c r="B348" s="77">
        <v>8863290</v>
      </c>
      <c r="C348" s="6" t="s">
        <v>190</v>
      </c>
      <c r="D348" s="101" t="s">
        <v>5077</v>
      </c>
      <c r="E348" s="6" t="s">
        <v>2270</v>
      </c>
      <c r="F348" s="6" t="s">
        <v>2271</v>
      </c>
      <c r="G348" s="6"/>
      <c r="H348" s="6" t="s">
        <v>257</v>
      </c>
      <c r="I348" s="6" t="s">
        <v>194</v>
      </c>
      <c r="J348" s="25" t="s">
        <v>2272</v>
      </c>
      <c r="K348" s="6" t="s">
        <v>196</v>
      </c>
      <c r="L348" s="31">
        <v>45839</v>
      </c>
      <c r="M348" s="31">
        <v>46204</v>
      </c>
      <c r="N348" s="31">
        <v>45986</v>
      </c>
      <c r="Q348" s="27">
        <v>1</v>
      </c>
      <c r="R348" s="6" t="s">
        <v>2273</v>
      </c>
      <c r="T348" s="6" t="s">
        <v>257</v>
      </c>
      <c r="U348" s="6" t="s">
        <v>194</v>
      </c>
      <c r="V348" s="6" t="s">
        <v>2272</v>
      </c>
      <c r="W348" s="6">
        <v>1997</v>
      </c>
      <c r="Y348" s="6" t="s">
        <v>197</v>
      </c>
      <c r="AB348" s="16">
        <v>25522054</v>
      </c>
      <c r="AC348" s="27">
        <v>5314</v>
      </c>
      <c r="AD348" s="27">
        <v>5399</v>
      </c>
      <c r="AE348" s="16">
        <v>22587671</v>
      </c>
      <c r="AF348" s="16">
        <v>10000</v>
      </c>
      <c r="AG348" s="16">
        <v>42224</v>
      </c>
      <c r="AH348" s="16">
        <v>0</v>
      </c>
      <c r="AI348" s="16">
        <v>10000</v>
      </c>
      <c r="AJ348" s="16">
        <v>0</v>
      </c>
      <c r="AM348" s="16">
        <v>4777562</v>
      </c>
      <c r="AN348" s="16">
        <v>8931</v>
      </c>
      <c r="AO348" s="26">
        <v>12</v>
      </c>
      <c r="AP348" s="16">
        <v>1314559</v>
      </c>
      <c r="AQ348" s="56">
        <v>10000</v>
      </c>
      <c r="AR348" s="16">
        <v>2457</v>
      </c>
      <c r="AS348" s="16">
        <v>9679266</v>
      </c>
      <c r="AT348" s="56">
        <v>10000</v>
      </c>
      <c r="AU348" s="16">
        <v>18094</v>
      </c>
      <c r="AV348" s="16">
        <v>0</v>
      </c>
      <c r="AW348" s="16">
        <v>6816284</v>
      </c>
      <c r="AY348" s="16">
        <v>12742</v>
      </c>
      <c r="AZ348" s="129">
        <v>5000</v>
      </c>
      <c r="BA348" s="16">
        <v>40000000</v>
      </c>
      <c r="BB348" s="57">
        <v>0.03</v>
      </c>
      <c r="BC348" s="16">
        <v>100000</v>
      </c>
      <c r="BE348" s="16">
        <v>40000000</v>
      </c>
      <c r="BF348" s="16">
        <v>50000</v>
      </c>
      <c r="CG348" s="16">
        <v>250000</v>
      </c>
      <c r="CJ348" s="16">
        <v>2500000</v>
      </c>
      <c r="CL348" s="16">
        <v>100000</v>
      </c>
      <c r="CU348" s="16">
        <v>42225</v>
      </c>
      <c r="CV348" s="16">
        <v>5000000</v>
      </c>
      <c r="CW348" s="16">
        <v>2500</v>
      </c>
      <c r="DS348" s="5"/>
      <c r="DT348" s="95">
        <v>13132</v>
      </c>
      <c r="EJ348" s="16">
        <v>250000</v>
      </c>
      <c r="EK348" s="16">
        <v>2500</v>
      </c>
      <c r="EL348" s="95">
        <v>264</v>
      </c>
      <c r="FL348" s="95">
        <f t="shared" si="36"/>
        <v>55621</v>
      </c>
      <c r="FP348" s="16">
        <v>20000000</v>
      </c>
      <c r="FQ348" s="16">
        <v>10000</v>
      </c>
      <c r="FR348" s="16">
        <v>2182</v>
      </c>
      <c r="FZ348" t="s">
        <v>199</v>
      </c>
      <c r="GA348" t="s">
        <v>3217</v>
      </c>
      <c r="GB348" s="31">
        <v>45839</v>
      </c>
      <c r="GC348" s="31">
        <v>46204</v>
      </c>
      <c r="GG348" s="16">
        <v>58023</v>
      </c>
      <c r="GH348" s="26" t="s">
        <v>200</v>
      </c>
      <c r="GK348" t="s">
        <v>201</v>
      </c>
      <c r="GM348" t="s">
        <v>2274</v>
      </c>
      <c r="GN348" s="24">
        <f t="shared" si="35"/>
        <v>55621</v>
      </c>
      <c r="GO348" s="76" t="s">
        <v>2269</v>
      </c>
      <c r="GP348" s="77">
        <v>8863290</v>
      </c>
      <c r="GQ348" s="76" t="s">
        <v>190</v>
      </c>
      <c r="GR348" s="78">
        <v>411</v>
      </c>
      <c r="GS348" s="79" t="s">
        <v>3559</v>
      </c>
      <c r="GT348" t="str">
        <f t="shared" si="37"/>
        <v>OK</v>
      </c>
      <c r="GU348" t="str">
        <f t="shared" si="38"/>
        <v>ERROR</v>
      </c>
      <c r="GV348" s="101" t="s">
        <v>5077</v>
      </c>
      <c r="GW348" s="77" t="s">
        <v>5078</v>
      </c>
      <c r="GX348" s="77" t="s">
        <v>5079</v>
      </c>
      <c r="GY348" s="101" t="s">
        <v>2269</v>
      </c>
      <c r="GZ348" t="str">
        <f t="shared" si="39"/>
        <v>OK</v>
      </c>
      <c r="HA348" t="str">
        <f t="shared" si="40"/>
        <v>ERROR</v>
      </c>
      <c r="HD348" s="76" t="s">
        <v>2269</v>
      </c>
      <c r="HE348" s="77">
        <v>8863290</v>
      </c>
      <c r="HF348" s="76" t="s">
        <v>190</v>
      </c>
      <c r="HG348" s="78">
        <v>411</v>
      </c>
      <c r="HH348" s="126">
        <v>5000</v>
      </c>
      <c r="HI348" t="str">
        <f t="shared" si="41"/>
        <v>OK</v>
      </c>
    </row>
    <row r="349" spans="1:217" ht="15" hidden="1" customHeight="1">
      <c r="A349" s="6" t="s">
        <v>2275</v>
      </c>
      <c r="B349" s="77">
        <v>8863291</v>
      </c>
      <c r="C349" s="6" t="s">
        <v>190</v>
      </c>
      <c r="D349" s="101" t="s">
        <v>5080</v>
      </c>
      <c r="E349" s="6" t="s">
        <v>2276</v>
      </c>
      <c r="F349" s="6" t="s">
        <v>2277</v>
      </c>
      <c r="G349" s="6" t="s">
        <v>2278</v>
      </c>
      <c r="H349" s="6" t="s">
        <v>911</v>
      </c>
      <c r="I349" s="6" t="s">
        <v>194</v>
      </c>
      <c r="J349" s="25" t="s">
        <v>2279</v>
      </c>
      <c r="K349" s="6" t="s">
        <v>196</v>
      </c>
      <c r="L349" s="31">
        <v>45839</v>
      </c>
      <c r="M349" s="31">
        <v>46204</v>
      </c>
      <c r="N349" s="31">
        <v>45986</v>
      </c>
      <c r="Q349" s="27">
        <v>1</v>
      </c>
      <c r="R349" s="6" t="s">
        <v>2280</v>
      </c>
      <c r="T349" s="6" t="s">
        <v>911</v>
      </c>
      <c r="U349" s="6" t="s">
        <v>194</v>
      </c>
      <c r="V349" s="6" t="s">
        <v>2279</v>
      </c>
      <c r="W349" s="6">
        <v>1999</v>
      </c>
      <c r="Y349" s="6" t="s">
        <v>197</v>
      </c>
      <c r="AB349" s="16">
        <v>20911903</v>
      </c>
      <c r="AC349" s="27">
        <v>5314</v>
      </c>
      <c r="AD349" s="27">
        <v>5399</v>
      </c>
      <c r="AE349" s="16">
        <v>18423073</v>
      </c>
      <c r="AF349" s="16">
        <v>5000</v>
      </c>
      <c r="AG349" s="16">
        <v>34551</v>
      </c>
      <c r="AH349" s="16">
        <v>0</v>
      </c>
      <c r="AI349" s="16">
        <v>5000</v>
      </c>
      <c r="AJ349" s="16">
        <v>0</v>
      </c>
      <c r="AM349" s="16">
        <v>3768267</v>
      </c>
      <c r="AN349" s="16">
        <v>7067</v>
      </c>
      <c r="AO349" s="26">
        <v>12</v>
      </c>
      <c r="AP349" s="16">
        <v>1246118</v>
      </c>
      <c r="AQ349" s="56">
        <v>5000</v>
      </c>
      <c r="AR349" s="16">
        <v>2337</v>
      </c>
      <c r="AS349" s="16">
        <v>9418437</v>
      </c>
      <c r="AT349" s="56">
        <v>5000</v>
      </c>
      <c r="AU349" s="16">
        <v>17664</v>
      </c>
      <c r="AV349" s="16">
        <v>300000</v>
      </c>
      <c r="AW349" s="16">
        <v>3990251</v>
      </c>
      <c r="AY349" s="16">
        <v>7483</v>
      </c>
      <c r="AZ349" s="129">
        <v>5000</v>
      </c>
      <c r="BA349" s="16">
        <v>30000000</v>
      </c>
      <c r="BB349" s="57">
        <v>0.03</v>
      </c>
      <c r="BC349" s="16">
        <v>100000</v>
      </c>
      <c r="BE349" s="16">
        <v>30000000</v>
      </c>
      <c r="BF349" s="16">
        <v>50000</v>
      </c>
      <c r="CG349" s="16">
        <v>250000</v>
      </c>
      <c r="CJ349" s="16">
        <v>2500000</v>
      </c>
      <c r="CL349" s="16">
        <v>100000</v>
      </c>
      <c r="CU349" s="16">
        <v>34551</v>
      </c>
      <c r="CV349" s="16">
        <v>5000000</v>
      </c>
      <c r="CW349" s="16">
        <v>2500</v>
      </c>
      <c r="DS349" s="5"/>
      <c r="DT349" s="95">
        <v>10728</v>
      </c>
      <c r="EJ349" s="16">
        <v>250000</v>
      </c>
      <c r="EK349" s="16">
        <v>2500</v>
      </c>
      <c r="EL349" s="95">
        <v>264</v>
      </c>
      <c r="FL349" s="95">
        <f t="shared" si="36"/>
        <v>45543</v>
      </c>
      <c r="FP349" s="16">
        <v>20000000</v>
      </c>
      <c r="FQ349" s="16">
        <v>10000</v>
      </c>
      <c r="FR349" s="16">
        <v>2182</v>
      </c>
      <c r="FZ349" t="s">
        <v>199</v>
      </c>
      <c r="GA349" t="s">
        <v>3217</v>
      </c>
      <c r="GB349" s="31">
        <v>45839</v>
      </c>
      <c r="GC349" s="31">
        <v>46204</v>
      </c>
      <c r="GG349" s="16">
        <v>47946</v>
      </c>
      <c r="GH349" s="26" t="s">
        <v>200</v>
      </c>
      <c r="GK349" t="s">
        <v>201</v>
      </c>
      <c r="GM349" t="s">
        <v>2281</v>
      </c>
      <c r="GN349" s="24">
        <f t="shared" si="35"/>
        <v>45543</v>
      </c>
      <c r="GO349" s="76" t="s">
        <v>2275</v>
      </c>
      <c r="GP349" s="77">
        <v>8863291</v>
      </c>
      <c r="GQ349" s="76" t="s">
        <v>190</v>
      </c>
      <c r="GR349" s="78">
        <v>412</v>
      </c>
      <c r="GS349" s="79" t="s">
        <v>3560</v>
      </c>
      <c r="GT349" t="str">
        <f t="shared" si="37"/>
        <v>OK</v>
      </c>
      <c r="GU349" t="str">
        <f t="shared" si="38"/>
        <v>OK</v>
      </c>
      <c r="GV349" s="101" t="s">
        <v>5080</v>
      </c>
      <c r="GW349" s="77" t="s">
        <v>2322</v>
      </c>
      <c r="GX349" s="77" t="s">
        <v>5081</v>
      </c>
      <c r="GY349" s="101" t="s">
        <v>2275</v>
      </c>
      <c r="GZ349" t="str">
        <f t="shared" si="39"/>
        <v>OK</v>
      </c>
      <c r="HA349" t="str">
        <f t="shared" si="40"/>
        <v>ERROR</v>
      </c>
      <c r="HD349" s="76" t="s">
        <v>2275</v>
      </c>
      <c r="HE349" s="77">
        <v>8863291</v>
      </c>
      <c r="HF349" s="76" t="s">
        <v>190</v>
      </c>
      <c r="HG349" s="78">
        <v>412</v>
      </c>
      <c r="HH349" s="126">
        <v>5000</v>
      </c>
      <c r="HI349" t="str">
        <f t="shared" si="41"/>
        <v>OK</v>
      </c>
    </row>
    <row r="350" spans="1:217" ht="15" hidden="1" customHeight="1">
      <c r="A350" s="6" t="s">
        <v>2282</v>
      </c>
      <c r="B350" s="77">
        <v>8863292</v>
      </c>
      <c r="C350" s="6" t="s">
        <v>190</v>
      </c>
      <c r="D350" s="101" t="s">
        <v>5082</v>
      </c>
      <c r="E350" s="6" t="s">
        <v>2283</v>
      </c>
      <c r="F350" s="6" t="s">
        <v>2284</v>
      </c>
      <c r="G350" s="6"/>
      <c r="H350" s="6" t="s">
        <v>2285</v>
      </c>
      <c r="I350" s="6" t="s">
        <v>250</v>
      </c>
      <c r="J350" s="25" t="s">
        <v>2286</v>
      </c>
      <c r="K350" s="6" t="s">
        <v>196</v>
      </c>
      <c r="L350" s="31">
        <v>45839</v>
      </c>
      <c r="M350" s="31">
        <v>46204</v>
      </c>
      <c r="N350" s="31">
        <v>45986</v>
      </c>
      <c r="Q350" s="27">
        <v>1</v>
      </c>
      <c r="R350" s="6" t="s">
        <v>2284</v>
      </c>
      <c r="T350" s="6" t="s">
        <v>2285</v>
      </c>
      <c r="U350" s="6" t="s">
        <v>250</v>
      </c>
      <c r="V350" s="6" t="s">
        <v>2286</v>
      </c>
      <c r="W350" s="6">
        <v>1996</v>
      </c>
      <c r="Y350" s="6" t="s">
        <v>197</v>
      </c>
      <c r="AB350" s="16">
        <v>13211772</v>
      </c>
      <c r="AC350" s="27">
        <v>5314</v>
      </c>
      <c r="AD350" s="27">
        <v>5399</v>
      </c>
      <c r="AE350" s="16">
        <v>9960054</v>
      </c>
      <c r="AF350" s="16">
        <v>5000</v>
      </c>
      <c r="AG350" s="16">
        <v>19006</v>
      </c>
      <c r="AH350" s="16">
        <v>0</v>
      </c>
      <c r="AI350" s="16">
        <v>5000</v>
      </c>
      <c r="AJ350" s="16">
        <v>0</v>
      </c>
      <c r="AM350" s="16">
        <v>2516064</v>
      </c>
      <c r="AN350" s="16">
        <v>4801</v>
      </c>
      <c r="AO350" s="26">
        <v>12</v>
      </c>
      <c r="AP350" s="16">
        <v>676580</v>
      </c>
      <c r="AQ350" s="56">
        <v>5000</v>
      </c>
      <c r="AR350" s="16">
        <v>1291</v>
      </c>
      <c r="AS350" s="16">
        <v>4579655</v>
      </c>
      <c r="AT350" s="56">
        <v>5000</v>
      </c>
      <c r="AU350" s="16">
        <v>8739</v>
      </c>
      <c r="AV350" s="16">
        <v>0</v>
      </c>
      <c r="AW350" s="16">
        <v>2187755</v>
      </c>
      <c r="AY350" s="16">
        <v>4175</v>
      </c>
      <c r="AZ350" s="129">
        <v>5000</v>
      </c>
      <c r="BA350" s="16">
        <v>20000000</v>
      </c>
      <c r="BB350" s="57" t="s">
        <v>198</v>
      </c>
      <c r="BC350" s="16">
        <v>100000</v>
      </c>
      <c r="BE350" s="16">
        <v>20000000</v>
      </c>
      <c r="BF350" s="16">
        <v>100000</v>
      </c>
      <c r="CG350" s="16">
        <v>250000</v>
      </c>
      <c r="CJ350" s="16">
        <v>2500000</v>
      </c>
      <c r="CL350" s="16">
        <v>100000</v>
      </c>
      <c r="CU350" s="16">
        <v>19006</v>
      </c>
      <c r="CV350" s="16">
        <v>5000000</v>
      </c>
      <c r="CW350" s="16">
        <v>2500</v>
      </c>
      <c r="DS350" s="5"/>
      <c r="DT350" s="95">
        <v>6714</v>
      </c>
      <c r="EJ350" s="16">
        <v>250000</v>
      </c>
      <c r="EK350" s="16">
        <v>2500</v>
      </c>
      <c r="EL350" s="95">
        <v>264</v>
      </c>
      <c r="FL350" s="95">
        <f t="shared" si="36"/>
        <v>25984</v>
      </c>
      <c r="FP350" s="16">
        <v>20000000</v>
      </c>
      <c r="FQ350" s="16">
        <v>10000</v>
      </c>
      <c r="FR350" s="16">
        <v>2182</v>
      </c>
      <c r="FZ350" t="s">
        <v>199</v>
      </c>
      <c r="GA350" t="s">
        <v>3217</v>
      </c>
      <c r="GB350" s="31">
        <v>45839</v>
      </c>
      <c r="GC350" s="31">
        <v>46204</v>
      </c>
      <c r="GG350" s="16">
        <v>28386</v>
      </c>
      <c r="GH350" s="26" t="s">
        <v>200</v>
      </c>
      <c r="GK350" t="s">
        <v>201</v>
      </c>
      <c r="GM350" t="s">
        <v>2287</v>
      </c>
      <c r="GN350" s="24">
        <f t="shared" si="35"/>
        <v>25984</v>
      </c>
      <c r="GO350" s="76" t="s">
        <v>2282</v>
      </c>
      <c r="GP350" s="77">
        <v>8863292</v>
      </c>
      <c r="GQ350" s="76" t="s">
        <v>190</v>
      </c>
      <c r="GR350" s="78">
        <v>416</v>
      </c>
      <c r="GS350" s="79" t="s">
        <v>3561</v>
      </c>
      <c r="GT350" t="str">
        <f t="shared" si="37"/>
        <v>OK</v>
      </c>
      <c r="GU350" t="str">
        <f t="shared" si="38"/>
        <v>OK</v>
      </c>
      <c r="GV350" s="101" t="s">
        <v>5082</v>
      </c>
      <c r="GW350" s="77" t="s">
        <v>2283</v>
      </c>
      <c r="GX350" s="77" t="s">
        <v>5083</v>
      </c>
      <c r="GY350" s="101" t="s">
        <v>2282</v>
      </c>
      <c r="GZ350" t="str">
        <f t="shared" si="39"/>
        <v>OK</v>
      </c>
      <c r="HA350" t="str">
        <f t="shared" si="40"/>
        <v>OK</v>
      </c>
      <c r="HD350" s="76" t="s">
        <v>2282</v>
      </c>
      <c r="HE350" s="77">
        <v>8863292</v>
      </c>
      <c r="HF350" s="76" t="s">
        <v>190</v>
      </c>
      <c r="HG350" s="78">
        <v>416</v>
      </c>
      <c r="HH350" s="126">
        <v>5000</v>
      </c>
      <c r="HI350" t="str">
        <f t="shared" si="41"/>
        <v>OK</v>
      </c>
    </row>
    <row r="351" spans="1:217" ht="15" hidden="1" customHeight="1">
      <c r="A351" s="6" t="s">
        <v>2288</v>
      </c>
      <c r="B351" s="77">
        <v>8863293</v>
      </c>
      <c r="C351" s="6" t="s">
        <v>190</v>
      </c>
      <c r="D351" s="101" t="s">
        <v>5084</v>
      </c>
      <c r="E351" s="6" t="s">
        <v>2289</v>
      </c>
      <c r="F351" s="6" t="s">
        <v>2290</v>
      </c>
      <c r="G351" s="6"/>
      <c r="H351" s="6" t="s">
        <v>1317</v>
      </c>
      <c r="I351" s="6" t="s">
        <v>194</v>
      </c>
      <c r="J351" s="25" t="s">
        <v>1755</v>
      </c>
      <c r="K351" s="6" t="s">
        <v>196</v>
      </c>
      <c r="L351" s="31">
        <v>45839</v>
      </c>
      <c r="M351" s="31">
        <v>46204</v>
      </c>
      <c r="N351" s="31">
        <v>45986</v>
      </c>
      <c r="Q351" s="27">
        <v>1</v>
      </c>
      <c r="R351" s="6" t="s">
        <v>1754</v>
      </c>
      <c r="T351" s="6" t="s">
        <v>1317</v>
      </c>
      <c r="U351" s="6" t="s">
        <v>194</v>
      </c>
      <c r="V351" s="6" t="s">
        <v>1755</v>
      </c>
      <c r="W351" s="6">
        <v>2007</v>
      </c>
      <c r="Y351" s="6" t="s">
        <v>197</v>
      </c>
      <c r="AB351" s="16">
        <v>43826868</v>
      </c>
      <c r="AC351" s="27">
        <v>5314</v>
      </c>
      <c r="AD351" s="27">
        <v>5399</v>
      </c>
      <c r="AE351" s="16">
        <v>36014963</v>
      </c>
      <c r="AF351" s="16">
        <v>5000</v>
      </c>
      <c r="AG351" s="16">
        <v>64513</v>
      </c>
      <c r="AH351" s="16">
        <v>0</v>
      </c>
      <c r="AI351" s="16">
        <v>5000</v>
      </c>
      <c r="AJ351" s="16">
        <v>0</v>
      </c>
      <c r="AM351" s="16">
        <v>8281340</v>
      </c>
      <c r="AN351" s="16">
        <v>14834</v>
      </c>
      <c r="AO351" s="26">
        <v>12</v>
      </c>
      <c r="AP351" s="16">
        <v>2390799</v>
      </c>
      <c r="AQ351" s="56">
        <v>5000</v>
      </c>
      <c r="AR351" s="16">
        <v>4283</v>
      </c>
      <c r="AS351" s="16">
        <v>17407076</v>
      </c>
      <c r="AT351" s="56">
        <v>5000</v>
      </c>
      <c r="AU351" s="16">
        <v>31181</v>
      </c>
      <c r="AV351" s="16">
        <v>0</v>
      </c>
      <c r="AW351" s="16">
        <v>7935748</v>
      </c>
      <c r="AY351" s="16">
        <v>14215</v>
      </c>
      <c r="AZ351" s="129">
        <v>5000</v>
      </c>
      <c r="BA351" s="16">
        <v>55000000</v>
      </c>
      <c r="BB351" s="57">
        <v>0.03</v>
      </c>
      <c r="BC351" s="16">
        <v>100000</v>
      </c>
      <c r="BE351" s="16">
        <v>55000000</v>
      </c>
      <c r="BF351" s="16">
        <v>50000</v>
      </c>
      <c r="CG351" s="16">
        <v>250000</v>
      </c>
      <c r="CJ351" s="16">
        <v>2500000</v>
      </c>
      <c r="CL351" s="16">
        <v>100000</v>
      </c>
      <c r="CU351" s="16">
        <v>64513</v>
      </c>
      <c r="CV351" s="16">
        <v>5000000</v>
      </c>
      <c r="CW351" s="16">
        <v>2500</v>
      </c>
      <c r="DS351" s="5"/>
      <c r="DT351" s="95">
        <v>22676</v>
      </c>
      <c r="EJ351" s="16">
        <v>250000</v>
      </c>
      <c r="EK351" s="16">
        <v>2500</v>
      </c>
      <c r="EL351" s="95">
        <v>264</v>
      </c>
      <c r="FL351" s="95">
        <f t="shared" si="36"/>
        <v>87453</v>
      </c>
      <c r="FP351" s="16">
        <v>20000000</v>
      </c>
      <c r="FQ351" s="16">
        <v>10000</v>
      </c>
      <c r="FR351" s="16">
        <v>2182</v>
      </c>
      <c r="FZ351" t="s">
        <v>199</v>
      </c>
      <c r="GA351" t="s">
        <v>3217</v>
      </c>
      <c r="GB351" s="31">
        <v>45839</v>
      </c>
      <c r="GC351" s="31">
        <v>46204</v>
      </c>
      <c r="GG351" s="16">
        <v>89855</v>
      </c>
      <c r="GH351" s="26" t="s">
        <v>200</v>
      </c>
      <c r="GK351" t="s">
        <v>201</v>
      </c>
      <c r="GM351" t="s">
        <v>2291</v>
      </c>
      <c r="GN351" s="24">
        <f t="shared" si="35"/>
        <v>87453</v>
      </c>
      <c r="GO351" s="76" t="s">
        <v>2288</v>
      </c>
      <c r="GP351" s="77">
        <v>8863293</v>
      </c>
      <c r="GQ351" s="76" t="s">
        <v>190</v>
      </c>
      <c r="GR351" s="78">
        <v>417</v>
      </c>
      <c r="GS351" s="79" t="s">
        <v>3562</v>
      </c>
      <c r="GT351" t="str">
        <f t="shared" si="37"/>
        <v>OK</v>
      </c>
      <c r="GU351" t="str">
        <f t="shared" si="38"/>
        <v>OK</v>
      </c>
      <c r="GV351" s="101" t="s">
        <v>5084</v>
      </c>
      <c r="GW351" s="77" t="s">
        <v>5085</v>
      </c>
      <c r="GX351" s="77" t="s">
        <v>5086</v>
      </c>
      <c r="GY351" s="101" t="s">
        <v>2288</v>
      </c>
      <c r="GZ351" t="str">
        <f t="shared" si="39"/>
        <v>OK</v>
      </c>
      <c r="HA351" t="str">
        <f t="shared" si="40"/>
        <v>ERROR</v>
      </c>
      <c r="HD351" s="76" t="s">
        <v>2288</v>
      </c>
      <c r="HE351" s="77">
        <v>8863293</v>
      </c>
      <c r="HF351" s="76" t="s">
        <v>190</v>
      </c>
      <c r="HG351" s="78">
        <v>417</v>
      </c>
      <c r="HH351" s="126">
        <v>5000</v>
      </c>
      <c r="HI351" t="str">
        <f t="shared" si="41"/>
        <v>OK</v>
      </c>
    </row>
    <row r="352" spans="1:217" ht="15" hidden="1" customHeight="1">
      <c r="A352" s="6" t="s">
        <v>2292</v>
      </c>
      <c r="B352" s="77">
        <v>8863294</v>
      </c>
      <c r="C352" s="6" t="s">
        <v>190</v>
      </c>
      <c r="D352" s="101" t="s">
        <v>5087</v>
      </c>
      <c r="E352" s="6" t="s">
        <v>2293</v>
      </c>
      <c r="F352" s="6" t="s">
        <v>2294</v>
      </c>
      <c r="G352" s="6"/>
      <c r="H352" s="6" t="s">
        <v>2295</v>
      </c>
      <c r="I352" s="6" t="s">
        <v>250</v>
      </c>
      <c r="J352" s="25" t="s">
        <v>2296</v>
      </c>
      <c r="K352" s="6" t="s">
        <v>196</v>
      </c>
      <c r="L352" s="31">
        <v>45839</v>
      </c>
      <c r="M352" s="31">
        <v>46204</v>
      </c>
      <c r="N352" s="31">
        <v>45986</v>
      </c>
      <c r="Q352" s="27">
        <v>1</v>
      </c>
      <c r="R352" s="6" t="s">
        <v>2294</v>
      </c>
      <c r="T352" s="6" t="s">
        <v>2295</v>
      </c>
      <c r="U352" s="6" t="s">
        <v>250</v>
      </c>
      <c r="V352" s="6" t="s">
        <v>2296</v>
      </c>
      <c r="W352" s="6">
        <v>2007</v>
      </c>
      <c r="Y352" s="6" t="s">
        <v>197</v>
      </c>
      <c r="AB352" s="16">
        <v>31546168</v>
      </c>
      <c r="AC352" s="27">
        <v>5314</v>
      </c>
      <c r="AD352" s="27">
        <v>5399</v>
      </c>
      <c r="AE352" s="16">
        <v>24261394</v>
      </c>
      <c r="AF352" s="16">
        <v>5000</v>
      </c>
      <c r="AG352" s="16">
        <v>44900</v>
      </c>
      <c r="AH352" s="16">
        <v>0</v>
      </c>
      <c r="AI352" s="16">
        <v>5000</v>
      </c>
      <c r="AJ352" s="16">
        <v>0</v>
      </c>
      <c r="AM352" s="16">
        <v>5605425</v>
      </c>
      <c r="AN352" s="16">
        <v>10374</v>
      </c>
      <c r="AO352" s="26">
        <v>12</v>
      </c>
      <c r="AP352" s="16">
        <v>1997447</v>
      </c>
      <c r="AQ352" s="56">
        <v>5000</v>
      </c>
      <c r="AR352" s="16">
        <v>3697</v>
      </c>
      <c r="AS352" s="16">
        <v>10556949</v>
      </c>
      <c r="AT352" s="56">
        <v>5000</v>
      </c>
      <c r="AU352" s="16">
        <v>19537</v>
      </c>
      <c r="AV352" s="16">
        <v>800000</v>
      </c>
      <c r="AW352" s="16">
        <v>6101573</v>
      </c>
      <c r="AY352" s="16">
        <v>11292</v>
      </c>
      <c r="AZ352" s="129">
        <v>5000</v>
      </c>
      <c r="BA352" s="16">
        <v>40000000</v>
      </c>
      <c r="BB352" s="57" t="s">
        <v>198</v>
      </c>
      <c r="BC352" s="16">
        <v>100000</v>
      </c>
      <c r="BE352" s="16">
        <v>40000000</v>
      </c>
      <c r="BF352" s="16">
        <v>50000</v>
      </c>
      <c r="CG352" s="16">
        <v>250000</v>
      </c>
      <c r="CJ352" s="16">
        <v>2500000</v>
      </c>
      <c r="CL352" s="16">
        <v>100000</v>
      </c>
      <c r="CU352" s="16">
        <v>44899</v>
      </c>
      <c r="CV352" s="16">
        <v>5000000</v>
      </c>
      <c r="CW352" s="16">
        <v>2500</v>
      </c>
      <c r="DS352" s="5"/>
      <c r="DT352" s="95">
        <v>16273</v>
      </c>
      <c r="EJ352" s="16">
        <v>250000</v>
      </c>
      <c r="EK352" s="16">
        <v>2500</v>
      </c>
      <c r="EL352" s="95">
        <v>264</v>
      </c>
      <c r="FL352" s="95">
        <f t="shared" si="36"/>
        <v>61436</v>
      </c>
      <c r="FP352" s="16">
        <v>20000000</v>
      </c>
      <c r="FQ352" s="16">
        <v>10000</v>
      </c>
      <c r="FR352" s="16">
        <v>2182</v>
      </c>
      <c r="FZ352" t="s">
        <v>199</v>
      </c>
      <c r="GA352" t="s">
        <v>3217</v>
      </c>
      <c r="GB352" s="31">
        <v>45839</v>
      </c>
      <c r="GC352" s="31">
        <v>46204</v>
      </c>
      <c r="GG352" s="16">
        <v>63839</v>
      </c>
      <c r="GH352" s="26" t="s">
        <v>200</v>
      </c>
      <c r="GK352" t="s">
        <v>201</v>
      </c>
      <c r="GM352" t="s">
        <v>2297</v>
      </c>
      <c r="GN352" s="24">
        <f t="shared" si="35"/>
        <v>61436</v>
      </c>
      <c r="GO352" s="76" t="s">
        <v>2292</v>
      </c>
      <c r="GP352" s="77">
        <v>8863294</v>
      </c>
      <c r="GQ352" s="76" t="s">
        <v>190</v>
      </c>
      <c r="GR352" s="78">
        <v>418</v>
      </c>
      <c r="GS352" s="79" t="s">
        <v>3563</v>
      </c>
      <c r="GT352" t="str">
        <f t="shared" si="37"/>
        <v>OK</v>
      </c>
      <c r="GU352" t="str">
        <f t="shared" si="38"/>
        <v>OK</v>
      </c>
      <c r="GV352" s="101" t="s">
        <v>5087</v>
      </c>
      <c r="GW352" s="77" t="s">
        <v>2293</v>
      </c>
      <c r="GX352" s="77" t="s">
        <v>5088</v>
      </c>
      <c r="GY352" s="101" t="s">
        <v>2292</v>
      </c>
      <c r="GZ352" t="str">
        <f t="shared" si="39"/>
        <v>OK</v>
      </c>
      <c r="HA352" t="str">
        <f t="shared" si="40"/>
        <v>OK</v>
      </c>
      <c r="HD352" s="76" t="s">
        <v>2292</v>
      </c>
      <c r="HE352" s="77">
        <v>8863294</v>
      </c>
      <c r="HF352" s="76" t="s">
        <v>190</v>
      </c>
      <c r="HG352" s="78">
        <v>418</v>
      </c>
      <c r="HH352" s="126">
        <v>5000</v>
      </c>
      <c r="HI352" t="str">
        <f t="shared" si="41"/>
        <v>OK</v>
      </c>
    </row>
    <row r="353" spans="1:217" ht="15" hidden="1" customHeight="1">
      <c r="A353" s="6" t="s">
        <v>2298</v>
      </c>
      <c r="B353" s="77">
        <v>8863295</v>
      </c>
      <c r="C353" s="6" t="s">
        <v>190</v>
      </c>
      <c r="D353" s="101" t="s">
        <v>5089</v>
      </c>
      <c r="E353" s="6" t="s">
        <v>2299</v>
      </c>
      <c r="F353" s="6" t="s">
        <v>2300</v>
      </c>
      <c r="G353" s="6"/>
      <c r="H353" s="6" t="s">
        <v>1849</v>
      </c>
      <c r="I353" s="6" t="s">
        <v>1410</v>
      </c>
      <c r="J353" s="25" t="s">
        <v>2301</v>
      </c>
      <c r="K353" s="6" t="s">
        <v>196</v>
      </c>
      <c r="L353" s="31">
        <v>45839</v>
      </c>
      <c r="M353" s="31">
        <v>46204</v>
      </c>
      <c r="N353" s="31">
        <v>45986</v>
      </c>
      <c r="Q353" s="27">
        <v>1</v>
      </c>
      <c r="R353" s="6" t="s">
        <v>2302</v>
      </c>
      <c r="T353" s="6" t="s">
        <v>1849</v>
      </c>
      <c r="U353" s="6" t="s">
        <v>1410</v>
      </c>
      <c r="V353" s="6" t="s">
        <v>2301</v>
      </c>
      <c r="W353" s="18"/>
      <c r="Y353" s="6" t="s">
        <v>197</v>
      </c>
      <c r="AB353" s="16">
        <v>28710099</v>
      </c>
      <c r="AC353" s="27">
        <v>5314</v>
      </c>
      <c r="AD353" s="27">
        <v>5399</v>
      </c>
      <c r="AE353" s="16">
        <v>22334400</v>
      </c>
      <c r="AF353" s="16">
        <v>5000</v>
      </c>
      <c r="AG353" s="16">
        <v>42667</v>
      </c>
      <c r="AH353" s="16">
        <v>0</v>
      </c>
      <c r="AI353" s="16">
        <v>5000</v>
      </c>
      <c r="AJ353" s="16">
        <v>0</v>
      </c>
      <c r="AM353" s="16">
        <v>5408881</v>
      </c>
      <c r="AN353" s="16">
        <v>10333</v>
      </c>
      <c r="AO353" s="26">
        <v>12</v>
      </c>
      <c r="AP353" s="16">
        <v>778328</v>
      </c>
      <c r="AQ353" s="56">
        <v>5000</v>
      </c>
      <c r="AR353" s="16">
        <v>1487</v>
      </c>
      <c r="AS353" s="16">
        <v>10633049</v>
      </c>
      <c r="AT353" s="56">
        <v>5000</v>
      </c>
      <c r="AU353" s="16">
        <v>20313</v>
      </c>
      <c r="AV353" s="16">
        <v>0</v>
      </c>
      <c r="AW353" s="16">
        <v>5514142</v>
      </c>
      <c r="AY353" s="16">
        <v>10534</v>
      </c>
      <c r="AZ353" s="129">
        <v>5000</v>
      </c>
      <c r="BA353" s="16">
        <v>40000000</v>
      </c>
      <c r="BB353" s="57">
        <v>0.03</v>
      </c>
      <c r="BC353" s="16">
        <v>100000</v>
      </c>
      <c r="BE353" s="16">
        <v>40000000</v>
      </c>
      <c r="BF353" s="16">
        <v>100000</v>
      </c>
      <c r="CG353" s="16">
        <v>250000</v>
      </c>
      <c r="CJ353" s="16">
        <v>2500000</v>
      </c>
      <c r="CL353" s="16">
        <v>100000</v>
      </c>
      <c r="CU353" s="16">
        <v>42667</v>
      </c>
      <c r="CV353" s="16">
        <v>5000000</v>
      </c>
      <c r="CW353" s="16">
        <v>2500</v>
      </c>
      <c r="DS353" s="5"/>
      <c r="DT353" s="95">
        <v>14794</v>
      </c>
      <c r="EJ353" s="16">
        <v>250000</v>
      </c>
      <c r="EK353" s="16">
        <v>2500</v>
      </c>
      <c r="EL353" s="95">
        <v>264</v>
      </c>
      <c r="FL353" s="95">
        <f t="shared" si="36"/>
        <v>57725</v>
      </c>
      <c r="FP353" s="16">
        <v>20000000</v>
      </c>
      <c r="FQ353" s="16">
        <v>10000</v>
      </c>
      <c r="FR353" s="16">
        <v>2182</v>
      </c>
      <c r="FZ353" t="s">
        <v>199</v>
      </c>
      <c r="GA353" t="s">
        <v>3217</v>
      </c>
      <c r="GB353" s="31">
        <v>45839</v>
      </c>
      <c r="GC353" s="31">
        <v>46204</v>
      </c>
      <c r="GG353" s="16">
        <v>60128</v>
      </c>
      <c r="GH353" s="26" t="s">
        <v>200</v>
      </c>
      <c r="GK353" t="s">
        <v>201</v>
      </c>
      <c r="GM353" t="s">
        <v>2303</v>
      </c>
      <c r="GN353" s="24">
        <f t="shared" si="35"/>
        <v>57725</v>
      </c>
      <c r="GO353" s="76" t="s">
        <v>2298</v>
      </c>
      <c r="GP353" s="77">
        <v>8863295</v>
      </c>
      <c r="GQ353" s="76" t="s">
        <v>190</v>
      </c>
      <c r="GR353" s="78">
        <v>419</v>
      </c>
      <c r="GS353" s="79" t="s">
        <v>3564</v>
      </c>
      <c r="GT353" t="str">
        <f t="shared" si="37"/>
        <v>OK</v>
      </c>
      <c r="GU353" t="str">
        <f t="shared" si="38"/>
        <v>OK</v>
      </c>
      <c r="GV353" s="101" t="s">
        <v>5089</v>
      </c>
      <c r="GW353" s="77" t="s">
        <v>746</v>
      </c>
      <c r="GX353" s="77" t="s">
        <v>5090</v>
      </c>
      <c r="GY353" s="101" t="s">
        <v>2298</v>
      </c>
      <c r="GZ353" t="str">
        <f t="shared" si="39"/>
        <v>OK</v>
      </c>
      <c r="HA353" t="str">
        <f t="shared" si="40"/>
        <v>ERROR</v>
      </c>
      <c r="HD353" s="76" t="s">
        <v>2298</v>
      </c>
      <c r="HE353" s="77">
        <v>8863295</v>
      </c>
      <c r="HF353" s="76" t="s">
        <v>190</v>
      </c>
      <c r="HG353" s="78">
        <v>419</v>
      </c>
      <c r="HH353" s="126">
        <v>5000</v>
      </c>
      <c r="HI353" t="str">
        <f t="shared" si="41"/>
        <v>OK</v>
      </c>
    </row>
    <row r="354" spans="1:217" ht="15" hidden="1" customHeight="1">
      <c r="A354" s="6" t="s">
        <v>2304</v>
      </c>
      <c r="B354" s="77">
        <v>8863296</v>
      </c>
      <c r="C354" s="6" t="s">
        <v>190</v>
      </c>
      <c r="D354" s="101" t="s">
        <v>5091</v>
      </c>
      <c r="E354" s="6" t="s">
        <v>2305</v>
      </c>
      <c r="F354" s="6" t="s">
        <v>2306</v>
      </c>
      <c r="G354" s="6"/>
      <c r="H354" s="6" t="s">
        <v>521</v>
      </c>
      <c r="I354" s="6" t="s">
        <v>194</v>
      </c>
      <c r="J354" s="25" t="s">
        <v>2307</v>
      </c>
      <c r="K354" s="6" t="s">
        <v>196</v>
      </c>
      <c r="L354" s="31">
        <v>45839</v>
      </c>
      <c r="M354" s="31">
        <v>46204</v>
      </c>
      <c r="N354" s="31">
        <v>45986</v>
      </c>
      <c r="Q354" s="27">
        <v>1</v>
      </c>
      <c r="R354" s="6" t="s">
        <v>2306</v>
      </c>
      <c r="T354" s="6" t="s">
        <v>521</v>
      </c>
      <c r="U354" s="6" t="s">
        <v>194</v>
      </c>
      <c r="V354" s="6" t="s">
        <v>2307</v>
      </c>
      <c r="W354" s="6">
        <v>1997</v>
      </c>
      <c r="Y354" s="6" t="s">
        <v>197</v>
      </c>
      <c r="AB354" s="16">
        <v>27510549</v>
      </c>
      <c r="AC354" s="27">
        <v>5314</v>
      </c>
      <c r="AD354" s="27">
        <v>5399</v>
      </c>
      <c r="AE354" s="16">
        <v>22996130</v>
      </c>
      <c r="AF354" s="16">
        <v>5000</v>
      </c>
      <c r="AG354" s="16">
        <v>43822</v>
      </c>
      <c r="AH354" s="16">
        <v>0</v>
      </c>
      <c r="AI354" s="16">
        <v>5000</v>
      </c>
      <c r="AJ354" s="16">
        <v>0</v>
      </c>
      <c r="AM354" s="16">
        <v>5039745</v>
      </c>
      <c r="AN354" s="16">
        <v>9604</v>
      </c>
      <c r="AO354" s="26">
        <v>12</v>
      </c>
      <c r="AP354" s="16">
        <v>1379164</v>
      </c>
      <c r="AQ354" s="56">
        <v>5000</v>
      </c>
      <c r="AR354" s="16">
        <v>2628</v>
      </c>
      <c r="AS354" s="16">
        <v>10853326</v>
      </c>
      <c r="AT354" s="56">
        <v>5000</v>
      </c>
      <c r="AU354" s="16">
        <v>20682</v>
      </c>
      <c r="AV354" s="16">
        <v>0</v>
      </c>
      <c r="AW354" s="16">
        <v>5723895</v>
      </c>
      <c r="AY354" s="16">
        <v>10908</v>
      </c>
      <c r="AZ354" s="129">
        <v>5000</v>
      </c>
      <c r="BA354" s="16">
        <v>40000000</v>
      </c>
      <c r="BB354" s="57">
        <v>0.03</v>
      </c>
      <c r="BC354" s="16">
        <v>100000</v>
      </c>
      <c r="BE354" s="16">
        <v>40000000</v>
      </c>
      <c r="BF354" s="16">
        <v>50000</v>
      </c>
      <c r="CG354" s="16">
        <v>250000</v>
      </c>
      <c r="CJ354" s="16">
        <v>2500000</v>
      </c>
      <c r="CL354" s="16">
        <v>100000</v>
      </c>
      <c r="CU354" s="16">
        <v>43822</v>
      </c>
      <c r="CV354" s="16">
        <v>5000000</v>
      </c>
      <c r="CW354" s="16">
        <v>2500</v>
      </c>
      <c r="DS354" s="5"/>
      <c r="DT354" s="95">
        <v>14169</v>
      </c>
      <c r="EJ354" s="16">
        <v>250000</v>
      </c>
      <c r="EK354" s="16">
        <v>2500</v>
      </c>
      <c r="EL354" s="95">
        <v>264</v>
      </c>
      <c r="FL354" s="95">
        <f t="shared" si="36"/>
        <v>58255</v>
      </c>
      <c r="FP354" s="16">
        <v>20000000</v>
      </c>
      <c r="FQ354" s="16">
        <v>10000</v>
      </c>
      <c r="FR354" s="16">
        <v>2182</v>
      </c>
      <c r="FZ354" t="s">
        <v>199</v>
      </c>
      <c r="GA354" t="s">
        <v>3217</v>
      </c>
      <c r="GB354" s="31">
        <v>45839</v>
      </c>
      <c r="GC354" s="31">
        <v>46204</v>
      </c>
      <c r="GG354" s="16">
        <v>60657</v>
      </c>
      <c r="GH354" s="26" t="s">
        <v>200</v>
      </c>
      <c r="GK354" t="s">
        <v>201</v>
      </c>
      <c r="GM354" t="s">
        <v>2308</v>
      </c>
      <c r="GN354" s="24">
        <f t="shared" si="35"/>
        <v>58255</v>
      </c>
      <c r="GO354" s="76" t="s">
        <v>2304</v>
      </c>
      <c r="GP354" s="77">
        <v>8863296</v>
      </c>
      <c r="GQ354" s="76" t="s">
        <v>190</v>
      </c>
      <c r="GR354" s="78">
        <v>420</v>
      </c>
      <c r="GS354" s="79" t="s">
        <v>3565</v>
      </c>
      <c r="GT354" t="str">
        <f t="shared" si="37"/>
        <v>OK</v>
      </c>
      <c r="GU354" t="str">
        <f t="shared" si="38"/>
        <v>OK</v>
      </c>
      <c r="GV354" s="101" t="s">
        <v>5091</v>
      </c>
      <c r="GW354" s="77" t="s">
        <v>5092</v>
      </c>
      <c r="GX354" s="77" t="s">
        <v>5093</v>
      </c>
      <c r="GY354" s="101" t="s">
        <v>2304</v>
      </c>
      <c r="GZ354" t="str">
        <f t="shared" si="39"/>
        <v>OK</v>
      </c>
      <c r="HA354" t="str">
        <f t="shared" si="40"/>
        <v>ERROR</v>
      </c>
      <c r="HD354" s="76" t="s">
        <v>2304</v>
      </c>
      <c r="HE354" s="77">
        <v>8863296</v>
      </c>
      <c r="HF354" s="76" t="s">
        <v>190</v>
      </c>
      <c r="HG354" s="78">
        <v>420</v>
      </c>
      <c r="HH354" s="126">
        <v>5000</v>
      </c>
      <c r="HI354" t="str">
        <f t="shared" si="41"/>
        <v>OK</v>
      </c>
    </row>
    <row r="355" spans="1:217" ht="15" hidden="1" customHeight="1">
      <c r="A355" s="6" t="s">
        <v>2309</v>
      </c>
      <c r="B355" s="77">
        <v>8863297</v>
      </c>
      <c r="C355" s="6" t="s">
        <v>190</v>
      </c>
      <c r="D355" s="101" t="s">
        <v>5094</v>
      </c>
      <c r="E355" s="6" t="s">
        <v>2310</v>
      </c>
      <c r="F355" s="6" t="s">
        <v>2311</v>
      </c>
      <c r="G355" s="6"/>
      <c r="H355" s="6" t="s">
        <v>2312</v>
      </c>
      <c r="I355" s="6" t="s">
        <v>194</v>
      </c>
      <c r="J355" s="25" t="s">
        <v>2313</v>
      </c>
      <c r="K355" s="6" t="s">
        <v>196</v>
      </c>
      <c r="L355" s="31">
        <v>45839</v>
      </c>
      <c r="M355" s="31">
        <v>46204</v>
      </c>
      <c r="N355" s="31">
        <v>45986</v>
      </c>
      <c r="Q355" s="27">
        <v>1</v>
      </c>
      <c r="R355" s="6" t="s">
        <v>2311</v>
      </c>
      <c r="T355" s="6" t="s">
        <v>2312</v>
      </c>
      <c r="U355" s="6" t="s">
        <v>194</v>
      </c>
      <c r="V355" s="6" t="s">
        <v>2313</v>
      </c>
      <c r="W355" s="6">
        <v>1999</v>
      </c>
      <c r="Y355" s="6" t="s">
        <v>197</v>
      </c>
      <c r="AB355" s="16">
        <v>39746136</v>
      </c>
      <c r="AC355" s="27">
        <v>5314</v>
      </c>
      <c r="AD355" s="27">
        <v>5399</v>
      </c>
      <c r="AE355" s="16">
        <v>29131157</v>
      </c>
      <c r="AF355" s="16">
        <v>5000</v>
      </c>
      <c r="AG355" s="16">
        <v>53371</v>
      </c>
      <c r="AH355" s="16">
        <v>0</v>
      </c>
      <c r="AI355" s="16">
        <v>5000</v>
      </c>
      <c r="AJ355" s="16">
        <v>0</v>
      </c>
      <c r="AM355" s="16">
        <v>7218310</v>
      </c>
      <c r="AN355" s="16">
        <v>13225</v>
      </c>
      <c r="AO355" s="26">
        <v>12</v>
      </c>
      <c r="AP355" s="16">
        <v>2392185</v>
      </c>
      <c r="AQ355" s="56">
        <v>5000</v>
      </c>
      <c r="AR355" s="16">
        <v>4383</v>
      </c>
      <c r="AS355" s="16">
        <v>12924693</v>
      </c>
      <c r="AT355" s="56">
        <v>5000</v>
      </c>
      <c r="AU355" s="16">
        <v>23679</v>
      </c>
      <c r="AV355" s="16">
        <v>0</v>
      </c>
      <c r="AW355" s="16">
        <v>6595969</v>
      </c>
      <c r="AY355" s="16">
        <v>12084</v>
      </c>
      <c r="AZ355" s="129">
        <v>5000</v>
      </c>
      <c r="BA355" s="16">
        <v>45000000</v>
      </c>
      <c r="BB355" s="57">
        <v>0.03</v>
      </c>
      <c r="BC355" s="16">
        <v>100000</v>
      </c>
      <c r="BE355" s="16">
        <v>45000000</v>
      </c>
      <c r="BF355" s="16">
        <v>100000</v>
      </c>
      <c r="CG355" s="16">
        <v>250000</v>
      </c>
      <c r="CJ355" s="16">
        <v>2500000</v>
      </c>
      <c r="CL355" s="16">
        <v>100000</v>
      </c>
      <c r="CU355" s="16">
        <v>53371</v>
      </c>
      <c r="CV355" s="16">
        <v>5000000</v>
      </c>
      <c r="CW355" s="16">
        <v>2500</v>
      </c>
      <c r="DS355" s="5"/>
      <c r="DT355" s="95">
        <v>20549</v>
      </c>
      <c r="EJ355" s="16">
        <v>250000</v>
      </c>
      <c r="EK355" s="16">
        <v>2500</v>
      </c>
      <c r="EL355" s="95">
        <v>264</v>
      </c>
      <c r="FL355" s="95">
        <f t="shared" si="36"/>
        <v>74184</v>
      </c>
      <c r="FP355" s="16">
        <v>20000000</v>
      </c>
      <c r="FQ355" s="16">
        <v>10000</v>
      </c>
      <c r="FR355" s="16">
        <v>2182</v>
      </c>
      <c r="FZ355" t="s">
        <v>199</v>
      </c>
      <c r="GA355" t="s">
        <v>3217</v>
      </c>
      <c r="GB355" s="31">
        <v>45839</v>
      </c>
      <c r="GC355" s="31">
        <v>46204</v>
      </c>
      <c r="GG355" s="16">
        <v>76586</v>
      </c>
      <c r="GH355" s="26" t="s">
        <v>200</v>
      </c>
      <c r="GK355" t="s">
        <v>201</v>
      </c>
      <c r="GM355" t="s">
        <v>2314</v>
      </c>
      <c r="GN355" s="24">
        <f t="shared" si="35"/>
        <v>74184</v>
      </c>
      <c r="GO355" s="76" t="s">
        <v>2309</v>
      </c>
      <c r="GP355" s="77">
        <v>8863297</v>
      </c>
      <c r="GQ355" s="76" t="s">
        <v>190</v>
      </c>
      <c r="GR355" s="78">
        <v>422</v>
      </c>
      <c r="GS355" s="79" t="s">
        <v>3566</v>
      </c>
      <c r="GT355" t="str">
        <f t="shared" si="37"/>
        <v>OK</v>
      </c>
      <c r="GU355" t="str">
        <f t="shared" si="38"/>
        <v>OK</v>
      </c>
      <c r="GV355" s="101" t="s">
        <v>5094</v>
      </c>
      <c r="GW355" s="77" t="s">
        <v>2310</v>
      </c>
      <c r="GX355" s="77" t="s">
        <v>5095</v>
      </c>
      <c r="GY355" s="101" t="s">
        <v>2309</v>
      </c>
      <c r="GZ355" t="str">
        <f t="shared" si="39"/>
        <v>OK</v>
      </c>
      <c r="HA355" t="str">
        <f t="shared" si="40"/>
        <v>OK</v>
      </c>
      <c r="HD355" s="76" t="s">
        <v>2309</v>
      </c>
      <c r="HE355" s="77">
        <v>8863297</v>
      </c>
      <c r="HF355" s="76" t="s">
        <v>190</v>
      </c>
      <c r="HG355" s="78">
        <v>422</v>
      </c>
      <c r="HH355" s="126">
        <v>5000</v>
      </c>
      <c r="HI355" t="str">
        <f t="shared" si="41"/>
        <v>OK</v>
      </c>
    </row>
    <row r="356" spans="1:217" ht="15" hidden="1" customHeight="1">
      <c r="A356" s="6" t="s">
        <v>2315</v>
      </c>
      <c r="B356" s="77">
        <v>8863298</v>
      </c>
      <c r="C356" s="6" t="s">
        <v>190</v>
      </c>
      <c r="D356" s="101" t="s">
        <v>5096</v>
      </c>
      <c r="E356" s="6" t="s">
        <v>2316</v>
      </c>
      <c r="F356" s="6" t="s">
        <v>2317</v>
      </c>
      <c r="G356" s="6"/>
      <c r="H356" s="6" t="s">
        <v>2318</v>
      </c>
      <c r="I356" s="6" t="s">
        <v>250</v>
      </c>
      <c r="J356" s="25" t="s">
        <v>2319</v>
      </c>
      <c r="K356" s="6" t="s">
        <v>196</v>
      </c>
      <c r="L356" s="31">
        <v>45839</v>
      </c>
      <c r="M356" s="31">
        <v>46204</v>
      </c>
      <c r="N356" s="31">
        <v>45986</v>
      </c>
      <c r="Q356" s="27">
        <v>1</v>
      </c>
      <c r="R356" s="6" t="s">
        <v>2317</v>
      </c>
      <c r="T356" s="6" t="s">
        <v>2318</v>
      </c>
      <c r="U356" s="6" t="s">
        <v>250</v>
      </c>
      <c r="V356" s="6" t="s">
        <v>2319</v>
      </c>
      <c r="W356" s="6">
        <v>1998</v>
      </c>
      <c r="Y356" s="6" t="s">
        <v>197</v>
      </c>
      <c r="AB356" s="16">
        <v>13024873</v>
      </c>
      <c r="AC356" s="27">
        <v>5314</v>
      </c>
      <c r="AD356" s="27">
        <v>5399</v>
      </c>
      <c r="AE356" s="16">
        <v>11885281</v>
      </c>
      <c r="AF356" s="16">
        <v>5000</v>
      </c>
      <c r="AG356" s="16">
        <v>21327</v>
      </c>
      <c r="AH356" s="16">
        <v>0</v>
      </c>
      <c r="AI356" s="16">
        <v>5000</v>
      </c>
      <c r="AJ356" s="16">
        <v>0</v>
      </c>
      <c r="AM356" s="16">
        <v>2474103</v>
      </c>
      <c r="AN356" s="16">
        <v>4440</v>
      </c>
      <c r="AO356" s="26">
        <v>12</v>
      </c>
      <c r="AP356" s="16">
        <v>911415</v>
      </c>
      <c r="AQ356" s="56">
        <v>5000</v>
      </c>
      <c r="AR356" s="16">
        <v>1635</v>
      </c>
      <c r="AS356" s="16">
        <v>6180474</v>
      </c>
      <c r="AT356" s="56">
        <v>5000</v>
      </c>
      <c r="AU356" s="16">
        <v>11090</v>
      </c>
      <c r="AV356" s="16">
        <v>1000000</v>
      </c>
      <c r="AW356" s="16">
        <v>2319289</v>
      </c>
      <c r="AY356" s="16">
        <v>4162</v>
      </c>
      <c r="AZ356" s="129">
        <v>5000</v>
      </c>
      <c r="BA356" s="16">
        <v>20000000</v>
      </c>
      <c r="BB356" s="57" t="s">
        <v>198</v>
      </c>
      <c r="BC356" s="16">
        <v>100000</v>
      </c>
      <c r="BE356" s="16">
        <v>20000000</v>
      </c>
      <c r="BF356" s="16">
        <v>50000</v>
      </c>
      <c r="CG356" s="16">
        <v>250000</v>
      </c>
      <c r="CJ356" s="16">
        <v>2500000</v>
      </c>
      <c r="CL356" s="16">
        <v>100000</v>
      </c>
      <c r="CU356" s="16">
        <v>21327</v>
      </c>
      <c r="CV356" s="16">
        <v>5000000</v>
      </c>
      <c r="CW356" s="16">
        <v>2500</v>
      </c>
      <c r="DS356" s="5"/>
      <c r="DT356" s="95">
        <v>6616</v>
      </c>
      <c r="EJ356" s="16">
        <v>250000</v>
      </c>
      <c r="EK356" s="16">
        <v>2500</v>
      </c>
      <c r="EL356" s="95">
        <v>264</v>
      </c>
      <c r="FL356" s="95">
        <f t="shared" si="36"/>
        <v>28207</v>
      </c>
      <c r="FP356" s="16">
        <v>20000000</v>
      </c>
      <c r="FQ356" s="16">
        <v>10000</v>
      </c>
      <c r="FR356" s="16">
        <v>2182</v>
      </c>
      <c r="FZ356" t="s">
        <v>199</v>
      </c>
      <c r="GA356" t="s">
        <v>3217</v>
      </c>
      <c r="GB356" s="31">
        <v>45839</v>
      </c>
      <c r="GC356" s="31">
        <v>46204</v>
      </c>
      <c r="GG356" s="16">
        <v>30610</v>
      </c>
      <c r="GH356" s="26" t="s">
        <v>200</v>
      </c>
      <c r="GK356" t="s">
        <v>201</v>
      </c>
      <c r="GM356" t="s">
        <v>2320</v>
      </c>
      <c r="GN356" s="24">
        <f t="shared" si="35"/>
        <v>28207</v>
      </c>
      <c r="GO356" s="76" t="s">
        <v>2315</v>
      </c>
      <c r="GP356" s="77">
        <v>8863298</v>
      </c>
      <c r="GQ356" s="76" t="s">
        <v>190</v>
      </c>
      <c r="GR356" s="78">
        <v>423</v>
      </c>
      <c r="GS356" s="79" t="s">
        <v>3567</v>
      </c>
      <c r="GT356" t="str">
        <f t="shared" si="37"/>
        <v>OK</v>
      </c>
      <c r="GU356" t="str">
        <f t="shared" si="38"/>
        <v>OK</v>
      </c>
      <c r="GV356" s="101" t="s">
        <v>5096</v>
      </c>
      <c r="GW356" s="77" t="s">
        <v>2316</v>
      </c>
      <c r="GX356" s="77" t="s">
        <v>5097</v>
      </c>
      <c r="GY356" s="101" t="s">
        <v>2315</v>
      </c>
      <c r="GZ356" t="str">
        <f t="shared" si="39"/>
        <v>OK</v>
      </c>
      <c r="HA356" t="str">
        <f t="shared" si="40"/>
        <v>OK</v>
      </c>
      <c r="HD356" s="76" t="s">
        <v>2315</v>
      </c>
      <c r="HE356" s="77">
        <v>8863298</v>
      </c>
      <c r="HF356" s="76" t="s">
        <v>190</v>
      </c>
      <c r="HG356" s="78">
        <v>423</v>
      </c>
      <c r="HH356" s="126">
        <v>5000</v>
      </c>
      <c r="HI356" t="str">
        <f t="shared" si="41"/>
        <v>OK</v>
      </c>
    </row>
    <row r="357" spans="1:217" ht="15" hidden="1" customHeight="1">
      <c r="A357" s="6" t="s">
        <v>2321</v>
      </c>
      <c r="B357" s="77">
        <v>8863299</v>
      </c>
      <c r="C357" s="6" t="s">
        <v>190</v>
      </c>
      <c r="D357" s="101" t="s">
        <v>5098</v>
      </c>
      <c r="E357" s="6" t="s">
        <v>2322</v>
      </c>
      <c r="F357" s="6" t="s">
        <v>2323</v>
      </c>
      <c r="G357" s="6"/>
      <c r="H357" s="6" t="s">
        <v>1030</v>
      </c>
      <c r="I357" s="6" t="s">
        <v>194</v>
      </c>
      <c r="J357" s="25" t="s">
        <v>2324</v>
      </c>
      <c r="K357" s="6" t="s">
        <v>196</v>
      </c>
      <c r="L357" s="31">
        <v>45839</v>
      </c>
      <c r="M357" s="31">
        <v>46204</v>
      </c>
      <c r="N357" s="31">
        <v>45986</v>
      </c>
      <c r="Q357" s="27">
        <v>1</v>
      </c>
      <c r="R357" s="6" t="s">
        <v>2323</v>
      </c>
      <c r="T357" s="6" t="s">
        <v>1030</v>
      </c>
      <c r="U357" s="6" t="s">
        <v>194</v>
      </c>
      <c r="V357" s="6" t="s">
        <v>2324</v>
      </c>
      <c r="W357" s="6">
        <v>2007</v>
      </c>
      <c r="Y357" s="6" t="s">
        <v>197</v>
      </c>
      <c r="AB357" s="16">
        <v>18376694</v>
      </c>
      <c r="AC357" s="27">
        <v>5314</v>
      </c>
      <c r="AD357" s="27">
        <v>5399</v>
      </c>
      <c r="AE357" s="16">
        <v>18808330</v>
      </c>
      <c r="AF357" s="16">
        <v>5000</v>
      </c>
      <c r="AG357" s="16">
        <v>35868</v>
      </c>
      <c r="AH357" s="16">
        <v>0</v>
      </c>
      <c r="AI357" s="16">
        <v>5000</v>
      </c>
      <c r="AJ357" s="16">
        <v>0</v>
      </c>
      <c r="AM357" s="16">
        <v>3404844</v>
      </c>
      <c r="AN357" s="16">
        <v>6493</v>
      </c>
      <c r="AO357" s="26">
        <v>12</v>
      </c>
      <c r="AP357" s="16">
        <v>1198929</v>
      </c>
      <c r="AQ357" s="56">
        <v>5000</v>
      </c>
      <c r="AR357" s="16">
        <v>2286</v>
      </c>
      <c r="AS357" s="16">
        <v>9303468</v>
      </c>
      <c r="AT357" s="56">
        <v>5000</v>
      </c>
      <c r="AU357" s="16">
        <v>17742</v>
      </c>
      <c r="AV357" s="16">
        <v>0</v>
      </c>
      <c r="AW357" s="16">
        <v>4901089</v>
      </c>
      <c r="AY357" s="16">
        <v>9347</v>
      </c>
      <c r="AZ357" s="129">
        <v>5000</v>
      </c>
      <c r="BA357" s="16">
        <v>30000000</v>
      </c>
      <c r="BB357" s="57">
        <v>0.03</v>
      </c>
      <c r="BC357" s="16">
        <v>100000</v>
      </c>
      <c r="BE357" s="16">
        <v>30000000</v>
      </c>
      <c r="BF357" s="16">
        <v>50000</v>
      </c>
      <c r="CG357" s="16">
        <v>250000</v>
      </c>
      <c r="CJ357" s="16">
        <v>2500000</v>
      </c>
      <c r="CL357" s="16">
        <v>100000</v>
      </c>
      <c r="CU357" s="16">
        <v>35869</v>
      </c>
      <c r="CV357" s="16">
        <v>5000000</v>
      </c>
      <c r="CW357" s="16">
        <v>2500</v>
      </c>
      <c r="DS357" s="5"/>
      <c r="DT357" s="95">
        <v>9407</v>
      </c>
      <c r="EJ357" s="16">
        <v>250000</v>
      </c>
      <c r="EK357" s="16">
        <v>2500</v>
      </c>
      <c r="EL357" s="95">
        <v>264</v>
      </c>
      <c r="FL357" s="95">
        <f t="shared" si="36"/>
        <v>45540</v>
      </c>
      <c r="FP357" s="16">
        <v>20000000</v>
      </c>
      <c r="FQ357" s="16">
        <v>10000</v>
      </c>
      <c r="FR357" s="16">
        <v>2182</v>
      </c>
      <c r="FZ357" t="s">
        <v>199</v>
      </c>
      <c r="GA357" t="s">
        <v>3217</v>
      </c>
      <c r="GB357" s="31">
        <v>45839</v>
      </c>
      <c r="GC357" s="31">
        <v>46204</v>
      </c>
      <c r="GG357" s="16">
        <v>47942</v>
      </c>
      <c r="GH357" s="26" t="s">
        <v>200</v>
      </c>
      <c r="GK357" t="s">
        <v>201</v>
      </c>
      <c r="GM357" t="s">
        <v>2325</v>
      </c>
      <c r="GN357" s="24">
        <f t="shared" si="35"/>
        <v>45540</v>
      </c>
      <c r="GO357" s="76" t="s">
        <v>2321</v>
      </c>
      <c r="GP357" s="77">
        <v>8863299</v>
      </c>
      <c r="GQ357" s="76" t="s">
        <v>190</v>
      </c>
      <c r="GR357" s="78">
        <v>424</v>
      </c>
      <c r="GS357" s="79" t="s">
        <v>3568</v>
      </c>
      <c r="GT357" t="str">
        <f t="shared" si="37"/>
        <v>OK</v>
      </c>
      <c r="GU357" t="str">
        <f t="shared" si="38"/>
        <v>OK</v>
      </c>
      <c r="GV357" s="101" t="s">
        <v>5098</v>
      </c>
      <c r="GW357" s="77" t="s">
        <v>2322</v>
      </c>
      <c r="GX357" s="77" t="s">
        <v>5099</v>
      </c>
      <c r="GY357" s="101" t="s">
        <v>2321</v>
      </c>
      <c r="GZ357" t="str">
        <f t="shared" si="39"/>
        <v>OK</v>
      </c>
      <c r="HA357" t="str">
        <f t="shared" si="40"/>
        <v>OK</v>
      </c>
      <c r="HD357" s="76" t="s">
        <v>2321</v>
      </c>
      <c r="HE357" s="77">
        <v>8863299</v>
      </c>
      <c r="HF357" s="76" t="s">
        <v>190</v>
      </c>
      <c r="HG357" s="78">
        <v>424</v>
      </c>
      <c r="HH357" s="126">
        <v>5000</v>
      </c>
      <c r="HI357" t="str">
        <f t="shared" si="41"/>
        <v>OK</v>
      </c>
    </row>
    <row r="358" spans="1:217" ht="15" hidden="1" customHeight="1">
      <c r="A358" s="6" t="s">
        <v>2326</v>
      </c>
      <c r="B358" s="77">
        <v>8863300</v>
      </c>
      <c r="C358" s="6" t="s">
        <v>190</v>
      </c>
      <c r="D358" s="101" t="s">
        <v>5100</v>
      </c>
      <c r="E358" s="6" t="s">
        <v>2327</v>
      </c>
      <c r="F358" s="6" t="s">
        <v>2328</v>
      </c>
      <c r="G358" s="6"/>
      <c r="H358" s="6" t="s">
        <v>551</v>
      </c>
      <c r="I358" s="6" t="s">
        <v>194</v>
      </c>
      <c r="J358" s="25" t="s">
        <v>2329</v>
      </c>
      <c r="K358" s="6" t="s">
        <v>196</v>
      </c>
      <c r="L358" s="31">
        <v>45839</v>
      </c>
      <c r="M358" s="31">
        <v>46204</v>
      </c>
      <c r="N358" s="31">
        <v>45986</v>
      </c>
      <c r="Q358" s="27">
        <v>1</v>
      </c>
      <c r="R358" s="6" t="s">
        <v>2328</v>
      </c>
      <c r="T358" s="6" t="s">
        <v>551</v>
      </c>
      <c r="U358" s="6" t="s">
        <v>194</v>
      </c>
      <c r="V358" s="6" t="s">
        <v>2329</v>
      </c>
      <c r="W358" s="6">
        <v>2007</v>
      </c>
      <c r="Y358" s="6" t="s">
        <v>197</v>
      </c>
      <c r="AB358" s="16">
        <v>35529857</v>
      </c>
      <c r="AC358" s="27">
        <v>5314</v>
      </c>
      <c r="AD358" s="27">
        <v>5399</v>
      </c>
      <c r="AE358" s="16">
        <v>26085337</v>
      </c>
      <c r="AF358" s="16">
        <v>5000</v>
      </c>
      <c r="AG358" s="16">
        <v>49461</v>
      </c>
      <c r="AH358" s="16">
        <v>0</v>
      </c>
      <c r="AI358" s="16">
        <v>5000</v>
      </c>
      <c r="AJ358" s="16">
        <v>0</v>
      </c>
      <c r="AM358" s="16">
        <v>6688278</v>
      </c>
      <c r="AN358" s="16">
        <v>12682</v>
      </c>
      <c r="AO358" s="26">
        <v>12</v>
      </c>
      <c r="AP358" s="16">
        <v>1360720</v>
      </c>
      <c r="AQ358" s="56">
        <v>5000</v>
      </c>
      <c r="AR358" s="16">
        <v>2580</v>
      </c>
      <c r="AS358" s="16">
        <v>12237561</v>
      </c>
      <c r="AT358" s="56">
        <v>5000</v>
      </c>
      <c r="AU358" s="16">
        <v>23204</v>
      </c>
      <c r="AV358" s="16">
        <v>0</v>
      </c>
      <c r="AW358" s="16">
        <v>5798778</v>
      </c>
      <c r="AY358" s="16">
        <v>10995</v>
      </c>
      <c r="AZ358" s="129">
        <v>10000</v>
      </c>
      <c r="BA358" s="16">
        <v>40000000</v>
      </c>
      <c r="BB358" s="57">
        <v>0.03</v>
      </c>
      <c r="BC358" s="16">
        <v>100000</v>
      </c>
      <c r="BE358" s="16">
        <v>40000000</v>
      </c>
      <c r="BF358" s="16">
        <v>50000</v>
      </c>
      <c r="CG358" s="16">
        <v>250000</v>
      </c>
      <c r="CJ358" s="16">
        <v>2500000</v>
      </c>
      <c r="CL358" s="16">
        <v>100000</v>
      </c>
      <c r="CU358" s="16">
        <v>49461</v>
      </c>
      <c r="CV358" s="16">
        <v>5000000</v>
      </c>
      <c r="CW358" s="16">
        <v>2500</v>
      </c>
      <c r="DS358" s="5"/>
      <c r="DT358" s="95">
        <v>18350</v>
      </c>
      <c r="EJ358" s="16">
        <v>250000</v>
      </c>
      <c r="EK358" s="16">
        <v>2500</v>
      </c>
      <c r="EL358" s="95">
        <v>264</v>
      </c>
      <c r="FL358" s="95">
        <f t="shared" si="36"/>
        <v>68075</v>
      </c>
      <c r="FP358" s="16">
        <v>20000000</v>
      </c>
      <c r="FQ358" s="16">
        <v>10000</v>
      </c>
      <c r="FR358" s="16">
        <v>2182</v>
      </c>
      <c r="FZ358" t="s">
        <v>199</v>
      </c>
      <c r="GA358" t="s">
        <v>3217</v>
      </c>
      <c r="GB358" s="31">
        <v>45839</v>
      </c>
      <c r="GC358" s="31">
        <v>46204</v>
      </c>
      <c r="GG358" s="16">
        <v>70477</v>
      </c>
      <c r="GH358" s="26" t="s">
        <v>200</v>
      </c>
      <c r="GK358" t="s">
        <v>201</v>
      </c>
      <c r="GM358" t="s">
        <v>2330</v>
      </c>
      <c r="GN358" s="24">
        <f t="shared" si="35"/>
        <v>68075</v>
      </c>
      <c r="GO358" s="76" t="s">
        <v>2326</v>
      </c>
      <c r="GP358" s="77">
        <v>8863300</v>
      </c>
      <c r="GQ358" s="76" t="s">
        <v>190</v>
      </c>
      <c r="GR358" s="78">
        <v>425</v>
      </c>
      <c r="GS358" s="79" t="s">
        <v>3569</v>
      </c>
      <c r="GT358" t="str">
        <f t="shared" si="37"/>
        <v>OK</v>
      </c>
      <c r="GU358" t="str">
        <f t="shared" si="38"/>
        <v>OK</v>
      </c>
      <c r="GV358" s="101" t="s">
        <v>5100</v>
      </c>
      <c r="GW358" s="77" t="s">
        <v>2327</v>
      </c>
      <c r="GX358" s="77" t="s">
        <v>5101</v>
      </c>
      <c r="GY358" s="101" t="s">
        <v>2326</v>
      </c>
      <c r="GZ358" t="str">
        <f t="shared" si="39"/>
        <v>OK</v>
      </c>
      <c r="HA358" t="str">
        <f t="shared" si="40"/>
        <v>OK</v>
      </c>
      <c r="HD358" s="76" t="s">
        <v>2326</v>
      </c>
      <c r="HE358" s="77">
        <v>8863300</v>
      </c>
      <c r="HF358" s="76" t="s">
        <v>190</v>
      </c>
      <c r="HG358" s="78">
        <v>425</v>
      </c>
      <c r="HH358" s="126">
        <v>10000</v>
      </c>
      <c r="HI358" t="str">
        <f t="shared" si="41"/>
        <v>OK</v>
      </c>
    </row>
    <row r="359" spans="1:217" ht="15" hidden="1" customHeight="1">
      <c r="A359" s="6" t="s">
        <v>2331</v>
      </c>
      <c r="B359" s="77">
        <v>8863301</v>
      </c>
      <c r="C359" s="6" t="s">
        <v>190</v>
      </c>
      <c r="D359" s="101" t="s">
        <v>5102</v>
      </c>
      <c r="E359" s="6" t="s">
        <v>2332</v>
      </c>
      <c r="F359" s="6" t="s">
        <v>2333</v>
      </c>
      <c r="G359" s="6"/>
      <c r="H359" s="6" t="s">
        <v>2334</v>
      </c>
      <c r="I359" s="6" t="s">
        <v>584</v>
      </c>
      <c r="J359" s="25" t="s">
        <v>2335</v>
      </c>
      <c r="K359" s="6" t="s">
        <v>196</v>
      </c>
      <c r="L359" s="31">
        <v>45839</v>
      </c>
      <c r="M359" s="31">
        <v>46204</v>
      </c>
      <c r="N359" s="31">
        <v>45986</v>
      </c>
      <c r="Q359" s="27">
        <v>1</v>
      </c>
      <c r="R359" s="6" t="s">
        <v>2333</v>
      </c>
      <c r="T359" s="6" t="s">
        <v>2334</v>
      </c>
      <c r="U359" s="6" t="s">
        <v>584</v>
      </c>
      <c r="V359" s="6" t="s">
        <v>2335</v>
      </c>
      <c r="W359" s="6">
        <v>1998</v>
      </c>
      <c r="Y359" s="6" t="s">
        <v>197</v>
      </c>
      <c r="AB359" s="16">
        <v>37173082</v>
      </c>
      <c r="AC359" s="27">
        <v>5314</v>
      </c>
      <c r="AD359" s="27">
        <v>5399</v>
      </c>
      <c r="AE359" s="16">
        <v>26450525</v>
      </c>
      <c r="AF359" s="16">
        <v>10000</v>
      </c>
      <c r="AG359" s="16">
        <v>49298</v>
      </c>
      <c r="AH359" s="16">
        <v>0</v>
      </c>
      <c r="AI359" s="16">
        <v>10000</v>
      </c>
      <c r="AJ359" s="16">
        <v>0</v>
      </c>
      <c r="AM359" s="16">
        <v>7231637</v>
      </c>
      <c r="AN359" s="16">
        <v>13478</v>
      </c>
      <c r="AO359" s="26">
        <v>12</v>
      </c>
      <c r="AP359" s="16">
        <v>1462325</v>
      </c>
      <c r="AQ359" s="56">
        <v>10000</v>
      </c>
      <c r="AR359" s="16">
        <v>2725</v>
      </c>
      <c r="AS359" s="16">
        <v>12230363</v>
      </c>
      <c r="AT359" s="56">
        <v>10000</v>
      </c>
      <c r="AU359" s="16">
        <v>22795</v>
      </c>
      <c r="AV359" s="16">
        <v>1000000</v>
      </c>
      <c r="AW359" s="16">
        <v>5526200</v>
      </c>
      <c r="AY359" s="16">
        <v>10300</v>
      </c>
      <c r="AZ359" s="129">
        <v>5000</v>
      </c>
      <c r="BA359" s="16">
        <v>40000000</v>
      </c>
      <c r="BB359" s="57">
        <v>0.1</v>
      </c>
      <c r="BC359" s="16">
        <v>250000</v>
      </c>
      <c r="BE359" s="16">
        <v>40000000</v>
      </c>
      <c r="BF359" s="16">
        <v>50000</v>
      </c>
      <c r="CG359" s="16">
        <v>250000</v>
      </c>
      <c r="CJ359" s="16">
        <v>2500000</v>
      </c>
      <c r="CL359" s="16">
        <v>100000</v>
      </c>
      <c r="CU359" s="16">
        <v>49298</v>
      </c>
      <c r="CV359" s="16">
        <v>5000000</v>
      </c>
      <c r="CW359" s="16">
        <v>2500</v>
      </c>
      <c r="DS359" s="5"/>
      <c r="DT359" s="95">
        <v>19207</v>
      </c>
      <c r="EJ359" s="16">
        <v>250000</v>
      </c>
      <c r="EK359" s="16">
        <v>2500</v>
      </c>
      <c r="EL359" s="95">
        <v>264</v>
      </c>
      <c r="FL359" s="95">
        <f t="shared" si="36"/>
        <v>68769</v>
      </c>
      <c r="FP359" s="16">
        <v>20000000</v>
      </c>
      <c r="FQ359" s="16">
        <v>10000</v>
      </c>
      <c r="FR359" s="16">
        <v>2182</v>
      </c>
      <c r="FZ359" t="s">
        <v>199</v>
      </c>
      <c r="GA359" t="s">
        <v>3217</v>
      </c>
      <c r="GB359" s="31">
        <v>45839</v>
      </c>
      <c r="GC359" s="31">
        <v>46204</v>
      </c>
      <c r="GG359" s="16">
        <v>71171</v>
      </c>
      <c r="GH359" s="26" t="s">
        <v>200</v>
      </c>
      <c r="GK359" t="s">
        <v>201</v>
      </c>
      <c r="GM359" t="s">
        <v>2336</v>
      </c>
      <c r="GN359" s="24">
        <f t="shared" si="35"/>
        <v>68769</v>
      </c>
      <c r="GO359" s="76" t="s">
        <v>2331</v>
      </c>
      <c r="GP359" s="77">
        <v>8863301</v>
      </c>
      <c r="GQ359" s="76" t="s">
        <v>190</v>
      </c>
      <c r="GR359" s="78">
        <v>426</v>
      </c>
      <c r="GS359" s="79" t="s">
        <v>3570</v>
      </c>
      <c r="GT359" t="str">
        <f t="shared" si="37"/>
        <v>OK</v>
      </c>
      <c r="GU359" t="str">
        <f t="shared" si="38"/>
        <v>OK</v>
      </c>
      <c r="GV359" s="101" t="s">
        <v>5102</v>
      </c>
      <c r="GW359" s="77" t="s">
        <v>2332</v>
      </c>
      <c r="GX359" s="77" t="s">
        <v>5103</v>
      </c>
      <c r="GY359" s="101" t="s">
        <v>2331</v>
      </c>
      <c r="GZ359" t="str">
        <f t="shared" si="39"/>
        <v>OK</v>
      </c>
      <c r="HA359" t="str">
        <f t="shared" si="40"/>
        <v>OK</v>
      </c>
      <c r="HD359" s="76" t="s">
        <v>2331</v>
      </c>
      <c r="HE359" s="77">
        <v>8863301</v>
      </c>
      <c r="HF359" s="76" t="s">
        <v>190</v>
      </c>
      <c r="HG359" s="78">
        <v>426</v>
      </c>
      <c r="HH359" s="126">
        <v>5000</v>
      </c>
      <c r="HI359" t="str">
        <f t="shared" si="41"/>
        <v>OK</v>
      </c>
    </row>
    <row r="360" spans="1:217" ht="15" hidden="1" customHeight="1">
      <c r="A360" s="6" t="s">
        <v>2337</v>
      </c>
      <c r="B360" s="77">
        <v>8863302</v>
      </c>
      <c r="C360" s="6" t="s">
        <v>190</v>
      </c>
      <c r="D360" s="101" t="s">
        <v>5104</v>
      </c>
      <c r="E360" s="6" t="s">
        <v>1268</v>
      </c>
      <c r="F360" s="6" t="s">
        <v>1269</v>
      </c>
      <c r="G360" s="6"/>
      <c r="H360" s="6" t="s">
        <v>378</v>
      </c>
      <c r="I360" s="6" t="s">
        <v>194</v>
      </c>
      <c r="J360" s="25" t="s">
        <v>1270</v>
      </c>
      <c r="K360" s="6" t="s">
        <v>196</v>
      </c>
      <c r="L360" s="31">
        <v>45839</v>
      </c>
      <c r="M360" s="31">
        <v>46204</v>
      </c>
      <c r="N360" s="31">
        <v>45986</v>
      </c>
      <c r="Q360" s="27">
        <v>1</v>
      </c>
      <c r="R360" s="6" t="s">
        <v>1269</v>
      </c>
      <c r="T360" s="6" t="s">
        <v>378</v>
      </c>
      <c r="U360" s="6" t="s">
        <v>194</v>
      </c>
      <c r="V360" s="6" t="s">
        <v>1270</v>
      </c>
      <c r="W360" s="6">
        <v>2007</v>
      </c>
      <c r="Y360" s="6" t="s">
        <v>197</v>
      </c>
      <c r="AB360" s="16">
        <v>10705126</v>
      </c>
      <c r="AC360" s="27">
        <v>5314</v>
      </c>
      <c r="AD360" s="27">
        <v>5399</v>
      </c>
      <c r="AE360" s="16">
        <v>11393095</v>
      </c>
      <c r="AF360" s="16">
        <v>5000</v>
      </c>
      <c r="AG360" s="16">
        <v>21503</v>
      </c>
      <c r="AH360" s="16">
        <v>0</v>
      </c>
      <c r="AI360" s="16">
        <v>5000</v>
      </c>
      <c r="AJ360" s="16">
        <v>0</v>
      </c>
      <c r="AM360" s="16">
        <v>1987845</v>
      </c>
      <c r="AN360" s="16">
        <v>3752</v>
      </c>
      <c r="AO360" s="26">
        <v>12</v>
      </c>
      <c r="AP360" s="16">
        <v>411170</v>
      </c>
      <c r="AQ360" s="56">
        <v>5000</v>
      </c>
      <c r="AR360" s="16">
        <v>776</v>
      </c>
      <c r="AS360" s="16">
        <v>5771496</v>
      </c>
      <c r="AT360" s="56">
        <v>5000</v>
      </c>
      <c r="AU360" s="16">
        <v>10893</v>
      </c>
      <c r="AV360" s="16">
        <v>0</v>
      </c>
      <c r="AW360" s="16">
        <v>3222584</v>
      </c>
      <c r="AY360" s="16">
        <v>6082</v>
      </c>
      <c r="AZ360" s="129">
        <v>7500</v>
      </c>
      <c r="BA360" s="16">
        <v>20000000</v>
      </c>
      <c r="BB360" s="57">
        <v>0.03</v>
      </c>
      <c r="BC360" s="16">
        <v>100000</v>
      </c>
      <c r="BE360" s="16">
        <v>20000000</v>
      </c>
      <c r="BF360" s="16">
        <v>50000</v>
      </c>
      <c r="CG360" s="16">
        <v>250000</v>
      </c>
      <c r="CJ360" s="16">
        <v>2500000</v>
      </c>
      <c r="CL360" s="16">
        <v>100000</v>
      </c>
      <c r="CU360" s="16">
        <v>21504</v>
      </c>
      <c r="CV360" s="16">
        <v>5000000</v>
      </c>
      <c r="CW360" s="16">
        <v>2500</v>
      </c>
      <c r="DS360" s="5"/>
      <c r="DT360" s="95">
        <v>5407</v>
      </c>
      <c r="EJ360" s="16">
        <v>250000</v>
      </c>
      <c r="EK360" s="16">
        <v>2500</v>
      </c>
      <c r="EL360" s="95">
        <v>264</v>
      </c>
      <c r="FL360" s="95">
        <f t="shared" si="36"/>
        <v>27175</v>
      </c>
      <c r="FP360" s="16">
        <v>20000000</v>
      </c>
      <c r="FQ360" s="16">
        <v>10000</v>
      </c>
      <c r="FR360" s="16">
        <v>2182</v>
      </c>
      <c r="FZ360" t="s">
        <v>199</v>
      </c>
      <c r="GA360" t="s">
        <v>3217</v>
      </c>
      <c r="GB360" s="31">
        <v>45839</v>
      </c>
      <c r="GC360" s="31">
        <v>46204</v>
      </c>
      <c r="GG360" s="16">
        <v>29578</v>
      </c>
      <c r="GH360" s="26" t="s">
        <v>200</v>
      </c>
      <c r="GK360" t="s">
        <v>201</v>
      </c>
      <c r="GM360" t="s">
        <v>2338</v>
      </c>
      <c r="GN360" s="24">
        <f t="shared" si="35"/>
        <v>27175</v>
      </c>
      <c r="GO360" s="76" t="s">
        <v>2337</v>
      </c>
      <c r="GP360" s="77">
        <v>8863302</v>
      </c>
      <c r="GQ360" s="76" t="s">
        <v>190</v>
      </c>
      <c r="GR360" s="78">
        <v>427</v>
      </c>
      <c r="GS360" s="79" t="s">
        <v>3571</v>
      </c>
      <c r="GT360" t="str">
        <f t="shared" si="37"/>
        <v>OK</v>
      </c>
      <c r="GU360" t="str">
        <f t="shared" si="38"/>
        <v>OK</v>
      </c>
      <c r="GV360" s="101" t="s">
        <v>5104</v>
      </c>
      <c r="GW360" s="77" t="s">
        <v>5105</v>
      </c>
      <c r="GX360" s="77" t="s">
        <v>5106</v>
      </c>
      <c r="GY360" s="101" t="s">
        <v>2337</v>
      </c>
      <c r="GZ360" t="str">
        <f t="shared" si="39"/>
        <v>OK</v>
      </c>
      <c r="HA360" t="str">
        <f t="shared" si="40"/>
        <v>ERROR</v>
      </c>
      <c r="HD360" s="76" t="s">
        <v>2337</v>
      </c>
      <c r="HE360" s="77">
        <v>8863302</v>
      </c>
      <c r="HF360" s="76" t="s">
        <v>190</v>
      </c>
      <c r="HG360" s="78">
        <v>427</v>
      </c>
      <c r="HH360" s="126">
        <v>7500</v>
      </c>
      <c r="HI360" t="str">
        <f t="shared" si="41"/>
        <v>OK</v>
      </c>
    </row>
    <row r="361" spans="1:217" ht="15" hidden="1" customHeight="1">
      <c r="A361" s="6" t="s">
        <v>2339</v>
      </c>
      <c r="B361" s="77">
        <v>8863303</v>
      </c>
      <c r="C361" s="6" t="s">
        <v>190</v>
      </c>
      <c r="D361" s="101" t="s">
        <v>5107</v>
      </c>
      <c r="E361" s="6" t="s">
        <v>2340</v>
      </c>
      <c r="F361" s="6" t="s">
        <v>2341</v>
      </c>
      <c r="G361" s="6"/>
      <c r="H361" s="6" t="s">
        <v>2342</v>
      </c>
      <c r="I361" s="6" t="s">
        <v>1410</v>
      </c>
      <c r="J361" s="25" t="s">
        <v>2343</v>
      </c>
      <c r="K361" s="6" t="s">
        <v>196</v>
      </c>
      <c r="L361" s="31">
        <v>45839</v>
      </c>
      <c r="M361" s="31">
        <v>46204</v>
      </c>
      <c r="N361" s="31">
        <v>45986</v>
      </c>
      <c r="Q361" s="27">
        <v>1</v>
      </c>
      <c r="R361" s="6" t="s">
        <v>2341</v>
      </c>
      <c r="T361" s="6" t="s">
        <v>2342</v>
      </c>
      <c r="U361" s="6" t="s">
        <v>1410</v>
      </c>
      <c r="V361" s="6" t="s">
        <v>2343</v>
      </c>
      <c r="W361" s="6">
        <v>2007</v>
      </c>
      <c r="Y361" s="6" t="s">
        <v>197</v>
      </c>
      <c r="AB361" s="16">
        <v>24126925</v>
      </c>
      <c r="AC361" s="27">
        <v>5314</v>
      </c>
      <c r="AD361" s="27">
        <v>5399</v>
      </c>
      <c r="AE361" s="16">
        <v>21211698</v>
      </c>
      <c r="AF361" s="16">
        <v>7500</v>
      </c>
      <c r="AG361" s="16">
        <v>39032</v>
      </c>
      <c r="AH361" s="16">
        <v>0</v>
      </c>
      <c r="AI361" s="16">
        <v>7500</v>
      </c>
      <c r="AJ361" s="16">
        <v>0</v>
      </c>
      <c r="AM361" s="16">
        <v>4685695</v>
      </c>
      <c r="AN361" s="16">
        <v>8622</v>
      </c>
      <c r="AO361" s="26">
        <v>12</v>
      </c>
      <c r="AP361" s="16">
        <v>1395028</v>
      </c>
      <c r="AQ361" s="56">
        <v>7500</v>
      </c>
      <c r="AR361" s="16">
        <v>2567</v>
      </c>
      <c r="AS361" s="16">
        <v>9023370</v>
      </c>
      <c r="AT361" s="56">
        <v>7500</v>
      </c>
      <c r="AU361" s="16">
        <v>16604</v>
      </c>
      <c r="AV361" s="16">
        <v>0</v>
      </c>
      <c r="AW361" s="16">
        <v>6107605</v>
      </c>
      <c r="AY361" s="16">
        <v>11239</v>
      </c>
      <c r="AZ361" s="129">
        <v>25000</v>
      </c>
      <c r="BA361" s="16">
        <v>35000000</v>
      </c>
      <c r="BB361" s="57">
        <v>0.03</v>
      </c>
      <c r="BC361" s="16">
        <v>100000</v>
      </c>
      <c r="BE361" s="16">
        <v>35000000</v>
      </c>
      <c r="BF361" s="16">
        <v>50000</v>
      </c>
      <c r="CG361" s="16">
        <v>250000</v>
      </c>
      <c r="CJ361" s="16">
        <v>2500000</v>
      </c>
      <c r="CL361" s="16">
        <v>100000</v>
      </c>
      <c r="CU361" s="16">
        <v>39032</v>
      </c>
      <c r="CV361" s="16">
        <v>5000000</v>
      </c>
      <c r="CW361" s="16">
        <v>2500</v>
      </c>
      <c r="DS361" s="5"/>
      <c r="DT361" s="95">
        <v>12405</v>
      </c>
      <c r="EJ361" s="16">
        <v>250000</v>
      </c>
      <c r="EK361" s="16">
        <v>2500</v>
      </c>
      <c r="EL361" s="95">
        <v>264</v>
      </c>
      <c r="FL361" s="95">
        <f t="shared" si="36"/>
        <v>51701</v>
      </c>
      <c r="FP361" s="16">
        <v>20000000</v>
      </c>
      <c r="FQ361" s="16">
        <v>10000</v>
      </c>
      <c r="FR361" s="16">
        <v>2182</v>
      </c>
      <c r="FZ361" t="s">
        <v>199</v>
      </c>
      <c r="GA361" t="s">
        <v>3217</v>
      </c>
      <c r="GB361" s="31">
        <v>45839</v>
      </c>
      <c r="GC361" s="31">
        <v>46204</v>
      </c>
      <c r="GG361" s="16">
        <v>54103</v>
      </c>
      <c r="GH361" s="26" t="s">
        <v>200</v>
      </c>
      <c r="GK361" t="s">
        <v>201</v>
      </c>
      <c r="GM361" t="s">
        <v>2344</v>
      </c>
      <c r="GN361" s="24">
        <f t="shared" si="35"/>
        <v>51701</v>
      </c>
      <c r="GO361" s="76" t="s">
        <v>2339</v>
      </c>
      <c r="GP361" s="77">
        <v>8863303</v>
      </c>
      <c r="GQ361" s="76" t="s">
        <v>190</v>
      </c>
      <c r="GR361" s="78">
        <v>428</v>
      </c>
      <c r="GS361" s="79" t="s">
        <v>3572</v>
      </c>
      <c r="GT361" t="str">
        <f t="shared" si="37"/>
        <v>OK</v>
      </c>
      <c r="GU361" t="str">
        <f t="shared" si="38"/>
        <v>OK</v>
      </c>
      <c r="GV361" s="101" t="s">
        <v>5107</v>
      </c>
      <c r="GW361" s="77" t="s">
        <v>5108</v>
      </c>
      <c r="GX361" s="77" t="s">
        <v>5109</v>
      </c>
      <c r="GY361" s="101" t="s">
        <v>2339</v>
      </c>
      <c r="GZ361" t="str">
        <f t="shared" si="39"/>
        <v>OK</v>
      </c>
      <c r="HA361" t="str">
        <f t="shared" si="40"/>
        <v>ERROR</v>
      </c>
      <c r="HD361" s="76" t="s">
        <v>2339</v>
      </c>
      <c r="HE361" s="77">
        <v>8863303</v>
      </c>
      <c r="HF361" s="76" t="s">
        <v>190</v>
      </c>
      <c r="HG361" s="78">
        <v>428</v>
      </c>
      <c r="HH361" s="126">
        <v>25000</v>
      </c>
      <c r="HI361" t="str">
        <f t="shared" si="41"/>
        <v>OK</v>
      </c>
    </row>
    <row r="362" spans="1:217" ht="15" hidden="1" customHeight="1">
      <c r="A362" s="6" t="s">
        <v>2345</v>
      </c>
      <c r="B362" s="77">
        <v>8863304</v>
      </c>
      <c r="C362" s="6" t="s">
        <v>190</v>
      </c>
      <c r="D362" s="101" t="s">
        <v>5110</v>
      </c>
      <c r="E362" s="6" t="s">
        <v>2346</v>
      </c>
      <c r="F362" s="6" t="s">
        <v>2347</v>
      </c>
      <c r="G362" s="6"/>
      <c r="H362" s="6" t="s">
        <v>1030</v>
      </c>
      <c r="I362" s="6" t="s">
        <v>194</v>
      </c>
      <c r="J362" s="25" t="s">
        <v>2348</v>
      </c>
      <c r="K362" s="6" t="s">
        <v>196</v>
      </c>
      <c r="L362" s="31">
        <v>45839</v>
      </c>
      <c r="M362" s="31">
        <v>46204</v>
      </c>
      <c r="N362" s="31">
        <v>45986</v>
      </c>
      <c r="Q362" s="27">
        <v>1</v>
      </c>
      <c r="R362" s="6" t="s">
        <v>2347</v>
      </c>
      <c r="T362" s="6" t="s">
        <v>1030</v>
      </c>
      <c r="U362" s="6" t="s">
        <v>194</v>
      </c>
      <c r="V362" s="6" t="s">
        <v>2348</v>
      </c>
      <c r="W362" s="6">
        <v>2007</v>
      </c>
      <c r="Y362" s="6" t="s">
        <v>197</v>
      </c>
      <c r="AB362" s="16">
        <v>18265263</v>
      </c>
      <c r="AC362" s="27">
        <v>5314</v>
      </c>
      <c r="AD362" s="27">
        <v>5399</v>
      </c>
      <c r="AE362" s="16">
        <v>18737080</v>
      </c>
      <c r="AF362" s="16">
        <v>25000</v>
      </c>
      <c r="AG362" s="16">
        <v>34788</v>
      </c>
      <c r="AH362" s="16">
        <v>0</v>
      </c>
      <c r="AI362" s="16">
        <v>25000</v>
      </c>
      <c r="AJ362" s="16">
        <v>0</v>
      </c>
      <c r="AM362" s="16">
        <v>3352712</v>
      </c>
      <c r="AN362" s="16">
        <v>6225</v>
      </c>
      <c r="AO362" s="26">
        <v>12</v>
      </c>
      <c r="AP362" s="16">
        <v>1326611</v>
      </c>
      <c r="AQ362" s="56">
        <v>25000</v>
      </c>
      <c r="AR362" s="16">
        <v>2463</v>
      </c>
      <c r="AS362" s="16">
        <v>9165970</v>
      </c>
      <c r="AT362" s="56">
        <v>25000</v>
      </c>
      <c r="AU362" s="16">
        <v>17018</v>
      </c>
      <c r="AV362" s="16">
        <v>0</v>
      </c>
      <c r="AW362" s="16">
        <v>4891787</v>
      </c>
      <c r="AY362" s="16">
        <v>9082</v>
      </c>
      <c r="AZ362" s="129">
        <v>7500</v>
      </c>
      <c r="BA362" s="16">
        <v>30000000</v>
      </c>
      <c r="BB362" s="57">
        <v>0.03</v>
      </c>
      <c r="BC362" s="16">
        <v>100000</v>
      </c>
      <c r="BE362" s="16">
        <v>30000000</v>
      </c>
      <c r="BF362" s="16">
        <v>50000</v>
      </c>
      <c r="CG362" s="16">
        <v>250000</v>
      </c>
      <c r="CJ362" s="16">
        <v>2500000</v>
      </c>
      <c r="CL362" s="16">
        <v>100000</v>
      </c>
      <c r="CU362" s="16">
        <v>34788</v>
      </c>
      <c r="CV362" s="16">
        <v>5000000</v>
      </c>
      <c r="CW362" s="16">
        <v>2500</v>
      </c>
      <c r="DS362" s="5"/>
      <c r="DT362" s="95">
        <v>9349</v>
      </c>
      <c r="EJ362" s="16">
        <v>250000</v>
      </c>
      <c r="EK362" s="16">
        <v>2500</v>
      </c>
      <c r="EL362" s="95">
        <v>264</v>
      </c>
      <c r="FL362" s="95">
        <f t="shared" si="36"/>
        <v>44401</v>
      </c>
      <c r="FP362" s="16">
        <v>20000000</v>
      </c>
      <c r="FQ362" s="16">
        <v>10000</v>
      </c>
      <c r="FR362" s="16">
        <v>2182</v>
      </c>
      <c r="FZ362" t="s">
        <v>199</v>
      </c>
      <c r="GA362" t="s">
        <v>3217</v>
      </c>
      <c r="GB362" s="31">
        <v>45839</v>
      </c>
      <c r="GC362" s="31">
        <v>46204</v>
      </c>
      <c r="GG362" s="16">
        <v>46803</v>
      </c>
      <c r="GH362" s="26" t="s">
        <v>200</v>
      </c>
      <c r="GK362" t="s">
        <v>201</v>
      </c>
      <c r="GM362" t="s">
        <v>2349</v>
      </c>
      <c r="GN362" s="24">
        <f t="shared" si="35"/>
        <v>44401</v>
      </c>
      <c r="GO362" s="76" t="s">
        <v>2345</v>
      </c>
      <c r="GP362" s="77">
        <v>8863304</v>
      </c>
      <c r="GQ362" s="76" t="s">
        <v>190</v>
      </c>
      <c r="GR362" s="78">
        <v>429</v>
      </c>
      <c r="GS362" s="79" t="s">
        <v>3573</v>
      </c>
      <c r="GT362" t="str">
        <f t="shared" si="37"/>
        <v>OK</v>
      </c>
      <c r="GU362" t="str">
        <f t="shared" si="38"/>
        <v>ERROR</v>
      </c>
      <c r="GV362" s="101" t="s">
        <v>5110</v>
      </c>
      <c r="GW362" s="77" t="s">
        <v>5111</v>
      </c>
      <c r="GX362" s="77" t="s">
        <v>5112</v>
      </c>
      <c r="GY362" s="101" t="s">
        <v>2345</v>
      </c>
      <c r="GZ362" t="str">
        <f t="shared" si="39"/>
        <v>OK</v>
      </c>
      <c r="HA362" t="str">
        <f t="shared" si="40"/>
        <v>ERROR</v>
      </c>
      <c r="HD362" s="76" t="s">
        <v>2345</v>
      </c>
      <c r="HE362" s="77">
        <v>8863304</v>
      </c>
      <c r="HF362" s="76" t="s">
        <v>190</v>
      </c>
      <c r="HG362" s="78">
        <v>429</v>
      </c>
      <c r="HH362" s="126">
        <v>7500</v>
      </c>
      <c r="HI362" t="str">
        <f t="shared" si="41"/>
        <v>OK</v>
      </c>
    </row>
    <row r="363" spans="1:217" ht="15" hidden="1" customHeight="1">
      <c r="A363" s="6" t="s">
        <v>2350</v>
      </c>
      <c r="B363" s="77">
        <v>8863305</v>
      </c>
      <c r="C363" s="6" t="s">
        <v>190</v>
      </c>
      <c r="D363" s="101" t="s">
        <v>5113</v>
      </c>
      <c r="E363" s="6" t="s">
        <v>2351</v>
      </c>
      <c r="F363" s="6" t="s">
        <v>2352</v>
      </c>
      <c r="G363" s="6"/>
      <c r="H363" s="6" t="s">
        <v>2353</v>
      </c>
      <c r="I363" s="6" t="s">
        <v>584</v>
      </c>
      <c r="J363" s="25" t="s">
        <v>2354</v>
      </c>
      <c r="K363" s="6" t="s">
        <v>196</v>
      </c>
      <c r="L363" s="31">
        <v>45839</v>
      </c>
      <c r="M363" s="31">
        <v>46204</v>
      </c>
      <c r="N363" s="31">
        <v>45882</v>
      </c>
      <c r="Q363" s="27">
        <v>1</v>
      </c>
      <c r="R363" s="6" t="s">
        <v>2352</v>
      </c>
      <c r="T363" s="6" t="s">
        <v>2353</v>
      </c>
      <c r="U363" s="6" t="s">
        <v>584</v>
      </c>
      <c r="V363" s="6" t="s">
        <v>2354</v>
      </c>
      <c r="W363" s="6">
        <v>2007</v>
      </c>
      <c r="Y363" s="6" t="s">
        <v>197</v>
      </c>
      <c r="AB363" s="16">
        <v>48256342</v>
      </c>
      <c r="AC363" s="27">
        <v>5314</v>
      </c>
      <c r="AD363" s="27">
        <v>5399</v>
      </c>
      <c r="AE363" s="16">
        <v>37272859</v>
      </c>
      <c r="AF363" s="16">
        <v>5000</v>
      </c>
      <c r="AG363" s="16">
        <v>68422</v>
      </c>
      <c r="AH363" s="16">
        <v>0</v>
      </c>
      <c r="AI363" s="16">
        <v>5000</v>
      </c>
      <c r="AJ363" s="16">
        <v>0</v>
      </c>
      <c r="AM363" s="16">
        <v>9252928</v>
      </c>
      <c r="AN363" s="16">
        <v>16986</v>
      </c>
      <c r="AO363" s="26">
        <v>12</v>
      </c>
      <c r="AP363" s="16">
        <v>1798252</v>
      </c>
      <c r="AQ363" s="56">
        <v>5000</v>
      </c>
      <c r="AR363" s="16">
        <v>3301</v>
      </c>
      <c r="AS363" s="16">
        <v>15489472</v>
      </c>
      <c r="AT363" s="56">
        <v>5000</v>
      </c>
      <c r="AU363" s="16">
        <v>28434</v>
      </c>
      <c r="AV363" s="16">
        <v>0</v>
      </c>
      <c r="AW363" s="16">
        <v>10732207</v>
      </c>
      <c r="AY363" s="16">
        <v>19701</v>
      </c>
      <c r="AZ363" s="129">
        <v>5000</v>
      </c>
      <c r="BA363" s="16">
        <v>60000000</v>
      </c>
      <c r="BB363" s="57">
        <v>0.1</v>
      </c>
      <c r="BC363" s="16">
        <v>250000</v>
      </c>
      <c r="BE363" s="16">
        <v>60000000</v>
      </c>
      <c r="BF363" s="16">
        <v>100000</v>
      </c>
      <c r="CG363" s="16">
        <v>250000</v>
      </c>
      <c r="CJ363" s="16">
        <v>2500000</v>
      </c>
      <c r="CL363" s="16">
        <v>100000</v>
      </c>
      <c r="CU363" s="16">
        <v>68422</v>
      </c>
      <c r="CV363" s="16">
        <v>5000000</v>
      </c>
      <c r="CW363" s="16">
        <v>2500</v>
      </c>
      <c r="DS363" s="5"/>
      <c r="DT363" s="95">
        <v>24986</v>
      </c>
      <c r="EJ363" s="16">
        <v>250000</v>
      </c>
      <c r="EK363" s="16">
        <v>2500</v>
      </c>
      <c r="EL363" s="95">
        <v>264</v>
      </c>
      <c r="FL363" s="95">
        <f t="shared" si="36"/>
        <v>93672</v>
      </c>
      <c r="FP363" s="16">
        <v>20000000</v>
      </c>
      <c r="FQ363" s="16">
        <v>10000</v>
      </c>
      <c r="FR363" s="16">
        <v>2182</v>
      </c>
      <c r="FZ363" t="s">
        <v>199</v>
      </c>
      <c r="GA363" t="s">
        <v>3217</v>
      </c>
      <c r="GB363" s="31">
        <v>45839</v>
      </c>
      <c r="GC363" s="31">
        <v>46204</v>
      </c>
      <c r="GG363" s="16">
        <v>96074</v>
      </c>
      <c r="GH363" s="26" t="s">
        <v>200</v>
      </c>
      <c r="GK363" t="s">
        <v>201</v>
      </c>
      <c r="GM363" t="s">
        <v>2355</v>
      </c>
      <c r="GN363" s="24">
        <f t="shared" si="35"/>
        <v>93672</v>
      </c>
      <c r="GO363" s="76" t="s">
        <v>2350</v>
      </c>
      <c r="GP363" s="77">
        <v>8863305</v>
      </c>
      <c r="GQ363" s="76" t="s">
        <v>190</v>
      </c>
      <c r="GR363" s="78">
        <v>433</v>
      </c>
      <c r="GS363" s="79" t="s">
        <v>3574</v>
      </c>
      <c r="GT363" t="str">
        <f t="shared" si="37"/>
        <v>OK</v>
      </c>
      <c r="GU363" t="str">
        <f t="shared" si="38"/>
        <v>OK</v>
      </c>
      <c r="GV363" s="101" t="s">
        <v>5113</v>
      </c>
      <c r="GW363" s="77" t="s">
        <v>2351</v>
      </c>
      <c r="GX363" s="77" t="s">
        <v>5114</v>
      </c>
      <c r="GY363" s="101" t="s">
        <v>2350</v>
      </c>
      <c r="GZ363" t="str">
        <f t="shared" si="39"/>
        <v>OK</v>
      </c>
      <c r="HA363" t="str">
        <f t="shared" si="40"/>
        <v>OK</v>
      </c>
      <c r="HD363" s="76" t="s">
        <v>2350</v>
      </c>
      <c r="HE363" s="77">
        <v>8863305</v>
      </c>
      <c r="HF363" s="76" t="s">
        <v>190</v>
      </c>
      <c r="HG363" s="78">
        <v>433</v>
      </c>
      <c r="HH363" s="126">
        <v>5000</v>
      </c>
      <c r="HI363" t="str">
        <f t="shared" si="41"/>
        <v>OK</v>
      </c>
    </row>
    <row r="364" spans="1:217" ht="15" hidden="1" customHeight="1">
      <c r="A364" s="6" t="s">
        <v>2356</v>
      </c>
      <c r="B364" s="77">
        <v>8863306</v>
      </c>
      <c r="C364" s="6" t="s">
        <v>190</v>
      </c>
      <c r="D364" s="101" t="s">
        <v>5115</v>
      </c>
      <c r="E364" s="6" t="s">
        <v>2357</v>
      </c>
      <c r="F364" s="6" t="s">
        <v>2358</v>
      </c>
      <c r="G364" s="6"/>
      <c r="H364" s="6" t="s">
        <v>2359</v>
      </c>
      <c r="I364" s="6" t="s">
        <v>584</v>
      </c>
      <c r="J364" s="25" t="s">
        <v>2360</v>
      </c>
      <c r="K364" s="6" t="s">
        <v>196</v>
      </c>
      <c r="L364" s="31">
        <v>45839</v>
      </c>
      <c r="M364" s="31">
        <v>46204</v>
      </c>
      <c r="N364" s="31">
        <v>45986</v>
      </c>
      <c r="Q364" s="27">
        <v>1</v>
      </c>
      <c r="R364" s="6" t="s">
        <v>2358</v>
      </c>
      <c r="T364" s="6" t="s">
        <v>2359</v>
      </c>
      <c r="U364" s="6" t="s">
        <v>584</v>
      </c>
      <c r="V364" s="6" t="s">
        <v>2360</v>
      </c>
      <c r="W364" s="6">
        <v>2004</v>
      </c>
      <c r="Y364" s="6" t="s">
        <v>197</v>
      </c>
      <c r="AB364" s="16">
        <v>27615688</v>
      </c>
      <c r="AC364" s="27">
        <v>5314</v>
      </c>
      <c r="AD364" s="27">
        <v>5399</v>
      </c>
      <c r="AE364" s="16">
        <v>20187663</v>
      </c>
      <c r="AF364" s="16">
        <v>5000</v>
      </c>
      <c r="AG364" s="16">
        <v>36938</v>
      </c>
      <c r="AH364" s="16">
        <v>0</v>
      </c>
      <c r="AI364" s="16">
        <v>5000</v>
      </c>
      <c r="AJ364" s="16">
        <v>0</v>
      </c>
      <c r="AM364" s="16">
        <v>5470737</v>
      </c>
      <c r="AN364" s="16">
        <v>10010</v>
      </c>
      <c r="AO364" s="26">
        <v>12</v>
      </c>
      <c r="AP364" s="16">
        <v>1314058</v>
      </c>
      <c r="AQ364" s="56">
        <v>5000</v>
      </c>
      <c r="AR364" s="16">
        <v>2404</v>
      </c>
      <c r="AS364" s="16">
        <v>7742367</v>
      </c>
      <c r="AT364" s="56">
        <v>5000</v>
      </c>
      <c r="AU364" s="16">
        <v>14167</v>
      </c>
      <c r="AV364" s="16">
        <v>0</v>
      </c>
      <c r="AW364" s="16">
        <v>5660501</v>
      </c>
      <c r="AY364" s="16">
        <v>10357</v>
      </c>
      <c r="AZ364" s="129">
        <v>5000</v>
      </c>
      <c r="BA364" s="16">
        <v>30000000</v>
      </c>
      <c r="BB364" s="57">
        <v>0.1</v>
      </c>
      <c r="BC364" s="16">
        <v>250000</v>
      </c>
      <c r="BE364" s="16">
        <v>30000000</v>
      </c>
      <c r="BF364" s="16">
        <v>50000</v>
      </c>
      <c r="CG364" s="16">
        <v>250000</v>
      </c>
      <c r="CJ364" s="16">
        <v>2500000</v>
      </c>
      <c r="CL364" s="16">
        <v>100000</v>
      </c>
      <c r="CU364" s="16">
        <v>36939</v>
      </c>
      <c r="CV364" s="16">
        <v>5000000</v>
      </c>
      <c r="CW364" s="16">
        <v>2500</v>
      </c>
      <c r="DS364" s="5"/>
      <c r="DT364" s="95">
        <v>14224</v>
      </c>
      <c r="EJ364" s="16">
        <v>250000</v>
      </c>
      <c r="EK364" s="16">
        <v>2500</v>
      </c>
      <c r="EL364" s="95">
        <v>264</v>
      </c>
      <c r="FL364" s="95">
        <f t="shared" si="36"/>
        <v>51427</v>
      </c>
      <c r="FP364" s="16">
        <v>20000000</v>
      </c>
      <c r="FQ364" s="16">
        <v>10000</v>
      </c>
      <c r="FR364" s="16">
        <v>2182</v>
      </c>
      <c r="FZ364" t="s">
        <v>199</v>
      </c>
      <c r="GA364" t="s">
        <v>3217</v>
      </c>
      <c r="GB364" s="31">
        <v>45839</v>
      </c>
      <c r="GC364" s="31">
        <v>46204</v>
      </c>
      <c r="GG364" s="16">
        <v>53829</v>
      </c>
      <c r="GH364" s="26" t="s">
        <v>200</v>
      </c>
      <c r="GK364" t="s">
        <v>201</v>
      </c>
      <c r="GM364" t="s">
        <v>2361</v>
      </c>
      <c r="GN364" s="24">
        <f t="shared" si="35"/>
        <v>51427</v>
      </c>
      <c r="GO364" s="76" t="s">
        <v>2356</v>
      </c>
      <c r="GP364" s="77">
        <v>8863306</v>
      </c>
      <c r="GQ364" s="76" t="s">
        <v>190</v>
      </c>
      <c r="GR364" s="78">
        <v>434</v>
      </c>
      <c r="GS364" s="79" t="s">
        <v>3575</v>
      </c>
      <c r="GT364" t="str">
        <f t="shared" si="37"/>
        <v>OK</v>
      </c>
      <c r="GU364" t="str">
        <f t="shared" si="38"/>
        <v>ERROR</v>
      </c>
      <c r="GV364" s="101" t="s">
        <v>5115</v>
      </c>
      <c r="GW364" s="77" t="s">
        <v>5116</v>
      </c>
      <c r="GX364" s="77" t="s">
        <v>5117</v>
      </c>
      <c r="GY364" s="101" t="s">
        <v>2356</v>
      </c>
      <c r="GZ364" t="str">
        <f t="shared" si="39"/>
        <v>OK</v>
      </c>
      <c r="HA364" t="str">
        <f t="shared" si="40"/>
        <v>ERROR</v>
      </c>
      <c r="HD364" s="76" t="s">
        <v>2356</v>
      </c>
      <c r="HE364" s="77">
        <v>8863306</v>
      </c>
      <c r="HF364" s="76" t="s">
        <v>190</v>
      </c>
      <c r="HG364" s="78">
        <v>434</v>
      </c>
      <c r="HH364" s="126">
        <v>5000</v>
      </c>
      <c r="HI364" t="str">
        <f t="shared" si="41"/>
        <v>OK</v>
      </c>
    </row>
    <row r="365" spans="1:217" ht="15" hidden="1" customHeight="1">
      <c r="A365" s="6" t="s">
        <v>2362</v>
      </c>
      <c r="B365" s="77">
        <v>8863307</v>
      </c>
      <c r="C365" s="6" t="s">
        <v>190</v>
      </c>
      <c r="D365" s="101" t="s">
        <v>5118</v>
      </c>
      <c r="E365" s="6" t="s">
        <v>2363</v>
      </c>
      <c r="F365" s="6" t="s">
        <v>2364</v>
      </c>
      <c r="G365" s="6"/>
      <c r="H365" s="6" t="s">
        <v>577</v>
      </c>
      <c r="I365" s="6" t="s">
        <v>250</v>
      </c>
      <c r="J365" s="25" t="s">
        <v>2365</v>
      </c>
      <c r="K365" s="6" t="s">
        <v>196</v>
      </c>
      <c r="L365" s="31">
        <v>45839</v>
      </c>
      <c r="M365" s="31">
        <v>46204</v>
      </c>
      <c r="N365" s="31">
        <v>45986</v>
      </c>
      <c r="Q365" s="27">
        <v>1</v>
      </c>
      <c r="R365" s="6" t="s">
        <v>2364</v>
      </c>
      <c r="T365" s="6" t="s">
        <v>577</v>
      </c>
      <c r="U365" s="6" t="s">
        <v>250</v>
      </c>
      <c r="V365" s="6" t="s">
        <v>2365</v>
      </c>
      <c r="W365" s="6">
        <v>2010</v>
      </c>
      <c r="Y365" s="6" t="s">
        <v>197</v>
      </c>
      <c r="AB365" s="16">
        <v>21663489</v>
      </c>
      <c r="AC365" s="27">
        <v>5314</v>
      </c>
      <c r="AD365" s="27">
        <v>5399</v>
      </c>
      <c r="AE365" s="16">
        <v>17672985</v>
      </c>
      <c r="AF365" s="16">
        <v>5000</v>
      </c>
      <c r="AG365" s="16">
        <v>31841</v>
      </c>
      <c r="AH365" s="16">
        <v>0</v>
      </c>
      <c r="AI365" s="16">
        <v>5000</v>
      </c>
      <c r="AJ365" s="16">
        <v>0</v>
      </c>
      <c r="AM365" s="16">
        <v>4217881</v>
      </c>
      <c r="AN365" s="16">
        <v>7599</v>
      </c>
      <c r="AO365" s="26">
        <v>12</v>
      </c>
      <c r="AP365" s="16">
        <v>1158303</v>
      </c>
      <c r="AQ365" s="56">
        <v>5000</v>
      </c>
      <c r="AR365" s="16">
        <v>2087</v>
      </c>
      <c r="AS365" s="16">
        <v>5674081</v>
      </c>
      <c r="AT365" s="56">
        <v>5000</v>
      </c>
      <c r="AU365" s="16">
        <v>10223</v>
      </c>
      <c r="AV365" s="16">
        <v>0</v>
      </c>
      <c r="AW365" s="16">
        <v>6622720</v>
      </c>
      <c r="AY365" s="16">
        <v>11932</v>
      </c>
      <c r="AZ365" s="129">
        <v>5000</v>
      </c>
      <c r="BA365" s="16">
        <v>30000000</v>
      </c>
      <c r="BB365" s="57" t="s">
        <v>198</v>
      </c>
      <c r="BC365" s="16">
        <v>100000</v>
      </c>
      <c r="BE365" s="16">
        <v>30000000</v>
      </c>
      <c r="BF365" s="16">
        <v>50000</v>
      </c>
      <c r="CG365" s="16">
        <v>250000</v>
      </c>
      <c r="CJ365" s="16">
        <v>2500000</v>
      </c>
      <c r="CL365" s="16">
        <v>100000</v>
      </c>
      <c r="CU365" s="16">
        <v>31842</v>
      </c>
      <c r="CV365" s="16">
        <v>5000000</v>
      </c>
      <c r="CW365" s="16">
        <v>2500</v>
      </c>
      <c r="DS365" s="5"/>
      <c r="DT365" s="95">
        <v>11120</v>
      </c>
      <c r="EJ365" s="16">
        <v>250000</v>
      </c>
      <c r="EK365" s="16">
        <v>2500</v>
      </c>
      <c r="EL365" s="95">
        <v>264</v>
      </c>
      <c r="FL365" s="95">
        <f t="shared" si="36"/>
        <v>43226</v>
      </c>
      <c r="FP365" s="16">
        <v>20000000</v>
      </c>
      <c r="FQ365" s="16">
        <v>10000</v>
      </c>
      <c r="FR365" s="16">
        <v>2182</v>
      </c>
      <c r="FZ365" t="s">
        <v>199</v>
      </c>
      <c r="GA365" t="s">
        <v>3217</v>
      </c>
      <c r="GB365" s="31">
        <v>45839</v>
      </c>
      <c r="GC365" s="31">
        <v>46204</v>
      </c>
      <c r="GG365" s="16">
        <v>45629</v>
      </c>
      <c r="GH365" s="26" t="s">
        <v>200</v>
      </c>
      <c r="GK365" t="s">
        <v>201</v>
      </c>
      <c r="GM365" t="s">
        <v>2366</v>
      </c>
      <c r="GN365" s="24">
        <f t="shared" si="35"/>
        <v>43226</v>
      </c>
      <c r="GO365" s="76" t="s">
        <v>2362</v>
      </c>
      <c r="GP365" s="77">
        <v>8863307</v>
      </c>
      <c r="GQ365" s="76" t="s">
        <v>190</v>
      </c>
      <c r="GR365" s="78">
        <v>435</v>
      </c>
      <c r="GS365" s="79" t="s">
        <v>3576</v>
      </c>
      <c r="GT365" t="str">
        <f t="shared" si="37"/>
        <v>OK</v>
      </c>
      <c r="GU365" t="str">
        <f t="shared" si="38"/>
        <v>OK</v>
      </c>
      <c r="GV365" s="101" t="s">
        <v>5118</v>
      </c>
      <c r="GW365" s="77" t="s">
        <v>2363</v>
      </c>
      <c r="GX365" s="77" t="s">
        <v>5119</v>
      </c>
      <c r="GY365" s="101" t="s">
        <v>2362</v>
      </c>
      <c r="GZ365" t="str">
        <f t="shared" si="39"/>
        <v>OK</v>
      </c>
      <c r="HA365" t="str">
        <f t="shared" si="40"/>
        <v>OK</v>
      </c>
      <c r="HD365" s="76" t="s">
        <v>2362</v>
      </c>
      <c r="HE365" s="77">
        <v>8863307</v>
      </c>
      <c r="HF365" s="76" t="s">
        <v>190</v>
      </c>
      <c r="HG365" s="78">
        <v>435</v>
      </c>
      <c r="HH365" s="126">
        <v>5000</v>
      </c>
      <c r="HI365" t="str">
        <f t="shared" si="41"/>
        <v>OK</v>
      </c>
    </row>
    <row r="366" spans="1:217" ht="15" hidden="1" customHeight="1">
      <c r="A366" s="6" t="s">
        <v>2367</v>
      </c>
      <c r="B366" s="77">
        <v>8863308</v>
      </c>
      <c r="C366" s="6" t="s">
        <v>190</v>
      </c>
      <c r="D366" s="101" t="s">
        <v>5120</v>
      </c>
      <c r="E366" s="6" t="s">
        <v>2368</v>
      </c>
      <c r="F366" s="6" t="s">
        <v>2369</v>
      </c>
      <c r="G366" s="6"/>
      <c r="H366" s="6" t="s">
        <v>452</v>
      </c>
      <c r="I366" s="6" t="s">
        <v>207</v>
      </c>
      <c r="J366" s="25" t="s">
        <v>2370</v>
      </c>
      <c r="K366" s="6" t="s">
        <v>196</v>
      </c>
      <c r="L366" s="31">
        <v>45839</v>
      </c>
      <c r="M366" s="31">
        <v>46204</v>
      </c>
      <c r="N366" s="31">
        <v>45986</v>
      </c>
      <c r="Q366" s="27">
        <v>1</v>
      </c>
      <c r="R366" s="6" t="s">
        <v>2369</v>
      </c>
      <c r="T366" s="6" t="s">
        <v>452</v>
      </c>
      <c r="U366" s="6" t="s">
        <v>207</v>
      </c>
      <c r="V366" s="6" t="s">
        <v>2370</v>
      </c>
      <c r="W366" s="6">
        <v>2007</v>
      </c>
      <c r="Y366" s="6" t="s">
        <v>197</v>
      </c>
      <c r="AB366" s="16">
        <v>17772137</v>
      </c>
      <c r="AC366" s="27">
        <v>5314</v>
      </c>
      <c r="AD366" s="27">
        <v>5399</v>
      </c>
      <c r="AE366" s="16">
        <v>14349835</v>
      </c>
      <c r="AF366" s="16">
        <v>5000</v>
      </c>
      <c r="AG366" s="16">
        <v>27169</v>
      </c>
      <c r="AH366" s="16">
        <v>0</v>
      </c>
      <c r="AI366" s="16">
        <v>5000</v>
      </c>
      <c r="AJ366" s="16">
        <v>0</v>
      </c>
      <c r="AM366" s="16">
        <v>3461721</v>
      </c>
      <c r="AN366" s="16">
        <v>6554</v>
      </c>
      <c r="AO366" s="26">
        <v>12</v>
      </c>
      <c r="AP366" s="16">
        <v>640316</v>
      </c>
      <c r="AQ366" s="56">
        <v>5000</v>
      </c>
      <c r="AR366" s="16">
        <v>1212</v>
      </c>
      <c r="AS366" s="16">
        <v>6162965</v>
      </c>
      <c r="AT366" s="56">
        <v>5000</v>
      </c>
      <c r="AU366" s="16">
        <v>11669</v>
      </c>
      <c r="AV366" s="16">
        <v>0</v>
      </c>
      <c r="AW366" s="16">
        <v>4084833</v>
      </c>
      <c r="AY366" s="16">
        <v>7734</v>
      </c>
      <c r="AZ366" s="129">
        <v>5000</v>
      </c>
      <c r="BA366" s="16">
        <v>25000000</v>
      </c>
      <c r="BB366" s="57">
        <v>0.03</v>
      </c>
      <c r="BC366" s="16">
        <v>100000</v>
      </c>
      <c r="BE366" s="16">
        <v>25000000</v>
      </c>
      <c r="BF366" s="16">
        <v>100000</v>
      </c>
      <c r="CG366" s="16">
        <v>250000</v>
      </c>
      <c r="CJ366" s="16">
        <v>2500000</v>
      </c>
      <c r="CL366" s="16">
        <v>100000</v>
      </c>
      <c r="CU366" s="16">
        <v>27169</v>
      </c>
      <c r="CV366" s="16">
        <v>5000000</v>
      </c>
      <c r="CW366" s="16">
        <v>2500</v>
      </c>
      <c r="DS366" s="5"/>
      <c r="DT366" s="95">
        <v>9091</v>
      </c>
      <c r="EJ366" s="16">
        <v>250000</v>
      </c>
      <c r="EK366" s="16">
        <v>2500</v>
      </c>
      <c r="EL366" s="95">
        <v>264</v>
      </c>
      <c r="FL366" s="95">
        <f t="shared" si="36"/>
        <v>36524</v>
      </c>
      <c r="FP366" s="16">
        <v>20000000</v>
      </c>
      <c r="FQ366" s="16">
        <v>10000</v>
      </c>
      <c r="FR366" s="16">
        <v>2182</v>
      </c>
      <c r="FZ366" t="s">
        <v>199</v>
      </c>
      <c r="GA366" t="s">
        <v>3217</v>
      </c>
      <c r="GB366" s="31">
        <v>45839</v>
      </c>
      <c r="GC366" s="31">
        <v>46204</v>
      </c>
      <c r="GG366" s="16">
        <v>38927</v>
      </c>
      <c r="GH366" s="26" t="s">
        <v>200</v>
      </c>
      <c r="GK366" t="s">
        <v>201</v>
      </c>
      <c r="GM366" t="s">
        <v>2371</v>
      </c>
      <c r="GN366" s="24">
        <f t="shared" si="35"/>
        <v>36524</v>
      </c>
      <c r="GO366" s="76" t="s">
        <v>2367</v>
      </c>
      <c r="GP366" s="77">
        <v>8863308</v>
      </c>
      <c r="GQ366" s="76" t="s">
        <v>190</v>
      </c>
      <c r="GR366" s="78">
        <v>436</v>
      </c>
      <c r="GS366" s="79" t="s">
        <v>3577</v>
      </c>
      <c r="GT366" t="str">
        <f t="shared" si="37"/>
        <v>OK</v>
      </c>
      <c r="GU366" t="str">
        <f t="shared" si="38"/>
        <v>ERROR</v>
      </c>
      <c r="GV366" s="101" t="s">
        <v>5120</v>
      </c>
      <c r="GW366" s="77" t="s">
        <v>5121</v>
      </c>
      <c r="GX366" s="77" t="s">
        <v>5122</v>
      </c>
      <c r="GY366" s="101" t="s">
        <v>2367</v>
      </c>
      <c r="GZ366" t="str">
        <f t="shared" si="39"/>
        <v>OK</v>
      </c>
      <c r="HA366" t="str">
        <f t="shared" si="40"/>
        <v>ERROR</v>
      </c>
      <c r="HD366" s="76" t="s">
        <v>2367</v>
      </c>
      <c r="HE366" s="77">
        <v>8863308</v>
      </c>
      <c r="HF366" s="76" t="s">
        <v>190</v>
      </c>
      <c r="HG366" s="78">
        <v>436</v>
      </c>
      <c r="HH366" s="126">
        <v>5000</v>
      </c>
      <c r="HI366" t="str">
        <f t="shared" si="41"/>
        <v>OK</v>
      </c>
    </row>
    <row r="367" spans="1:217" ht="15" hidden="1" customHeight="1">
      <c r="A367" s="6" t="s">
        <v>2372</v>
      </c>
      <c r="B367" s="77">
        <v>8863309</v>
      </c>
      <c r="C367" s="6" t="s">
        <v>190</v>
      </c>
      <c r="D367" s="101" t="s">
        <v>5123</v>
      </c>
      <c r="E367" s="6" t="s">
        <v>2373</v>
      </c>
      <c r="F367" s="6" t="s">
        <v>2374</v>
      </c>
      <c r="G367" s="6"/>
      <c r="H367" s="6" t="s">
        <v>2375</v>
      </c>
      <c r="I367" s="6" t="s">
        <v>584</v>
      </c>
      <c r="J367" s="25" t="s">
        <v>2376</v>
      </c>
      <c r="K367" s="6" t="s">
        <v>196</v>
      </c>
      <c r="L367" s="31">
        <v>45839</v>
      </c>
      <c r="M367" s="31">
        <v>46204</v>
      </c>
      <c r="N367" s="31">
        <v>45986</v>
      </c>
      <c r="Q367" s="27">
        <v>1</v>
      </c>
      <c r="R367" s="6" t="s">
        <v>2374</v>
      </c>
      <c r="T367" s="6" t="s">
        <v>2375</v>
      </c>
      <c r="U367" s="6" t="s">
        <v>584</v>
      </c>
      <c r="V367" s="6" t="s">
        <v>2376</v>
      </c>
      <c r="W367" s="6">
        <v>2000</v>
      </c>
      <c r="Y367" s="6" t="s">
        <v>197</v>
      </c>
      <c r="AB367" s="16">
        <v>24118112</v>
      </c>
      <c r="AC367" s="27">
        <v>5314</v>
      </c>
      <c r="AD367" s="27">
        <v>5399</v>
      </c>
      <c r="AE367" s="16">
        <v>20917236</v>
      </c>
      <c r="AF367" s="16">
        <v>5000</v>
      </c>
      <c r="AG367" s="16">
        <v>33140</v>
      </c>
      <c r="AH367" s="16">
        <v>0</v>
      </c>
      <c r="AI367" s="16">
        <v>5000</v>
      </c>
      <c r="AJ367" s="16">
        <v>0</v>
      </c>
      <c r="AM367" s="16">
        <v>4795228</v>
      </c>
      <c r="AN367" s="16">
        <v>7597</v>
      </c>
      <c r="AO367" s="26">
        <v>12</v>
      </c>
      <c r="AP367" s="16">
        <v>2201708</v>
      </c>
      <c r="AQ367" s="56">
        <v>5000</v>
      </c>
      <c r="AR367" s="16">
        <v>3488</v>
      </c>
      <c r="AS367" s="16">
        <v>7538719</v>
      </c>
      <c r="AT367" s="56">
        <v>5000</v>
      </c>
      <c r="AU367" s="16">
        <v>11944</v>
      </c>
      <c r="AV367" s="16">
        <v>500000</v>
      </c>
      <c r="AW367" s="16">
        <v>6381581</v>
      </c>
      <c r="AY367" s="16">
        <v>10111</v>
      </c>
      <c r="AZ367" s="129">
        <v>5000</v>
      </c>
      <c r="BA367" s="16">
        <v>35000000</v>
      </c>
      <c r="BB367" s="57">
        <v>0.1</v>
      </c>
      <c r="BC367" s="16">
        <v>250000</v>
      </c>
      <c r="BE367" s="16">
        <v>35000000</v>
      </c>
      <c r="BF367" s="16">
        <v>100000</v>
      </c>
      <c r="CG367" s="16">
        <v>250000</v>
      </c>
      <c r="CJ367" s="16">
        <v>2500000</v>
      </c>
      <c r="CL367" s="16">
        <v>100000</v>
      </c>
      <c r="CU367" s="16">
        <v>33141</v>
      </c>
      <c r="CV367" s="16">
        <v>5000000</v>
      </c>
      <c r="CW367" s="16">
        <v>2500</v>
      </c>
      <c r="DS367" s="5"/>
      <c r="DT367" s="95">
        <v>12400</v>
      </c>
      <c r="EJ367" s="16">
        <v>250000</v>
      </c>
      <c r="EK367" s="16">
        <v>2500</v>
      </c>
      <c r="EL367" s="95">
        <v>264</v>
      </c>
      <c r="FL367" s="95">
        <f t="shared" si="36"/>
        <v>45805</v>
      </c>
      <c r="FP367" s="16">
        <v>20000000</v>
      </c>
      <c r="FQ367" s="16">
        <v>10000</v>
      </c>
      <c r="FR367" s="16">
        <v>2182</v>
      </c>
      <c r="FZ367" t="s">
        <v>199</v>
      </c>
      <c r="GA367" t="s">
        <v>3217</v>
      </c>
      <c r="GB367" s="31">
        <v>45839</v>
      </c>
      <c r="GC367" s="31">
        <v>46204</v>
      </c>
      <c r="GG367" s="16">
        <v>48208</v>
      </c>
      <c r="GH367" s="26" t="s">
        <v>200</v>
      </c>
      <c r="GK367" t="s">
        <v>201</v>
      </c>
      <c r="GM367" t="s">
        <v>2377</v>
      </c>
      <c r="GN367" s="24">
        <f t="shared" si="35"/>
        <v>45805</v>
      </c>
      <c r="GO367" s="76" t="s">
        <v>2372</v>
      </c>
      <c r="GP367" s="77">
        <v>8863309</v>
      </c>
      <c r="GQ367" s="76" t="s">
        <v>190</v>
      </c>
      <c r="GR367" s="78">
        <v>437</v>
      </c>
      <c r="GS367" s="79" t="s">
        <v>3578</v>
      </c>
      <c r="GT367" t="str">
        <f t="shared" si="37"/>
        <v>OK</v>
      </c>
      <c r="GU367" t="str">
        <f t="shared" si="38"/>
        <v>OK</v>
      </c>
      <c r="GV367" s="101" t="s">
        <v>5123</v>
      </c>
      <c r="GW367" s="77" t="s">
        <v>2599</v>
      </c>
      <c r="GX367" s="77" t="s">
        <v>5124</v>
      </c>
      <c r="GY367" s="101" t="s">
        <v>2372</v>
      </c>
      <c r="GZ367" t="str">
        <f t="shared" si="39"/>
        <v>OK</v>
      </c>
      <c r="HA367" t="str">
        <f t="shared" si="40"/>
        <v>ERROR</v>
      </c>
      <c r="HD367" s="76" t="s">
        <v>2372</v>
      </c>
      <c r="HE367" s="77">
        <v>8863309</v>
      </c>
      <c r="HF367" s="76" t="s">
        <v>190</v>
      </c>
      <c r="HG367" s="78">
        <v>437</v>
      </c>
      <c r="HH367" s="126">
        <v>5000</v>
      </c>
      <c r="HI367" t="str">
        <f t="shared" si="41"/>
        <v>OK</v>
      </c>
    </row>
    <row r="368" spans="1:217" ht="15" hidden="1" customHeight="1">
      <c r="A368" s="6" t="s">
        <v>2378</v>
      </c>
      <c r="B368" s="77">
        <v>8863310</v>
      </c>
      <c r="C368" s="6" t="s">
        <v>190</v>
      </c>
      <c r="D368" s="101" t="s">
        <v>5125</v>
      </c>
      <c r="E368" s="6" t="s">
        <v>2379</v>
      </c>
      <c r="F368" s="6" t="s">
        <v>2380</v>
      </c>
      <c r="G368" s="6"/>
      <c r="H368" s="6" t="s">
        <v>2381</v>
      </c>
      <c r="I368" s="6" t="s">
        <v>584</v>
      </c>
      <c r="J368" s="25" t="s">
        <v>2382</v>
      </c>
      <c r="K368" s="6" t="s">
        <v>196</v>
      </c>
      <c r="L368" s="31">
        <v>45839</v>
      </c>
      <c r="M368" s="31">
        <v>46204</v>
      </c>
      <c r="N368" s="31">
        <v>45986</v>
      </c>
      <c r="Q368" s="27">
        <v>1</v>
      </c>
      <c r="R368" s="6" t="s">
        <v>2380</v>
      </c>
      <c r="T368" s="6" t="s">
        <v>2381</v>
      </c>
      <c r="U368" s="6" t="s">
        <v>584</v>
      </c>
      <c r="V368" s="6" t="s">
        <v>2382</v>
      </c>
      <c r="W368" s="6">
        <v>1998</v>
      </c>
      <c r="Y368" s="6" t="s">
        <v>197</v>
      </c>
      <c r="AB368" s="16">
        <v>24396149</v>
      </c>
      <c r="AC368" s="27">
        <v>5314</v>
      </c>
      <c r="AD368" s="27">
        <v>5399</v>
      </c>
      <c r="AE368" s="16">
        <v>17216086</v>
      </c>
      <c r="AF368" s="16">
        <v>5000</v>
      </c>
      <c r="AG368" s="16">
        <v>31831</v>
      </c>
      <c r="AH368" s="16">
        <v>0</v>
      </c>
      <c r="AI368" s="16">
        <v>5000</v>
      </c>
      <c r="AJ368" s="16">
        <v>0</v>
      </c>
      <c r="AM368" s="16">
        <v>4758440</v>
      </c>
      <c r="AN368" s="16">
        <v>8798</v>
      </c>
      <c r="AO368" s="26">
        <v>12</v>
      </c>
      <c r="AP368" s="16">
        <v>1029316</v>
      </c>
      <c r="AQ368" s="56">
        <v>5000</v>
      </c>
      <c r="AR368" s="16">
        <v>1903</v>
      </c>
      <c r="AS368" s="16">
        <v>7373045</v>
      </c>
      <c r="AT368" s="56">
        <v>5000</v>
      </c>
      <c r="AU368" s="16">
        <v>13632</v>
      </c>
      <c r="AV368" s="16">
        <v>0</v>
      </c>
      <c r="AW368" s="16">
        <v>4055285</v>
      </c>
      <c r="AY368" s="16">
        <v>7498</v>
      </c>
      <c r="AZ368" s="129">
        <v>5000</v>
      </c>
      <c r="BA368" s="16">
        <v>30000000</v>
      </c>
      <c r="BB368" s="57">
        <v>0.1</v>
      </c>
      <c r="BC368" s="16">
        <v>250000</v>
      </c>
      <c r="BE368" s="16">
        <v>30000000</v>
      </c>
      <c r="BF368" s="16">
        <v>100000</v>
      </c>
      <c r="CG368" s="16">
        <v>250000</v>
      </c>
      <c r="CJ368" s="16">
        <v>2500000</v>
      </c>
      <c r="CL368" s="16">
        <v>100000</v>
      </c>
      <c r="CU368" s="16">
        <v>31831</v>
      </c>
      <c r="CV368" s="16">
        <v>5000000</v>
      </c>
      <c r="CW368" s="16">
        <v>2500</v>
      </c>
      <c r="DS368" s="5"/>
      <c r="DT368" s="95">
        <v>12545</v>
      </c>
      <c r="EJ368" s="16">
        <v>250000</v>
      </c>
      <c r="EK368" s="16">
        <v>2500</v>
      </c>
      <c r="EL368" s="95">
        <v>264</v>
      </c>
      <c r="FL368" s="95">
        <f t="shared" si="36"/>
        <v>44640</v>
      </c>
      <c r="FP368" s="16">
        <v>20000000</v>
      </c>
      <c r="FQ368" s="16">
        <v>10000</v>
      </c>
      <c r="FR368" s="16">
        <v>2182</v>
      </c>
      <c r="FZ368" t="s">
        <v>199</v>
      </c>
      <c r="GA368" t="s">
        <v>3217</v>
      </c>
      <c r="GB368" s="31">
        <v>45839</v>
      </c>
      <c r="GC368" s="31">
        <v>46204</v>
      </c>
      <c r="GG368" s="16">
        <v>47043</v>
      </c>
      <c r="GH368" s="26" t="s">
        <v>200</v>
      </c>
      <c r="GK368" t="s">
        <v>201</v>
      </c>
      <c r="GM368" t="s">
        <v>2383</v>
      </c>
      <c r="GN368" s="24">
        <f t="shared" si="35"/>
        <v>44640</v>
      </c>
      <c r="GO368" s="76" t="s">
        <v>2378</v>
      </c>
      <c r="GP368" s="77">
        <v>8863310</v>
      </c>
      <c r="GQ368" s="76" t="s">
        <v>190</v>
      </c>
      <c r="GR368" s="78">
        <v>438</v>
      </c>
      <c r="GS368" s="79" t="s">
        <v>3579</v>
      </c>
      <c r="GT368" t="str">
        <f t="shared" si="37"/>
        <v>OK</v>
      </c>
      <c r="GU368" t="str">
        <f t="shared" si="38"/>
        <v>ERROR</v>
      </c>
      <c r="GV368" s="101" t="s">
        <v>5125</v>
      </c>
      <c r="GW368" s="77" t="s">
        <v>191</v>
      </c>
      <c r="GX368" s="77" t="s">
        <v>5126</v>
      </c>
      <c r="GY368" s="101" t="s">
        <v>2378</v>
      </c>
      <c r="GZ368" t="str">
        <f t="shared" si="39"/>
        <v>OK</v>
      </c>
      <c r="HA368" t="str">
        <f t="shared" si="40"/>
        <v>ERROR</v>
      </c>
      <c r="HD368" s="76" t="s">
        <v>2378</v>
      </c>
      <c r="HE368" s="77">
        <v>8863310</v>
      </c>
      <c r="HF368" s="76" t="s">
        <v>190</v>
      </c>
      <c r="HG368" s="78">
        <v>438</v>
      </c>
      <c r="HH368" s="126">
        <v>5000</v>
      </c>
      <c r="HI368" t="str">
        <f t="shared" si="41"/>
        <v>OK</v>
      </c>
    </row>
    <row r="369" spans="1:217" ht="15" hidden="1" customHeight="1">
      <c r="A369" s="6" t="s">
        <v>2384</v>
      </c>
      <c r="B369" s="77">
        <v>8863311</v>
      </c>
      <c r="C369" s="6" t="s">
        <v>190</v>
      </c>
      <c r="D369" s="101" t="s">
        <v>5127</v>
      </c>
      <c r="E369" s="6" t="s">
        <v>2385</v>
      </c>
      <c r="F369" s="6" t="s">
        <v>2386</v>
      </c>
      <c r="G369" s="6" t="s">
        <v>2387</v>
      </c>
      <c r="H369" s="6" t="s">
        <v>2388</v>
      </c>
      <c r="I369" s="6" t="s">
        <v>1410</v>
      </c>
      <c r="J369" s="25" t="s">
        <v>2389</v>
      </c>
      <c r="K369" s="6" t="s">
        <v>196</v>
      </c>
      <c r="L369" s="31">
        <v>45839</v>
      </c>
      <c r="M369" s="31">
        <v>46204</v>
      </c>
      <c r="N369" s="31">
        <v>45986</v>
      </c>
      <c r="Q369" s="27">
        <v>1</v>
      </c>
      <c r="R369" s="6" t="s">
        <v>2390</v>
      </c>
      <c r="T369" s="6" t="s">
        <v>2388</v>
      </c>
      <c r="U369" s="6" t="s">
        <v>1410</v>
      </c>
      <c r="V369" s="6" t="s">
        <v>2389</v>
      </c>
      <c r="W369" s="6">
        <v>1999</v>
      </c>
      <c r="Y369" s="6" t="s">
        <v>197</v>
      </c>
      <c r="AB369" s="16">
        <v>9984318</v>
      </c>
      <c r="AC369" s="27">
        <v>5314</v>
      </c>
      <c r="AD369" s="27">
        <v>5399</v>
      </c>
      <c r="AE369" s="16">
        <v>9460288</v>
      </c>
      <c r="AF369" s="16">
        <v>5000</v>
      </c>
      <c r="AG369" s="16">
        <v>17996</v>
      </c>
      <c r="AH369" s="16">
        <v>0</v>
      </c>
      <c r="AI369" s="16">
        <v>5000</v>
      </c>
      <c r="AJ369" s="16">
        <v>0</v>
      </c>
      <c r="AM369" s="16">
        <v>1912951</v>
      </c>
      <c r="AN369" s="16">
        <v>3639</v>
      </c>
      <c r="AO369" s="26">
        <v>12</v>
      </c>
      <c r="AP369" s="16">
        <v>549188</v>
      </c>
      <c r="AQ369" s="56">
        <v>5000</v>
      </c>
      <c r="AR369" s="16">
        <v>1045</v>
      </c>
      <c r="AS369" s="16">
        <v>5244545</v>
      </c>
      <c r="AT369" s="56">
        <v>5000</v>
      </c>
      <c r="AU369" s="16">
        <v>9976</v>
      </c>
      <c r="AV369" s="16">
        <v>0</v>
      </c>
      <c r="AW369" s="16">
        <v>1753604</v>
      </c>
      <c r="AY369" s="16">
        <v>3336</v>
      </c>
      <c r="AZ369" s="129">
        <v>5000</v>
      </c>
      <c r="BA369" s="16">
        <v>20000000</v>
      </c>
      <c r="BB369" s="57">
        <v>0.03</v>
      </c>
      <c r="BC369" s="16">
        <v>100000</v>
      </c>
      <c r="BE369" s="16">
        <v>20000000</v>
      </c>
      <c r="BF369" s="16">
        <v>50000</v>
      </c>
      <c r="CG369" s="16">
        <v>250000</v>
      </c>
      <c r="CJ369" s="16">
        <v>2500000</v>
      </c>
      <c r="CL369" s="16">
        <v>100000</v>
      </c>
      <c r="CU369" s="16">
        <v>17995</v>
      </c>
      <c r="CV369" s="16">
        <v>5000000</v>
      </c>
      <c r="CW369" s="16">
        <v>2500</v>
      </c>
      <c r="DS369" s="5"/>
      <c r="DT369" s="95">
        <v>5031</v>
      </c>
      <c r="EJ369" s="16">
        <v>250000</v>
      </c>
      <c r="EK369" s="16">
        <v>2500</v>
      </c>
      <c r="EL369" s="95">
        <v>264</v>
      </c>
      <c r="FL369" s="95">
        <f t="shared" si="36"/>
        <v>23290</v>
      </c>
      <c r="FP369" s="16">
        <v>20000000</v>
      </c>
      <c r="FQ369" s="16">
        <v>10000</v>
      </c>
      <c r="FR369" s="16">
        <v>2182</v>
      </c>
      <c r="FZ369" t="s">
        <v>199</v>
      </c>
      <c r="GA369" t="s">
        <v>3217</v>
      </c>
      <c r="GB369" s="31">
        <v>45839</v>
      </c>
      <c r="GC369" s="31">
        <v>46204</v>
      </c>
      <c r="GG369" s="16">
        <v>25692</v>
      </c>
      <c r="GH369" s="26" t="s">
        <v>200</v>
      </c>
      <c r="GK369" t="s">
        <v>201</v>
      </c>
      <c r="GM369" t="s">
        <v>2391</v>
      </c>
      <c r="GN369" s="24">
        <f t="shared" si="35"/>
        <v>23290</v>
      </c>
      <c r="GO369" s="76" t="s">
        <v>2384</v>
      </c>
      <c r="GP369" s="77">
        <v>8863311</v>
      </c>
      <c r="GQ369" s="76" t="s">
        <v>190</v>
      </c>
      <c r="GR369" s="78">
        <v>439</v>
      </c>
      <c r="GS369" s="79" t="s">
        <v>3580</v>
      </c>
      <c r="GT369" t="str">
        <f t="shared" si="37"/>
        <v>OK</v>
      </c>
      <c r="GU369" t="str">
        <f t="shared" si="38"/>
        <v>OK</v>
      </c>
      <c r="GV369" s="101" t="s">
        <v>5127</v>
      </c>
      <c r="GW369" s="77" t="s">
        <v>5128</v>
      </c>
      <c r="GX369" s="77" t="s">
        <v>5129</v>
      </c>
      <c r="GY369" s="101" t="s">
        <v>2384</v>
      </c>
      <c r="GZ369" t="str">
        <f t="shared" si="39"/>
        <v>OK</v>
      </c>
      <c r="HA369" t="str">
        <f t="shared" si="40"/>
        <v>ERROR</v>
      </c>
      <c r="HD369" s="76" t="s">
        <v>2384</v>
      </c>
      <c r="HE369" s="77">
        <v>8863311</v>
      </c>
      <c r="HF369" s="76" t="s">
        <v>190</v>
      </c>
      <c r="HG369" s="78">
        <v>439</v>
      </c>
      <c r="HH369" s="126">
        <v>5000</v>
      </c>
      <c r="HI369" t="str">
        <f t="shared" si="41"/>
        <v>OK</v>
      </c>
    </row>
    <row r="370" spans="1:217" ht="15" hidden="1" customHeight="1">
      <c r="A370" s="6" t="s">
        <v>2392</v>
      </c>
      <c r="B370" s="77">
        <v>8863312</v>
      </c>
      <c r="C370" s="6" t="s">
        <v>190</v>
      </c>
      <c r="D370" s="101" t="s">
        <v>5130</v>
      </c>
      <c r="E370" s="6" t="s">
        <v>2393</v>
      </c>
      <c r="F370" s="6" t="s">
        <v>2394</v>
      </c>
      <c r="G370" s="6"/>
      <c r="H370" s="6" t="s">
        <v>2395</v>
      </c>
      <c r="I370" s="6" t="s">
        <v>1410</v>
      </c>
      <c r="J370" s="25" t="s">
        <v>2396</v>
      </c>
      <c r="K370" s="6" t="s">
        <v>196</v>
      </c>
      <c r="L370" s="31">
        <v>45839</v>
      </c>
      <c r="M370" s="31">
        <v>46204</v>
      </c>
      <c r="N370" s="31">
        <v>45986</v>
      </c>
      <c r="Q370" s="27">
        <v>1</v>
      </c>
      <c r="R370" s="6" t="s">
        <v>2394</v>
      </c>
      <c r="T370" s="6" t="s">
        <v>2395</v>
      </c>
      <c r="U370" s="6" t="s">
        <v>1410</v>
      </c>
      <c r="V370" s="6" t="s">
        <v>2396</v>
      </c>
      <c r="W370" s="6">
        <v>2007</v>
      </c>
      <c r="Y370" s="6" t="s">
        <v>197</v>
      </c>
      <c r="AB370" s="16">
        <v>28209293</v>
      </c>
      <c r="AC370" s="27">
        <v>5314</v>
      </c>
      <c r="AD370" s="27">
        <v>5399</v>
      </c>
      <c r="AE370" s="16">
        <v>23544345</v>
      </c>
      <c r="AF370" s="16">
        <v>5000</v>
      </c>
      <c r="AG370" s="16">
        <v>44756</v>
      </c>
      <c r="AH370" s="16">
        <v>0</v>
      </c>
      <c r="AI370" s="16">
        <v>5000</v>
      </c>
      <c r="AJ370" s="16">
        <v>0</v>
      </c>
      <c r="AM370" s="16">
        <v>5603153</v>
      </c>
      <c r="AN370" s="16">
        <v>10651</v>
      </c>
      <c r="AO370" s="26">
        <v>12</v>
      </c>
      <c r="AP370" s="16">
        <v>1336029</v>
      </c>
      <c r="AQ370" s="56">
        <v>5000</v>
      </c>
      <c r="AR370" s="16">
        <v>2540</v>
      </c>
      <c r="AS370" s="16">
        <v>11145737</v>
      </c>
      <c r="AT370" s="56">
        <v>5000</v>
      </c>
      <c r="AU370" s="16">
        <v>21187</v>
      </c>
      <c r="AV370" s="16">
        <v>150000</v>
      </c>
      <c r="AW370" s="16">
        <v>5459426</v>
      </c>
      <c r="AY370" s="16">
        <v>10378</v>
      </c>
      <c r="AZ370" s="129">
        <v>5000</v>
      </c>
      <c r="BA370" s="16">
        <v>40000000</v>
      </c>
      <c r="BB370" s="57">
        <v>0.03</v>
      </c>
      <c r="BC370" s="16">
        <v>100000</v>
      </c>
      <c r="BE370" s="16">
        <v>40000000</v>
      </c>
      <c r="BF370" s="16">
        <v>100000</v>
      </c>
      <c r="CG370" s="16">
        <v>250000</v>
      </c>
      <c r="CJ370" s="16">
        <v>2500000</v>
      </c>
      <c r="CL370" s="16">
        <v>100000</v>
      </c>
      <c r="CU370" s="16">
        <v>44755</v>
      </c>
      <c r="CV370" s="16">
        <v>5000000</v>
      </c>
      <c r="CW370" s="16">
        <v>2500</v>
      </c>
      <c r="DS370" s="5"/>
      <c r="DT370" s="95">
        <v>14533</v>
      </c>
      <c r="EJ370" s="16">
        <v>250000</v>
      </c>
      <c r="EK370" s="16">
        <v>2500</v>
      </c>
      <c r="EL370" s="95">
        <v>264</v>
      </c>
      <c r="FL370" s="95">
        <f t="shared" si="36"/>
        <v>59552</v>
      </c>
      <c r="FP370" s="16">
        <v>20000000</v>
      </c>
      <c r="FQ370" s="16">
        <v>10000</v>
      </c>
      <c r="FR370" s="16">
        <v>2182</v>
      </c>
      <c r="FZ370" t="s">
        <v>199</v>
      </c>
      <c r="GA370" t="s">
        <v>3217</v>
      </c>
      <c r="GB370" s="31">
        <v>45839</v>
      </c>
      <c r="GC370" s="31">
        <v>46204</v>
      </c>
      <c r="GG370" s="16">
        <v>61955</v>
      </c>
      <c r="GH370" s="26" t="s">
        <v>200</v>
      </c>
      <c r="GK370" t="s">
        <v>201</v>
      </c>
      <c r="GM370" t="s">
        <v>2397</v>
      </c>
      <c r="GN370" s="24">
        <f t="shared" si="35"/>
        <v>59552</v>
      </c>
      <c r="GO370" s="76" t="s">
        <v>2392</v>
      </c>
      <c r="GP370" s="77">
        <v>8863312</v>
      </c>
      <c r="GQ370" s="76" t="s">
        <v>190</v>
      </c>
      <c r="GR370" s="78">
        <v>441</v>
      </c>
      <c r="GS370" s="79" t="s">
        <v>3581</v>
      </c>
      <c r="GT370" t="str">
        <f t="shared" si="37"/>
        <v>OK</v>
      </c>
      <c r="GU370" t="str">
        <f t="shared" si="38"/>
        <v>OK</v>
      </c>
      <c r="GV370" s="101" t="s">
        <v>5130</v>
      </c>
      <c r="GW370" s="77" t="s">
        <v>5131</v>
      </c>
      <c r="GX370" s="77" t="s">
        <v>5132</v>
      </c>
      <c r="GY370" s="101" t="s">
        <v>2392</v>
      </c>
      <c r="GZ370" t="str">
        <f t="shared" si="39"/>
        <v>OK</v>
      </c>
      <c r="HA370" t="str">
        <f t="shared" si="40"/>
        <v>ERROR</v>
      </c>
      <c r="HD370" s="76" t="s">
        <v>2392</v>
      </c>
      <c r="HE370" s="77">
        <v>8863312</v>
      </c>
      <c r="HF370" s="76" t="s">
        <v>190</v>
      </c>
      <c r="HG370" s="78">
        <v>441</v>
      </c>
      <c r="HH370" s="126">
        <v>5000</v>
      </c>
      <c r="HI370" t="str">
        <f t="shared" si="41"/>
        <v>OK</v>
      </c>
    </row>
    <row r="371" spans="1:217" ht="15" hidden="1" customHeight="1">
      <c r="A371" s="6" t="s">
        <v>2398</v>
      </c>
      <c r="B371" s="77">
        <v>8863313</v>
      </c>
      <c r="C371" s="6" t="s">
        <v>190</v>
      </c>
      <c r="D371" s="101" t="s">
        <v>5133</v>
      </c>
      <c r="E371" s="6" t="s">
        <v>2399</v>
      </c>
      <c r="F371" s="6" t="s">
        <v>2400</v>
      </c>
      <c r="G371" s="6"/>
      <c r="H371" s="6" t="s">
        <v>1646</v>
      </c>
      <c r="I371" s="6" t="s">
        <v>194</v>
      </c>
      <c r="J371" s="25" t="s">
        <v>2401</v>
      </c>
      <c r="K371" s="6" t="s">
        <v>196</v>
      </c>
      <c r="L371" s="31">
        <v>45839</v>
      </c>
      <c r="M371" s="31">
        <v>46204</v>
      </c>
      <c r="N371" s="31">
        <v>45986</v>
      </c>
      <c r="Q371" s="27">
        <v>1</v>
      </c>
      <c r="R371" s="6" t="s">
        <v>2400</v>
      </c>
      <c r="T371" s="6" t="s">
        <v>1646</v>
      </c>
      <c r="U371" s="6" t="s">
        <v>194</v>
      </c>
      <c r="V371" s="6" t="s">
        <v>2401</v>
      </c>
      <c r="W371" s="6">
        <v>2007</v>
      </c>
      <c r="Y371" s="6" t="s">
        <v>197</v>
      </c>
      <c r="AB371" s="16">
        <v>29902926</v>
      </c>
      <c r="AC371" s="27">
        <v>5314</v>
      </c>
      <c r="AD371" s="27">
        <v>5399</v>
      </c>
      <c r="AE371" s="16">
        <v>20390040</v>
      </c>
      <c r="AF371" s="16">
        <v>5000</v>
      </c>
      <c r="AG371" s="16">
        <v>38435</v>
      </c>
      <c r="AH371" s="16">
        <v>0</v>
      </c>
      <c r="AI371" s="16">
        <v>5000</v>
      </c>
      <c r="AJ371" s="16">
        <v>0</v>
      </c>
      <c r="AM371" s="16">
        <v>5671173</v>
      </c>
      <c r="AN371" s="16">
        <v>10690</v>
      </c>
      <c r="AO371" s="26">
        <v>12</v>
      </c>
      <c r="AP371" s="16">
        <v>791128</v>
      </c>
      <c r="AQ371" s="56">
        <v>5000</v>
      </c>
      <c r="AR371" s="16">
        <v>1491</v>
      </c>
      <c r="AS371" s="16">
        <v>8959083</v>
      </c>
      <c r="AT371" s="56">
        <v>5000</v>
      </c>
      <c r="AU371" s="16">
        <v>16888</v>
      </c>
      <c r="AV371" s="16">
        <v>0</v>
      </c>
      <c r="AW371" s="16">
        <v>4968656</v>
      </c>
      <c r="AY371" s="16">
        <v>9366</v>
      </c>
      <c r="AZ371" s="129">
        <v>5000</v>
      </c>
      <c r="BA371" s="16">
        <v>30000000</v>
      </c>
      <c r="BB371" s="57">
        <v>0.03</v>
      </c>
      <c r="BC371" s="16">
        <v>100000</v>
      </c>
      <c r="BE371" s="16">
        <v>30000000</v>
      </c>
      <c r="BF371" s="16">
        <v>50000</v>
      </c>
      <c r="CG371" s="16">
        <v>250000</v>
      </c>
      <c r="CJ371" s="16">
        <v>2500000</v>
      </c>
      <c r="CL371" s="16">
        <v>100000</v>
      </c>
      <c r="CU371" s="16">
        <v>38435</v>
      </c>
      <c r="CV371" s="16">
        <v>5000000</v>
      </c>
      <c r="CW371" s="16">
        <v>2500</v>
      </c>
      <c r="DS371" s="5"/>
      <c r="DT371" s="95">
        <v>15416</v>
      </c>
      <c r="EJ371" s="16">
        <v>250000</v>
      </c>
      <c r="EK371" s="16">
        <v>2500</v>
      </c>
      <c r="EL371" s="95">
        <v>264</v>
      </c>
      <c r="FL371" s="95">
        <f t="shared" si="36"/>
        <v>54115</v>
      </c>
      <c r="FP371" s="16">
        <v>20000000</v>
      </c>
      <c r="FQ371" s="16">
        <v>10000</v>
      </c>
      <c r="FR371" s="16">
        <v>2182</v>
      </c>
      <c r="FZ371" t="s">
        <v>199</v>
      </c>
      <c r="GA371" t="s">
        <v>3217</v>
      </c>
      <c r="GB371" s="31">
        <v>45839</v>
      </c>
      <c r="GC371" s="31">
        <v>46204</v>
      </c>
      <c r="GG371" s="16">
        <v>56518</v>
      </c>
      <c r="GH371" s="26" t="s">
        <v>200</v>
      </c>
      <c r="GK371" t="s">
        <v>201</v>
      </c>
      <c r="GM371" t="s">
        <v>2402</v>
      </c>
      <c r="GN371" s="24">
        <f t="shared" si="35"/>
        <v>54115</v>
      </c>
      <c r="GO371" s="76" t="s">
        <v>2398</v>
      </c>
      <c r="GP371" s="77">
        <v>8863313</v>
      </c>
      <c r="GQ371" s="76" t="s">
        <v>190</v>
      </c>
      <c r="GR371" s="78">
        <v>442</v>
      </c>
      <c r="GS371" s="79" t="s">
        <v>3582</v>
      </c>
      <c r="GT371" t="str">
        <f t="shared" si="37"/>
        <v>OK</v>
      </c>
      <c r="GU371" t="str">
        <f t="shared" si="38"/>
        <v>OK</v>
      </c>
      <c r="GV371" s="101" t="s">
        <v>5133</v>
      </c>
      <c r="GW371" s="77" t="s">
        <v>5134</v>
      </c>
      <c r="GX371" s="77" t="s">
        <v>5135</v>
      </c>
      <c r="GY371" s="101" t="s">
        <v>2398</v>
      </c>
      <c r="GZ371" t="str">
        <f t="shared" si="39"/>
        <v>OK</v>
      </c>
      <c r="HA371" t="str">
        <f t="shared" si="40"/>
        <v>ERROR</v>
      </c>
      <c r="HD371" s="76" t="s">
        <v>2398</v>
      </c>
      <c r="HE371" s="77">
        <v>8863313</v>
      </c>
      <c r="HF371" s="76" t="s">
        <v>190</v>
      </c>
      <c r="HG371" s="78">
        <v>442</v>
      </c>
      <c r="HH371" s="126">
        <v>5000</v>
      </c>
      <c r="HI371" t="str">
        <f t="shared" si="41"/>
        <v>OK</v>
      </c>
    </row>
    <row r="372" spans="1:217" ht="15" hidden="1" customHeight="1">
      <c r="A372" s="6" t="s">
        <v>2403</v>
      </c>
      <c r="B372" s="77">
        <v>8863314</v>
      </c>
      <c r="C372" s="6" t="s">
        <v>190</v>
      </c>
      <c r="D372" s="101" t="s">
        <v>5136</v>
      </c>
      <c r="E372" s="6" t="s">
        <v>2404</v>
      </c>
      <c r="F372" s="6" t="s">
        <v>2405</v>
      </c>
      <c r="G372" s="6"/>
      <c r="H372" s="6" t="s">
        <v>2406</v>
      </c>
      <c r="I372" s="6" t="s">
        <v>584</v>
      </c>
      <c r="J372" s="25" t="s">
        <v>2407</v>
      </c>
      <c r="K372" s="6" t="s">
        <v>196</v>
      </c>
      <c r="L372" s="31">
        <v>45839</v>
      </c>
      <c r="M372" s="31">
        <v>46204</v>
      </c>
      <c r="N372" s="31">
        <v>45986</v>
      </c>
      <c r="Q372" s="27">
        <v>1</v>
      </c>
      <c r="R372" s="6" t="s">
        <v>2405</v>
      </c>
      <c r="T372" s="6" t="s">
        <v>2406</v>
      </c>
      <c r="U372" s="6" t="s">
        <v>584</v>
      </c>
      <c r="V372" s="6" t="s">
        <v>2407</v>
      </c>
      <c r="W372" s="6">
        <v>2002</v>
      </c>
      <c r="Y372" s="6" t="s">
        <v>197</v>
      </c>
      <c r="AB372" s="16">
        <v>18621126</v>
      </c>
      <c r="AC372" s="27">
        <v>5314</v>
      </c>
      <c r="AD372" s="27">
        <v>5399</v>
      </c>
      <c r="AE372" s="16">
        <v>18720806</v>
      </c>
      <c r="AF372" s="16">
        <v>5000</v>
      </c>
      <c r="AG372" s="16">
        <v>34918</v>
      </c>
      <c r="AH372" s="16">
        <v>0</v>
      </c>
      <c r="AI372" s="16">
        <v>5000</v>
      </c>
      <c r="AJ372" s="16">
        <v>0</v>
      </c>
      <c r="AM372" s="16">
        <v>3582288</v>
      </c>
      <c r="AN372" s="16">
        <v>6682</v>
      </c>
      <c r="AO372" s="26">
        <v>12</v>
      </c>
      <c r="AP372" s="16">
        <v>1190460</v>
      </c>
      <c r="AQ372" s="56">
        <v>5000</v>
      </c>
      <c r="AR372" s="16">
        <v>2220</v>
      </c>
      <c r="AS372" s="16">
        <v>10167268</v>
      </c>
      <c r="AT372" s="56">
        <v>5000</v>
      </c>
      <c r="AU372" s="16">
        <v>18964</v>
      </c>
      <c r="AV372" s="16">
        <v>0</v>
      </c>
      <c r="AW372" s="16">
        <v>3780790</v>
      </c>
      <c r="AY372" s="16">
        <v>7052</v>
      </c>
      <c r="AZ372" s="129">
        <v>5000</v>
      </c>
      <c r="BA372" s="16">
        <v>30000000</v>
      </c>
      <c r="BB372" s="57">
        <v>0.1</v>
      </c>
      <c r="BC372" s="16">
        <v>250000</v>
      </c>
      <c r="BE372" s="16">
        <v>30000000</v>
      </c>
      <c r="BF372" s="16">
        <v>50000</v>
      </c>
      <c r="CG372" s="16">
        <v>250000</v>
      </c>
      <c r="CJ372" s="16">
        <v>2500000</v>
      </c>
      <c r="CL372" s="16">
        <v>100000</v>
      </c>
      <c r="CU372" s="16">
        <v>34918</v>
      </c>
      <c r="CV372" s="16">
        <v>5000000</v>
      </c>
      <c r="CW372" s="16">
        <v>2500</v>
      </c>
      <c r="DS372" s="5"/>
      <c r="DT372" s="95">
        <v>9534</v>
      </c>
      <c r="EJ372" s="16">
        <v>250000</v>
      </c>
      <c r="EK372" s="16">
        <v>2500</v>
      </c>
      <c r="EL372" s="95">
        <v>264</v>
      </c>
      <c r="FL372" s="95">
        <f t="shared" si="36"/>
        <v>44716</v>
      </c>
      <c r="FP372" s="16">
        <v>20000000</v>
      </c>
      <c r="FQ372" s="16">
        <v>10000</v>
      </c>
      <c r="FR372" s="16">
        <v>2182</v>
      </c>
      <c r="FZ372" t="s">
        <v>199</v>
      </c>
      <c r="GA372" t="s">
        <v>3217</v>
      </c>
      <c r="GB372" s="31">
        <v>45839</v>
      </c>
      <c r="GC372" s="31">
        <v>46204</v>
      </c>
      <c r="GG372" s="16">
        <v>47118</v>
      </c>
      <c r="GH372" s="26" t="s">
        <v>200</v>
      </c>
      <c r="GK372" t="s">
        <v>201</v>
      </c>
      <c r="GM372" t="s">
        <v>2408</v>
      </c>
      <c r="GN372" s="24">
        <f t="shared" si="35"/>
        <v>44716</v>
      </c>
      <c r="GO372" s="76" t="s">
        <v>2403</v>
      </c>
      <c r="GP372" s="77">
        <v>8863314</v>
      </c>
      <c r="GQ372" s="76" t="s">
        <v>190</v>
      </c>
      <c r="GR372" s="78">
        <v>443</v>
      </c>
      <c r="GS372" s="79" t="s">
        <v>3583</v>
      </c>
      <c r="GT372" t="str">
        <f t="shared" si="37"/>
        <v>OK</v>
      </c>
      <c r="GU372" t="str">
        <f t="shared" si="38"/>
        <v>ERROR</v>
      </c>
      <c r="GV372" s="101" t="s">
        <v>5136</v>
      </c>
      <c r="GW372" s="77" t="s">
        <v>2211</v>
      </c>
      <c r="GX372" s="77" t="s">
        <v>5137</v>
      </c>
      <c r="GY372" s="101" t="s">
        <v>2403</v>
      </c>
      <c r="GZ372" t="str">
        <f t="shared" si="39"/>
        <v>OK</v>
      </c>
      <c r="HA372" t="str">
        <f t="shared" si="40"/>
        <v>ERROR</v>
      </c>
      <c r="HD372" s="76" t="s">
        <v>2403</v>
      </c>
      <c r="HE372" s="77">
        <v>8863314</v>
      </c>
      <c r="HF372" s="76" t="s">
        <v>190</v>
      </c>
      <c r="HG372" s="78">
        <v>443</v>
      </c>
      <c r="HH372" s="126">
        <v>5000</v>
      </c>
      <c r="HI372" t="str">
        <f t="shared" si="41"/>
        <v>OK</v>
      </c>
    </row>
    <row r="373" spans="1:217" ht="15" hidden="1" customHeight="1">
      <c r="A373" s="6" t="s">
        <v>2409</v>
      </c>
      <c r="B373" s="77">
        <v>8863315</v>
      </c>
      <c r="C373" s="6" t="s">
        <v>190</v>
      </c>
      <c r="D373" s="101" t="s">
        <v>5138</v>
      </c>
      <c r="E373" s="6" t="s">
        <v>2410</v>
      </c>
      <c r="F373" s="6" t="s">
        <v>2411</v>
      </c>
      <c r="G373" s="6"/>
      <c r="H373" s="6" t="s">
        <v>231</v>
      </c>
      <c r="I373" s="6" t="s">
        <v>194</v>
      </c>
      <c r="J373" s="25" t="s">
        <v>2412</v>
      </c>
      <c r="K373" s="6" t="s">
        <v>196</v>
      </c>
      <c r="L373" s="31">
        <v>45839</v>
      </c>
      <c r="M373" s="31">
        <v>46204</v>
      </c>
      <c r="N373" s="31">
        <v>45986</v>
      </c>
      <c r="Q373" s="27">
        <v>1</v>
      </c>
      <c r="R373" s="6" t="s">
        <v>2411</v>
      </c>
      <c r="T373" s="6" t="s">
        <v>231</v>
      </c>
      <c r="U373" s="6" t="s">
        <v>194</v>
      </c>
      <c r="V373" s="6" t="s">
        <v>2412</v>
      </c>
      <c r="W373" s="6">
        <v>2007</v>
      </c>
      <c r="Y373" s="6" t="s">
        <v>197</v>
      </c>
      <c r="AB373" s="16">
        <v>31764823</v>
      </c>
      <c r="AC373" s="27">
        <v>5314</v>
      </c>
      <c r="AD373" s="27">
        <v>5399</v>
      </c>
      <c r="AE373" s="16">
        <v>25591078</v>
      </c>
      <c r="AF373" s="16">
        <v>5000</v>
      </c>
      <c r="AG373" s="16">
        <v>48862</v>
      </c>
      <c r="AH373" s="16">
        <v>0</v>
      </c>
      <c r="AI373" s="16">
        <v>5000</v>
      </c>
      <c r="AJ373" s="16">
        <v>0</v>
      </c>
      <c r="AM373" s="16">
        <v>6093659</v>
      </c>
      <c r="AN373" s="16">
        <v>11635</v>
      </c>
      <c r="AO373" s="26">
        <v>12</v>
      </c>
      <c r="AP373" s="16">
        <v>1292442</v>
      </c>
      <c r="AQ373" s="56">
        <v>5000</v>
      </c>
      <c r="AR373" s="16">
        <v>2468</v>
      </c>
      <c r="AS373" s="16">
        <v>11880833</v>
      </c>
      <c r="AT373" s="56">
        <v>5000</v>
      </c>
      <c r="AU373" s="16">
        <v>22684</v>
      </c>
      <c r="AV373" s="16">
        <v>0</v>
      </c>
      <c r="AW373" s="16">
        <v>6324144</v>
      </c>
      <c r="AY373" s="16">
        <v>12075</v>
      </c>
      <c r="AZ373" s="129">
        <v>5000</v>
      </c>
      <c r="BA373" s="16">
        <v>40000000</v>
      </c>
      <c r="BB373" s="57">
        <v>0.03</v>
      </c>
      <c r="BC373" s="16">
        <v>100000</v>
      </c>
      <c r="BE373" s="16">
        <v>40000000</v>
      </c>
      <c r="BF373" s="16">
        <v>50000</v>
      </c>
      <c r="CG373" s="16">
        <v>250000</v>
      </c>
      <c r="CJ373" s="16">
        <v>2500000</v>
      </c>
      <c r="CL373" s="16">
        <v>100000</v>
      </c>
      <c r="CU373" s="16">
        <v>48861</v>
      </c>
      <c r="CV373" s="16">
        <v>5000000</v>
      </c>
      <c r="CW373" s="16">
        <v>2500</v>
      </c>
      <c r="DS373" s="5"/>
      <c r="DT373" s="95">
        <v>16387</v>
      </c>
      <c r="EJ373" s="16">
        <v>250000</v>
      </c>
      <c r="EK373" s="16">
        <v>2500</v>
      </c>
      <c r="EL373" s="95">
        <v>264</v>
      </c>
      <c r="FL373" s="95">
        <f t="shared" si="36"/>
        <v>65512</v>
      </c>
      <c r="FP373" s="16">
        <v>20000000</v>
      </c>
      <c r="FQ373" s="16">
        <v>10000</v>
      </c>
      <c r="FR373" s="16">
        <v>2182</v>
      </c>
      <c r="FZ373" t="s">
        <v>199</v>
      </c>
      <c r="GA373" t="s">
        <v>3217</v>
      </c>
      <c r="GB373" s="31">
        <v>45839</v>
      </c>
      <c r="GC373" s="31">
        <v>46204</v>
      </c>
      <c r="GG373" s="16">
        <v>67915</v>
      </c>
      <c r="GH373" s="26" t="s">
        <v>200</v>
      </c>
      <c r="GK373" t="s">
        <v>201</v>
      </c>
      <c r="GM373" t="s">
        <v>2413</v>
      </c>
      <c r="GN373" s="24">
        <f t="shared" si="35"/>
        <v>65512</v>
      </c>
      <c r="GO373" s="76" t="s">
        <v>2409</v>
      </c>
      <c r="GP373" s="77">
        <v>8863315</v>
      </c>
      <c r="GQ373" s="76" t="s">
        <v>190</v>
      </c>
      <c r="GR373" s="78">
        <v>444</v>
      </c>
      <c r="GS373" s="79" t="s">
        <v>3584</v>
      </c>
      <c r="GT373" t="str">
        <f t="shared" si="37"/>
        <v>OK</v>
      </c>
      <c r="GU373" t="str">
        <f t="shared" si="38"/>
        <v>OK</v>
      </c>
      <c r="GV373" s="101" t="s">
        <v>5138</v>
      </c>
      <c r="GW373" s="77" t="s">
        <v>2410</v>
      </c>
      <c r="GX373" s="77" t="s">
        <v>5139</v>
      </c>
      <c r="GY373" s="101" t="s">
        <v>2409</v>
      </c>
      <c r="GZ373" t="str">
        <f t="shared" si="39"/>
        <v>OK</v>
      </c>
      <c r="HA373" t="str">
        <f t="shared" si="40"/>
        <v>OK</v>
      </c>
      <c r="HD373" s="76" t="s">
        <v>2409</v>
      </c>
      <c r="HE373" s="77">
        <v>8863315</v>
      </c>
      <c r="HF373" s="76" t="s">
        <v>190</v>
      </c>
      <c r="HG373" s="78">
        <v>444</v>
      </c>
      <c r="HH373" s="126">
        <v>5000</v>
      </c>
      <c r="HI373" t="str">
        <f t="shared" si="41"/>
        <v>OK</v>
      </c>
    </row>
    <row r="374" spans="1:217" ht="15" hidden="1" customHeight="1">
      <c r="A374" s="6" t="s">
        <v>2414</v>
      </c>
      <c r="B374" s="77">
        <v>8863316</v>
      </c>
      <c r="C374" s="6" t="s">
        <v>190</v>
      </c>
      <c r="D374" s="101" t="s">
        <v>5140</v>
      </c>
      <c r="E374" s="6" t="s">
        <v>1159</v>
      </c>
      <c r="F374" s="6" t="s">
        <v>1160</v>
      </c>
      <c r="G374" s="6"/>
      <c r="H374" s="6" t="s">
        <v>1161</v>
      </c>
      <c r="I374" s="6" t="s">
        <v>194</v>
      </c>
      <c r="J374" s="25" t="s">
        <v>1162</v>
      </c>
      <c r="K374" s="6" t="s">
        <v>196</v>
      </c>
      <c r="L374" s="31">
        <v>45839</v>
      </c>
      <c r="M374" s="31">
        <v>46204</v>
      </c>
      <c r="N374" s="31">
        <v>45986</v>
      </c>
      <c r="Q374" s="27">
        <v>1</v>
      </c>
      <c r="R374" s="6" t="s">
        <v>2415</v>
      </c>
      <c r="T374" s="6" t="s">
        <v>1161</v>
      </c>
      <c r="U374" s="6" t="s">
        <v>194</v>
      </c>
      <c r="V374" s="6" t="s">
        <v>1162</v>
      </c>
      <c r="W374" s="6">
        <v>1993</v>
      </c>
      <c r="Y374" s="6" t="s">
        <v>197</v>
      </c>
      <c r="AB374" s="16">
        <v>27427719</v>
      </c>
      <c r="AC374" s="27">
        <v>5314</v>
      </c>
      <c r="AD374" s="27">
        <v>5399</v>
      </c>
      <c r="AE374" s="16">
        <v>22853317</v>
      </c>
      <c r="AF374" s="16">
        <v>5000</v>
      </c>
      <c r="AG374" s="16">
        <v>43348</v>
      </c>
      <c r="AH374" s="16">
        <v>0</v>
      </c>
      <c r="AI374" s="16">
        <v>5000</v>
      </c>
      <c r="AJ374" s="16">
        <v>0</v>
      </c>
      <c r="AM374" s="16">
        <v>5289034</v>
      </c>
      <c r="AN374" s="16">
        <v>10032</v>
      </c>
      <c r="AO374" s="26">
        <v>12</v>
      </c>
      <c r="AP374" s="16">
        <v>1037072</v>
      </c>
      <c r="AQ374" s="56">
        <v>5000</v>
      </c>
      <c r="AR374" s="16">
        <v>1967</v>
      </c>
      <c r="AS374" s="16">
        <v>11563529</v>
      </c>
      <c r="AT374" s="56">
        <v>5000</v>
      </c>
      <c r="AU374" s="16">
        <v>21934</v>
      </c>
      <c r="AV374" s="16">
        <v>0</v>
      </c>
      <c r="AW374" s="16">
        <v>4963682</v>
      </c>
      <c r="AY374" s="16">
        <v>9415</v>
      </c>
      <c r="AZ374" s="129">
        <v>5000</v>
      </c>
      <c r="BA374" s="16">
        <v>40000000</v>
      </c>
      <c r="BB374" s="57">
        <v>0.03</v>
      </c>
      <c r="BC374" s="16">
        <v>100000</v>
      </c>
      <c r="BE374" s="16">
        <v>40000000</v>
      </c>
      <c r="BF374" s="16">
        <v>50000</v>
      </c>
      <c r="CG374" s="16">
        <v>250000</v>
      </c>
      <c r="CJ374" s="16">
        <v>2500000</v>
      </c>
      <c r="CL374" s="16">
        <v>100000</v>
      </c>
      <c r="CU374" s="16">
        <v>43348</v>
      </c>
      <c r="CV374" s="16">
        <v>5000000</v>
      </c>
      <c r="CW374" s="16">
        <v>2500</v>
      </c>
      <c r="DS374" s="5"/>
      <c r="DT374" s="95">
        <v>14126</v>
      </c>
      <c r="EJ374" s="16">
        <v>250000</v>
      </c>
      <c r="EK374" s="16">
        <v>2500</v>
      </c>
      <c r="EL374" s="95">
        <v>264</v>
      </c>
      <c r="FL374" s="95">
        <f t="shared" si="36"/>
        <v>57738</v>
      </c>
      <c r="FP374" s="16">
        <v>20000000</v>
      </c>
      <c r="FQ374" s="16">
        <v>10000</v>
      </c>
      <c r="FR374" s="16">
        <v>2182</v>
      </c>
      <c r="FZ374" t="s">
        <v>199</v>
      </c>
      <c r="GA374" t="s">
        <v>3217</v>
      </c>
      <c r="GB374" s="31">
        <v>45839</v>
      </c>
      <c r="GC374" s="31">
        <v>46204</v>
      </c>
      <c r="GG374" s="16">
        <v>60140</v>
      </c>
      <c r="GH374" s="26" t="s">
        <v>200</v>
      </c>
      <c r="GK374" t="s">
        <v>201</v>
      </c>
      <c r="GM374" t="s">
        <v>2416</v>
      </c>
      <c r="GN374" s="24">
        <f t="shared" si="35"/>
        <v>57738</v>
      </c>
      <c r="GO374" s="76" t="s">
        <v>2414</v>
      </c>
      <c r="GP374" s="77">
        <v>8863316</v>
      </c>
      <c r="GQ374" s="76" t="s">
        <v>190</v>
      </c>
      <c r="GR374" s="78">
        <v>445</v>
      </c>
      <c r="GS374" s="79" t="s">
        <v>3585</v>
      </c>
      <c r="GT374" t="str">
        <f t="shared" si="37"/>
        <v>OK</v>
      </c>
      <c r="GU374" t="str">
        <f t="shared" si="38"/>
        <v>OK</v>
      </c>
      <c r="GV374" s="101" t="s">
        <v>5140</v>
      </c>
      <c r="GW374" s="77" t="s">
        <v>5141</v>
      </c>
      <c r="GX374" s="77" t="s">
        <v>5142</v>
      </c>
      <c r="GY374" s="101" t="s">
        <v>2414</v>
      </c>
      <c r="GZ374" t="str">
        <f t="shared" si="39"/>
        <v>OK</v>
      </c>
      <c r="HA374" t="str">
        <f t="shared" si="40"/>
        <v>ERROR</v>
      </c>
      <c r="HD374" s="76" t="s">
        <v>2414</v>
      </c>
      <c r="HE374" s="77">
        <v>8863316</v>
      </c>
      <c r="HF374" s="76" t="s">
        <v>190</v>
      </c>
      <c r="HG374" s="78">
        <v>445</v>
      </c>
      <c r="HH374" s="126">
        <v>5000</v>
      </c>
      <c r="HI374" t="str">
        <f t="shared" si="41"/>
        <v>OK</v>
      </c>
    </row>
    <row r="375" spans="1:217" ht="15" hidden="1" customHeight="1">
      <c r="A375" s="6" t="s">
        <v>2417</v>
      </c>
      <c r="B375" s="77">
        <v>8863317</v>
      </c>
      <c r="C375" s="6" t="s">
        <v>190</v>
      </c>
      <c r="D375" s="101" t="s">
        <v>5143</v>
      </c>
      <c r="E375" s="6" t="s">
        <v>2418</v>
      </c>
      <c r="F375" s="6" t="s">
        <v>2419</v>
      </c>
      <c r="G375" s="6"/>
      <c r="H375" s="6" t="s">
        <v>2420</v>
      </c>
      <c r="I375" s="6" t="s">
        <v>194</v>
      </c>
      <c r="J375" s="25" t="s">
        <v>2421</v>
      </c>
      <c r="K375" s="6" t="s">
        <v>196</v>
      </c>
      <c r="L375" s="31">
        <v>45839</v>
      </c>
      <c r="M375" s="31">
        <v>46204</v>
      </c>
      <c r="N375" s="31">
        <v>45986</v>
      </c>
      <c r="Q375" s="27">
        <v>1</v>
      </c>
      <c r="R375" s="6" t="s">
        <v>2419</v>
      </c>
      <c r="T375" s="6" t="s">
        <v>2420</v>
      </c>
      <c r="U375" s="6" t="s">
        <v>194</v>
      </c>
      <c r="V375" s="6" t="s">
        <v>2421</v>
      </c>
      <c r="W375" s="6">
        <v>2008</v>
      </c>
      <c r="Y375" s="6" t="s">
        <v>197</v>
      </c>
      <c r="AB375" s="16">
        <v>14502008</v>
      </c>
      <c r="AC375" s="27">
        <v>5314</v>
      </c>
      <c r="AD375" s="27">
        <v>5399</v>
      </c>
      <c r="AE375" s="16">
        <v>15298304</v>
      </c>
      <c r="AF375" s="16">
        <v>5000</v>
      </c>
      <c r="AG375" s="16">
        <v>29243</v>
      </c>
      <c r="AH375" s="16">
        <v>0</v>
      </c>
      <c r="AI375" s="16">
        <v>5000</v>
      </c>
      <c r="AJ375" s="16">
        <v>0</v>
      </c>
      <c r="AM375" s="16">
        <v>2672817</v>
      </c>
      <c r="AN375" s="16">
        <v>5109</v>
      </c>
      <c r="AO375" s="26">
        <v>12</v>
      </c>
      <c r="AP375" s="16">
        <v>852633</v>
      </c>
      <c r="AQ375" s="56">
        <v>5000</v>
      </c>
      <c r="AR375" s="16">
        <v>1630</v>
      </c>
      <c r="AS375" s="16">
        <v>7520324</v>
      </c>
      <c r="AT375" s="56">
        <v>5000</v>
      </c>
      <c r="AU375" s="16">
        <v>14375</v>
      </c>
      <c r="AV375" s="16">
        <v>0</v>
      </c>
      <c r="AW375" s="16">
        <v>4252530</v>
      </c>
      <c r="AY375" s="16">
        <v>8129</v>
      </c>
      <c r="AZ375" s="129">
        <v>5000</v>
      </c>
      <c r="BA375" s="16">
        <v>30000000</v>
      </c>
      <c r="BB375" s="57">
        <v>0.03</v>
      </c>
      <c r="BC375" s="16">
        <v>100000</v>
      </c>
      <c r="BE375" s="16">
        <v>30000000</v>
      </c>
      <c r="BF375" s="16">
        <v>50000</v>
      </c>
      <c r="CG375" s="16">
        <v>250000</v>
      </c>
      <c r="CJ375" s="16">
        <v>2500000</v>
      </c>
      <c r="CL375" s="16">
        <v>100000</v>
      </c>
      <c r="CU375" s="16">
        <v>29242</v>
      </c>
      <c r="CV375" s="16">
        <v>5000000</v>
      </c>
      <c r="CW375" s="16">
        <v>2500</v>
      </c>
      <c r="DS375" s="5"/>
      <c r="DT375" s="95">
        <v>7386</v>
      </c>
      <c r="EJ375" s="16">
        <v>250000</v>
      </c>
      <c r="EK375" s="16">
        <v>2500</v>
      </c>
      <c r="EL375" s="95">
        <v>264</v>
      </c>
      <c r="FL375" s="95">
        <f t="shared" si="36"/>
        <v>36892</v>
      </c>
      <c r="FP375" s="16">
        <v>20000000</v>
      </c>
      <c r="FQ375" s="16">
        <v>10000</v>
      </c>
      <c r="FR375" s="16">
        <v>2182</v>
      </c>
      <c r="FZ375" t="s">
        <v>199</v>
      </c>
      <c r="GA375" t="s">
        <v>3217</v>
      </c>
      <c r="GB375" s="31">
        <v>45839</v>
      </c>
      <c r="GC375" s="31">
        <v>46204</v>
      </c>
      <c r="GG375" s="16">
        <v>39294</v>
      </c>
      <c r="GH375" s="26" t="s">
        <v>200</v>
      </c>
      <c r="GK375" t="s">
        <v>201</v>
      </c>
      <c r="GM375" t="s">
        <v>2422</v>
      </c>
      <c r="GN375" s="24">
        <f t="shared" si="35"/>
        <v>36892</v>
      </c>
      <c r="GO375" s="76" t="s">
        <v>2417</v>
      </c>
      <c r="GP375" s="77">
        <v>8863317</v>
      </c>
      <c r="GQ375" s="76" t="s">
        <v>190</v>
      </c>
      <c r="GR375" s="78">
        <v>446</v>
      </c>
      <c r="GS375" s="79" t="s">
        <v>3586</v>
      </c>
      <c r="GT375" t="str">
        <f t="shared" si="37"/>
        <v>OK</v>
      </c>
      <c r="GU375" t="str">
        <f t="shared" si="38"/>
        <v>OK</v>
      </c>
      <c r="GV375" s="101" t="s">
        <v>5143</v>
      </c>
      <c r="GW375" s="77" t="s">
        <v>2418</v>
      </c>
      <c r="GX375" s="77" t="s">
        <v>5144</v>
      </c>
      <c r="GY375" s="101" t="s">
        <v>2417</v>
      </c>
      <c r="GZ375" t="str">
        <f t="shared" si="39"/>
        <v>OK</v>
      </c>
      <c r="HA375" t="str">
        <f t="shared" si="40"/>
        <v>OK</v>
      </c>
      <c r="HD375" s="76" t="s">
        <v>2417</v>
      </c>
      <c r="HE375" s="77">
        <v>8863317</v>
      </c>
      <c r="HF375" s="76" t="s">
        <v>190</v>
      </c>
      <c r="HG375" s="78">
        <v>446</v>
      </c>
      <c r="HH375" s="126">
        <v>5000</v>
      </c>
      <c r="HI375" t="str">
        <f t="shared" si="41"/>
        <v>OK</v>
      </c>
    </row>
    <row r="376" spans="1:217" ht="15" hidden="1" customHeight="1">
      <c r="A376" s="6" t="s">
        <v>2423</v>
      </c>
      <c r="B376" s="77">
        <v>8863318</v>
      </c>
      <c r="C376" s="6" t="s">
        <v>190</v>
      </c>
      <c r="D376" s="101" t="s">
        <v>5145</v>
      </c>
      <c r="E376" s="6" t="s">
        <v>2424</v>
      </c>
      <c r="F376" s="6" t="s">
        <v>2425</v>
      </c>
      <c r="G376" s="6"/>
      <c r="H376" s="6" t="s">
        <v>2426</v>
      </c>
      <c r="I376" s="6" t="s">
        <v>1337</v>
      </c>
      <c r="J376" s="25" t="s">
        <v>2427</v>
      </c>
      <c r="K376" s="6" t="s">
        <v>196</v>
      </c>
      <c r="L376" s="31">
        <v>45839</v>
      </c>
      <c r="M376" s="31">
        <v>46204</v>
      </c>
      <c r="N376" s="31">
        <v>45986</v>
      </c>
      <c r="Q376" s="27">
        <v>1</v>
      </c>
      <c r="R376" s="6" t="s">
        <v>2425</v>
      </c>
      <c r="T376" s="6" t="s">
        <v>2426</v>
      </c>
      <c r="U376" s="6" t="s">
        <v>1337</v>
      </c>
      <c r="V376" s="6" t="s">
        <v>2427</v>
      </c>
      <c r="W376" s="6">
        <v>2001</v>
      </c>
      <c r="Y376" s="6" t="s">
        <v>197</v>
      </c>
      <c r="AB376" s="16">
        <v>26625026</v>
      </c>
      <c r="AC376" s="27">
        <v>5314</v>
      </c>
      <c r="AD376" s="27">
        <v>5399</v>
      </c>
      <c r="AE376" s="16">
        <v>22540805</v>
      </c>
      <c r="AF376" s="16">
        <v>5000</v>
      </c>
      <c r="AG376" s="16">
        <v>42843</v>
      </c>
      <c r="AH376" s="16">
        <v>0</v>
      </c>
      <c r="AI376" s="16">
        <v>5000</v>
      </c>
      <c r="AJ376" s="16">
        <v>0</v>
      </c>
      <c r="AM376" s="16">
        <v>5089809</v>
      </c>
      <c r="AN376" s="16">
        <v>9674</v>
      </c>
      <c r="AO376" s="26">
        <v>12</v>
      </c>
      <c r="AP376" s="16">
        <v>1100101</v>
      </c>
      <c r="AQ376" s="56">
        <v>5000</v>
      </c>
      <c r="AR376" s="16">
        <v>2091</v>
      </c>
      <c r="AS376" s="16">
        <v>10123205</v>
      </c>
      <c r="AT376" s="56">
        <v>5000</v>
      </c>
      <c r="AU376" s="16">
        <v>19241</v>
      </c>
      <c r="AV376" s="16">
        <v>3500000</v>
      </c>
      <c r="AW376" s="16">
        <v>6227690</v>
      </c>
      <c r="AY376" s="16">
        <v>11837</v>
      </c>
      <c r="AZ376" s="129">
        <v>5000</v>
      </c>
      <c r="BA376" s="16">
        <v>40000000</v>
      </c>
      <c r="BB376" s="57">
        <v>0.03</v>
      </c>
      <c r="BC376" s="16">
        <v>100000</v>
      </c>
      <c r="BE376" s="16">
        <v>40000000</v>
      </c>
      <c r="BF376" s="16">
        <v>50000</v>
      </c>
      <c r="CG376" s="16">
        <v>250000</v>
      </c>
      <c r="CJ376" s="16">
        <v>2500000</v>
      </c>
      <c r="CL376" s="16">
        <v>100000</v>
      </c>
      <c r="CU376" s="16">
        <v>42844</v>
      </c>
      <c r="CV376" s="16">
        <v>5000000</v>
      </c>
      <c r="CW376" s="16">
        <v>2500</v>
      </c>
      <c r="DS376" s="5"/>
      <c r="DT376" s="95">
        <v>13707</v>
      </c>
      <c r="EJ376" s="16">
        <v>250000</v>
      </c>
      <c r="EK376" s="16">
        <v>2500</v>
      </c>
      <c r="EL376" s="95">
        <v>264</v>
      </c>
      <c r="FL376" s="95">
        <f t="shared" si="36"/>
        <v>56815</v>
      </c>
      <c r="FP376" s="16">
        <v>20000000</v>
      </c>
      <c r="FQ376" s="16">
        <v>10000</v>
      </c>
      <c r="FR376" s="16">
        <v>2182</v>
      </c>
      <c r="FZ376" t="s">
        <v>199</v>
      </c>
      <c r="GA376" t="s">
        <v>3217</v>
      </c>
      <c r="GB376" s="31">
        <v>45839</v>
      </c>
      <c r="GC376" s="31">
        <v>46204</v>
      </c>
      <c r="GG376" s="16">
        <v>59217</v>
      </c>
      <c r="GH376" s="26" t="s">
        <v>200</v>
      </c>
      <c r="GK376" t="s">
        <v>201</v>
      </c>
      <c r="GM376" t="s">
        <v>2428</v>
      </c>
      <c r="GN376" s="24">
        <f t="shared" si="35"/>
        <v>56815</v>
      </c>
      <c r="GO376" s="76" t="s">
        <v>2423</v>
      </c>
      <c r="GP376" s="77">
        <v>8863318</v>
      </c>
      <c r="GQ376" s="76" t="s">
        <v>190</v>
      </c>
      <c r="GR376" s="78">
        <v>447</v>
      </c>
      <c r="GS376" s="79" t="s">
        <v>3587</v>
      </c>
      <c r="GT376" t="str">
        <f t="shared" si="37"/>
        <v>OK</v>
      </c>
      <c r="GU376" t="str">
        <f t="shared" si="38"/>
        <v>OK</v>
      </c>
      <c r="GV376" s="101" t="s">
        <v>5145</v>
      </c>
      <c r="GW376" s="77" t="s">
        <v>2424</v>
      </c>
      <c r="GX376" s="77" t="s">
        <v>5146</v>
      </c>
      <c r="GY376" s="101" t="s">
        <v>2423</v>
      </c>
      <c r="GZ376" t="str">
        <f t="shared" si="39"/>
        <v>OK</v>
      </c>
      <c r="HA376" t="str">
        <f t="shared" si="40"/>
        <v>OK</v>
      </c>
      <c r="HD376" s="76" t="s">
        <v>2423</v>
      </c>
      <c r="HE376" s="77">
        <v>8863318</v>
      </c>
      <c r="HF376" s="76" t="s">
        <v>190</v>
      </c>
      <c r="HG376" s="78">
        <v>447</v>
      </c>
      <c r="HH376" s="126">
        <v>5000</v>
      </c>
      <c r="HI376" t="str">
        <f t="shared" si="41"/>
        <v>OK</v>
      </c>
    </row>
    <row r="377" spans="1:217" ht="15" hidden="1" customHeight="1">
      <c r="A377" s="6" t="s">
        <v>2429</v>
      </c>
      <c r="B377" s="77">
        <v>8863319</v>
      </c>
      <c r="C377" s="6" t="s">
        <v>190</v>
      </c>
      <c r="D377" s="101" t="s">
        <v>5147</v>
      </c>
      <c r="E377" s="6" t="s">
        <v>2430</v>
      </c>
      <c r="F377" s="6" t="s">
        <v>2431</v>
      </c>
      <c r="G377" s="6"/>
      <c r="H377" s="6" t="s">
        <v>2432</v>
      </c>
      <c r="I377" s="6" t="s">
        <v>1410</v>
      </c>
      <c r="J377" s="25" t="s">
        <v>2433</v>
      </c>
      <c r="K377" s="6" t="s">
        <v>196</v>
      </c>
      <c r="L377" s="31">
        <v>45839</v>
      </c>
      <c r="M377" s="31">
        <v>46204</v>
      </c>
      <c r="N377" s="31">
        <v>45986</v>
      </c>
      <c r="Q377" s="27">
        <v>1</v>
      </c>
      <c r="R377" s="6" t="s">
        <v>2431</v>
      </c>
      <c r="T377" s="6" t="s">
        <v>2432</v>
      </c>
      <c r="U377" s="6" t="s">
        <v>1410</v>
      </c>
      <c r="V377" s="6" t="s">
        <v>2433</v>
      </c>
      <c r="W377" s="6">
        <v>1998</v>
      </c>
      <c r="Y377" s="6" t="s">
        <v>197</v>
      </c>
      <c r="AB377" s="16">
        <v>47541269</v>
      </c>
      <c r="AC377" s="27">
        <v>5314</v>
      </c>
      <c r="AD377" s="27">
        <v>5399</v>
      </c>
      <c r="AE377" s="16">
        <v>44201410</v>
      </c>
      <c r="AF377" s="16">
        <v>5000</v>
      </c>
      <c r="AG377" s="16">
        <v>84448</v>
      </c>
      <c r="AH377" s="16">
        <v>0</v>
      </c>
      <c r="AI377" s="16">
        <v>5000</v>
      </c>
      <c r="AJ377" s="16">
        <v>0</v>
      </c>
      <c r="AM377" s="16">
        <v>9260311</v>
      </c>
      <c r="AN377" s="16">
        <v>17692</v>
      </c>
      <c r="AO377" s="26">
        <v>12</v>
      </c>
      <c r="AP377" s="16">
        <v>1716416</v>
      </c>
      <c r="AQ377" s="56">
        <v>5000</v>
      </c>
      <c r="AR377" s="16">
        <v>3279</v>
      </c>
      <c r="AS377" s="16">
        <v>26979866</v>
      </c>
      <c r="AT377" s="56">
        <v>5000</v>
      </c>
      <c r="AU377" s="16">
        <v>51546</v>
      </c>
      <c r="AV377" s="16">
        <v>550000</v>
      </c>
      <c r="AW377" s="16">
        <v>6244817</v>
      </c>
      <c r="AY377" s="16">
        <v>11931</v>
      </c>
      <c r="AZ377" s="129">
        <v>5000</v>
      </c>
      <c r="BA377" s="16">
        <v>65000000</v>
      </c>
      <c r="BB377" s="57">
        <v>0.03</v>
      </c>
      <c r="BC377" s="16">
        <v>100000</v>
      </c>
      <c r="BE377" s="16">
        <v>65000000</v>
      </c>
      <c r="BF377" s="16">
        <v>100000</v>
      </c>
      <c r="CG377" s="16">
        <v>250000</v>
      </c>
      <c r="CJ377" s="16">
        <v>2500000</v>
      </c>
      <c r="CL377" s="16">
        <v>100000</v>
      </c>
      <c r="CU377" s="16">
        <v>84448</v>
      </c>
      <c r="CV377" s="16">
        <v>5000000</v>
      </c>
      <c r="CW377" s="16">
        <v>2500</v>
      </c>
      <c r="DS377" s="5"/>
      <c r="DT377" s="95">
        <v>24613</v>
      </c>
      <c r="EJ377" s="16">
        <v>250000</v>
      </c>
      <c r="EK377" s="16">
        <v>2500</v>
      </c>
      <c r="EL377" s="95">
        <v>264</v>
      </c>
      <c r="FL377" s="95">
        <f t="shared" si="36"/>
        <v>109325</v>
      </c>
      <c r="FP377" s="16">
        <v>20000000</v>
      </c>
      <c r="FQ377" s="16">
        <v>10000</v>
      </c>
      <c r="FR377" s="16">
        <v>2182</v>
      </c>
      <c r="FZ377" t="s">
        <v>199</v>
      </c>
      <c r="GA377" t="s">
        <v>3217</v>
      </c>
      <c r="GB377" s="31">
        <v>45839</v>
      </c>
      <c r="GC377" s="31">
        <v>46204</v>
      </c>
      <c r="GG377" s="16">
        <v>111727</v>
      </c>
      <c r="GH377" s="26" t="s">
        <v>200</v>
      </c>
      <c r="GK377" t="s">
        <v>201</v>
      </c>
      <c r="GM377" t="s">
        <v>2434</v>
      </c>
      <c r="GN377" s="24">
        <f t="shared" si="35"/>
        <v>109325</v>
      </c>
      <c r="GO377" s="76" t="s">
        <v>2429</v>
      </c>
      <c r="GP377" s="77">
        <v>8863319</v>
      </c>
      <c r="GQ377" s="76" t="s">
        <v>190</v>
      </c>
      <c r="GR377" s="78">
        <v>448</v>
      </c>
      <c r="GS377" s="79" t="s">
        <v>3588</v>
      </c>
      <c r="GT377" t="str">
        <f t="shared" si="37"/>
        <v>OK</v>
      </c>
      <c r="GU377" t="str">
        <f t="shared" si="38"/>
        <v>OK</v>
      </c>
      <c r="GV377" s="101" t="s">
        <v>5147</v>
      </c>
      <c r="GW377" s="77" t="s">
        <v>2430</v>
      </c>
      <c r="GX377" s="77" t="s">
        <v>5148</v>
      </c>
      <c r="GY377" s="101" t="s">
        <v>2429</v>
      </c>
      <c r="GZ377" t="str">
        <f t="shared" si="39"/>
        <v>OK</v>
      </c>
      <c r="HA377" t="str">
        <f t="shared" si="40"/>
        <v>OK</v>
      </c>
      <c r="HD377" s="76" t="s">
        <v>2429</v>
      </c>
      <c r="HE377" s="77">
        <v>8863319</v>
      </c>
      <c r="HF377" s="76" t="s">
        <v>190</v>
      </c>
      <c r="HG377" s="78">
        <v>448</v>
      </c>
      <c r="HH377" s="126">
        <v>5000</v>
      </c>
      <c r="HI377" t="str">
        <f t="shared" si="41"/>
        <v>OK</v>
      </c>
    </row>
    <row r="378" spans="1:217" ht="15" hidden="1" customHeight="1">
      <c r="A378" s="6" t="s">
        <v>2435</v>
      </c>
      <c r="B378" s="77">
        <v>8863320</v>
      </c>
      <c r="C378" s="6" t="s">
        <v>190</v>
      </c>
      <c r="D378" s="101" t="s">
        <v>5149</v>
      </c>
      <c r="E378" s="6" t="s">
        <v>2436</v>
      </c>
      <c r="F378" s="6" t="s">
        <v>2437</v>
      </c>
      <c r="G378" s="6"/>
      <c r="H378" s="6" t="s">
        <v>2438</v>
      </c>
      <c r="I378" s="6" t="s">
        <v>1410</v>
      </c>
      <c r="J378" s="25" t="s">
        <v>2439</v>
      </c>
      <c r="K378" s="6" t="s">
        <v>196</v>
      </c>
      <c r="L378" s="31">
        <v>45839</v>
      </c>
      <c r="M378" s="31">
        <v>46204</v>
      </c>
      <c r="N378" s="31">
        <v>45986</v>
      </c>
      <c r="Q378" s="27">
        <v>1</v>
      </c>
      <c r="R378" s="6" t="s">
        <v>2437</v>
      </c>
      <c r="T378" s="6" t="s">
        <v>2438</v>
      </c>
      <c r="U378" s="6" t="s">
        <v>1410</v>
      </c>
      <c r="V378" s="6" t="s">
        <v>2439</v>
      </c>
      <c r="W378" s="6">
        <v>2007</v>
      </c>
      <c r="Y378" s="6" t="s">
        <v>197</v>
      </c>
      <c r="AB378" s="16">
        <v>45114917</v>
      </c>
      <c r="AC378" s="27">
        <v>5314</v>
      </c>
      <c r="AD378" s="27">
        <v>5399</v>
      </c>
      <c r="AE378" s="16">
        <v>28845031</v>
      </c>
      <c r="AF378" s="16">
        <v>5000</v>
      </c>
      <c r="AG378" s="16">
        <v>54654</v>
      </c>
      <c r="AH378" s="16">
        <v>0</v>
      </c>
      <c r="AI378" s="16">
        <v>5000</v>
      </c>
      <c r="AJ378" s="16">
        <v>0</v>
      </c>
      <c r="AM378" s="16">
        <v>8784872</v>
      </c>
      <c r="AN378" s="16">
        <v>16645</v>
      </c>
      <c r="AO378" s="26">
        <v>12</v>
      </c>
      <c r="AP378" s="16">
        <v>1512751</v>
      </c>
      <c r="AQ378" s="56">
        <v>5000</v>
      </c>
      <c r="AR378" s="16">
        <v>2866</v>
      </c>
      <c r="AS378" s="16">
        <v>13015834</v>
      </c>
      <c r="AT378" s="56">
        <v>5000</v>
      </c>
      <c r="AU378" s="16">
        <v>24662</v>
      </c>
      <c r="AV378" s="16">
        <v>0</v>
      </c>
      <c r="AW378" s="16">
        <v>5531574</v>
      </c>
      <c r="AY378" s="16">
        <v>10481</v>
      </c>
      <c r="AZ378" s="129">
        <v>5000</v>
      </c>
      <c r="BA378" s="16">
        <v>45000000</v>
      </c>
      <c r="BB378" s="57">
        <v>0.03</v>
      </c>
      <c r="BC378" s="16">
        <v>100000</v>
      </c>
      <c r="BE378" s="16">
        <v>45000000</v>
      </c>
      <c r="BF378" s="16">
        <v>50000</v>
      </c>
      <c r="CG378" s="16">
        <v>250000</v>
      </c>
      <c r="CJ378" s="16">
        <v>2500000</v>
      </c>
      <c r="CL378" s="16">
        <v>100000</v>
      </c>
      <c r="CU378" s="16">
        <v>54655</v>
      </c>
      <c r="CV378" s="16">
        <v>5000000</v>
      </c>
      <c r="CW378" s="16">
        <v>2500</v>
      </c>
      <c r="DS378" s="5"/>
      <c r="DT378" s="95">
        <v>23348</v>
      </c>
      <c r="EJ378" s="16">
        <v>250000</v>
      </c>
      <c r="EK378" s="16">
        <v>2500</v>
      </c>
      <c r="EL378" s="95">
        <v>264</v>
      </c>
      <c r="FL378" s="95">
        <f t="shared" si="36"/>
        <v>78267</v>
      </c>
      <c r="FP378" s="16">
        <v>20000000</v>
      </c>
      <c r="FQ378" s="16">
        <v>10000</v>
      </c>
      <c r="FR378" s="16">
        <v>2182</v>
      </c>
      <c r="FZ378" t="s">
        <v>199</v>
      </c>
      <c r="GA378" t="s">
        <v>3217</v>
      </c>
      <c r="GB378" s="31">
        <v>45839</v>
      </c>
      <c r="GC378" s="31">
        <v>46204</v>
      </c>
      <c r="GG378" s="16">
        <v>80669</v>
      </c>
      <c r="GH378" s="26" t="s">
        <v>200</v>
      </c>
      <c r="GK378" t="s">
        <v>201</v>
      </c>
      <c r="GM378" t="s">
        <v>2440</v>
      </c>
      <c r="GN378" s="24">
        <f t="shared" si="35"/>
        <v>78267</v>
      </c>
      <c r="GO378" s="76" t="s">
        <v>2435</v>
      </c>
      <c r="GP378" s="77">
        <v>8863320</v>
      </c>
      <c r="GQ378" s="76" t="s">
        <v>190</v>
      </c>
      <c r="GR378" s="78">
        <v>449</v>
      </c>
      <c r="GS378" s="79" t="s">
        <v>3589</v>
      </c>
      <c r="GT378" t="str">
        <f t="shared" si="37"/>
        <v>OK</v>
      </c>
      <c r="GU378" t="str">
        <f t="shared" si="38"/>
        <v>ERROR</v>
      </c>
      <c r="GV378" s="101" t="s">
        <v>5149</v>
      </c>
      <c r="GW378" s="77" t="s">
        <v>5150</v>
      </c>
      <c r="GX378" s="77" t="s">
        <v>5151</v>
      </c>
      <c r="GY378" s="101" t="s">
        <v>2435</v>
      </c>
      <c r="GZ378" t="str">
        <f t="shared" si="39"/>
        <v>OK</v>
      </c>
      <c r="HA378" t="str">
        <f t="shared" si="40"/>
        <v>ERROR</v>
      </c>
      <c r="HD378" s="76" t="s">
        <v>2435</v>
      </c>
      <c r="HE378" s="77">
        <v>8863320</v>
      </c>
      <c r="HF378" s="76" t="s">
        <v>190</v>
      </c>
      <c r="HG378" s="78">
        <v>449</v>
      </c>
      <c r="HH378" s="126">
        <v>5000</v>
      </c>
      <c r="HI378" t="str">
        <f t="shared" si="41"/>
        <v>OK</v>
      </c>
    </row>
    <row r="379" spans="1:217" ht="15" hidden="1" customHeight="1">
      <c r="A379" s="6" t="s">
        <v>2441</v>
      </c>
      <c r="B379" s="77">
        <v>8863321</v>
      </c>
      <c r="C379" s="6" t="s">
        <v>190</v>
      </c>
      <c r="D379" s="101" t="s">
        <v>5152</v>
      </c>
      <c r="E379" s="6" t="s">
        <v>2442</v>
      </c>
      <c r="F379" s="6" t="s">
        <v>2443</v>
      </c>
      <c r="G379" s="6"/>
      <c r="H379" s="6" t="s">
        <v>2444</v>
      </c>
      <c r="I379" s="6" t="s">
        <v>1410</v>
      </c>
      <c r="J379" s="25" t="s">
        <v>2445</v>
      </c>
      <c r="K379" s="6" t="s">
        <v>196</v>
      </c>
      <c r="L379" s="31">
        <v>45839</v>
      </c>
      <c r="M379" s="31">
        <v>46204</v>
      </c>
      <c r="N379" s="31">
        <v>45986</v>
      </c>
      <c r="Q379" s="27">
        <v>1</v>
      </c>
      <c r="R379" s="6" t="s">
        <v>2443</v>
      </c>
      <c r="T379" s="6" t="s">
        <v>2444</v>
      </c>
      <c r="U379" s="6" t="s">
        <v>1410</v>
      </c>
      <c r="V379" s="6" t="s">
        <v>2445</v>
      </c>
      <c r="W379" s="97">
        <v>1993</v>
      </c>
      <c r="Y379" s="6" t="s">
        <v>197</v>
      </c>
      <c r="AB379" s="16">
        <v>32520498</v>
      </c>
      <c r="AC379" s="27">
        <v>5314</v>
      </c>
      <c r="AD379" s="27">
        <v>5399</v>
      </c>
      <c r="AE379" s="16">
        <v>23572010</v>
      </c>
      <c r="AF379" s="16">
        <v>5000</v>
      </c>
      <c r="AG379" s="16">
        <v>42098</v>
      </c>
      <c r="AH379" s="16">
        <v>0</v>
      </c>
      <c r="AI379" s="16">
        <v>5000</v>
      </c>
      <c r="AJ379" s="16">
        <v>0</v>
      </c>
      <c r="AM379" s="16">
        <v>6145396</v>
      </c>
      <c r="AN379" s="16">
        <v>10975</v>
      </c>
      <c r="AO379" s="26">
        <v>12</v>
      </c>
      <c r="AP379" s="16">
        <v>551816</v>
      </c>
      <c r="AQ379" s="56">
        <v>5000</v>
      </c>
      <c r="AR379" s="16">
        <v>986</v>
      </c>
      <c r="AS379" s="16">
        <v>11164444</v>
      </c>
      <c r="AT379" s="56">
        <v>5000</v>
      </c>
      <c r="AU379" s="16">
        <v>19939</v>
      </c>
      <c r="AV379" s="16">
        <v>0</v>
      </c>
      <c r="AW379" s="16">
        <v>5710354</v>
      </c>
      <c r="AY379" s="16">
        <v>10198</v>
      </c>
      <c r="AZ379" s="129">
        <v>5000</v>
      </c>
      <c r="BA379" s="16">
        <v>40000000</v>
      </c>
      <c r="BB379" s="57">
        <v>0.03</v>
      </c>
      <c r="BC379" s="16">
        <v>100000</v>
      </c>
      <c r="BE379" s="16">
        <v>40000000</v>
      </c>
      <c r="BF379" s="16">
        <v>50000</v>
      </c>
      <c r="CG379" s="16">
        <v>250000</v>
      </c>
      <c r="CJ379" s="16">
        <v>2500000</v>
      </c>
      <c r="CL379" s="16">
        <v>100000</v>
      </c>
      <c r="CU379" s="16">
        <v>42098</v>
      </c>
      <c r="CV379" s="16">
        <v>5000000</v>
      </c>
      <c r="CW379" s="16">
        <v>2500</v>
      </c>
      <c r="DS379" s="5"/>
      <c r="DT379" s="95">
        <v>16781</v>
      </c>
      <c r="EJ379" s="16">
        <v>250000</v>
      </c>
      <c r="EK379" s="16">
        <v>2500</v>
      </c>
      <c r="EL379" s="95">
        <v>264</v>
      </c>
      <c r="FL379" s="95">
        <f t="shared" si="36"/>
        <v>59143</v>
      </c>
      <c r="FP379" s="16">
        <v>20000000</v>
      </c>
      <c r="FQ379" s="16">
        <v>10000</v>
      </c>
      <c r="FR379" s="16">
        <v>2182</v>
      </c>
      <c r="FZ379" t="s">
        <v>199</v>
      </c>
      <c r="GA379" t="s">
        <v>3217</v>
      </c>
      <c r="GB379" s="31">
        <v>45839</v>
      </c>
      <c r="GC379" s="31">
        <v>46204</v>
      </c>
      <c r="GG379" s="16">
        <v>61546</v>
      </c>
      <c r="GH379" s="26" t="s">
        <v>200</v>
      </c>
      <c r="GK379" t="s">
        <v>201</v>
      </c>
      <c r="GM379" t="s">
        <v>2446</v>
      </c>
      <c r="GN379" s="24">
        <f t="shared" si="35"/>
        <v>59143</v>
      </c>
      <c r="GO379" s="76" t="s">
        <v>2441</v>
      </c>
      <c r="GP379" s="77">
        <v>8863321</v>
      </c>
      <c r="GQ379" s="76" t="s">
        <v>190</v>
      </c>
      <c r="GR379" s="78">
        <v>450</v>
      </c>
      <c r="GS379" s="79" t="s">
        <v>3590</v>
      </c>
      <c r="GT379" t="str">
        <f t="shared" si="37"/>
        <v>OK</v>
      </c>
      <c r="GU379" t="str">
        <f t="shared" si="38"/>
        <v>OK</v>
      </c>
      <c r="GV379" s="101" t="s">
        <v>5152</v>
      </c>
      <c r="GW379" s="77" t="s">
        <v>1562</v>
      </c>
      <c r="GX379" s="77" t="s">
        <v>5153</v>
      </c>
      <c r="GY379" s="101" t="s">
        <v>2441</v>
      </c>
      <c r="GZ379" t="str">
        <f t="shared" si="39"/>
        <v>OK</v>
      </c>
      <c r="HA379" t="str">
        <f t="shared" si="40"/>
        <v>ERROR</v>
      </c>
      <c r="HD379" s="76" t="s">
        <v>2441</v>
      </c>
      <c r="HE379" s="77">
        <v>8863321</v>
      </c>
      <c r="HF379" s="76" t="s">
        <v>190</v>
      </c>
      <c r="HG379" s="78">
        <v>450</v>
      </c>
      <c r="HH379" s="126">
        <v>5000</v>
      </c>
      <c r="HI379" t="str">
        <f t="shared" si="41"/>
        <v>OK</v>
      </c>
    </row>
    <row r="380" spans="1:217" ht="15" hidden="1" customHeight="1">
      <c r="A380" s="6" t="s">
        <v>2447</v>
      </c>
      <c r="B380" s="77">
        <v>8863322</v>
      </c>
      <c r="C380" s="6" t="s">
        <v>190</v>
      </c>
      <c r="D380" s="101" t="s">
        <v>5154</v>
      </c>
      <c r="E380" s="6" t="s">
        <v>2448</v>
      </c>
      <c r="F380" s="6" t="s">
        <v>2449</v>
      </c>
      <c r="G380" s="6" t="s">
        <v>2450</v>
      </c>
      <c r="H380" s="6" t="s">
        <v>2451</v>
      </c>
      <c r="I380" s="6" t="s">
        <v>194</v>
      </c>
      <c r="J380" s="25" t="s">
        <v>2452</v>
      </c>
      <c r="K380" s="6" t="s">
        <v>196</v>
      </c>
      <c r="L380" s="31">
        <v>45839</v>
      </c>
      <c r="M380" s="31">
        <v>46204</v>
      </c>
      <c r="N380" s="31">
        <v>45986</v>
      </c>
      <c r="Q380" s="27">
        <v>1</v>
      </c>
      <c r="R380" s="6" t="s">
        <v>2449</v>
      </c>
      <c r="T380" s="6" t="s">
        <v>2451</v>
      </c>
      <c r="U380" s="6" t="s">
        <v>194</v>
      </c>
      <c r="V380" s="6" t="s">
        <v>2452</v>
      </c>
      <c r="W380" s="6">
        <v>2007</v>
      </c>
      <c r="Y380" s="6" t="s">
        <v>197</v>
      </c>
      <c r="AB380" s="16">
        <v>8089434</v>
      </c>
      <c r="AC380" s="27">
        <v>5314</v>
      </c>
      <c r="AD380" s="27">
        <v>5399</v>
      </c>
      <c r="AE380" s="16">
        <v>7185169</v>
      </c>
      <c r="AF380" s="16">
        <v>5000</v>
      </c>
      <c r="AG380" s="16">
        <v>13715</v>
      </c>
      <c r="AH380" s="16">
        <v>0</v>
      </c>
      <c r="AI380" s="16">
        <v>5000</v>
      </c>
      <c r="AJ380" s="16">
        <v>0</v>
      </c>
      <c r="AM380" s="16">
        <v>1520226</v>
      </c>
      <c r="AN380" s="16">
        <v>2902</v>
      </c>
      <c r="AO380" s="26">
        <v>12</v>
      </c>
      <c r="AP380" s="16">
        <v>441697</v>
      </c>
      <c r="AQ380" s="56">
        <v>5000</v>
      </c>
      <c r="AR380" s="16">
        <v>843</v>
      </c>
      <c r="AS380" s="16">
        <v>3537925</v>
      </c>
      <c r="AT380" s="56">
        <v>5000</v>
      </c>
      <c r="AU380" s="16">
        <v>6753</v>
      </c>
      <c r="AV380" s="16">
        <v>0</v>
      </c>
      <c r="AW380" s="16">
        <v>1685321</v>
      </c>
      <c r="AY380" s="16">
        <v>3217</v>
      </c>
      <c r="AZ380" s="129">
        <v>10000</v>
      </c>
      <c r="BA380" s="16">
        <v>15000000</v>
      </c>
      <c r="BB380" s="57">
        <v>0.03</v>
      </c>
      <c r="BC380" s="16">
        <v>100000</v>
      </c>
      <c r="BE380" s="16">
        <v>15000000</v>
      </c>
      <c r="BF380" s="16">
        <v>50000</v>
      </c>
      <c r="CG380" s="16">
        <v>250000</v>
      </c>
      <c r="CJ380" s="16">
        <v>2500000</v>
      </c>
      <c r="CL380" s="16">
        <v>100000</v>
      </c>
      <c r="CU380" s="16">
        <v>13714</v>
      </c>
      <c r="CV380" s="16">
        <v>5000000</v>
      </c>
      <c r="CW380" s="16">
        <v>2500</v>
      </c>
      <c r="DS380" s="5"/>
      <c r="DT380" s="95">
        <v>4043</v>
      </c>
      <c r="EJ380" s="16">
        <v>250000</v>
      </c>
      <c r="EK380" s="16">
        <v>2500</v>
      </c>
      <c r="EL380" s="95">
        <v>264</v>
      </c>
      <c r="FL380" s="95">
        <f t="shared" si="36"/>
        <v>18021</v>
      </c>
      <c r="FP380" s="16">
        <v>20000000</v>
      </c>
      <c r="FQ380" s="16">
        <v>10000</v>
      </c>
      <c r="FR380" s="16">
        <v>2182</v>
      </c>
      <c r="FZ380" t="s">
        <v>199</v>
      </c>
      <c r="GA380" t="s">
        <v>3217</v>
      </c>
      <c r="GB380" s="31">
        <v>45839</v>
      </c>
      <c r="GC380" s="31">
        <v>46204</v>
      </c>
      <c r="GG380" s="16">
        <v>20424</v>
      </c>
      <c r="GH380" s="26" t="s">
        <v>200</v>
      </c>
      <c r="GK380" t="s">
        <v>201</v>
      </c>
      <c r="GM380" t="s">
        <v>2453</v>
      </c>
      <c r="GN380" s="24">
        <f t="shared" si="35"/>
        <v>18021</v>
      </c>
      <c r="GO380" s="76" t="s">
        <v>2447</v>
      </c>
      <c r="GP380" s="77">
        <v>8863322</v>
      </c>
      <c r="GQ380" s="76" t="s">
        <v>190</v>
      </c>
      <c r="GR380" s="78">
        <v>451</v>
      </c>
      <c r="GS380" s="79" t="s">
        <v>3591</v>
      </c>
      <c r="GT380" t="str">
        <f t="shared" si="37"/>
        <v>OK</v>
      </c>
      <c r="GU380" t="str">
        <f t="shared" si="38"/>
        <v>OK</v>
      </c>
      <c r="GV380" s="101" t="s">
        <v>5154</v>
      </c>
      <c r="GW380" s="77" t="s">
        <v>1203</v>
      </c>
      <c r="GX380" s="77" t="s">
        <v>5155</v>
      </c>
      <c r="GY380" s="101" t="s">
        <v>2447</v>
      </c>
      <c r="GZ380" t="str">
        <f t="shared" si="39"/>
        <v>OK</v>
      </c>
      <c r="HA380" t="str">
        <f t="shared" si="40"/>
        <v>ERROR</v>
      </c>
      <c r="HD380" s="76" t="s">
        <v>2447</v>
      </c>
      <c r="HE380" s="77">
        <v>8863322</v>
      </c>
      <c r="HF380" s="76" t="s">
        <v>190</v>
      </c>
      <c r="HG380" s="78">
        <v>451</v>
      </c>
      <c r="HH380" s="126">
        <v>10000</v>
      </c>
      <c r="HI380" t="str">
        <f t="shared" si="41"/>
        <v>OK</v>
      </c>
    </row>
    <row r="381" spans="1:217" ht="15" hidden="1" customHeight="1">
      <c r="A381" s="6" t="s">
        <v>2454</v>
      </c>
      <c r="B381" s="77">
        <v>8863323</v>
      </c>
      <c r="C381" s="6" t="s">
        <v>190</v>
      </c>
      <c r="D381" s="101" t="s">
        <v>5156</v>
      </c>
      <c r="E381" s="6" t="s">
        <v>2455</v>
      </c>
      <c r="F381" s="6" t="s">
        <v>2456</v>
      </c>
      <c r="G381" s="6"/>
      <c r="H381" s="6" t="s">
        <v>2457</v>
      </c>
      <c r="I381" s="6" t="s">
        <v>2458</v>
      </c>
      <c r="J381" s="25" t="s">
        <v>2459</v>
      </c>
      <c r="K381" s="6" t="s">
        <v>196</v>
      </c>
      <c r="L381" s="31">
        <v>45839</v>
      </c>
      <c r="M381" s="31">
        <v>46204</v>
      </c>
      <c r="N381" s="31">
        <v>45986</v>
      </c>
      <c r="Q381" s="27">
        <v>1</v>
      </c>
      <c r="R381" s="6" t="s">
        <v>2456</v>
      </c>
      <c r="T381" s="6" t="s">
        <v>2457</v>
      </c>
      <c r="U381" s="6" t="s">
        <v>2458</v>
      </c>
      <c r="V381" s="6" t="s">
        <v>2459</v>
      </c>
      <c r="W381" s="6">
        <v>2007</v>
      </c>
      <c r="Y381" s="6" t="s">
        <v>197</v>
      </c>
      <c r="AB381" s="16">
        <v>56821247</v>
      </c>
      <c r="AC381" s="27">
        <v>5314</v>
      </c>
      <c r="AD381" s="27">
        <v>5399</v>
      </c>
      <c r="AE381" s="16">
        <v>31076331</v>
      </c>
      <c r="AF381" s="16">
        <v>10000</v>
      </c>
      <c r="AG381" s="16">
        <v>58680</v>
      </c>
      <c r="AH381" s="16">
        <v>0</v>
      </c>
      <c r="AI381" s="16">
        <v>10000</v>
      </c>
      <c r="AJ381" s="16">
        <v>0</v>
      </c>
      <c r="AM381" s="16">
        <v>10755957</v>
      </c>
      <c r="AN381" s="16">
        <v>20310</v>
      </c>
      <c r="AO381" s="26">
        <v>12</v>
      </c>
      <c r="AP381" s="16">
        <v>1366241</v>
      </c>
      <c r="AQ381" s="56">
        <v>10000</v>
      </c>
      <c r="AR381" s="16">
        <v>2580</v>
      </c>
      <c r="AS381" s="16">
        <v>13650709</v>
      </c>
      <c r="AT381" s="56">
        <v>10000</v>
      </c>
      <c r="AU381" s="16">
        <v>25776</v>
      </c>
      <c r="AV381" s="16">
        <v>0</v>
      </c>
      <c r="AW381" s="16">
        <v>5303424</v>
      </c>
      <c r="AY381" s="16">
        <v>10014</v>
      </c>
      <c r="AZ381" s="129">
        <v>5000</v>
      </c>
      <c r="BA381" s="16">
        <v>50000000</v>
      </c>
      <c r="BB381" s="57">
        <v>0.03</v>
      </c>
      <c r="BC381" s="16">
        <v>100000</v>
      </c>
      <c r="BE381" s="16">
        <v>50000000</v>
      </c>
      <c r="BF381" s="16">
        <v>50000</v>
      </c>
      <c r="CG381" s="16">
        <v>250000</v>
      </c>
      <c r="CJ381" s="16">
        <v>2500000</v>
      </c>
      <c r="CL381" s="16">
        <v>100000</v>
      </c>
      <c r="CU381" s="16">
        <v>58679</v>
      </c>
      <c r="CV381" s="16">
        <v>5000000</v>
      </c>
      <c r="CW381" s="16">
        <v>2500</v>
      </c>
      <c r="DS381" s="5"/>
      <c r="DT381" s="95">
        <v>29452</v>
      </c>
      <c r="EJ381" s="16">
        <v>250000</v>
      </c>
      <c r="EK381" s="16">
        <v>2500</v>
      </c>
      <c r="EL381" s="95">
        <v>264</v>
      </c>
      <c r="FL381" s="95">
        <f t="shared" si="36"/>
        <v>88395</v>
      </c>
      <c r="FP381" s="16">
        <v>20000000</v>
      </c>
      <c r="FQ381" s="16">
        <v>10000</v>
      </c>
      <c r="FR381" s="16">
        <v>2182</v>
      </c>
      <c r="FZ381" t="s">
        <v>199</v>
      </c>
      <c r="GA381" t="s">
        <v>3217</v>
      </c>
      <c r="GB381" s="31">
        <v>45839</v>
      </c>
      <c r="GC381" s="31">
        <v>46204</v>
      </c>
      <c r="GG381" s="16">
        <v>90797</v>
      </c>
      <c r="GH381" s="26" t="s">
        <v>200</v>
      </c>
      <c r="GK381" t="s">
        <v>201</v>
      </c>
      <c r="GM381" t="s">
        <v>2460</v>
      </c>
      <c r="GN381" s="24">
        <f t="shared" si="35"/>
        <v>88395</v>
      </c>
      <c r="GO381" s="76" t="s">
        <v>2454</v>
      </c>
      <c r="GP381" s="77">
        <v>8863323</v>
      </c>
      <c r="GQ381" s="76" t="s">
        <v>190</v>
      </c>
      <c r="GR381" s="78">
        <v>452</v>
      </c>
      <c r="GS381" s="79" t="s">
        <v>3592</v>
      </c>
      <c r="GT381" t="str">
        <f t="shared" si="37"/>
        <v>OK</v>
      </c>
      <c r="GU381" t="str">
        <f t="shared" si="38"/>
        <v>OK</v>
      </c>
      <c r="GV381" s="101" t="s">
        <v>5156</v>
      </c>
      <c r="GW381" s="77" t="s">
        <v>5157</v>
      </c>
      <c r="GX381" s="77" t="s">
        <v>5158</v>
      </c>
      <c r="GY381" s="101" t="s">
        <v>2454</v>
      </c>
      <c r="GZ381" t="str">
        <f t="shared" si="39"/>
        <v>OK</v>
      </c>
      <c r="HA381" t="str">
        <f t="shared" si="40"/>
        <v>ERROR</v>
      </c>
      <c r="HD381" s="76" t="s">
        <v>2454</v>
      </c>
      <c r="HE381" s="77">
        <v>8863323</v>
      </c>
      <c r="HF381" s="76" t="s">
        <v>190</v>
      </c>
      <c r="HG381" s="78">
        <v>452</v>
      </c>
      <c r="HH381" s="126">
        <v>5000</v>
      </c>
      <c r="HI381" t="str">
        <f t="shared" si="41"/>
        <v>OK</v>
      </c>
    </row>
    <row r="382" spans="1:217" ht="15" hidden="1" customHeight="1">
      <c r="A382" s="6" t="s">
        <v>2461</v>
      </c>
      <c r="B382" s="77">
        <v>8863324</v>
      </c>
      <c r="C382" s="6" t="s">
        <v>190</v>
      </c>
      <c r="D382" s="101" t="s">
        <v>5159</v>
      </c>
      <c r="E382" s="6" t="s">
        <v>2462</v>
      </c>
      <c r="F382" s="6" t="s">
        <v>2463</v>
      </c>
      <c r="G382" s="6"/>
      <c r="H382" s="6" t="s">
        <v>2464</v>
      </c>
      <c r="I382" s="6" t="s">
        <v>2465</v>
      </c>
      <c r="J382" s="25" t="s">
        <v>2466</v>
      </c>
      <c r="K382" s="6" t="s">
        <v>196</v>
      </c>
      <c r="L382" s="31">
        <v>45839</v>
      </c>
      <c r="M382" s="31">
        <v>46204</v>
      </c>
      <c r="N382" s="31">
        <v>45986</v>
      </c>
      <c r="Q382" s="27">
        <v>1</v>
      </c>
      <c r="R382" s="6" t="s">
        <v>2467</v>
      </c>
      <c r="T382" s="6" t="s">
        <v>2464</v>
      </c>
      <c r="U382" s="6" t="s">
        <v>2465</v>
      </c>
      <c r="V382" s="6" t="s">
        <v>2466</v>
      </c>
      <c r="W382" s="6">
        <v>2001</v>
      </c>
      <c r="Y382" s="6" t="s">
        <v>197</v>
      </c>
      <c r="AB382" s="16">
        <v>30527451</v>
      </c>
      <c r="AC382" s="27">
        <v>5314</v>
      </c>
      <c r="AD382" s="27">
        <v>5399</v>
      </c>
      <c r="AE382" s="16">
        <v>23759423</v>
      </c>
      <c r="AF382" s="16">
        <v>5000</v>
      </c>
      <c r="AG382" s="16">
        <v>43341</v>
      </c>
      <c r="AH382" s="16">
        <v>0</v>
      </c>
      <c r="AI382" s="16">
        <v>5000</v>
      </c>
      <c r="AJ382" s="16">
        <v>0</v>
      </c>
      <c r="AM382" s="16">
        <v>5970372</v>
      </c>
      <c r="AN382" s="16">
        <v>10891</v>
      </c>
      <c r="AO382" s="26">
        <v>12</v>
      </c>
      <c r="AP382" s="16">
        <v>1708208</v>
      </c>
      <c r="AQ382" s="56">
        <v>5000</v>
      </c>
      <c r="AR382" s="16">
        <v>3116</v>
      </c>
      <c r="AS382" s="16">
        <v>11461186</v>
      </c>
      <c r="AT382" s="56">
        <v>5000</v>
      </c>
      <c r="AU382" s="16">
        <v>20907</v>
      </c>
      <c r="AV382" s="16">
        <v>800000</v>
      </c>
      <c r="AW382" s="16">
        <v>4619657</v>
      </c>
      <c r="AY382" s="16">
        <v>8427</v>
      </c>
      <c r="AZ382" s="129">
        <v>5000</v>
      </c>
      <c r="BA382" s="16">
        <v>40000000</v>
      </c>
      <c r="BB382" s="57">
        <v>0.03</v>
      </c>
      <c r="BC382" s="16">
        <v>100000</v>
      </c>
      <c r="BE382" s="16">
        <v>40000000</v>
      </c>
      <c r="BF382" s="16">
        <v>50000</v>
      </c>
      <c r="CG382" s="16">
        <v>250000</v>
      </c>
      <c r="CJ382" s="16">
        <v>2500000</v>
      </c>
      <c r="CL382" s="16">
        <v>100000</v>
      </c>
      <c r="CU382" s="16">
        <v>43340</v>
      </c>
      <c r="CV382" s="16">
        <v>5000000</v>
      </c>
      <c r="CW382" s="16">
        <v>2500</v>
      </c>
      <c r="DS382" s="5"/>
      <c r="DT382" s="95">
        <v>15742</v>
      </c>
      <c r="EJ382" s="16">
        <v>250000</v>
      </c>
      <c r="EK382" s="16">
        <v>2500</v>
      </c>
      <c r="EL382" s="95">
        <v>264</v>
      </c>
      <c r="FL382" s="95">
        <f t="shared" si="36"/>
        <v>59346</v>
      </c>
      <c r="FP382" s="16">
        <v>20000000</v>
      </c>
      <c r="FQ382" s="16">
        <v>10000</v>
      </c>
      <c r="FR382" s="16">
        <v>2182</v>
      </c>
      <c r="FZ382" t="s">
        <v>199</v>
      </c>
      <c r="GA382" t="s">
        <v>3217</v>
      </c>
      <c r="GB382" s="31">
        <v>45839</v>
      </c>
      <c r="GC382" s="31">
        <v>46204</v>
      </c>
      <c r="GG382" s="16">
        <v>61749</v>
      </c>
      <c r="GH382" s="26" t="s">
        <v>200</v>
      </c>
      <c r="GK382" t="s">
        <v>201</v>
      </c>
      <c r="GM382" t="s">
        <v>2468</v>
      </c>
      <c r="GN382" s="24">
        <f t="shared" si="35"/>
        <v>59346</v>
      </c>
      <c r="GO382" s="76" t="s">
        <v>2461</v>
      </c>
      <c r="GP382" s="77">
        <v>8863324</v>
      </c>
      <c r="GQ382" s="76" t="s">
        <v>190</v>
      </c>
      <c r="GR382" s="78">
        <v>453</v>
      </c>
      <c r="GS382" s="79" t="s">
        <v>3593</v>
      </c>
      <c r="GT382" t="str">
        <f t="shared" si="37"/>
        <v>OK</v>
      </c>
      <c r="GU382" t="str">
        <f t="shared" si="38"/>
        <v>OK</v>
      </c>
      <c r="GV382" s="101" t="s">
        <v>5159</v>
      </c>
      <c r="GW382" s="77" t="s">
        <v>686</v>
      </c>
      <c r="GX382" s="77" t="s">
        <v>5160</v>
      </c>
      <c r="GY382" s="101" t="s">
        <v>2461</v>
      </c>
      <c r="GZ382" t="str">
        <f t="shared" si="39"/>
        <v>OK</v>
      </c>
      <c r="HA382" t="str">
        <f t="shared" si="40"/>
        <v>ERROR</v>
      </c>
      <c r="HD382" s="76" t="s">
        <v>2461</v>
      </c>
      <c r="HE382" s="77">
        <v>8863324</v>
      </c>
      <c r="HF382" s="76" t="s">
        <v>190</v>
      </c>
      <c r="HG382" s="78">
        <v>453</v>
      </c>
      <c r="HH382" s="126">
        <v>5000</v>
      </c>
      <c r="HI382" t="str">
        <f t="shared" si="41"/>
        <v>OK</v>
      </c>
    </row>
    <row r="383" spans="1:217" ht="15" hidden="1" customHeight="1">
      <c r="A383" s="6" t="s">
        <v>2469</v>
      </c>
      <c r="B383" s="77">
        <v>8863325</v>
      </c>
      <c r="C383" s="6" t="s">
        <v>190</v>
      </c>
      <c r="D383" s="101" t="s">
        <v>5161</v>
      </c>
      <c r="E383" s="6" t="s">
        <v>2470</v>
      </c>
      <c r="F383" s="6" t="s">
        <v>2471</v>
      </c>
      <c r="G383" s="6"/>
      <c r="H383" s="6" t="s">
        <v>577</v>
      </c>
      <c r="I383" s="6" t="s">
        <v>250</v>
      </c>
      <c r="J383" s="25" t="s">
        <v>2472</v>
      </c>
      <c r="K383" s="6" t="s">
        <v>196</v>
      </c>
      <c r="L383" s="31">
        <v>45839</v>
      </c>
      <c r="M383" s="31">
        <v>46204</v>
      </c>
      <c r="N383" s="31">
        <v>45986</v>
      </c>
      <c r="Q383" s="27">
        <v>1</v>
      </c>
      <c r="R383" s="6" t="s">
        <v>2471</v>
      </c>
      <c r="T383" s="6" t="s">
        <v>577</v>
      </c>
      <c r="U383" s="6" t="s">
        <v>250</v>
      </c>
      <c r="V383" s="6" t="s">
        <v>2472</v>
      </c>
      <c r="W383" s="6">
        <v>2001</v>
      </c>
      <c r="Y383" s="6" t="s">
        <v>197</v>
      </c>
      <c r="AB383" s="16">
        <v>11232920</v>
      </c>
      <c r="AC383" s="27">
        <v>5314</v>
      </c>
      <c r="AD383" s="27">
        <v>5399</v>
      </c>
      <c r="AE383" s="16">
        <v>12903302</v>
      </c>
      <c r="AF383" s="16">
        <v>5000</v>
      </c>
      <c r="AG383" s="16">
        <v>24590</v>
      </c>
      <c r="AH383" s="16">
        <v>0</v>
      </c>
      <c r="AI383" s="16">
        <v>5000</v>
      </c>
      <c r="AJ383" s="16">
        <v>0</v>
      </c>
      <c r="AM383" s="16">
        <v>2030477</v>
      </c>
      <c r="AN383" s="16">
        <v>3869</v>
      </c>
      <c r="AO383" s="26">
        <v>12</v>
      </c>
      <c r="AP383" s="16">
        <v>899708</v>
      </c>
      <c r="AQ383" s="56">
        <v>5000</v>
      </c>
      <c r="AR383" s="16">
        <v>1715</v>
      </c>
      <c r="AS383" s="16">
        <v>6349912</v>
      </c>
      <c r="AT383" s="56">
        <v>5000</v>
      </c>
      <c r="AU383" s="16">
        <v>12101</v>
      </c>
      <c r="AV383" s="16">
        <v>0</v>
      </c>
      <c r="AW383" s="16">
        <v>3623205</v>
      </c>
      <c r="AY383" s="16">
        <v>6905</v>
      </c>
      <c r="AZ383" s="129">
        <v>5000</v>
      </c>
      <c r="BA383" s="16">
        <v>20000000</v>
      </c>
      <c r="BB383" s="57" t="s">
        <v>198</v>
      </c>
      <c r="BC383" s="16">
        <v>100000</v>
      </c>
      <c r="BE383" s="16">
        <v>20000000</v>
      </c>
      <c r="BF383" s="16">
        <v>50000</v>
      </c>
      <c r="CG383" s="16">
        <v>250000</v>
      </c>
      <c r="CJ383" s="16">
        <v>2500000</v>
      </c>
      <c r="CL383" s="16">
        <v>100000</v>
      </c>
      <c r="CU383" s="16">
        <v>24589</v>
      </c>
      <c r="CV383" s="16">
        <v>5000000</v>
      </c>
      <c r="CW383" s="16">
        <v>2500</v>
      </c>
      <c r="DS383" s="5"/>
      <c r="DT383" s="95">
        <v>5682</v>
      </c>
      <c r="EJ383" s="16">
        <v>250000</v>
      </c>
      <c r="EK383" s="16">
        <v>2500</v>
      </c>
      <c r="EL383" s="95">
        <v>264</v>
      </c>
      <c r="FL383" s="95">
        <f t="shared" si="36"/>
        <v>30535</v>
      </c>
      <c r="FP383" s="16">
        <v>20000000</v>
      </c>
      <c r="FQ383" s="16">
        <v>10000</v>
      </c>
      <c r="FR383" s="16">
        <v>2182</v>
      </c>
      <c r="FZ383" t="s">
        <v>199</v>
      </c>
      <c r="GA383" t="s">
        <v>3217</v>
      </c>
      <c r="GB383" s="31">
        <v>45839</v>
      </c>
      <c r="GC383" s="31">
        <v>46204</v>
      </c>
      <c r="GG383" s="16">
        <v>32937</v>
      </c>
      <c r="GH383" s="26" t="s">
        <v>200</v>
      </c>
      <c r="GK383" t="s">
        <v>201</v>
      </c>
      <c r="GM383" t="s">
        <v>2473</v>
      </c>
      <c r="GN383" s="24">
        <f t="shared" si="35"/>
        <v>30535</v>
      </c>
      <c r="GO383" s="76" t="s">
        <v>2469</v>
      </c>
      <c r="GP383" s="77">
        <v>8863325</v>
      </c>
      <c r="GQ383" s="76" t="s">
        <v>190</v>
      </c>
      <c r="GR383" s="78">
        <v>454</v>
      </c>
      <c r="GS383" s="79" t="s">
        <v>3594</v>
      </c>
      <c r="GT383" t="str">
        <f t="shared" si="37"/>
        <v>OK</v>
      </c>
      <c r="GU383" t="str">
        <f t="shared" si="38"/>
        <v>OK</v>
      </c>
      <c r="GV383" s="101" t="s">
        <v>5161</v>
      </c>
      <c r="GW383" s="77" t="s">
        <v>1443</v>
      </c>
      <c r="GX383" s="77" t="s">
        <v>5162</v>
      </c>
      <c r="GY383" s="101" t="s">
        <v>2469</v>
      </c>
      <c r="GZ383" t="str">
        <f t="shared" si="39"/>
        <v>OK</v>
      </c>
      <c r="HA383" t="str">
        <f t="shared" si="40"/>
        <v>ERROR</v>
      </c>
      <c r="HD383" s="76" t="s">
        <v>2469</v>
      </c>
      <c r="HE383" s="77">
        <v>8863325</v>
      </c>
      <c r="HF383" s="76" t="s">
        <v>190</v>
      </c>
      <c r="HG383" s="78">
        <v>454</v>
      </c>
      <c r="HH383" s="126">
        <v>5000</v>
      </c>
      <c r="HI383" t="str">
        <f t="shared" si="41"/>
        <v>OK</v>
      </c>
    </row>
    <row r="384" spans="1:217" ht="15" hidden="1" customHeight="1">
      <c r="A384" s="6" t="s">
        <v>2474</v>
      </c>
      <c r="B384" s="77">
        <v>8863326</v>
      </c>
      <c r="C384" s="6" t="s">
        <v>190</v>
      </c>
      <c r="D384" s="101" t="s">
        <v>5163</v>
      </c>
      <c r="E384" s="6" t="s">
        <v>2475</v>
      </c>
      <c r="F384" s="6" t="s">
        <v>2476</v>
      </c>
      <c r="G384" s="6"/>
      <c r="H384" s="6" t="s">
        <v>2477</v>
      </c>
      <c r="I384" s="6" t="s">
        <v>1410</v>
      </c>
      <c r="J384" s="25" t="s">
        <v>2478</v>
      </c>
      <c r="K384" s="6" t="s">
        <v>196</v>
      </c>
      <c r="L384" s="31">
        <v>45839</v>
      </c>
      <c r="M384" s="31">
        <v>46204</v>
      </c>
      <c r="N384" s="31">
        <v>45986</v>
      </c>
      <c r="Q384" s="27">
        <v>1</v>
      </c>
      <c r="R384" s="6" t="s">
        <v>2476</v>
      </c>
      <c r="T384" s="6" t="s">
        <v>2477</v>
      </c>
      <c r="U384" s="6" t="s">
        <v>1410</v>
      </c>
      <c r="V384" s="6" t="s">
        <v>2478</v>
      </c>
      <c r="W384" s="6">
        <v>1996</v>
      </c>
      <c r="Y384" s="6" t="s">
        <v>197</v>
      </c>
      <c r="AB384" s="16">
        <v>11590016</v>
      </c>
      <c r="AC384" s="27">
        <v>5314</v>
      </c>
      <c r="AD384" s="27">
        <v>5399</v>
      </c>
      <c r="AE384" s="16">
        <v>10542722</v>
      </c>
      <c r="AF384" s="16">
        <v>5000</v>
      </c>
      <c r="AG384" s="16">
        <v>20098</v>
      </c>
      <c r="AH384" s="16">
        <v>0</v>
      </c>
      <c r="AI384" s="16">
        <v>5000</v>
      </c>
      <c r="AJ384" s="16">
        <v>0</v>
      </c>
      <c r="AM384" s="16">
        <v>2249110</v>
      </c>
      <c r="AN384" s="16">
        <v>4288</v>
      </c>
      <c r="AO384" s="26">
        <v>12</v>
      </c>
      <c r="AP384" s="16">
        <v>673720</v>
      </c>
      <c r="AQ384" s="56">
        <v>5000</v>
      </c>
      <c r="AR384" s="16">
        <v>1284</v>
      </c>
      <c r="AS384" s="16">
        <v>5503783</v>
      </c>
      <c r="AT384" s="56">
        <v>5000</v>
      </c>
      <c r="AU384" s="16">
        <v>10492</v>
      </c>
      <c r="AV384" s="16">
        <v>0</v>
      </c>
      <c r="AW384" s="16">
        <v>2116109</v>
      </c>
      <c r="AY384" s="16">
        <v>4034</v>
      </c>
      <c r="AZ384" s="129">
        <v>5000</v>
      </c>
      <c r="BA384" s="16">
        <v>20000000</v>
      </c>
      <c r="BB384" s="57">
        <v>0.03</v>
      </c>
      <c r="BC384" s="16">
        <v>100000</v>
      </c>
      <c r="BE384" s="16">
        <v>20000000</v>
      </c>
      <c r="BF384" s="16">
        <v>50000</v>
      </c>
      <c r="CG384" s="16">
        <v>250000</v>
      </c>
      <c r="CJ384" s="16">
        <v>2500000</v>
      </c>
      <c r="CL384" s="16">
        <v>100000</v>
      </c>
      <c r="CU384" s="16">
        <v>20098</v>
      </c>
      <c r="CV384" s="16">
        <v>5000000</v>
      </c>
      <c r="CW384" s="16">
        <v>2500</v>
      </c>
      <c r="DS384" s="5"/>
      <c r="DT384" s="95">
        <v>5868</v>
      </c>
      <c r="EJ384" s="16">
        <v>250000</v>
      </c>
      <c r="EK384" s="16">
        <v>2500</v>
      </c>
      <c r="EL384" s="95">
        <v>264</v>
      </c>
      <c r="FL384" s="95">
        <f t="shared" si="36"/>
        <v>26230</v>
      </c>
      <c r="FP384" s="16">
        <v>20000000</v>
      </c>
      <c r="FQ384" s="16">
        <v>10000</v>
      </c>
      <c r="FR384" s="16">
        <v>2182</v>
      </c>
      <c r="FZ384" t="s">
        <v>199</v>
      </c>
      <c r="GA384" t="s">
        <v>3217</v>
      </c>
      <c r="GB384" s="31">
        <v>45839</v>
      </c>
      <c r="GC384" s="31">
        <v>46204</v>
      </c>
      <c r="GG384" s="16">
        <v>28632</v>
      </c>
      <c r="GH384" s="26" t="s">
        <v>200</v>
      </c>
      <c r="GK384" t="s">
        <v>201</v>
      </c>
      <c r="GM384" t="s">
        <v>2479</v>
      </c>
      <c r="GN384" s="24">
        <f t="shared" si="35"/>
        <v>26230</v>
      </c>
      <c r="GO384" s="76" t="s">
        <v>2474</v>
      </c>
      <c r="GP384" s="77">
        <v>8863326</v>
      </c>
      <c r="GQ384" s="76" t="s">
        <v>190</v>
      </c>
      <c r="GR384" s="78">
        <v>455</v>
      </c>
      <c r="GS384" s="79" t="s">
        <v>3595</v>
      </c>
      <c r="GT384" t="str">
        <f t="shared" si="37"/>
        <v>OK</v>
      </c>
      <c r="GU384" t="str">
        <f t="shared" si="38"/>
        <v>OK</v>
      </c>
      <c r="GV384" s="101" t="s">
        <v>5163</v>
      </c>
      <c r="GW384" s="77" t="s">
        <v>2368</v>
      </c>
      <c r="GX384" s="77" t="s">
        <v>5164</v>
      </c>
      <c r="GY384" s="101" t="s">
        <v>2474</v>
      </c>
      <c r="GZ384" t="str">
        <f t="shared" si="39"/>
        <v>OK</v>
      </c>
      <c r="HA384" t="str">
        <f t="shared" si="40"/>
        <v>ERROR</v>
      </c>
      <c r="HD384" s="76" t="s">
        <v>2474</v>
      </c>
      <c r="HE384" s="77">
        <v>8863326</v>
      </c>
      <c r="HF384" s="76" t="s">
        <v>190</v>
      </c>
      <c r="HG384" s="78">
        <v>455</v>
      </c>
      <c r="HH384" s="126">
        <v>5000</v>
      </c>
      <c r="HI384" t="str">
        <f t="shared" si="41"/>
        <v>OK</v>
      </c>
    </row>
    <row r="385" spans="1:217" ht="15" hidden="1" customHeight="1">
      <c r="A385" s="6" t="s">
        <v>2480</v>
      </c>
      <c r="B385" s="77">
        <v>8863327</v>
      </c>
      <c r="C385" s="6" t="s">
        <v>190</v>
      </c>
      <c r="D385" s="101" t="s">
        <v>5165</v>
      </c>
      <c r="E385" s="6" t="s">
        <v>2481</v>
      </c>
      <c r="F385" s="6" t="s">
        <v>2482</v>
      </c>
      <c r="G385" s="6"/>
      <c r="H385" s="6" t="s">
        <v>2483</v>
      </c>
      <c r="I385" s="6" t="s">
        <v>250</v>
      </c>
      <c r="J385" s="25" t="s">
        <v>2484</v>
      </c>
      <c r="K385" s="6" t="s">
        <v>196</v>
      </c>
      <c r="L385" s="31">
        <v>45839</v>
      </c>
      <c r="M385" s="31">
        <v>46204</v>
      </c>
      <c r="N385" s="31">
        <v>45986</v>
      </c>
      <c r="Q385" s="27">
        <v>1</v>
      </c>
      <c r="R385" s="6" t="s">
        <v>2482</v>
      </c>
      <c r="T385" s="6" t="s">
        <v>2483</v>
      </c>
      <c r="U385" s="6" t="s">
        <v>250</v>
      </c>
      <c r="V385" s="6" t="s">
        <v>2484</v>
      </c>
      <c r="W385" s="6">
        <v>2006</v>
      </c>
      <c r="Y385" s="6" t="s">
        <v>197</v>
      </c>
      <c r="AB385" s="16">
        <v>14750140</v>
      </c>
      <c r="AC385" s="27">
        <v>5314</v>
      </c>
      <c r="AD385" s="27">
        <v>5399</v>
      </c>
      <c r="AE385" s="16">
        <v>12475991</v>
      </c>
      <c r="AF385" s="16">
        <v>5000</v>
      </c>
      <c r="AG385" s="16">
        <v>23729</v>
      </c>
      <c r="AH385" s="16">
        <v>0</v>
      </c>
      <c r="AI385" s="16">
        <v>5000</v>
      </c>
      <c r="AJ385" s="16">
        <v>0</v>
      </c>
      <c r="AM385" s="16">
        <v>2649948</v>
      </c>
      <c r="AN385" s="16">
        <v>5040</v>
      </c>
      <c r="AO385" s="26">
        <v>12</v>
      </c>
      <c r="AP385" s="16">
        <v>744361</v>
      </c>
      <c r="AQ385" s="56">
        <v>5000</v>
      </c>
      <c r="AR385" s="16">
        <v>1416</v>
      </c>
      <c r="AS385" s="16">
        <v>6903086</v>
      </c>
      <c r="AT385" s="56">
        <v>5000</v>
      </c>
      <c r="AU385" s="16">
        <v>13129</v>
      </c>
      <c r="AV385" s="16">
        <v>0</v>
      </c>
      <c r="AW385" s="16">
        <v>2178596</v>
      </c>
      <c r="AY385" s="16">
        <v>4144</v>
      </c>
      <c r="AZ385" s="129">
        <v>5000</v>
      </c>
      <c r="BA385" s="16">
        <v>20000000</v>
      </c>
      <c r="BB385" s="57" t="s">
        <v>198</v>
      </c>
      <c r="BC385" s="16">
        <v>100000</v>
      </c>
      <c r="BE385" s="16">
        <v>20000000</v>
      </c>
      <c r="BF385" s="16">
        <v>50000</v>
      </c>
      <c r="CG385" s="16">
        <v>250000</v>
      </c>
      <c r="CJ385" s="16">
        <v>2500000</v>
      </c>
      <c r="CL385" s="16">
        <v>100000</v>
      </c>
      <c r="CU385" s="16">
        <v>23729</v>
      </c>
      <c r="CV385" s="16">
        <v>5000000</v>
      </c>
      <c r="CW385" s="16">
        <v>2500</v>
      </c>
      <c r="DS385" s="5"/>
      <c r="DT385" s="95">
        <v>7516</v>
      </c>
      <c r="EJ385" s="16">
        <v>250000</v>
      </c>
      <c r="EK385" s="16">
        <v>2500</v>
      </c>
      <c r="EL385" s="95">
        <v>264</v>
      </c>
      <c r="FL385" s="95">
        <f t="shared" si="36"/>
        <v>31509</v>
      </c>
      <c r="FP385" s="16">
        <v>20000000</v>
      </c>
      <c r="FQ385" s="16">
        <v>10000</v>
      </c>
      <c r="FR385" s="16">
        <v>2182</v>
      </c>
      <c r="FZ385" t="s">
        <v>199</v>
      </c>
      <c r="GA385" t="s">
        <v>3217</v>
      </c>
      <c r="GB385" s="31">
        <v>45839</v>
      </c>
      <c r="GC385" s="31">
        <v>46204</v>
      </c>
      <c r="GG385" s="16">
        <v>33911</v>
      </c>
      <c r="GH385" s="26" t="s">
        <v>200</v>
      </c>
      <c r="GK385" t="s">
        <v>201</v>
      </c>
      <c r="GM385" t="s">
        <v>2485</v>
      </c>
      <c r="GN385" s="24">
        <f t="shared" si="35"/>
        <v>31509</v>
      </c>
      <c r="GO385" s="76" t="s">
        <v>2480</v>
      </c>
      <c r="GP385" s="77">
        <v>8863327</v>
      </c>
      <c r="GQ385" s="76" t="s">
        <v>190</v>
      </c>
      <c r="GR385" s="78">
        <v>456</v>
      </c>
      <c r="GS385" s="79" t="s">
        <v>3596</v>
      </c>
      <c r="GT385" t="str">
        <f t="shared" si="37"/>
        <v>OK</v>
      </c>
      <c r="GU385" t="str">
        <f t="shared" si="38"/>
        <v>OK</v>
      </c>
      <c r="GV385" s="101" t="s">
        <v>5165</v>
      </c>
      <c r="GW385" s="77" t="s">
        <v>1703</v>
      </c>
      <c r="GX385" s="77" t="s">
        <v>5166</v>
      </c>
      <c r="GY385" s="101" t="s">
        <v>2480</v>
      </c>
      <c r="GZ385" t="str">
        <f t="shared" si="39"/>
        <v>OK</v>
      </c>
      <c r="HA385" t="str">
        <f t="shared" si="40"/>
        <v>ERROR</v>
      </c>
      <c r="HD385" s="76" t="s">
        <v>2480</v>
      </c>
      <c r="HE385" s="77">
        <v>8863327</v>
      </c>
      <c r="HF385" s="76" t="s">
        <v>190</v>
      </c>
      <c r="HG385" s="78">
        <v>456</v>
      </c>
      <c r="HH385" s="126">
        <v>5000</v>
      </c>
      <c r="HI385" t="str">
        <f t="shared" si="41"/>
        <v>OK</v>
      </c>
    </row>
    <row r="386" spans="1:217" ht="15" hidden="1" customHeight="1">
      <c r="A386" s="6" t="s">
        <v>2486</v>
      </c>
      <c r="B386" s="77">
        <v>8863328</v>
      </c>
      <c r="C386" s="6" t="s">
        <v>190</v>
      </c>
      <c r="D386" s="101" t="s">
        <v>5167</v>
      </c>
      <c r="E386" s="6" t="s">
        <v>2487</v>
      </c>
      <c r="F386" s="6" t="s">
        <v>2488</v>
      </c>
      <c r="G386" s="6"/>
      <c r="H386" s="6" t="s">
        <v>2489</v>
      </c>
      <c r="I386" s="6" t="s">
        <v>194</v>
      </c>
      <c r="J386" s="25" t="s">
        <v>2490</v>
      </c>
      <c r="K386" s="6" t="s">
        <v>196</v>
      </c>
      <c r="L386" s="31">
        <v>45839</v>
      </c>
      <c r="M386" s="31">
        <v>46204</v>
      </c>
      <c r="N386" s="31">
        <v>45986</v>
      </c>
      <c r="Q386" s="27">
        <v>1</v>
      </c>
      <c r="R386" s="6" t="s">
        <v>2488</v>
      </c>
      <c r="T386" s="6" t="s">
        <v>2489</v>
      </c>
      <c r="U386" s="6" t="s">
        <v>194</v>
      </c>
      <c r="V386" s="6" t="s">
        <v>2490</v>
      </c>
      <c r="W386" s="6">
        <v>2001</v>
      </c>
      <c r="Y386" s="6" t="s">
        <v>197</v>
      </c>
      <c r="AB386" s="16">
        <v>46881451</v>
      </c>
      <c r="AC386" s="27">
        <v>5314</v>
      </c>
      <c r="AD386" s="27">
        <v>5399</v>
      </c>
      <c r="AE386" s="16">
        <v>35222767</v>
      </c>
      <c r="AF386" s="16">
        <v>5000</v>
      </c>
      <c r="AG386" s="16">
        <v>57787</v>
      </c>
      <c r="AH386" s="16">
        <v>0</v>
      </c>
      <c r="AI386" s="16">
        <v>5000</v>
      </c>
      <c r="AJ386" s="16">
        <v>0</v>
      </c>
      <c r="AM386" s="16">
        <v>8620442</v>
      </c>
      <c r="AN386" s="16">
        <v>14143</v>
      </c>
      <c r="AO386" s="26">
        <v>12</v>
      </c>
      <c r="AP386" s="16">
        <v>2572250</v>
      </c>
      <c r="AQ386" s="56">
        <v>5000</v>
      </c>
      <c r="AR386" s="16">
        <v>4220</v>
      </c>
      <c r="AS386" s="16">
        <v>13311388</v>
      </c>
      <c r="AT386" s="56">
        <v>5000</v>
      </c>
      <c r="AU386" s="16">
        <v>21839</v>
      </c>
      <c r="AV386" s="16">
        <v>0</v>
      </c>
      <c r="AW386" s="16">
        <v>10718687</v>
      </c>
      <c r="AY386" s="16">
        <v>17585</v>
      </c>
      <c r="AZ386" s="129">
        <v>5000</v>
      </c>
      <c r="BA386" s="16">
        <v>50000000</v>
      </c>
      <c r="BB386" s="57">
        <v>0.03</v>
      </c>
      <c r="BC386" s="16">
        <v>100000</v>
      </c>
      <c r="BE386" s="16">
        <v>50000000</v>
      </c>
      <c r="BF386" s="16">
        <v>50000</v>
      </c>
      <c r="CG386" s="16">
        <v>250000</v>
      </c>
      <c r="CJ386" s="16">
        <v>2500000</v>
      </c>
      <c r="CL386" s="16">
        <v>100000</v>
      </c>
      <c r="CU386" s="16">
        <v>57787</v>
      </c>
      <c r="CV386" s="16">
        <v>5000000</v>
      </c>
      <c r="CW386" s="16">
        <v>2500</v>
      </c>
      <c r="DS386" s="5"/>
      <c r="DT386" s="95">
        <v>24269</v>
      </c>
      <c r="EJ386" s="16">
        <v>250000</v>
      </c>
      <c r="EK386" s="16">
        <v>2500</v>
      </c>
      <c r="EL386" s="95">
        <v>264</v>
      </c>
      <c r="FL386" s="95">
        <f t="shared" si="36"/>
        <v>82320</v>
      </c>
      <c r="FP386" s="16">
        <v>20000000</v>
      </c>
      <c r="FQ386" s="16">
        <v>10000</v>
      </c>
      <c r="FR386" s="16">
        <v>2182</v>
      </c>
      <c r="FZ386" t="s">
        <v>199</v>
      </c>
      <c r="GA386" t="s">
        <v>3217</v>
      </c>
      <c r="GB386" s="31">
        <v>45839</v>
      </c>
      <c r="GC386" s="31">
        <v>46204</v>
      </c>
      <c r="GG386" s="16">
        <v>84723</v>
      </c>
      <c r="GH386" s="26" t="s">
        <v>200</v>
      </c>
      <c r="GK386" t="s">
        <v>201</v>
      </c>
      <c r="GM386" t="s">
        <v>2491</v>
      </c>
      <c r="GN386" s="24">
        <f t="shared" si="35"/>
        <v>82320</v>
      </c>
      <c r="GO386" s="76" t="s">
        <v>2486</v>
      </c>
      <c r="GP386" s="77">
        <v>8863328</v>
      </c>
      <c r="GQ386" s="76" t="s">
        <v>190</v>
      </c>
      <c r="GR386" s="78">
        <v>457</v>
      </c>
      <c r="GS386" s="79" t="s">
        <v>3597</v>
      </c>
      <c r="GT386" t="str">
        <f t="shared" si="37"/>
        <v>OK</v>
      </c>
      <c r="GU386" t="str">
        <f t="shared" si="38"/>
        <v>OK</v>
      </c>
      <c r="GV386" s="101" t="s">
        <v>5167</v>
      </c>
      <c r="GW386" s="77" t="s">
        <v>2487</v>
      </c>
      <c r="GX386" s="77" t="s">
        <v>5168</v>
      </c>
      <c r="GY386" s="101" t="s">
        <v>2486</v>
      </c>
      <c r="GZ386" t="str">
        <f t="shared" si="39"/>
        <v>OK</v>
      </c>
      <c r="HA386" t="str">
        <f t="shared" si="40"/>
        <v>OK</v>
      </c>
      <c r="HD386" s="76" t="s">
        <v>2486</v>
      </c>
      <c r="HE386" s="77">
        <v>8863328</v>
      </c>
      <c r="HF386" s="76" t="s">
        <v>190</v>
      </c>
      <c r="HG386" s="78">
        <v>457</v>
      </c>
      <c r="HH386" s="126">
        <v>5000</v>
      </c>
      <c r="HI386" t="str">
        <f t="shared" si="41"/>
        <v>OK</v>
      </c>
    </row>
    <row r="387" spans="1:217" ht="15" hidden="1" customHeight="1">
      <c r="A387" s="6" t="s">
        <v>2492</v>
      </c>
      <c r="B387" s="77">
        <v>8863329</v>
      </c>
      <c r="C387" s="6" t="s">
        <v>190</v>
      </c>
      <c r="D387" s="101" t="s">
        <v>5169</v>
      </c>
      <c r="E387" s="6" t="s">
        <v>2493</v>
      </c>
      <c r="F387" s="6" t="s">
        <v>2494</v>
      </c>
      <c r="G387" s="6"/>
      <c r="H387" s="6" t="s">
        <v>2495</v>
      </c>
      <c r="I387" s="6" t="s">
        <v>250</v>
      </c>
      <c r="J387" s="25" t="s">
        <v>2496</v>
      </c>
      <c r="K387" s="6" t="s">
        <v>196</v>
      </c>
      <c r="L387" s="31">
        <v>45839</v>
      </c>
      <c r="M387" s="31">
        <v>46204</v>
      </c>
      <c r="N387" s="31">
        <v>45881</v>
      </c>
      <c r="Q387" s="27">
        <v>1</v>
      </c>
      <c r="R387" s="6" t="s">
        <v>2494</v>
      </c>
      <c r="T387" s="6" t="s">
        <v>2495</v>
      </c>
      <c r="U387" s="6" t="s">
        <v>250</v>
      </c>
      <c r="V387" s="6" t="s">
        <v>2496</v>
      </c>
      <c r="W387" s="6">
        <v>2007</v>
      </c>
      <c r="Y387" s="6" t="s">
        <v>197</v>
      </c>
      <c r="AB387" s="16">
        <v>10289292</v>
      </c>
      <c r="AC387" s="27">
        <v>5314</v>
      </c>
      <c r="AD387" s="27">
        <v>5399</v>
      </c>
      <c r="AE387" s="16">
        <v>7986658</v>
      </c>
      <c r="AF387" s="16">
        <v>5000</v>
      </c>
      <c r="AG387" s="16">
        <v>15238</v>
      </c>
      <c r="AH387" s="16">
        <v>0</v>
      </c>
      <c r="AI387" s="16">
        <v>5000</v>
      </c>
      <c r="AJ387" s="16">
        <v>0</v>
      </c>
      <c r="AM387" s="16">
        <v>1871857</v>
      </c>
      <c r="AN387" s="16">
        <v>3571</v>
      </c>
      <c r="AO387" s="26">
        <v>12</v>
      </c>
      <c r="AP387" s="16">
        <v>291354</v>
      </c>
      <c r="AQ387" s="56">
        <v>5000</v>
      </c>
      <c r="AR387" s="16">
        <v>556</v>
      </c>
      <c r="AS387" s="16">
        <v>4905744</v>
      </c>
      <c r="AT387" s="56">
        <v>5000</v>
      </c>
      <c r="AU387" s="16">
        <v>9360</v>
      </c>
      <c r="AV387" s="16">
        <v>500000</v>
      </c>
      <c r="AW387" s="16">
        <v>917703</v>
      </c>
      <c r="AY387" s="16">
        <v>1751</v>
      </c>
      <c r="AZ387" s="129">
        <v>5000</v>
      </c>
      <c r="BA387" s="16">
        <v>20000000</v>
      </c>
      <c r="BB387" s="57" t="s">
        <v>198</v>
      </c>
      <c r="BC387" s="16">
        <v>100000</v>
      </c>
      <c r="BE387" s="16">
        <v>20000000</v>
      </c>
      <c r="BF387" s="16">
        <v>50000</v>
      </c>
      <c r="CG387" s="16">
        <v>250000</v>
      </c>
      <c r="CJ387" s="16">
        <v>2500000</v>
      </c>
      <c r="CL387" s="16">
        <v>100000</v>
      </c>
      <c r="CU387" s="16">
        <v>15238</v>
      </c>
      <c r="CV387" s="16">
        <v>5000000</v>
      </c>
      <c r="CW387" s="16">
        <v>2500</v>
      </c>
      <c r="DS387" s="5"/>
      <c r="DT387" s="95">
        <v>5190</v>
      </c>
      <c r="EJ387" s="16">
        <v>250000</v>
      </c>
      <c r="EK387" s="16">
        <v>2500</v>
      </c>
      <c r="EL387" s="95">
        <v>264</v>
      </c>
      <c r="FL387" s="95">
        <f t="shared" si="36"/>
        <v>20692</v>
      </c>
      <c r="FP387" s="16">
        <v>20000000</v>
      </c>
      <c r="FQ387" s="16">
        <v>10000</v>
      </c>
      <c r="FR387" s="16">
        <v>2182</v>
      </c>
      <c r="FZ387" t="s">
        <v>199</v>
      </c>
      <c r="GA387" t="s">
        <v>3217</v>
      </c>
      <c r="GB387" s="31">
        <v>45839</v>
      </c>
      <c r="GC387" s="31">
        <v>46204</v>
      </c>
      <c r="GG387" s="16">
        <v>23094</v>
      </c>
      <c r="GH387" s="26" t="s">
        <v>200</v>
      </c>
      <c r="GK387" t="s">
        <v>201</v>
      </c>
      <c r="GM387" t="s">
        <v>2497</v>
      </c>
      <c r="GN387" s="24">
        <f t="shared" si="35"/>
        <v>20692</v>
      </c>
      <c r="GO387" s="76" t="s">
        <v>2492</v>
      </c>
      <c r="GP387" s="77">
        <v>8863329</v>
      </c>
      <c r="GQ387" s="76" t="s">
        <v>190</v>
      </c>
      <c r="GR387" s="78">
        <v>458</v>
      </c>
      <c r="GS387" s="79" t="s">
        <v>3598</v>
      </c>
      <c r="GT387" t="str">
        <f t="shared" si="37"/>
        <v>OK</v>
      </c>
      <c r="GU387" t="str">
        <f t="shared" si="38"/>
        <v>ERROR</v>
      </c>
      <c r="GV387" s="101" t="s">
        <v>5169</v>
      </c>
      <c r="GW387" s="77" t="s">
        <v>1892</v>
      </c>
      <c r="GX387" s="77" t="s">
        <v>5170</v>
      </c>
      <c r="GY387" s="101" t="s">
        <v>2492</v>
      </c>
      <c r="GZ387" t="str">
        <f t="shared" si="39"/>
        <v>OK</v>
      </c>
      <c r="HA387" t="str">
        <f t="shared" si="40"/>
        <v>ERROR</v>
      </c>
      <c r="HD387" s="76" t="s">
        <v>2492</v>
      </c>
      <c r="HE387" s="77">
        <v>8863329</v>
      </c>
      <c r="HF387" s="76" t="s">
        <v>190</v>
      </c>
      <c r="HG387" s="78">
        <v>458</v>
      </c>
      <c r="HH387" s="126">
        <v>5000</v>
      </c>
      <c r="HI387" t="str">
        <f t="shared" si="41"/>
        <v>OK</v>
      </c>
    </row>
    <row r="388" spans="1:217" ht="15" hidden="1" customHeight="1">
      <c r="A388" s="6" t="s">
        <v>2498</v>
      </c>
      <c r="B388" s="77">
        <v>8863330</v>
      </c>
      <c r="C388" s="6" t="s">
        <v>190</v>
      </c>
      <c r="D388" s="101" t="s">
        <v>5171</v>
      </c>
      <c r="E388" s="6" t="s">
        <v>2499</v>
      </c>
      <c r="F388" s="6" t="s">
        <v>2500</v>
      </c>
      <c r="G388" s="6"/>
      <c r="H388" s="6" t="s">
        <v>2501</v>
      </c>
      <c r="I388" s="6" t="s">
        <v>194</v>
      </c>
      <c r="J388" s="25" t="s">
        <v>2502</v>
      </c>
      <c r="K388" s="6" t="s">
        <v>196</v>
      </c>
      <c r="L388" s="31">
        <v>45839</v>
      </c>
      <c r="M388" s="31">
        <v>46204</v>
      </c>
      <c r="N388" s="31">
        <v>45986</v>
      </c>
      <c r="Q388" s="27">
        <v>1</v>
      </c>
      <c r="R388" s="6" t="s">
        <v>2500</v>
      </c>
      <c r="T388" s="6" t="s">
        <v>2501</v>
      </c>
      <c r="U388" s="6" t="s">
        <v>194</v>
      </c>
      <c r="V388" s="6" t="s">
        <v>2502</v>
      </c>
      <c r="W388" s="6">
        <v>1996</v>
      </c>
      <c r="Y388" s="6" t="s">
        <v>197</v>
      </c>
      <c r="AB388" s="16">
        <v>28137954</v>
      </c>
      <c r="AC388" s="27">
        <v>5314</v>
      </c>
      <c r="AD388" s="27">
        <v>5399</v>
      </c>
      <c r="AE388" s="16">
        <v>20915372</v>
      </c>
      <c r="AF388" s="16">
        <v>5000</v>
      </c>
      <c r="AG388" s="16">
        <v>39536</v>
      </c>
      <c r="AH388" s="16">
        <v>0</v>
      </c>
      <c r="AI388" s="16">
        <v>5000</v>
      </c>
      <c r="AJ388" s="16">
        <v>0</v>
      </c>
      <c r="AM388" s="16">
        <v>5021501</v>
      </c>
      <c r="AN388" s="16">
        <v>9492</v>
      </c>
      <c r="AO388" s="26">
        <v>12</v>
      </c>
      <c r="AP388" s="16">
        <v>590316</v>
      </c>
      <c r="AQ388" s="56">
        <v>5000</v>
      </c>
      <c r="AR388" s="16">
        <v>1116</v>
      </c>
      <c r="AS388" s="16">
        <v>9404792</v>
      </c>
      <c r="AT388" s="56">
        <v>5000</v>
      </c>
      <c r="AU388" s="16">
        <v>17778</v>
      </c>
      <c r="AV388" s="16">
        <v>11500000</v>
      </c>
      <c r="AW388" s="16">
        <v>5898763</v>
      </c>
      <c r="AY388" s="16">
        <v>11150</v>
      </c>
      <c r="AZ388" s="129">
        <v>5000</v>
      </c>
      <c r="BA388" s="16">
        <v>35000000</v>
      </c>
      <c r="BB388" s="57">
        <v>0.03</v>
      </c>
      <c r="BC388" s="16">
        <v>100000</v>
      </c>
      <c r="BE388" s="16">
        <v>35000000</v>
      </c>
      <c r="BF388" s="16">
        <v>50000</v>
      </c>
      <c r="CG388" s="16">
        <v>250000</v>
      </c>
      <c r="CJ388" s="16">
        <v>2500000</v>
      </c>
      <c r="CL388" s="16">
        <v>100000</v>
      </c>
      <c r="CU388" s="16">
        <v>39536</v>
      </c>
      <c r="CV388" s="16">
        <v>5000000</v>
      </c>
      <c r="CW388" s="16">
        <v>2500</v>
      </c>
      <c r="DS388" s="5"/>
      <c r="DT388" s="95">
        <v>14496</v>
      </c>
      <c r="EJ388" s="16">
        <v>250000</v>
      </c>
      <c r="EK388" s="16">
        <v>2500</v>
      </c>
      <c r="EL388" s="95">
        <v>264</v>
      </c>
      <c r="FL388" s="95">
        <f t="shared" si="36"/>
        <v>54296</v>
      </c>
      <c r="FP388" s="16">
        <v>20000000</v>
      </c>
      <c r="FQ388" s="16">
        <v>10000</v>
      </c>
      <c r="FR388" s="16">
        <v>2182</v>
      </c>
      <c r="FZ388" t="s">
        <v>199</v>
      </c>
      <c r="GA388" t="s">
        <v>3217</v>
      </c>
      <c r="GB388" s="31">
        <v>45839</v>
      </c>
      <c r="GC388" s="31">
        <v>46204</v>
      </c>
      <c r="GG388" s="16">
        <v>56698</v>
      </c>
      <c r="GH388" s="26" t="s">
        <v>200</v>
      </c>
      <c r="GK388" t="s">
        <v>201</v>
      </c>
      <c r="GM388" t="s">
        <v>2503</v>
      </c>
      <c r="GN388" s="24">
        <f t="shared" si="35"/>
        <v>54296</v>
      </c>
      <c r="GO388" s="76" t="s">
        <v>2498</v>
      </c>
      <c r="GP388" s="77">
        <v>8863330</v>
      </c>
      <c r="GQ388" s="76" t="s">
        <v>190</v>
      </c>
      <c r="GR388" s="78">
        <v>459</v>
      </c>
      <c r="GS388" s="79" t="s">
        <v>3599</v>
      </c>
      <c r="GT388" t="str">
        <f t="shared" si="37"/>
        <v>OK</v>
      </c>
      <c r="GU388" t="str">
        <f t="shared" si="38"/>
        <v>OK</v>
      </c>
      <c r="GV388" s="101" t="s">
        <v>5171</v>
      </c>
      <c r="GW388" s="77" t="s">
        <v>5172</v>
      </c>
      <c r="GX388" s="77" t="s">
        <v>5173</v>
      </c>
      <c r="GY388" s="101" t="s">
        <v>2498</v>
      </c>
      <c r="GZ388" t="str">
        <f t="shared" si="39"/>
        <v>OK</v>
      </c>
      <c r="HA388" t="str">
        <f t="shared" si="40"/>
        <v>ERROR</v>
      </c>
      <c r="HD388" s="76" t="s">
        <v>2498</v>
      </c>
      <c r="HE388" s="77">
        <v>8863330</v>
      </c>
      <c r="HF388" s="76" t="s">
        <v>190</v>
      </c>
      <c r="HG388" s="78">
        <v>459</v>
      </c>
      <c r="HH388" s="126">
        <v>5000</v>
      </c>
      <c r="HI388" t="str">
        <f t="shared" si="41"/>
        <v>OK</v>
      </c>
    </row>
    <row r="389" spans="1:217" ht="15" hidden="1" customHeight="1">
      <c r="A389" s="6" t="s">
        <v>2504</v>
      </c>
      <c r="B389" s="77">
        <v>8863331</v>
      </c>
      <c r="C389" s="6" t="s">
        <v>190</v>
      </c>
      <c r="D389" s="101" t="s">
        <v>5174</v>
      </c>
      <c r="E389" s="6" t="s">
        <v>2505</v>
      </c>
      <c r="F389" s="6" t="s">
        <v>2506</v>
      </c>
      <c r="G389" s="6"/>
      <c r="H389" s="6" t="s">
        <v>2507</v>
      </c>
      <c r="I389" s="6" t="s">
        <v>194</v>
      </c>
      <c r="J389" s="25" t="s">
        <v>2508</v>
      </c>
      <c r="K389" s="6" t="s">
        <v>196</v>
      </c>
      <c r="L389" s="31">
        <v>45839</v>
      </c>
      <c r="M389" s="31">
        <v>46204</v>
      </c>
      <c r="N389" s="31">
        <v>45986</v>
      </c>
      <c r="Q389" s="27">
        <v>1</v>
      </c>
      <c r="R389" s="6" t="s">
        <v>2506</v>
      </c>
      <c r="T389" s="6" t="s">
        <v>2507</v>
      </c>
      <c r="U389" s="6" t="s">
        <v>194</v>
      </c>
      <c r="V389" s="6" t="s">
        <v>2508</v>
      </c>
      <c r="W389" s="6">
        <v>2000</v>
      </c>
      <c r="Y389" s="6" t="s">
        <v>197</v>
      </c>
      <c r="AB389" s="16">
        <v>22205977</v>
      </c>
      <c r="AC389" s="27">
        <v>5314</v>
      </c>
      <c r="AD389" s="27">
        <v>5399</v>
      </c>
      <c r="AE389" s="16">
        <v>19639885</v>
      </c>
      <c r="AF389" s="16">
        <v>5000</v>
      </c>
      <c r="AG389" s="16">
        <v>37043</v>
      </c>
      <c r="AH389" s="16">
        <v>0</v>
      </c>
      <c r="AI389" s="16">
        <v>5000</v>
      </c>
      <c r="AJ389" s="16">
        <v>0</v>
      </c>
      <c r="AM389" s="16">
        <v>4155139</v>
      </c>
      <c r="AN389" s="16">
        <v>7837</v>
      </c>
      <c r="AO389" s="26">
        <v>12</v>
      </c>
      <c r="AP389" s="16">
        <v>1181187</v>
      </c>
      <c r="AQ389" s="56">
        <v>5000</v>
      </c>
      <c r="AR389" s="16">
        <v>2228</v>
      </c>
      <c r="AS389" s="16">
        <v>8305955</v>
      </c>
      <c r="AT389" s="56">
        <v>5000</v>
      </c>
      <c r="AU389" s="16">
        <v>15666</v>
      </c>
      <c r="AV389" s="16">
        <v>600000</v>
      </c>
      <c r="AW389" s="16">
        <v>5997604</v>
      </c>
      <c r="AY389" s="16">
        <v>11312</v>
      </c>
      <c r="AZ389" s="129">
        <v>5000</v>
      </c>
      <c r="BA389" s="16">
        <v>30000000</v>
      </c>
      <c r="BB389" s="57">
        <v>0.03</v>
      </c>
      <c r="BC389" s="16">
        <v>100000</v>
      </c>
      <c r="BE389" s="16">
        <v>30000000</v>
      </c>
      <c r="BF389" s="16">
        <v>50000</v>
      </c>
      <c r="CG389" s="16">
        <v>250000</v>
      </c>
      <c r="CJ389" s="16">
        <v>2500000</v>
      </c>
      <c r="CL389" s="16">
        <v>100000</v>
      </c>
      <c r="CU389" s="16">
        <v>37044</v>
      </c>
      <c r="CV389" s="16">
        <v>5000000</v>
      </c>
      <c r="CW389" s="16">
        <v>2500</v>
      </c>
      <c r="DS389" s="5"/>
      <c r="DT389" s="95">
        <v>11403</v>
      </c>
      <c r="EJ389" s="16">
        <v>250000</v>
      </c>
      <c r="EK389" s="16">
        <v>2500</v>
      </c>
      <c r="EL389" s="95">
        <v>264</v>
      </c>
      <c r="FL389" s="95">
        <f t="shared" si="36"/>
        <v>48711</v>
      </c>
      <c r="FP389" s="16">
        <v>20000000</v>
      </c>
      <c r="FQ389" s="16">
        <v>10000</v>
      </c>
      <c r="FR389" s="16">
        <v>2182</v>
      </c>
      <c r="FZ389" t="s">
        <v>199</v>
      </c>
      <c r="GA389" t="s">
        <v>3217</v>
      </c>
      <c r="GB389" s="31">
        <v>45839</v>
      </c>
      <c r="GC389" s="31">
        <v>46204</v>
      </c>
      <c r="GG389" s="16">
        <v>51113</v>
      </c>
      <c r="GH389" s="26" t="s">
        <v>200</v>
      </c>
      <c r="GK389" t="s">
        <v>201</v>
      </c>
      <c r="GM389" t="s">
        <v>2509</v>
      </c>
      <c r="GN389" s="24">
        <f t="shared" ref="GN389:GN452" si="42">FL389+FO389</f>
        <v>48711</v>
      </c>
      <c r="GO389" s="76" t="s">
        <v>2504</v>
      </c>
      <c r="GP389" s="77">
        <v>8863331</v>
      </c>
      <c r="GQ389" s="76" t="s">
        <v>190</v>
      </c>
      <c r="GR389" s="78">
        <v>460</v>
      </c>
      <c r="GS389" s="79" t="s">
        <v>3600</v>
      </c>
      <c r="GT389" t="str">
        <f t="shared" si="37"/>
        <v>OK</v>
      </c>
      <c r="GU389" t="str">
        <f t="shared" si="38"/>
        <v>OK</v>
      </c>
      <c r="GV389" s="101" t="s">
        <v>5174</v>
      </c>
      <c r="GW389" s="77" t="s">
        <v>2505</v>
      </c>
      <c r="GX389" s="77" t="s">
        <v>5175</v>
      </c>
      <c r="GY389" s="101" t="s">
        <v>2504</v>
      </c>
      <c r="GZ389" t="str">
        <f t="shared" si="39"/>
        <v>OK</v>
      </c>
      <c r="HA389" t="str">
        <f t="shared" si="40"/>
        <v>OK</v>
      </c>
      <c r="HD389" s="76" t="s">
        <v>2504</v>
      </c>
      <c r="HE389" s="77">
        <v>8863331</v>
      </c>
      <c r="HF389" s="76" t="s">
        <v>190</v>
      </c>
      <c r="HG389" s="78">
        <v>460</v>
      </c>
      <c r="HH389" s="126">
        <v>5000</v>
      </c>
      <c r="HI389" t="str">
        <f t="shared" si="41"/>
        <v>OK</v>
      </c>
    </row>
    <row r="390" spans="1:217" ht="15" hidden="1" customHeight="1">
      <c r="A390" s="6" t="s">
        <v>2510</v>
      </c>
      <c r="B390" s="77">
        <v>8863332</v>
      </c>
      <c r="C390" s="6" t="s">
        <v>190</v>
      </c>
      <c r="D390" s="101" t="s">
        <v>5176</v>
      </c>
      <c r="E390" s="6" t="s">
        <v>2511</v>
      </c>
      <c r="F390" s="6" t="s">
        <v>2512</v>
      </c>
      <c r="G390" s="6"/>
      <c r="H390" s="6" t="s">
        <v>2513</v>
      </c>
      <c r="I390" s="6" t="s">
        <v>250</v>
      </c>
      <c r="J390" s="25" t="s">
        <v>2514</v>
      </c>
      <c r="K390" s="6" t="s">
        <v>196</v>
      </c>
      <c r="L390" s="31">
        <v>45839</v>
      </c>
      <c r="M390" s="31">
        <v>46204</v>
      </c>
      <c r="N390" s="31">
        <v>45986</v>
      </c>
      <c r="Q390" s="27">
        <v>1</v>
      </c>
      <c r="R390" s="6" t="s">
        <v>2512</v>
      </c>
      <c r="T390" s="6" t="s">
        <v>2513</v>
      </c>
      <c r="U390" s="6" t="s">
        <v>250</v>
      </c>
      <c r="V390" s="6" t="s">
        <v>2514</v>
      </c>
      <c r="W390" s="6">
        <v>1998</v>
      </c>
      <c r="Y390" s="6" t="s">
        <v>197</v>
      </c>
      <c r="AB390" s="16">
        <v>31558521</v>
      </c>
      <c r="AC390" s="27">
        <v>5314</v>
      </c>
      <c r="AD390" s="27">
        <v>5399</v>
      </c>
      <c r="AE390" s="16">
        <v>27881960</v>
      </c>
      <c r="AF390" s="16">
        <v>5000</v>
      </c>
      <c r="AG390" s="16">
        <v>42772</v>
      </c>
      <c r="AH390" s="16">
        <v>0</v>
      </c>
      <c r="AI390" s="16">
        <v>5000</v>
      </c>
      <c r="AJ390" s="16">
        <v>0</v>
      </c>
      <c r="AM390" s="16">
        <v>5993274</v>
      </c>
      <c r="AN390" s="16">
        <v>9194</v>
      </c>
      <c r="AO390" s="26">
        <v>12</v>
      </c>
      <c r="AP390" s="16">
        <v>1380617</v>
      </c>
      <c r="AQ390" s="56">
        <v>5000</v>
      </c>
      <c r="AR390" s="16">
        <v>2118</v>
      </c>
      <c r="AS390" s="16">
        <v>10127533</v>
      </c>
      <c r="AT390" s="56">
        <v>5000</v>
      </c>
      <c r="AU390" s="16">
        <v>15536</v>
      </c>
      <c r="AV390" s="16">
        <v>0</v>
      </c>
      <c r="AW390" s="16">
        <v>10380536</v>
      </c>
      <c r="AY390" s="16">
        <v>15924</v>
      </c>
      <c r="AZ390" s="129">
        <v>5000</v>
      </c>
      <c r="BA390" s="16">
        <v>40000000</v>
      </c>
      <c r="BB390" s="57" t="s">
        <v>198</v>
      </c>
      <c r="BC390" s="16">
        <v>100000</v>
      </c>
      <c r="BE390" s="16">
        <v>40000000</v>
      </c>
      <c r="BF390" s="16">
        <v>100000</v>
      </c>
      <c r="CG390" s="16">
        <v>250000</v>
      </c>
      <c r="CJ390" s="16">
        <v>2500000</v>
      </c>
      <c r="CL390" s="16">
        <v>100000</v>
      </c>
      <c r="CU390" s="16">
        <v>42771</v>
      </c>
      <c r="CV390" s="16">
        <v>5000000</v>
      </c>
      <c r="CW390" s="16">
        <v>2500</v>
      </c>
      <c r="DS390" s="5"/>
      <c r="DT390" s="95">
        <v>16280</v>
      </c>
      <c r="EJ390" s="16">
        <v>250000</v>
      </c>
      <c r="EK390" s="16">
        <v>2500</v>
      </c>
      <c r="EL390" s="95">
        <v>264</v>
      </c>
      <c r="FL390" s="95">
        <f t="shared" ref="FL390:FL453" si="43">CU390+DT390+EL390</f>
        <v>59315</v>
      </c>
      <c r="FP390" s="16">
        <v>20000000</v>
      </c>
      <c r="FQ390" s="16">
        <v>10000</v>
      </c>
      <c r="FR390" s="16">
        <v>2182</v>
      </c>
      <c r="FZ390" t="s">
        <v>199</v>
      </c>
      <c r="GA390" t="s">
        <v>3217</v>
      </c>
      <c r="GB390" s="31">
        <v>45839</v>
      </c>
      <c r="GC390" s="31">
        <v>46204</v>
      </c>
      <c r="GG390" s="16">
        <v>61717</v>
      </c>
      <c r="GH390" s="26" t="s">
        <v>200</v>
      </c>
      <c r="GK390" t="s">
        <v>201</v>
      </c>
      <c r="GM390" t="s">
        <v>2515</v>
      </c>
      <c r="GN390" s="24">
        <f t="shared" si="42"/>
        <v>59315</v>
      </c>
      <c r="GO390" s="76" t="s">
        <v>2510</v>
      </c>
      <c r="GP390" s="77">
        <v>8863332</v>
      </c>
      <c r="GQ390" s="76" t="s">
        <v>190</v>
      </c>
      <c r="GR390" s="78">
        <v>461</v>
      </c>
      <c r="GS390" s="79" t="s">
        <v>3601</v>
      </c>
      <c r="GT390" t="str">
        <f t="shared" ref="GT390:GT453" si="44">IF(A390=GO390, "OK", "ERROR")</f>
        <v>OK</v>
      </c>
      <c r="GU390" t="str">
        <f t="shared" ref="GU390:GU453" si="45">IF(TRIM(E390)=TRIM(GS390), "OK", "ERROR")</f>
        <v>ERROR</v>
      </c>
      <c r="GV390" s="101" t="s">
        <v>5176</v>
      </c>
      <c r="GW390" s="77" t="s">
        <v>5177</v>
      </c>
      <c r="GX390" s="77" t="s">
        <v>5178</v>
      </c>
      <c r="GY390" s="101" t="s">
        <v>2510</v>
      </c>
      <c r="GZ390" t="str">
        <f t="shared" ref="GZ390:GZ453" si="46">IF(A390=GY390, "OK", "ERROR")</f>
        <v>OK</v>
      </c>
      <c r="HA390" t="str">
        <f t="shared" ref="HA390:HA453" si="47">IF(E390=GW390, "OK", "ERROR")</f>
        <v>ERROR</v>
      </c>
      <c r="HD390" s="76" t="s">
        <v>2510</v>
      </c>
      <c r="HE390" s="77">
        <v>8863332</v>
      </c>
      <c r="HF390" s="76" t="s">
        <v>190</v>
      </c>
      <c r="HG390" s="78">
        <v>461</v>
      </c>
      <c r="HH390" s="126">
        <v>5000</v>
      </c>
      <c r="HI390" t="str">
        <f t="shared" ref="HI390:HI453" si="48">IF(GO390=HD390, "OK", "ERROR")</f>
        <v>OK</v>
      </c>
    </row>
    <row r="391" spans="1:217" ht="15" hidden="1" customHeight="1">
      <c r="A391" s="6" t="s">
        <v>2516</v>
      </c>
      <c r="B391" s="77">
        <v>8863333</v>
      </c>
      <c r="C391" s="6" t="s">
        <v>190</v>
      </c>
      <c r="D391" s="101" t="s">
        <v>5179</v>
      </c>
      <c r="E391" s="6" t="s">
        <v>2517</v>
      </c>
      <c r="F391" s="6" t="s">
        <v>2518</v>
      </c>
      <c r="G391" s="6"/>
      <c r="H391" s="6" t="s">
        <v>1849</v>
      </c>
      <c r="I391" s="6" t="s">
        <v>1410</v>
      </c>
      <c r="J391" s="25" t="s">
        <v>2519</v>
      </c>
      <c r="K391" s="6" t="s">
        <v>196</v>
      </c>
      <c r="L391" s="31">
        <v>45839</v>
      </c>
      <c r="M391" s="31">
        <v>46204</v>
      </c>
      <c r="N391" s="31">
        <v>45986</v>
      </c>
      <c r="Q391" s="27">
        <v>1</v>
      </c>
      <c r="R391" s="6" t="s">
        <v>2518</v>
      </c>
      <c r="T391" s="6" t="s">
        <v>1849</v>
      </c>
      <c r="U391" s="6" t="s">
        <v>1410</v>
      </c>
      <c r="V391" s="6" t="s">
        <v>2519</v>
      </c>
      <c r="W391" s="6">
        <v>1998</v>
      </c>
      <c r="Y391" s="6" t="s">
        <v>197</v>
      </c>
      <c r="AB391" s="16">
        <v>39272839</v>
      </c>
      <c r="AC391" s="27">
        <v>5314</v>
      </c>
      <c r="AD391" s="27">
        <v>5399</v>
      </c>
      <c r="AE391" s="16">
        <v>27502129</v>
      </c>
      <c r="AF391" s="16">
        <v>5000</v>
      </c>
      <c r="AG391" s="16">
        <v>50673</v>
      </c>
      <c r="AH391" s="16">
        <v>0</v>
      </c>
      <c r="AI391" s="16">
        <v>5000</v>
      </c>
      <c r="AJ391" s="16">
        <v>0</v>
      </c>
      <c r="AM391" s="16">
        <v>7468111</v>
      </c>
      <c r="AN391" s="16">
        <v>13760</v>
      </c>
      <c r="AO391" s="26">
        <v>12</v>
      </c>
      <c r="AP391" s="16">
        <v>1253004</v>
      </c>
      <c r="AQ391" s="56">
        <v>5000</v>
      </c>
      <c r="AR391" s="16">
        <v>2309</v>
      </c>
      <c r="AS391" s="16">
        <v>12531251</v>
      </c>
      <c r="AT391" s="56">
        <v>5000</v>
      </c>
      <c r="AU391" s="16">
        <v>23089</v>
      </c>
      <c r="AV391" s="16">
        <v>0</v>
      </c>
      <c r="AW391" s="16">
        <v>6249763</v>
      </c>
      <c r="AY391" s="16">
        <v>11515</v>
      </c>
      <c r="AZ391" s="129">
        <v>5000</v>
      </c>
      <c r="BA391" s="16">
        <v>40000000</v>
      </c>
      <c r="BB391" s="57">
        <v>0.03</v>
      </c>
      <c r="BC391" s="16">
        <v>100000</v>
      </c>
      <c r="BE391" s="16">
        <v>40000000</v>
      </c>
      <c r="BF391" s="16">
        <v>100000</v>
      </c>
      <c r="CG391" s="16">
        <v>250000</v>
      </c>
      <c r="CJ391" s="16">
        <v>2500000</v>
      </c>
      <c r="CL391" s="16">
        <v>100000</v>
      </c>
      <c r="CU391" s="16">
        <v>50672</v>
      </c>
      <c r="CV391" s="16">
        <v>5000000</v>
      </c>
      <c r="CW391" s="16">
        <v>2500</v>
      </c>
      <c r="DS391" s="5"/>
      <c r="DT391" s="95">
        <v>20302</v>
      </c>
      <c r="EJ391" s="16">
        <v>250000</v>
      </c>
      <c r="EK391" s="16">
        <v>2500</v>
      </c>
      <c r="EL391" s="95">
        <v>264</v>
      </c>
      <c r="FL391" s="95">
        <f t="shared" si="43"/>
        <v>71238</v>
      </c>
      <c r="FP391" s="16">
        <v>20000000</v>
      </c>
      <c r="FQ391" s="16">
        <v>10000</v>
      </c>
      <c r="FR391" s="16">
        <v>2182</v>
      </c>
      <c r="FZ391" t="s">
        <v>199</v>
      </c>
      <c r="GA391" t="s">
        <v>3217</v>
      </c>
      <c r="GB391" s="31">
        <v>45839</v>
      </c>
      <c r="GC391" s="31">
        <v>46204</v>
      </c>
      <c r="GG391" s="16">
        <v>73640</v>
      </c>
      <c r="GH391" s="26" t="s">
        <v>200</v>
      </c>
      <c r="GK391" t="s">
        <v>201</v>
      </c>
      <c r="GM391" t="s">
        <v>2520</v>
      </c>
      <c r="GN391" s="24">
        <f t="shared" si="42"/>
        <v>71238</v>
      </c>
      <c r="GO391" s="76" t="s">
        <v>2516</v>
      </c>
      <c r="GP391" s="77">
        <v>8863333</v>
      </c>
      <c r="GQ391" s="76" t="s">
        <v>190</v>
      </c>
      <c r="GR391" s="78">
        <v>462</v>
      </c>
      <c r="GS391" s="79" t="s">
        <v>3602</v>
      </c>
      <c r="GT391" t="str">
        <f t="shared" si="44"/>
        <v>OK</v>
      </c>
      <c r="GU391" t="str">
        <f t="shared" si="45"/>
        <v>OK</v>
      </c>
      <c r="GV391" s="101" t="s">
        <v>5179</v>
      </c>
      <c r="GW391" s="77" t="s">
        <v>5180</v>
      </c>
      <c r="GX391" s="77" t="s">
        <v>5181</v>
      </c>
      <c r="GY391" s="101" t="s">
        <v>2516</v>
      </c>
      <c r="GZ391" t="str">
        <f t="shared" si="46"/>
        <v>OK</v>
      </c>
      <c r="HA391" t="str">
        <f t="shared" si="47"/>
        <v>ERROR</v>
      </c>
      <c r="HD391" s="76" t="s">
        <v>2516</v>
      </c>
      <c r="HE391" s="77">
        <v>8863333</v>
      </c>
      <c r="HF391" s="76" t="s">
        <v>190</v>
      </c>
      <c r="HG391" s="78">
        <v>462</v>
      </c>
      <c r="HH391" s="126">
        <v>5000</v>
      </c>
      <c r="HI391" t="str">
        <f t="shared" si="48"/>
        <v>OK</v>
      </c>
    </row>
    <row r="392" spans="1:217" ht="15" hidden="1" customHeight="1">
      <c r="A392" s="6" t="s">
        <v>2521</v>
      </c>
      <c r="B392" s="77">
        <v>8863334</v>
      </c>
      <c r="C392" s="6" t="s">
        <v>190</v>
      </c>
      <c r="D392" s="101" t="s">
        <v>5182</v>
      </c>
      <c r="E392" s="6" t="s">
        <v>2522</v>
      </c>
      <c r="F392" s="6" t="s">
        <v>2523</v>
      </c>
      <c r="G392" s="6" t="s">
        <v>2524</v>
      </c>
      <c r="H392" s="6" t="s">
        <v>2525</v>
      </c>
      <c r="I392" s="6" t="s">
        <v>250</v>
      </c>
      <c r="J392" s="25" t="s">
        <v>2526</v>
      </c>
      <c r="K392" s="6" t="s">
        <v>196</v>
      </c>
      <c r="L392" s="31">
        <v>45839</v>
      </c>
      <c r="M392" s="31">
        <v>46204</v>
      </c>
      <c r="N392" s="31">
        <v>45986</v>
      </c>
      <c r="Q392" s="27">
        <v>1</v>
      </c>
      <c r="R392" s="6" t="s">
        <v>2527</v>
      </c>
      <c r="T392" s="6" t="s">
        <v>2525</v>
      </c>
      <c r="U392" s="6" t="s">
        <v>250</v>
      </c>
      <c r="V392" s="6" t="s">
        <v>2526</v>
      </c>
      <c r="W392" s="6">
        <v>1999</v>
      </c>
      <c r="Y392" s="6" t="s">
        <v>197</v>
      </c>
      <c r="AB392" s="16">
        <v>13152497</v>
      </c>
      <c r="AC392" s="27">
        <v>5314</v>
      </c>
      <c r="AD392" s="27">
        <v>5399</v>
      </c>
      <c r="AE392" s="16">
        <v>11810699</v>
      </c>
      <c r="AF392" s="16">
        <v>5000</v>
      </c>
      <c r="AG392" s="16">
        <v>21835</v>
      </c>
      <c r="AH392" s="16">
        <v>0</v>
      </c>
      <c r="AI392" s="16">
        <v>5000</v>
      </c>
      <c r="AJ392" s="16">
        <v>0</v>
      </c>
      <c r="AM392" s="16">
        <v>2330449</v>
      </c>
      <c r="AN392" s="16">
        <v>4308</v>
      </c>
      <c r="AO392" s="26">
        <v>12</v>
      </c>
      <c r="AP392" s="16">
        <v>1014684</v>
      </c>
      <c r="AQ392" s="56">
        <v>5000</v>
      </c>
      <c r="AR392" s="16">
        <v>1876</v>
      </c>
      <c r="AS392" s="16">
        <v>6629303</v>
      </c>
      <c r="AT392" s="56">
        <v>5000</v>
      </c>
      <c r="AU392" s="16">
        <v>12256</v>
      </c>
      <c r="AV392" s="16">
        <v>0</v>
      </c>
      <c r="AW392" s="16">
        <v>1836263</v>
      </c>
      <c r="AY392" s="16">
        <v>3395</v>
      </c>
      <c r="AZ392" s="129">
        <v>5000</v>
      </c>
      <c r="BA392" s="16">
        <v>20000000</v>
      </c>
      <c r="BB392" s="57" t="s">
        <v>198</v>
      </c>
      <c r="BC392" s="16">
        <v>100000</v>
      </c>
      <c r="BE392" s="16">
        <v>20000000</v>
      </c>
      <c r="BF392" s="16">
        <v>50000</v>
      </c>
      <c r="CG392" s="16">
        <v>250000</v>
      </c>
      <c r="CJ392" s="16">
        <v>2500000</v>
      </c>
      <c r="CL392" s="16">
        <v>100000</v>
      </c>
      <c r="CU392" s="16">
        <v>21835</v>
      </c>
      <c r="CV392" s="16">
        <v>5000000</v>
      </c>
      <c r="CW392" s="16">
        <v>2500</v>
      </c>
      <c r="DS392" s="5"/>
      <c r="DT392" s="95">
        <v>6683</v>
      </c>
      <c r="EJ392" s="16">
        <v>250000</v>
      </c>
      <c r="EK392" s="16">
        <v>2500</v>
      </c>
      <c r="EL392" s="95">
        <v>264</v>
      </c>
      <c r="FL392" s="95">
        <f t="shared" si="43"/>
        <v>28782</v>
      </c>
      <c r="FP392" s="16">
        <v>20000000</v>
      </c>
      <c r="FQ392" s="16">
        <v>10000</v>
      </c>
      <c r="FR392" s="16">
        <v>2182</v>
      </c>
      <c r="FZ392" t="s">
        <v>199</v>
      </c>
      <c r="GA392" t="s">
        <v>3217</v>
      </c>
      <c r="GB392" s="31">
        <v>45839</v>
      </c>
      <c r="GC392" s="31">
        <v>46204</v>
      </c>
      <c r="GG392" s="16">
        <v>31184</v>
      </c>
      <c r="GH392" s="26" t="s">
        <v>200</v>
      </c>
      <c r="GK392" t="s">
        <v>201</v>
      </c>
      <c r="GM392" t="s">
        <v>2528</v>
      </c>
      <c r="GN392" s="24">
        <f t="shared" si="42"/>
        <v>28782</v>
      </c>
      <c r="GO392" s="76" t="s">
        <v>2521</v>
      </c>
      <c r="GP392" s="77">
        <v>8863334</v>
      </c>
      <c r="GQ392" s="76" t="s">
        <v>190</v>
      </c>
      <c r="GR392" s="78">
        <v>463</v>
      </c>
      <c r="GS392" s="79" t="s">
        <v>3603</v>
      </c>
      <c r="GT392" t="str">
        <f t="shared" si="44"/>
        <v>OK</v>
      </c>
      <c r="GU392" t="str">
        <f t="shared" si="45"/>
        <v>ERROR</v>
      </c>
      <c r="GV392" s="101" t="s">
        <v>5182</v>
      </c>
      <c r="GW392" s="77" t="s">
        <v>1370</v>
      </c>
      <c r="GX392" s="77" t="s">
        <v>5183</v>
      </c>
      <c r="GY392" s="101" t="s">
        <v>2521</v>
      </c>
      <c r="GZ392" t="str">
        <f t="shared" si="46"/>
        <v>OK</v>
      </c>
      <c r="HA392" t="str">
        <f t="shared" si="47"/>
        <v>ERROR</v>
      </c>
      <c r="HD392" s="76" t="s">
        <v>2521</v>
      </c>
      <c r="HE392" s="77">
        <v>8863334</v>
      </c>
      <c r="HF392" s="76" t="s">
        <v>190</v>
      </c>
      <c r="HG392" s="78">
        <v>463</v>
      </c>
      <c r="HH392" s="126">
        <v>5000</v>
      </c>
      <c r="HI392" t="str">
        <f t="shared" si="48"/>
        <v>OK</v>
      </c>
    </row>
    <row r="393" spans="1:217" ht="15" hidden="1" customHeight="1">
      <c r="A393" s="6" t="s">
        <v>2529</v>
      </c>
      <c r="B393" s="77">
        <v>8863335</v>
      </c>
      <c r="C393" s="6" t="s">
        <v>190</v>
      </c>
      <c r="D393" s="101" t="s">
        <v>5184</v>
      </c>
      <c r="E393" s="6" t="s">
        <v>2530</v>
      </c>
      <c r="F393" s="6" t="s">
        <v>2531</v>
      </c>
      <c r="G393" s="6"/>
      <c r="H393" s="6" t="s">
        <v>471</v>
      </c>
      <c r="I393" s="6" t="s">
        <v>207</v>
      </c>
      <c r="J393" s="25" t="s">
        <v>2532</v>
      </c>
      <c r="K393" s="6" t="s">
        <v>196</v>
      </c>
      <c r="L393" s="31">
        <v>45839</v>
      </c>
      <c r="M393" s="31">
        <v>46204</v>
      </c>
      <c r="N393" s="31">
        <v>45986</v>
      </c>
      <c r="Q393" s="27">
        <v>1</v>
      </c>
      <c r="R393" s="6" t="s">
        <v>2531</v>
      </c>
      <c r="T393" s="6" t="s">
        <v>471</v>
      </c>
      <c r="U393" s="6" t="s">
        <v>207</v>
      </c>
      <c r="V393" s="6" t="s">
        <v>2532</v>
      </c>
      <c r="W393" s="6">
        <v>2007</v>
      </c>
      <c r="Y393" s="6" t="s">
        <v>197</v>
      </c>
      <c r="AB393" s="16">
        <v>30000837</v>
      </c>
      <c r="AC393" s="27">
        <v>5314</v>
      </c>
      <c r="AD393" s="27">
        <v>5399</v>
      </c>
      <c r="AE393" s="16">
        <v>23942145</v>
      </c>
      <c r="AF393" s="16">
        <v>5000</v>
      </c>
      <c r="AG393" s="16">
        <v>45478</v>
      </c>
      <c r="AH393" s="16">
        <v>0</v>
      </c>
      <c r="AI393" s="16">
        <v>5000</v>
      </c>
      <c r="AJ393" s="16">
        <v>0</v>
      </c>
      <c r="AM393" s="16">
        <v>5697915</v>
      </c>
      <c r="AN393" s="16">
        <v>10823</v>
      </c>
      <c r="AO393" s="26">
        <v>12</v>
      </c>
      <c r="AP393" s="16">
        <v>1236387</v>
      </c>
      <c r="AQ393" s="56">
        <v>5000</v>
      </c>
      <c r="AR393" s="16">
        <v>2349</v>
      </c>
      <c r="AS393" s="16">
        <v>11847341</v>
      </c>
      <c r="AT393" s="56">
        <v>5000</v>
      </c>
      <c r="AU393" s="16">
        <v>22504</v>
      </c>
      <c r="AV393" s="16">
        <v>0</v>
      </c>
      <c r="AW393" s="16">
        <v>5160502</v>
      </c>
      <c r="AY393" s="16">
        <v>9802</v>
      </c>
      <c r="AZ393" s="129">
        <v>5000</v>
      </c>
      <c r="BA393" s="16">
        <v>40000000</v>
      </c>
      <c r="BB393" s="57">
        <v>0.03</v>
      </c>
      <c r="BC393" s="16">
        <v>100000</v>
      </c>
      <c r="BE393" s="16">
        <v>40000000</v>
      </c>
      <c r="BF393" s="16">
        <v>50000</v>
      </c>
      <c r="CG393" s="16">
        <v>250000</v>
      </c>
      <c r="CJ393" s="16">
        <v>2500000</v>
      </c>
      <c r="CL393" s="16">
        <v>100000</v>
      </c>
      <c r="CU393" s="16">
        <v>45478</v>
      </c>
      <c r="CV393" s="16">
        <v>5000000</v>
      </c>
      <c r="CW393" s="16">
        <v>2500</v>
      </c>
      <c r="DS393" s="5"/>
      <c r="DT393" s="95">
        <v>15467</v>
      </c>
      <c r="EJ393" s="16">
        <v>250000</v>
      </c>
      <c r="EK393" s="16">
        <v>2500</v>
      </c>
      <c r="EL393" s="95">
        <v>264</v>
      </c>
      <c r="FL393" s="95">
        <f t="shared" si="43"/>
        <v>61209</v>
      </c>
      <c r="FP393" s="16">
        <v>20000000</v>
      </c>
      <c r="FQ393" s="16">
        <v>10000</v>
      </c>
      <c r="FR393" s="16">
        <v>2182</v>
      </c>
      <c r="FZ393" t="s">
        <v>199</v>
      </c>
      <c r="GA393" t="s">
        <v>3217</v>
      </c>
      <c r="GB393" s="31">
        <v>45839</v>
      </c>
      <c r="GC393" s="31">
        <v>46204</v>
      </c>
      <c r="GG393" s="16">
        <v>63612</v>
      </c>
      <c r="GH393" s="26" t="s">
        <v>200</v>
      </c>
      <c r="GK393" t="s">
        <v>201</v>
      </c>
      <c r="GM393" t="s">
        <v>2533</v>
      </c>
      <c r="GN393" s="24">
        <f t="shared" si="42"/>
        <v>61209</v>
      </c>
      <c r="GO393" s="76" t="s">
        <v>2529</v>
      </c>
      <c r="GP393" s="77">
        <v>8863335</v>
      </c>
      <c r="GQ393" s="76" t="s">
        <v>190</v>
      </c>
      <c r="GR393" s="78">
        <v>465</v>
      </c>
      <c r="GS393" s="79" t="s">
        <v>3604</v>
      </c>
      <c r="GT393" t="str">
        <f t="shared" si="44"/>
        <v>OK</v>
      </c>
      <c r="GU393" t="str">
        <f t="shared" si="45"/>
        <v>ERROR</v>
      </c>
      <c r="GV393" s="101" t="s">
        <v>5184</v>
      </c>
      <c r="GW393" s="77" t="s">
        <v>5185</v>
      </c>
      <c r="GX393" s="77" t="s">
        <v>5186</v>
      </c>
      <c r="GY393" s="101" t="s">
        <v>2529</v>
      </c>
      <c r="GZ393" t="str">
        <f t="shared" si="46"/>
        <v>OK</v>
      </c>
      <c r="HA393" t="str">
        <f t="shared" si="47"/>
        <v>ERROR</v>
      </c>
      <c r="HD393" s="76" t="s">
        <v>2529</v>
      </c>
      <c r="HE393" s="77">
        <v>8863335</v>
      </c>
      <c r="HF393" s="76" t="s">
        <v>190</v>
      </c>
      <c r="HG393" s="78">
        <v>465</v>
      </c>
      <c r="HH393" s="126">
        <v>5000</v>
      </c>
      <c r="HI393" t="str">
        <f t="shared" si="48"/>
        <v>OK</v>
      </c>
    </row>
    <row r="394" spans="1:217" ht="15" hidden="1" customHeight="1">
      <c r="A394" s="6" t="s">
        <v>2534</v>
      </c>
      <c r="B394" s="77">
        <v>8863336</v>
      </c>
      <c r="C394" s="6" t="s">
        <v>190</v>
      </c>
      <c r="D394" s="101" t="s">
        <v>5187</v>
      </c>
      <c r="E394" s="6" t="s">
        <v>2535</v>
      </c>
      <c r="F394" s="6" t="s">
        <v>2536</v>
      </c>
      <c r="G394" s="6"/>
      <c r="H394" s="6" t="s">
        <v>2537</v>
      </c>
      <c r="I394" s="6" t="s">
        <v>584</v>
      </c>
      <c r="J394" s="25" t="s">
        <v>2538</v>
      </c>
      <c r="K394" s="6" t="s">
        <v>196</v>
      </c>
      <c r="L394" s="31">
        <v>45839</v>
      </c>
      <c r="M394" s="31">
        <v>46204</v>
      </c>
      <c r="N394" s="31">
        <v>45986</v>
      </c>
      <c r="Q394" s="27">
        <v>1</v>
      </c>
      <c r="R394" s="6" t="s">
        <v>2536</v>
      </c>
      <c r="T394" s="6" t="s">
        <v>2537</v>
      </c>
      <c r="U394" s="6" t="s">
        <v>584</v>
      </c>
      <c r="V394" s="6" t="s">
        <v>2538</v>
      </c>
      <c r="W394" s="6">
        <v>2009</v>
      </c>
      <c r="Y394" s="6" t="s">
        <v>197</v>
      </c>
      <c r="AB394" s="16">
        <v>37589756</v>
      </c>
      <c r="AC394" s="27">
        <v>5314</v>
      </c>
      <c r="AD394" s="27">
        <v>5399</v>
      </c>
      <c r="AE394" s="16">
        <v>32912078</v>
      </c>
      <c r="AF394" s="16">
        <v>5000</v>
      </c>
      <c r="AG394" s="16">
        <v>58368</v>
      </c>
      <c r="AH394" s="16">
        <v>0</v>
      </c>
      <c r="AI394" s="16">
        <v>5000</v>
      </c>
      <c r="AJ394" s="16">
        <v>0</v>
      </c>
      <c r="AM394" s="16">
        <v>7401390</v>
      </c>
      <c r="AN394" s="16">
        <v>13126</v>
      </c>
      <c r="AO394" s="26">
        <v>12</v>
      </c>
      <c r="AP394" s="16">
        <v>1480388</v>
      </c>
      <c r="AQ394" s="56">
        <v>5000</v>
      </c>
      <c r="AR394" s="16">
        <v>2625</v>
      </c>
      <c r="AS394" s="16">
        <v>15286300</v>
      </c>
      <c r="AT394" s="56">
        <v>5000</v>
      </c>
      <c r="AU394" s="16">
        <v>27110</v>
      </c>
      <c r="AV394" s="16">
        <v>310000</v>
      </c>
      <c r="AW394" s="16">
        <v>8744000</v>
      </c>
      <c r="AY394" s="16">
        <v>15507</v>
      </c>
      <c r="AZ394" s="129">
        <v>5000</v>
      </c>
      <c r="BA394" s="16">
        <v>50000000</v>
      </c>
      <c r="BB394" s="57">
        <v>0.1</v>
      </c>
      <c r="BC394" s="16">
        <v>250000</v>
      </c>
      <c r="BE394" s="16">
        <v>50000000</v>
      </c>
      <c r="BF394" s="16">
        <v>50000</v>
      </c>
      <c r="CG394" s="16">
        <v>250000</v>
      </c>
      <c r="CJ394" s="16">
        <v>2500000</v>
      </c>
      <c r="CL394" s="16">
        <v>100000</v>
      </c>
      <c r="CU394" s="16">
        <v>58369</v>
      </c>
      <c r="CV394" s="16">
        <v>5000000</v>
      </c>
      <c r="CW394" s="16">
        <v>2500</v>
      </c>
      <c r="DS394" s="5"/>
      <c r="DT394" s="95">
        <v>19424</v>
      </c>
      <c r="EJ394" s="16">
        <v>250000</v>
      </c>
      <c r="EK394" s="16">
        <v>2500</v>
      </c>
      <c r="EL394" s="95">
        <v>264</v>
      </c>
      <c r="FL394" s="95">
        <f t="shared" si="43"/>
        <v>78057</v>
      </c>
      <c r="FP394" s="16">
        <v>20000000</v>
      </c>
      <c r="FQ394" s="16">
        <v>10000</v>
      </c>
      <c r="FR394" s="16">
        <v>2182</v>
      </c>
      <c r="FZ394" t="s">
        <v>199</v>
      </c>
      <c r="GA394" t="s">
        <v>3217</v>
      </c>
      <c r="GB394" s="31">
        <v>45839</v>
      </c>
      <c r="GC394" s="31">
        <v>46204</v>
      </c>
      <c r="GG394" s="16">
        <v>80460</v>
      </c>
      <c r="GH394" s="26" t="s">
        <v>200</v>
      </c>
      <c r="GK394" t="s">
        <v>201</v>
      </c>
      <c r="GM394" t="s">
        <v>2539</v>
      </c>
      <c r="GN394" s="24">
        <f t="shared" si="42"/>
        <v>78057</v>
      </c>
      <c r="GO394" s="76" t="s">
        <v>2534</v>
      </c>
      <c r="GP394" s="77">
        <v>8863336</v>
      </c>
      <c r="GQ394" s="76" t="s">
        <v>190</v>
      </c>
      <c r="GR394" s="78">
        <v>466</v>
      </c>
      <c r="GS394" s="79" t="s">
        <v>3605</v>
      </c>
      <c r="GT394" t="str">
        <f t="shared" si="44"/>
        <v>OK</v>
      </c>
      <c r="GU394" t="str">
        <f t="shared" si="45"/>
        <v>OK</v>
      </c>
      <c r="GV394" s="101" t="s">
        <v>5187</v>
      </c>
      <c r="GW394" s="77" t="s">
        <v>2535</v>
      </c>
      <c r="GX394" s="77" t="s">
        <v>5188</v>
      </c>
      <c r="GY394" s="101" t="s">
        <v>2534</v>
      </c>
      <c r="GZ394" t="str">
        <f t="shared" si="46"/>
        <v>OK</v>
      </c>
      <c r="HA394" t="str">
        <f t="shared" si="47"/>
        <v>OK</v>
      </c>
      <c r="HD394" s="76" t="s">
        <v>2534</v>
      </c>
      <c r="HE394" s="77">
        <v>8863336</v>
      </c>
      <c r="HF394" s="76" t="s">
        <v>190</v>
      </c>
      <c r="HG394" s="78">
        <v>466</v>
      </c>
      <c r="HH394" s="126">
        <v>5000</v>
      </c>
      <c r="HI394" t="str">
        <f t="shared" si="48"/>
        <v>OK</v>
      </c>
    </row>
    <row r="395" spans="1:217" ht="15" hidden="1" customHeight="1">
      <c r="A395" s="6" t="s">
        <v>2540</v>
      </c>
      <c r="B395" s="77">
        <v>8863337</v>
      </c>
      <c r="C395" s="6" t="s">
        <v>190</v>
      </c>
      <c r="D395" s="101" t="s">
        <v>5189</v>
      </c>
      <c r="E395" s="6" t="s">
        <v>2541</v>
      </c>
      <c r="F395" s="6" t="s">
        <v>2542</v>
      </c>
      <c r="G395" s="6"/>
      <c r="H395" s="6" t="s">
        <v>1802</v>
      </c>
      <c r="I395" s="6" t="s">
        <v>1410</v>
      </c>
      <c r="J395" s="25" t="s">
        <v>2543</v>
      </c>
      <c r="K395" s="6" t="s">
        <v>196</v>
      </c>
      <c r="L395" s="31">
        <v>45839</v>
      </c>
      <c r="M395" s="31">
        <v>46204</v>
      </c>
      <c r="N395" s="31">
        <v>45986</v>
      </c>
      <c r="Q395" s="27">
        <v>1</v>
      </c>
      <c r="R395" s="6" t="s">
        <v>2542</v>
      </c>
      <c r="T395" s="6" t="s">
        <v>1802</v>
      </c>
      <c r="U395" s="6" t="s">
        <v>1410</v>
      </c>
      <c r="V395" s="6" t="s">
        <v>2543</v>
      </c>
      <c r="W395" s="6">
        <v>2001</v>
      </c>
      <c r="Y395" s="6" t="s">
        <v>197</v>
      </c>
      <c r="AB395" s="16">
        <v>28103859</v>
      </c>
      <c r="AC395" s="27">
        <v>5314</v>
      </c>
      <c r="AD395" s="27">
        <v>5399</v>
      </c>
      <c r="AE395" s="16">
        <v>22943418</v>
      </c>
      <c r="AF395" s="16">
        <v>5000</v>
      </c>
      <c r="AG395" s="16">
        <v>40278</v>
      </c>
      <c r="AH395" s="16">
        <v>0</v>
      </c>
      <c r="AI395" s="16">
        <v>5000</v>
      </c>
      <c r="AJ395" s="16">
        <v>0</v>
      </c>
      <c r="AM395" s="16">
        <v>5398313</v>
      </c>
      <c r="AN395" s="16">
        <v>9477</v>
      </c>
      <c r="AO395" s="26">
        <v>12</v>
      </c>
      <c r="AP395" s="16">
        <v>1881019</v>
      </c>
      <c r="AQ395" s="56">
        <v>5000</v>
      </c>
      <c r="AR395" s="16">
        <v>3302</v>
      </c>
      <c r="AS395" s="16">
        <v>9294036</v>
      </c>
      <c r="AT395" s="56">
        <v>5000</v>
      </c>
      <c r="AU395" s="16">
        <v>16316</v>
      </c>
      <c r="AV395" s="16">
        <v>0</v>
      </c>
      <c r="AW395" s="16">
        <v>6370050</v>
      </c>
      <c r="AY395" s="16">
        <v>11183</v>
      </c>
      <c r="AZ395" s="129">
        <v>5000</v>
      </c>
      <c r="BA395" s="16">
        <v>40000000</v>
      </c>
      <c r="BB395" s="57">
        <v>0.03</v>
      </c>
      <c r="BC395" s="16">
        <v>100000</v>
      </c>
      <c r="BE395" s="16">
        <v>40000000</v>
      </c>
      <c r="BF395" s="16">
        <v>50000</v>
      </c>
      <c r="CG395" s="16">
        <v>250000</v>
      </c>
      <c r="CJ395" s="16">
        <v>2500000</v>
      </c>
      <c r="CL395" s="16">
        <v>100000</v>
      </c>
      <c r="CU395" s="16">
        <v>40278</v>
      </c>
      <c r="CV395" s="16">
        <v>5000000</v>
      </c>
      <c r="CW395" s="16">
        <v>2500</v>
      </c>
      <c r="DS395" s="5"/>
      <c r="DT395" s="95">
        <v>14478</v>
      </c>
      <c r="EJ395" s="16">
        <v>250000</v>
      </c>
      <c r="EK395" s="16">
        <v>2500</v>
      </c>
      <c r="EL395" s="95">
        <v>264</v>
      </c>
      <c r="FL395" s="95">
        <f t="shared" si="43"/>
        <v>55020</v>
      </c>
      <c r="FP395" s="16">
        <v>20000000</v>
      </c>
      <c r="FQ395" s="16">
        <v>10000</v>
      </c>
      <c r="FR395" s="16">
        <v>2182</v>
      </c>
      <c r="FZ395" t="s">
        <v>199</v>
      </c>
      <c r="GA395" t="s">
        <v>3217</v>
      </c>
      <c r="GB395" s="31">
        <v>45839</v>
      </c>
      <c r="GC395" s="31">
        <v>46204</v>
      </c>
      <c r="GG395" s="16">
        <v>57423</v>
      </c>
      <c r="GH395" s="26" t="s">
        <v>200</v>
      </c>
      <c r="GK395" t="s">
        <v>201</v>
      </c>
      <c r="GM395" t="s">
        <v>2544</v>
      </c>
      <c r="GN395" s="24">
        <f t="shared" si="42"/>
        <v>55020</v>
      </c>
      <c r="GO395" s="76" t="s">
        <v>2540</v>
      </c>
      <c r="GP395" s="77">
        <v>8863337</v>
      </c>
      <c r="GQ395" s="76" t="s">
        <v>190</v>
      </c>
      <c r="GR395" s="78">
        <v>467</v>
      </c>
      <c r="GS395" s="79" t="s">
        <v>3606</v>
      </c>
      <c r="GT395" t="str">
        <f t="shared" si="44"/>
        <v>OK</v>
      </c>
      <c r="GU395" t="str">
        <f t="shared" si="45"/>
        <v>OK</v>
      </c>
      <c r="GV395" s="101" t="s">
        <v>5189</v>
      </c>
      <c r="GW395" s="77" t="s">
        <v>4489</v>
      </c>
      <c r="GX395" s="77" t="s">
        <v>5190</v>
      </c>
      <c r="GY395" s="101" t="s">
        <v>2540</v>
      </c>
      <c r="GZ395" t="str">
        <f t="shared" si="46"/>
        <v>OK</v>
      </c>
      <c r="HA395" t="str">
        <f t="shared" si="47"/>
        <v>ERROR</v>
      </c>
      <c r="HD395" s="76" t="s">
        <v>2540</v>
      </c>
      <c r="HE395" s="77">
        <v>8863337</v>
      </c>
      <c r="HF395" s="76" t="s">
        <v>190</v>
      </c>
      <c r="HG395" s="78">
        <v>467</v>
      </c>
      <c r="HH395" s="126">
        <v>5000</v>
      </c>
      <c r="HI395" t="str">
        <f t="shared" si="48"/>
        <v>OK</v>
      </c>
    </row>
    <row r="396" spans="1:217" ht="15" hidden="1" customHeight="1">
      <c r="A396" s="6" t="s">
        <v>2545</v>
      </c>
      <c r="B396" s="77">
        <v>8863338</v>
      </c>
      <c r="C396" s="6" t="s">
        <v>190</v>
      </c>
      <c r="D396" s="101" t="s">
        <v>5191</v>
      </c>
      <c r="E396" s="6" t="s">
        <v>1827</v>
      </c>
      <c r="F396" s="6" t="s">
        <v>1828</v>
      </c>
      <c r="G396" s="6"/>
      <c r="H396" s="6" t="s">
        <v>419</v>
      </c>
      <c r="I396" s="6" t="s">
        <v>194</v>
      </c>
      <c r="J396" s="25" t="s">
        <v>420</v>
      </c>
      <c r="K396" s="6" t="s">
        <v>196</v>
      </c>
      <c r="L396" s="31">
        <v>45839</v>
      </c>
      <c r="M396" s="31">
        <v>46204</v>
      </c>
      <c r="N396" s="31">
        <v>45986</v>
      </c>
      <c r="Q396" s="27">
        <v>1</v>
      </c>
      <c r="R396" s="6" t="s">
        <v>2546</v>
      </c>
      <c r="T396" s="6" t="s">
        <v>2547</v>
      </c>
      <c r="U396" s="6" t="s">
        <v>1037</v>
      </c>
      <c r="V396" s="6" t="s">
        <v>2548</v>
      </c>
      <c r="W396" s="6">
        <v>2007</v>
      </c>
      <c r="Y396" s="6" t="s">
        <v>197</v>
      </c>
      <c r="AB396" s="16">
        <v>10178398</v>
      </c>
      <c r="AC396" s="27">
        <v>5314</v>
      </c>
      <c r="AD396" s="27">
        <v>5399</v>
      </c>
      <c r="AE396" s="16">
        <v>11237562</v>
      </c>
      <c r="AF396" s="16">
        <v>5000</v>
      </c>
      <c r="AG396" s="16">
        <v>21362</v>
      </c>
      <c r="AH396" s="16">
        <v>0</v>
      </c>
      <c r="AI396" s="16">
        <v>5000</v>
      </c>
      <c r="AJ396" s="16">
        <v>0</v>
      </c>
      <c r="AM396" s="16">
        <v>1851872</v>
      </c>
      <c r="AN396" s="16">
        <v>3520</v>
      </c>
      <c r="AO396" s="26">
        <v>12</v>
      </c>
      <c r="AP396" s="16">
        <v>706389</v>
      </c>
      <c r="AQ396" s="56">
        <v>5000</v>
      </c>
      <c r="AR396" s="16">
        <v>1343</v>
      </c>
      <c r="AS396" s="16">
        <v>6486786</v>
      </c>
      <c r="AT396" s="56">
        <v>5000</v>
      </c>
      <c r="AU396" s="16">
        <v>12331</v>
      </c>
      <c r="AV396" s="16">
        <v>2250000</v>
      </c>
      <c r="AW396" s="16">
        <v>2192515</v>
      </c>
      <c r="AY396" s="16">
        <v>4168</v>
      </c>
      <c r="AZ396" s="129">
        <v>5000</v>
      </c>
      <c r="BA396" s="16">
        <v>20000000</v>
      </c>
      <c r="BB396" s="57">
        <v>0.03</v>
      </c>
      <c r="BC396" s="16">
        <v>100000</v>
      </c>
      <c r="BE396" s="16">
        <v>20000000</v>
      </c>
      <c r="BF396" s="16">
        <v>100000</v>
      </c>
      <c r="CG396" s="16">
        <v>250000</v>
      </c>
      <c r="CJ396" s="16">
        <v>2500000</v>
      </c>
      <c r="CL396" s="16">
        <v>100000</v>
      </c>
      <c r="CU396" s="16">
        <v>21362</v>
      </c>
      <c r="CV396" s="16">
        <v>5000000</v>
      </c>
      <c r="CW396" s="16">
        <v>2500</v>
      </c>
      <c r="DS396" s="5"/>
      <c r="DT396" s="95">
        <v>5132</v>
      </c>
      <c r="EJ396" s="16">
        <v>250000</v>
      </c>
      <c r="EK396" s="16">
        <v>2500</v>
      </c>
      <c r="EL396" s="95">
        <v>264</v>
      </c>
      <c r="FL396" s="95">
        <f t="shared" si="43"/>
        <v>26758</v>
      </c>
      <c r="FP396" s="16">
        <v>20000000</v>
      </c>
      <c r="FQ396" s="16">
        <v>10000</v>
      </c>
      <c r="FR396" s="16">
        <v>2182</v>
      </c>
      <c r="FZ396" t="s">
        <v>199</v>
      </c>
      <c r="GA396" t="s">
        <v>3217</v>
      </c>
      <c r="GB396" s="31">
        <v>45839</v>
      </c>
      <c r="GC396" s="31">
        <v>46204</v>
      </c>
      <c r="GG396" s="16">
        <v>29160</v>
      </c>
      <c r="GH396" s="26" t="s">
        <v>200</v>
      </c>
      <c r="GK396" t="s">
        <v>201</v>
      </c>
      <c r="GM396" t="s">
        <v>2549</v>
      </c>
      <c r="GN396" s="24">
        <f t="shared" si="42"/>
        <v>26758</v>
      </c>
      <c r="GO396" s="76" t="s">
        <v>2545</v>
      </c>
      <c r="GP396" s="77">
        <v>8863338</v>
      </c>
      <c r="GQ396" s="76" t="s">
        <v>190</v>
      </c>
      <c r="GR396" s="78">
        <v>468</v>
      </c>
      <c r="GS396" s="79" t="s">
        <v>3607</v>
      </c>
      <c r="GT396" t="str">
        <f t="shared" si="44"/>
        <v>OK</v>
      </c>
      <c r="GU396" t="str">
        <f t="shared" si="45"/>
        <v>OK</v>
      </c>
      <c r="GV396" s="101" t="s">
        <v>5191</v>
      </c>
      <c r="GW396" s="77" t="s">
        <v>204</v>
      </c>
      <c r="GX396" s="77" t="s">
        <v>5192</v>
      </c>
      <c r="GY396" s="101" t="s">
        <v>2545</v>
      </c>
      <c r="GZ396" t="str">
        <f t="shared" si="46"/>
        <v>OK</v>
      </c>
      <c r="HA396" t="str">
        <f t="shared" si="47"/>
        <v>ERROR</v>
      </c>
      <c r="HD396" s="76" t="s">
        <v>2545</v>
      </c>
      <c r="HE396" s="77">
        <v>8863338</v>
      </c>
      <c r="HF396" s="76" t="s">
        <v>190</v>
      </c>
      <c r="HG396" s="78">
        <v>468</v>
      </c>
      <c r="HH396" s="126">
        <v>5000</v>
      </c>
      <c r="HI396" t="str">
        <f t="shared" si="48"/>
        <v>OK</v>
      </c>
    </row>
    <row r="397" spans="1:217" ht="15" hidden="1" customHeight="1">
      <c r="A397" s="6" t="s">
        <v>2550</v>
      </c>
      <c r="B397" s="77">
        <v>8863339</v>
      </c>
      <c r="C397" s="6" t="s">
        <v>190</v>
      </c>
      <c r="D397" s="101" t="s">
        <v>5193</v>
      </c>
      <c r="E397" s="6" t="s">
        <v>2551</v>
      </c>
      <c r="F397" s="6" t="s">
        <v>2552</v>
      </c>
      <c r="G397" s="6"/>
      <c r="H397" s="6" t="s">
        <v>2553</v>
      </c>
      <c r="I397" s="6" t="s">
        <v>1410</v>
      </c>
      <c r="J397" s="25" t="s">
        <v>2554</v>
      </c>
      <c r="K397" s="6" t="s">
        <v>196</v>
      </c>
      <c r="L397" s="31">
        <v>45839</v>
      </c>
      <c r="M397" s="31">
        <v>46204</v>
      </c>
      <c r="N397" s="31">
        <v>45986</v>
      </c>
      <c r="Q397" s="27">
        <v>1</v>
      </c>
      <c r="R397" s="6" t="s">
        <v>2552</v>
      </c>
      <c r="T397" s="6" t="s">
        <v>2553</v>
      </c>
      <c r="U397" s="6" t="s">
        <v>1410</v>
      </c>
      <c r="V397" s="6" t="s">
        <v>2554</v>
      </c>
      <c r="W397" s="97"/>
      <c r="Y397" s="6" t="s">
        <v>197</v>
      </c>
      <c r="AB397" s="16">
        <v>20025186</v>
      </c>
      <c r="AC397" s="27">
        <v>5314</v>
      </c>
      <c r="AD397" s="27">
        <v>5399</v>
      </c>
      <c r="AE397" s="16">
        <v>17498524</v>
      </c>
      <c r="AF397" s="16">
        <v>5000</v>
      </c>
      <c r="AG397" s="16">
        <v>33454</v>
      </c>
      <c r="AH397" s="16">
        <v>0</v>
      </c>
      <c r="AI397" s="16">
        <v>5000</v>
      </c>
      <c r="AJ397" s="16">
        <v>0</v>
      </c>
      <c r="AM397" s="16">
        <v>4019552</v>
      </c>
      <c r="AN397" s="16">
        <v>7685</v>
      </c>
      <c r="AO397" s="26">
        <v>12</v>
      </c>
      <c r="AP397" s="16">
        <v>890527</v>
      </c>
      <c r="AQ397" s="56">
        <v>5000</v>
      </c>
      <c r="AR397" s="16">
        <v>1703</v>
      </c>
      <c r="AS397" s="16">
        <v>9318084</v>
      </c>
      <c r="AT397" s="56">
        <v>5000</v>
      </c>
      <c r="AU397" s="16">
        <v>17814</v>
      </c>
      <c r="AV397" s="16">
        <v>0</v>
      </c>
      <c r="AW397" s="16">
        <v>3270361</v>
      </c>
      <c r="AY397" s="16">
        <v>6252</v>
      </c>
      <c r="AZ397" s="129">
        <v>5000</v>
      </c>
      <c r="BA397" s="16">
        <v>30000000</v>
      </c>
      <c r="BB397" s="57">
        <v>0.03</v>
      </c>
      <c r="BC397" s="16">
        <v>100000</v>
      </c>
      <c r="BE397" s="16">
        <v>30000000</v>
      </c>
      <c r="BF397" s="16">
        <v>100000</v>
      </c>
      <c r="CG397" s="16">
        <v>250000</v>
      </c>
      <c r="CJ397" s="16">
        <v>2500000</v>
      </c>
      <c r="CL397" s="16">
        <v>100000</v>
      </c>
      <c r="CU397" s="16">
        <v>33454</v>
      </c>
      <c r="CV397" s="16">
        <v>5000000</v>
      </c>
      <c r="CW397" s="16">
        <v>2500</v>
      </c>
      <c r="DS397" s="5"/>
      <c r="DT397" s="95">
        <v>10266</v>
      </c>
      <c r="EJ397" s="16">
        <v>250000</v>
      </c>
      <c r="EK397" s="16">
        <v>2500</v>
      </c>
      <c r="EL397" s="95">
        <v>264</v>
      </c>
      <c r="FL397" s="95">
        <f t="shared" si="43"/>
        <v>43984</v>
      </c>
      <c r="FP397" s="16">
        <v>20000000</v>
      </c>
      <c r="FQ397" s="16">
        <v>10000</v>
      </c>
      <c r="FR397" s="16">
        <v>2182</v>
      </c>
      <c r="FZ397" t="s">
        <v>199</v>
      </c>
      <c r="GA397" t="s">
        <v>3217</v>
      </c>
      <c r="GB397" s="31">
        <v>45839</v>
      </c>
      <c r="GC397" s="31">
        <v>46204</v>
      </c>
      <c r="GG397" s="16">
        <v>46386</v>
      </c>
      <c r="GH397" s="26" t="s">
        <v>200</v>
      </c>
      <c r="GK397" t="s">
        <v>201</v>
      </c>
      <c r="GM397" t="s">
        <v>2555</v>
      </c>
      <c r="GN397" s="24">
        <f t="shared" si="42"/>
        <v>43984</v>
      </c>
      <c r="GO397" s="76" t="s">
        <v>2550</v>
      </c>
      <c r="GP397" s="77">
        <v>8863339</v>
      </c>
      <c r="GQ397" s="76" t="s">
        <v>190</v>
      </c>
      <c r="GR397" s="78">
        <v>469</v>
      </c>
      <c r="GS397" s="79" t="s">
        <v>3608</v>
      </c>
      <c r="GT397" t="str">
        <f t="shared" si="44"/>
        <v>OK</v>
      </c>
      <c r="GU397" t="str">
        <f t="shared" si="45"/>
        <v>OK</v>
      </c>
      <c r="GV397" s="101" t="s">
        <v>5193</v>
      </c>
      <c r="GW397" s="77" t="s">
        <v>5194</v>
      </c>
      <c r="GX397" s="77" t="s">
        <v>5195</v>
      </c>
      <c r="GY397" s="101" t="s">
        <v>2550</v>
      </c>
      <c r="GZ397" t="str">
        <f t="shared" si="46"/>
        <v>OK</v>
      </c>
      <c r="HA397" t="str">
        <f t="shared" si="47"/>
        <v>ERROR</v>
      </c>
      <c r="HD397" s="76" t="s">
        <v>2550</v>
      </c>
      <c r="HE397" s="77">
        <v>8863339</v>
      </c>
      <c r="HF397" s="76" t="s">
        <v>190</v>
      </c>
      <c r="HG397" s="78">
        <v>469</v>
      </c>
      <c r="HH397" s="126">
        <v>5000</v>
      </c>
      <c r="HI397" t="str">
        <f t="shared" si="48"/>
        <v>OK</v>
      </c>
    </row>
    <row r="398" spans="1:217" ht="15" hidden="1" customHeight="1">
      <c r="A398" s="6" t="s">
        <v>2556</v>
      </c>
      <c r="B398" s="77">
        <v>8863340</v>
      </c>
      <c r="C398" s="6" t="s">
        <v>190</v>
      </c>
      <c r="D398" s="101" t="s">
        <v>5196</v>
      </c>
      <c r="E398" s="6" t="s">
        <v>2557</v>
      </c>
      <c r="F398" s="6" t="s">
        <v>2558</v>
      </c>
      <c r="G398" s="6" t="s">
        <v>2450</v>
      </c>
      <c r="H398" s="6" t="s">
        <v>2559</v>
      </c>
      <c r="I398" s="6" t="s">
        <v>1410</v>
      </c>
      <c r="J398" s="25" t="s">
        <v>2560</v>
      </c>
      <c r="K398" s="6" t="s">
        <v>196</v>
      </c>
      <c r="L398" s="31">
        <v>45839</v>
      </c>
      <c r="M398" s="31">
        <v>46204</v>
      </c>
      <c r="N398" s="31">
        <v>45986</v>
      </c>
      <c r="Q398" s="27">
        <v>1</v>
      </c>
      <c r="R398" s="6" t="s">
        <v>2558</v>
      </c>
      <c r="T398" s="6" t="s">
        <v>2559</v>
      </c>
      <c r="U398" s="6" t="s">
        <v>1410</v>
      </c>
      <c r="V398" s="6" t="s">
        <v>2560</v>
      </c>
      <c r="W398" s="6">
        <v>2007</v>
      </c>
      <c r="Y398" s="6" t="s">
        <v>197</v>
      </c>
      <c r="AB398" s="16">
        <v>11913520</v>
      </c>
      <c r="AC398" s="27">
        <v>5314</v>
      </c>
      <c r="AD398" s="27">
        <v>5399</v>
      </c>
      <c r="AE398" s="16">
        <v>9910925</v>
      </c>
      <c r="AF398" s="16">
        <v>5000</v>
      </c>
      <c r="AG398" s="16">
        <v>18866</v>
      </c>
      <c r="AH398" s="16">
        <v>0</v>
      </c>
      <c r="AI398" s="16">
        <v>5000</v>
      </c>
      <c r="AJ398" s="16">
        <v>0</v>
      </c>
      <c r="AM398" s="16">
        <v>2334498</v>
      </c>
      <c r="AN398" s="16">
        <v>4444</v>
      </c>
      <c r="AO398" s="26">
        <v>12</v>
      </c>
      <c r="AP398" s="16">
        <v>675415</v>
      </c>
      <c r="AQ398" s="56">
        <v>5000</v>
      </c>
      <c r="AR398" s="16">
        <v>1286</v>
      </c>
      <c r="AS398" s="16">
        <v>5303944</v>
      </c>
      <c r="AT398" s="56">
        <v>5000</v>
      </c>
      <c r="AU398" s="16">
        <v>10096</v>
      </c>
      <c r="AV398" s="16">
        <v>0</v>
      </c>
      <c r="AW398" s="16">
        <v>1597068</v>
      </c>
      <c r="AY398" s="16">
        <v>3040</v>
      </c>
      <c r="AZ398" s="129">
        <v>5000</v>
      </c>
      <c r="BA398" s="16">
        <v>20000000</v>
      </c>
      <c r="BB398" s="57">
        <v>0.03</v>
      </c>
      <c r="BC398" s="16">
        <v>100000</v>
      </c>
      <c r="BE398" s="16">
        <v>20000000</v>
      </c>
      <c r="BF398" s="16">
        <v>50000</v>
      </c>
      <c r="CG398" s="16">
        <v>250000</v>
      </c>
      <c r="CJ398" s="16">
        <v>2500000</v>
      </c>
      <c r="CL398" s="16">
        <v>100000</v>
      </c>
      <c r="CU398" s="16">
        <v>18865</v>
      </c>
      <c r="CV398" s="16">
        <v>5000000</v>
      </c>
      <c r="CW398" s="16">
        <v>2500</v>
      </c>
      <c r="DS398" s="5"/>
      <c r="DT398" s="95">
        <v>6037</v>
      </c>
      <c r="EJ398" s="16">
        <v>250000</v>
      </c>
      <c r="EK398" s="16">
        <v>2500</v>
      </c>
      <c r="EL398" s="95">
        <v>264</v>
      </c>
      <c r="FL398" s="95">
        <f t="shared" si="43"/>
        <v>25166</v>
      </c>
      <c r="FP398" s="16">
        <v>20000000</v>
      </c>
      <c r="FQ398" s="16">
        <v>10000</v>
      </c>
      <c r="FR398" s="16">
        <v>2182</v>
      </c>
      <c r="FZ398" t="s">
        <v>199</v>
      </c>
      <c r="GA398" t="s">
        <v>3217</v>
      </c>
      <c r="GB398" s="31">
        <v>45839</v>
      </c>
      <c r="GC398" s="31">
        <v>46204</v>
      </c>
      <c r="GG398" s="16">
        <v>27568</v>
      </c>
      <c r="GH398" s="26" t="s">
        <v>200</v>
      </c>
      <c r="GK398" t="s">
        <v>201</v>
      </c>
      <c r="GM398" t="s">
        <v>2561</v>
      </c>
      <c r="GN398" s="24">
        <f t="shared" si="42"/>
        <v>25166</v>
      </c>
      <c r="GO398" s="76" t="s">
        <v>2556</v>
      </c>
      <c r="GP398" s="77">
        <v>8863340</v>
      </c>
      <c r="GQ398" s="76" t="s">
        <v>190</v>
      </c>
      <c r="GR398" s="78">
        <v>474</v>
      </c>
      <c r="GS398" s="79" t="s">
        <v>3609</v>
      </c>
      <c r="GT398" t="str">
        <f t="shared" si="44"/>
        <v>OK</v>
      </c>
      <c r="GU398" t="str">
        <f t="shared" si="45"/>
        <v>OK</v>
      </c>
      <c r="GV398" s="101" t="s">
        <v>5196</v>
      </c>
      <c r="GW398" s="77" t="s">
        <v>5197</v>
      </c>
      <c r="GX398" s="77" t="s">
        <v>5198</v>
      </c>
      <c r="GY398" s="101" t="s">
        <v>2556</v>
      </c>
      <c r="GZ398" t="str">
        <f t="shared" si="46"/>
        <v>OK</v>
      </c>
      <c r="HA398" t="str">
        <f t="shared" si="47"/>
        <v>ERROR</v>
      </c>
      <c r="HD398" s="76" t="s">
        <v>2556</v>
      </c>
      <c r="HE398" s="77">
        <v>8863340</v>
      </c>
      <c r="HF398" s="76" t="s">
        <v>190</v>
      </c>
      <c r="HG398" s="78">
        <v>474</v>
      </c>
      <c r="HH398" s="126">
        <v>5000</v>
      </c>
      <c r="HI398" t="str">
        <f t="shared" si="48"/>
        <v>OK</v>
      </c>
    </row>
    <row r="399" spans="1:217" ht="15" hidden="1" customHeight="1">
      <c r="A399" s="6" t="s">
        <v>2562</v>
      </c>
      <c r="B399" s="77">
        <v>8863341</v>
      </c>
      <c r="C399" s="6" t="s">
        <v>190</v>
      </c>
      <c r="D399" s="101" t="s">
        <v>5199</v>
      </c>
      <c r="E399" s="6" t="s">
        <v>2563</v>
      </c>
      <c r="F399" s="6" t="s">
        <v>2564</v>
      </c>
      <c r="G399" s="6"/>
      <c r="H399" s="6" t="s">
        <v>2565</v>
      </c>
      <c r="I399" s="6" t="s">
        <v>1410</v>
      </c>
      <c r="J399" s="25" t="s">
        <v>2566</v>
      </c>
      <c r="K399" s="6" t="s">
        <v>196</v>
      </c>
      <c r="L399" s="31">
        <v>45839</v>
      </c>
      <c r="M399" s="31">
        <v>46204</v>
      </c>
      <c r="N399" s="31">
        <v>45986</v>
      </c>
      <c r="Q399" s="27">
        <v>1</v>
      </c>
      <c r="R399" s="6" t="s">
        <v>2564</v>
      </c>
      <c r="T399" s="6" t="s">
        <v>2565</v>
      </c>
      <c r="U399" s="6" t="s">
        <v>1410</v>
      </c>
      <c r="V399" s="6" t="s">
        <v>2566</v>
      </c>
      <c r="W399" s="6">
        <v>2007</v>
      </c>
      <c r="Y399" s="6" t="s">
        <v>197</v>
      </c>
      <c r="AB399" s="16">
        <v>14109756</v>
      </c>
      <c r="AC399" s="27">
        <v>5314</v>
      </c>
      <c r="AD399" s="27">
        <v>5399</v>
      </c>
      <c r="AE399" s="16">
        <v>13011433</v>
      </c>
      <c r="AF399" s="16">
        <v>5000</v>
      </c>
      <c r="AG399" s="16">
        <v>24579</v>
      </c>
      <c r="AH399" s="16">
        <v>0</v>
      </c>
      <c r="AI399" s="16">
        <v>5000</v>
      </c>
      <c r="AJ399" s="16">
        <v>0</v>
      </c>
      <c r="AM399" s="16">
        <v>2788914</v>
      </c>
      <c r="AN399" s="16">
        <v>5268</v>
      </c>
      <c r="AO399" s="26">
        <v>12</v>
      </c>
      <c r="AP399" s="16">
        <v>1194425</v>
      </c>
      <c r="AQ399" s="56">
        <v>5000</v>
      </c>
      <c r="AR399" s="16">
        <v>2256</v>
      </c>
      <c r="AS399" s="16">
        <v>5092416</v>
      </c>
      <c r="AT399" s="56">
        <v>5000</v>
      </c>
      <c r="AU399" s="16">
        <v>9620</v>
      </c>
      <c r="AV399" s="16">
        <v>0</v>
      </c>
      <c r="AW399" s="16">
        <v>3935678</v>
      </c>
      <c r="AY399" s="16">
        <v>7435</v>
      </c>
      <c r="AZ399" s="129">
        <v>5000</v>
      </c>
      <c r="BA399" s="16">
        <v>20000000</v>
      </c>
      <c r="BB399" s="57">
        <v>0.03</v>
      </c>
      <c r="BC399" s="16">
        <v>100000</v>
      </c>
      <c r="BE399" s="16">
        <v>20000000</v>
      </c>
      <c r="BF399" s="16">
        <v>50000</v>
      </c>
      <c r="CG399" s="16">
        <v>250000</v>
      </c>
      <c r="CJ399" s="16">
        <v>2500000</v>
      </c>
      <c r="CL399" s="16">
        <v>100000</v>
      </c>
      <c r="CU399" s="16">
        <v>24579</v>
      </c>
      <c r="CV399" s="16">
        <v>5000000</v>
      </c>
      <c r="CW399" s="16">
        <v>2500</v>
      </c>
      <c r="DS399" s="5"/>
      <c r="DT399" s="95">
        <v>7182</v>
      </c>
      <c r="EJ399" s="16">
        <v>250000</v>
      </c>
      <c r="EK399" s="16">
        <v>2500</v>
      </c>
      <c r="EL399" s="95">
        <v>264</v>
      </c>
      <c r="FL399" s="95">
        <f t="shared" si="43"/>
        <v>32025</v>
      </c>
      <c r="FP399" s="16">
        <v>20000000</v>
      </c>
      <c r="FQ399" s="16">
        <v>10000</v>
      </c>
      <c r="FR399" s="16">
        <v>2182</v>
      </c>
      <c r="FZ399" t="s">
        <v>199</v>
      </c>
      <c r="GA399" t="s">
        <v>3217</v>
      </c>
      <c r="GB399" s="31">
        <v>45839</v>
      </c>
      <c r="GC399" s="31">
        <v>46204</v>
      </c>
      <c r="GG399" s="16">
        <v>34427</v>
      </c>
      <c r="GH399" s="26" t="s">
        <v>200</v>
      </c>
      <c r="GK399" t="s">
        <v>201</v>
      </c>
      <c r="GM399" t="s">
        <v>2567</v>
      </c>
      <c r="GN399" s="24">
        <f t="shared" si="42"/>
        <v>32025</v>
      </c>
      <c r="GO399" s="76" t="s">
        <v>2562</v>
      </c>
      <c r="GP399" s="77">
        <v>8863341</v>
      </c>
      <c r="GQ399" s="76" t="s">
        <v>190</v>
      </c>
      <c r="GR399" s="78">
        <v>475</v>
      </c>
      <c r="GS399" s="79" t="s">
        <v>3610</v>
      </c>
      <c r="GT399" t="str">
        <f t="shared" si="44"/>
        <v>OK</v>
      </c>
      <c r="GU399" t="str">
        <f t="shared" si="45"/>
        <v>OK</v>
      </c>
      <c r="GV399" s="101" t="s">
        <v>5199</v>
      </c>
      <c r="GW399" s="77" t="s">
        <v>2563</v>
      </c>
      <c r="GX399" s="77" t="s">
        <v>5200</v>
      </c>
      <c r="GY399" s="101" t="s">
        <v>2562</v>
      </c>
      <c r="GZ399" t="str">
        <f t="shared" si="46"/>
        <v>OK</v>
      </c>
      <c r="HA399" t="str">
        <f t="shared" si="47"/>
        <v>OK</v>
      </c>
      <c r="HD399" s="76" t="s">
        <v>2562</v>
      </c>
      <c r="HE399" s="77">
        <v>8863341</v>
      </c>
      <c r="HF399" s="76" t="s">
        <v>190</v>
      </c>
      <c r="HG399" s="78">
        <v>475</v>
      </c>
      <c r="HH399" s="126">
        <v>5000</v>
      </c>
      <c r="HI399" t="str">
        <f t="shared" si="48"/>
        <v>OK</v>
      </c>
    </row>
    <row r="400" spans="1:217" ht="15" hidden="1" customHeight="1">
      <c r="A400" s="6" t="s">
        <v>2568</v>
      </c>
      <c r="B400" s="77">
        <v>8863342</v>
      </c>
      <c r="C400" s="6" t="s">
        <v>190</v>
      </c>
      <c r="D400" s="101" t="s">
        <v>5201</v>
      </c>
      <c r="E400" s="6" t="s">
        <v>2569</v>
      </c>
      <c r="F400" s="6" t="s">
        <v>2570</v>
      </c>
      <c r="G400" s="6"/>
      <c r="H400" s="6" t="s">
        <v>2571</v>
      </c>
      <c r="I400" s="6" t="s">
        <v>265</v>
      </c>
      <c r="J400" s="25" t="s">
        <v>2572</v>
      </c>
      <c r="K400" s="6" t="s">
        <v>196</v>
      </c>
      <c r="L400" s="31">
        <v>45839</v>
      </c>
      <c r="M400" s="31">
        <v>46204</v>
      </c>
      <c r="N400" s="31">
        <v>45986</v>
      </c>
      <c r="Q400" s="27">
        <v>1</v>
      </c>
      <c r="R400" s="6" t="s">
        <v>2570</v>
      </c>
      <c r="T400" s="6" t="s">
        <v>2571</v>
      </c>
      <c r="U400" s="6" t="s">
        <v>265</v>
      </c>
      <c r="V400" s="6" t="s">
        <v>2572</v>
      </c>
      <c r="W400" s="6">
        <v>2007</v>
      </c>
      <c r="Y400" s="6" t="s">
        <v>197</v>
      </c>
      <c r="AB400" s="16">
        <v>15842715</v>
      </c>
      <c r="AC400" s="27">
        <v>5314</v>
      </c>
      <c r="AD400" s="27">
        <v>5399</v>
      </c>
      <c r="AE400" s="16">
        <v>11562607</v>
      </c>
      <c r="AF400" s="16">
        <v>5000</v>
      </c>
      <c r="AG400" s="16">
        <v>20418</v>
      </c>
      <c r="AH400" s="16">
        <v>0</v>
      </c>
      <c r="AI400" s="16">
        <v>5000</v>
      </c>
      <c r="AJ400" s="16">
        <v>0</v>
      </c>
      <c r="AM400" s="16">
        <v>3045523</v>
      </c>
      <c r="AN400" s="16">
        <v>5378</v>
      </c>
      <c r="AO400" s="26">
        <v>12</v>
      </c>
      <c r="AP400" s="16">
        <v>1065100</v>
      </c>
      <c r="AQ400" s="56">
        <v>5000</v>
      </c>
      <c r="AR400" s="16">
        <v>1881</v>
      </c>
      <c r="AS400" s="16">
        <v>4668745</v>
      </c>
      <c r="AT400" s="56">
        <v>5000</v>
      </c>
      <c r="AU400" s="16">
        <v>8244</v>
      </c>
      <c r="AV400" s="16">
        <v>0</v>
      </c>
      <c r="AW400" s="16">
        <v>2783239</v>
      </c>
      <c r="AY400" s="16">
        <v>4915</v>
      </c>
      <c r="AZ400" s="129">
        <v>5000</v>
      </c>
      <c r="BA400" s="16">
        <v>20000000</v>
      </c>
      <c r="BB400" s="57">
        <v>0.03</v>
      </c>
      <c r="BC400" s="16">
        <v>100000</v>
      </c>
      <c r="BE400" s="16">
        <v>20000000</v>
      </c>
      <c r="BF400" s="16">
        <v>50000</v>
      </c>
      <c r="CG400" s="16">
        <v>250000</v>
      </c>
      <c r="CJ400" s="16">
        <v>2500000</v>
      </c>
      <c r="CL400" s="16">
        <v>100000</v>
      </c>
      <c r="CU400" s="16">
        <v>20417</v>
      </c>
      <c r="CV400" s="16">
        <v>5000000</v>
      </c>
      <c r="CW400" s="16">
        <v>2500</v>
      </c>
      <c r="DS400" s="5"/>
      <c r="DT400" s="95">
        <v>8085</v>
      </c>
      <c r="EJ400" s="16">
        <v>250000</v>
      </c>
      <c r="EK400" s="16">
        <v>2500</v>
      </c>
      <c r="EL400" s="95">
        <v>264</v>
      </c>
      <c r="FL400" s="95">
        <f t="shared" si="43"/>
        <v>28766</v>
      </c>
      <c r="FP400" s="16">
        <v>20000000</v>
      </c>
      <c r="FQ400" s="16">
        <v>10000</v>
      </c>
      <c r="FR400" s="16">
        <v>2182</v>
      </c>
      <c r="FZ400" t="s">
        <v>199</v>
      </c>
      <c r="GA400" t="s">
        <v>3217</v>
      </c>
      <c r="GB400" s="31">
        <v>45839</v>
      </c>
      <c r="GC400" s="31">
        <v>46204</v>
      </c>
      <c r="GG400" s="16">
        <v>31169</v>
      </c>
      <c r="GH400" s="26" t="s">
        <v>200</v>
      </c>
      <c r="GK400" t="s">
        <v>201</v>
      </c>
      <c r="GM400" t="s">
        <v>2573</v>
      </c>
      <c r="GN400" s="24">
        <f t="shared" si="42"/>
        <v>28766</v>
      </c>
      <c r="GO400" s="76" t="s">
        <v>2568</v>
      </c>
      <c r="GP400" s="77">
        <v>8863342</v>
      </c>
      <c r="GQ400" s="76" t="s">
        <v>190</v>
      </c>
      <c r="GR400" s="78">
        <v>476</v>
      </c>
      <c r="GS400" s="79" t="s">
        <v>3611</v>
      </c>
      <c r="GT400" t="str">
        <f t="shared" si="44"/>
        <v>OK</v>
      </c>
      <c r="GU400" t="str">
        <f t="shared" si="45"/>
        <v>OK</v>
      </c>
      <c r="GV400" s="101" t="s">
        <v>5201</v>
      </c>
      <c r="GW400" s="77" t="s">
        <v>2569</v>
      </c>
      <c r="GX400" s="77" t="s">
        <v>5202</v>
      </c>
      <c r="GY400" s="101" t="s">
        <v>2568</v>
      </c>
      <c r="GZ400" t="str">
        <f t="shared" si="46"/>
        <v>OK</v>
      </c>
      <c r="HA400" t="str">
        <f t="shared" si="47"/>
        <v>OK</v>
      </c>
      <c r="HD400" s="76" t="s">
        <v>2568</v>
      </c>
      <c r="HE400" s="77">
        <v>8863342</v>
      </c>
      <c r="HF400" s="76" t="s">
        <v>190</v>
      </c>
      <c r="HG400" s="78">
        <v>476</v>
      </c>
      <c r="HH400" s="126">
        <v>5000</v>
      </c>
      <c r="HI400" t="str">
        <f t="shared" si="48"/>
        <v>OK</v>
      </c>
    </row>
    <row r="401" spans="1:217" ht="15" hidden="1" customHeight="1">
      <c r="A401" s="6" t="s">
        <v>2574</v>
      </c>
      <c r="B401" s="77">
        <v>8863343</v>
      </c>
      <c r="C401" s="6" t="s">
        <v>190</v>
      </c>
      <c r="D401" s="101" t="s">
        <v>5203</v>
      </c>
      <c r="E401" s="6" t="s">
        <v>2575</v>
      </c>
      <c r="F401" s="6" t="s">
        <v>2576</v>
      </c>
      <c r="G401" s="6"/>
      <c r="H401" s="6" t="s">
        <v>2577</v>
      </c>
      <c r="I401" s="6" t="s">
        <v>1410</v>
      </c>
      <c r="J401" s="25" t="s">
        <v>2578</v>
      </c>
      <c r="K401" s="6" t="s">
        <v>196</v>
      </c>
      <c r="L401" s="31">
        <v>45839</v>
      </c>
      <c r="M401" s="31">
        <v>46204</v>
      </c>
      <c r="N401" s="31">
        <v>45986</v>
      </c>
      <c r="Q401" s="27">
        <v>1</v>
      </c>
      <c r="R401" s="6" t="s">
        <v>2579</v>
      </c>
      <c r="T401" s="6" t="s">
        <v>2577</v>
      </c>
      <c r="U401" s="6" t="s">
        <v>1410</v>
      </c>
      <c r="V401" s="6" t="s">
        <v>2578</v>
      </c>
      <c r="W401" s="6">
        <v>2014</v>
      </c>
      <c r="Y401" s="6" t="s">
        <v>197</v>
      </c>
      <c r="AB401" s="16">
        <v>12536329</v>
      </c>
      <c r="AC401" s="27">
        <v>5314</v>
      </c>
      <c r="AD401" s="27">
        <v>5399</v>
      </c>
      <c r="AE401" s="16">
        <v>12264223</v>
      </c>
      <c r="AF401" s="16">
        <v>5000</v>
      </c>
      <c r="AG401" s="16">
        <v>23419</v>
      </c>
      <c r="AH401" s="16">
        <v>0</v>
      </c>
      <c r="AI401" s="16">
        <v>5000</v>
      </c>
      <c r="AJ401" s="16">
        <v>0</v>
      </c>
      <c r="AM401" s="16">
        <v>2501519</v>
      </c>
      <c r="AN401" s="16">
        <v>4777</v>
      </c>
      <c r="AO401" s="26">
        <v>12</v>
      </c>
      <c r="AP401" s="16">
        <v>586872</v>
      </c>
      <c r="AQ401" s="56">
        <v>5000</v>
      </c>
      <c r="AR401" s="16">
        <v>1121</v>
      </c>
      <c r="AS401" s="16">
        <v>7449917</v>
      </c>
      <c r="AT401" s="56">
        <v>5000</v>
      </c>
      <c r="AU401" s="16">
        <v>14225</v>
      </c>
      <c r="AV401" s="16">
        <v>0</v>
      </c>
      <c r="AW401" s="16">
        <v>1725915</v>
      </c>
      <c r="AY401" s="16">
        <v>3296</v>
      </c>
      <c r="AZ401" s="129">
        <v>5000</v>
      </c>
      <c r="BA401" s="16">
        <v>20000000</v>
      </c>
      <c r="BB401" s="57">
        <v>0.03</v>
      </c>
      <c r="BC401" s="16">
        <v>100000</v>
      </c>
      <c r="BE401" s="16">
        <v>20000000</v>
      </c>
      <c r="BF401" s="16">
        <v>50000</v>
      </c>
      <c r="CG401" s="16">
        <v>250000</v>
      </c>
      <c r="CJ401" s="16">
        <v>2500000</v>
      </c>
      <c r="CL401" s="16">
        <v>100000</v>
      </c>
      <c r="CU401" s="16">
        <v>23418</v>
      </c>
      <c r="CV401" s="16">
        <v>5000000</v>
      </c>
      <c r="CW401" s="16">
        <v>2500</v>
      </c>
      <c r="DS401" s="5"/>
      <c r="DT401" s="95">
        <v>6361</v>
      </c>
      <c r="EJ401" s="16">
        <v>250000</v>
      </c>
      <c r="EK401" s="16">
        <v>2500</v>
      </c>
      <c r="EL401" s="95">
        <v>264</v>
      </c>
      <c r="FL401" s="95">
        <f t="shared" si="43"/>
        <v>30043</v>
      </c>
      <c r="FP401" s="16">
        <v>20000000</v>
      </c>
      <c r="FQ401" s="16">
        <v>10000</v>
      </c>
      <c r="FR401" s="16">
        <v>2182</v>
      </c>
      <c r="FZ401" t="s">
        <v>199</v>
      </c>
      <c r="GA401" t="s">
        <v>3217</v>
      </c>
      <c r="GB401" s="31">
        <v>45839</v>
      </c>
      <c r="GC401" s="31">
        <v>46204</v>
      </c>
      <c r="GG401" s="16">
        <v>32446</v>
      </c>
      <c r="GH401" s="26" t="s">
        <v>200</v>
      </c>
      <c r="GK401" t="s">
        <v>201</v>
      </c>
      <c r="GM401" t="s">
        <v>2580</v>
      </c>
      <c r="GN401" s="24">
        <f t="shared" si="42"/>
        <v>30043</v>
      </c>
      <c r="GO401" s="76" t="s">
        <v>2574</v>
      </c>
      <c r="GP401" s="77">
        <v>8863343</v>
      </c>
      <c r="GQ401" s="76" t="s">
        <v>190</v>
      </c>
      <c r="GR401" s="78">
        <v>477</v>
      </c>
      <c r="GS401" s="79" t="s">
        <v>3612</v>
      </c>
      <c r="GT401" t="str">
        <f t="shared" si="44"/>
        <v>OK</v>
      </c>
      <c r="GU401" t="str">
        <f t="shared" si="45"/>
        <v>OK</v>
      </c>
      <c r="GV401" s="101" t="s">
        <v>5203</v>
      </c>
      <c r="GW401" s="77" t="s">
        <v>3160</v>
      </c>
      <c r="GX401" s="77" t="s">
        <v>5204</v>
      </c>
      <c r="GY401" s="101" t="s">
        <v>2574</v>
      </c>
      <c r="GZ401" t="str">
        <f t="shared" si="46"/>
        <v>OK</v>
      </c>
      <c r="HA401" t="str">
        <f t="shared" si="47"/>
        <v>ERROR</v>
      </c>
      <c r="HD401" s="76" t="s">
        <v>2574</v>
      </c>
      <c r="HE401" s="77">
        <v>8863343</v>
      </c>
      <c r="HF401" s="76" t="s">
        <v>190</v>
      </c>
      <c r="HG401" s="78">
        <v>477</v>
      </c>
      <c r="HH401" s="126">
        <v>5000</v>
      </c>
      <c r="HI401" t="str">
        <f t="shared" si="48"/>
        <v>OK</v>
      </c>
    </row>
    <row r="402" spans="1:217" ht="15" hidden="1" customHeight="1">
      <c r="A402" s="6" t="s">
        <v>2581</v>
      </c>
      <c r="B402" s="77">
        <v>8863344</v>
      </c>
      <c r="C402" s="6" t="s">
        <v>190</v>
      </c>
      <c r="D402" s="101" t="s">
        <v>5205</v>
      </c>
      <c r="E402" s="6" t="s">
        <v>2582</v>
      </c>
      <c r="F402" s="6" t="s">
        <v>2583</v>
      </c>
      <c r="G402" s="6"/>
      <c r="H402" s="6" t="s">
        <v>1802</v>
      </c>
      <c r="I402" s="6" t="s">
        <v>1410</v>
      </c>
      <c r="J402" s="25" t="s">
        <v>2584</v>
      </c>
      <c r="K402" s="6" t="s">
        <v>196</v>
      </c>
      <c r="L402" s="31">
        <v>45839</v>
      </c>
      <c r="M402" s="31">
        <v>46204</v>
      </c>
      <c r="N402" s="31">
        <v>45986</v>
      </c>
      <c r="Q402" s="27">
        <v>1</v>
      </c>
      <c r="R402" s="6" t="s">
        <v>2583</v>
      </c>
      <c r="T402" s="6" t="s">
        <v>1802</v>
      </c>
      <c r="U402" s="6" t="s">
        <v>1410</v>
      </c>
      <c r="V402" s="6" t="s">
        <v>2584</v>
      </c>
      <c r="W402" s="6">
        <v>1999</v>
      </c>
      <c r="Y402" s="6" t="s">
        <v>197</v>
      </c>
      <c r="AB402" s="16">
        <v>25583193</v>
      </c>
      <c r="AC402" s="27">
        <v>5314</v>
      </c>
      <c r="AD402" s="27">
        <v>5399</v>
      </c>
      <c r="AE402" s="16">
        <v>21109489</v>
      </c>
      <c r="AF402" s="16">
        <v>5000</v>
      </c>
      <c r="AG402" s="16">
        <v>39782</v>
      </c>
      <c r="AH402" s="16">
        <v>0</v>
      </c>
      <c r="AI402" s="16">
        <v>5000</v>
      </c>
      <c r="AJ402" s="16">
        <v>0</v>
      </c>
      <c r="AM402" s="16">
        <v>4957500</v>
      </c>
      <c r="AN402" s="16">
        <v>9343</v>
      </c>
      <c r="AO402" s="26">
        <v>12</v>
      </c>
      <c r="AP402" s="16">
        <v>992472</v>
      </c>
      <c r="AQ402" s="56">
        <v>5000</v>
      </c>
      <c r="AR402" s="16">
        <v>1870</v>
      </c>
      <c r="AS402" s="16">
        <v>9582774</v>
      </c>
      <c r="AT402" s="56">
        <v>5000</v>
      </c>
      <c r="AU402" s="16">
        <v>18059</v>
      </c>
      <c r="AV402" s="16">
        <v>0</v>
      </c>
      <c r="AW402" s="16">
        <v>5576743</v>
      </c>
      <c r="AY402" s="16">
        <v>10510</v>
      </c>
      <c r="AZ402" s="129">
        <v>5000</v>
      </c>
      <c r="BA402" s="16">
        <v>35000000</v>
      </c>
      <c r="BB402" s="57">
        <v>0.03</v>
      </c>
      <c r="BC402" s="16">
        <v>100000</v>
      </c>
      <c r="BE402" s="16">
        <v>35000000</v>
      </c>
      <c r="BF402" s="16">
        <v>100000</v>
      </c>
      <c r="CG402" s="16">
        <v>250000</v>
      </c>
      <c r="CJ402" s="16">
        <v>2500000</v>
      </c>
      <c r="CL402" s="16">
        <v>100000</v>
      </c>
      <c r="CU402" s="16">
        <v>39782</v>
      </c>
      <c r="CV402" s="16">
        <v>5000000</v>
      </c>
      <c r="CW402" s="16">
        <v>2500</v>
      </c>
      <c r="DS402" s="5"/>
      <c r="DT402" s="95">
        <v>13164</v>
      </c>
      <c r="EJ402" s="16">
        <v>250000</v>
      </c>
      <c r="EK402" s="16">
        <v>2500</v>
      </c>
      <c r="EL402" s="95">
        <v>264</v>
      </c>
      <c r="FL402" s="95">
        <f t="shared" si="43"/>
        <v>53210</v>
      </c>
      <c r="FP402" s="16">
        <v>20000000</v>
      </c>
      <c r="FQ402" s="16">
        <v>10000</v>
      </c>
      <c r="FR402" s="16">
        <v>2182</v>
      </c>
      <c r="FZ402" t="s">
        <v>199</v>
      </c>
      <c r="GA402" t="s">
        <v>3217</v>
      </c>
      <c r="GB402" s="31">
        <v>45839</v>
      </c>
      <c r="GC402" s="31">
        <v>46204</v>
      </c>
      <c r="GG402" s="16">
        <v>55612</v>
      </c>
      <c r="GH402" s="26" t="s">
        <v>200</v>
      </c>
      <c r="GK402" t="s">
        <v>201</v>
      </c>
      <c r="GM402" t="s">
        <v>2585</v>
      </c>
      <c r="GN402" s="24">
        <f t="shared" si="42"/>
        <v>53210</v>
      </c>
      <c r="GO402" s="76" t="s">
        <v>2581</v>
      </c>
      <c r="GP402" s="77">
        <v>8863344</v>
      </c>
      <c r="GQ402" s="76" t="s">
        <v>190</v>
      </c>
      <c r="GR402" s="78">
        <v>478</v>
      </c>
      <c r="GS402" s="79" t="s">
        <v>3613</v>
      </c>
      <c r="GT402" t="str">
        <f t="shared" si="44"/>
        <v>OK</v>
      </c>
      <c r="GU402" t="str">
        <f t="shared" si="45"/>
        <v>OK</v>
      </c>
      <c r="GV402" s="101" t="s">
        <v>5205</v>
      </c>
      <c r="GW402" s="77" t="s">
        <v>5206</v>
      </c>
      <c r="GX402" s="77" t="s">
        <v>5207</v>
      </c>
      <c r="GY402" s="101" t="s">
        <v>2581</v>
      </c>
      <c r="GZ402" t="str">
        <f t="shared" si="46"/>
        <v>OK</v>
      </c>
      <c r="HA402" t="str">
        <f t="shared" si="47"/>
        <v>ERROR</v>
      </c>
      <c r="HD402" s="76" t="s">
        <v>2581</v>
      </c>
      <c r="HE402" s="77">
        <v>8863344</v>
      </c>
      <c r="HF402" s="76" t="s">
        <v>190</v>
      </c>
      <c r="HG402" s="78">
        <v>478</v>
      </c>
      <c r="HH402" s="126">
        <v>5000</v>
      </c>
      <c r="HI402" t="str">
        <f t="shared" si="48"/>
        <v>OK</v>
      </c>
    </row>
    <row r="403" spans="1:217" ht="15" hidden="1" customHeight="1">
      <c r="A403" s="6" t="s">
        <v>2586</v>
      </c>
      <c r="B403" s="77">
        <v>8863345</v>
      </c>
      <c r="C403" s="6" t="s">
        <v>190</v>
      </c>
      <c r="D403" s="101" t="s">
        <v>5208</v>
      </c>
      <c r="E403" s="6" t="s">
        <v>2587</v>
      </c>
      <c r="F403" s="6" t="s">
        <v>2588</v>
      </c>
      <c r="G403" s="6"/>
      <c r="H403" s="6" t="s">
        <v>2589</v>
      </c>
      <c r="I403" s="6" t="s">
        <v>584</v>
      </c>
      <c r="J403" s="25" t="s">
        <v>2590</v>
      </c>
      <c r="K403" s="6" t="s">
        <v>196</v>
      </c>
      <c r="L403" s="31">
        <v>45839</v>
      </c>
      <c r="M403" s="31">
        <v>46204</v>
      </c>
      <c r="N403" s="31">
        <v>45986</v>
      </c>
      <c r="Q403" s="27">
        <v>1</v>
      </c>
      <c r="R403" s="6" t="s">
        <v>2588</v>
      </c>
      <c r="T403" s="6" t="s">
        <v>2589</v>
      </c>
      <c r="U403" s="6" t="s">
        <v>584</v>
      </c>
      <c r="V403" s="6" t="s">
        <v>2590</v>
      </c>
      <c r="W403" s="6">
        <v>2007</v>
      </c>
      <c r="Y403" s="6" t="s">
        <v>197</v>
      </c>
      <c r="AB403" s="16">
        <v>17590687</v>
      </c>
      <c r="AC403" s="27">
        <v>5314</v>
      </c>
      <c r="AD403" s="27">
        <v>5399</v>
      </c>
      <c r="AE403" s="16">
        <v>13625165</v>
      </c>
      <c r="AF403" s="16">
        <v>5000</v>
      </c>
      <c r="AG403" s="16">
        <v>25583</v>
      </c>
      <c r="AH403" s="16">
        <v>0</v>
      </c>
      <c r="AI403" s="16">
        <v>5000</v>
      </c>
      <c r="AJ403" s="16">
        <v>0</v>
      </c>
      <c r="AM403" s="16">
        <v>3604712</v>
      </c>
      <c r="AN403" s="16">
        <v>6768</v>
      </c>
      <c r="AO403" s="26">
        <v>12</v>
      </c>
      <c r="AP403" s="16">
        <v>1016516</v>
      </c>
      <c r="AQ403" s="56">
        <v>5000</v>
      </c>
      <c r="AR403" s="16">
        <v>1909</v>
      </c>
      <c r="AS403" s="16">
        <v>7149124</v>
      </c>
      <c r="AT403" s="56">
        <v>5000</v>
      </c>
      <c r="AU403" s="16">
        <v>13423</v>
      </c>
      <c r="AV403" s="16">
        <v>0</v>
      </c>
      <c r="AW403" s="16">
        <v>1854813</v>
      </c>
      <c r="AY403" s="16">
        <v>3483</v>
      </c>
      <c r="AZ403" s="129">
        <v>5000</v>
      </c>
      <c r="BA403" s="16">
        <v>25000000</v>
      </c>
      <c r="BB403" s="57">
        <v>0.2</v>
      </c>
      <c r="BC403" s="16">
        <v>250000</v>
      </c>
      <c r="BE403" s="16">
        <v>25000000</v>
      </c>
      <c r="BF403" s="16">
        <v>100000</v>
      </c>
      <c r="CG403" s="16">
        <v>250000</v>
      </c>
      <c r="CJ403" s="16">
        <v>2500000</v>
      </c>
      <c r="CL403" s="16">
        <v>100000</v>
      </c>
      <c r="CU403" s="16">
        <v>25582</v>
      </c>
      <c r="CV403" s="16">
        <v>5000000</v>
      </c>
      <c r="CW403" s="16">
        <v>2500</v>
      </c>
      <c r="DS403" s="5"/>
      <c r="DT403" s="95">
        <v>8997</v>
      </c>
      <c r="EJ403" s="16">
        <v>250000</v>
      </c>
      <c r="EK403" s="16">
        <v>2500</v>
      </c>
      <c r="EL403" s="95">
        <v>264</v>
      </c>
      <c r="FL403" s="95">
        <f t="shared" si="43"/>
        <v>34843</v>
      </c>
      <c r="FP403" s="16">
        <v>20000000</v>
      </c>
      <c r="FQ403" s="16">
        <v>10000</v>
      </c>
      <c r="FR403" s="16">
        <v>2182</v>
      </c>
      <c r="FZ403" t="s">
        <v>199</v>
      </c>
      <c r="GA403" t="s">
        <v>3217</v>
      </c>
      <c r="GB403" s="31">
        <v>45839</v>
      </c>
      <c r="GC403" s="31">
        <v>46204</v>
      </c>
      <c r="GG403" s="16">
        <v>37246</v>
      </c>
      <c r="GH403" s="26" t="s">
        <v>200</v>
      </c>
      <c r="GK403" t="s">
        <v>201</v>
      </c>
      <c r="GM403" t="s">
        <v>2591</v>
      </c>
      <c r="GN403" s="24">
        <f t="shared" si="42"/>
        <v>34843</v>
      </c>
      <c r="GO403" s="76" t="s">
        <v>2586</v>
      </c>
      <c r="GP403" s="77">
        <v>8863345</v>
      </c>
      <c r="GQ403" s="76" t="s">
        <v>190</v>
      </c>
      <c r="GR403" s="78">
        <v>479</v>
      </c>
      <c r="GS403" s="79" t="s">
        <v>3614</v>
      </c>
      <c r="GT403" t="str">
        <f t="shared" si="44"/>
        <v>OK</v>
      </c>
      <c r="GU403" t="str">
        <f t="shared" si="45"/>
        <v>OK</v>
      </c>
      <c r="GV403" s="101" t="s">
        <v>5208</v>
      </c>
      <c r="GW403" s="77" t="s">
        <v>2587</v>
      </c>
      <c r="GX403" s="77" t="s">
        <v>5209</v>
      </c>
      <c r="GY403" s="101" t="s">
        <v>2586</v>
      </c>
      <c r="GZ403" t="str">
        <f t="shared" si="46"/>
        <v>OK</v>
      </c>
      <c r="HA403" t="str">
        <f t="shared" si="47"/>
        <v>OK</v>
      </c>
      <c r="HD403" s="76" t="s">
        <v>2586</v>
      </c>
      <c r="HE403" s="77">
        <v>8863345</v>
      </c>
      <c r="HF403" s="76" t="s">
        <v>190</v>
      </c>
      <c r="HG403" s="78">
        <v>479</v>
      </c>
      <c r="HH403" s="126">
        <v>5000</v>
      </c>
      <c r="HI403" t="str">
        <f t="shared" si="48"/>
        <v>OK</v>
      </c>
    </row>
    <row r="404" spans="1:217" ht="15" hidden="1" customHeight="1">
      <c r="A404" s="6" t="s">
        <v>2592</v>
      </c>
      <c r="B404" s="77">
        <v>8863346</v>
      </c>
      <c r="C404" s="6" t="s">
        <v>190</v>
      </c>
      <c r="D404" s="101" t="s">
        <v>5210</v>
      </c>
      <c r="E404" s="6" t="s">
        <v>2593</v>
      </c>
      <c r="F404" s="6" t="s">
        <v>2594</v>
      </c>
      <c r="G404" s="6"/>
      <c r="H404" s="6" t="s">
        <v>2595</v>
      </c>
      <c r="I404" s="6" t="s">
        <v>584</v>
      </c>
      <c r="J404" s="25" t="s">
        <v>2596</v>
      </c>
      <c r="K404" s="6" t="s">
        <v>196</v>
      </c>
      <c r="L404" s="31">
        <v>45839</v>
      </c>
      <c r="M404" s="31">
        <v>46204</v>
      </c>
      <c r="N404" s="31">
        <v>45986</v>
      </c>
      <c r="Q404" s="27">
        <v>1</v>
      </c>
      <c r="R404" s="6" t="s">
        <v>2594</v>
      </c>
      <c r="T404" s="6" t="s">
        <v>2595</v>
      </c>
      <c r="U404" s="6" t="s">
        <v>584</v>
      </c>
      <c r="V404" s="6" t="s">
        <v>2596</v>
      </c>
      <c r="W404" s="6">
        <v>2007</v>
      </c>
      <c r="Y404" s="6" t="s">
        <v>197</v>
      </c>
      <c r="AB404" s="16">
        <v>12369436</v>
      </c>
      <c r="AC404" s="27">
        <v>5314</v>
      </c>
      <c r="AD404" s="27">
        <v>5399</v>
      </c>
      <c r="AE404" s="16">
        <v>10686813</v>
      </c>
      <c r="AF404" s="16">
        <v>5000</v>
      </c>
      <c r="AG404" s="16">
        <v>19379</v>
      </c>
      <c r="AH404" s="16">
        <v>0</v>
      </c>
      <c r="AI404" s="16">
        <v>5000</v>
      </c>
      <c r="AJ404" s="16">
        <v>0</v>
      </c>
      <c r="AM404" s="16">
        <v>2418843</v>
      </c>
      <c r="AN404" s="16">
        <v>4386</v>
      </c>
      <c r="AO404" s="26">
        <v>12</v>
      </c>
      <c r="AP404" s="16">
        <v>716166</v>
      </c>
      <c r="AQ404" s="56">
        <v>5000</v>
      </c>
      <c r="AR404" s="16">
        <v>1299</v>
      </c>
      <c r="AS404" s="16">
        <v>4535910</v>
      </c>
      <c r="AT404" s="56">
        <v>5000</v>
      </c>
      <c r="AU404" s="16">
        <v>8225</v>
      </c>
      <c r="AV404" s="16">
        <v>250000</v>
      </c>
      <c r="AW404" s="16">
        <v>3015894</v>
      </c>
      <c r="AY404" s="16">
        <v>5469</v>
      </c>
      <c r="AZ404" s="129">
        <v>5000</v>
      </c>
      <c r="BA404" s="16">
        <v>20000000</v>
      </c>
      <c r="BB404" s="57">
        <v>0.1</v>
      </c>
      <c r="BC404" s="16">
        <v>250000</v>
      </c>
      <c r="BE404" s="16">
        <v>20000000</v>
      </c>
      <c r="BF404" s="16">
        <v>50000</v>
      </c>
      <c r="CG404" s="16">
        <v>250000</v>
      </c>
      <c r="CJ404" s="16">
        <v>2500000</v>
      </c>
      <c r="CL404" s="16">
        <v>100000</v>
      </c>
      <c r="CU404" s="16">
        <v>19379</v>
      </c>
      <c r="CV404" s="16">
        <v>5000000</v>
      </c>
      <c r="CW404" s="16">
        <v>2500</v>
      </c>
      <c r="DS404" s="5"/>
      <c r="DT404" s="95">
        <v>6274</v>
      </c>
      <c r="EJ404" s="16">
        <v>250000</v>
      </c>
      <c r="EK404" s="16">
        <v>2500</v>
      </c>
      <c r="EL404" s="95">
        <v>264</v>
      </c>
      <c r="FL404" s="95">
        <f t="shared" si="43"/>
        <v>25917</v>
      </c>
      <c r="FP404" s="16">
        <v>20000000</v>
      </c>
      <c r="FQ404" s="16">
        <v>10000</v>
      </c>
      <c r="FR404" s="16">
        <v>2182</v>
      </c>
      <c r="FZ404" t="s">
        <v>199</v>
      </c>
      <c r="GA404" t="s">
        <v>3217</v>
      </c>
      <c r="GB404" s="31">
        <v>45839</v>
      </c>
      <c r="GC404" s="31">
        <v>46204</v>
      </c>
      <c r="GG404" s="16">
        <v>28320</v>
      </c>
      <c r="GH404" s="26" t="s">
        <v>200</v>
      </c>
      <c r="GK404" t="s">
        <v>201</v>
      </c>
      <c r="GM404" t="s">
        <v>2597</v>
      </c>
      <c r="GN404" s="24">
        <f t="shared" si="42"/>
        <v>25917</v>
      </c>
      <c r="GO404" s="76" t="s">
        <v>2592</v>
      </c>
      <c r="GP404" s="77">
        <v>8863346</v>
      </c>
      <c r="GQ404" s="76" t="s">
        <v>190</v>
      </c>
      <c r="GR404" s="78">
        <v>480</v>
      </c>
      <c r="GS404" s="79" t="s">
        <v>3615</v>
      </c>
      <c r="GT404" t="str">
        <f t="shared" si="44"/>
        <v>OK</v>
      </c>
      <c r="GU404" t="str">
        <f t="shared" si="45"/>
        <v>OK</v>
      </c>
      <c r="GV404" s="101" t="s">
        <v>5210</v>
      </c>
      <c r="GW404" s="77" t="s">
        <v>713</v>
      </c>
      <c r="GX404" s="77" t="s">
        <v>5211</v>
      </c>
      <c r="GY404" s="101" t="s">
        <v>2592</v>
      </c>
      <c r="GZ404" t="str">
        <f t="shared" si="46"/>
        <v>OK</v>
      </c>
      <c r="HA404" t="str">
        <f t="shared" si="47"/>
        <v>ERROR</v>
      </c>
      <c r="HD404" s="76" t="s">
        <v>2592</v>
      </c>
      <c r="HE404" s="77">
        <v>8863346</v>
      </c>
      <c r="HF404" s="76" t="s">
        <v>190</v>
      </c>
      <c r="HG404" s="78">
        <v>480</v>
      </c>
      <c r="HH404" s="126">
        <v>5000</v>
      </c>
      <c r="HI404" t="str">
        <f t="shared" si="48"/>
        <v>OK</v>
      </c>
    </row>
    <row r="405" spans="1:217" ht="15" hidden="1" customHeight="1">
      <c r="A405" s="6" t="s">
        <v>2598</v>
      </c>
      <c r="B405" s="77">
        <v>8863347</v>
      </c>
      <c r="C405" s="6" t="s">
        <v>190</v>
      </c>
      <c r="D405" s="101" t="s">
        <v>5212</v>
      </c>
      <c r="E405" s="6" t="s">
        <v>2599</v>
      </c>
      <c r="F405" s="6" t="s">
        <v>2600</v>
      </c>
      <c r="G405" s="6"/>
      <c r="H405" s="6" t="s">
        <v>2601</v>
      </c>
      <c r="I405" s="6" t="s">
        <v>584</v>
      </c>
      <c r="J405" s="25" t="s">
        <v>2602</v>
      </c>
      <c r="K405" s="6" t="s">
        <v>196</v>
      </c>
      <c r="L405" s="31">
        <v>45839</v>
      </c>
      <c r="M405" s="31">
        <v>46204</v>
      </c>
      <c r="N405" s="31">
        <v>45986</v>
      </c>
      <c r="Q405" s="27">
        <v>1</v>
      </c>
      <c r="R405" s="6" t="s">
        <v>2600</v>
      </c>
      <c r="T405" s="6" t="s">
        <v>2601</v>
      </c>
      <c r="U405" s="6" t="s">
        <v>584</v>
      </c>
      <c r="V405" s="6" t="s">
        <v>2602</v>
      </c>
      <c r="W405" s="6">
        <v>2007</v>
      </c>
      <c r="Y405" s="6" t="s">
        <v>197</v>
      </c>
      <c r="AB405" s="16">
        <v>26555846</v>
      </c>
      <c r="AC405" s="27">
        <v>5314</v>
      </c>
      <c r="AD405" s="27">
        <v>5399</v>
      </c>
      <c r="AE405" s="16">
        <v>19437369</v>
      </c>
      <c r="AF405" s="16">
        <v>5000</v>
      </c>
      <c r="AG405" s="16">
        <v>36862</v>
      </c>
      <c r="AH405" s="16">
        <v>0</v>
      </c>
      <c r="AI405" s="16">
        <v>5000</v>
      </c>
      <c r="AJ405" s="16">
        <v>0</v>
      </c>
      <c r="AM405" s="16">
        <v>5133878</v>
      </c>
      <c r="AN405" s="16">
        <v>9736</v>
      </c>
      <c r="AO405" s="26">
        <v>12</v>
      </c>
      <c r="AP405" s="16">
        <v>660316</v>
      </c>
      <c r="AQ405" s="56">
        <v>5000</v>
      </c>
      <c r="AR405" s="16">
        <v>1252</v>
      </c>
      <c r="AS405" s="16">
        <v>9058263</v>
      </c>
      <c r="AT405" s="56">
        <v>5000</v>
      </c>
      <c r="AU405" s="16">
        <v>17179</v>
      </c>
      <c r="AV405" s="16">
        <v>0</v>
      </c>
      <c r="AW405" s="16">
        <v>4584912</v>
      </c>
      <c r="AY405" s="16">
        <v>8695</v>
      </c>
      <c r="AZ405" s="129">
        <v>5000</v>
      </c>
      <c r="BA405" s="16">
        <v>30000000</v>
      </c>
      <c r="BB405" s="57">
        <v>0.1</v>
      </c>
      <c r="BC405" s="16">
        <v>250000</v>
      </c>
      <c r="BE405" s="16">
        <v>30000000</v>
      </c>
      <c r="BF405" s="16">
        <v>100000</v>
      </c>
      <c r="CG405" s="16">
        <v>250000</v>
      </c>
      <c r="CJ405" s="16">
        <v>2500000</v>
      </c>
      <c r="CL405" s="16">
        <v>100000</v>
      </c>
      <c r="CU405" s="16">
        <v>36862</v>
      </c>
      <c r="CV405" s="16">
        <v>5000000</v>
      </c>
      <c r="CW405" s="16">
        <v>2500</v>
      </c>
      <c r="DS405" s="5"/>
      <c r="DT405" s="95">
        <v>13671</v>
      </c>
      <c r="EJ405" s="16">
        <v>250000</v>
      </c>
      <c r="EK405" s="16">
        <v>2500</v>
      </c>
      <c r="EL405" s="95">
        <v>264</v>
      </c>
      <c r="FL405" s="95">
        <f t="shared" si="43"/>
        <v>50797</v>
      </c>
      <c r="FP405" s="16">
        <v>20000000</v>
      </c>
      <c r="FQ405" s="16">
        <v>10000</v>
      </c>
      <c r="FR405" s="16">
        <v>2182</v>
      </c>
      <c r="FZ405" t="s">
        <v>199</v>
      </c>
      <c r="GA405" t="s">
        <v>3217</v>
      </c>
      <c r="GB405" s="31">
        <v>45839</v>
      </c>
      <c r="GC405" s="31">
        <v>46204</v>
      </c>
      <c r="GG405" s="16">
        <v>53200</v>
      </c>
      <c r="GH405" s="26" t="s">
        <v>200</v>
      </c>
      <c r="GK405" t="s">
        <v>201</v>
      </c>
      <c r="GM405" t="s">
        <v>2603</v>
      </c>
      <c r="GN405" s="24">
        <f t="shared" si="42"/>
        <v>50797</v>
      </c>
      <c r="GO405" s="76" t="s">
        <v>2598</v>
      </c>
      <c r="GP405" s="77">
        <v>8863347</v>
      </c>
      <c r="GQ405" s="76" t="s">
        <v>190</v>
      </c>
      <c r="GR405" s="78">
        <v>481</v>
      </c>
      <c r="GS405" s="79" t="s">
        <v>3616</v>
      </c>
      <c r="GT405" t="str">
        <f t="shared" si="44"/>
        <v>OK</v>
      </c>
      <c r="GU405" t="str">
        <f t="shared" si="45"/>
        <v>OK</v>
      </c>
      <c r="GV405" s="101" t="s">
        <v>5212</v>
      </c>
      <c r="GW405" s="77" t="s">
        <v>5213</v>
      </c>
      <c r="GX405" s="77" t="s">
        <v>5214</v>
      </c>
      <c r="GY405" s="101" t="s">
        <v>2598</v>
      </c>
      <c r="GZ405" t="str">
        <f t="shared" si="46"/>
        <v>OK</v>
      </c>
      <c r="HA405" t="str">
        <f t="shared" si="47"/>
        <v>ERROR</v>
      </c>
      <c r="HD405" s="76" t="s">
        <v>2598</v>
      </c>
      <c r="HE405" s="77">
        <v>8863347</v>
      </c>
      <c r="HF405" s="76" t="s">
        <v>190</v>
      </c>
      <c r="HG405" s="78">
        <v>481</v>
      </c>
      <c r="HH405" s="126">
        <v>5000</v>
      </c>
      <c r="HI405" t="str">
        <f t="shared" si="48"/>
        <v>OK</v>
      </c>
    </row>
    <row r="406" spans="1:217" ht="15" hidden="1" customHeight="1">
      <c r="A406" s="6" t="s">
        <v>2604</v>
      </c>
      <c r="B406" s="77">
        <v>8863348</v>
      </c>
      <c r="C406" s="6" t="s">
        <v>190</v>
      </c>
      <c r="D406" s="101" t="s">
        <v>5215</v>
      </c>
      <c r="E406" s="6" t="s">
        <v>2605</v>
      </c>
      <c r="F406" s="6" t="s">
        <v>2606</v>
      </c>
      <c r="G406" s="6"/>
      <c r="H406" s="6" t="s">
        <v>2607</v>
      </c>
      <c r="I406" s="6" t="s">
        <v>584</v>
      </c>
      <c r="J406" s="25" t="s">
        <v>2608</v>
      </c>
      <c r="K406" s="6" t="s">
        <v>196</v>
      </c>
      <c r="L406" s="31">
        <v>45839</v>
      </c>
      <c r="M406" s="31">
        <v>46204</v>
      </c>
      <c r="N406" s="31">
        <v>45986</v>
      </c>
      <c r="Q406" s="27">
        <v>1</v>
      </c>
      <c r="R406" s="6" t="s">
        <v>2606</v>
      </c>
      <c r="T406" s="6" t="s">
        <v>2607</v>
      </c>
      <c r="U406" s="6" t="s">
        <v>584</v>
      </c>
      <c r="V406" s="6" t="s">
        <v>2608</v>
      </c>
      <c r="W406" s="6">
        <v>2012</v>
      </c>
      <c r="Y406" s="6" t="s">
        <v>197</v>
      </c>
      <c r="AB406" s="16">
        <v>26724906</v>
      </c>
      <c r="AC406" s="27">
        <v>5314</v>
      </c>
      <c r="AD406" s="27">
        <v>5399</v>
      </c>
      <c r="AE406" s="16">
        <v>19068144</v>
      </c>
      <c r="AF406" s="16">
        <v>5000</v>
      </c>
      <c r="AG406" s="16">
        <v>36082</v>
      </c>
      <c r="AH406" s="16">
        <v>0</v>
      </c>
      <c r="AI406" s="16">
        <v>5000</v>
      </c>
      <c r="AJ406" s="16">
        <v>0</v>
      </c>
      <c r="AM406" s="16">
        <v>5297818</v>
      </c>
      <c r="AN406" s="16">
        <v>10025</v>
      </c>
      <c r="AO406" s="26">
        <v>12</v>
      </c>
      <c r="AP406" s="16">
        <v>1133542</v>
      </c>
      <c r="AQ406" s="56">
        <v>5000</v>
      </c>
      <c r="AR406" s="16">
        <v>2145</v>
      </c>
      <c r="AS406" s="16">
        <v>7530673</v>
      </c>
      <c r="AT406" s="56">
        <v>5000</v>
      </c>
      <c r="AU406" s="16">
        <v>14250</v>
      </c>
      <c r="AV406" s="16">
        <v>0</v>
      </c>
      <c r="AW406" s="16">
        <v>5106111</v>
      </c>
      <c r="AY406" s="16">
        <v>9662</v>
      </c>
      <c r="AZ406" s="129">
        <v>5000</v>
      </c>
      <c r="BA406" s="16">
        <v>30000000</v>
      </c>
      <c r="BB406" s="57">
        <v>0.1</v>
      </c>
      <c r="BC406" s="16">
        <v>250000</v>
      </c>
      <c r="BE406" s="16">
        <v>30000000</v>
      </c>
      <c r="BF406" s="16">
        <v>100000</v>
      </c>
      <c r="CG406" s="16">
        <v>250000</v>
      </c>
      <c r="CJ406" s="16">
        <v>2500000</v>
      </c>
      <c r="CL406" s="16">
        <v>100000</v>
      </c>
      <c r="CU406" s="16">
        <v>36081</v>
      </c>
      <c r="CV406" s="16">
        <v>5000000</v>
      </c>
      <c r="CW406" s="16">
        <v>2500</v>
      </c>
      <c r="DS406" s="5"/>
      <c r="DT406" s="95">
        <v>13759</v>
      </c>
      <c r="EJ406" s="16">
        <v>250000</v>
      </c>
      <c r="EK406" s="16">
        <v>2500</v>
      </c>
      <c r="EL406" s="95">
        <v>264</v>
      </c>
      <c r="FL406" s="95">
        <f t="shared" si="43"/>
        <v>50104</v>
      </c>
      <c r="FP406" s="16">
        <v>20000000</v>
      </c>
      <c r="FQ406" s="16">
        <v>10000</v>
      </c>
      <c r="FR406" s="16">
        <v>2182</v>
      </c>
      <c r="FZ406" t="s">
        <v>199</v>
      </c>
      <c r="GA406" t="s">
        <v>3217</v>
      </c>
      <c r="GB406" s="31">
        <v>45839</v>
      </c>
      <c r="GC406" s="31">
        <v>46204</v>
      </c>
      <c r="GG406" s="16">
        <v>52507</v>
      </c>
      <c r="GH406" s="26" t="s">
        <v>200</v>
      </c>
      <c r="GK406" t="s">
        <v>201</v>
      </c>
      <c r="GM406" t="s">
        <v>2609</v>
      </c>
      <c r="GN406" s="24">
        <f t="shared" si="42"/>
        <v>50104</v>
      </c>
      <c r="GO406" s="76" t="s">
        <v>2604</v>
      </c>
      <c r="GP406" s="77">
        <v>8863348</v>
      </c>
      <c r="GQ406" s="76" t="s">
        <v>190</v>
      </c>
      <c r="GR406" s="78">
        <v>482</v>
      </c>
      <c r="GS406" s="79" t="s">
        <v>3617</v>
      </c>
      <c r="GT406" t="str">
        <f t="shared" si="44"/>
        <v>OK</v>
      </c>
      <c r="GU406" t="str">
        <f t="shared" si="45"/>
        <v>ERROR</v>
      </c>
      <c r="GV406" s="101" t="s">
        <v>5215</v>
      </c>
      <c r="GW406" s="77" t="s">
        <v>5216</v>
      </c>
      <c r="GX406" s="77" t="s">
        <v>5217</v>
      </c>
      <c r="GY406" s="101" t="s">
        <v>2604</v>
      </c>
      <c r="GZ406" t="str">
        <f t="shared" si="46"/>
        <v>OK</v>
      </c>
      <c r="HA406" t="str">
        <f t="shared" si="47"/>
        <v>ERROR</v>
      </c>
      <c r="HD406" s="76" t="s">
        <v>2604</v>
      </c>
      <c r="HE406" s="77">
        <v>8863348</v>
      </c>
      <c r="HF406" s="76" t="s">
        <v>190</v>
      </c>
      <c r="HG406" s="78">
        <v>482</v>
      </c>
      <c r="HH406" s="126">
        <v>5000</v>
      </c>
      <c r="HI406" t="str">
        <f t="shared" si="48"/>
        <v>OK</v>
      </c>
    </row>
    <row r="407" spans="1:217" ht="15" hidden="1" customHeight="1">
      <c r="A407" s="6" t="s">
        <v>2610</v>
      </c>
      <c r="B407" s="77">
        <v>8863349</v>
      </c>
      <c r="C407" s="6" t="s">
        <v>190</v>
      </c>
      <c r="D407" s="101" t="s">
        <v>5218</v>
      </c>
      <c r="E407" s="6" t="s">
        <v>2611</v>
      </c>
      <c r="F407" s="6" t="s">
        <v>2612</v>
      </c>
      <c r="G407" s="6"/>
      <c r="H407" s="6" t="s">
        <v>2613</v>
      </c>
      <c r="I407" s="6" t="s">
        <v>584</v>
      </c>
      <c r="J407" s="25" t="s">
        <v>2614</v>
      </c>
      <c r="K407" s="6" t="s">
        <v>196</v>
      </c>
      <c r="L407" s="31">
        <v>45839</v>
      </c>
      <c r="M407" s="31">
        <v>46204</v>
      </c>
      <c r="N407" s="31">
        <v>45986</v>
      </c>
      <c r="Q407" s="27">
        <v>1</v>
      </c>
      <c r="R407" s="6" t="s">
        <v>2612</v>
      </c>
      <c r="T407" s="6" t="s">
        <v>2613</v>
      </c>
      <c r="U407" s="6" t="s">
        <v>584</v>
      </c>
      <c r="V407" s="6" t="s">
        <v>2614</v>
      </c>
      <c r="W407" s="6">
        <v>2001</v>
      </c>
      <c r="Y407" s="6" t="s">
        <v>197</v>
      </c>
      <c r="AB407" s="16">
        <v>14794685</v>
      </c>
      <c r="AC407" s="27">
        <v>5314</v>
      </c>
      <c r="AD407" s="27">
        <v>5399</v>
      </c>
      <c r="AE407" s="16">
        <v>10978338</v>
      </c>
      <c r="AF407" s="16">
        <v>5000</v>
      </c>
      <c r="AG407" s="16">
        <v>20010</v>
      </c>
      <c r="AH407" s="16">
        <v>0</v>
      </c>
      <c r="AI407" s="16">
        <v>5000</v>
      </c>
      <c r="AJ407" s="16">
        <v>0</v>
      </c>
      <c r="AM407" s="16">
        <v>3018206</v>
      </c>
      <c r="AN407" s="16">
        <v>5501</v>
      </c>
      <c r="AO407" s="26">
        <v>12</v>
      </c>
      <c r="AP407" s="16">
        <v>664194</v>
      </c>
      <c r="AQ407" s="56">
        <v>5000</v>
      </c>
      <c r="AR407" s="16">
        <v>1211</v>
      </c>
      <c r="AS407" s="16">
        <v>4988270</v>
      </c>
      <c r="AT407" s="56">
        <v>5000</v>
      </c>
      <c r="AU407" s="16">
        <v>9092</v>
      </c>
      <c r="AV407" s="16">
        <v>0</v>
      </c>
      <c r="AW407" s="16">
        <v>2307668</v>
      </c>
      <c r="AY407" s="16">
        <v>4206</v>
      </c>
      <c r="AZ407" s="129">
        <v>5000</v>
      </c>
      <c r="BA407" s="16">
        <v>20000000</v>
      </c>
      <c r="BB407" s="57">
        <v>0.1</v>
      </c>
      <c r="BC407" s="16">
        <v>250000</v>
      </c>
      <c r="BE407" s="16">
        <v>20000000</v>
      </c>
      <c r="BF407" s="16">
        <v>100000</v>
      </c>
      <c r="CG407" s="16">
        <v>250000</v>
      </c>
      <c r="CJ407" s="16">
        <v>2500000</v>
      </c>
      <c r="CL407" s="16">
        <v>100000</v>
      </c>
      <c r="CU407" s="16">
        <v>20011</v>
      </c>
      <c r="CV407" s="16">
        <v>5000000</v>
      </c>
      <c r="CW407" s="16">
        <v>2500</v>
      </c>
      <c r="DS407" s="5"/>
      <c r="DT407" s="95">
        <v>7539</v>
      </c>
      <c r="EJ407" s="16">
        <v>250000</v>
      </c>
      <c r="EK407" s="16">
        <v>2500</v>
      </c>
      <c r="EL407" s="95">
        <v>264</v>
      </c>
      <c r="FL407" s="95">
        <f t="shared" si="43"/>
        <v>27814</v>
      </c>
      <c r="FP407" s="16">
        <v>20000000</v>
      </c>
      <c r="FQ407" s="16">
        <v>10000</v>
      </c>
      <c r="FR407" s="16">
        <v>2182</v>
      </c>
      <c r="FZ407" t="s">
        <v>199</v>
      </c>
      <c r="GA407" t="s">
        <v>3217</v>
      </c>
      <c r="GB407" s="31">
        <v>45839</v>
      </c>
      <c r="GC407" s="31">
        <v>46204</v>
      </c>
      <c r="GG407" s="16">
        <v>30217</v>
      </c>
      <c r="GH407" s="26" t="s">
        <v>200</v>
      </c>
      <c r="GK407" t="s">
        <v>201</v>
      </c>
      <c r="GM407" t="s">
        <v>2615</v>
      </c>
      <c r="GN407" s="24">
        <f t="shared" si="42"/>
        <v>27814</v>
      </c>
      <c r="GO407" s="76" t="s">
        <v>2610</v>
      </c>
      <c r="GP407" s="77">
        <v>8863349</v>
      </c>
      <c r="GQ407" s="76" t="s">
        <v>190</v>
      </c>
      <c r="GR407" s="78">
        <v>483</v>
      </c>
      <c r="GS407" s="79" t="s">
        <v>3618</v>
      </c>
      <c r="GT407" t="str">
        <f t="shared" si="44"/>
        <v>OK</v>
      </c>
      <c r="GU407" t="str">
        <f t="shared" si="45"/>
        <v>OK</v>
      </c>
      <c r="GV407" s="101" t="s">
        <v>5218</v>
      </c>
      <c r="GW407" s="77" t="s">
        <v>5219</v>
      </c>
      <c r="GX407" s="77" t="s">
        <v>5220</v>
      </c>
      <c r="GY407" s="101" t="s">
        <v>2610</v>
      </c>
      <c r="GZ407" t="str">
        <f t="shared" si="46"/>
        <v>OK</v>
      </c>
      <c r="HA407" t="str">
        <f t="shared" si="47"/>
        <v>ERROR</v>
      </c>
      <c r="HD407" s="76" t="s">
        <v>2610</v>
      </c>
      <c r="HE407" s="77">
        <v>8863349</v>
      </c>
      <c r="HF407" s="76" t="s">
        <v>190</v>
      </c>
      <c r="HG407" s="78">
        <v>483</v>
      </c>
      <c r="HH407" s="126">
        <v>5000</v>
      </c>
      <c r="HI407" t="str">
        <f t="shared" si="48"/>
        <v>OK</v>
      </c>
    </row>
    <row r="408" spans="1:217" ht="15" hidden="1" customHeight="1">
      <c r="A408" s="6" t="s">
        <v>2616</v>
      </c>
      <c r="B408" s="77">
        <v>8863350</v>
      </c>
      <c r="C408" s="6" t="s">
        <v>190</v>
      </c>
      <c r="D408" s="101" t="s">
        <v>5221</v>
      </c>
      <c r="E408" s="6" t="s">
        <v>2617</v>
      </c>
      <c r="F408" s="6" t="s">
        <v>2618</v>
      </c>
      <c r="G408" s="6"/>
      <c r="H408" s="6" t="s">
        <v>2619</v>
      </c>
      <c r="I408" s="6" t="s">
        <v>250</v>
      </c>
      <c r="J408" s="25" t="s">
        <v>2620</v>
      </c>
      <c r="K408" s="6" t="s">
        <v>196</v>
      </c>
      <c r="L408" s="31">
        <v>45839</v>
      </c>
      <c r="M408" s="31">
        <v>46204</v>
      </c>
      <c r="N408" s="31">
        <v>45986</v>
      </c>
      <c r="Q408" s="27">
        <v>1</v>
      </c>
      <c r="R408" s="6" t="s">
        <v>2621</v>
      </c>
      <c r="T408" s="6" t="s">
        <v>2619</v>
      </c>
      <c r="U408" s="6" t="s">
        <v>250</v>
      </c>
      <c r="V408" s="6" t="s">
        <v>2620</v>
      </c>
      <c r="W408" s="6">
        <v>2007</v>
      </c>
      <c r="Y408" s="6" t="s">
        <v>197</v>
      </c>
      <c r="AB408" s="16">
        <v>26593494</v>
      </c>
      <c r="AC408" s="27">
        <v>5314</v>
      </c>
      <c r="AD408" s="27">
        <v>5399</v>
      </c>
      <c r="AE408" s="16">
        <v>23157062</v>
      </c>
      <c r="AF408" s="16">
        <v>5000</v>
      </c>
      <c r="AG408" s="16">
        <v>43228</v>
      </c>
      <c r="AH408" s="16">
        <v>0</v>
      </c>
      <c r="AI408" s="16">
        <v>5000</v>
      </c>
      <c r="AJ408" s="16">
        <v>0</v>
      </c>
      <c r="AM408" s="16">
        <v>4705985</v>
      </c>
      <c r="AN408" s="16">
        <v>8785</v>
      </c>
      <c r="AO408" s="26">
        <v>12</v>
      </c>
      <c r="AP408" s="16">
        <v>1682511</v>
      </c>
      <c r="AQ408" s="56">
        <v>5000</v>
      </c>
      <c r="AR408" s="16">
        <v>3141</v>
      </c>
      <c r="AS408" s="16">
        <v>11541679</v>
      </c>
      <c r="AT408" s="56">
        <v>5000</v>
      </c>
      <c r="AU408" s="16">
        <v>21545</v>
      </c>
      <c r="AV408" s="16">
        <v>0</v>
      </c>
      <c r="AW408" s="16">
        <v>5226887</v>
      </c>
      <c r="AY408" s="16">
        <v>9757</v>
      </c>
      <c r="AZ408" s="129">
        <v>2500</v>
      </c>
      <c r="BA408" s="16">
        <v>40000000</v>
      </c>
      <c r="BB408" s="57" t="s">
        <v>198</v>
      </c>
      <c r="BC408" s="16">
        <v>100000</v>
      </c>
      <c r="BE408" s="16">
        <v>40000000</v>
      </c>
      <c r="BF408" s="16">
        <v>50000</v>
      </c>
      <c r="CG408" s="16">
        <v>250000</v>
      </c>
      <c r="CJ408" s="16">
        <v>2500000</v>
      </c>
      <c r="CL408" s="16">
        <v>100000</v>
      </c>
      <c r="CU408" s="16">
        <v>43227</v>
      </c>
      <c r="CV408" s="16">
        <v>5000000</v>
      </c>
      <c r="CW408" s="16">
        <v>2500</v>
      </c>
      <c r="DS408" s="5"/>
      <c r="DT408" s="95">
        <v>13691</v>
      </c>
      <c r="EJ408" s="16">
        <v>250000</v>
      </c>
      <c r="EK408" s="16">
        <v>2500</v>
      </c>
      <c r="EL408" s="95">
        <v>264</v>
      </c>
      <c r="FL408" s="95">
        <f t="shared" si="43"/>
        <v>57182</v>
      </c>
      <c r="FP408" s="16">
        <v>20000000</v>
      </c>
      <c r="FQ408" s="16">
        <v>10000</v>
      </c>
      <c r="FR408" s="16">
        <v>2182</v>
      </c>
      <c r="FZ408" t="s">
        <v>199</v>
      </c>
      <c r="GA408" t="s">
        <v>3217</v>
      </c>
      <c r="GB408" s="31">
        <v>45839</v>
      </c>
      <c r="GC408" s="31">
        <v>46204</v>
      </c>
      <c r="GG408" s="16">
        <v>59584</v>
      </c>
      <c r="GH408" s="26" t="s">
        <v>200</v>
      </c>
      <c r="GK408" t="s">
        <v>201</v>
      </c>
      <c r="GM408" t="s">
        <v>2622</v>
      </c>
      <c r="GN408" s="24">
        <f t="shared" si="42"/>
        <v>57182</v>
      </c>
      <c r="GO408" s="76" t="s">
        <v>2616</v>
      </c>
      <c r="GP408" s="77">
        <v>8863350</v>
      </c>
      <c r="GQ408" s="76" t="s">
        <v>190</v>
      </c>
      <c r="GR408" s="78">
        <v>484</v>
      </c>
      <c r="GS408" s="79" t="s">
        <v>3619</v>
      </c>
      <c r="GT408" t="str">
        <f t="shared" si="44"/>
        <v>OK</v>
      </c>
      <c r="GU408" t="str">
        <f t="shared" si="45"/>
        <v>ERROR</v>
      </c>
      <c r="GV408" s="101" t="s">
        <v>5221</v>
      </c>
      <c r="GW408" s="77" t="s">
        <v>5222</v>
      </c>
      <c r="GX408" s="77" t="s">
        <v>5223</v>
      </c>
      <c r="GY408" s="101" t="s">
        <v>2616</v>
      </c>
      <c r="GZ408" t="str">
        <f t="shared" si="46"/>
        <v>OK</v>
      </c>
      <c r="HA408" t="str">
        <f t="shared" si="47"/>
        <v>ERROR</v>
      </c>
      <c r="HD408" s="76" t="s">
        <v>2616</v>
      </c>
      <c r="HE408" s="77">
        <v>8863350</v>
      </c>
      <c r="HF408" s="76" t="s">
        <v>190</v>
      </c>
      <c r="HG408" s="78">
        <v>484</v>
      </c>
      <c r="HH408" s="126">
        <v>2500</v>
      </c>
      <c r="HI408" t="str">
        <f t="shared" si="48"/>
        <v>OK</v>
      </c>
    </row>
    <row r="409" spans="1:217" ht="15" hidden="1" customHeight="1">
      <c r="A409" s="6" t="s">
        <v>2623</v>
      </c>
      <c r="B409" s="77">
        <v>8863351</v>
      </c>
      <c r="C409" s="6" t="s">
        <v>190</v>
      </c>
      <c r="D409" s="101" t="s">
        <v>5224</v>
      </c>
      <c r="E409" s="6" t="s">
        <v>2624</v>
      </c>
      <c r="F409" s="6" t="s">
        <v>2625</v>
      </c>
      <c r="G409" s="6"/>
      <c r="H409" s="6" t="s">
        <v>2626</v>
      </c>
      <c r="I409" s="6" t="s">
        <v>194</v>
      </c>
      <c r="J409" s="25" t="s">
        <v>2627</v>
      </c>
      <c r="K409" s="6" t="s">
        <v>196</v>
      </c>
      <c r="L409" s="31">
        <v>45839</v>
      </c>
      <c r="M409" s="31">
        <v>46204</v>
      </c>
      <c r="N409" s="31">
        <v>45986</v>
      </c>
      <c r="Q409" s="27">
        <v>1</v>
      </c>
      <c r="R409" s="6" t="s">
        <v>2625</v>
      </c>
      <c r="T409" s="6" t="s">
        <v>2626</v>
      </c>
      <c r="U409" s="6" t="s">
        <v>194</v>
      </c>
      <c r="V409" s="6" t="s">
        <v>2627</v>
      </c>
      <c r="W409" s="6">
        <v>1993</v>
      </c>
      <c r="Y409" s="6" t="s">
        <v>197</v>
      </c>
      <c r="AB409" s="16">
        <v>6538535</v>
      </c>
      <c r="AC409" s="27">
        <v>5314</v>
      </c>
      <c r="AD409" s="27">
        <v>5399</v>
      </c>
      <c r="AE409" s="16">
        <v>4739633</v>
      </c>
      <c r="AF409" s="16">
        <v>5000</v>
      </c>
      <c r="AG409" s="16">
        <v>9029</v>
      </c>
      <c r="AH409" s="16">
        <v>0</v>
      </c>
      <c r="AI409" s="16">
        <v>5000</v>
      </c>
      <c r="AJ409" s="16">
        <v>0</v>
      </c>
      <c r="AM409" s="16">
        <v>1151784</v>
      </c>
      <c r="AN409" s="16">
        <v>2194</v>
      </c>
      <c r="AO409" s="26">
        <v>12</v>
      </c>
      <c r="AP409" s="16">
        <v>295947</v>
      </c>
      <c r="AQ409" s="56">
        <v>5000</v>
      </c>
      <c r="AR409" s="16">
        <v>564</v>
      </c>
      <c r="AS409" s="16">
        <v>2551584</v>
      </c>
      <c r="AT409" s="56">
        <v>5000</v>
      </c>
      <c r="AU409" s="16">
        <v>4861</v>
      </c>
      <c r="AV409" s="16">
        <v>0</v>
      </c>
      <c r="AW409" s="16">
        <v>740318</v>
      </c>
      <c r="AY409" s="16">
        <v>1410</v>
      </c>
      <c r="AZ409" s="129">
        <v>5000</v>
      </c>
      <c r="BA409" s="16">
        <v>10000000</v>
      </c>
      <c r="BB409" s="57">
        <v>0.03</v>
      </c>
      <c r="BC409" s="16">
        <v>100000</v>
      </c>
      <c r="BE409" s="16">
        <v>10000000</v>
      </c>
      <c r="BF409" s="16">
        <v>50000</v>
      </c>
      <c r="CG409" s="16">
        <v>250000</v>
      </c>
      <c r="CJ409" s="16">
        <v>2500000</v>
      </c>
      <c r="CL409" s="16">
        <v>100000</v>
      </c>
      <c r="CU409" s="16">
        <v>9030</v>
      </c>
      <c r="CV409" s="16">
        <v>5000000</v>
      </c>
      <c r="CW409" s="16">
        <v>2500</v>
      </c>
      <c r="DS409" s="5"/>
      <c r="DT409" s="95">
        <v>3234</v>
      </c>
      <c r="EJ409" s="16">
        <v>250000</v>
      </c>
      <c r="EK409" s="16">
        <v>2500</v>
      </c>
      <c r="EL409" s="95">
        <v>264</v>
      </c>
      <c r="FL409" s="95">
        <f t="shared" si="43"/>
        <v>12528</v>
      </c>
      <c r="FP409" s="16">
        <v>20000000</v>
      </c>
      <c r="FQ409" s="16">
        <v>10000</v>
      </c>
      <c r="FR409" s="16">
        <v>2182</v>
      </c>
      <c r="FZ409" t="s">
        <v>199</v>
      </c>
      <c r="GA409" t="s">
        <v>3217</v>
      </c>
      <c r="GB409" s="31">
        <v>45839</v>
      </c>
      <c r="GC409" s="31">
        <v>46204</v>
      </c>
      <c r="GG409" s="16">
        <v>14930</v>
      </c>
      <c r="GH409" s="26" t="s">
        <v>200</v>
      </c>
      <c r="GK409" t="s">
        <v>201</v>
      </c>
      <c r="GM409" t="s">
        <v>2628</v>
      </c>
      <c r="GN409" s="24">
        <f t="shared" si="42"/>
        <v>12528</v>
      </c>
      <c r="GO409" s="76" t="s">
        <v>2623</v>
      </c>
      <c r="GP409" s="77">
        <v>8863351</v>
      </c>
      <c r="GQ409" s="76" t="s">
        <v>190</v>
      </c>
      <c r="GR409" s="78">
        <v>485</v>
      </c>
      <c r="GS409" s="79" t="s">
        <v>3620</v>
      </c>
      <c r="GT409" t="str">
        <f t="shared" si="44"/>
        <v>OK</v>
      </c>
      <c r="GU409" t="str">
        <f t="shared" si="45"/>
        <v>ERROR</v>
      </c>
      <c r="GV409" s="101" t="s">
        <v>5224</v>
      </c>
      <c r="GW409" s="77" t="s">
        <v>5225</v>
      </c>
      <c r="GX409" s="77" t="s">
        <v>5226</v>
      </c>
      <c r="GY409" s="101" t="s">
        <v>2623</v>
      </c>
      <c r="GZ409" t="str">
        <f t="shared" si="46"/>
        <v>OK</v>
      </c>
      <c r="HA409" t="str">
        <f t="shared" si="47"/>
        <v>ERROR</v>
      </c>
      <c r="HD409" s="76" t="s">
        <v>2623</v>
      </c>
      <c r="HE409" s="77">
        <v>8863351</v>
      </c>
      <c r="HF409" s="76" t="s">
        <v>190</v>
      </c>
      <c r="HG409" s="78">
        <v>485</v>
      </c>
      <c r="HH409" s="126">
        <v>5000</v>
      </c>
      <c r="HI409" t="str">
        <f t="shared" si="48"/>
        <v>OK</v>
      </c>
    </row>
    <row r="410" spans="1:217" ht="15" hidden="1" customHeight="1">
      <c r="A410" s="6" t="s">
        <v>2629</v>
      </c>
      <c r="B410" s="77">
        <v>8863352</v>
      </c>
      <c r="C410" s="6" t="s">
        <v>190</v>
      </c>
      <c r="D410" s="101" t="s">
        <v>5227</v>
      </c>
      <c r="E410" s="6" t="s">
        <v>2630</v>
      </c>
      <c r="F410" s="6" t="s">
        <v>2631</v>
      </c>
      <c r="G410" s="6"/>
      <c r="H410" s="6" t="s">
        <v>2632</v>
      </c>
      <c r="I410" s="6" t="s">
        <v>584</v>
      </c>
      <c r="J410" s="25" t="s">
        <v>2633</v>
      </c>
      <c r="K410" s="6" t="s">
        <v>196</v>
      </c>
      <c r="L410" s="31">
        <v>45839</v>
      </c>
      <c r="M410" s="31">
        <v>46204</v>
      </c>
      <c r="N410" s="31">
        <v>45986</v>
      </c>
      <c r="Q410" s="27">
        <v>1</v>
      </c>
      <c r="R410" s="6" t="s">
        <v>2634</v>
      </c>
      <c r="T410" s="6" t="s">
        <v>2632</v>
      </c>
      <c r="U410" s="6" t="s">
        <v>584</v>
      </c>
      <c r="V410" s="6" t="s">
        <v>2633</v>
      </c>
      <c r="W410" s="6">
        <v>1998</v>
      </c>
      <c r="Y410" s="6" t="s">
        <v>197</v>
      </c>
      <c r="AB410" s="16">
        <v>32523610</v>
      </c>
      <c r="AC410" s="27">
        <v>5314</v>
      </c>
      <c r="AD410" s="27">
        <v>5399</v>
      </c>
      <c r="AE410" s="16">
        <v>19447936</v>
      </c>
      <c r="AF410" s="16">
        <v>5000</v>
      </c>
      <c r="AG410" s="16">
        <v>36041</v>
      </c>
      <c r="AH410" s="16">
        <v>0</v>
      </c>
      <c r="AI410" s="16">
        <v>5000</v>
      </c>
      <c r="AJ410" s="16">
        <v>0</v>
      </c>
      <c r="AM410" s="16">
        <v>6386822</v>
      </c>
      <c r="AN410" s="16">
        <v>11836</v>
      </c>
      <c r="AO410" s="26">
        <v>12</v>
      </c>
      <c r="AP410" s="16">
        <v>971385</v>
      </c>
      <c r="AQ410" s="56">
        <v>5000</v>
      </c>
      <c r="AR410" s="16">
        <v>1800</v>
      </c>
      <c r="AS410" s="16">
        <v>7161207</v>
      </c>
      <c r="AT410" s="56">
        <v>5000</v>
      </c>
      <c r="AU410" s="16">
        <v>13271</v>
      </c>
      <c r="AV410" s="16">
        <v>500000</v>
      </c>
      <c r="AW410" s="16">
        <v>4928522</v>
      </c>
      <c r="AY410" s="16">
        <v>9134</v>
      </c>
      <c r="AZ410" s="129">
        <v>5000</v>
      </c>
      <c r="BA410" s="16">
        <v>30000000</v>
      </c>
      <c r="BB410" s="57">
        <v>0.1</v>
      </c>
      <c r="BC410" s="16">
        <v>250000</v>
      </c>
      <c r="BE410" s="16">
        <v>30000000</v>
      </c>
      <c r="BF410" s="16">
        <v>50000</v>
      </c>
      <c r="CG410" s="16">
        <v>250000</v>
      </c>
      <c r="CJ410" s="16">
        <v>2500000</v>
      </c>
      <c r="CL410" s="16">
        <v>100000</v>
      </c>
      <c r="CU410" s="16">
        <v>36041</v>
      </c>
      <c r="CV410" s="16">
        <v>5000000</v>
      </c>
      <c r="CW410" s="16">
        <v>2500</v>
      </c>
      <c r="DS410" s="5"/>
      <c r="DT410" s="95">
        <v>16783</v>
      </c>
      <c r="EJ410" s="16">
        <v>250000</v>
      </c>
      <c r="EK410" s="16">
        <v>2500</v>
      </c>
      <c r="EL410" s="95">
        <v>264</v>
      </c>
      <c r="FL410" s="95">
        <f t="shared" si="43"/>
        <v>53088</v>
      </c>
      <c r="FP410" s="16">
        <v>20000000</v>
      </c>
      <c r="FQ410" s="16">
        <v>10000</v>
      </c>
      <c r="FR410" s="16">
        <v>2182</v>
      </c>
      <c r="FZ410" t="s">
        <v>199</v>
      </c>
      <c r="GA410" t="s">
        <v>3217</v>
      </c>
      <c r="GB410" s="31">
        <v>45839</v>
      </c>
      <c r="GC410" s="31">
        <v>46204</v>
      </c>
      <c r="GG410" s="16">
        <v>55490</v>
      </c>
      <c r="GH410" s="26" t="s">
        <v>200</v>
      </c>
      <c r="GK410" t="s">
        <v>201</v>
      </c>
      <c r="GM410" t="s">
        <v>2635</v>
      </c>
      <c r="GN410" s="24">
        <f t="shared" si="42"/>
        <v>53088</v>
      </c>
      <c r="GO410" s="76" t="s">
        <v>2629</v>
      </c>
      <c r="GP410" s="77">
        <v>8863352</v>
      </c>
      <c r="GQ410" s="76" t="s">
        <v>190</v>
      </c>
      <c r="GR410" s="78">
        <v>486</v>
      </c>
      <c r="GS410" s="79" t="s">
        <v>3621</v>
      </c>
      <c r="GT410" t="str">
        <f t="shared" si="44"/>
        <v>OK</v>
      </c>
      <c r="GU410" t="str">
        <f t="shared" si="45"/>
        <v>OK</v>
      </c>
      <c r="GV410" s="101" t="s">
        <v>5227</v>
      </c>
      <c r="GW410" s="77" t="s">
        <v>5228</v>
      </c>
      <c r="GX410" s="77" t="s">
        <v>5229</v>
      </c>
      <c r="GY410" s="101" t="s">
        <v>2629</v>
      </c>
      <c r="GZ410" t="str">
        <f t="shared" si="46"/>
        <v>OK</v>
      </c>
      <c r="HA410" t="str">
        <f t="shared" si="47"/>
        <v>ERROR</v>
      </c>
      <c r="HD410" s="76" t="s">
        <v>2629</v>
      </c>
      <c r="HE410" s="77">
        <v>8863352</v>
      </c>
      <c r="HF410" s="76" t="s">
        <v>190</v>
      </c>
      <c r="HG410" s="78">
        <v>486</v>
      </c>
      <c r="HH410" s="126">
        <v>5000</v>
      </c>
      <c r="HI410" t="str">
        <f t="shared" si="48"/>
        <v>OK</v>
      </c>
    </row>
    <row r="411" spans="1:217" ht="15" hidden="1" customHeight="1">
      <c r="A411" s="6" t="s">
        <v>2636</v>
      </c>
      <c r="B411" s="77">
        <v>8863353</v>
      </c>
      <c r="C411" s="6" t="s">
        <v>190</v>
      </c>
      <c r="D411" s="101" t="s">
        <v>5230</v>
      </c>
      <c r="E411" s="6" t="s">
        <v>2637</v>
      </c>
      <c r="F411" s="6" t="s">
        <v>2638</v>
      </c>
      <c r="G411" s="6"/>
      <c r="H411" s="6" t="s">
        <v>2639</v>
      </c>
      <c r="I411" s="6" t="s">
        <v>584</v>
      </c>
      <c r="J411" s="25" t="s">
        <v>2640</v>
      </c>
      <c r="K411" s="6" t="s">
        <v>196</v>
      </c>
      <c r="L411" s="31">
        <v>45839</v>
      </c>
      <c r="M411" s="31">
        <v>46204</v>
      </c>
      <c r="N411" s="31">
        <v>45986</v>
      </c>
      <c r="Q411" s="27">
        <v>1</v>
      </c>
      <c r="R411" s="6" t="s">
        <v>2638</v>
      </c>
      <c r="T411" s="6" t="s">
        <v>2639</v>
      </c>
      <c r="U411" s="6" t="s">
        <v>584</v>
      </c>
      <c r="V411" s="6" t="s">
        <v>2640</v>
      </c>
      <c r="W411" s="6">
        <v>1999</v>
      </c>
      <c r="Y411" s="6" t="s">
        <v>197</v>
      </c>
      <c r="AB411" s="16">
        <v>14313937</v>
      </c>
      <c r="AC411" s="27">
        <v>5314</v>
      </c>
      <c r="AD411" s="27">
        <v>5399</v>
      </c>
      <c r="AE411" s="16">
        <v>10990646</v>
      </c>
      <c r="AF411" s="16">
        <v>5000</v>
      </c>
      <c r="AG411" s="16">
        <v>20610</v>
      </c>
      <c r="AH411" s="16">
        <v>0</v>
      </c>
      <c r="AI411" s="16">
        <v>5000</v>
      </c>
      <c r="AJ411" s="16">
        <v>0</v>
      </c>
      <c r="AM411" s="16">
        <v>2793413</v>
      </c>
      <c r="AN411" s="16">
        <v>5238</v>
      </c>
      <c r="AO411" s="26">
        <v>12</v>
      </c>
      <c r="AP411" s="16">
        <v>519995</v>
      </c>
      <c r="AQ411" s="56">
        <v>5000</v>
      </c>
      <c r="AR411" s="16">
        <v>975</v>
      </c>
      <c r="AS411" s="16">
        <v>5916006</v>
      </c>
      <c r="AT411" s="56">
        <v>5000</v>
      </c>
      <c r="AU411" s="16">
        <v>11094</v>
      </c>
      <c r="AV411" s="16">
        <v>0</v>
      </c>
      <c r="AW411" s="16">
        <v>1761232</v>
      </c>
      <c r="AY411" s="16">
        <v>3303</v>
      </c>
      <c r="AZ411" s="129">
        <v>5000</v>
      </c>
      <c r="BA411" s="16">
        <v>20000000</v>
      </c>
      <c r="BB411" s="57">
        <v>0.1</v>
      </c>
      <c r="BC411" s="16">
        <v>250000</v>
      </c>
      <c r="BE411" s="16">
        <v>20000000</v>
      </c>
      <c r="BF411" s="16">
        <v>50000</v>
      </c>
      <c r="CG411" s="16">
        <v>250000</v>
      </c>
      <c r="CJ411" s="16">
        <v>2500000</v>
      </c>
      <c r="CL411" s="16">
        <v>100000</v>
      </c>
      <c r="CU411" s="16">
        <v>20610</v>
      </c>
      <c r="CV411" s="16">
        <v>5000000</v>
      </c>
      <c r="CW411" s="16">
        <v>2500</v>
      </c>
      <c r="DS411" s="5"/>
      <c r="DT411" s="95">
        <v>7288</v>
      </c>
      <c r="EJ411" s="16">
        <v>250000</v>
      </c>
      <c r="EK411" s="16">
        <v>2500</v>
      </c>
      <c r="EL411" s="95">
        <v>264</v>
      </c>
      <c r="FL411" s="95">
        <f t="shared" si="43"/>
        <v>28162</v>
      </c>
      <c r="FP411" s="16">
        <v>20000000</v>
      </c>
      <c r="FQ411" s="16">
        <v>10000</v>
      </c>
      <c r="FR411" s="16">
        <v>2182</v>
      </c>
      <c r="FZ411" t="s">
        <v>199</v>
      </c>
      <c r="GA411" t="s">
        <v>3217</v>
      </c>
      <c r="GB411" s="31">
        <v>45839</v>
      </c>
      <c r="GC411" s="31">
        <v>46204</v>
      </c>
      <c r="GG411" s="16">
        <v>30565</v>
      </c>
      <c r="GH411" s="26" t="s">
        <v>200</v>
      </c>
      <c r="GK411" t="s">
        <v>201</v>
      </c>
      <c r="GM411" t="s">
        <v>2641</v>
      </c>
      <c r="GN411" s="24">
        <f t="shared" si="42"/>
        <v>28162</v>
      </c>
      <c r="GO411" s="76" t="s">
        <v>2636</v>
      </c>
      <c r="GP411" s="77">
        <v>8863353</v>
      </c>
      <c r="GQ411" s="76" t="s">
        <v>190</v>
      </c>
      <c r="GR411" s="78">
        <v>487</v>
      </c>
      <c r="GS411" s="79" t="s">
        <v>3622</v>
      </c>
      <c r="GT411" t="str">
        <f t="shared" si="44"/>
        <v>OK</v>
      </c>
      <c r="GU411" t="str">
        <f t="shared" si="45"/>
        <v>ERROR</v>
      </c>
      <c r="GV411" s="101" t="s">
        <v>5230</v>
      </c>
      <c r="GW411" s="77" t="s">
        <v>1034</v>
      </c>
      <c r="GX411" s="77" t="s">
        <v>5231</v>
      </c>
      <c r="GY411" s="101" t="s">
        <v>2636</v>
      </c>
      <c r="GZ411" t="str">
        <f t="shared" si="46"/>
        <v>OK</v>
      </c>
      <c r="HA411" t="str">
        <f t="shared" si="47"/>
        <v>ERROR</v>
      </c>
      <c r="HD411" s="76" t="s">
        <v>2636</v>
      </c>
      <c r="HE411" s="77">
        <v>8863353</v>
      </c>
      <c r="HF411" s="76" t="s">
        <v>190</v>
      </c>
      <c r="HG411" s="78">
        <v>487</v>
      </c>
      <c r="HH411" s="126">
        <v>5000</v>
      </c>
      <c r="HI411" t="str">
        <f t="shared" si="48"/>
        <v>OK</v>
      </c>
    </row>
    <row r="412" spans="1:217" ht="15" hidden="1" customHeight="1">
      <c r="A412" s="6" t="s">
        <v>2642</v>
      </c>
      <c r="B412" s="77">
        <v>8863354</v>
      </c>
      <c r="C412" s="6" t="s">
        <v>190</v>
      </c>
      <c r="D412" s="101" t="s">
        <v>5232</v>
      </c>
      <c r="E412" s="6" t="s">
        <v>2643</v>
      </c>
      <c r="F412" s="6" t="s">
        <v>2644</v>
      </c>
      <c r="G412" s="6"/>
      <c r="H412" s="6" t="s">
        <v>2645</v>
      </c>
      <c r="I412" s="6" t="s">
        <v>584</v>
      </c>
      <c r="J412" s="25" t="s">
        <v>2646</v>
      </c>
      <c r="K412" s="6" t="s">
        <v>196</v>
      </c>
      <c r="L412" s="31">
        <v>45839</v>
      </c>
      <c r="M412" s="31">
        <v>46204</v>
      </c>
      <c r="N412" s="31">
        <v>45986</v>
      </c>
      <c r="Q412" s="27">
        <v>1</v>
      </c>
      <c r="R412" s="6" t="s">
        <v>2644</v>
      </c>
      <c r="T412" s="6" t="s">
        <v>2645</v>
      </c>
      <c r="U412" s="6" t="s">
        <v>584</v>
      </c>
      <c r="V412" s="6" t="s">
        <v>2646</v>
      </c>
      <c r="W412" s="6">
        <v>2007</v>
      </c>
      <c r="Y412" s="6" t="s">
        <v>197</v>
      </c>
      <c r="AB412" s="16">
        <v>17619054</v>
      </c>
      <c r="AC412" s="27">
        <v>5314</v>
      </c>
      <c r="AD412" s="27">
        <v>5399</v>
      </c>
      <c r="AE412" s="16">
        <v>15961960</v>
      </c>
      <c r="AF412" s="16">
        <v>5000</v>
      </c>
      <c r="AG412" s="16">
        <v>30414</v>
      </c>
      <c r="AH412" s="16">
        <v>0</v>
      </c>
      <c r="AI412" s="16">
        <v>5000</v>
      </c>
      <c r="AJ412" s="16">
        <v>0</v>
      </c>
      <c r="AM412" s="16">
        <v>3504329</v>
      </c>
      <c r="AN412" s="16">
        <v>6677</v>
      </c>
      <c r="AO412" s="26">
        <v>12</v>
      </c>
      <c r="AP412" s="16">
        <v>898879</v>
      </c>
      <c r="AQ412" s="56">
        <v>5000</v>
      </c>
      <c r="AR412" s="16">
        <v>1713</v>
      </c>
      <c r="AS412" s="16">
        <v>7853487</v>
      </c>
      <c r="AT412" s="56">
        <v>5000</v>
      </c>
      <c r="AU412" s="16">
        <v>14964</v>
      </c>
      <c r="AV412" s="16">
        <v>750000</v>
      </c>
      <c r="AW412" s="16">
        <v>3705265</v>
      </c>
      <c r="AY412" s="16">
        <v>7060</v>
      </c>
      <c r="AZ412" s="129">
        <v>5000</v>
      </c>
      <c r="BA412" s="16">
        <v>30000000</v>
      </c>
      <c r="BB412" s="57">
        <v>0.1</v>
      </c>
      <c r="BC412" s="16">
        <v>250000</v>
      </c>
      <c r="BE412" s="16">
        <v>30000000</v>
      </c>
      <c r="BF412" s="16">
        <v>50000</v>
      </c>
      <c r="CG412" s="16">
        <v>250000</v>
      </c>
      <c r="CJ412" s="16">
        <v>2500000</v>
      </c>
      <c r="CL412" s="16">
        <v>100000</v>
      </c>
      <c r="CU412" s="16">
        <v>30413</v>
      </c>
      <c r="CV412" s="16">
        <v>5000000</v>
      </c>
      <c r="CW412" s="16">
        <v>2500</v>
      </c>
      <c r="DS412" s="5"/>
      <c r="DT412" s="95">
        <v>9012</v>
      </c>
      <c r="EJ412" s="16">
        <v>250000</v>
      </c>
      <c r="EK412" s="16">
        <v>2500</v>
      </c>
      <c r="EL412" s="95">
        <v>264</v>
      </c>
      <c r="FL412" s="95">
        <f t="shared" si="43"/>
        <v>39689</v>
      </c>
      <c r="FP412" s="16">
        <v>20000000</v>
      </c>
      <c r="FQ412" s="16">
        <v>10000</v>
      </c>
      <c r="FR412" s="16">
        <v>2182</v>
      </c>
      <c r="FZ412" t="s">
        <v>199</v>
      </c>
      <c r="GA412" t="s">
        <v>3217</v>
      </c>
      <c r="GB412" s="31">
        <v>45839</v>
      </c>
      <c r="GC412" s="31">
        <v>46204</v>
      </c>
      <c r="GG412" s="16">
        <v>42091</v>
      </c>
      <c r="GH412" s="26" t="s">
        <v>200</v>
      </c>
      <c r="GK412" t="s">
        <v>201</v>
      </c>
      <c r="GM412" t="s">
        <v>2647</v>
      </c>
      <c r="GN412" s="24">
        <f t="shared" si="42"/>
        <v>39689</v>
      </c>
      <c r="GO412" s="76" t="s">
        <v>2642</v>
      </c>
      <c r="GP412" s="77">
        <v>8863354</v>
      </c>
      <c r="GQ412" s="76" t="s">
        <v>190</v>
      </c>
      <c r="GR412" s="78">
        <v>488</v>
      </c>
      <c r="GS412" s="79" t="s">
        <v>3623</v>
      </c>
      <c r="GT412" t="str">
        <f t="shared" si="44"/>
        <v>OK</v>
      </c>
      <c r="GU412" t="str">
        <f t="shared" si="45"/>
        <v>OK</v>
      </c>
      <c r="GV412" s="101" t="s">
        <v>5232</v>
      </c>
      <c r="GW412" s="77" t="s">
        <v>2643</v>
      </c>
      <c r="GX412" s="77" t="s">
        <v>5233</v>
      </c>
      <c r="GY412" s="101" t="s">
        <v>2642</v>
      </c>
      <c r="GZ412" t="str">
        <f t="shared" si="46"/>
        <v>OK</v>
      </c>
      <c r="HA412" t="str">
        <f t="shared" si="47"/>
        <v>OK</v>
      </c>
      <c r="HD412" s="76" t="s">
        <v>2642</v>
      </c>
      <c r="HE412" s="77">
        <v>8863354</v>
      </c>
      <c r="HF412" s="76" t="s">
        <v>190</v>
      </c>
      <c r="HG412" s="78">
        <v>488</v>
      </c>
      <c r="HH412" s="126">
        <v>5000</v>
      </c>
      <c r="HI412" t="str">
        <f t="shared" si="48"/>
        <v>OK</v>
      </c>
    </row>
    <row r="413" spans="1:217" ht="15" hidden="1" customHeight="1">
      <c r="A413" s="6" t="s">
        <v>2648</v>
      </c>
      <c r="B413" s="77">
        <v>8863356</v>
      </c>
      <c r="C413" s="6" t="s">
        <v>190</v>
      </c>
      <c r="D413" s="101" t="s">
        <v>5234</v>
      </c>
      <c r="E413" s="6" t="s">
        <v>2649</v>
      </c>
      <c r="F413" s="6" t="s">
        <v>2650</v>
      </c>
      <c r="G413" s="6"/>
      <c r="H413" s="6" t="s">
        <v>2651</v>
      </c>
      <c r="I413" s="6" t="s">
        <v>584</v>
      </c>
      <c r="J413" s="25" t="s">
        <v>2652</v>
      </c>
      <c r="K413" s="6" t="s">
        <v>196</v>
      </c>
      <c r="L413" s="31">
        <v>45839</v>
      </c>
      <c r="M413" s="31">
        <v>46204</v>
      </c>
      <c r="N413" s="31">
        <v>45986</v>
      </c>
      <c r="Q413" s="27">
        <v>1</v>
      </c>
      <c r="R413" s="6" t="s">
        <v>2650</v>
      </c>
      <c r="T413" s="6" t="s">
        <v>2651</v>
      </c>
      <c r="U413" s="6" t="s">
        <v>584</v>
      </c>
      <c r="V413" s="6" t="s">
        <v>2652</v>
      </c>
      <c r="W413" s="6">
        <v>2015</v>
      </c>
      <c r="Y413" s="6" t="s">
        <v>197</v>
      </c>
      <c r="AB413" s="16">
        <v>16268870</v>
      </c>
      <c r="AC413" s="27">
        <v>5314</v>
      </c>
      <c r="AD413" s="27">
        <v>5399</v>
      </c>
      <c r="AE413" s="16">
        <v>12162386</v>
      </c>
      <c r="AF413" s="16">
        <v>5000</v>
      </c>
      <c r="AG413" s="16">
        <v>23214</v>
      </c>
      <c r="AH413" s="16">
        <v>0</v>
      </c>
      <c r="AI413" s="16">
        <v>5000</v>
      </c>
      <c r="AJ413" s="16">
        <v>0</v>
      </c>
      <c r="AM413" s="16">
        <v>3325848</v>
      </c>
      <c r="AN413" s="16">
        <v>6348</v>
      </c>
      <c r="AO413" s="26">
        <v>12</v>
      </c>
      <c r="AP413" s="16">
        <v>392106</v>
      </c>
      <c r="AQ413" s="56">
        <v>5000</v>
      </c>
      <c r="AR413" s="16">
        <v>748</v>
      </c>
      <c r="AS413" s="16">
        <v>6249144</v>
      </c>
      <c r="AT413" s="56">
        <v>5000</v>
      </c>
      <c r="AU413" s="16">
        <v>11928</v>
      </c>
      <c r="AV413" s="16">
        <v>0</v>
      </c>
      <c r="AW413" s="16">
        <v>2195288</v>
      </c>
      <c r="AY413" s="16">
        <v>4190</v>
      </c>
      <c r="AZ413" s="129">
        <v>5000</v>
      </c>
      <c r="BA413" s="16">
        <v>20000000</v>
      </c>
      <c r="BB413" s="57">
        <v>0.1</v>
      </c>
      <c r="BC413" s="16">
        <v>250000</v>
      </c>
      <c r="BE413" s="16">
        <v>20000000</v>
      </c>
      <c r="BF413" s="16">
        <v>50000</v>
      </c>
      <c r="CG413" s="16">
        <v>250000</v>
      </c>
      <c r="CJ413" s="16">
        <v>2500000</v>
      </c>
      <c r="CL413" s="16">
        <v>100000</v>
      </c>
      <c r="CU413" s="16">
        <v>23215</v>
      </c>
      <c r="CV413" s="16">
        <v>5000000</v>
      </c>
      <c r="CW413" s="16">
        <v>2500</v>
      </c>
      <c r="DS413" s="5"/>
      <c r="DT413" s="95">
        <v>8308</v>
      </c>
      <c r="EJ413" s="16">
        <v>250000</v>
      </c>
      <c r="EK413" s="16">
        <v>2500</v>
      </c>
      <c r="EL413" s="95">
        <v>264</v>
      </c>
      <c r="FL413" s="95">
        <f t="shared" si="43"/>
        <v>31787</v>
      </c>
      <c r="FP413" s="16">
        <v>20000000</v>
      </c>
      <c r="FQ413" s="16">
        <v>10000</v>
      </c>
      <c r="FR413" s="16">
        <v>2182</v>
      </c>
      <c r="FZ413" t="s">
        <v>199</v>
      </c>
      <c r="GA413" t="s">
        <v>3217</v>
      </c>
      <c r="GB413" s="31">
        <v>45839</v>
      </c>
      <c r="GC413" s="31">
        <v>46204</v>
      </c>
      <c r="GG413" s="16">
        <v>34189</v>
      </c>
      <c r="GH413" s="26" t="s">
        <v>200</v>
      </c>
      <c r="GK413" t="s">
        <v>201</v>
      </c>
      <c r="GM413" t="s">
        <v>2653</v>
      </c>
      <c r="GN413" s="24">
        <f t="shared" si="42"/>
        <v>31787</v>
      </c>
      <c r="GO413" s="76" t="s">
        <v>2648</v>
      </c>
      <c r="GP413" s="77">
        <v>8863356</v>
      </c>
      <c r="GQ413" s="76" t="s">
        <v>190</v>
      </c>
      <c r="GR413" s="78">
        <v>490</v>
      </c>
      <c r="GS413" s="79" t="s">
        <v>3624</v>
      </c>
      <c r="GT413" t="str">
        <f t="shared" si="44"/>
        <v>OK</v>
      </c>
      <c r="GU413" t="str">
        <f t="shared" si="45"/>
        <v>OK</v>
      </c>
      <c r="GV413" s="101" t="s">
        <v>5234</v>
      </c>
      <c r="GW413" s="77" t="s">
        <v>2649</v>
      </c>
      <c r="GX413" s="77" t="s">
        <v>5235</v>
      </c>
      <c r="GY413" s="101" t="s">
        <v>2648</v>
      </c>
      <c r="GZ413" t="str">
        <f t="shared" si="46"/>
        <v>OK</v>
      </c>
      <c r="HA413" t="str">
        <f t="shared" si="47"/>
        <v>OK</v>
      </c>
      <c r="HD413" s="76" t="s">
        <v>2648</v>
      </c>
      <c r="HE413" s="77">
        <v>8863356</v>
      </c>
      <c r="HF413" s="76" t="s">
        <v>190</v>
      </c>
      <c r="HG413" s="78">
        <v>490</v>
      </c>
      <c r="HH413" s="126">
        <v>5000</v>
      </c>
      <c r="HI413" t="str">
        <f t="shared" si="48"/>
        <v>OK</v>
      </c>
    </row>
    <row r="414" spans="1:217" ht="15" hidden="1" customHeight="1">
      <c r="A414" s="6" t="s">
        <v>2654</v>
      </c>
      <c r="B414" s="77">
        <v>8863357</v>
      </c>
      <c r="C414" s="6" t="s">
        <v>190</v>
      </c>
      <c r="D414" s="101" t="s">
        <v>5236</v>
      </c>
      <c r="E414" s="6" t="s">
        <v>2655</v>
      </c>
      <c r="F414" s="6" t="s">
        <v>2656</v>
      </c>
      <c r="G414" s="6"/>
      <c r="H414" s="6" t="s">
        <v>2657</v>
      </c>
      <c r="I414" s="6" t="s">
        <v>265</v>
      </c>
      <c r="J414" s="25" t="s">
        <v>2658</v>
      </c>
      <c r="K414" s="6" t="s">
        <v>196</v>
      </c>
      <c r="L414" s="31">
        <v>45839</v>
      </c>
      <c r="M414" s="31">
        <v>46204</v>
      </c>
      <c r="N414" s="31">
        <v>45986</v>
      </c>
      <c r="Q414" s="27">
        <v>1</v>
      </c>
      <c r="R414" s="6" t="s">
        <v>2656</v>
      </c>
      <c r="T414" s="6" t="s">
        <v>2657</v>
      </c>
      <c r="U414" s="6" t="s">
        <v>265</v>
      </c>
      <c r="V414" s="6" t="s">
        <v>2658</v>
      </c>
      <c r="W414" s="97">
        <v>2000</v>
      </c>
      <c r="Y414" s="6" t="s">
        <v>197</v>
      </c>
      <c r="AB414" s="16">
        <v>18397045</v>
      </c>
      <c r="AC414" s="27">
        <v>5314</v>
      </c>
      <c r="AD414" s="27">
        <v>5399</v>
      </c>
      <c r="AE414" s="16">
        <v>21403542</v>
      </c>
      <c r="AF414" s="16">
        <v>5000</v>
      </c>
      <c r="AG414" s="16">
        <v>32274</v>
      </c>
      <c r="AH414" s="16">
        <v>0</v>
      </c>
      <c r="AI414" s="16">
        <v>5000</v>
      </c>
      <c r="AJ414" s="16">
        <v>0</v>
      </c>
      <c r="AM414" s="16">
        <v>3204180</v>
      </c>
      <c r="AN414" s="16">
        <v>4832</v>
      </c>
      <c r="AO414" s="26">
        <v>12</v>
      </c>
      <c r="AP414" s="16">
        <v>3367178</v>
      </c>
      <c r="AQ414" s="56">
        <v>5000</v>
      </c>
      <c r="AR414" s="16">
        <v>5077</v>
      </c>
      <c r="AS414" s="16">
        <v>8410299</v>
      </c>
      <c r="AT414" s="56">
        <v>5000</v>
      </c>
      <c r="AU414" s="16">
        <v>12682</v>
      </c>
      <c r="AV414" s="16">
        <v>150000</v>
      </c>
      <c r="AW414" s="16">
        <v>6421885</v>
      </c>
      <c r="AY414" s="16">
        <v>9683</v>
      </c>
      <c r="AZ414" s="129">
        <v>10000</v>
      </c>
      <c r="BA414" s="16">
        <v>35000000</v>
      </c>
      <c r="BB414" s="57">
        <v>0.03</v>
      </c>
      <c r="BC414" s="16">
        <v>100000</v>
      </c>
      <c r="BE414" s="16">
        <v>35000000</v>
      </c>
      <c r="BF414" s="16">
        <v>50000</v>
      </c>
      <c r="CG414" s="16">
        <v>250000</v>
      </c>
      <c r="CJ414" s="16">
        <v>2500000</v>
      </c>
      <c r="CL414" s="16">
        <v>100000</v>
      </c>
      <c r="CU414" s="16">
        <v>32274</v>
      </c>
      <c r="CV414" s="16">
        <v>5000000</v>
      </c>
      <c r="CW414" s="16">
        <v>2500</v>
      </c>
      <c r="DS414" s="5"/>
      <c r="DT414" s="95">
        <v>9417</v>
      </c>
      <c r="EJ414" s="16">
        <v>250000</v>
      </c>
      <c r="EK414" s="16">
        <v>2500</v>
      </c>
      <c r="EL414" s="95">
        <v>264</v>
      </c>
      <c r="FL414" s="95">
        <f t="shared" si="43"/>
        <v>41955</v>
      </c>
      <c r="FP414" s="16">
        <v>20000000</v>
      </c>
      <c r="FQ414" s="16">
        <v>10000</v>
      </c>
      <c r="FR414" s="16">
        <v>2182</v>
      </c>
      <c r="FZ414" t="s">
        <v>199</v>
      </c>
      <c r="GA414" t="s">
        <v>3217</v>
      </c>
      <c r="GB414" s="31">
        <v>45839</v>
      </c>
      <c r="GC414" s="31">
        <v>46204</v>
      </c>
      <c r="GG414" s="16">
        <v>44357</v>
      </c>
      <c r="GH414" s="26" t="s">
        <v>200</v>
      </c>
      <c r="GK414" t="s">
        <v>201</v>
      </c>
      <c r="GM414" t="s">
        <v>2659</v>
      </c>
      <c r="GN414" s="24">
        <f t="shared" si="42"/>
        <v>41955</v>
      </c>
      <c r="GO414" s="76" t="s">
        <v>2654</v>
      </c>
      <c r="GP414" s="77">
        <v>8863357</v>
      </c>
      <c r="GQ414" s="76" t="s">
        <v>190</v>
      </c>
      <c r="GR414" s="78">
        <v>491</v>
      </c>
      <c r="GS414" s="79" t="s">
        <v>3625</v>
      </c>
      <c r="GT414" t="str">
        <f t="shared" si="44"/>
        <v>OK</v>
      </c>
      <c r="GU414" t="str">
        <f t="shared" si="45"/>
        <v>OK</v>
      </c>
      <c r="GV414" s="101" t="s">
        <v>5236</v>
      </c>
      <c r="GW414" s="77" t="s">
        <v>2655</v>
      </c>
      <c r="GX414" s="77" t="s">
        <v>5237</v>
      </c>
      <c r="GY414" s="101" t="s">
        <v>2654</v>
      </c>
      <c r="GZ414" t="str">
        <f t="shared" si="46"/>
        <v>OK</v>
      </c>
      <c r="HA414" t="str">
        <f t="shared" si="47"/>
        <v>OK</v>
      </c>
      <c r="HD414" s="76" t="s">
        <v>2654</v>
      </c>
      <c r="HE414" s="77">
        <v>8863357</v>
      </c>
      <c r="HF414" s="76" t="s">
        <v>190</v>
      </c>
      <c r="HG414" s="78">
        <v>491</v>
      </c>
      <c r="HH414" s="126">
        <v>10000</v>
      </c>
      <c r="HI414" t="str">
        <f t="shared" si="48"/>
        <v>OK</v>
      </c>
    </row>
    <row r="415" spans="1:217" ht="15" hidden="1" customHeight="1">
      <c r="A415" s="6" t="s">
        <v>2660</v>
      </c>
      <c r="B415" s="77">
        <v>8863358</v>
      </c>
      <c r="C415" s="6" t="s">
        <v>190</v>
      </c>
      <c r="D415" s="101" t="s">
        <v>5238</v>
      </c>
      <c r="E415" s="6" t="s">
        <v>2661</v>
      </c>
      <c r="F415" s="6" t="s">
        <v>2662</v>
      </c>
      <c r="G415" s="6"/>
      <c r="H415" s="6" t="s">
        <v>2663</v>
      </c>
      <c r="I415" s="6" t="s">
        <v>584</v>
      </c>
      <c r="J415" s="25" t="s">
        <v>2664</v>
      </c>
      <c r="K415" s="6" t="s">
        <v>196</v>
      </c>
      <c r="L415" s="31">
        <v>45839</v>
      </c>
      <c r="M415" s="31">
        <v>46204</v>
      </c>
      <c r="N415" s="31">
        <v>45986</v>
      </c>
      <c r="Q415" s="27">
        <v>1</v>
      </c>
      <c r="R415" s="6" t="s">
        <v>2662</v>
      </c>
      <c r="T415" s="6" t="s">
        <v>2663</v>
      </c>
      <c r="U415" s="6" t="s">
        <v>584</v>
      </c>
      <c r="V415" s="6" t="s">
        <v>2664</v>
      </c>
      <c r="W415" s="6">
        <v>2007</v>
      </c>
      <c r="Y415" s="6" t="s">
        <v>197</v>
      </c>
      <c r="AB415" s="16">
        <v>24838203</v>
      </c>
      <c r="AC415" s="27">
        <v>5314</v>
      </c>
      <c r="AD415" s="27">
        <v>5399</v>
      </c>
      <c r="AE415" s="16">
        <v>16733624</v>
      </c>
      <c r="AF415" s="16">
        <v>10000</v>
      </c>
      <c r="AG415" s="16">
        <v>31420</v>
      </c>
      <c r="AH415" s="16">
        <v>0</v>
      </c>
      <c r="AI415" s="16">
        <v>10000</v>
      </c>
      <c r="AJ415" s="16">
        <v>0</v>
      </c>
      <c r="AM415" s="16">
        <v>4730541</v>
      </c>
      <c r="AN415" s="16">
        <v>8882</v>
      </c>
      <c r="AO415" s="26">
        <v>12</v>
      </c>
      <c r="AP415" s="16">
        <v>1057166</v>
      </c>
      <c r="AQ415" s="56">
        <v>10000</v>
      </c>
      <c r="AR415" s="16">
        <v>1985</v>
      </c>
      <c r="AS415" s="16">
        <v>6302999</v>
      </c>
      <c r="AT415" s="56">
        <v>10000</v>
      </c>
      <c r="AU415" s="16">
        <v>11835</v>
      </c>
      <c r="AV415" s="16">
        <v>0</v>
      </c>
      <c r="AW415" s="16">
        <v>4642918</v>
      </c>
      <c r="AY415" s="16">
        <v>8718</v>
      </c>
      <c r="AZ415" s="129">
        <v>5000</v>
      </c>
      <c r="BA415" s="16">
        <v>30000000</v>
      </c>
      <c r="BB415" s="57">
        <v>0.1</v>
      </c>
      <c r="BC415" s="16">
        <v>250000</v>
      </c>
      <c r="BE415" s="16">
        <v>30000000</v>
      </c>
      <c r="BF415" s="16">
        <v>50000</v>
      </c>
      <c r="CG415" s="16">
        <v>250000</v>
      </c>
      <c r="CJ415" s="16">
        <v>2500000</v>
      </c>
      <c r="CL415" s="16">
        <v>100000</v>
      </c>
      <c r="CU415" s="16">
        <v>31420</v>
      </c>
      <c r="CV415" s="16">
        <v>5000000</v>
      </c>
      <c r="CW415" s="16">
        <v>2500</v>
      </c>
      <c r="DS415" s="5"/>
      <c r="DT415" s="95">
        <v>12776</v>
      </c>
      <c r="EJ415" s="16">
        <v>250000</v>
      </c>
      <c r="EK415" s="16">
        <v>2500</v>
      </c>
      <c r="EL415" s="95">
        <v>264</v>
      </c>
      <c r="FL415" s="95">
        <f t="shared" si="43"/>
        <v>44460</v>
      </c>
      <c r="FP415" s="16">
        <v>20000000</v>
      </c>
      <c r="FQ415" s="16">
        <v>10000</v>
      </c>
      <c r="FR415" s="16">
        <v>2182</v>
      </c>
      <c r="FZ415" t="s">
        <v>199</v>
      </c>
      <c r="GA415" t="s">
        <v>3217</v>
      </c>
      <c r="GB415" s="31">
        <v>45839</v>
      </c>
      <c r="GC415" s="31">
        <v>46204</v>
      </c>
      <c r="GG415" s="16">
        <v>46862</v>
      </c>
      <c r="GH415" s="26" t="s">
        <v>200</v>
      </c>
      <c r="GK415" t="s">
        <v>201</v>
      </c>
      <c r="GM415" t="s">
        <v>2665</v>
      </c>
      <c r="GN415" s="24">
        <f t="shared" si="42"/>
        <v>44460</v>
      </c>
      <c r="GO415" s="76" t="s">
        <v>2660</v>
      </c>
      <c r="GP415" s="77">
        <v>8863358</v>
      </c>
      <c r="GQ415" s="76" t="s">
        <v>190</v>
      </c>
      <c r="GR415" s="78">
        <v>492</v>
      </c>
      <c r="GS415" s="79" t="s">
        <v>3626</v>
      </c>
      <c r="GT415" t="str">
        <f t="shared" si="44"/>
        <v>OK</v>
      </c>
      <c r="GU415" t="str">
        <f t="shared" si="45"/>
        <v>OK</v>
      </c>
      <c r="GV415" s="101" t="s">
        <v>5238</v>
      </c>
      <c r="GW415" s="77" t="s">
        <v>656</v>
      </c>
      <c r="GX415" s="77" t="s">
        <v>5239</v>
      </c>
      <c r="GY415" s="101" t="s">
        <v>2660</v>
      </c>
      <c r="GZ415" t="str">
        <f t="shared" si="46"/>
        <v>OK</v>
      </c>
      <c r="HA415" t="str">
        <f t="shared" si="47"/>
        <v>ERROR</v>
      </c>
      <c r="HD415" s="76" t="s">
        <v>2660</v>
      </c>
      <c r="HE415" s="77">
        <v>8863358</v>
      </c>
      <c r="HF415" s="76" t="s">
        <v>190</v>
      </c>
      <c r="HG415" s="78">
        <v>492</v>
      </c>
      <c r="HH415" s="126">
        <v>5000</v>
      </c>
      <c r="HI415" t="str">
        <f t="shared" si="48"/>
        <v>OK</v>
      </c>
    </row>
    <row r="416" spans="1:217" ht="15" hidden="1" customHeight="1">
      <c r="A416" s="6" t="s">
        <v>2666</v>
      </c>
      <c r="B416" s="77">
        <v>8863359</v>
      </c>
      <c r="C416" s="6" t="s">
        <v>190</v>
      </c>
      <c r="D416" s="101" t="s">
        <v>5240</v>
      </c>
      <c r="E416" s="6" t="s">
        <v>2667</v>
      </c>
      <c r="F416" s="6" t="s">
        <v>2668</v>
      </c>
      <c r="G416" s="6"/>
      <c r="H416" s="6" t="s">
        <v>340</v>
      </c>
      <c r="I416" s="6" t="s">
        <v>1410</v>
      </c>
      <c r="J416" s="25" t="s">
        <v>2669</v>
      </c>
      <c r="K416" s="6" t="s">
        <v>196</v>
      </c>
      <c r="L416" s="31">
        <v>45839</v>
      </c>
      <c r="M416" s="31">
        <v>46204</v>
      </c>
      <c r="N416" s="31">
        <v>45986</v>
      </c>
      <c r="Q416" s="27">
        <v>1</v>
      </c>
      <c r="R416" s="6" t="s">
        <v>2668</v>
      </c>
      <c r="T416" s="6" t="s">
        <v>340</v>
      </c>
      <c r="U416" s="6" t="s">
        <v>1410</v>
      </c>
      <c r="V416" s="6" t="s">
        <v>2669</v>
      </c>
      <c r="W416" s="6">
        <v>2015</v>
      </c>
      <c r="Y416" s="6" t="s">
        <v>197</v>
      </c>
      <c r="AB416" s="16">
        <v>35862627</v>
      </c>
      <c r="AC416" s="27">
        <v>5314</v>
      </c>
      <c r="AD416" s="27">
        <v>5399</v>
      </c>
      <c r="AE416" s="16">
        <v>29862063</v>
      </c>
      <c r="AF416" s="16">
        <v>5000</v>
      </c>
      <c r="AG416" s="16">
        <v>56581</v>
      </c>
      <c r="AH416" s="16">
        <v>0</v>
      </c>
      <c r="AI416" s="16">
        <v>5000</v>
      </c>
      <c r="AJ416" s="16">
        <v>0</v>
      </c>
      <c r="AM416" s="16">
        <v>7147929</v>
      </c>
      <c r="AN416" s="16">
        <v>13544</v>
      </c>
      <c r="AO416" s="26">
        <v>12</v>
      </c>
      <c r="AP416" s="16">
        <v>796117</v>
      </c>
      <c r="AQ416" s="56">
        <v>5000</v>
      </c>
      <c r="AR416" s="16">
        <v>1508</v>
      </c>
      <c r="AS416" s="16">
        <v>16309565</v>
      </c>
      <c r="AT416" s="56">
        <v>5000</v>
      </c>
      <c r="AU416" s="16">
        <v>30902</v>
      </c>
      <c r="AV416" s="16">
        <v>1000000</v>
      </c>
      <c r="AW416" s="16">
        <v>5608452</v>
      </c>
      <c r="AY416" s="16">
        <v>10627</v>
      </c>
      <c r="AZ416" s="129">
        <v>10000</v>
      </c>
      <c r="BA416" s="16">
        <v>50000000</v>
      </c>
      <c r="BB416" s="57">
        <v>0.03</v>
      </c>
      <c r="BC416" s="16">
        <v>100000</v>
      </c>
      <c r="BE416" s="16">
        <v>50000000</v>
      </c>
      <c r="BF416" s="16">
        <v>50000</v>
      </c>
      <c r="CG416" s="16">
        <v>250000</v>
      </c>
      <c r="CJ416" s="16">
        <v>2500000</v>
      </c>
      <c r="CL416" s="16">
        <v>100000</v>
      </c>
      <c r="CU416" s="16">
        <v>56581</v>
      </c>
      <c r="CV416" s="16">
        <v>5000000</v>
      </c>
      <c r="CW416" s="16">
        <v>2500</v>
      </c>
      <c r="DS416" s="5"/>
      <c r="DT416" s="95">
        <v>18524</v>
      </c>
      <c r="EJ416" s="16">
        <v>250000</v>
      </c>
      <c r="EK416" s="16">
        <v>2500</v>
      </c>
      <c r="EL416" s="95">
        <v>264</v>
      </c>
      <c r="FL416" s="95">
        <f t="shared" si="43"/>
        <v>75369</v>
      </c>
      <c r="FP416" s="16">
        <v>20000000</v>
      </c>
      <c r="FQ416" s="16">
        <v>10000</v>
      </c>
      <c r="FR416" s="16">
        <v>2182</v>
      </c>
      <c r="FZ416" t="s">
        <v>199</v>
      </c>
      <c r="GA416" t="s">
        <v>3217</v>
      </c>
      <c r="GB416" s="31">
        <v>45839</v>
      </c>
      <c r="GC416" s="31">
        <v>46204</v>
      </c>
      <c r="GG416" s="16">
        <v>77771</v>
      </c>
      <c r="GH416" s="26" t="s">
        <v>200</v>
      </c>
      <c r="GK416" t="s">
        <v>201</v>
      </c>
      <c r="GM416" t="s">
        <v>2670</v>
      </c>
      <c r="GN416" s="24">
        <f t="shared" si="42"/>
        <v>75369</v>
      </c>
      <c r="GO416" s="76" t="s">
        <v>2666</v>
      </c>
      <c r="GP416" s="77">
        <v>8863359</v>
      </c>
      <c r="GQ416" s="76" t="s">
        <v>190</v>
      </c>
      <c r="GR416" s="78">
        <v>493</v>
      </c>
      <c r="GS416" s="79" t="s">
        <v>3627</v>
      </c>
      <c r="GT416" t="str">
        <f t="shared" si="44"/>
        <v>OK</v>
      </c>
      <c r="GU416" t="str">
        <f t="shared" si="45"/>
        <v>OK</v>
      </c>
      <c r="GV416" s="101" t="s">
        <v>5240</v>
      </c>
      <c r="GW416" s="77" t="s">
        <v>2667</v>
      </c>
      <c r="GX416" s="77" t="s">
        <v>5241</v>
      </c>
      <c r="GY416" s="101" t="s">
        <v>2666</v>
      </c>
      <c r="GZ416" t="str">
        <f t="shared" si="46"/>
        <v>OK</v>
      </c>
      <c r="HA416" t="str">
        <f t="shared" si="47"/>
        <v>OK</v>
      </c>
      <c r="HD416" s="76" t="s">
        <v>2666</v>
      </c>
      <c r="HE416" s="77">
        <v>8863359</v>
      </c>
      <c r="HF416" s="76" t="s">
        <v>190</v>
      </c>
      <c r="HG416" s="78">
        <v>493</v>
      </c>
      <c r="HH416" s="126">
        <v>10000</v>
      </c>
      <c r="HI416" t="str">
        <f t="shared" si="48"/>
        <v>OK</v>
      </c>
    </row>
    <row r="417" spans="1:217" ht="15" hidden="1" customHeight="1">
      <c r="A417" s="6" t="s">
        <v>2671</v>
      </c>
      <c r="B417" s="77">
        <v>8863360</v>
      </c>
      <c r="C417" s="6" t="s">
        <v>190</v>
      </c>
      <c r="D417" s="101" t="s">
        <v>5242</v>
      </c>
      <c r="E417" s="6" t="s">
        <v>734</v>
      </c>
      <c r="F417" s="6" t="s">
        <v>735</v>
      </c>
      <c r="G417" s="6"/>
      <c r="H417" s="6" t="s">
        <v>736</v>
      </c>
      <c r="I417" s="6" t="s">
        <v>194</v>
      </c>
      <c r="J417" s="25" t="s">
        <v>737</v>
      </c>
      <c r="K417" s="6" t="s">
        <v>196</v>
      </c>
      <c r="L417" s="31">
        <v>45839</v>
      </c>
      <c r="M417" s="31">
        <v>46204</v>
      </c>
      <c r="N417" s="31">
        <v>45986</v>
      </c>
      <c r="Q417" s="27">
        <v>1</v>
      </c>
      <c r="R417" s="6" t="s">
        <v>2672</v>
      </c>
      <c r="T417" s="6" t="s">
        <v>551</v>
      </c>
      <c r="U417" s="6" t="s">
        <v>194</v>
      </c>
      <c r="V417" s="6" t="s">
        <v>2673</v>
      </c>
      <c r="W417" s="6">
        <v>1998</v>
      </c>
      <c r="Y417" s="6" t="s">
        <v>197</v>
      </c>
      <c r="AB417" s="16">
        <v>2925834</v>
      </c>
      <c r="AC417" s="27">
        <v>5314</v>
      </c>
      <c r="AD417" s="27">
        <v>5399</v>
      </c>
      <c r="AE417" s="16">
        <v>2807591</v>
      </c>
      <c r="AF417" s="16">
        <v>10000</v>
      </c>
      <c r="AG417" s="16">
        <v>4761</v>
      </c>
      <c r="AH417" s="16">
        <v>0</v>
      </c>
      <c r="AI417" s="16">
        <v>10000</v>
      </c>
      <c r="AJ417" s="16">
        <v>0</v>
      </c>
      <c r="AM417" s="16">
        <v>528410</v>
      </c>
      <c r="AN417" s="16">
        <v>896</v>
      </c>
      <c r="AO417" s="26">
        <v>12</v>
      </c>
      <c r="AP417" s="16">
        <v>301554</v>
      </c>
      <c r="AQ417" s="56">
        <v>10000</v>
      </c>
      <c r="AR417" s="16">
        <v>511</v>
      </c>
      <c r="AS417" s="16">
        <v>1497171</v>
      </c>
      <c r="AT417" s="56">
        <v>10000</v>
      </c>
      <c r="AU417" s="16">
        <v>2539</v>
      </c>
      <c r="AV417" s="16">
        <v>0</v>
      </c>
      <c r="AW417" s="16">
        <v>480456</v>
      </c>
      <c r="AY417" s="16">
        <v>815</v>
      </c>
      <c r="AZ417" s="129">
        <v>5000</v>
      </c>
      <c r="BA417" s="16">
        <v>10000000</v>
      </c>
      <c r="BB417" s="57">
        <v>0.03</v>
      </c>
      <c r="BC417" s="16">
        <v>100000</v>
      </c>
      <c r="BE417" s="16">
        <v>10000000</v>
      </c>
      <c r="BF417" s="16">
        <v>50000</v>
      </c>
      <c r="CG417" s="16">
        <v>250000</v>
      </c>
      <c r="CJ417" s="16">
        <v>2500000</v>
      </c>
      <c r="CL417" s="16">
        <v>100000</v>
      </c>
      <c r="CU417" s="16">
        <v>4761</v>
      </c>
      <c r="CV417" s="16">
        <v>5000000</v>
      </c>
      <c r="CW417" s="16">
        <v>2500</v>
      </c>
      <c r="DS417" s="5"/>
      <c r="DT417" s="95">
        <v>1351</v>
      </c>
      <c r="EJ417" s="16">
        <v>250000</v>
      </c>
      <c r="EK417" s="16">
        <v>2500</v>
      </c>
      <c r="EL417" s="95">
        <v>264</v>
      </c>
      <c r="FL417" s="95">
        <f t="shared" si="43"/>
        <v>6376</v>
      </c>
      <c r="FP417" s="16">
        <v>20000000</v>
      </c>
      <c r="FQ417" s="16">
        <v>10000</v>
      </c>
      <c r="FR417" s="16">
        <v>2182</v>
      </c>
      <c r="FZ417" t="s">
        <v>199</v>
      </c>
      <c r="GA417" t="s">
        <v>3217</v>
      </c>
      <c r="GB417" s="31">
        <v>45839</v>
      </c>
      <c r="GC417" s="31">
        <v>46204</v>
      </c>
      <c r="GG417" s="16">
        <v>8778</v>
      </c>
      <c r="GH417" s="26" t="s">
        <v>200</v>
      </c>
      <c r="GK417" t="s">
        <v>201</v>
      </c>
      <c r="GM417" t="s">
        <v>2674</v>
      </c>
      <c r="GN417" s="24">
        <f t="shared" si="42"/>
        <v>6376</v>
      </c>
      <c r="GO417" s="76" t="s">
        <v>2671</v>
      </c>
      <c r="GP417" s="77">
        <v>8863360</v>
      </c>
      <c r="GQ417" s="76" t="s">
        <v>190</v>
      </c>
      <c r="GR417" s="78">
        <v>494</v>
      </c>
      <c r="GS417" s="79" t="s">
        <v>3307</v>
      </c>
      <c r="GT417" t="str">
        <f t="shared" si="44"/>
        <v>OK</v>
      </c>
      <c r="GU417" t="str">
        <f t="shared" si="45"/>
        <v>OK</v>
      </c>
      <c r="GV417" s="101" t="s">
        <v>5242</v>
      </c>
      <c r="GW417" s="77" t="s">
        <v>5243</v>
      </c>
      <c r="GX417" s="77" t="s">
        <v>5244</v>
      </c>
      <c r="GY417" s="101" t="s">
        <v>2671</v>
      </c>
      <c r="GZ417" t="str">
        <f t="shared" si="46"/>
        <v>OK</v>
      </c>
      <c r="HA417" t="str">
        <f t="shared" si="47"/>
        <v>ERROR</v>
      </c>
      <c r="HD417" s="76" t="s">
        <v>2671</v>
      </c>
      <c r="HE417" s="77">
        <v>8863360</v>
      </c>
      <c r="HF417" s="76" t="s">
        <v>190</v>
      </c>
      <c r="HG417" s="78">
        <v>494</v>
      </c>
      <c r="HH417" s="126">
        <v>5000</v>
      </c>
      <c r="HI417" t="str">
        <f t="shared" si="48"/>
        <v>OK</v>
      </c>
    </row>
    <row r="418" spans="1:217" ht="15" hidden="1" customHeight="1">
      <c r="A418" s="6" t="s">
        <v>2675</v>
      </c>
      <c r="B418" s="77">
        <v>8863361</v>
      </c>
      <c r="C418" s="6" t="s">
        <v>190</v>
      </c>
      <c r="D418" s="101" t="s">
        <v>5245</v>
      </c>
      <c r="E418" s="6" t="s">
        <v>2676</v>
      </c>
      <c r="F418" s="6" t="s">
        <v>2677</v>
      </c>
      <c r="G418" s="6"/>
      <c r="H418" s="6" t="s">
        <v>1849</v>
      </c>
      <c r="I418" s="6" t="s">
        <v>1410</v>
      </c>
      <c r="J418" s="25" t="s">
        <v>2678</v>
      </c>
      <c r="K418" s="6" t="s">
        <v>196</v>
      </c>
      <c r="L418" s="31">
        <v>45839</v>
      </c>
      <c r="M418" s="31">
        <v>46204</v>
      </c>
      <c r="N418" s="31">
        <v>45986</v>
      </c>
      <c r="Q418" s="27">
        <v>1</v>
      </c>
      <c r="R418" s="6" t="s">
        <v>2677</v>
      </c>
      <c r="T418" s="6" t="s">
        <v>1849</v>
      </c>
      <c r="U418" s="6" t="s">
        <v>1410</v>
      </c>
      <c r="V418" s="6" t="s">
        <v>2678</v>
      </c>
      <c r="W418" s="6">
        <v>1999</v>
      </c>
      <c r="Y418" s="6" t="s">
        <v>197</v>
      </c>
      <c r="AB418" s="16">
        <v>24474601</v>
      </c>
      <c r="AC418" s="27">
        <v>5314</v>
      </c>
      <c r="AD418" s="27">
        <v>5399</v>
      </c>
      <c r="AE418" s="16">
        <v>19263291</v>
      </c>
      <c r="AF418" s="16">
        <v>5000</v>
      </c>
      <c r="AG418" s="16">
        <v>36615</v>
      </c>
      <c r="AH418" s="16">
        <v>0</v>
      </c>
      <c r="AI418" s="16">
        <v>5000</v>
      </c>
      <c r="AJ418" s="16">
        <v>0</v>
      </c>
      <c r="AM418" s="16">
        <v>4725122</v>
      </c>
      <c r="AN418" s="16">
        <v>8981</v>
      </c>
      <c r="AO418" s="26">
        <v>12</v>
      </c>
      <c r="AP418" s="16">
        <v>876157</v>
      </c>
      <c r="AQ418" s="56">
        <v>5000</v>
      </c>
      <c r="AR418" s="16">
        <v>1665</v>
      </c>
      <c r="AS418" s="16">
        <v>8691004</v>
      </c>
      <c r="AT418" s="56">
        <v>5000</v>
      </c>
      <c r="AU418" s="16">
        <v>16520</v>
      </c>
      <c r="AV418" s="16">
        <v>0</v>
      </c>
      <c r="AW418" s="16">
        <v>4971008</v>
      </c>
      <c r="AY418" s="16">
        <v>9449</v>
      </c>
      <c r="AZ418" s="129">
        <v>5000</v>
      </c>
      <c r="BA418" s="16">
        <v>30000000</v>
      </c>
      <c r="BB418" s="57">
        <v>0.03</v>
      </c>
      <c r="BC418" s="16">
        <v>100000</v>
      </c>
      <c r="BE418" s="16">
        <v>30000000</v>
      </c>
      <c r="BF418" s="16">
        <v>50000</v>
      </c>
      <c r="CG418" s="16">
        <v>250000</v>
      </c>
      <c r="CJ418" s="16">
        <v>2500000</v>
      </c>
      <c r="CL418" s="16">
        <v>100000</v>
      </c>
      <c r="CU418" s="16">
        <v>36615</v>
      </c>
      <c r="CV418" s="16">
        <v>5000000</v>
      </c>
      <c r="CW418" s="16">
        <v>2500</v>
      </c>
      <c r="DS418" s="5"/>
      <c r="DT418" s="95">
        <v>12586</v>
      </c>
      <c r="EJ418" s="16">
        <v>250000</v>
      </c>
      <c r="EK418" s="16">
        <v>2500</v>
      </c>
      <c r="EL418" s="95">
        <v>264</v>
      </c>
      <c r="FL418" s="95">
        <f t="shared" si="43"/>
        <v>49465</v>
      </c>
      <c r="FP418" s="16">
        <v>20000000</v>
      </c>
      <c r="FQ418" s="16">
        <v>10000</v>
      </c>
      <c r="FR418" s="16">
        <v>2182</v>
      </c>
      <c r="FZ418" t="s">
        <v>199</v>
      </c>
      <c r="GA418" t="s">
        <v>3217</v>
      </c>
      <c r="GB418" s="31">
        <v>45839</v>
      </c>
      <c r="GC418" s="31">
        <v>46204</v>
      </c>
      <c r="GG418" s="16">
        <v>51868</v>
      </c>
      <c r="GH418" s="26" t="s">
        <v>200</v>
      </c>
      <c r="GK418" t="s">
        <v>201</v>
      </c>
      <c r="GM418" t="s">
        <v>2679</v>
      </c>
      <c r="GN418" s="24">
        <f t="shared" si="42"/>
        <v>49465</v>
      </c>
      <c r="GO418" s="76" t="s">
        <v>2675</v>
      </c>
      <c r="GP418" s="77">
        <v>8863361</v>
      </c>
      <c r="GQ418" s="76" t="s">
        <v>190</v>
      </c>
      <c r="GR418" s="78">
        <v>496</v>
      </c>
      <c r="GS418" s="79" t="s">
        <v>3628</v>
      </c>
      <c r="GT418" t="str">
        <f t="shared" si="44"/>
        <v>OK</v>
      </c>
      <c r="GU418" t="str">
        <f t="shared" si="45"/>
        <v>OK</v>
      </c>
      <c r="GV418" s="101" t="s">
        <v>5245</v>
      </c>
      <c r="GW418" s="77" t="s">
        <v>2676</v>
      </c>
      <c r="GX418" s="77" t="s">
        <v>5246</v>
      </c>
      <c r="GY418" s="101" t="s">
        <v>2675</v>
      </c>
      <c r="GZ418" t="str">
        <f t="shared" si="46"/>
        <v>OK</v>
      </c>
      <c r="HA418" t="str">
        <f t="shared" si="47"/>
        <v>OK</v>
      </c>
      <c r="HD418" s="76" t="s">
        <v>2675</v>
      </c>
      <c r="HE418" s="77">
        <v>8863361</v>
      </c>
      <c r="HF418" s="76" t="s">
        <v>190</v>
      </c>
      <c r="HG418" s="78">
        <v>496</v>
      </c>
      <c r="HH418" s="126">
        <v>5000</v>
      </c>
      <c r="HI418" t="str">
        <f t="shared" si="48"/>
        <v>OK</v>
      </c>
    </row>
    <row r="419" spans="1:217" ht="15" hidden="1" customHeight="1">
      <c r="A419" s="6" t="s">
        <v>2680</v>
      </c>
      <c r="B419" s="77">
        <v>8863362</v>
      </c>
      <c r="C419" s="6" t="s">
        <v>190</v>
      </c>
      <c r="D419" s="101" t="s">
        <v>5247</v>
      </c>
      <c r="E419" s="6" t="s">
        <v>2681</v>
      </c>
      <c r="F419" s="6" t="s">
        <v>2682</v>
      </c>
      <c r="G419" s="6"/>
      <c r="H419" s="6" t="s">
        <v>1088</v>
      </c>
      <c r="I419" s="6" t="s">
        <v>194</v>
      </c>
      <c r="J419" s="25" t="s">
        <v>2683</v>
      </c>
      <c r="K419" s="6" t="s">
        <v>196</v>
      </c>
      <c r="L419" s="31">
        <v>45839</v>
      </c>
      <c r="M419" s="31">
        <v>46204</v>
      </c>
      <c r="N419" s="31">
        <v>45986</v>
      </c>
      <c r="Q419" s="27">
        <v>1</v>
      </c>
      <c r="R419" s="6" t="s">
        <v>2682</v>
      </c>
      <c r="T419" s="6" t="s">
        <v>1088</v>
      </c>
      <c r="U419" s="6" t="s">
        <v>194</v>
      </c>
      <c r="V419" s="6" t="s">
        <v>2683</v>
      </c>
      <c r="W419" s="6">
        <v>2000</v>
      </c>
      <c r="Y419" s="6" t="s">
        <v>197</v>
      </c>
      <c r="AB419" s="16">
        <v>23994576</v>
      </c>
      <c r="AC419" s="27">
        <v>5314</v>
      </c>
      <c r="AD419" s="27">
        <v>5399</v>
      </c>
      <c r="AE419" s="16">
        <v>20984282</v>
      </c>
      <c r="AF419" s="16">
        <v>5000</v>
      </c>
      <c r="AG419" s="16">
        <v>40069</v>
      </c>
      <c r="AH419" s="16">
        <v>0</v>
      </c>
      <c r="AI419" s="16">
        <v>5000</v>
      </c>
      <c r="AJ419" s="16">
        <v>0</v>
      </c>
      <c r="AM419" s="16">
        <v>4312101</v>
      </c>
      <c r="AN419" s="16">
        <v>8234</v>
      </c>
      <c r="AO419" s="26">
        <v>12</v>
      </c>
      <c r="AP419" s="16">
        <v>1323476</v>
      </c>
      <c r="AQ419" s="56">
        <v>5000</v>
      </c>
      <c r="AR419" s="16">
        <v>2527</v>
      </c>
      <c r="AS419" s="16">
        <v>10351453</v>
      </c>
      <c r="AT419" s="56">
        <v>5000</v>
      </c>
      <c r="AU419" s="16">
        <v>19766</v>
      </c>
      <c r="AV419" s="16">
        <v>0</v>
      </c>
      <c r="AW419" s="16">
        <v>4997252</v>
      </c>
      <c r="AY419" s="16">
        <v>9542</v>
      </c>
      <c r="AZ419" s="129">
        <v>5000</v>
      </c>
      <c r="BA419" s="16">
        <v>35000000</v>
      </c>
      <c r="BB419" s="57">
        <v>0.03</v>
      </c>
      <c r="BC419" s="16">
        <v>100000</v>
      </c>
      <c r="BE419" s="16">
        <v>35000000</v>
      </c>
      <c r="BF419" s="16">
        <v>50000</v>
      </c>
      <c r="CG419" s="16">
        <v>250000</v>
      </c>
      <c r="CJ419" s="16">
        <v>2500000</v>
      </c>
      <c r="CL419" s="16">
        <v>100000</v>
      </c>
      <c r="CU419" s="16">
        <v>40069</v>
      </c>
      <c r="CV419" s="16">
        <v>5000000</v>
      </c>
      <c r="CW419" s="16">
        <v>2500</v>
      </c>
      <c r="DS419" s="5"/>
      <c r="DT419" s="95">
        <v>12336</v>
      </c>
      <c r="EJ419" s="16">
        <v>250000</v>
      </c>
      <c r="EK419" s="16">
        <v>2500</v>
      </c>
      <c r="EL419" s="95">
        <v>264</v>
      </c>
      <c r="FL419" s="95">
        <f t="shared" si="43"/>
        <v>52669</v>
      </c>
      <c r="FP419" s="16">
        <v>20000000</v>
      </c>
      <c r="FQ419" s="16">
        <v>10000</v>
      </c>
      <c r="FR419" s="16">
        <v>2182</v>
      </c>
      <c r="FZ419" t="s">
        <v>199</v>
      </c>
      <c r="GA419" t="s">
        <v>3217</v>
      </c>
      <c r="GB419" s="31">
        <v>45839</v>
      </c>
      <c r="GC419" s="31">
        <v>46204</v>
      </c>
      <c r="GG419" s="16">
        <v>55072</v>
      </c>
      <c r="GH419" s="26" t="s">
        <v>200</v>
      </c>
      <c r="GK419" t="s">
        <v>201</v>
      </c>
      <c r="GM419" t="s">
        <v>2684</v>
      </c>
      <c r="GN419" s="24">
        <f t="shared" si="42"/>
        <v>52669</v>
      </c>
      <c r="GO419" s="76" t="s">
        <v>2680</v>
      </c>
      <c r="GP419" s="77">
        <v>8863362</v>
      </c>
      <c r="GQ419" s="76" t="s">
        <v>190</v>
      </c>
      <c r="GR419" s="78">
        <v>497</v>
      </c>
      <c r="GS419" s="79" t="s">
        <v>3629</v>
      </c>
      <c r="GT419" t="str">
        <f t="shared" si="44"/>
        <v>OK</v>
      </c>
      <c r="GU419" t="str">
        <f t="shared" si="45"/>
        <v>ERROR</v>
      </c>
      <c r="GV419" s="101" t="s">
        <v>5247</v>
      </c>
      <c r="GW419" s="77" t="s">
        <v>5248</v>
      </c>
      <c r="GX419" s="77" t="s">
        <v>5249</v>
      </c>
      <c r="GY419" s="101" t="s">
        <v>2680</v>
      </c>
      <c r="GZ419" t="str">
        <f t="shared" si="46"/>
        <v>OK</v>
      </c>
      <c r="HA419" t="str">
        <f t="shared" si="47"/>
        <v>ERROR</v>
      </c>
      <c r="HD419" s="76" t="s">
        <v>2680</v>
      </c>
      <c r="HE419" s="77">
        <v>8863362</v>
      </c>
      <c r="HF419" s="76" t="s">
        <v>190</v>
      </c>
      <c r="HG419" s="78">
        <v>497</v>
      </c>
      <c r="HH419" s="126">
        <v>5000</v>
      </c>
      <c r="HI419" t="str">
        <f t="shared" si="48"/>
        <v>OK</v>
      </c>
    </row>
    <row r="420" spans="1:217" ht="15" hidden="1" customHeight="1">
      <c r="A420" s="6" t="s">
        <v>2685</v>
      </c>
      <c r="B420" s="77">
        <v>8863363</v>
      </c>
      <c r="C420" s="6" t="s">
        <v>190</v>
      </c>
      <c r="D420" s="101" t="s">
        <v>5250</v>
      </c>
      <c r="E420" s="6" t="s">
        <v>2686</v>
      </c>
      <c r="F420" s="6" t="s">
        <v>2687</v>
      </c>
      <c r="G420" s="6"/>
      <c r="H420" s="6" t="s">
        <v>307</v>
      </c>
      <c r="I420" s="6" t="s">
        <v>194</v>
      </c>
      <c r="J420" s="25" t="s">
        <v>2688</v>
      </c>
      <c r="K420" s="6" t="s">
        <v>196</v>
      </c>
      <c r="L420" s="31">
        <v>45839</v>
      </c>
      <c r="M420" s="31">
        <v>46204</v>
      </c>
      <c r="N420" s="31">
        <v>45986</v>
      </c>
      <c r="Q420" s="27">
        <v>1</v>
      </c>
      <c r="R420" s="6" t="s">
        <v>2687</v>
      </c>
      <c r="T420" s="6" t="s">
        <v>307</v>
      </c>
      <c r="U420" s="6" t="s">
        <v>194</v>
      </c>
      <c r="V420" s="6" t="s">
        <v>2688</v>
      </c>
      <c r="W420" s="6">
        <v>2006</v>
      </c>
      <c r="Y420" s="6" t="s">
        <v>197</v>
      </c>
      <c r="AB420" s="16">
        <v>24426329</v>
      </c>
      <c r="AC420" s="27">
        <v>5314</v>
      </c>
      <c r="AD420" s="27">
        <v>5399</v>
      </c>
      <c r="AE420" s="16">
        <v>21988369</v>
      </c>
      <c r="AF420" s="16">
        <v>5000</v>
      </c>
      <c r="AG420" s="16">
        <v>41837</v>
      </c>
      <c r="AH420" s="16">
        <v>0</v>
      </c>
      <c r="AI420" s="16">
        <v>5000</v>
      </c>
      <c r="AJ420" s="16">
        <v>0</v>
      </c>
      <c r="AM420" s="16">
        <v>5056250</v>
      </c>
      <c r="AN420" s="16">
        <v>9620</v>
      </c>
      <c r="AO420" s="26">
        <v>12</v>
      </c>
      <c r="AP420" s="16">
        <v>1127701</v>
      </c>
      <c r="AQ420" s="56">
        <v>5000</v>
      </c>
      <c r="AR420" s="16">
        <v>2146</v>
      </c>
      <c r="AS420" s="16">
        <v>10698166</v>
      </c>
      <c r="AT420" s="56">
        <v>5000</v>
      </c>
      <c r="AU420" s="16">
        <v>20355</v>
      </c>
      <c r="AV420" s="16">
        <v>0</v>
      </c>
      <c r="AW420" s="16">
        <v>5106252</v>
      </c>
      <c r="AY420" s="16">
        <v>9716</v>
      </c>
      <c r="AZ420" s="129">
        <v>10000</v>
      </c>
      <c r="BA420" s="16">
        <v>35000000</v>
      </c>
      <c r="BB420" s="57">
        <v>0.03</v>
      </c>
      <c r="BC420" s="16">
        <v>100000</v>
      </c>
      <c r="BE420" s="16">
        <v>35000000</v>
      </c>
      <c r="BF420" s="16">
        <v>50000</v>
      </c>
      <c r="CG420" s="16">
        <v>250000</v>
      </c>
      <c r="CJ420" s="16">
        <v>2500000</v>
      </c>
      <c r="CL420" s="16">
        <v>100000</v>
      </c>
      <c r="CU420" s="16">
        <v>41837</v>
      </c>
      <c r="CV420" s="16">
        <v>5000000</v>
      </c>
      <c r="CW420" s="16">
        <v>2500</v>
      </c>
      <c r="DS420" s="5"/>
      <c r="DT420" s="95">
        <v>12561</v>
      </c>
      <c r="EJ420" s="16">
        <v>250000</v>
      </c>
      <c r="EK420" s="16">
        <v>2500</v>
      </c>
      <c r="EL420" s="95">
        <v>264</v>
      </c>
      <c r="FL420" s="95">
        <f t="shared" si="43"/>
        <v>54662</v>
      </c>
      <c r="FP420" s="16">
        <v>20000000</v>
      </c>
      <c r="FQ420" s="16">
        <v>10000</v>
      </c>
      <c r="FR420" s="16">
        <v>2182</v>
      </c>
      <c r="FZ420" t="s">
        <v>199</v>
      </c>
      <c r="GA420" t="s">
        <v>3217</v>
      </c>
      <c r="GB420" s="31">
        <v>45839</v>
      </c>
      <c r="GC420" s="31">
        <v>46204</v>
      </c>
      <c r="GG420" s="16">
        <v>57064</v>
      </c>
      <c r="GH420" s="26" t="s">
        <v>200</v>
      </c>
      <c r="GK420" t="s">
        <v>201</v>
      </c>
      <c r="GM420" t="s">
        <v>2689</v>
      </c>
      <c r="GN420" s="24">
        <f t="shared" si="42"/>
        <v>54662</v>
      </c>
      <c r="GO420" s="76" t="s">
        <v>2685</v>
      </c>
      <c r="GP420" s="77">
        <v>8863363</v>
      </c>
      <c r="GQ420" s="76" t="s">
        <v>190</v>
      </c>
      <c r="GR420" s="78">
        <v>600</v>
      </c>
      <c r="GS420" s="79" t="s">
        <v>3630</v>
      </c>
      <c r="GT420" t="str">
        <f t="shared" si="44"/>
        <v>OK</v>
      </c>
      <c r="GU420" t="str">
        <f t="shared" si="45"/>
        <v>OK</v>
      </c>
      <c r="GV420" s="101" t="s">
        <v>5250</v>
      </c>
      <c r="GW420" s="77" t="s">
        <v>5251</v>
      </c>
      <c r="GX420" s="77" t="s">
        <v>5252</v>
      </c>
      <c r="GY420" s="101" t="s">
        <v>2685</v>
      </c>
      <c r="GZ420" t="str">
        <f t="shared" si="46"/>
        <v>OK</v>
      </c>
      <c r="HA420" t="str">
        <f t="shared" si="47"/>
        <v>ERROR</v>
      </c>
      <c r="HD420" s="76" t="s">
        <v>2685</v>
      </c>
      <c r="HE420" s="77">
        <v>8863363</v>
      </c>
      <c r="HF420" s="76" t="s">
        <v>190</v>
      </c>
      <c r="HG420" s="78">
        <v>600</v>
      </c>
      <c r="HH420" s="126">
        <v>10000</v>
      </c>
      <c r="HI420" t="str">
        <f t="shared" si="48"/>
        <v>OK</v>
      </c>
    </row>
    <row r="421" spans="1:217" ht="15" hidden="1" customHeight="1">
      <c r="A421" s="6" t="s">
        <v>2690</v>
      </c>
      <c r="B421" s="77">
        <v>8863364</v>
      </c>
      <c r="C421" s="6" t="s">
        <v>190</v>
      </c>
      <c r="D421" s="101" t="s">
        <v>5253</v>
      </c>
      <c r="E421" s="6" t="s">
        <v>2691</v>
      </c>
      <c r="F421" s="6" t="s">
        <v>2692</v>
      </c>
      <c r="G421" s="6"/>
      <c r="H421" s="6" t="s">
        <v>2693</v>
      </c>
      <c r="I421" s="6" t="s">
        <v>584</v>
      </c>
      <c r="J421" s="25" t="s">
        <v>2694</v>
      </c>
      <c r="K421" s="6" t="s">
        <v>196</v>
      </c>
      <c r="L421" s="31">
        <v>45839</v>
      </c>
      <c r="M421" s="31">
        <v>46204</v>
      </c>
      <c r="N421" s="31">
        <v>45986</v>
      </c>
      <c r="Q421" s="27">
        <v>1</v>
      </c>
      <c r="R421" s="6" t="s">
        <v>2692</v>
      </c>
      <c r="T421" s="6" t="s">
        <v>2693</v>
      </c>
      <c r="U421" s="6" t="s">
        <v>584</v>
      </c>
      <c r="V421" s="6" t="s">
        <v>2694</v>
      </c>
      <c r="W421" s="6">
        <v>2001</v>
      </c>
      <c r="Y421" s="6" t="s">
        <v>197</v>
      </c>
      <c r="AB421" s="16">
        <v>41133179</v>
      </c>
      <c r="AC421" s="27">
        <v>5314</v>
      </c>
      <c r="AD421" s="27">
        <v>5399</v>
      </c>
      <c r="AE421" s="16">
        <v>26381144</v>
      </c>
      <c r="AF421" s="16">
        <v>10000</v>
      </c>
      <c r="AG421" s="16">
        <v>49748</v>
      </c>
      <c r="AH421" s="16">
        <v>0</v>
      </c>
      <c r="AI421" s="16">
        <v>10000</v>
      </c>
      <c r="AJ421" s="16">
        <v>0</v>
      </c>
      <c r="AM421" s="16">
        <v>8069135</v>
      </c>
      <c r="AN421" s="16">
        <v>15216</v>
      </c>
      <c r="AO421" s="26">
        <v>12</v>
      </c>
      <c r="AP421" s="16">
        <v>1374187</v>
      </c>
      <c r="AQ421" s="56">
        <v>10000</v>
      </c>
      <c r="AR421" s="16">
        <v>2591</v>
      </c>
      <c r="AS421" s="16">
        <v>11485584</v>
      </c>
      <c r="AT421" s="56">
        <v>10000</v>
      </c>
      <c r="AU421" s="16">
        <v>21659</v>
      </c>
      <c r="AV421" s="16">
        <v>0</v>
      </c>
      <c r="AW421" s="16">
        <v>5452238</v>
      </c>
      <c r="AY421" s="16">
        <v>10282</v>
      </c>
      <c r="AZ421" s="129">
        <v>5000</v>
      </c>
      <c r="BA421" s="16">
        <v>40000000</v>
      </c>
      <c r="BB421" s="57">
        <v>0.1</v>
      </c>
      <c r="BC421" s="16">
        <v>250000</v>
      </c>
      <c r="BE421" s="16">
        <v>40000000</v>
      </c>
      <c r="BF421" s="16">
        <v>100000</v>
      </c>
      <c r="CG421" s="16">
        <v>250000</v>
      </c>
      <c r="CJ421" s="16">
        <v>2500000</v>
      </c>
      <c r="CL421" s="16">
        <v>100000</v>
      </c>
      <c r="CU421" s="16">
        <v>49748</v>
      </c>
      <c r="CV421" s="16">
        <v>5000000</v>
      </c>
      <c r="CW421" s="16">
        <v>2500</v>
      </c>
      <c r="DS421" s="5"/>
      <c r="DT421" s="95">
        <v>21272</v>
      </c>
      <c r="EJ421" s="16">
        <v>250000</v>
      </c>
      <c r="EK421" s="16">
        <v>2500</v>
      </c>
      <c r="EL421" s="95">
        <v>264</v>
      </c>
      <c r="FL421" s="95">
        <f t="shared" si="43"/>
        <v>71284</v>
      </c>
      <c r="FP421" s="16">
        <v>20000000</v>
      </c>
      <c r="FQ421" s="16">
        <v>10000</v>
      </c>
      <c r="FR421" s="16">
        <v>2182</v>
      </c>
      <c r="FZ421" t="s">
        <v>199</v>
      </c>
      <c r="GA421" t="s">
        <v>3217</v>
      </c>
      <c r="GB421" s="31">
        <v>45839</v>
      </c>
      <c r="GC421" s="31">
        <v>46204</v>
      </c>
      <c r="GG421" s="16">
        <v>73687</v>
      </c>
      <c r="GH421" s="26" t="s">
        <v>200</v>
      </c>
      <c r="GK421" t="s">
        <v>201</v>
      </c>
      <c r="GM421" t="s">
        <v>2695</v>
      </c>
      <c r="GN421" s="24">
        <f t="shared" si="42"/>
        <v>71284</v>
      </c>
      <c r="GO421" s="76" t="s">
        <v>2690</v>
      </c>
      <c r="GP421" s="77">
        <v>8863364</v>
      </c>
      <c r="GQ421" s="76" t="s">
        <v>190</v>
      </c>
      <c r="GR421" s="78">
        <v>601</v>
      </c>
      <c r="GS421" s="79" t="s">
        <v>3631</v>
      </c>
      <c r="GT421" t="str">
        <f t="shared" si="44"/>
        <v>OK</v>
      </c>
      <c r="GU421" t="str">
        <f t="shared" si="45"/>
        <v>OK</v>
      </c>
      <c r="GV421" s="101" t="s">
        <v>5253</v>
      </c>
      <c r="GW421" s="77" t="s">
        <v>2691</v>
      </c>
      <c r="GX421" s="77" t="s">
        <v>5254</v>
      </c>
      <c r="GY421" s="101" t="s">
        <v>2690</v>
      </c>
      <c r="GZ421" t="str">
        <f t="shared" si="46"/>
        <v>OK</v>
      </c>
      <c r="HA421" t="str">
        <f t="shared" si="47"/>
        <v>OK</v>
      </c>
      <c r="HD421" s="76" t="s">
        <v>2690</v>
      </c>
      <c r="HE421" s="77">
        <v>8863364</v>
      </c>
      <c r="HF421" s="76" t="s">
        <v>190</v>
      </c>
      <c r="HG421" s="78">
        <v>601</v>
      </c>
      <c r="HH421" s="126">
        <v>5000</v>
      </c>
      <c r="HI421" t="str">
        <f t="shared" si="48"/>
        <v>OK</v>
      </c>
    </row>
    <row r="422" spans="1:217" ht="15" hidden="1" customHeight="1">
      <c r="A422" s="6" t="s">
        <v>2696</v>
      </c>
      <c r="B422" s="77">
        <v>8863365</v>
      </c>
      <c r="C422" s="6" t="s">
        <v>190</v>
      </c>
      <c r="D422" s="101" t="s">
        <v>5255</v>
      </c>
      <c r="E422" s="6" t="s">
        <v>2697</v>
      </c>
      <c r="F422" s="6" t="s">
        <v>582</v>
      </c>
      <c r="G422" s="6"/>
      <c r="H422" s="6" t="s">
        <v>583</v>
      </c>
      <c r="I422" s="6" t="s">
        <v>584</v>
      </c>
      <c r="J422" s="25" t="s">
        <v>585</v>
      </c>
      <c r="K422" s="6" t="s">
        <v>196</v>
      </c>
      <c r="L422" s="31">
        <v>45839</v>
      </c>
      <c r="M422" s="31">
        <v>46204</v>
      </c>
      <c r="N422" s="31">
        <v>45986</v>
      </c>
      <c r="Q422" s="27">
        <v>1</v>
      </c>
      <c r="R422" s="6" t="s">
        <v>582</v>
      </c>
      <c r="T422" s="6" t="s">
        <v>583</v>
      </c>
      <c r="U422" s="6" t="s">
        <v>584</v>
      </c>
      <c r="V422" s="6" t="s">
        <v>585</v>
      </c>
      <c r="W422" s="6">
        <v>2015</v>
      </c>
      <c r="Y422" s="6" t="s">
        <v>197</v>
      </c>
      <c r="AB422" s="16">
        <v>23961859</v>
      </c>
      <c r="AC422" s="27">
        <v>5314</v>
      </c>
      <c r="AD422" s="27">
        <v>5399</v>
      </c>
      <c r="AE422" s="16">
        <v>19163974</v>
      </c>
      <c r="AF422" s="16">
        <v>5000</v>
      </c>
      <c r="AG422" s="16">
        <v>34359</v>
      </c>
      <c r="AH422" s="16">
        <v>0</v>
      </c>
      <c r="AI422" s="16">
        <v>5000</v>
      </c>
      <c r="AJ422" s="16">
        <v>0</v>
      </c>
      <c r="AM422" s="16">
        <v>4554818</v>
      </c>
      <c r="AN422" s="16">
        <v>8166</v>
      </c>
      <c r="AO422" s="26">
        <v>12</v>
      </c>
      <c r="AP422" s="16">
        <v>1325579</v>
      </c>
      <c r="AQ422" s="56">
        <v>5000</v>
      </c>
      <c r="AR422" s="16">
        <v>2377</v>
      </c>
      <c r="AS422" s="16">
        <v>7187599</v>
      </c>
      <c r="AT422" s="56">
        <v>5000</v>
      </c>
      <c r="AU422" s="16">
        <v>12887</v>
      </c>
      <c r="AV422" s="16">
        <v>750000</v>
      </c>
      <c r="AW422" s="16">
        <v>6095978</v>
      </c>
      <c r="AY422" s="16">
        <v>10929</v>
      </c>
      <c r="AZ422" s="129">
        <v>5000</v>
      </c>
      <c r="BA422" s="16">
        <v>30000000</v>
      </c>
      <c r="BB422" s="57">
        <v>0.1</v>
      </c>
      <c r="BC422" s="16">
        <v>250000</v>
      </c>
      <c r="BE422" s="16">
        <v>30000000</v>
      </c>
      <c r="BF422" s="16">
        <v>50000</v>
      </c>
      <c r="CG422" s="16">
        <v>250000</v>
      </c>
      <c r="CJ422" s="16">
        <v>2500000</v>
      </c>
      <c r="CL422" s="16">
        <v>100000</v>
      </c>
      <c r="CU422" s="16">
        <v>34359</v>
      </c>
      <c r="CV422" s="16">
        <v>5000000</v>
      </c>
      <c r="CW422" s="16">
        <v>2500</v>
      </c>
      <c r="DS422" s="5"/>
      <c r="DT422" s="95">
        <v>12319</v>
      </c>
      <c r="EJ422" s="16">
        <v>250000</v>
      </c>
      <c r="EK422" s="16">
        <v>2500</v>
      </c>
      <c r="EL422" s="95">
        <v>264</v>
      </c>
      <c r="FL422" s="95">
        <f t="shared" si="43"/>
        <v>46942</v>
      </c>
      <c r="FP422" s="16">
        <v>20000000</v>
      </c>
      <c r="FQ422" s="16">
        <v>10000</v>
      </c>
      <c r="FR422" s="16">
        <v>2182</v>
      </c>
      <c r="FZ422" t="s">
        <v>199</v>
      </c>
      <c r="GA422" t="s">
        <v>3217</v>
      </c>
      <c r="GB422" s="31">
        <v>45839</v>
      </c>
      <c r="GC422" s="31">
        <v>46204</v>
      </c>
      <c r="GG422" s="16">
        <v>49345</v>
      </c>
      <c r="GH422" s="26" t="s">
        <v>200</v>
      </c>
      <c r="GK422" t="s">
        <v>201</v>
      </c>
      <c r="GM422" t="s">
        <v>2698</v>
      </c>
      <c r="GN422" s="24">
        <f t="shared" si="42"/>
        <v>46942</v>
      </c>
      <c r="GO422" s="76" t="s">
        <v>2696</v>
      </c>
      <c r="GP422" s="77">
        <v>8863365</v>
      </c>
      <c r="GQ422" s="76" t="s">
        <v>190</v>
      </c>
      <c r="GR422" s="78">
        <v>603</v>
      </c>
      <c r="GS422" s="79" t="s">
        <v>3632</v>
      </c>
      <c r="GT422" t="str">
        <f t="shared" si="44"/>
        <v>OK</v>
      </c>
      <c r="GU422" t="str">
        <f t="shared" si="45"/>
        <v>OK</v>
      </c>
      <c r="GV422" s="101" t="s">
        <v>5255</v>
      </c>
      <c r="GW422" s="77" t="s">
        <v>5256</v>
      </c>
      <c r="GX422" s="77" t="s">
        <v>5257</v>
      </c>
      <c r="GY422" s="101" t="s">
        <v>2696</v>
      </c>
      <c r="GZ422" t="str">
        <f t="shared" si="46"/>
        <v>OK</v>
      </c>
      <c r="HA422" t="str">
        <f t="shared" si="47"/>
        <v>ERROR</v>
      </c>
      <c r="HD422" s="76" t="s">
        <v>2696</v>
      </c>
      <c r="HE422" s="77">
        <v>8863365</v>
      </c>
      <c r="HF422" s="76" t="s">
        <v>190</v>
      </c>
      <c r="HG422" s="78">
        <v>603</v>
      </c>
      <c r="HH422" s="126">
        <v>5000</v>
      </c>
      <c r="HI422" t="str">
        <f t="shared" si="48"/>
        <v>OK</v>
      </c>
    </row>
    <row r="423" spans="1:217" ht="15" hidden="1" customHeight="1">
      <c r="A423" s="6" t="s">
        <v>2699</v>
      </c>
      <c r="B423" s="77">
        <v>8863366</v>
      </c>
      <c r="C423" s="6" t="s">
        <v>190</v>
      </c>
      <c r="D423" s="101" t="s">
        <v>5258</v>
      </c>
      <c r="E423" s="6" t="s">
        <v>2193</v>
      </c>
      <c r="F423" s="6" t="s">
        <v>2194</v>
      </c>
      <c r="G423" s="6"/>
      <c r="H423" s="6" t="s">
        <v>2195</v>
      </c>
      <c r="I423" s="6" t="s">
        <v>584</v>
      </c>
      <c r="J423" s="25" t="s">
        <v>2196</v>
      </c>
      <c r="K423" s="6" t="s">
        <v>196</v>
      </c>
      <c r="L423" s="31">
        <v>45839</v>
      </c>
      <c r="M423" s="31">
        <v>46204</v>
      </c>
      <c r="N423" s="31">
        <v>45986</v>
      </c>
      <c r="Q423" s="27">
        <v>1</v>
      </c>
      <c r="R423" s="6" t="s">
        <v>2700</v>
      </c>
      <c r="T423" s="6" t="s">
        <v>2195</v>
      </c>
      <c r="U423" s="6" t="s">
        <v>584</v>
      </c>
      <c r="V423" s="6" t="s">
        <v>2701</v>
      </c>
      <c r="W423" s="6">
        <v>2008</v>
      </c>
      <c r="Y423" s="6" t="s">
        <v>197</v>
      </c>
      <c r="AB423" s="16">
        <v>33916035</v>
      </c>
      <c r="AC423" s="27">
        <v>5314</v>
      </c>
      <c r="AD423" s="27">
        <v>5399</v>
      </c>
      <c r="AE423" s="16">
        <v>33462113</v>
      </c>
      <c r="AF423" s="16">
        <v>5000</v>
      </c>
      <c r="AG423" s="16">
        <v>63352</v>
      </c>
      <c r="AH423" s="16">
        <v>0</v>
      </c>
      <c r="AI423" s="16">
        <v>5000</v>
      </c>
      <c r="AJ423" s="16">
        <v>0</v>
      </c>
      <c r="AM423" s="16">
        <v>6394557</v>
      </c>
      <c r="AN423" s="16">
        <v>12106</v>
      </c>
      <c r="AO423" s="26">
        <v>12</v>
      </c>
      <c r="AP423" s="16">
        <v>1510992</v>
      </c>
      <c r="AQ423" s="56">
        <v>5000</v>
      </c>
      <c r="AR423" s="16">
        <v>2861</v>
      </c>
      <c r="AS423" s="16">
        <v>19754703</v>
      </c>
      <c r="AT423" s="56">
        <v>5000</v>
      </c>
      <c r="AU423" s="16">
        <v>37401</v>
      </c>
      <c r="AV423" s="16">
        <v>1800000</v>
      </c>
      <c r="AW423" s="16">
        <v>5801861</v>
      </c>
      <c r="AY423" s="16">
        <v>10984</v>
      </c>
      <c r="AZ423" s="129">
        <v>5000</v>
      </c>
      <c r="BA423" s="16">
        <v>50000000</v>
      </c>
      <c r="BB423" s="57">
        <v>0.1</v>
      </c>
      <c r="BC423" s="16">
        <v>250000</v>
      </c>
      <c r="BE423" s="16">
        <v>50000000</v>
      </c>
      <c r="BF423" s="16">
        <v>100000</v>
      </c>
      <c r="CG423" s="16">
        <v>250000</v>
      </c>
      <c r="CJ423" s="16">
        <v>2500000</v>
      </c>
      <c r="CL423" s="16">
        <v>100000</v>
      </c>
      <c r="CU423" s="16">
        <v>63352</v>
      </c>
      <c r="CV423" s="16">
        <v>5000000</v>
      </c>
      <c r="CW423" s="16">
        <v>2500</v>
      </c>
      <c r="DS423" s="5"/>
      <c r="DT423" s="95">
        <v>17509</v>
      </c>
      <c r="EJ423" s="16">
        <v>250000</v>
      </c>
      <c r="EK423" s="16">
        <v>2500</v>
      </c>
      <c r="EL423" s="95">
        <v>264</v>
      </c>
      <c r="FL423" s="95">
        <f t="shared" si="43"/>
        <v>81125</v>
      </c>
      <c r="FP423" s="16">
        <v>20000000</v>
      </c>
      <c r="FQ423" s="16">
        <v>10000</v>
      </c>
      <c r="FR423" s="16">
        <v>2182</v>
      </c>
      <c r="FZ423" t="s">
        <v>199</v>
      </c>
      <c r="GA423" t="s">
        <v>3217</v>
      </c>
      <c r="GB423" s="31">
        <v>45839</v>
      </c>
      <c r="GC423" s="31">
        <v>46204</v>
      </c>
      <c r="GG423" s="16">
        <v>83527</v>
      </c>
      <c r="GH423" s="26" t="s">
        <v>200</v>
      </c>
      <c r="GK423" t="s">
        <v>201</v>
      </c>
      <c r="GM423" t="s">
        <v>2702</v>
      </c>
      <c r="GN423" s="24">
        <f t="shared" si="42"/>
        <v>81125</v>
      </c>
      <c r="GO423" s="76" t="s">
        <v>2699</v>
      </c>
      <c r="GP423" s="77">
        <v>8863366</v>
      </c>
      <c r="GQ423" s="76" t="s">
        <v>190</v>
      </c>
      <c r="GR423" s="78">
        <v>604</v>
      </c>
      <c r="GS423" s="79" t="s">
        <v>3547</v>
      </c>
      <c r="GT423" t="str">
        <f t="shared" si="44"/>
        <v>OK</v>
      </c>
      <c r="GU423" t="str">
        <f t="shared" si="45"/>
        <v>ERROR</v>
      </c>
      <c r="GV423" s="101" t="s">
        <v>5258</v>
      </c>
      <c r="GW423" s="77" t="s">
        <v>2193</v>
      </c>
      <c r="GX423" s="77" t="s">
        <v>5259</v>
      </c>
      <c r="GY423" s="101" t="s">
        <v>2699</v>
      </c>
      <c r="GZ423" t="str">
        <f t="shared" si="46"/>
        <v>OK</v>
      </c>
      <c r="HA423" t="str">
        <f t="shared" si="47"/>
        <v>OK</v>
      </c>
      <c r="HD423" s="76" t="s">
        <v>2699</v>
      </c>
      <c r="HE423" s="77">
        <v>8863366</v>
      </c>
      <c r="HF423" s="76" t="s">
        <v>190</v>
      </c>
      <c r="HG423" s="78">
        <v>604</v>
      </c>
      <c r="HH423" s="126">
        <v>5000</v>
      </c>
      <c r="HI423" t="str">
        <f t="shared" si="48"/>
        <v>OK</v>
      </c>
    </row>
    <row r="424" spans="1:217" ht="15" hidden="1" customHeight="1">
      <c r="A424" s="6" t="s">
        <v>2703</v>
      </c>
      <c r="B424" s="77">
        <v>8863367</v>
      </c>
      <c r="C424" s="6" t="s">
        <v>190</v>
      </c>
      <c r="D424" s="101" t="s">
        <v>5260</v>
      </c>
      <c r="E424" s="6" t="s">
        <v>2704</v>
      </c>
      <c r="F424" s="6" t="s">
        <v>2705</v>
      </c>
      <c r="G424" s="6"/>
      <c r="H424" s="6" t="s">
        <v>2195</v>
      </c>
      <c r="I424" s="6" t="s">
        <v>584</v>
      </c>
      <c r="J424" s="25" t="s">
        <v>2706</v>
      </c>
      <c r="K424" s="6" t="s">
        <v>196</v>
      </c>
      <c r="L424" s="31">
        <v>45839</v>
      </c>
      <c r="M424" s="31">
        <v>46204</v>
      </c>
      <c r="N424" s="31">
        <v>45986</v>
      </c>
      <c r="Q424" s="27">
        <v>1</v>
      </c>
      <c r="R424" s="6" t="s">
        <v>2705</v>
      </c>
      <c r="T424" s="6" t="s">
        <v>2195</v>
      </c>
      <c r="U424" s="6" t="s">
        <v>584</v>
      </c>
      <c r="V424" s="6" t="s">
        <v>2706</v>
      </c>
      <c r="W424" s="6">
        <v>2012</v>
      </c>
      <c r="Y424" s="6" t="s">
        <v>197</v>
      </c>
      <c r="AB424" s="16">
        <v>27900772</v>
      </c>
      <c r="AC424" s="27">
        <v>5314</v>
      </c>
      <c r="AD424" s="27">
        <v>5399</v>
      </c>
      <c r="AE424" s="16">
        <v>26095148</v>
      </c>
      <c r="AF424" s="16">
        <v>5000</v>
      </c>
      <c r="AG424" s="16">
        <v>46468</v>
      </c>
      <c r="AH424" s="16">
        <v>0</v>
      </c>
      <c r="AI424" s="16">
        <v>5000</v>
      </c>
      <c r="AJ424" s="16">
        <v>0</v>
      </c>
      <c r="AM424" s="16">
        <v>5446648</v>
      </c>
      <c r="AN424" s="16">
        <v>9699</v>
      </c>
      <c r="AO424" s="26">
        <v>12</v>
      </c>
      <c r="AP424" s="16">
        <v>2359769</v>
      </c>
      <c r="AQ424" s="56">
        <v>5000</v>
      </c>
      <c r="AR424" s="16">
        <v>4202</v>
      </c>
      <c r="AS424" s="16">
        <v>12156254</v>
      </c>
      <c r="AT424" s="56">
        <v>5000</v>
      </c>
      <c r="AU424" s="16">
        <v>21647</v>
      </c>
      <c r="AV424" s="16">
        <v>0</v>
      </c>
      <c r="AW424" s="16">
        <v>6132477</v>
      </c>
      <c r="AY424" s="16">
        <v>10920</v>
      </c>
      <c r="AZ424" s="129">
        <v>5000</v>
      </c>
      <c r="BA424" s="16">
        <v>40000000</v>
      </c>
      <c r="BB424" s="57">
        <v>0.1</v>
      </c>
      <c r="BC424" s="16">
        <v>250000</v>
      </c>
      <c r="BE424" s="16">
        <v>40000000</v>
      </c>
      <c r="BF424" s="16">
        <v>100000</v>
      </c>
      <c r="CG424" s="16">
        <v>250000</v>
      </c>
      <c r="CJ424" s="16">
        <v>2500000</v>
      </c>
      <c r="CL424" s="16">
        <v>100000</v>
      </c>
      <c r="CU424" s="16">
        <v>46469</v>
      </c>
      <c r="CV424" s="16">
        <v>5000000</v>
      </c>
      <c r="CW424" s="16">
        <v>2500</v>
      </c>
      <c r="DS424" s="5"/>
      <c r="DT424" s="95">
        <v>14372</v>
      </c>
      <c r="EJ424" s="16">
        <v>250000</v>
      </c>
      <c r="EK424" s="16">
        <v>2500</v>
      </c>
      <c r="EL424" s="95">
        <v>264</v>
      </c>
      <c r="FL424" s="95">
        <f t="shared" si="43"/>
        <v>61105</v>
      </c>
      <c r="FP424" s="16">
        <v>20000000</v>
      </c>
      <c r="FQ424" s="16">
        <v>10000</v>
      </c>
      <c r="FR424" s="16">
        <v>2182</v>
      </c>
      <c r="FZ424" t="s">
        <v>199</v>
      </c>
      <c r="GA424" t="s">
        <v>3217</v>
      </c>
      <c r="GB424" s="31">
        <v>45839</v>
      </c>
      <c r="GC424" s="31">
        <v>46204</v>
      </c>
      <c r="GG424" s="16">
        <v>63508</v>
      </c>
      <c r="GH424" s="26" t="s">
        <v>200</v>
      </c>
      <c r="GK424" t="s">
        <v>201</v>
      </c>
      <c r="GM424" t="s">
        <v>2707</v>
      </c>
      <c r="GN424" s="24">
        <f t="shared" si="42"/>
        <v>61105</v>
      </c>
      <c r="GO424" s="76" t="s">
        <v>2703</v>
      </c>
      <c r="GP424" s="77">
        <v>8863367</v>
      </c>
      <c r="GQ424" s="76" t="s">
        <v>190</v>
      </c>
      <c r="GR424" s="78">
        <v>605</v>
      </c>
      <c r="GS424" s="79" t="s">
        <v>3633</v>
      </c>
      <c r="GT424" t="str">
        <f t="shared" si="44"/>
        <v>OK</v>
      </c>
      <c r="GU424" t="str">
        <f t="shared" si="45"/>
        <v>OK</v>
      </c>
      <c r="GV424" s="101" t="s">
        <v>5260</v>
      </c>
      <c r="GW424" s="77" t="s">
        <v>2704</v>
      </c>
      <c r="GX424" s="77" t="s">
        <v>5261</v>
      </c>
      <c r="GY424" s="101" t="s">
        <v>2703</v>
      </c>
      <c r="GZ424" t="str">
        <f t="shared" si="46"/>
        <v>OK</v>
      </c>
      <c r="HA424" t="str">
        <f t="shared" si="47"/>
        <v>OK</v>
      </c>
      <c r="HD424" s="76" t="s">
        <v>2703</v>
      </c>
      <c r="HE424" s="77">
        <v>8863367</v>
      </c>
      <c r="HF424" s="76" t="s">
        <v>190</v>
      </c>
      <c r="HG424" s="78">
        <v>605</v>
      </c>
      <c r="HH424" s="126">
        <v>5000</v>
      </c>
      <c r="HI424" t="str">
        <f t="shared" si="48"/>
        <v>OK</v>
      </c>
    </row>
    <row r="425" spans="1:217" ht="15" hidden="1" customHeight="1">
      <c r="A425" s="6" t="s">
        <v>2708</v>
      </c>
      <c r="B425" s="77">
        <v>8863368</v>
      </c>
      <c r="C425" s="6" t="s">
        <v>190</v>
      </c>
      <c r="D425" s="101" t="s">
        <v>5262</v>
      </c>
      <c r="E425" s="6" t="s">
        <v>2709</v>
      </c>
      <c r="F425" s="6" t="s">
        <v>2710</v>
      </c>
      <c r="G425" s="6"/>
      <c r="H425" s="6" t="s">
        <v>2711</v>
      </c>
      <c r="I425" s="6" t="s">
        <v>584</v>
      </c>
      <c r="J425" s="25" t="s">
        <v>2712</v>
      </c>
      <c r="K425" s="6" t="s">
        <v>196</v>
      </c>
      <c r="L425" s="31">
        <v>45839</v>
      </c>
      <c r="M425" s="31">
        <v>46204</v>
      </c>
      <c r="N425" s="31">
        <v>45986</v>
      </c>
      <c r="Q425" s="27">
        <v>1</v>
      </c>
      <c r="R425" s="6" t="s">
        <v>2710</v>
      </c>
      <c r="T425" s="6" t="s">
        <v>2711</v>
      </c>
      <c r="U425" s="6" t="s">
        <v>584</v>
      </c>
      <c r="V425" s="6" t="s">
        <v>2712</v>
      </c>
      <c r="W425" s="6">
        <v>2000</v>
      </c>
      <c r="Y425" s="6" t="s">
        <v>197</v>
      </c>
      <c r="AB425" s="16">
        <v>15679358</v>
      </c>
      <c r="AC425" s="27">
        <v>5314</v>
      </c>
      <c r="AD425" s="27">
        <v>5399</v>
      </c>
      <c r="AE425" s="16">
        <v>13162836</v>
      </c>
      <c r="AF425" s="16">
        <v>5000</v>
      </c>
      <c r="AG425" s="16">
        <v>25172</v>
      </c>
      <c r="AH425" s="16">
        <v>0</v>
      </c>
      <c r="AI425" s="16">
        <v>5000</v>
      </c>
      <c r="AJ425" s="16">
        <v>0</v>
      </c>
      <c r="AM425" s="16">
        <v>2999231</v>
      </c>
      <c r="AN425" s="16">
        <v>5736</v>
      </c>
      <c r="AO425" s="26">
        <v>12</v>
      </c>
      <c r="AP425" s="16">
        <v>413170</v>
      </c>
      <c r="AQ425" s="56">
        <v>5000</v>
      </c>
      <c r="AR425" s="16">
        <v>790</v>
      </c>
      <c r="AS425" s="16">
        <v>6347379</v>
      </c>
      <c r="AT425" s="56">
        <v>5000</v>
      </c>
      <c r="AU425" s="16">
        <v>12138</v>
      </c>
      <c r="AV425" s="16">
        <v>0</v>
      </c>
      <c r="AW425" s="16">
        <v>3403056</v>
      </c>
      <c r="AY425" s="16">
        <v>6508</v>
      </c>
      <c r="AZ425" s="129">
        <v>5000</v>
      </c>
      <c r="BA425" s="16">
        <v>20000000</v>
      </c>
      <c r="BB425" s="57">
        <v>0.2</v>
      </c>
      <c r="BC425" s="16">
        <v>250000</v>
      </c>
      <c r="BE425" s="16">
        <v>20000000</v>
      </c>
      <c r="BF425" s="16">
        <v>100000</v>
      </c>
      <c r="CG425" s="16">
        <v>250000</v>
      </c>
      <c r="CJ425" s="16">
        <v>2500000</v>
      </c>
      <c r="CL425" s="16">
        <v>100000</v>
      </c>
      <c r="CU425" s="16">
        <v>25172</v>
      </c>
      <c r="CV425" s="16">
        <v>5000000</v>
      </c>
      <c r="CW425" s="16">
        <v>2500</v>
      </c>
      <c r="DS425" s="5"/>
      <c r="DT425" s="95">
        <v>8000</v>
      </c>
      <c r="EJ425" s="16">
        <v>250000</v>
      </c>
      <c r="EK425" s="16">
        <v>2500</v>
      </c>
      <c r="EL425" s="95">
        <v>264</v>
      </c>
      <c r="FL425" s="95">
        <f t="shared" si="43"/>
        <v>33436</v>
      </c>
      <c r="FP425" s="16">
        <v>20000000</v>
      </c>
      <c r="FQ425" s="16">
        <v>10000</v>
      </c>
      <c r="FR425" s="16">
        <v>2182</v>
      </c>
      <c r="FZ425" t="s">
        <v>199</v>
      </c>
      <c r="GA425" t="s">
        <v>3217</v>
      </c>
      <c r="GB425" s="31">
        <v>45839</v>
      </c>
      <c r="GC425" s="31">
        <v>46204</v>
      </c>
      <c r="GG425" s="16">
        <v>35839</v>
      </c>
      <c r="GH425" s="26" t="s">
        <v>200</v>
      </c>
      <c r="GK425" t="s">
        <v>201</v>
      </c>
      <c r="GM425" t="s">
        <v>2713</v>
      </c>
      <c r="GN425" s="24">
        <f t="shared" si="42"/>
        <v>33436</v>
      </c>
      <c r="GO425" s="76" t="s">
        <v>2708</v>
      </c>
      <c r="GP425" s="77">
        <v>8863368</v>
      </c>
      <c r="GQ425" s="76" t="s">
        <v>190</v>
      </c>
      <c r="GR425" s="78">
        <v>606</v>
      </c>
      <c r="GS425" s="79" t="s">
        <v>3634</v>
      </c>
      <c r="GT425" t="str">
        <f t="shared" si="44"/>
        <v>OK</v>
      </c>
      <c r="GU425" t="str">
        <f t="shared" si="45"/>
        <v>OK</v>
      </c>
      <c r="GV425" s="101" t="s">
        <v>5262</v>
      </c>
      <c r="GW425" s="77" t="s">
        <v>2727</v>
      </c>
      <c r="GX425" s="77" t="s">
        <v>5263</v>
      </c>
      <c r="GY425" s="101" t="s">
        <v>2708</v>
      </c>
      <c r="GZ425" t="str">
        <f t="shared" si="46"/>
        <v>OK</v>
      </c>
      <c r="HA425" t="str">
        <f t="shared" si="47"/>
        <v>ERROR</v>
      </c>
      <c r="HD425" s="76" t="s">
        <v>2708</v>
      </c>
      <c r="HE425" s="77">
        <v>8863368</v>
      </c>
      <c r="HF425" s="76" t="s">
        <v>190</v>
      </c>
      <c r="HG425" s="78">
        <v>606</v>
      </c>
      <c r="HH425" s="126">
        <v>5000</v>
      </c>
      <c r="HI425" t="str">
        <f t="shared" si="48"/>
        <v>OK</v>
      </c>
    </row>
    <row r="426" spans="1:217" ht="15" hidden="1" customHeight="1">
      <c r="A426" s="6" t="s">
        <v>2714</v>
      </c>
      <c r="B426" s="77">
        <v>8863369</v>
      </c>
      <c r="C426" s="6" t="s">
        <v>190</v>
      </c>
      <c r="D426" s="101" t="s">
        <v>5264</v>
      </c>
      <c r="E426" s="6" t="s">
        <v>2715</v>
      </c>
      <c r="F426" s="6" t="s">
        <v>2716</v>
      </c>
      <c r="G426" s="6"/>
      <c r="H426" s="6" t="s">
        <v>2717</v>
      </c>
      <c r="I426" s="6" t="s">
        <v>584</v>
      </c>
      <c r="J426" s="25" t="s">
        <v>2718</v>
      </c>
      <c r="K426" s="6" t="s">
        <v>196</v>
      </c>
      <c r="L426" s="31">
        <v>45839</v>
      </c>
      <c r="M426" s="31">
        <v>46204</v>
      </c>
      <c r="N426" s="31">
        <v>45986</v>
      </c>
      <c r="Q426" s="27">
        <v>1</v>
      </c>
      <c r="R426" s="6" t="s">
        <v>2716</v>
      </c>
      <c r="T426" s="6" t="s">
        <v>2717</v>
      </c>
      <c r="U426" s="6" t="s">
        <v>584</v>
      </c>
      <c r="V426" s="6" t="s">
        <v>2718</v>
      </c>
      <c r="W426" s="6">
        <v>2007</v>
      </c>
      <c r="Y426" s="6" t="s">
        <v>197</v>
      </c>
      <c r="AB426" s="16">
        <v>22777957</v>
      </c>
      <c r="AC426" s="27">
        <v>5314</v>
      </c>
      <c r="AD426" s="27">
        <v>5399</v>
      </c>
      <c r="AE426" s="16">
        <v>14453193</v>
      </c>
      <c r="AF426" s="16">
        <v>5000</v>
      </c>
      <c r="AG426" s="16">
        <v>27079</v>
      </c>
      <c r="AH426" s="16">
        <v>0</v>
      </c>
      <c r="AI426" s="16">
        <v>5000</v>
      </c>
      <c r="AJ426" s="16">
        <v>0</v>
      </c>
      <c r="AM426" s="16">
        <v>4426772</v>
      </c>
      <c r="AN426" s="16">
        <v>8294</v>
      </c>
      <c r="AO426" s="26">
        <v>12</v>
      </c>
      <c r="AP426" s="16">
        <v>918584</v>
      </c>
      <c r="AQ426" s="56">
        <v>5000</v>
      </c>
      <c r="AR426" s="16">
        <v>1721</v>
      </c>
      <c r="AS426" s="16">
        <v>6805731</v>
      </c>
      <c r="AT426" s="56">
        <v>5000</v>
      </c>
      <c r="AU426" s="16">
        <v>12751</v>
      </c>
      <c r="AV426" s="16">
        <v>3000000</v>
      </c>
      <c r="AW426" s="16">
        <v>2302106</v>
      </c>
      <c r="AY426" s="16">
        <v>4313</v>
      </c>
      <c r="AZ426" s="129">
        <v>10000</v>
      </c>
      <c r="BA426" s="16">
        <v>25000000</v>
      </c>
      <c r="BB426" s="57">
        <v>0.1</v>
      </c>
      <c r="BC426" s="16">
        <v>250000</v>
      </c>
      <c r="BE426" s="16">
        <v>25000000</v>
      </c>
      <c r="BF426" s="16">
        <v>100000</v>
      </c>
      <c r="CG426" s="16">
        <v>250000</v>
      </c>
      <c r="CJ426" s="16">
        <v>2500000</v>
      </c>
      <c r="CL426" s="16">
        <v>100000</v>
      </c>
      <c r="CU426" s="16">
        <v>27080</v>
      </c>
      <c r="CV426" s="16">
        <v>5000000</v>
      </c>
      <c r="CW426" s="16">
        <v>2500</v>
      </c>
      <c r="DS426" s="5"/>
      <c r="DT426" s="95">
        <v>11701</v>
      </c>
      <c r="EJ426" s="16">
        <v>250000</v>
      </c>
      <c r="EK426" s="16">
        <v>2500</v>
      </c>
      <c r="EL426" s="95">
        <v>264</v>
      </c>
      <c r="FL426" s="95">
        <f t="shared" si="43"/>
        <v>39045</v>
      </c>
      <c r="FP426" s="16">
        <v>20000000</v>
      </c>
      <c r="FQ426" s="16">
        <v>10000</v>
      </c>
      <c r="FR426" s="16">
        <v>2182</v>
      </c>
      <c r="FZ426" t="s">
        <v>199</v>
      </c>
      <c r="GA426" t="s">
        <v>3217</v>
      </c>
      <c r="GB426" s="31">
        <v>45839</v>
      </c>
      <c r="GC426" s="31">
        <v>46204</v>
      </c>
      <c r="GG426" s="16">
        <v>41448</v>
      </c>
      <c r="GH426" s="26" t="s">
        <v>200</v>
      </c>
      <c r="GK426" t="s">
        <v>201</v>
      </c>
      <c r="GM426" t="s">
        <v>2719</v>
      </c>
      <c r="GN426" s="24">
        <f t="shared" si="42"/>
        <v>39045</v>
      </c>
      <c r="GO426" s="76" t="s">
        <v>2714</v>
      </c>
      <c r="GP426" s="77">
        <v>8863369</v>
      </c>
      <c r="GQ426" s="76" t="s">
        <v>190</v>
      </c>
      <c r="GR426" s="78">
        <v>608</v>
      </c>
      <c r="GS426" s="79" t="s">
        <v>3635</v>
      </c>
      <c r="GT426" t="str">
        <f t="shared" si="44"/>
        <v>OK</v>
      </c>
      <c r="GU426" t="str">
        <f t="shared" si="45"/>
        <v>OK</v>
      </c>
      <c r="GV426" s="101" t="s">
        <v>5264</v>
      </c>
      <c r="GW426" s="77" t="s">
        <v>2715</v>
      </c>
      <c r="GX426" s="77" t="s">
        <v>5265</v>
      </c>
      <c r="GY426" s="101" t="s">
        <v>2714</v>
      </c>
      <c r="GZ426" t="str">
        <f t="shared" si="46"/>
        <v>OK</v>
      </c>
      <c r="HA426" t="str">
        <f t="shared" si="47"/>
        <v>OK</v>
      </c>
      <c r="HD426" s="76" t="s">
        <v>2714</v>
      </c>
      <c r="HE426" s="77">
        <v>8863369</v>
      </c>
      <c r="HF426" s="76" t="s">
        <v>190</v>
      </c>
      <c r="HG426" s="78">
        <v>608</v>
      </c>
      <c r="HH426" s="126">
        <v>10000</v>
      </c>
      <c r="HI426" t="str">
        <f t="shared" si="48"/>
        <v>OK</v>
      </c>
    </row>
    <row r="427" spans="1:217" ht="15" hidden="1" customHeight="1">
      <c r="A427" s="6" t="s">
        <v>2720</v>
      </c>
      <c r="B427" s="77">
        <v>8863370</v>
      </c>
      <c r="C427" s="6" t="s">
        <v>190</v>
      </c>
      <c r="D427" s="101" t="s">
        <v>5266</v>
      </c>
      <c r="E427" s="6" t="s">
        <v>2721</v>
      </c>
      <c r="F427" s="6" t="s">
        <v>2722</v>
      </c>
      <c r="G427" s="6"/>
      <c r="H427" s="6" t="s">
        <v>2723</v>
      </c>
      <c r="I427" s="6" t="s">
        <v>584</v>
      </c>
      <c r="J427" s="25" t="s">
        <v>2724</v>
      </c>
      <c r="K427" s="6" t="s">
        <v>196</v>
      </c>
      <c r="L427" s="31">
        <v>45839</v>
      </c>
      <c r="M427" s="31">
        <v>46204</v>
      </c>
      <c r="N427" s="31">
        <v>45986</v>
      </c>
      <c r="Q427" s="27">
        <v>1</v>
      </c>
      <c r="R427" s="6" t="s">
        <v>2722</v>
      </c>
      <c r="T427" s="6" t="s">
        <v>2723</v>
      </c>
      <c r="U427" s="6" t="s">
        <v>584</v>
      </c>
      <c r="V427" s="6" t="s">
        <v>2724</v>
      </c>
      <c r="W427" s="6">
        <v>2001</v>
      </c>
      <c r="Y427" s="6" t="s">
        <v>197</v>
      </c>
      <c r="AB427" s="16">
        <v>18398439</v>
      </c>
      <c r="AC427" s="27">
        <v>5314</v>
      </c>
      <c r="AD427" s="27">
        <v>5399</v>
      </c>
      <c r="AE427" s="16">
        <v>17343072</v>
      </c>
      <c r="AF427" s="16">
        <v>10000</v>
      </c>
      <c r="AG427" s="16">
        <v>32012</v>
      </c>
      <c r="AH427" s="16">
        <v>0</v>
      </c>
      <c r="AI427" s="16">
        <v>10000</v>
      </c>
      <c r="AJ427" s="16">
        <v>0</v>
      </c>
      <c r="AM427" s="16">
        <v>3443955</v>
      </c>
      <c r="AN427" s="16">
        <v>6357</v>
      </c>
      <c r="AO427" s="26">
        <v>12</v>
      </c>
      <c r="AP427" s="16">
        <v>1225586</v>
      </c>
      <c r="AQ427" s="56">
        <v>10000</v>
      </c>
      <c r="AR427" s="16">
        <v>2262</v>
      </c>
      <c r="AS427" s="16">
        <v>8422086</v>
      </c>
      <c r="AT427" s="56">
        <v>10000</v>
      </c>
      <c r="AU427" s="16">
        <v>15546</v>
      </c>
      <c r="AV427" s="16">
        <v>100000</v>
      </c>
      <c r="AW427" s="16">
        <v>4251445</v>
      </c>
      <c r="AY427" s="16">
        <v>7847</v>
      </c>
      <c r="AZ427" s="129">
        <v>5000</v>
      </c>
      <c r="BA427" s="16">
        <v>30000000</v>
      </c>
      <c r="BB427" s="57">
        <v>0.1</v>
      </c>
      <c r="BC427" s="16">
        <v>250000</v>
      </c>
      <c r="BE427" s="16">
        <v>30000000</v>
      </c>
      <c r="BF427" s="16">
        <v>100000</v>
      </c>
      <c r="CG427" s="16">
        <v>250000</v>
      </c>
      <c r="CJ427" s="16">
        <v>2500000</v>
      </c>
      <c r="CL427" s="16">
        <v>100000</v>
      </c>
      <c r="CU427" s="16">
        <v>32012</v>
      </c>
      <c r="CV427" s="16">
        <v>5000000</v>
      </c>
      <c r="CW427" s="16">
        <v>2500</v>
      </c>
      <c r="DS427" s="5"/>
      <c r="DT427" s="95">
        <v>9418</v>
      </c>
      <c r="EJ427" s="16">
        <v>250000</v>
      </c>
      <c r="EK427" s="16">
        <v>2500</v>
      </c>
      <c r="EL427" s="95">
        <v>264</v>
      </c>
      <c r="FL427" s="95">
        <f t="shared" si="43"/>
        <v>41694</v>
      </c>
      <c r="FP427" s="16">
        <v>20000000</v>
      </c>
      <c r="FQ427" s="16">
        <v>10000</v>
      </c>
      <c r="FR427" s="16">
        <v>2182</v>
      </c>
      <c r="FZ427" t="s">
        <v>199</v>
      </c>
      <c r="GA427" t="s">
        <v>3217</v>
      </c>
      <c r="GB427" s="31">
        <v>45839</v>
      </c>
      <c r="GC427" s="31">
        <v>46204</v>
      </c>
      <c r="GG427" s="16">
        <v>44096</v>
      </c>
      <c r="GH427" s="26" t="s">
        <v>200</v>
      </c>
      <c r="GK427" t="s">
        <v>201</v>
      </c>
      <c r="GM427" t="s">
        <v>2725</v>
      </c>
      <c r="GN427" s="24">
        <f t="shared" si="42"/>
        <v>41694</v>
      </c>
      <c r="GO427" s="76" t="s">
        <v>2720</v>
      </c>
      <c r="GP427" s="77">
        <v>8863370</v>
      </c>
      <c r="GQ427" s="76" t="s">
        <v>190</v>
      </c>
      <c r="GR427" s="78">
        <v>609</v>
      </c>
      <c r="GS427" s="79" t="s">
        <v>3636</v>
      </c>
      <c r="GT427" t="str">
        <f t="shared" si="44"/>
        <v>OK</v>
      </c>
      <c r="GU427" t="str">
        <f t="shared" si="45"/>
        <v>OK</v>
      </c>
      <c r="GV427" s="101" t="s">
        <v>5266</v>
      </c>
      <c r="GW427" s="77" t="s">
        <v>2721</v>
      </c>
      <c r="GX427" s="77" t="s">
        <v>5267</v>
      </c>
      <c r="GY427" s="101" t="s">
        <v>2720</v>
      </c>
      <c r="GZ427" t="str">
        <f t="shared" si="46"/>
        <v>OK</v>
      </c>
      <c r="HA427" t="str">
        <f t="shared" si="47"/>
        <v>OK</v>
      </c>
      <c r="HD427" s="76" t="s">
        <v>2720</v>
      </c>
      <c r="HE427" s="77">
        <v>8863370</v>
      </c>
      <c r="HF427" s="76" t="s">
        <v>190</v>
      </c>
      <c r="HG427" s="78">
        <v>609</v>
      </c>
      <c r="HH427" s="126">
        <v>5000</v>
      </c>
      <c r="HI427" t="str">
        <f t="shared" si="48"/>
        <v>OK</v>
      </c>
    </row>
    <row r="428" spans="1:217" ht="15" hidden="1" customHeight="1">
      <c r="A428" s="6" t="s">
        <v>2726</v>
      </c>
      <c r="B428" s="77">
        <v>8863371</v>
      </c>
      <c r="C428" s="6" t="s">
        <v>190</v>
      </c>
      <c r="D428" s="101" t="s">
        <v>5268</v>
      </c>
      <c r="E428" s="6" t="s">
        <v>2727</v>
      </c>
      <c r="F428" s="6" t="s">
        <v>2728</v>
      </c>
      <c r="G428" s="6"/>
      <c r="H428" s="6" t="s">
        <v>2729</v>
      </c>
      <c r="I428" s="6" t="s">
        <v>584</v>
      </c>
      <c r="J428" s="25" t="s">
        <v>2730</v>
      </c>
      <c r="K428" s="6" t="s">
        <v>196</v>
      </c>
      <c r="L428" s="31">
        <v>45839</v>
      </c>
      <c r="M428" s="31">
        <v>46204</v>
      </c>
      <c r="N428" s="31">
        <v>45986</v>
      </c>
      <c r="Q428" s="27">
        <v>1</v>
      </c>
      <c r="R428" s="6" t="s">
        <v>2728</v>
      </c>
      <c r="T428" s="6" t="s">
        <v>2729</v>
      </c>
      <c r="U428" s="6" t="s">
        <v>584</v>
      </c>
      <c r="V428" s="6" t="s">
        <v>2730</v>
      </c>
      <c r="W428" s="6">
        <v>2000</v>
      </c>
      <c r="Y428" s="6" t="s">
        <v>197</v>
      </c>
      <c r="AB428" s="16">
        <v>16848185</v>
      </c>
      <c r="AC428" s="27">
        <v>5314</v>
      </c>
      <c r="AD428" s="27">
        <v>5399</v>
      </c>
      <c r="AE428" s="16">
        <v>17051215</v>
      </c>
      <c r="AF428" s="16">
        <v>5000</v>
      </c>
      <c r="AG428" s="16">
        <v>32010</v>
      </c>
      <c r="AH428" s="16">
        <v>0</v>
      </c>
      <c r="AI428" s="16">
        <v>5000</v>
      </c>
      <c r="AJ428" s="16">
        <v>0</v>
      </c>
      <c r="AM428" s="16">
        <v>3234540</v>
      </c>
      <c r="AN428" s="16">
        <v>6072</v>
      </c>
      <c r="AO428" s="26">
        <v>12</v>
      </c>
      <c r="AP428" s="16">
        <v>977077</v>
      </c>
      <c r="AQ428" s="56">
        <v>5000</v>
      </c>
      <c r="AR428" s="16">
        <v>1834</v>
      </c>
      <c r="AS428" s="16">
        <v>8587961</v>
      </c>
      <c r="AT428" s="56">
        <v>5000</v>
      </c>
      <c r="AU428" s="16">
        <v>16122</v>
      </c>
      <c r="AV428" s="16">
        <v>1500000</v>
      </c>
      <c r="AW428" s="16">
        <v>4251637</v>
      </c>
      <c r="AY428" s="16">
        <v>7982</v>
      </c>
      <c r="AZ428" s="129">
        <v>5000</v>
      </c>
      <c r="BA428" s="16">
        <v>30000000</v>
      </c>
      <c r="BB428" s="57">
        <v>0.1</v>
      </c>
      <c r="BC428" s="16">
        <v>250000</v>
      </c>
      <c r="BE428" s="16">
        <v>30000000</v>
      </c>
      <c r="BF428" s="16">
        <v>100000</v>
      </c>
      <c r="CG428" s="16">
        <v>250000</v>
      </c>
      <c r="CJ428" s="16">
        <v>2500000</v>
      </c>
      <c r="CL428" s="16">
        <v>100000</v>
      </c>
      <c r="CU428" s="16">
        <v>32010</v>
      </c>
      <c r="CV428" s="16">
        <v>5000000</v>
      </c>
      <c r="CW428" s="16">
        <v>2500</v>
      </c>
      <c r="DS428" s="5"/>
      <c r="DT428" s="95">
        <v>8610</v>
      </c>
      <c r="EJ428" s="16">
        <v>250000</v>
      </c>
      <c r="EK428" s="16">
        <v>2500</v>
      </c>
      <c r="EL428" s="95">
        <v>264</v>
      </c>
      <c r="FL428" s="95">
        <f t="shared" si="43"/>
        <v>40884</v>
      </c>
      <c r="FP428" s="16">
        <v>20000000</v>
      </c>
      <c r="FQ428" s="16">
        <v>10000</v>
      </c>
      <c r="FR428" s="16">
        <v>2182</v>
      </c>
      <c r="FZ428" t="s">
        <v>199</v>
      </c>
      <c r="GA428" t="s">
        <v>3217</v>
      </c>
      <c r="GB428" s="31">
        <v>45839</v>
      </c>
      <c r="GC428" s="31">
        <v>46204</v>
      </c>
      <c r="GG428" s="16">
        <v>43286</v>
      </c>
      <c r="GH428" s="26" t="s">
        <v>200</v>
      </c>
      <c r="GK428" t="s">
        <v>201</v>
      </c>
      <c r="GM428" t="s">
        <v>2731</v>
      </c>
      <c r="GN428" s="24">
        <f t="shared" si="42"/>
        <v>40884</v>
      </c>
      <c r="GO428" s="76" t="s">
        <v>2726</v>
      </c>
      <c r="GP428" s="77">
        <v>8863371</v>
      </c>
      <c r="GQ428" s="76" t="s">
        <v>190</v>
      </c>
      <c r="GR428" s="78">
        <v>610</v>
      </c>
      <c r="GS428" s="79" t="s">
        <v>3637</v>
      </c>
      <c r="GT428" t="str">
        <f t="shared" si="44"/>
        <v>OK</v>
      </c>
      <c r="GU428" t="str">
        <f t="shared" si="45"/>
        <v>OK</v>
      </c>
      <c r="GV428" s="101" t="s">
        <v>5268</v>
      </c>
      <c r="GW428" s="77" t="s">
        <v>1739</v>
      </c>
      <c r="GX428" s="77" t="s">
        <v>5269</v>
      </c>
      <c r="GY428" s="101" t="s">
        <v>2726</v>
      </c>
      <c r="GZ428" t="str">
        <f t="shared" si="46"/>
        <v>OK</v>
      </c>
      <c r="HA428" t="str">
        <f t="shared" si="47"/>
        <v>ERROR</v>
      </c>
      <c r="HD428" s="76" t="s">
        <v>2726</v>
      </c>
      <c r="HE428" s="77">
        <v>8863371</v>
      </c>
      <c r="HF428" s="76" t="s">
        <v>190</v>
      </c>
      <c r="HG428" s="78">
        <v>610</v>
      </c>
      <c r="HH428" s="126">
        <v>5000</v>
      </c>
      <c r="HI428" t="str">
        <f t="shared" si="48"/>
        <v>OK</v>
      </c>
    </row>
    <row r="429" spans="1:217" ht="15" hidden="1" customHeight="1">
      <c r="A429" s="6" t="s">
        <v>2732</v>
      </c>
      <c r="B429" s="77">
        <v>8863372</v>
      </c>
      <c r="C429" s="6" t="s">
        <v>190</v>
      </c>
      <c r="D429" s="101" t="s">
        <v>5270</v>
      </c>
      <c r="E429" s="6" t="s">
        <v>2733</v>
      </c>
      <c r="F429" s="6" t="s">
        <v>2734</v>
      </c>
      <c r="G429" s="6"/>
      <c r="H429" s="6" t="s">
        <v>1849</v>
      </c>
      <c r="I429" s="6" t="s">
        <v>1410</v>
      </c>
      <c r="J429" s="25" t="s">
        <v>2735</v>
      </c>
      <c r="K429" s="6" t="s">
        <v>196</v>
      </c>
      <c r="L429" s="31">
        <v>45839</v>
      </c>
      <c r="M429" s="31">
        <v>46204</v>
      </c>
      <c r="N429" s="31">
        <v>45986</v>
      </c>
      <c r="Q429" s="27">
        <v>1</v>
      </c>
      <c r="R429" s="6" t="s">
        <v>2734</v>
      </c>
      <c r="T429" s="6" t="s">
        <v>1849</v>
      </c>
      <c r="U429" s="6" t="s">
        <v>1410</v>
      </c>
      <c r="V429" s="6" t="s">
        <v>2735</v>
      </c>
      <c r="W429" s="6">
        <v>2008</v>
      </c>
      <c r="Y429" s="6" t="s">
        <v>197</v>
      </c>
      <c r="AB429" s="16">
        <v>30276121</v>
      </c>
      <c r="AC429" s="27">
        <v>5314</v>
      </c>
      <c r="AD429" s="27">
        <v>5399</v>
      </c>
      <c r="AE429" s="16">
        <v>23975283</v>
      </c>
      <c r="AF429" s="16">
        <v>5000</v>
      </c>
      <c r="AG429" s="16">
        <v>45436</v>
      </c>
      <c r="AH429" s="16">
        <v>0</v>
      </c>
      <c r="AI429" s="16">
        <v>5000</v>
      </c>
      <c r="AJ429" s="16">
        <v>0</v>
      </c>
      <c r="AM429" s="16">
        <v>5597713</v>
      </c>
      <c r="AN429" s="16">
        <v>10608</v>
      </c>
      <c r="AO429" s="26">
        <v>12</v>
      </c>
      <c r="AP429" s="16">
        <v>1563052</v>
      </c>
      <c r="AQ429" s="56">
        <v>5000</v>
      </c>
      <c r="AR429" s="16">
        <v>2962</v>
      </c>
      <c r="AS429" s="16">
        <v>11516384</v>
      </c>
      <c r="AT429" s="56">
        <v>5000</v>
      </c>
      <c r="AU429" s="16">
        <v>21825</v>
      </c>
      <c r="AV429" s="16">
        <v>0</v>
      </c>
      <c r="AW429" s="16">
        <v>5298134</v>
      </c>
      <c r="AY429" s="16">
        <v>10041</v>
      </c>
      <c r="AZ429" s="129">
        <v>5000</v>
      </c>
      <c r="BA429" s="16">
        <v>40000000</v>
      </c>
      <c r="BB429" s="57">
        <v>0.03</v>
      </c>
      <c r="BC429" s="16">
        <v>100000</v>
      </c>
      <c r="BE429" s="16">
        <v>40000000</v>
      </c>
      <c r="BF429" s="16">
        <v>50000</v>
      </c>
      <c r="CG429" s="16">
        <v>250000</v>
      </c>
      <c r="CJ429" s="16">
        <v>2500000</v>
      </c>
      <c r="CL429" s="16">
        <v>100000</v>
      </c>
      <c r="CU429" s="16">
        <v>45436</v>
      </c>
      <c r="CV429" s="16">
        <v>5000000</v>
      </c>
      <c r="CW429" s="16">
        <v>2500</v>
      </c>
      <c r="DS429" s="5"/>
      <c r="DT429" s="95">
        <v>15611</v>
      </c>
      <c r="EJ429" s="16">
        <v>250000</v>
      </c>
      <c r="EK429" s="16">
        <v>2500</v>
      </c>
      <c r="EL429" s="95">
        <v>264</v>
      </c>
      <c r="FL429" s="95">
        <f t="shared" si="43"/>
        <v>61311</v>
      </c>
      <c r="FP429" s="16">
        <v>20000000</v>
      </c>
      <c r="FQ429" s="16">
        <v>10000</v>
      </c>
      <c r="FR429" s="16">
        <v>2182</v>
      </c>
      <c r="FZ429" t="s">
        <v>199</v>
      </c>
      <c r="GA429" t="s">
        <v>3217</v>
      </c>
      <c r="GB429" s="31">
        <v>45839</v>
      </c>
      <c r="GC429" s="31">
        <v>46204</v>
      </c>
      <c r="GG429" s="16">
        <v>63714</v>
      </c>
      <c r="GH429" s="26" t="s">
        <v>200</v>
      </c>
      <c r="GK429" t="s">
        <v>201</v>
      </c>
      <c r="GM429" t="s">
        <v>2736</v>
      </c>
      <c r="GN429" s="24">
        <f t="shared" si="42"/>
        <v>61311</v>
      </c>
      <c r="GO429" s="76" t="s">
        <v>2732</v>
      </c>
      <c r="GP429" s="77">
        <v>8863372</v>
      </c>
      <c r="GQ429" s="76" t="s">
        <v>190</v>
      </c>
      <c r="GR429" s="78">
        <v>611</v>
      </c>
      <c r="GS429" s="79" t="s">
        <v>3638</v>
      </c>
      <c r="GT429" t="str">
        <f t="shared" si="44"/>
        <v>OK</v>
      </c>
      <c r="GU429" t="str">
        <f t="shared" si="45"/>
        <v>OK</v>
      </c>
      <c r="GV429" s="101" t="s">
        <v>5270</v>
      </c>
      <c r="GW429" s="77" t="s">
        <v>2733</v>
      </c>
      <c r="GX429" s="77" t="s">
        <v>5271</v>
      </c>
      <c r="GY429" s="101" t="s">
        <v>2732</v>
      </c>
      <c r="GZ429" t="str">
        <f t="shared" si="46"/>
        <v>OK</v>
      </c>
      <c r="HA429" t="str">
        <f t="shared" si="47"/>
        <v>OK</v>
      </c>
      <c r="HD429" s="76" t="s">
        <v>2732</v>
      </c>
      <c r="HE429" s="77">
        <v>8863372</v>
      </c>
      <c r="HF429" s="76" t="s">
        <v>190</v>
      </c>
      <c r="HG429" s="78">
        <v>611</v>
      </c>
      <c r="HH429" s="126">
        <v>5000</v>
      </c>
      <c r="HI429" t="str">
        <f t="shared" si="48"/>
        <v>OK</v>
      </c>
    </row>
    <row r="430" spans="1:217" ht="15" hidden="1" customHeight="1">
      <c r="A430" s="6" t="s">
        <v>2737</v>
      </c>
      <c r="B430" s="77">
        <v>8863373</v>
      </c>
      <c r="C430" s="6" t="s">
        <v>190</v>
      </c>
      <c r="D430" s="101" t="s">
        <v>5272</v>
      </c>
      <c r="E430" s="6" t="s">
        <v>2738</v>
      </c>
      <c r="F430" s="6" t="s">
        <v>698</v>
      </c>
      <c r="G430" s="6"/>
      <c r="H430" s="6" t="s">
        <v>699</v>
      </c>
      <c r="I430" s="6" t="s">
        <v>584</v>
      </c>
      <c r="J430" s="25" t="s">
        <v>700</v>
      </c>
      <c r="K430" s="6" t="s">
        <v>196</v>
      </c>
      <c r="L430" s="31">
        <v>45839</v>
      </c>
      <c r="M430" s="31">
        <v>46204</v>
      </c>
      <c r="N430" s="31">
        <v>45986</v>
      </c>
      <c r="Q430" s="27">
        <v>1</v>
      </c>
      <c r="R430" s="6" t="s">
        <v>698</v>
      </c>
      <c r="T430" s="6" t="s">
        <v>699</v>
      </c>
      <c r="U430" s="6" t="s">
        <v>584</v>
      </c>
      <c r="V430" s="6" t="s">
        <v>700</v>
      </c>
      <c r="W430" s="6">
        <v>2011</v>
      </c>
      <c r="Y430" s="6" t="s">
        <v>197</v>
      </c>
      <c r="AB430" s="16">
        <v>16107587</v>
      </c>
      <c r="AC430" s="27">
        <v>5314</v>
      </c>
      <c r="AD430" s="27">
        <v>5399</v>
      </c>
      <c r="AE430" s="16">
        <v>15560890</v>
      </c>
      <c r="AF430" s="16">
        <v>5000</v>
      </c>
      <c r="AG430" s="16">
        <v>29180</v>
      </c>
      <c r="AH430" s="16">
        <v>0</v>
      </c>
      <c r="AI430" s="16">
        <v>5000</v>
      </c>
      <c r="AJ430" s="16">
        <v>0</v>
      </c>
      <c r="AM430" s="16">
        <v>3197329</v>
      </c>
      <c r="AN430" s="16">
        <v>5996</v>
      </c>
      <c r="AO430" s="26">
        <v>12</v>
      </c>
      <c r="AP430" s="16">
        <v>600316</v>
      </c>
      <c r="AQ430" s="56">
        <v>5000</v>
      </c>
      <c r="AR430" s="16">
        <v>1126</v>
      </c>
      <c r="AS430" s="16">
        <v>7670797</v>
      </c>
      <c r="AT430" s="56">
        <v>5000</v>
      </c>
      <c r="AU430" s="16">
        <v>14384</v>
      </c>
      <c r="AV430" s="16">
        <v>0</v>
      </c>
      <c r="AW430" s="16">
        <v>4092448</v>
      </c>
      <c r="AY430" s="16">
        <v>7674</v>
      </c>
      <c r="AZ430" s="129">
        <v>5000</v>
      </c>
      <c r="BA430" s="16">
        <v>30000000</v>
      </c>
      <c r="BB430" s="57">
        <v>0.1</v>
      </c>
      <c r="BC430" s="16">
        <v>250000</v>
      </c>
      <c r="BE430" s="16">
        <v>30000000</v>
      </c>
      <c r="BF430" s="16">
        <v>50000</v>
      </c>
      <c r="CG430" s="16">
        <v>250000</v>
      </c>
      <c r="CJ430" s="16">
        <v>2500000</v>
      </c>
      <c r="CL430" s="16">
        <v>100000</v>
      </c>
      <c r="CU430" s="16">
        <v>29180</v>
      </c>
      <c r="CV430" s="16">
        <v>5000000</v>
      </c>
      <c r="CW430" s="16">
        <v>2500</v>
      </c>
      <c r="DS430" s="5"/>
      <c r="DT430" s="95">
        <v>8224</v>
      </c>
      <c r="EJ430" s="16">
        <v>250000</v>
      </c>
      <c r="EK430" s="16">
        <v>2500</v>
      </c>
      <c r="EL430" s="95">
        <v>264</v>
      </c>
      <c r="FL430" s="95">
        <f t="shared" si="43"/>
        <v>37668</v>
      </c>
      <c r="FP430" s="16">
        <v>20000000</v>
      </c>
      <c r="FQ430" s="16">
        <v>10000</v>
      </c>
      <c r="FR430" s="16">
        <v>2182</v>
      </c>
      <c r="FZ430" t="s">
        <v>199</v>
      </c>
      <c r="GA430" t="s">
        <v>3217</v>
      </c>
      <c r="GB430" s="31">
        <v>45839</v>
      </c>
      <c r="GC430" s="31">
        <v>46204</v>
      </c>
      <c r="GG430" s="16">
        <v>40070</v>
      </c>
      <c r="GH430" s="26" t="s">
        <v>200</v>
      </c>
      <c r="GK430" t="s">
        <v>201</v>
      </c>
      <c r="GM430" t="s">
        <v>2739</v>
      </c>
      <c r="GN430" s="24">
        <f t="shared" si="42"/>
        <v>37668</v>
      </c>
      <c r="GO430" s="76" t="s">
        <v>2737</v>
      </c>
      <c r="GP430" s="77">
        <v>8863373</v>
      </c>
      <c r="GQ430" s="76" t="s">
        <v>190</v>
      </c>
      <c r="GR430" s="78">
        <v>612</v>
      </c>
      <c r="GS430" s="79" t="s">
        <v>3639</v>
      </c>
      <c r="GT430" t="str">
        <f t="shared" si="44"/>
        <v>OK</v>
      </c>
      <c r="GU430" t="str">
        <f t="shared" si="45"/>
        <v>OK</v>
      </c>
      <c r="GV430" s="101" t="s">
        <v>5272</v>
      </c>
      <c r="GW430" s="77" t="s">
        <v>2738</v>
      </c>
      <c r="GX430" s="77" t="s">
        <v>5273</v>
      </c>
      <c r="GY430" s="101" t="s">
        <v>2737</v>
      </c>
      <c r="GZ430" t="str">
        <f t="shared" si="46"/>
        <v>OK</v>
      </c>
      <c r="HA430" t="str">
        <f t="shared" si="47"/>
        <v>OK</v>
      </c>
      <c r="HD430" s="76" t="s">
        <v>2737</v>
      </c>
      <c r="HE430" s="77">
        <v>8863373</v>
      </c>
      <c r="HF430" s="76" t="s">
        <v>190</v>
      </c>
      <c r="HG430" s="78">
        <v>612</v>
      </c>
      <c r="HH430" s="126">
        <v>5000</v>
      </c>
      <c r="HI430" t="str">
        <f t="shared" si="48"/>
        <v>OK</v>
      </c>
    </row>
    <row r="431" spans="1:217" ht="15" hidden="1" customHeight="1">
      <c r="A431" s="6" t="s">
        <v>2740</v>
      </c>
      <c r="B431" s="77">
        <v>8863374</v>
      </c>
      <c r="C431" s="6" t="s">
        <v>190</v>
      </c>
      <c r="D431" s="101" t="s">
        <v>5274</v>
      </c>
      <c r="E431" s="6" t="s">
        <v>2741</v>
      </c>
      <c r="F431" s="6" t="s">
        <v>2742</v>
      </c>
      <c r="G431" s="6" t="s">
        <v>2743</v>
      </c>
      <c r="H431" s="6" t="s">
        <v>2744</v>
      </c>
      <c r="I431" s="6" t="s">
        <v>1410</v>
      </c>
      <c r="J431" s="25" t="s">
        <v>2745</v>
      </c>
      <c r="K431" s="6" t="s">
        <v>196</v>
      </c>
      <c r="L431" s="31">
        <v>45839</v>
      </c>
      <c r="M431" s="31">
        <v>46204</v>
      </c>
      <c r="N431" s="31">
        <v>45986</v>
      </c>
      <c r="Q431" s="27">
        <v>1</v>
      </c>
      <c r="R431" s="6" t="s">
        <v>2746</v>
      </c>
      <c r="T431" s="6" t="s">
        <v>2744</v>
      </c>
      <c r="U431" s="6" t="s">
        <v>1410</v>
      </c>
      <c r="V431" s="6" t="s">
        <v>2745</v>
      </c>
      <c r="W431" s="6">
        <v>2007</v>
      </c>
      <c r="Y431" s="6" t="s">
        <v>197</v>
      </c>
      <c r="AB431" s="16">
        <v>14196686</v>
      </c>
      <c r="AC431" s="27">
        <v>5314</v>
      </c>
      <c r="AD431" s="27">
        <v>5399</v>
      </c>
      <c r="AE431" s="16">
        <v>13431969</v>
      </c>
      <c r="AF431" s="16">
        <v>5000</v>
      </c>
      <c r="AG431" s="16">
        <v>25691</v>
      </c>
      <c r="AH431" s="16">
        <v>0</v>
      </c>
      <c r="AI431" s="16">
        <v>5000</v>
      </c>
      <c r="AJ431" s="16">
        <v>0</v>
      </c>
      <c r="AM431" s="16">
        <v>2848764</v>
      </c>
      <c r="AN431" s="16">
        <v>5449</v>
      </c>
      <c r="AO431" s="26">
        <v>12</v>
      </c>
      <c r="AP431" s="16">
        <v>742475</v>
      </c>
      <c r="AQ431" s="56">
        <v>5000</v>
      </c>
      <c r="AR431" s="16">
        <v>1420</v>
      </c>
      <c r="AS431" s="16">
        <v>6706368</v>
      </c>
      <c r="AT431" s="56">
        <v>5000</v>
      </c>
      <c r="AU431" s="16">
        <v>12827</v>
      </c>
      <c r="AV431" s="16">
        <v>0</v>
      </c>
      <c r="AW431" s="16">
        <v>3134362</v>
      </c>
      <c r="AY431" s="16">
        <v>5995</v>
      </c>
      <c r="AZ431" s="129">
        <v>5000</v>
      </c>
      <c r="BA431" s="16">
        <v>25000000</v>
      </c>
      <c r="BB431" s="57">
        <v>0.03</v>
      </c>
      <c r="BC431" s="16">
        <v>100000</v>
      </c>
      <c r="BE431" s="16">
        <v>25000000</v>
      </c>
      <c r="BF431" s="16">
        <v>50000</v>
      </c>
      <c r="CG431" s="16">
        <v>250000</v>
      </c>
      <c r="CJ431" s="16">
        <v>2500000</v>
      </c>
      <c r="CL431" s="16">
        <v>100000</v>
      </c>
      <c r="CU431" s="16">
        <v>25691</v>
      </c>
      <c r="CV431" s="16">
        <v>5000000</v>
      </c>
      <c r="CW431" s="16">
        <v>2500</v>
      </c>
      <c r="DS431" s="5"/>
      <c r="DT431" s="95">
        <v>7227</v>
      </c>
      <c r="EJ431" s="16">
        <v>250000</v>
      </c>
      <c r="EK431" s="16">
        <v>2500</v>
      </c>
      <c r="EL431" s="95">
        <v>264</v>
      </c>
      <c r="FL431" s="95">
        <f t="shared" si="43"/>
        <v>33182</v>
      </c>
      <c r="FP431" s="16">
        <v>20000000</v>
      </c>
      <c r="FQ431" s="16">
        <v>10000</v>
      </c>
      <c r="FR431" s="16">
        <v>2182</v>
      </c>
      <c r="FZ431" t="s">
        <v>199</v>
      </c>
      <c r="GA431" t="s">
        <v>3217</v>
      </c>
      <c r="GB431" s="31">
        <v>45839</v>
      </c>
      <c r="GC431" s="31">
        <v>46204</v>
      </c>
      <c r="GG431" s="16">
        <v>35585</v>
      </c>
      <c r="GH431" s="26" t="s">
        <v>200</v>
      </c>
      <c r="GK431" t="s">
        <v>201</v>
      </c>
      <c r="GM431" t="s">
        <v>2747</v>
      </c>
      <c r="GN431" s="24">
        <f t="shared" si="42"/>
        <v>33182</v>
      </c>
      <c r="GO431" s="76" t="s">
        <v>2740</v>
      </c>
      <c r="GP431" s="77">
        <v>8863374</v>
      </c>
      <c r="GQ431" s="76" t="s">
        <v>190</v>
      </c>
      <c r="GR431" s="78">
        <v>613</v>
      </c>
      <c r="GS431" s="79" t="s">
        <v>3640</v>
      </c>
      <c r="GT431" t="str">
        <f t="shared" si="44"/>
        <v>OK</v>
      </c>
      <c r="GU431" t="str">
        <f t="shared" si="45"/>
        <v>OK</v>
      </c>
      <c r="GV431" s="101" t="s">
        <v>5274</v>
      </c>
      <c r="GW431" s="77" t="s">
        <v>2741</v>
      </c>
      <c r="GX431" s="77" t="s">
        <v>5275</v>
      </c>
      <c r="GY431" s="101" t="s">
        <v>2740</v>
      </c>
      <c r="GZ431" t="str">
        <f t="shared" si="46"/>
        <v>OK</v>
      </c>
      <c r="HA431" t="str">
        <f t="shared" si="47"/>
        <v>OK</v>
      </c>
      <c r="HD431" s="76" t="s">
        <v>2740</v>
      </c>
      <c r="HE431" s="77">
        <v>8863374</v>
      </c>
      <c r="HF431" s="76" t="s">
        <v>190</v>
      </c>
      <c r="HG431" s="78">
        <v>613</v>
      </c>
      <c r="HH431" s="126">
        <v>5000</v>
      </c>
      <c r="HI431" t="str">
        <f t="shared" si="48"/>
        <v>OK</v>
      </c>
    </row>
    <row r="432" spans="1:217" ht="15" hidden="1" customHeight="1">
      <c r="A432" s="6" t="s">
        <v>2748</v>
      </c>
      <c r="B432" s="77">
        <v>8863375</v>
      </c>
      <c r="C432" s="6" t="s">
        <v>190</v>
      </c>
      <c r="D432" s="101" t="s">
        <v>5276</v>
      </c>
      <c r="E432" s="6" t="s">
        <v>2749</v>
      </c>
      <c r="F432" s="6" t="s">
        <v>2750</v>
      </c>
      <c r="G432" s="6"/>
      <c r="H432" s="6" t="s">
        <v>1802</v>
      </c>
      <c r="I432" s="6" t="s">
        <v>1410</v>
      </c>
      <c r="J432" s="25" t="s">
        <v>2751</v>
      </c>
      <c r="K432" s="6" t="s">
        <v>196</v>
      </c>
      <c r="L432" s="31">
        <v>45839</v>
      </c>
      <c r="M432" s="31">
        <v>46204</v>
      </c>
      <c r="N432" s="31">
        <v>45986</v>
      </c>
      <c r="Q432" s="27">
        <v>1</v>
      </c>
      <c r="R432" s="6" t="s">
        <v>2750</v>
      </c>
      <c r="T432" s="6" t="s">
        <v>1802</v>
      </c>
      <c r="U432" s="6" t="s">
        <v>1410</v>
      </c>
      <c r="V432" s="6" t="s">
        <v>2751</v>
      </c>
      <c r="W432" s="6">
        <v>2007</v>
      </c>
      <c r="Y432" s="6" t="s">
        <v>197</v>
      </c>
      <c r="AB432" s="16">
        <v>15526198</v>
      </c>
      <c r="AC432" s="27">
        <v>5314</v>
      </c>
      <c r="AD432" s="27">
        <v>5399</v>
      </c>
      <c r="AE432" s="16">
        <v>16763484</v>
      </c>
      <c r="AF432" s="16">
        <v>5000</v>
      </c>
      <c r="AG432" s="16">
        <v>30316</v>
      </c>
      <c r="AH432" s="16">
        <v>0</v>
      </c>
      <c r="AI432" s="16">
        <v>5000</v>
      </c>
      <c r="AJ432" s="16">
        <v>0</v>
      </c>
      <c r="AM432" s="16">
        <v>3120446</v>
      </c>
      <c r="AN432" s="16">
        <v>5643</v>
      </c>
      <c r="AO432" s="26">
        <v>12</v>
      </c>
      <c r="AP432" s="16">
        <v>758316</v>
      </c>
      <c r="AQ432" s="56">
        <v>5000</v>
      </c>
      <c r="AR432" s="16">
        <v>1371</v>
      </c>
      <c r="AS432" s="16">
        <v>7755486</v>
      </c>
      <c r="AT432" s="56">
        <v>5000</v>
      </c>
      <c r="AU432" s="16">
        <v>14026</v>
      </c>
      <c r="AV432" s="16">
        <v>0</v>
      </c>
      <c r="AW432" s="16">
        <v>5129236</v>
      </c>
      <c r="AY432" s="16">
        <v>9276</v>
      </c>
      <c r="AZ432" s="129">
        <v>5000</v>
      </c>
      <c r="BA432" s="16">
        <v>30000000</v>
      </c>
      <c r="BB432" s="57">
        <v>0.03</v>
      </c>
      <c r="BC432" s="16">
        <v>100000</v>
      </c>
      <c r="BE432" s="16">
        <v>30000000</v>
      </c>
      <c r="BF432" s="16">
        <v>50000</v>
      </c>
      <c r="CG432" s="16">
        <v>250000</v>
      </c>
      <c r="CJ432" s="16">
        <v>2500000</v>
      </c>
      <c r="CL432" s="16">
        <v>100000</v>
      </c>
      <c r="CU432" s="16">
        <v>30317</v>
      </c>
      <c r="CV432" s="16">
        <v>5000000</v>
      </c>
      <c r="CW432" s="16">
        <v>2500</v>
      </c>
      <c r="DS432" s="5"/>
      <c r="DT432" s="95">
        <v>7920</v>
      </c>
      <c r="EJ432" s="16">
        <v>250000</v>
      </c>
      <c r="EK432" s="16">
        <v>2500</v>
      </c>
      <c r="EL432" s="95">
        <v>264</v>
      </c>
      <c r="FL432" s="95">
        <f t="shared" si="43"/>
        <v>38501</v>
      </c>
      <c r="FP432" s="16">
        <v>20000000</v>
      </c>
      <c r="FQ432" s="16">
        <v>10000</v>
      </c>
      <c r="FR432" s="16">
        <v>2182</v>
      </c>
      <c r="FZ432" t="s">
        <v>199</v>
      </c>
      <c r="GA432" t="s">
        <v>3217</v>
      </c>
      <c r="GB432" s="31">
        <v>45839</v>
      </c>
      <c r="GC432" s="31">
        <v>46204</v>
      </c>
      <c r="GG432" s="16">
        <v>40904</v>
      </c>
      <c r="GH432" s="26" t="s">
        <v>200</v>
      </c>
      <c r="GK432" t="s">
        <v>201</v>
      </c>
      <c r="GM432" t="s">
        <v>2752</v>
      </c>
      <c r="GN432" s="24">
        <f t="shared" si="42"/>
        <v>38501</v>
      </c>
      <c r="GO432" s="76" t="s">
        <v>2748</v>
      </c>
      <c r="GP432" s="77">
        <v>8863375</v>
      </c>
      <c r="GQ432" s="76" t="s">
        <v>190</v>
      </c>
      <c r="GR432" s="78">
        <v>614</v>
      </c>
      <c r="GS432" s="79" t="s">
        <v>3641</v>
      </c>
      <c r="GT432" t="str">
        <f t="shared" si="44"/>
        <v>OK</v>
      </c>
      <c r="GU432" t="str">
        <f t="shared" si="45"/>
        <v>OK</v>
      </c>
      <c r="GV432" s="101" t="s">
        <v>5276</v>
      </c>
      <c r="GW432" s="77" t="s">
        <v>5277</v>
      </c>
      <c r="GX432" s="77" t="s">
        <v>5278</v>
      </c>
      <c r="GY432" s="101" t="s">
        <v>2748</v>
      </c>
      <c r="GZ432" t="str">
        <f t="shared" si="46"/>
        <v>OK</v>
      </c>
      <c r="HA432" t="str">
        <f t="shared" si="47"/>
        <v>ERROR</v>
      </c>
      <c r="HD432" s="76" t="s">
        <v>2748</v>
      </c>
      <c r="HE432" s="77">
        <v>8863375</v>
      </c>
      <c r="HF432" s="76" t="s">
        <v>190</v>
      </c>
      <c r="HG432" s="78">
        <v>614</v>
      </c>
      <c r="HH432" s="126">
        <v>5000</v>
      </c>
      <c r="HI432" t="str">
        <f t="shared" si="48"/>
        <v>OK</v>
      </c>
    </row>
    <row r="433" spans="1:217" ht="15" hidden="1" customHeight="1">
      <c r="A433" s="6" t="s">
        <v>2753</v>
      </c>
      <c r="B433" s="77">
        <v>8863376</v>
      </c>
      <c r="C433" s="6" t="s">
        <v>190</v>
      </c>
      <c r="D433" s="101" t="s">
        <v>5279</v>
      </c>
      <c r="E433" s="6" t="s">
        <v>2754</v>
      </c>
      <c r="F433" s="6" t="s">
        <v>2755</v>
      </c>
      <c r="G433" s="6"/>
      <c r="H433" s="6" t="s">
        <v>2756</v>
      </c>
      <c r="I433" s="6" t="s">
        <v>1410</v>
      </c>
      <c r="J433" s="25" t="s">
        <v>2757</v>
      </c>
      <c r="K433" s="6" t="s">
        <v>196</v>
      </c>
      <c r="L433" s="31">
        <v>45839</v>
      </c>
      <c r="M433" s="31">
        <v>46204</v>
      </c>
      <c r="N433" s="31">
        <v>45986</v>
      </c>
      <c r="Q433" s="27">
        <v>1</v>
      </c>
      <c r="R433" s="6" t="s">
        <v>2755</v>
      </c>
      <c r="T433" s="6" t="s">
        <v>2756</v>
      </c>
      <c r="U433" s="6" t="s">
        <v>1410</v>
      </c>
      <c r="V433" s="6" t="s">
        <v>2757</v>
      </c>
      <c r="W433" s="6">
        <v>2005</v>
      </c>
      <c r="Y433" s="6" t="s">
        <v>197</v>
      </c>
      <c r="AB433" s="16">
        <v>14774947</v>
      </c>
      <c r="AC433" s="27">
        <v>5314</v>
      </c>
      <c r="AD433" s="27">
        <v>5399</v>
      </c>
      <c r="AE433" s="16">
        <v>13934162</v>
      </c>
      <c r="AF433" s="16">
        <v>5000</v>
      </c>
      <c r="AG433" s="16">
        <v>26380</v>
      </c>
      <c r="AH433" s="16">
        <v>0</v>
      </c>
      <c r="AI433" s="16">
        <v>5000</v>
      </c>
      <c r="AJ433" s="16">
        <v>0</v>
      </c>
      <c r="AM433" s="16">
        <v>3014314</v>
      </c>
      <c r="AN433" s="16">
        <v>5707</v>
      </c>
      <c r="AO433" s="26">
        <v>12</v>
      </c>
      <c r="AP433" s="16">
        <v>830866</v>
      </c>
      <c r="AQ433" s="56">
        <v>5000</v>
      </c>
      <c r="AR433" s="16">
        <v>1573</v>
      </c>
      <c r="AS433" s="16">
        <v>6629539</v>
      </c>
      <c r="AT433" s="56">
        <v>5000</v>
      </c>
      <c r="AU433" s="16">
        <v>12551</v>
      </c>
      <c r="AV433" s="16">
        <v>0</v>
      </c>
      <c r="AW433" s="16">
        <v>3459443</v>
      </c>
      <c r="AY433" s="16">
        <v>6549</v>
      </c>
      <c r="AZ433" s="129">
        <v>5000</v>
      </c>
      <c r="BA433" s="16">
        <v>25000000</v>
      </c>
      <c r="BB433" s="57">
        <v>0.03</v>
      </c>
      <c r="BC433" s="16">
        <v>100000</v>
      </c>
      <c r="BE433" s="16">
        <v>25000000</v>
      </c>
      <c r="BF433" s="16">
        <v>50000</v>
      </c>
      <c r="CG433" s="16">
        <v>250000</v>
      </c>
      <c r="CJ433" s="16">
        <v>2500000</v>
      </c>
      <c r="CL433" s="16">
        <v>100000</v>
      </c>
      <c r="CU433" s="16">
        <v>26380</v>
      </c>
      <c r="CV433" s="16">
        <v>5000000</v>
      </c>
      <c r="CW433" s="16">
        <v>2500</v>
      </c>
      <c r="DS433" s="5"/>
      <c r="DT433" s="95">
        <v>7529</v>
      </c>
      <c r="EJ433" s="16">
        <v>250000</v>
      </c>
      <c r="EK433" s="16">
        <v>2500</v>
      </c>
      <c r="EL433" s="95">
        <v>264</v>
      </c>
      <c r="FL433" s="95">
        <f t="shared" si="43"/>
        <v>34173</v>
      </c>
      <c r="FP433" s="16">
        <v>20000000</v>
      </c>
      <c r="FQ433" s="16">
        <v>10000</v>
      </c>
      <c r="FR433" s="16">
        <v>2182</v>
      </c>
      <c r="FZ433" t="s">
        <v>199</v>
      </c>
      <c r="GA433" t="s">
        <v>3217</v>
      </c>
      <c r="GB433" s="31">
        <v>45839</v>
      </c>
      <c r="GC433" s="31">
        <v>46204</v>
      </c>
      <c r="GG433" s="16">
        <v>36575</v>
      </c>
      <c r="GH433" s="26" t="s">
        <v>200</v>
      </c>
      <c r="GK433" t="s">
        <v>201</v>
      </c>
      <c r="GM433" t="s">
        <v>2758</v>
      </c>
      <c r="GN433" s="24">
        <f t="shared" si="42"/>
        <v>34173</v>
      </c>
      <c r="GO433" s="76" t="s">
        <v>2753</v>
      </c>
      <c r="GP433" s="77">
        <v>8863376</v>
      </c>
      <c r="GQ433" s="76" t="s">
        <v>190</v>
      </c>
      <c r="GR433" s="78">
        <v>615</v>
      </c>
      <c r="GS433" s="79" t="s">
        <v>3642</v>
      </c>
      <c r="GT433" t="str">
        <f t="shared" si="44"/>
        <v>OK</v>
      </c>
      <c r="GU433" t="str">
        <f t="shared" si="45"/>
        <v>OK</v>
      </c>
      <c r="GV433" s="101" t="s">
        <v>5279</v>
      </c>
      <c r="GW433" s="77" t="s">
        <v>5280</v>
      </c>
      <c r="GX433" s="77" t="s">
        <v>5281</v>
      </c>
      <c r="GY433" s="101" t="s">
        <v>2753</v>
      </c>
      <c r="GZ433" t="str">
        <f t="shared" si="46"/>
        <v>OK</v>
      </c>
      <c r="HA433" t="str">
        <f t="shared" si="47"/>
        <v>ERROR</v>
      </c>
      <c r="HD433" s="76" t="s">
        <v>2753</v>
      </c>
      <c r="HE433" s="77">
        <v>8863376</v>
      </c>
      <c r="HF433" s="76" t="s">
        <v>190</v>
      </c>
      <c r="HG433" s="78">
        <v>615</v>
      </c>
      <c r="HH433" s="126">
        <v>5000</v>
      </c>
      <c r="HI433" t="str">
        <f t="shared" si="48"/>
        <v>OK</v>
      </c>
    </row>
    <row r="434" spans="1:217" ht="15" hidden="1" customHeight="1">
      <c r="A434" s="6" t="s">
        <v>2759</v>
      </c>
      <c r="B434" s="77">
        <v>8863377</v>
      </c>
      <c r="C434" s="6" t="s">
        <v>190</v>
      </c>
      <c r="D434" s="101" t="s">
        <v>5282</v>
      </c>
      <c r="E434" s="6" t="s">
        <v>2760</v>
      </c>
      <c r="F434" s="6" t="s">
        <v>2761</v>
      </c>
      <c r="G434" s="6"/>
      <c r="H434" s="6" t="s">
        <v>2762</v>
      </c>
      <c r="I434" s="6" t="s">
        <v>194</v>
      </c>
      <c r="J434" s="25" t="s">
        <v>2763</v>
      </c>
      <c r="K434" s="6" t="s">
        <v>196</v>
      </c>
      <c r="L434" s="31">
        <v>45839</v>
      </c>
      <c r="M434" s="31">
        <v>46204</v>
      </c>
      <c r="N434" s="31">
        <v>45986</v>
      </c>
      <c r="Q434" s="27">
        <v>1</v>
      </c>
      <c r="R434" s="6" t="s">
        <v>2761</v>
      </c>
      <c r="T434" s="6" t="s">
        <v>2762</v>
      </c>
      <c r="U434" s="6" t="s">
        <v>194</v>
      </c>
      <c r="V434" s="6" t="s">
        <v>2763</v>
      </c>
      <c r="W434" s="18"/>
      <c r="Y434" s="6" t="s">
        <v>197</v>
      </c>
      <c r="AB434" s="16">
        <v>9091054</v>
      </c>
      <c r="AC434" s="27">
        <v>5314</v>
      </c>
      <c r="AD434" s="27">
        <v>5399</v>
      </c>
      <c r="AE434" s="16">
        <v>8935254</v>
      </c>
      <c r="AF434" s="16">
        <v>5000</v>
      </c>
      <c r="AG434" s="16">
        <v>17090</v>
      </c>
      <c r="AH434" s="16">
        <v>0</v>
      </c>
      <c r="AI434" s="16">
        <v>5000</v>
      </c>
      <c r="AJ434" s="16">
        <v>0</v>
      </c>
      <c r="AM434" s="16">
        <v>1765321</v>
      </c>
      <c r="AN434" s="16">
        <v>3376</v>
      </c>
      <c r="AO434" s="26">
        <v>12</v>
      </c>
      <c r="AP434" s="16">
        <v>662276</v>
      </c>
      <c r="AQ434" s="56">
        <v>5000</v>
      </c>
      <c r="AR434" s="16">
        <v>1267</v>
      </c>
      <c r="AS434" s="16">
        <v>4660331</v>
      </c>
      <c r="AT434" s="56">
        <v>5000</v>
      </c>
      <c r="AU434" s="16">
        <v>8914</v>
      </c>
      <c r="AV434" s="16">
        <v>0</v>
      </c>
      <c r="AW434" s="16">
        <v>1847326</v>
      </c>
      <c r="AY434" s="16">
        <v>3533</v>
      </c>
      <c r="AZ434" s="129">
        <v>5000</v>
      </c>
      <c r="BA434" s="16">
        <v>20000000</v>
      </c>
      <c r="BB434" s="57">
        <v>0.03</v>
      </c>
      <c r="BC434" s="16">
        <v>100000</v>
      </c>
      <c r="BE434" s="16">
        <v>20000000</v>
      </c>
      <c r="BF434" s="16">
        <v>50000</v>
      </c>
      <c r="CG434" s="16">
        <v>250000</v>
      </c>
      <c r="CJ434" s="16">
        <v>2500000</v>
      </c>
      <c r="CL434" s="16">
        <v>100000</v>
      </c>
      <c r="CU434" s="16">
        <v>17090</v>
      </c>
      <c r="CV434" s="16">
        <v>5000000</v>
      </c>
      <c r="CW434" s="16">
        <v>2500</v>
      </c>
      <c r="DS434" s="5"/>
      <c r="DT434" s="95">
        <v>4565</v>
      </c>
      <c r="EJ434" s="16">
        <v>250000</v>
      </c>
      <c r="EK434" s="16">
        <v>2500</v>
      </c>
      <c r="EL434" s="95">
        <v>264</v>
      </c>
      <c r="FL434" s="95">
        <f t="shared" si="43"/>
        <v>21919</v>
      </c>
      <c r="FP434" s="16">
        <v>20000000</v>
      </c>
      <c r="FQ434" s="16">
        <v>10000</v>
      </c>
      <c r="FR434" s="16">
        <v>2182</v>
      </c>
      <c r="FZ434" t="s">
        <v>199</v>
      </c>
      <c r="GA434" t="s">
        <v>3217</v>
      </c>
      <c r="GB434" s="31">
        <v>45839</v>
      </c>
      <c r="GC434" s="31">
        <v>46204</v>
      </c>
      <c r="GG434" s="16">
        <v>24322</v>
      </c>
      <c r="GH434" s="26" t="s">
        <v>200</v>
      </c>
      <c r="GK434" t="s">
        <v>201</v>
      </c>
      <c r="GM434" t="s">
        <v>2764</v>
      </c>
      <c r="GN434" s="24">
        <f t="shared" si="42"/>
        <v>21919</v>
      </c>
      <c r="GO434" s="76" t="s">
        <v>2759</v>
      </c>
      <c r="GP434" s="77">
        <v>8863377</v>
      </c>
      <c r="GQ434" s="76" t="s">
        <v>190</v>
      </c>
      <c r="GR434" s="78">
        <v>616</v>
      </c>
      <c r="GS434" s="79" t="s">
        <v>3643</v>
      </c>
      <c r="GT434" t="str">
        <f t="shared" si="44"/>
        <v>OK</v>
      </c>
      <c r="GU434" t="str">
        <f t="shared" si="45"/>
        <v>ERROR</v>
      </c>
      <c r="GV434" s="101" t="s">
        <v>5282</v>
      </c>
      <c r="GW434" s="77" t="s">
        <v>5283</v>
      </c>
      <c r="GX434" s="77" t="s">
        <v>5284</v>
      </c>
      <c r="GY434" s="101" t="s">
        <v>2759</v>
      </c>
      <c r="GZ434" t="str">
        <f t="shared" si="46"/>
        <v>OK</v>
      </c>
      <c r="HA434" t="str">
        <f t="shared" si="47"/>
        <v>ERROR</v>
      </c>
      <c r="HD434" s="76" t="s">
        <v>2759</v>
      </c>
      <c r="HE434" s="77">
        <v>8863377</v>
      </c>
      <c r="HF434" s="76" t="s">
        <v>190</v>
      </c>
      <c r="HG434" s="78">
        <v>616</v>
      </c>
      <c r="HH434" s="126">
        <v>5000</v>
      </c>
      <c r="HI434" t="str">
        <f t="shared" si="48"/>
        <v>OK</v>
      </c>
    </row>
    <row r="435" spans="1:217" ht="15" hidden="1" customHeight="1">
      <c r="A435" s="6" t="s">
        <v>2765</v>
      </c>
      <c r="B435" s="77">
        <v>8863378</v>
      </c>
      <c r="C435" s="6" t="s">
        <v>190</v>
      </c>
      <c r="D435" s="101" t="s">
        <v>5285</v>
      </c>
      <c r="E435" s="6" t="s">
        <v>2766</v>
      </c>
      <c r="F435" s="6" t="s">
        <v>2767</v>
      </c>
      <c r="G435" s="6"/>
      <c r="H435" s="6" t="s">
        <v>2768</v>
      </c>
      <c r="I435" s="6" t="s">
        <v>207</v>
      </c>
      <c r="J435" s="25" t="s">
        <v>2769</v>
      </c>
      <c r="K435" s="6" t="s">
        <v>196</v>
      </c>
      <c r="L435" s="31">
        <v>45839</v>
      </c>
      <c r="M435" s="31">
        <v>46204</v>
      </c>
      <c r="N435" s="31">
        <v>45986</v>
      </c>
      <c r="Q435" s="27">
        <v>1</v>
      </c>
      <c r="R435" s="6" t="s">
        <v>2767</v>
      </c>
      <c r="T435" s="6" t="s">
        <v>2768</v>
      </c>
      <c r="U435" s="6" t="s">
        <v>207</v>
      </c>
      <c r="V435" s="6" t="s">
        <v>2769</v>
      </c>
      <c r="W435" s="6">
        <v>2009</v>
      </c>
      <c r="Y435" s="6" t="s">
        <v>197</v>
      </c>
      <c r="AB435" s="16">
        <v>11885677</v>
      </c>
      <c r="AC435" s="27">
        <v>5314</v>
      </c>
      <c r="AD435" s="27">
        <v>5399</v>
      </c>
      <c r="AE435" s="16">
        <v>9009637</v>
      </c>
      <c r="AF435" s="16">
        <v>5000</v>
      </c>
      <c r="AG435" s="16">
        <v>16890</v>
      </c>
      <c r="AH435" s="16">
        <v>0</v>
      </c>
      <c r="AI435" s="16">
        <v>5000</v>
      </c>
      <c r="AJ435" s="16">
        <v>0</v>
      </c>
      <c r="AM435" s="16">
        <v>2307818</v>
      </c>
      <c r="AN435" s="16">
        <v>4326</v>
      </c>
      <c r="AO435" s="26">
        <v>12</v>
      </c>
      <c r="AP435" s="16">
        <v>300354</v>
      </c>
      <c r="AQ435" s="56">
        <v>5000</v>
      </c>
      <c r="AR435" s="16">
        <v>563</v>
      </c>
      <c r="AS435" s="16">
        <v>4619302</v>
      </c>
      <c r="AT435" s="56">
        <v>5000</v>
      </c>
      <c r="AU435" s="16">
        <v>8660</v>
      </c>
      <c r="AV435" s="16">
        <v>0</v>
      </c>
      <c r="AW435" s="16">
        <v>1782163</v>
      </c>
      <c r="AY435" s="16">
        <v>3341</v>
      </c>
      <c r="AZ435" s="129">
        <v>5000</v>
      </c>
      <c r="BA435" s="16">
        <v>20000000</v>
      </c>
      <c r="BB435" s="57">
        <v>0.03</v>
      </c>
      <c r="BC435" s="16">
        <v>100000</v>
      </c>
      <c r="BE435" s="16">
        <v>20000000</v>
      </c>
      <c r="BF435" s="16">
        <v>50000</v>
      </c>
      <c r="CG435" s="16">
        <v>250000</v>
      </c>
      <c r="CJ435" s="16">
        <v>2500000</v>
      </c>
      <c r="CL435" s="16">
        <v>100000</v>
      </c>
      <c r="CU435" s="16">
        <v>16890</v>
      </c>
      <c r="CV435" s="16">
        <v>5000000</v>
      </c>
      <c r="CW435" s="16">
        <v>2500</v>
      </c>
      <c r="DS435" s="5"/>
      <c r="DT435" s="95">
        <v>6022</v>
      </c>
      <c r="EJ435" s="16">
        <v>250000</v>
      </c>
      <c r="EK435" s="16">
        <v>2500</v>
      </c>
      <c r="EL435" s="95">
        <v>264</v>
      </c>
      <c r="FL435" s="95">
        <f t="shared" si="43"/>
        <v>23176</v>
      </c>
      <c r="FP435" s="16">
        <v>20000000</v>
      </c>
      <c r="FQ435" s="16">
        <v>10000</v>
      </c>
      <c r="FR435" s="16">
        <v>2182</v>
      </c>
      <c r="FZ435" t="s">
        <v>199</v>
      </c>
      <c r="GA435" t="s">
        <v>3217</v>
      </c>
      <c r="GB435" s="31">
        <v>45839</v>
      </c>
      <c r="GC435" s="31">
        <v>46204</v>
      </c>
      <c r="GG435" s="16">
        <v>25579</v>
      </c>
      <c r="GH435" s="26" t="s">
        <v>200</v>
      </c>
      <c r="GK435" t="s">
        <v>201</v>
      </c>
      <c r="GM435" t="s">
        <v>2770</v>
      </c>
      <c r="GN435" s="24">
        <f t="shared" si="42"/>
        <v>23176</v>
      </c>
      <c r="GO435" s="76" t="s">
        <v>2765</v>
      </c>
      <c r="GP435" s="77">
        <v>8863378</v>
      </c>
      <c r="GQ435" s="76" t="s">
        <v>190</v>
      </c>
      <c r="GR435" s="78">
        <v>618</v>
      </c>
      <c r="GS435" s="79" t="s">
        <v>3644</v>
      </c>
      <c r="GT435" t="str">
        <f t="shared" si="44"/>
        <v>OK</v>
      </c>
      <c r="GU435" t="str">
        <f t="shared" si="45"/>
        <v>OK</v>
      </c>
      <c r="GV435" s="101" t="s">
        <v>5285</v>
      </c>
      <c r="GW435" s="77" t="s">
        <v>5286</v>
      </c>
      <c r="GX435" s="77" t="s">
        <v>5287</v>
      </c>
      <c r="GY435" s="101" t="s">
        <v>2765</v>
      </c>
      <c r="GZ435" t="str">
        <f t="shared" si="46"/>
        <v>OK</v>
      </c>
      <c r="HA435" t="str">
        <f t="shared" si="47"/>
        <v>ERROR</v>
      </c>
      <c r="HD435" s="76" t="s">
        <v>2765</v>
      </c>
      <c r="HE435" s="77">
        <v>8863378</v>
      </c>
      <c r="HF435" s="76" t="s">
        <v>190</v>
      </c>
      <c r="HG435" s="78">
        <v>618</v>
      </c>
      <c r="HH435" s="126">
        <v>5000</v>
      </c>
      <c r="HI435" t="str">
        <f t="shared" si="48"/>
        <v>OK</v>
      </c>
    </row>
    <row r="436" spans="1:217" ht="15" hidden="1" customHeight="1">
      <c r="A436" s="6" t="s">
        <v>2771</v>
      </c>
      <c r="B436" s="77">
        <v>8863379</v>
      </c>
      <c r="C436" s="6" t="s">
        <v>190</v>
      </c>
      <c r="D436" s="101" t="s">
        <v>5288</v>
      </c>
      <c r="E436" s="6" t="s">
        <v>2772</v>
      </c>
      <c r="F436" s="6" t="s">
        <v>2773</v>
      </c>
      <c r="G436" s="6"/>
      <c r="H436" s="6" t="s">
        <v>2774</v>
      </c>
      <c r="I436" s="6" t="s">
        <v>207</v>
      </c>
      <c r="J436" s="25" t="s">
        <v>2775</v>
      </c>
      <c r="K436" s="6" t="s">
        <v>196</v>
      </c>
      <c r="L436" s="31">
        <v>45839</v>
      </c>
      <c r="M436" s="31">
        <v>46204</v>
      </c>
      <c r="N436" s="31">
        <v>45986</v>
      </c>
      <c r="Q436" s="27">
        <v>1</v>
      </c>
      <c r="R436" s="6" t="s">
        <v>2773</v>
      </c>
      <c r="T436" s="6" t="s">
        <v>2774</v>
      </c>
      <c r="U436" s="6" t="s">
        <v>207</v>
      </c>
      <c r="V436" s="6" t="s">
        <v>2775</v>
      </c>
      <c r="W436" s="6">
        <v>2015</v>
      </c>
      <c r="Y436" s="6" t="s">
        <v>197</v>
      </c>
      <c r="AB436" s="16">
        <v>9371313</v>
      </c>
      <c r="AC436" s="27">
        <v>5314</v>
      </c>
      <c r="AD436" s="27">
        <v>5399</v>
      </c>
      <c r="AE436" s="16">
        <v>7218289</v>
      </c>
      <c r="AF436" s="16">
        <v>5000</v>
      </c>
      <c r="AG436" s="16">
        <v>13735</v>
      </c>
      <c r="AH436" s="16">
        <v>0</v>
      </c>
      <c r="AI436" s="16">
        <v>5000</v>
      </c>
      <c r="AJ436" s="16">
        <v>0</v>
      </c>
      <c r="AM436" s="16">
        <v>1839588</v>
      </c>
      <c r="AN436" s="16">
        <v>3500</v>
      </c>
      <c r="AO436" s="26">
        <v>12</v>
      </c>
      <c r="AP436" s="16">
        <v>307354</v>
      </c>
      <c r="AQ436" s="56">
        <v>5000</v>
      </c>
      <c r="AR436" s="16">
        <v>585</v>
      </c>
      <c r="AS436" s="16">
        <v>3720933</v>
      </c>
      <c r="AT436" s="56">
        <v>5000</v>
      </c>
      <c r="AU436" s="16">
        <v>7080</v>
      </c>
      <c r="AV436" s="16">
        <v>0</v>
      </c>
      <c r="AW436" s="16">
        <v>1350414</v>
      </c>
      <c r="AY436" s="16">
        <v>2570</v>
      </c>
      <c r="AZ436" s="129">
        <v>5000</v>
      </c>
      <c r="BA436" s="16">
        <v>15000000</v>
      </c>
      <c r="BB436" s="57">
        <v>0.03</v>
      </c>
      <c r="BC436" s="16">
        <v>100000</v>
      </c>
      <c r="BE436" s="16">
        <v>15000000</v>
      </c>
      <c r="BF436" s="16">
        <v>50000</v>
      </c>
      <c r="CG436" s="16">
        <v>250000</v>
      </c>
      <c r="CJ436" s="16">
        <v>2500000</v>
      </c>
      <c r="CL436" s="16">
        <v>100000</v>
      </c>
      <c r="CU436" s="16">
        <v>13735</v>
      </c>
      <c r="CV436" s="16">
        <v>5000000</v>
      </c>
      <c r="CW436" s="16">
        <v>2500</v>
      </c>
      <c r="DS436" s="5"/>
      <c r="DT436" s="95">
        <v>4711</v>
      </c>
      <c r="EJ436" s="16">
        <v>250000</v>
      </c>
      <c r="EK436" s="16">
        <v>2500</v>
      </c>
      <c r="EL436" s="95">
        <v>264</v>
      </c>
      <c r="FL436" s="95">
        <f t="shared" si="43"/>
        <v>18710</v>
      </c>
      <c r="FP436" s="16">
        <v>20000000</v>
      </c>
      <c r="FQ436" s="16">
        <v>10000</v>
      </c>
      <c r="FR436" s="16">
        <v>2182</v>
      </c>
      <c r="FZ436" t="s">
        <v>199</v>
      </c>
      <c r="GA436" t="s">
        <v>3217</v>
      </c>
      <c r="GB436" s="31">
        <v>45839</v>
      </c>
      <c r="GC436" s="31">
        <v>46204</v>
      </c>
      <c r="GG436" s="16">
        <v>21112</v>
      </c>
      <c r="GH436" s="26" t="s">
        <v>200</v>
      </c>
      <c r="GK436" t="s">
        <v>201</v>
      </c>
      <c r="GM436" t="s">
        <v>2776</v>
      </c>
      <c r="GN436" s="24">
        <f t="shared" si="42"/>
        <v>18710</v>
      </c>
      <c r="GO436" s="76" t="s">
        <v>2771</v>
      </c>
      <c r="GP436" s="77">
        <v>8863379</v>
      </c>
      <c r="GQ436" s="76" t="s">
        <v>190</v>
      </c>
      <c r="GR436" s="78">
        <v>619</v>
      </c>
      <c r="GS436" s="79" t="s">
        <v>3645</v>
      </c>
      <c r="GT436" t="str">
        <f t="shared" si="44"/>
        <v>OK</v>
      </c>
      <c r="GU436" t="str">
        <f t="shared" si="45"/>
        <v>ERROR</v>
      </c>
      <c r="GV436" s="101" t="s">
        <v>5288</v>
      </c>
      <c r="GW436" s="77" t="s">
        <v>1956</v>
      </c>
      <c r="GX436" s="77" t="s">
        <v>5289</v>
      </c>
      <c r="GY436" s="101" t="s">
        <v>2771</v>
      </c>
      <c r="GZ436" t="str">
        <f t="shared" si="46"/>
        <v>OK</v>
      </c>
      <c r="HA436" t="str">
        <f t="shared" si="47"/>
        <v>ERROR</v>
      </c>
      <c r="HD436" s="76" t="s">
        <v>2771</v>
      </c>
      <c r="HE436" s="77">
        <v>8863379</v>
      </c>
      <c r="HF436" s="76" t="s">
        <v>190</v>
      </c>
      <c r="HG436" s="78">
        <v>619</v>
      </c>
      <c r="HH436" s="126">
        <v>5000</v>
      </c>
      <c r="HI436" t="str">
        <f t="shared" si="48"/>
        <v>OK</v>
      </c>
    </row>
    <row r="437" spans="1:217" ht="15" hidden="1" customHeight="1">
      <c r="A437" s="6" t="s">
        <v>2777</v>
      </c>
      <c r="B437" s="77">
        <v>8863380</v>
      </c>
      <c r="C437" s="6" t="s">
        <v>190</v>
      </c>
      <c r="D437" s="101" t="s">
        <v>5290</v>
      </c>
      <c r="E437" s="6" t="s">
        <v>2778</v>
      </c>
      <c r="F437" s="6" t="s">
        <v>2779</v>
      </c>
      <c r="G437" s="6"/>
      <c r="H437" s="6" t="s">
        <v>307</v>
      </c>
      <c r="I437" s="6" t="s">
        <v>194</v>
      </c>
      <c r="J437" s="25" t="s">
        <v>2780</v>
      </c>
      <c r="K437" s="6" t="s">
        <v>196</v>
      </c>
      <c r="L437" s="31">
        <v>45839</v>
      </c>
      <c r="M437" s="31">
        <v>46204</v>
      </c>
      <c r="N437" s="31">
        <v>45986</v>
      </c>
      <c r="Q437" s="27">
        <v>1</v>
      </c>
      <c r="R437" s="6" t="s">
        <v>2779</v>
      </c>
      <c r="T437" s="6" t="s">
        <v>307</v>
      </c>
      <c r="U437" s="6" t="s">
        <v>194</v>
      </c>
      <c r="V437" s="6" t="s">
        <v>2780</v>
      </c>
      <c r="W437" s="18"/>
      <c r="Y437" s="6" t="s">
        <v>197</v>
      </c>
      <c r="AB437" s="16">
        <v>10772266</v>
      </c>
      <c r="AC437" s="27">
        <v>5314</v>
      </c>
      <c r="AD437" s="27">
        <v>5399</v>
      </c>
      <c r="AE437" s="16">
        <v>10770879</v>
      </c>
      <c r="AF437" s="16">
        <v>5000</v>
      </c>
      <c r="AG437" s="16">
        <v>20570</v>
      </c>
      <c r="AH437" s="16">
        <v>0</v>
      </c>
      <c r="AI437" s="16">
        <v>5000</v>
      </c>
      <c r="AJ437" s="16">
        <v>0</v>
      </c>
      <c r="AM437" s="16">
        <v>2147989</v>
      </c>
      <c r="AN437" s="16">
        <v>4102</v>
      </c>
      <c r="AO437" s="26">
        <v>12</v>
      </c>
      <c r="AP437" s="16">
        <v>523764</v>
      </c>
      <c r="AQ437" s="56">
        <v>5000</v>
      </c>
      <c r="AR437" s="16">
        <v>1000</v>
      </c>
      <c r="AS437" s="16">
        <v>5760046</v>
      </c>
      <c r="AT437" s="56">
        <v>5000</v>
      </c>
      <c r="AU437" s="16">
        <v>11001</v>
      </c>
      <c r="AV437" s="16">
        <v>520000</v>
      </c>
      <c r="AW437" s="16">
        <v>2339080</v>
      </c>
      <c r="AY437" s="16">
        <v>4467</v>
      </c>
      <c r="AZ437" s="129">
        <v>10000</v>
      </c>
      <c r="BA437" s="16">
        <v>20000000</v>
      </c>
      <c r="BB437" s="57">
        <v>0.03</v>
      </c>
      <c r="BC437" s="16">
        <v>100000</v>
      </c>
      <c r="BE437" s="16">
        <v>20000000</v>
      </c>
      <c r="BF437" s="16">
        <v>50000</v>
      </c>
      <c r="CG437" s="16">
        <v>250000</v>
      </c>
      <c r="CJ437" s="16">
        <v>2500000</v>
      </c>
      <c r="CL437" s="16">
        <v>100000</v>
      </c>
      <c r="CU437" s="16">
        <v>20571</v>
      </c>
      <c r="CV437" s="16">
        <v>5000000</v>
      </c>
      <c r="CW437" s="16">
        <v>2500</v>
      </c>
      <c r="DS437" s="5"/>
      <c r="DT437" s="95">
        <v>5442</v>
      </c>
      <c r="EJ437" s="16">
        <v>250000</v>
      </c>
      <c r="EK437" s="16">
        <v>2500</v>
      </c>
      <c r="EL437" s="95">
        <v>264</v>
      </c>
      <c r="FL437" s="95">
        <f t="shared" si="43"/>
        <v>26277</v>
      </c>
      <c r="FP437" s="16">
        <v>20000000</v>
      </c>
      <c r="FQ437" s="16">
        <v>10000</v>
      </c>
      <c r="FR437" s="16">
        <v>2182</v>
      </c>
      <c r="FZ437" t="s">
        <v>199</v>
      </c>
      <c r="GA437" t="s">
        <v>3217</v>
      </c>
      <c r="GB437" s="31">
        <v>45839</v>
      </c>
      <c r="GC437" s="31">
        <v>46204</v>
      </c>
      <c r="GG437" s="16">
        <v>28679</v>
      </c>
      <c r="GH437" s="26" t="s">
        <v>200</v>
      </c>
      <c r="GK437" t="s">
        <v>201</v>
      </c>
      <c r="GM437" t="s">
        <v>2781</v>
      </c>
      <c r="GN437" s="24">
        <f t="shared" si="42"/>
        <v>26277</v>
      </c>
      <c r="GO437" s="76" t="s">
        <v>2777</v>
      </c>
      <c r="GP437" s="77">
        <v>8863380</v>
      </c>
      <c r="GQ437" s="76" t="s">
        <v>190</v>
      </c>
      <c r="GR437" s="78">
        <v>621</v>
      </c>
      <c r="GS437" s="79" t="s">
        <v>3646</v>
      </c>
      <c r="GT437" t="str">
        <f t="shared" si="44"/>
        <v>OK</v>
      </c>
      <c r="GU437" t="str">
        <f t="shared" si="45"/>
        <v>OK</v>
      </c>
      <c r="GV437" s="101" t="s">
        <v>5290</v>
      </c>
      <c r="GW437" s="77" t="s">
        <v>1147</v>
      </c>
      <c r="GX437" s="77" t="s">
        <v>5291</v>
      </c>
      <c r="GY437" s="101" t="s">
        <v>2777</v>
      </c>
      <c r="GZ437" t="str">
        <f t="shared" si="46"/>
        <v>OK</v>
      </c>
      <c r="HA437" t="str">
        <f t="shared" si="47"/>
        <v>ERROR</v>
      </c>
      <c r="HD437" s="76" t="s">
        <v>2777</v>
      </c>
      <c r="HE437" s="77">
        <v>8863380</v>
      </c>
      <c r="HF437" s="76" t="s">
        <v>190</v>
      </c>
      <c r="HG437" s="78">
        <v>621</v>
      </c>
      <c r="HH437" s="126">
        <v>10000</v>
      </c>
      <c r="HI437" t="str">
        <f t="shared" si="48"/>
        <v>OK</v>
      </c>
    </row>
    <row r="438" spans="1:217" ht="15" hidden="1" customHeight="1">
      <c r="A438" s="6" t="s">
        <v>2782</v>
      </c>
      <c r="B438" s="77">
        <v>8863381</v>
      </c>
      <c r="C438" s="6" t="s">
        <v>190</v>
      </c>
      <c r="D438" s="101" t="s">
        <v>5292</v>
      </c>
      <c r="E438" s="6" t="s">
        <v>2783</v>
      </c>
      <c r="F438" s="6" t="s">
        <v>2784</v>
      </c>
      <c r="G438" s="6"/>
      <c r="H438" s="6" t="s">
        <v>2785</v>
      </c>
      <c r="I438" s="6" t="s">
        <v>584</v>
      </c>
      <c r="J438" s="25" t="s">
        <v>2786</v>
      </c>
      <c r="K438" s="6" t="s">
        <v>196</v>
      </c>
      <c r="L438" s="31">
        <v>45839</v>
      </c>
      <c r="M438" s="31">
        <v>46204</v>
      </c>
      <c r="N438" s="31">
        <v>45986</v>
      </c>
      <c r="Q438" s="27">
        <v>1</v>
      </c>
      <c r="R438" s="6" t="s">
        <v>2784</v>
      </c>
      <c r="T438" s="6" t="s">
        <v>2785</v>
      </c>
      <c r="U438" s="6" t="s">
        <v>584</v>
      </c>
      <c r="V438" s="6" t="s">
        <v>2786</v>
      </c>
      <c r="W438" s="6">
        <v>2007</v>
      </c>
      <c r="Y438" s="6" t="s">
        <v>197</v>
      </c>
      <c r="AB438" s="16">
        <v>22416290</v>
      </c>
      <c r="AC438" s="27">
        <v>5314</v>
      </c>
      <c r="AD438" s="27">
        <v>5399</v>
      </c>
      <c r="AE438" s="16">
        <v>19933676</v>
      </c>
      <c r="AF438" s="16">
        <v>10000</v>
      </c>
      <c r="AG438" s="16">
        <v>37464</v>
      </c>
      <c r="AH438" s="16">
        <v>0</v>
      </c>
      <c r="AI438" s="16">
        <v>10000</v>
      </c>
      <c r="AJ438" s="16">
        <v>0</v>
      </c>
      <c r="AM438" s="16">
        <v>4263190</v>
      </c>
      <c r="AN438" s="16">
        <v>8012</v>
      </c>
      <c r="AO438" s="26">
        <v>12</v>
      </c>
      <c r="AP438" s="16">
        <v>1069503</v>
      </c>
      <c r="AQ438" s="56">
        <v>10000</v>
      </c>
      <c r="AR438" s="16">
        <v>2010</v>
      </c>
      <c r="AS438" s="16">
        <v>9808633</v>
      </c>
      <c r="AT438" s="56">
        <v>10000</v>
      </c>
      <c r="AU438" s="16">
        <v>18435</v>
      </c>
      <c r="AV438" s="16">
        <v>0</v>
      </c>
      <c r="AW438" s="16">
        <v>4792350</v>
      </c>
      <c r="AY438" s="16">
        <v>9007</v>
      </c>
      <c r="AZ438" s="129">
        <v>5000</v>
      </c>
      <c r="BA438" s="16">
        <v>30000000</v>
      </c>
      <c r="BB438" s="57">
        <v>0.1</v>
      </c>
      <c r="BC438" s="16">
        <v>250000</v>
      </c>
      <c r="BE438" s="16">
        <v>30000000</v>
      </c>
      <c r="BF438" s="16">
        <v>50000</v>
      </c>
      <c r="CG438" s="16">
        <v>250000</v>
      </c>
      <c r="CJ438" s="16">
        <v>2500000</v>
      </c>
      <c r="CL438" s="16">
        <v>100000</v>
      </c>
      <c r="CU438" s="16">
        <v>37464</v>
      </c>
      <c r="CV438" s="16">
        <v>5000000</v>
      </c>
      <c r="CW438" s="16">
        <v>2500</v>
      </c>
      <c r="DS438" s="5"/>
      <c r="DT438" s="95">
        <v>11513</v>
      </c>
      <c r="EJ438" s="16">
        <v>250000</v>
      </c>
      <c r="EK438" s="16">
        <v>2500</v>
      </c>
      <c r="EL438" s="95">
        <v>264</v>
      </c>
      <c r="FL438" s="95">
        <f t="shared" si="43"/>
        <v>49241</v>
      </c>
      <c r="FP438" s="16">
        <v>20000000</v>
      </c>
      <c r="FQ438" s="16">
        <v>10000</v>
      </c>
      <c r="FR438" s="16">
        <v>2182</v>
      </c>
      <c r="FZ438" t="s">
        <v>199</v>
      </c>
      <c r="GA438" t="s">
        <v>3217</v>
      </c>
      <c r="GB438" s="31">
        <v>45839</v>
      </c>
      <c r="GC438" s="31">
        <v>46204</v>
      </c>
      <c r="GG438" s="16">
        <v>51643</v>
      </c>
      <c r="GH438" s="26" t="s">
        <v>200</v>
      </c>
      <c r="GK438" t="s">
        <v>201</v>
      </c>
      <c r="GM438" t="s">
        <v>2787</v>
      </c>
      <c r="GN438" s="24">
        <f t="shared" si="42"/>
        <v>49241</v>
      </c>
      <c r="GO438" s="76" t="s">
        <v>2782</v>
      </c>
      <c r="GP438" s="77">
        <v>8863381</v>
      </c>
      <c r="GQ438" s="76" t="s">
        <v>190</v>
      </c>
      <c r="GR438" s="78">
        <v>622</v>
      </c>
      <c r="GS438" s="79" t="s">
        <v>3647</v>
      </c>
      <c r="GT438" t="str">
        <f t="shared" si="44"/>
        <v>OK</v>
      </c>
      <c r="GU438" t="str">
        <f t="shared" si="45"/>
        <v>ERROR</v>
      </c>
      <c r="GV438" s="101" t="s">
        <v>5292</v>
      </c>
      <c r="GW438" s="77" t="s">
        <v>5293</v>
      </c>
      <c r="GX438" s="77" t="s">
        <v>5294</v>
      </c>
      <c r="GY438" s="101" t="s">
        <v>2782</v>
      </c>
      <c r="GZ438" t="str">
        <f t="shared" si="46"/>
        <v>OK</v>
      </c>
      <c r="HA438" t="str">
        <f t="shared" si="47"/>
        <v>ERROR</v>
      </c>
      <c r="HD438" s="76" t="s">
        <v>2782</v>
      </c>
      <c r="HE438" s="77">
        <v>8863381</v>
      </c>
      <c r="HF438" s="76" t="s">
        <v>190</v>
      </c>
      <c r="HG438" s="78">
        <v>622</v>
      </c>
      <c r="HH438" s="126">
        <v>5000</v>
      </c>
      <c r="HI438" t="str">
        <f t="shared" si="48"/>
        <v>OK</v>
      </c>
    </row>
    <row r="439" spans="1:217" ht="15" hidden="1" customHeight="1">
      <c r="A439" s="6" t="s">
        <v>2788</v>
      </c>
      <c r="B439" s="77">
        <v>8863382</v>
      </c>
      <c r="C439" s="6" t="s">
        <v>190</v>
      </c>
      <c r="D439" s="101" t="s">
        <v>5295</v>
      </c>
      <c r="E439" s="6" t="s">
        <v>2789</v>
      </c>
      <c r="F439" s="6" t="s">
        <v>2790</v>
      </c>
      <c r="G439" s="6"/>
      <c r="H439" s="6" t="s">
        <v>2791</v>
      </c>
      <c r="I439" s="6" t="s">
        <v>194</v>
      </c>
      <c r="J439" s="25" t="s">
        <v>2792</v>
      </c>
      <c r="K439" s="6" t="s">
        <v>196</v>
      </c>
      <c r="L439" s="31">
        <v>45839</v>
      </c>
      <c r="M439" s="31">
        <v>46204</v>
      </c>
      <c r="N439" s="31">
        <v>45986</v>
      </c>
      <c r="Q439" s="27">
        <v>1</v>
      </c>
      <c r="R439" s="6" t="s">
        <v>2790</v>
      </c>
      <c r="T439" s="6" t="s">
        <v>2791</v>
      </c>
      <c r="U439" s="6" t="s">
        <v>194</v>
      </c>
      <c r="V439" s="6" t="s">
        <v>2792</v>
      </c>
      <c r="W439" s="6">
        <v>2007</v>
      </c>
      <c r="Y439" s="6" t="s">
        <v>197</v>
      </c>
      <c r="AB439" s="16">
        <v>14353538</v>
      </c>
      <c r="AC439" s="27">
        <v>5314</v>
      </c>
      <c r="AD439" s="27">
        <v>5399</v>
      </c>
      <c r="AE439" s="16">
        <v>14505481</v>
      </c>
      <c r="AF439" s="16">
        <v>5000</v>
      </c>
      <c r="AG439" s="16">
        <v>26255</v>
      </c>
      <c r="AH439" s="16">
        <v>0</v>
      </c>
      <c r="AI439" s="16">
        <v>5000</v>
      </c>
      <c r="AJ439" s="16">
        <v>0</v>
      </c>
      <c r="AM439" s="16">
        <v>2783281</v>
      </c>
      <c r="AN439" s="16">
        <v>5038</v>
      </c>
      <c r="AO439" s="26">
        <v>12</v>
      </c>
      <c r="AP439" s="16">
        <v>897921</v>
      </c>
      <c r="AQ439" s="56">
        <v>5000</v>
      </c>
      <c r="AR439" s="16">
        <v>1625</v>
      </c>
      <c r="AS439" s="16">
        <v>6381778</v>
      </c>
      <c r="AT439" s="56">
        <v>5000</v>
      </c>
      <c r="AU439" s="16">
        <v>11551</v>
      </c>
      <c r="AV439" s="16">
        <v>0</v>
      </c>
      <c r="AW439" s="16">
        <v>4442501</v>
      </c>
      <c r="AY439" s="16">
        <v>8041</v>
      </c>
      <c r="AZ439" s="129">
        <v>5000</v>
      </c>
      <c r="BA439" s="16">
        <v>25000000</v>
      </c>
      <c r="BB439" s="57">
        <v>0.03</v>
      </c>
      <c r="BC439" s="16">
        <v>100000</v>
      </c>
      <c r="BE439" s="16">
        <v>25000000</v>
      </c>
      <c r="BF439" s="16">
        <v>100000</v>
      </c>
      <c r="CG439" s="16">
        <v>250000</v>
      </c>
      <c r="CJ439" s="16">
        <v>2500000</v>
      </c>
      <c r="CL439" s="16">
        <v>100000</v>
      </c>
      <c r="CU439" s="16">
        <v>26254</v>
      </c>
      <c r="CV439" s="16">
        <v>5000000</v>
      </c>
      <c r="CW439" s="16">
        <v>2500</v>
      </c>
      <c r="DS439" s="5"/>
      <c r="DT439" s="95">
        <v>7309</v>
      </c>
      <c r="EJ439" s="16">
        <v>250000</v>
      </c>
      <c r="EK439" s="16">
        <v>2500</v>
      </c>
      <c r="EL439" s="95">
        <v>264</v>
      </c>
      <c r="FL439" s="95">
        <f t="shared" si="43"/>
        <v>33827</v>
      </c>
      <c r="FP439" s="16">
        <v>20000000</v>
      </c>
      <c r="FQ439" s="16">
        <v>10000</v>
      </c>
      <c r="FR439" s="16">
        <v>2182</v>
      </c>
      <c r="FZ439" t="s">
        <v>199</v>
      </c>
      <c r="GA439" t="s">
        <v>3217</v>
      </c>
      <c r="GB439" s="31">
        <v>45839</v>
      </c>
      <c r="GC439" s="31">
        <v>46204</v>
      </c>
      <c r="GG439" s="16">
        <v>36230</v>
      </c>
      <c r="GH439" s="26" t="s">
        <v>200</v>
      </c>
      <c r="GK439" t="s">
        <v>201</v>
      </c>
      <c r="GM439" t="s">
        <v>2793</v>
      </c>
      <c r="GN439" s="24">
        <f t="shared" si="42"/>
        <v>33827</v>
      </c>
      <c r="GO439" s="76" t="s">
        <v>2788</v>
      </c>
      <c r="GP439" s="77">
        <v>8863382</v>
      </c>
      <c r="GQ439" s="76" t="s">
        <v>190</v>
      </c>
      <c r="GR439" s="78">
        <v>623</v>
      </c>
      <c r="GS439" s="79" t="s">
        <v>3648</v>
      </c>
      <c r="GT439" t="str">
        <f t="shared" si="44"/>
        <v>OK</v>
      </c>
      <c r="GU439" t="str">
        <f t="shared" si="45"/>
        <v>ERROR</v>
      </c>
      <c r="GV439" s="101" t="s">
        <v>5295</v>
      </c>
      <c r="GW439" s="77" t="s">
        <v>1502</v>
      </c>
      <c r="GX439" s="77" t="s">
        <v>5296</v>
      </c>
      <c r="GY439" s="101" t="s">
        <v>2788</v>
      </c>
      <c r="GZ439" t="str">
        <f t="shared" si="46"/>
        <v>OK</v>
      </c>
      <c r="HA439" t="str">
        <f t="shared" si="47"/>
        <v>ERROR</v>
      </c>
      <c r="HD439" s="76" t="s">
        <v>2788</v>
      </c>
      <c r="HE439" s="77">
        <v>8863382</v>
      </c>
      <c r="HF439" s="76" t="s">
        <v>190</v>
      </c>
      <c r="HG439" s="78">
        <v>623</v>
      </c>
      <c r="HH439" s="126">
        <v>5000</v>
      </c>
      <c r="HI439" t="str">
        <f t="shared" si="48"/>
        <v>OK</v>
      </c>
    </row>
    <row r="440" spans="1:217" ht="15" hidden="1" customHeight="1">
      <c r="A440" s="6" t="s">
        <v>2794</v>
      </c>
      <c r="B440" s="77">
        <v>8863383</v>
      </c>
      <c r="C440" s="6" t="s">
        <v>190</v>
      </c>
      <c r="D440" s="101" t="s">
        <v>5297</v>
      </c>
      <c r="E440" s="6" t="s">
        <v>2795</v>
      </c>
      <c r="F440" s="6" t="s">
        <v>2796</v>
      </c>
      <c r="G440" s="6"/>
      <c r="H440" s="6" t="s">
        <v>2797</v>
      </c>
      <c r="I440" s="6" t="s">
        <v>250</v>
      </c>
      <c r="J440" s="25" t="s">
        <v>2798</v>
      </c>
      <c r="K440" s="6" t="s">
        <v>196</v>
      </c>
      <c r="L440" s="31">
        <v>45839</v>
      </c>
      <c r="M440" s="31">
        <v>46204</v>
      </c>
      <c r="N440" s="31">
        <v>45986</v>
      </c>
      <c r="Q440" s="27">
        <v>1</v>
      </c>
      <c r="R440" s="6" t="s">
        <v>2796</v>
      </c>
      <c r="T440" s="6" t="s">
        <v>2797</v>
      </c>
      <c r="U440" s="6" t="s">
        <v>250</v>
      </c>
      <c r="V440" s="6" t="s">
        <v>2798</v>
      </c>
      <c r="W440" s="6">
        <v>2006</v>
      </c>
      <c r="Y440" s="6" t="s">
        <v>197</v>
      </c>
      <c r="AB440" s="16">
        <v>29886089</v>
      </c>
      <c r="AC440" s="27">
        <v>5314</v>
      </c>
      <c r="AD440" s="27">
        <v>5399</v>
      </c>
      <c r="AE440" s="16">
        <v>22419960</v>
      </c>
      <c r="AF440" s="16">
        <v>5000</v>
      </c>
      <c r="AG440" s="16">
        <v>42728</v>
      </c>
      <c r="AH440" s="16">
        <v>0</v>
      </c>
      <c r="AI440" s="16">
        <v>5000</v>
      </c>
      <c r="AJ440" s="16">
        <v>0</v>
      </c>
      <c r="AM440" s="16">
        <v>5450851</v>
      </c>
      <c r="AN440" s="16">
        <v>10388</v>
      </c>
      <c r="AO440" s="26">
        <v>12</v>
      </c>
      <c r="AP440" s="16">
        <v>1306208</v>
      </c>
      <c r="AQ440" s="56">
        <v>5000</v>
      </c>
      <c r="AR440" s="16">
        <v>2489</v>
      </c>
      <c r="AS440" s="16">
        <v>10350186</v>
      </c>
      <c r="AT440" s="56">
        <v>5000</v>
      </c>
      <c r="AU440" s="16">
        <v>19726</v>
      </c>
      <c r="AV440" s="16">
        <v>0</v>
      </c>
      <c r="AW440" s="16">
        <v>5312715</v>
      </c>
      <c r="AY440" s="16">
        <v>10125</v>
      </c>
      <c r="AZ440" s="129">
        <v>5000</v>
      </c>
      <c r="BA440" s="16">
        <v>40000000</v>
      </c>
      <c r="BB440" s="57" t="s">
        <v>198</v>
      </c>
      <c r="BC440" s="16">
        <v>100000</v>
      </c>
      <c r="BE440" s="16">
        <v>40000000</v>
      </c>
      <c r="BF440" s="16">
        <v>50000</v>
      </c>
      <c r="CG440" s="16">
        <v>250000</v>
      </c>
      <c r="CJ440" s="16">
        <v>2500000</v>
      </c>
      <c r="CL440" s="16">
        <v>100000</v>
      </c>
      <c r="CU440" s="16">
        <v>42729</v>
      </c>
      <c r="CV440" s="16">
        <v>5000000</v>
      </c>
      <c r="CW440" s="16">
        <v>2500</v>
      </c>
      <c r="DS440" s="5"/>
      <c r="DT440" s="95">
        <v>15408</v>
      </c>
      <c r="EJ440" s="16">
        <v>250000</v>
      </c>
      <c r="EK440" s="16">
        <v>2500</v>
      </c>
      <c r="EL440" s="95">
        <v>264</v>
      </c>
      <c r="FL440" s="95">
        <f t="shared" si="43"/>
        <v>58401</v>
      </c>
      <c r="FP440" s="16">
        <v>20000000</v>
      </c>
      <c r="FQ440" s="16">
        <v>10000</v>
      </c>
      <c r="FR440" s="16">
        <v>2182</v>
      </c>
      <c r="FZ440" t="s">
        <v>199</v>
      </c>
      <c r="GA440" t="s">
        <v>3217</v>
      </c>
      <c r="GB440" s="31">
        <v>45839</v>
      </c>
      <c r="GC440" s="31">
        <v>46204</v>
      </c>
      <c r="GG440" s="16">
        <v>60803</v>
      </c>
      <c r="GH440" s="26" t="s">
        <v>200</v>
      </c>
      <c r="GK440" t="s">
        <v>201</v>
      </c>
      <c r="GM440" t="s">
        <v>2799</v>
      </c>
      <c r="GN440" s="24">
        <f t="shared" si="42"/>
        <v>58401</v>
      </c>
      <c r="GO440" s="76" t="s">
        <v>2794</v>
      </c>
      <c r="GP440" s="77">
        <v>8863383</v>
      </c>
      <c r="GQ440" s="76" t="s">
        <v>190</v>
      </c>
      <c r="GR440" s="78">
        <v>624</v>
      </c>
      <c r="GS440" s="79" t="s">
        <v>3649</v>
      </c>
      <c r="GT440" t="str">
        <f t="shared" si="44"/>
        <v>OK</v>
      </c>
      <c r="GU440" t="str">
        <f t="shared" si="45"/>
        <v>OK</v>
      </c>
      <c r="GV440" s="101" t="s">
        <v>5297</v>
      </c>
      <c r="GW440" s="77" t="s">
        <v>2795</v>
      </c>
      <c r="GX440" s="77" t="s">
        <v>5298</v>
      </c>
      <c r="GY440" s="101" t="s">
        <v>2794</v>
      </c>
      <c r="GZ440" t="str">
        <f t="shared" si="46"/>
        <v>OK</v>
      </c>
      <c r="HA440" t="str">
        <f t="shared" si="47"/>
        <v>OK</v>
      </c>
      <c r="HD440" s="76" t="s">
        <v>2794</v>
      </c>
      <c r="HE440" s="77">
        <v>8863383</v>
      </c>
      <c r="HF440" s="76" t="s">
        <v>190</v>
      </c>
      <c r="HG440" s="78">
        <v>624</v>
      </c>
      <c r="HH440" s="126">
        <v>5000</v>
      </c>
      <c r="HI440" t="str">
        <f t="shared" si="48"/>
        <v>OK</v>
      </c>
    </row>
    <row r="441" spans="1:217" ht="15" hidden="1" customHeight="1">
      <c r="A441" s="6" t="s">
        <v>2800</v>
      </c>
      <c r="B441" s="77">
        <v>8863384</v>
      </c>
      <c r="C441" s="6" t="s">
        <v>190</v>
      </c>
      <c r="D441" s="101" t="s">
        <v>5299</v>
      </c>
      <c r="E441" s="6" t="s">
        <v>2801</v>
      </c>
      <c r="F441" s="6" t="s">
        <v>2802</v>
      </c>
      <c r="G441" s="6"/>
      <c r="H441" s="6" t="s">
        <v>2803</v>
      </c>
      <c r="I441" s="6" t="s">
        <v>194</v>
      </c>
      <c r="J441" s="25" t="s">
        <v>2804</v>
      </c>
      <c r="K441" s="6" t="s">
        <v>196</v>
      </c>
      <c r="L441" s="31">
        <v>45839</v>
      </c>
      <c r="M441" s="31">
        <v>46204</v>
      </c>
      <c r="N441" s="31">
        <v>45986</v>
      </c>
      <c r="Q441" s="27">
        <v>1</v>
      </c>
      <c r="R441" s="6" t="s">
        <v>2802</v>
      </c>
      <c r="T441" s="6" t="s">
        <v>2803</v>
      </c>
      <c r="U441" s="6" t="s">
        <v>194</v>
      </c>
      <c r="V441" s="6" t="s">
        <v>2804</v>
      </c>
      <c r="W441" s="6">
        <v>2001</v>
      </c>
      <c r="Y441" s="6" t="s">
        <v>197</v>
      </c>
      <c r="AB441" s="16">
        <v>15493186</v>
      </c>
      <c r="AC441" s="27">
        <v>5314</v>
      </c>
      <c r="AD441" s="27">
        <v>5399</v>
      </c>
      <c r="AE441" s="16">
        <v>13336185</v>
      </c>
      <c r="AF441" s="16">
        <v>5000</v>
      </c>
      <c r="AG441" s="16">
        <v>24305</v>
      </c>
      <c r="AH441" s="16">
        <v>0</v>
      </c>
      <c r="AI441" s="16">
        <v>5000</v>
      </c>
      <c r="AJ441" s="16">
        <v>0</v>
      </c>
      <c r="AM441" s="16">
        <v>2855394</v>
      </c>
      <c r="AN441" s="16">
        <v>5204</v>
      </c>
      <c r="AO441" s="26">
        <v>12</v>
      </c>
      <c r="AP441" s="16">
        <v>660661</v>
      </c>
      <c r="AQ441" s="56">
        <v>5000</v>
      </c>
      <c r="AR441" s="16">
        <v>1204</v>
      </c>
      <c r="AS441" s="16">
        <v>5824906</v>
      </c>
      <c r="AT441" s="56">
        <v>5000</v>
      </c>
      <c r="AU441" s="16">
        <v>10616</v>
      </c>
      <c r="AV441" s="16">
        <v>0</v>
      </c>
      <c r="AW441" s="16">
        <v>3995224</v>
      </c>
      <c r="AY441" s="16">
        <v>7281</v>
      </c>
      <c r="AZ441" s="129">
        <v>5000</v>
      </c>
      <c r="BA441" s="16">
        <v>25000000</v>
      </c>
      <c r="BB441" s="57">
        <v>0.03</v>
      </c>
      <c r="BC441" s="16">
        <v>100000</v>
      </c>
      <c r="BE441" s="16">
        <v>25000000</v>
      </c>
      <c r="BF441" s="16">
        <v>50000</v>
      </c>
      <c r="CG441" s="16">
        <v>250000</v>
      </c>
      <c r="CJ441" s="16">
        <v>2500000</v>
      </c>
      <c r="CL441" s="16">
        <v>100000</v>
      </c>
      <c r="CU441" s="16">
        <v>24305</v>
      </c>
      <c r="CV441" s="16">
        <v>5000000</v>
      </c>
      <c r="CW441" s="16">
        <v>2500</v>
      </c>
      <c r="DS441" s="5"/>
      <c r="DT441" s="95">
        <v>7903</v>
      </c>
      <c r="EJ441" s="16">
        <v>250000</v>
      </c>
      <c r="EK441" s="16">
        <v>2500</v>
      </c>
      <c r="EL441" s="95">
        <v>264</v>
      </c>
      <c r="FL441" s="95">
        <f t="shared" si="43"/>
        <v>32472</v>
      </c>
      <c r="FP441" s="16">
        <v>20000000</v>
      </c>
      <c r="FQ441" s="16">
        <v>10000</v>
      </c>
      <c r="FR441" s="16">
        <v>2182</v>
      </c>
      <c r="FZ441" t="s">
        <v>199</v>
      </c>
      <c r="GA441" t="s">
        <v>3217</v>
      </c>
      <c r="GB441" s="31">
        <v>45839</v>
      </c>
      <c r="GC441" s="31">
        <v>46204</v>
      </c>
      <c r="GG441" s="16">
        <v>34874</v>
      </c>
      <c r="GH441" s="26" t="s">
        <v>200</v>
      </c>
      <c r="GK441" t="s">
        <v>201</v>
      </c>
      <c r="GM441" t="s">
        <v>2805</v>
      </c>
      <c r="GN441" s="24">
        <f t="shared" si="42"/>
        <v>32472</v>
      </c>
      <c r="GO441" s="76" t="s">
        <v>2800</v>
      </c>
      <c r="GP441" s="77">
        <v>8863384</v>
      </c>
      <c r="GQ441" s="76" t="s">
        <v>190</v>
      </c>
      <c r="GR441" s="78">
        <v>625</v>
      </c>
      <c r="GS441" s="79" t="s">
        <v>3650</v>
      </c>
      <c r="GT441" t="str">
        <f t="shared" si="44"/>
        <v>OK</v>
      </c>
      <c r="GU441" t="str">
        <f t="shared" si="45"/>
        <v>OK</v>
      </c>
      <c r="GV441" s="101" t="s">
        <v>5299</v>
      </c>
      <c r="GW441" s="77" t="s">
        <v>734</v>
      </c>
      <c r="GX441" s="77" t="s">
        <v>5300</v>
      </c>
      <c r="GY441" s="101" t="s">
        <v>2800</v>
      </c>
      <c r="GZ441" t="str">
        <f t="shared" si="46"/>
        <v>OK</v>
      </c>
      <c r="HA441" t="str">
        <f t="shared" si="47"/>
        <v>ERROR</v>
      </c>
      <c r="HD441" s="76" t="s">
        <v>2800</v>
      </c>
      <c r="HE441" s="77">
        <v>8863384</v>
      </c>
      <c r="HF441" s="76" t="s">
        <v>190</v>
      </c>
      <c r="HG441" s="78">
        <v>625</v>
      </c>
      <c r="HH441" s="126">
        <v>5000</v>
      </c>
      <c r="HI441" t="str">
        <f t="shared" si="48"/>
        <v>OK</v>
      </c>
    </row>
    <row r="442" spans="1:217" ht="15" hidden="1" customHeight="1">
      <c r="A442" s="6" t="s">
        <v>2806</v>
      </c>
      <c r="B442" s="77">
        <v>8863385</v>
      </c>
      <c r="C442" s="6" t="s">
        <v>190</v>
      </c>
      <c r="D442" s="101" t="s">
        <v>5301</v>
      </c>
      <c r="E442" s="6" t="s">
        <v>2807</v>
      </c>
      <c r="F442" s="6" t="s">
        <v>2808</v>
      </c>
      <c r="G442" s="6"/>
      <c r="H442" s="6" t="s">
        <v>2809</v>
      </c>
      <c r="I442" s="6" t="s">
        <v>250</v>
      </c>
      <c r="J442" s="25" t="s">
        <v>2810</v>
      </c>
      <c r="K442" s="6" t="s">
        <v>196</v>
      </c>
      <c r="L442" s="31">
        <v>45839</v>
      </c>
      <c r="M442" s="31">
        <v>46204</v>
      </c>
      <c r="N442" s="31">
        <v>45986</v>
      </c>
      <c r="Q442" s="27">
        <v>1</v>
      </c>
      <c r="R442" s="6" t="s">
        <v>2808</v>
      </c>
      <c r="T442" s="6" t="s">
        <v>2809</v>
      </c>
      <c r="U442" s="6" t="s">
        <v>250</v>
      </c>
      <c r="V442" s="6" t="s">
        <v>2810</v>
      </c>
      <c r="W442" s="6">
        <v>2014</v>
      </c>
      <c r="Y442" s="6" t="s">
        <v>197</v>
      </c>
      <c r="AB442" s="16">
        <v>14162822</v>
      </c>
      <c r="AC442" s="27">
        <v>5314</v>
      </c>
      <c r="AD442" s="27">
        <v>5399</v>
      </c>
      <c r="AE442" s="16">
        <v>17646227</v>
      </c>
      <c r="AF442" s="16">
        <v>5000</v>
      </c>
      <c r="AG442" s="16">
        <v>32623</v>
      </c>
      <c r="AH442" s="16">
        <v>0</v>
      </c>
      <c r="AI442" s="16">
        <v>5000</v>
      </c>
      <c r="AJ442" s="16">
        <v>0</v>
      </c>
      <c r="AM442" s="16">
        <v>2715552</v>
      </c>
      <c r="AN442" s="16">
        <v>5020</v>
      </c>
      <c r="AO442" s="26">
        <v>12</v>
      </c>
      <c r="AP442" s="16">
        <v>1001781</v>
      </c>
      <c r="AQ442" s="56">
        <v>5000</v>
      </c>
      <c r="AR442" s="16">
        <v>1852</v>
      </c>
      <c r="AS442" s="16">
        <v>8531282</v>
      </c>
      <c r="AT442" s="56">
        <v>5000</v>
      </c>
      <c r="AU442" s="16">
        <v>15772</v>
      </c>
      <c r="AV442" s="16">
        <v>0</v>
      </c>
      <c r="AW442" s="16">
        <v>5397612</v>
      </c>
      <c r="AY442" s="16">
        <v>9979</v>
      </c>
      <c r="AZ442" s="129">
        <v>5000</v>
      </c>
      <c r="BA442" s="16">
        <v>30000000</v>
      </c>
      <c r="BB442" s="57" t="s">
        <v>198</v>
      </c>
      <c r="BC442" s="16">
        <v>100000</v>
      </c>
      <c r="BE442" s="16">
        <v>30000000</v>
      </c>
      <c r="BF442" s="16">
        <v>50000</v>
      </c>
      <c r="CG442" s="16">
        <v>250000</v>
      </c>
      <c r="CJ442" s="16">
        <v>2500000</v>
      </c>
      <c r="CL442" s="16">
        <v>100000</v>
      </c>
      <c r="CU442" s="16">
        <v>32623</v>
      </c>
      <c r="CV442" s="16">
        <v>5000000</v>
      </c>
      <c r="CW442" s="16">
        <v>2500</v>
      </c>
      <c r="DS442" s="5"/>
      <c r="DT442" s="95">
        <v>7210</v>
      </c>
      <c r="EJ442" s="16">
        <v>250000</v>
      </c>
      <c r="EK442" s="16">
        <v>2500</v>
      </c>
      <c r="EL442" s="95">
        <v>264</v>
      </c>
      <c r="FL442" s="95">
        <f t="shared" si="43"/>
        <v>40097</v>
      </c>
      <c r="FP442" s="16">
        <v>20000000</v>
      </c>
      <c r="FQ442" s="16">
        <v>10000</v>
      </c>
      <c r="FR442" s="16">
        <v>2182</v>
      </c>
      <c r="FZ442" t="s">
        <v>199</v>
      </c>
      <c r="GA442" t="s">
        <v>3217</v>
      </c>
      <c r="GB442" s="31">
        <v>45839</v>
      </c>
      <c r="GC442" s="31">
        <v>46204</v>
      </c>
      <c r="GG442" s="16">
        <v>42499</v>
      </c>
      <c r="GH442" s="26" t="s">
        <v>200</v>
      </c>
      <c r="GK442" t="s">
        <v>201</v>
      </c>
      <c r="GM442" t="s">
        <v>2811</v>
      </c>
      <c r="GN442" s="24">
        <f t="shared" si="42"/>
        <v>40097</v>
      </c>
      <c r="GO442" s="76" t="s">
        <v>2806</v>
      </c>
      <c r="GP442" s="77">
        <v>8863385</v>
      </c>
      <c r="GQ442" s="76" t="s">
        <v>190</v>
      </c>
      <c r="GR442" s="78">
        <v>626</v>
      </c>
      <c r="GS442" s="79" t="s">
        <v>3651</v>
      </c>
      <c r="GT442" t="str">
        <f t="shared" si="44"/>
        <v>OK</v>
      </c>
      <c r="GU442" t="str">
        <f t="shared" si="45"/>
        <v>OK</v>
      </c>
      <c r="GV442" s="101" t="s">
        <v>5301</v>
      </c>
      <c r="GW442" s="77" t="s">
        <v>2807</v>
      </c>
      <c r="GX442" s="77" t="s">
        <v>5302</v>
      </c>
      <c r="GY442" s="101" t="s">
        <v>2806</v>
      </c>
      <c r="GZ442" t="str">
        <f t="shared" si="46"/>
        <v>OK</v>
      </c>
      <c r="HA442" t="str">
        <f t="shared" si="47"/>
        <v>OK</v>
      </c>
      <c r="HD442" s="76" t="s">
        <v>2806</v>
      </c>
      <c r="HE442" s="77">
        <v>8863385</v>
      </c>
      <c r="HF442" s="76" t="s">
        <v>190</v>
      </c>
      <c r="HG442" s="78">
        <v>626</v>
      </c>
      <c r="HH442" s="126">
        <v>5000</v>
      </c>
      <c r="HI442" t="str">
        <f t="shared" si="48"/>
        <v>OK</v>
      </c>
    </row>
    <row r="443" spans="1:217" ht="15" hidden="1" customHeight="1">
      <c r="A443" s="6" t="s">
        <v>2812</v>
      </c>
      <c r="B443" s="77">
        <v>8863386</v>
      </c>
      <c r="C443" s="6" t="s">
        <v>190</v>
      </c>
      <c r="D443" s="101" t="s">
        <v>5303</v>
      </c>
      <c r="E443" s="6" t="s">
        <v>2813</v>
      </c>
      <c r="F443" s="6" t="s">
        <v>2814</v>
      </c>
      <c r="G443" s="6"/>
      <c r="H443" s="6" t="s">
        <v>577</v>
      </c>
      <c r="I443" s="6" t="s">
        <v>250</v>
      </c>
      <c r="J443" s="25" t="s">
        <v>2815</v>
      </c>
      <c r="K443" s="6" t="s">
        <v>196</v>
      </c>
      <c r="L443" s="31">
        <v>45839</v>
      </c>
      <c r="M443" s="31">
        <v>46204</v>
      </c>
      <c r="N443" s="31">
        <v>45986</v>
      </c>
      <c r="Q443" s="27">
        <v>1</v>
      </c>
      <c r="R443" s="6" t="s">
        <v>2814</v>
      </c>
      <c r="T443" s="6" t="s">
        <v>577</v>
      </c>
      <c r="U443" s="6" t="s">
        <v>250</v>
      </c>
      <c r="V443" s="6" t="s">
        <v>2815</v>
      </c>
      <c r="W443" s="6">
        <v>2007</v>
      </c>
      <c r="Y443" s="6" t="s">
        <v>197</v>
      </c>
      <c r="AB443" s="16">
        <v>16795784</v>
      </c>
      <c r="AC443" s="27">
        <v>5314</v>
      </c>
      <c r="AD443" s="27">
        <v>5399</v>
      </c>
      <c r="AE443" s="16">
        <v>17862820</v>
      </c>
      <c r="AF443" s="16">
        <v>5000</v>
      </c>
      <c r="AG443" s="16">
        <v>34023</v>
      </c>
      <c r="AH443" s="16">
        <v>0</v>
      </c>
      <c r="AI443" s="16">
        <v>5000</v>
      </c>
      <c r="AJ443" s="16">
        <v>0</v>
      </c>
      <c r="AM443" s="16">
        <v>3152663</v>
      </c>
      <c r="AN443" s="16">
        <v>6005</v>
      </c>
      <c r="AO443" s="26">
        <v>12</v>
      </c>
      <c r="AP443" s="16">
        <v>1075764</v>
      </c>
      <c r="AQ443" s="56">
        <v>5000</v>
      </c>
      <c r="AR443" s="16">
        <v>2049</v>
      </c>
      <c r="AS443" s="16">
        <v>8624003</v>
      </c>
      <c r="AT443" s="56">
        <v>5000</v>
      </c>
      <c r="AU443" s="16">
        <v>16426</v>
      </c>
      <c r="AV443" s="16">
        <v>0</v>
      </c>
      <c r="AW443" s="16">
        <v>5010390</v>
      </c>
      <c r="AY443" s="16">
        <v>9543</v>
      </c>
      <c r="AZ443" s="129">
        <v>5000</v>
      </c>
      <c r="BA443" s="16">
        <v>30000000</v>
      </c>
      <c r="BB443" s="57" t="s">
        <v>198</v>
      </c>
      <c r="BC443" s="16">
        <v>100000</v>
      </c>
      <c r="BE443" s="16">
        <v>30000000</v>
      </c>
      <c r="BF443" s="16">
        <v>50000</v>
      </c>
      <c r="CG443" s="16">
        <v>250000</v>
      </c>
      <c r="CJ443" s="16">
        <v>2500000</v>
      </c>
      <c r="CL443" s="16">
        <v>100000</v>
      </c>
      <c r="CU443" s="16">
        <v>34022</v>
      </c>
      <c r="CV443" s="16">
        <v>5000000</v>
      </c>
      <c r="CW443" s="16">
        <v>2500</v>
      </c>
      <c r="DS443" s="5"/>
      <c r="DT443" s="95">
        <v>8582</v>
      </c>
      <c r="EJ443" s="16">
        <v>250000</v>
      </c>
      <c r="EK443" s="16">
        <v>2500</v>
      </c>
      <c r="EL443" s="95">
        <v>264</v>
      </c>
      <c r="FL443" s="95">
        <f t="shared" si="43"/>
        <v>42868</v>
      </c>
      <c r="FP443" s="16">
        <v>20000000</v>
      </c>
      <c r="FQ443" s="16">
        <v>10000</v>
      </c>
      <c r="FR443" s="16">
        <v>2182</v>
      </c>
      <c r="FZ443" t="s">
        <v>199</v>
      </c>
      <c r="GA443" t="s">
        <v>3217</v>
      </c>
      <c r="GB443" s="31">
        <v>45839</v>
      </c>
      <c r="GC443" s="31">
        <v>46204</v>
      </c>
      <c r="GG443" s="16">
        <v>45271</v>
      </c>
      <c r="GH443" s="26" t="s">
        <v>200</v>
      </c>
      <c r="GK443" t="s">
        <v>201</v>
      </c>
      <c r="GM443" t="s">
        <v>2816</v>
      </c>
      <c r="GN443" s="24">
        <f t="shared" si="42"/>
        <v>42868</v>
      </c>
      <c r="GO443" s="76" t="s">
        <v>2812</v>
      </c>
      <c r="GP443" s="77">
        <v>8863386</v>
      </c>
      <c r="GQ443" s="76" t="s">
        <v>190</v>
      </c>
      <c r="GR443" s="78">
        <v>627</v>
      </c>
      <c r="GS443" s="79" t="s">
        <v>3652</v>
      </c>
      <c r="GT443" t="str">
        <f t="shared" si="44"/>
        <v>OK</v>
      </c>
      <c r="GU443" t="str">
        <f t="shared" si="45"/>
        <v>OK</v>
      </c>
      <c r="GV443" s="101" t="s">
        <v>5303</v>
      </c>
      <c r="GW443" s="77" t="s">
        <v>5304</v>
      </c>
      <c r="GX443" s="77" t="s">
        <v>5305</v>
      </c>
      <c r="GY443" s="101" t="s">
        <v>2812</v>
      </c>
      <c r="GZ443" t="str">
        <f t="shared" si="46"/>
        <v>OK</v>
      </c>
      <c r="HA443" t="str">
        <f t="shared" si="47"/>
        <v>ERROR</v>
      </c>
      <c r="HD443" s="76" t="s">
        <v>2812</v>
      </c>
      <c r="HE443" s="77">
        <v>8863386</v>
      </c>
      <c r="HF443" s="76" t="s">
        <v>190</v>
      </c>
      <c r="HG443" s="78">
        <v>627</v>
      </c>
      <c r="HH443" s="126">
        <v>5000</v>
      </c>
      <c r="HI443" t="str">
        <f t="shared" si="48"/>
        <v>OK</v>
      </c>
    </row>
    <row r="444" spans="1:217" ht="15" hidden="1" customHeight="1">
      <c r="A444" s="6" t="s">
        <v>2817</v>
      </c>
      <c r="B444" s="77">
        <v>8863387</v>
      </c>
      <c r="C444" s="6" t="s">
        <v>190</v>
      </c>
      <c r="D444" s="101" t="s">
        <v>5306</v>
      </c>
      <c r="E444" s="6" t="s">
        <v>2818</v>
      </c>
      <c r="F444" s="6" t="s">
        <v>2819</v>
      </c>
      <c r="G444" s="6"/>
      <c r="H444" s="6" t="s">
        <v>2820</v>
      </c>
      <c r="I444" s="6" t="s">
        <v>1410</v>
      </c>
      <c r="J444" s="25" t="s">
        <v>2821</v>
      </c>
      <c r="K444" s="6" t="s">
        <v>196</v>
      </c>
      <c r="L444" s="31">
        <v>45839</v>
      </c>
      <c r="M444" s="31">
        <v>46204</v>
      </c>
      <c r="N444" s="31">
        <v>45986</v>
      </c>
      <c r="Q444" s="27">
        <v>1</v>
      </c>
      <c r="R444" s="6" t="s">
        <v>2819</v>
      </c>
      <c r="T444" s="6" t="s">
        <v>2820</v>
      </c>
      <c r="U444" s="6" t="s">
        <v>1410</v>
      </c>
      <c r="V444" s="6" t="s">
        <v>2821</v>
      </c>
      <c r="W444" s="6">
        <v>2007</v>
      </c>
      <c r="Y444" s="6" t="s">
        <v>197</v>
      </c>
      <c r="AB444" s="16">
        <v>11283393</v>
      </c>
      <c r="AC444" s="27">
        <v>5314</v>
      </c>
      <c r="AD444" s="27">
        <v>5399</v>
      </c>
      <c r="AE444" s="16">
        <v>12331135</v>
      </c>
      <c r="AF444" s="16">
        <v>5000</v>
      </c>
      <c r="AG444" s="16">
        <v>23012</v>
      </c>
      <c r="AH444" s="16">
        <v>0</v>
      </c>
      <c r="AI444" s="16">
        <v>5000</v>
      </c>
      <c r="AJ444" s="16">
        <v>0</v>
      </c>
      <c r="AM444" s="16">
        <v>2207826</v>
      </c>
      <c r="AN444" s="16">
        <v>4120</v>
      </c>
      <c r="AO444" s="26">
        <v>12</v>
      </c>
      <c r="AP444" s="16">
        <v>845509</v>
      </c>
      <c r="AQ444" s="56">
        <v>5000</v>
      </c>
      <c r="AR444" s="16">
        <v>1578</v>
      </c>
      <c r="AS444" s="16">
        <v>5780250</v>
      </c>
      <c r="AT444" s="56">
        <v>5000</v>
      </c>
      <c r="AU444" s="16">
        <v>10787</v>
      </c>
      <c r="AV444" s="16">
        <v>0</v>
      </c>
      <c r="AW444" s="16">
        <v>3497550</v>
      </c>
      <c r="AY444" s="16">
        <v>6527</v>
      </c>
      <c r="AZ444" s="129">
        <v>5000</v>
      </c>
      <c r="BA444" s="16">
        <v>20000000</v>
      </c>
      <c r="BB444" s="57">
        <v>0.03</v>
      </c>
      <c r="BC444" s="16">
        <v>100000</v>
      </c>
      <c r="BE444" s="16">
        <v>20000000</v>
      </c>
      <c r="BF444" s="16">
        <v>50000</v>
      </c>
      <c r="CG444" s="16">
        <v>250000</v>
      </c>
      <c r="CJ444" s="16">
        <v>2500000</v>
      </c>
      <c r="CL444" s="16">
        <v>100000</v>
      </c>
      <c r="CU444" s="16">
        <v>23012</v>
      </c>
      <c r="CV444" s="16">
        <v>5000000</v>
      </c>
      <c r="CW444" s="16">
        <v>2500</v>
      </c>
      <c r="DS444" s="5"/>
      <c r="DT444" s="95">
        <v>5708</v>
      </c>
      <c r="EJ444" s="16">
        <v>250000</v>
      </c>
      <c r="EK444" s="16">
        <v>2500</v>
      </c>
      <c r="EL444" s="95">
        <v>264</v>
      </c>
      <c r="FL444" s="95">
        <f t="shared" si="43"/>
        <v>28984</v>
      </c>
      <c r="FP444" s="16">
        <v>20000000</v>
      </c>
      <c r="FQ444" s="16">
        <v>10000</v>
      </c>
      <c r="FR444" s="16">
        <v>2182</v>
      </c>
      <c r="FZ444" t="s">
        <v>199</v>
      </c>
      <c r="GA444" t="s">
        <v>3217</v>
      </c>
      <c r="GB444" s="31">
        <v>45839</v>
      </c>
      <c r="GC444" s="31">
        <v>46204</v>
      </c>
      <c r="GG444" s="16">
        <v>31386</v>
      </c>
      <c r="GH444" s="26" t="s">
        <v>200</v>
      </c>
      <c r="GK444" t="s">
        <v>201</v>
      </c>
      <c r="GM444" t="s">
        <v>2822</v>
      </c>
      <c r="GN444" s="24">
        <f t="shared" si="42"/>
        <v>28984</v>
      </c>
      <c r="GO444" s="76" t="s">
        <v>2817</v>
      </c>
      <c r="GP444" s="77">
        <v>8863387</v>
      </c>
      <c r="GQ444" s="76" t="s">
        <v>190</v>
      </c>
      <c r="GR444" s="78">
        <v>628</v>
      </c>
      <c r="GS444" s="79" t="s">
        <v>3653</v>
      </c>
      <c r="GT444" t="str">
        <f t="shared" si="44"/>
        <v>OK</v>
      </c>
      <c r="GU444" t="str">
        <f t="shared" si="45"/>
        <v>OK</v>
      </c>
      <c r="GV444" s="101" t="s">
        <v>5306</v>
      </c>
      <c r="GW444" s="77" t="s">
        <v>5307</v>
      </c>
      <c r="GX444" s="77" t="s">
        <v>5308</v>
      </c>
      <c r="GY444" s="101" t="s">
        <v>2817</v>
      </c>
      <c r="GZ444" t="str">
        <f t="shared" si="46"/>
        <v>OK</v>
      </c>
      <c r="HA444" t="str">
        <f t="shared" si="47"/>
        <v>ERROR</v>
      </c>
      <c r="HD444" s="76" t="s">
        <v>2817</v>
      </c>
      <c r="HE444" s="77">
        <v>8863387</v>
      </c>
      <c r="HF444" s="76" t="s">
        <v>190</v>
      </c>
      <c r="HG444" s="78">
        <v>628</v>
      </c>
      <c r="HH444" s="126">
        <v>5000</v>
      </c>
      <c r="HI444" t="str">
        <f t="shared" si="48"/>
        <v>OK</v>
      </c>
    </row>
    <row r="445" spans="1:217" ht="15" hidden="1" customHeight="1">
      <c r="A445" s="6" t="s">
        <v>2823</v>
      </c>
      <c r="B445" s="77">
        <v>8863388</v>
      </c>
      <c r="C445" s="6" t="s">
        <v>190</v>
      </c>
      <c r="D445" s="101" t="s">
        <v>5309</v>
      </c>
      <c r="E445" s="6" t="s">
        <v>2824</v>
      </c>
      <c r="F445" s="6" t="s">
        <v>2825</v>
      </c>
      <c r="G445" s="6"/>
      <c r="H445" s="6" t="s">
        <v>2826</v>
      </c>
      <c r="I445" s="6" t="s">
        <v>786</v>
      </c>
      <c r="J445" s="25" t="s">
        <v>2827</v>
      </c>
      <c r="K445" s="6" t="s">
        <v>196</v>
      </c>
      <c r="L445" s="31">
        <v>45839</v>
      </c>
      <c r="M445" s="31">
        <v>46204</v>
      </c>
      <c r="N445" s="31">
        <v>45986</v>
      </c>
      <c r="Q445" s="27">
        <v>1</v>
      </c>
      <c r="R445" s="6" t="s">
        <v>2825</v>
      </c>
      <c r="T445" s="6" t="s">
        <v>2826</v>
      </c>
      <c r="U445" s="6" t="s">
        <v>786</v>
      </c>
      <c r="V445" s="6" t="s">
        <v>2827</v>
      </c>
      <c r="W445" s="6">
        <v>2007</v>
      </c>
      <c r="Y445" s="6" t="s">
        <v>197</v>
      </c>
      <c r="AB445" s="16">
        <v>29658126</v>
      </c>
      <c r="AC445" s="27">
        <v>5314</v>
      </c>
      <c r="AD445" s="27">
        <v>5399</v>
      </c>
      <c r="AE445" s="16">
        <v>23330965</v>
      </c>
      <c r="AF445" s="16">
        <v>5000</v>
      </c>
      <c r="AG445" s="16">
        <v>44625</v>
      </c>
      <c r="AH445" s="16">
        <v>0</v>
      </c>
      <c r="AI445" s="16">
        <v>5000</v>
      </c>
      <c r="AJ445" s="16">
        <v>0</v>
      </c>
      <c r="AM445" s="16">
        <v>5831508</v>
      </c>
      <c r="AN445" s="16">
        <v>11154</v>
      </c>
      <c r="AO445" s="26">
        <v>12</v>
      </c>
      <c r="AP445" s="16">
        <v>1248843</v>
      </c>
      <c r="AQ445" s="56">
        <v>5000</v>
      </c>
      <c r="AR445" s="16">
        <v>2389</v>
      </c>
      <c r="AS445" s="16">
        <v>11062073</v>
      </c>
      <c r="AT445" s="56">
        <v>5000</v>
      </c>
      <c r="AU445" s="16">
        <v>21158</v>
      </c>
      <c r="AV445" s="16">
        <v>0</v>
      </c>
      <c r="AW445" s="16">
        <v>5188541</v>
      </c>
      <c r="AY445" s="16">
        <v>9924</v>
      </c>
      <c r="AZ445" s="129">
        <v>5000</v>
      </c>
      <c r="BA445" s="16">
        <v>40000000</v>
      </c>
      <c r="BB445" s="57">
        <v>0.03</v>
      </c>
      <c r="BC445" s="16">
        <v>100000</v>
      </c>
      <c r="BE445" s="16">
        <v>40000000</v>
      </c>
      <c r="BF445" s="16">
        <v>100000</v>
      </c>
      <c r="CG445" s="16">
        <v>250000</v>
      </c>
      <c r="CJ445" s="16">
        <v>2500000</v>
      </c>
      <c r="CL445" s="16">
        <v>100000</v>
      </c>
      <c r="CU445" s="16">
        <v>44625</v>
      </c>
      <c r="CV445" s="16">
        <v>5000000</v>
      </c>
      <c r="CW445" s="16">
        <v>2500</v>
      </c>
      <c r="DS445" s="5"/>
      <c r="DT445" s="95">
        <v>15289</v>
      </c>
      <c r="EJ445" s="16">
        <v>250000</v>
      </c>
      <c r="EK445" s="16">
        <v>2500</v>
      </c>
      <c r="EL445" s="95">
        <v>264</v>
      </c>
      <c r="FL445" s="95">
        <f t="shared" si="43"/>
        <v>60178</v>
      </c>
      <c r="FP445" s="16">
        <v>20000000</v>
      </c>
      <c r="FQ445" s="16">
        <v>10000</v>
      </c>
      <c r="FR445" s="16">
        <v>2182</v>
      </c>
      <c r="FZ445" t="s">
        <v>199</v>
      </c>
      <c r="GA445" t="s">
        <v>3217</v>
      </c>
      <c r="GB445" s="31">
        <v>45839</v>
      </c>
      <c r="GC445" s="31">
        <v>46204</v>
      </c>
      <c r="GG445" s="16">
        <v>62580</v>
      </c>
      <c r="GH445" s="26" t="s">
        <v>200</v>
      </c>
      <c r="GK445" t="s">
        <v>201</v>
      </c>
      <c r="GM445" t="s">
        <v>2828</v>
      </c>
      <c r="GN445" s="24">
        <f t="shared" si="42"/>
        <v>60178</v>
      </c>
      <c r="GO445" s="76" t="s">
        <v>2823</v>
      </c>
      <c r="GP445" s="77">
        <v>8863388</v>
      </c>
      <c r="GQ445" s="76" t="s">
        <v>190</v>
      </c>
      <c r="GR445" s="78">
        <v>629</v>
      </c>
      <c r="GS445" s="79" t="s">
        <v>3654</v>
      </c>
      <c r="GT445" t="str">
        <f t="shared" si="44"/>
        <v>OK</v>
      </c>
      <c r="GU445" t="str">
        <f t="shared" si="45"/>
        <v>OK</v>
      </c>
      <c r="GV445" s="101" t="s">
        <v>5309</v>
      </c>
      <c r="GW445" s="77" t="s">
        <v>2824</v>
      </c>
      <c r="GX445" s="77" t="s">
        <v>5310</v>
      </c>
      <c r="GY445" s="101" t="s">
        <v>2823</v>
      </c>
      <c r="GZ445" t="str">
        <f t="shared" si="46"/>
        <v>OK</v>
      </c>
      <c r="HA445" t="str">
        <f t="shared" si="47"/>
        <v>OK</v>
      </c>
      <c r="HD445" s="76" t="s">
        <v>2823</v>
      </c>
      <c r="HE445" s="77">
        <v>8863388</v>
      </c>
      <c r="HF445" s="76" t="s">
        <v>190</v>
      </c>
      <c r="HG445" s="78">
        <v>629</v>
      </c>
      <c r="HH445" s="126">
        <v>5000</v>
      </c>
      <c r="HI445" t="str">
        <f t="shared" si="48"/>
        <v>OK</v>
      </c>
    </row>
    <row r="446" spans="1:217" ht="15" hidden="1" customHeight="1">
      <c r="A446" s="6" t="s">
        <v>2829</v>
      </c>
      <c r="B446" s="77">
        <v>8863389</v>
      </c>
      <c r="C446" s="6" t="s">
        <v>190</v>
      </c>
      <c r="D446" s="101" t="s">
        <v>5311</v>
      </c>
      <c r="E446" s="6" t="s">
        <v>2830</v>
      </c>
      <c r="F446" s="6" t="s">
        <v>2831</v>
      </c>
      <c r="G446" s="6" t="s">
        <v>2832</v>
      </c>
      <c r="H446" s="6" t="s">
        <v>2833</v>
      </c>
      <c r="I446" s="6" t="s">
        <v>584</v>
      </c>
      <c r="J446" s="25" t="s">
        <v>2834</v>
      </c>
      <c r="K446" s="6" t="s">
        <v>196</v>
      </c>
      <c r="L446" s="31">
        <v>45839</v>
      </c>
      <c r="M446" s="31">
        <v>46204</v>
      </c>
      <c r="N446" s="31">
        <v>45986</v>
      </c>
      <c r="Q446" s="27">
        <v>1</v>
      </c>
      <c r="R446" s="6" t="s">
        <v>2835</v>
      </c>
      <c r="T446" s="6" t="s">
        <v>2833</v>
      </c>
      <c r="U446" s="6" t="s">
        <v>584</v>
      </c>
      <c r="V446" s="6" t="s">
        <v>2834</v>
      </c>
      <c r="W446" s="6">
        <v>2005</v>
      </c>
      <c r="Y446" s="6" t="s">
        <v>197</v>
      </c>
      <c r="AB446" s="16">
        <v>15910308</v>
      </c>
      <c r="AC446" s="27">
        <v>5314</v>
      </c>
      <c r="AD446" s="27">
        <v>5399</v>
      </c>
      <c r="AE446" s="16">
        <v>12231928</v>
      </c>
      <c r="AF446" s="16">
        <v>5000</v>
      </c>
      <c r="AG446" s="16">
        <v>23367</v>
      </c>
      <c r="AH446" s="16">
        <v>0</v>
      </c>
      <c r="AI446" s="16">
        <v>5000</v>
      </c>
      <c r="AJ446" s="16">
        <v>0</v>
      </c>
      <c r="AM446" s="16">
        <v>3120638</v>
      </c>
      <c r="AN446" s="16">
        <v>5961</v>
      </c>
      <c r="AO446" s="26">
        <v>12</v>
      </c>
      <c r="AP446" s="16">
        <v>616982</v>
      </c>
      <c r="AQ446" s="56">
        <v>5000</v>
      </c>
      <c r="AR446" s="16">
        <v>1179</v>
      </c>
      <c r="AS446" s="16">
        <v>6301996</v>
      </c>
      <c r="AT446" s="56">
        <v>5000</v>
      </c>
      <c r="AU446" s="16">
        <v>12039</v>
      </c>
      <c r="AV446" s="16">
        <v>250000</v>
      </c>
      <c r="AW446" s="16">
        <v>2192312</v>
      </c>
      <c r="AY446" s="16">
        <v>4188</v>
      </c>
      <c r="AZ446" s="129">
        <v>5000</v>
      </c>
      <c r="BA446" s="16">
        <v>20000000</v>
      </c>
      <c r="BB446" s="57">
        <v>0.1</v>
      </c>
      <c r="BC446" s="16">
        <v>250000</v>
      </c>
      <c r="BE446" s="16">
        <v>20000000</v>
      </c>
      <c r="BF446" s="16">
        <v>50000</v>
      </c>
      <c r="CG446" s="16">
        <v>250000</v>
      </c>
      <c r="CJ446" s="16">
        <v>2500000</v>
      </c>
      <c r="CL446" s="16">
        <v>100000</v>
      </c>
      <c r="CU446" s="16">
        <v>23367</v>
      </c>
      <c r="CV446" s="16">
        <v>5000000</v>
      </c>
      <c r="CW446" s="16">
        <v>2500</v>
      </c>
      <c r="DS446" s="5"/>
      <c r="DT446" s="95">
        <v>8121</v>
      </c>
      <c r="EJ446" s="16">
        <v>250000</v>
      </c>
      <c r="EK446" s="16">
        <v>2500</v>
      </c>
      <c r="EL446" s="95">
        <v>264</v>
      </c>
      <c r="FL446" s="95">
        <f t="shared" si="43"/>
        <v>31752</v>
      </c>
      <c r="FP446" s="16">
        <v>20000000</v>
      </c>
      <c r="FQ446" s="16">
        <v>10000</v>
      </c>
      <c r="FR446" s="16">
        <v>2182</v>
      </c>
      <c r="FZ446" t="s">
        <v>199</v>
      </c>
      <c r="GA446" t="s">
        <v>3217</v>
      </c>
      <c r="GB446" s="31">
        <v>45839</v>
      </c>
      <c r="GC446" s="31">
        <v>46204</v>
      </c>
      <c r="GG446" s="16">
        <v>34154</v>
      </c>
      <c r="GH446" s="26" t="s">
        <v>200</v>
      </c>
      <c r="GK446" t="s">
        <v>201</v>
      </c>
      <c r="GM446" t="s">
        <v>2836</v>
      </c>
      <c r="GN446" s="24">
        <f t="shared" si="42"/>
        <v>31752</v>
      </c>
      <c r="GO446" s="76" t="s">
        <v>2829</v>
      </c>
      <c r="GP446" s="77">
        <v>8863389</v>
      </c>
      <c r="GQ446" s="76" t="s">
        <v>190</v>
      </c>
      <c r="GR446" s="78">
        <v>631</v>
      </c>
      <c r="GS446" s="79" t="s">
        <v>3655</v>
      </c>
      <c r="GT446" t="str">
        <f t="shared" si="44"/>
        <v>OK</v>
      </c>
      <c r="GU446" t="str">
        <f t="shared" si="45"/>
        <v>OK</v>
      </c>
      <c r="GV446" s="101" t="s">
        <v>5311</v>
      </c>
      <c r="GW446" s="77" t="s">
        <v>1257</v>
      </c>
      <c r="GX446" s="77" t="s">
        <v>5312</v>
      </c>
      <c r="GY446" s="101" t="s">
        <v>2829</v>
      </c>
      <c r="GZ446" t="str">
        <f t="shared" si="46"/>
        <v>OK</v>
      </c>
      <c r="HA446" t="str">
        <f t="shared" si="47"/>
        <v>ERROR</v>
      </c>
      <c r="HD446" s="76" t="s">
        <v>2829</v>
      </c>
      <c r="HE446" s="77">
        <v>8863389</v>
      </c>
      <c r="HF446" s="76" t="s">
        <v>190</v>
      </c>
      <c r="HG446" s="78">
        <v>631</v>
      </c>
      <c r="HH446" s="126">
        <v>5000</v>
      </c>
      <c r="HI446" t="str">
        <f t="shared" si="48"/>
        <v>OK</v>
      </c>
    </row>
    <row r="447" spans="1:217" ht="15" hidden="1" customHeight="1">
      <c r="A447" s="6" t="s">
        <v>2837</v>
      </c>
      <c r="B447" s="77">
        <v>8863390</v>
      </c>
      <c r="C447" s="6" t="s">
        <v>190</v>
      </c>
      <c r="D447" s="101" t="s">
        <v>5313</v>
      </c>
      <c r="E447" s="6" t="s">
        <v>2838</v>
      </c>
      <c r="F447" s="6" t="s">
        <v>2839</v>
      </c>
      <c r="G447" s="6"/>
      <c r="H447" s="6" t="s">
        <v>2840</v>
      </c>
      <c r="I447" s="6" t="s">
        <v>250</v>
      </c>
      <c r="J447" s="25" t="s">
        <v>2841</v>
      </c>
      <c r="K447" s="6" t="s">
        <v>196</v>
      </c>
      <c r="L447" s="31">
        <v>45839</v>
      </c>
      <c r="M447" s="31">
        <v>46204</v>
      </c>
      <c r="N447" s="31">
        <v>45986</v>
      </c>
      <c r="Q447" s="27">
        <v>1</v>
      </c>
      <c r="R447" s="6" t="s">
        <v>2839</v>
      </c>
      <c r="T447" s="6" t="s">
        <v>2840</v>
      </c>
      <c r="U447" s="6" t="s">
        <v>250</v>
      </c>
      <c r="V447" s="6" t="s">
        <v>2841</v>
      </c>
      <c r="W447" s="6">
        <v>2010</v>
      </c>
      <c r="Y447" s="6" t="s">
        <v>197</v>
      </c>
      <c r="AB447" s="16">
        <v>6604601</v>
      </c>
      <c r="AC447" s="27">
        <v>5314</v>
      </c>
      <c r="AD447" s="27">
        <v>5399</v>
      </c>
      <c r="AE447" s="16">
        <v>7259829</v>
      </c>
      <c r="AF447" s="16">
        <v>5000</v>
      </c>
      <c r="AG447" s="16">
        <v>13647</v>
      </c>
      <c r="AH447" s="16">
        <v>0</v>
      </c>
      <c r="AI447" s="16">
        <v>5000</v>
      </c>
      <c r="AJ447" s="16">
        <v>0</v>
      </c>
      <c r="AM447" s="16">
        <v>1266493</v>
      </c>
      <c r="AN447" s="16">
        <v>2381</v>
      </c>
      <c r="AO447" s="26">
        <v>12</v>
      </c>
      <c r="AP447" s="16">
        <v>706125</v>
      </c>
      <c r="AQ447" s="56">
        <v>5000</v>
      </c>
      <c r="AR447" s="16">
        <v>1327</v>
      </c>
      <c r="AS447" s="16">
        <v>3776121</v>
      </c>
      <c r="AT447" s="56">
        <v>5000</v>
      </c>
      <c r="AU447" s="16">
        <v>7098</v>
      </c>
      <c r="AV447" s="16">
        <v>350000</v>
      </c>
      <c r="AW447" s="16">
        <v>1511090</v>
      </c>
      <c r="AY447" s="16">
        <v>2841</v>
      </c>
      <c r="AZ447" s="129">
        <v>5000</v>
      </c>
      <c r="BA447" s="16">
        <v>15000000</v>
      </c>
      <c r="BB447" s="57" t="s">
        <v>198</v>
      </c>
      <c r="BC447" s="16">
        <v>100000</v>
      </c>
      <c r="BE447" s="16">
        <v>15000000</v>
      </c>
      <c r="BF447" s="16">
        <v>50000</v>
      </c>
      <c r="CG447" s="16">
        <v>250000</v>
      </c>
      <c r="CJ447" s="16">
        <v>2500000</v>
      </c>
      <c r="CL447" s="16">
        <v>100000</v>
      </c>
      <c r="CU447" s="16">
        <v>13647</v>
      </c>
      <c r="CV447" s="16">
        <v>5000000</v>
      </c>
      <c r="CW447" s="16">
        <v>2500</v>
      </c>
      <c r="DS447" s="5"/>
      <c r="DT447" s="95">
        <v>3269</v>
      </c>
      <c r="EJ447" s="16">
        <v>250000</v>
      </c>
      <c r="EK447" s="16">
        <v>2500</v>
      </c>
      <c r="EL447" s="95">
        <v>264</v>
      </c>
      <c r="FL447" s="95">
        <f t="shared" si="43"/>
        <v>17180</v>
      </c>
      <c r="FP447" s="16">
        <v>20000000</v>
      </c>
      <c r="FQ447" s="16">
        <v>10000</v>
      </c>
      <c r="FR447" s="16">
        <v>2182</v>
      </c>
      <c r="FZ447" t="s">
        <v>199</v>
      </c>
      <c r="GA447" t="s">
        <v>3217</v>
      </c>
      <c r="GB447" s="31">
        <v>45839</v>
      </c>
      <c r="GC447" s="31">
        <v>46204</v>
      </c>
      <c r="GG447" s="16">
        <v>19582</v>
      </c>
      <c r="GH447" s="26" t="s">
        <v>200</v>
      </c>
      <c r="GK447" t="s">
        <v>201</v>
      </c>
      <c r="GM447" t="s">
        <v>2842</v>
      </c>
      <c r="GN447" s="24">
        <f t="shared" si="42"/>
        <v>17180</v>
      </c>
      <c r="GO447" s="76" t="s">
        <v>2837</v>
      </c>
      <c r="GP447" s="77">
        <v>8863390</v>
      </c>
      <c r="GQ447" s="76" t="s">
        <v>190</v>
      </c>
      <c r="GR447" s="78">
        <v>633</v>
      </c>
      <c r="GS447" s="79" t="s">
        <v>3323</v>
      </c>
      <c r="GT447" t="str">
        <f t="shared" si="44"/>
        <v>OK</v>
      </c>
      <c r="GU447" t="str">
        <f t="shared" si="45"/>
        <v>ERROR</v>
      </c>
      <c r="GV447" s="101" t="s">
        <v>5313</v>
      </c>
      <c r="GW447" s="77" t="s">
        <v>5314</v>
      </c>
      <c r="GX447" s="77" t="s">
        <v>5315</v>
      </c>
      <c r="GY447" s="101" t="s">
        <v>2837</v>
      </c>
      <c r="GZ447" t="str">
        <f t="shared" si="46"/>
        <v>OK</v>
      </c>
      <c r="HA447" t="str">
        <f t="shared" si="47"/>
        <v>ERROR</v>
      </c>
      <c r="HD447" s="76" t="s">
        <v>2837</v>
      </c>
      <c r="HE447" s="77">
        <v>8863390</v>
      </c>
      <c r="HF447" s="76" t="s">
        <v>190</v>
      </c>
      <c r="HG447" s="78">
        <v>633</v>
      </c>
      <c r="HH447" s="126">
        <v>5000</v>
      </c>
      <c r="HI447" t="str">
        <f t="shared" si="48"/>
        <v>OK</v>
      </c>
    </row>
    <row r="448" spans="1:217" ht="15" hidden="1" customHeight="1">
      <c r="A448" s="6" t="s">
        <v>2843</v>
      </c>
      <c r="B448" s="77">
        <v>8863391</v>
      </c>
      <c r="C448" s="6" t="s">
        <v>190</v>
      </c>
      <c r="D448" s="101" t="s">
        <v>5316</v>
      </c>
      <c r="E448" s="6" t="s">
        <v>2844</v>
      </c>
      <c r="F448" s="6" t="s">
        <v>2845</v>
      </c>
      <c r="G448" s="6"/>
      <c r="H448" s="6" t="s">
        <v>2395</v>
      </c>
      <c r="I448" s="6" t="s">
        <v>1410</v>
      </c>
      <c r="J448" s="25" t="s">
        <v>2846</v>
      </c>
      <c r="K448" s="6" t="s">
        <v>196</v>
      </c>
      <c r="L448" s="31">
        <v>45839</v>
      </c>
      <c r="M448" s="31">
        <v>46204</v>
      </c>
      <c r="N448" s="31">
        <v>45986</v>
      </c>
      <c r="Q448" s="27">
        <v>1</v>
      </c>
      <c r="R448" s="6" t="s">
        <v>2845</v>
      </c>
      <c r="T448" s="6" t="s">
        <v>2395</v>
      </c>
      <c r="U448" s="6" t="s">
        <v>1410</v>
      </c>
      <c r="V448" s="6" t="s">
        <v>2846</v>
      </c>
      <c r="W448" s="6">
        <v>2007</v>
      </c>
      <c r="Y448" s="6" t="s">
        <v>197</v>
      </c>
      <c r="AB448" s="16">
        <v>35175053</v>
      </c>
      <c r="AC448" s="27">
        <v>5314</v>
      </c>
      <c r="AD448" s="27">
        <v>5399</v>
      </c>
      <c r="AE448" s="16">
        <v>32873596</v>
      </c>
      <c r="AF448" s="16">
        <v>5000</v>
      </c>
      <c r="AG448" s="16">
        <v>62838</v>
      </c>
      <c r="AH448" s="16">
        <v>0</v>
      </c>
      <c r="AI448" s="16">
        <v>5000</v>
      </c>
      <c r="AJ448" s="16">
        <v>0</v>
      </c>
      <c r="AM448" s="16">
        <v>6741580</v>
      </c>
      <c r="AN448" s="16">
        <v>12887</v>
      </c>
      <c r="AO448" s="26">
        <v>12</v>
      </c>
      <c r="AP448" s="16">
        <v>1199767</v>
      </c>
      <c r="AQ448" s="56">
        <v>5000</v>
      </c>
      <c r="AR448" s="16">
        <v>2293</v>
      </c>
      <c r="AS448" s="16">
        <v>17993920</v>
      </c>
      <c r="AT448" s="56">
        <v>5000</v>
      </c>
      <c r="AU448" s="16">
        <v>34395</v>
      </c>
      <c r="AV448" s="16">
        <v>0</v>
      </c>
      <c r="AW448" s="16">
        <v>6938329</v>
      </c>
      <c r="AY448" s="16">
        <v>13263</v>
      </c>
      <c r="AZ448" s="129">
        <v>5000</v>
      </c>
      <c r="BA448" s="16">
        <v>50000000</v>
      </c>
      <c r="BB448" s="57">
        <v>0.03</v>
      </c>
      <c r="BC448" s="16">
        <v>100000</v>
      </c>
      <c r="BE448" s="16">
        <v>50000000</v>
      </c>
      <c r="BF448" s="16">
        <v>50000</v>
      </c>
      <c r="CG448" s="16">
        <v>250000</v>
      </c>
      <c r="CJ448" s="16">
        <v>2500000</v>
      </c>
      <c r="CL448" s="16">
        <v>100000</v>
      </c>
      <c r="CU448" s="16">
        <v>62838</v>
      </c>
      <c r="CV448" s="16">
        <v>5000000</v>
      </c>
      <c r="CW448" s="16">
        <v>2500</v>
      </c>
      <c r="DS448" s="5"/>
      <c r="DT448" s="95">
        <v>18165</v>
      </c>
      <c r="EJ448" s="16">
        <v>250000</v>
      </c>
      <c r="EK448" s="16">
        <v>2500</v>
      </c>
      <c r="EL448" s="95">
        <v>264</v>
      </c>
      <c r="FL448" s="95">
        <f t="shared" si="43"/>
        <v>81267</v>
      </c>
      <c r="FP448" s="16">
        <v>20000000</v>
      </c>
      <c r="FQ448" s="16">
        <v>10000</v>
      </c>
      <c r="FR448" s="16">
        <v>2182</v>
      </c>
      <c r="FZ448" t="s">
        <v>199</v>
      </c>
      <c r="GA448" t="s">
        <v>3217</v>
      </c>
      <c r="GB448" s="31">
        <v>45839</v>
      </c>
      <c r="GC448" s="31">
        <v>46204</v>
      </c>
      <c r="GG448" s="16">
        <v>83670</v>
      </c>
      <c r="GH448" s="26" t="s">
        <v>200</v>
      </c>
      <c r="GK448" t="s">
        <v>201</v>
      </c>
      <c r="GM448" t="s">
        <v>2847</v>
      </c>
      <c r="GN448" s="24">
        <f t="shared" si="42"/>
        <v>81267</v>
      </c>
      <c r="GO448" s="76" t="s">
        <v>2843</v>
      </c>
      <c r="GP448" s="77">
        <v>8863391</v>
      </c>
      <c r="GQ448" s="76" t="s">
        <v>190</v>
      </c>
      <c r="GR448" s="78">
        <v>634</v>
      </c>
      <c r="GS448" s="79" t="s">
        <v>3656</v>
      </c>
      <c r="GT448" t="str">
        <f t="shared" si="44"/>
        <v>OK</v>
      </c>
      <c r="GU448" t="str">
        <f t="shared" si="45"/>
        <v>OK</v>
      </c>
      <c r="GV448" s="101" t="s">
        <v>5316</v>
      </c>
      <c r="GW448" s="77" t="s">
        <v>5317</v>
      </c>
      <c r="GX448" s="77" t="s">
        <v>5318</v>
      </c>
      <c r="GY448" s="101" t="s">
        <v>2843</v>
      </c>
      <c r="GZ448" t="str">
        <f t="shared" si="46"/>
        <v>OK</v>
      </c>
      <c r="HA448" t="str">
        <f t="shared" si="47"/>
        <v>ERROR</v>
      </c>
      <c r="HD448" s="76" t="s">
        <v>2843</v>
      </c>
      <c r="HE448" s="77">
        <v>8863391</v>
      </c>
      <c r="HF448" s="76" t="s">
        <v>190</v>
      </c>
      <c r="HG448" s="78">
        <v>634</v>
      </c>
      <c r="HH448" s="126">
        <v>5000</v>
      </c>
      <c r="HI448" t="str">
        <f t="shared" si="48"/>
        <v>OK</v>
      </c>
    </row>
    <row r="449" spans="1:217" ht="15" hidden="1" customHeight="1">
      <c r="A449" s="6" t="s">
        <v>2848</v>
      </c>
      <c r="B449" s="77">
        <v>8863392</v>
      </c>
      <c r="C449" s="6" t="s">
        <v>190</v>
      </c>
      <c r="D449" s="101" t="s">
        <v>5319</v>
      </c>
      <c r="E449" s="6" t="s">
        <v>2849</v>
      </c>
      <c r="F449" s="6" t="s">
        <v>2850</v>
      </c>
      <c r="G449" s="6" t="s">
        <v>2851</v>
      </c>
      <c r="H449" s="6" t="s">
        <v>2852</v>
      </c>
      <c r="I449" s="6" t="s">
        <v>584</v>
      </c>
      <c r="J449" s="25" t="s">
        <v>2853</v>
      </c>
      <c r="K449" s="6" t="s">
        <v>196</v>
      </c>
      <c r="L449" s="31">
        <v>45839</v>
      </c>
      <c r="M449" s="31">
        <v>46204</v>
      </c>
      <c r="N449" s="31">
        <v>45986</v>
      </c>
      <c r="Q449" s="27">
        <v>1</v>
      </c>
      <c r="R449" s="6" t="s">
        <v>2854</v>
      </c>
      <c r="T449" s="6" t="s">
        <v>2852</v>
      </c>
      <c r="U449" s="6" t="s">
        <v>584</v>
      </c>
      <c r="V449" s="6" t="s">
        <v>2853</v>
      </c>
      <c r="W449" s="6">
        <v>2006</v>
      </c>
      <c r="Y449" s="6" t="s">
        <v>197</v>
      </c>
      <c r="AB449" s="16">
        <v>15287129</v>
      </c>
      <c r="AC449" s="27">
        <v>5314</v>
      </c>
      <c r="AD449" s="27">
        <v>5399</v>
      </c>
      <c r="AE449" s="16">
        <v>12969116</v>
      </c>
      <c r="AF449" s="16">
        <v>5000</v>
      </c>
      <c r="AG449" s="16">
        <v>24794</v>
      </c>
      <c r="AH449" s="16">
        <v>0</v>
      </c>
      <c r="AI449" s="16">
        <v>5000</v>
      </c>
      <c r="AJ449" s="16">
        <v>0</v>
      </c>
      <c r="AM449" s="16">
        <v>3016986</v>
      </c>
      <c r="AN449" s="16">
        <v>5768</v>
      </c>
      <c r="AO449" s="26">
        <v>12</v>
      </c>
      <c r="AP449" s="16">
        <v>652988</v>
      </c>
      <c r="AQ449" s="56">
        <v>5000</v>
      </c>
      <c r="AR449" s="16">
        <v>1248</v>
      </c>
      <c r="AS449" s="16">
        <v>6048469</v>
      </c>
      <c r="AT449" s="56">
        <v>5000</v>
      </c>
      <c r="AU449" s="16">
        <v>11563</v>
      </c>
      <c r="AV449" s="16">
        <v>100000</v>
      </c>
      <c r="AW449" s="16">
        <v>3250673</v>
      </c>
      <c r="AY449" s="16">
        <v>6215</v>
      </c>
      <c r="AZ449" s="129">
        <v>5000</v>
      </c>
      <c r="BA449" s="16">
        <v>20000000</v>
      </c>
      <c r="BB449" s="57">
        <v>0.1</v>
      </c>
      <c r="BC449" s="16">
        <v>250000</v>
      </c>
      <c r="BE449" s="16">
        <v>20000000</v>
      </c>
      <c r="BF449" s="16">
        <v>100000</v>
      </c>
      <c r="CG449" s="16">
        <v>250000</v>
      </c>
      <c r="CJ449" s="16">
        <v>2500000</v>
      </c>
      <c r="CL449" s="16">
        <v>100000</v>
      </c>
      <c r="CU449" s="16">
        <v>24794</v>
      </c>
      <c r="CV449" s="16">
        <v>5000000</v>
      </c>
      <c r="CW449" s="16">
        <v>2500</v>
      </c>
      <c r="DS449" s="5"/>
      <c r="DT449" s="95">
        <v>7796</v>
      </c>
      <c r="EJ449" s="16">
        <v>250000</v>
      </c>
      <c r="EK449" s="16">
        <v>2500</v>
      </c>
      <c r="EL449" s="95">
        <v>264</v>
      </c>
      <c r="FL449" s="95">
        <f t="shared" si="43"/>
        <v>32854</v>
      </c>
      <c r="FP449" s="16">
        <v>20000000</v>
      </c>
      <c r="FQ449" s="16">
        <v>10000</v>
      </c>
      <c r="FR449" s="16">
        <v>2182</v>
      </c>
      <c r="FZ449" t="s">
        <v>199</v>
      </c>
      <c r="GA449" t="s">
        <v>3217</v>
      </c>
      <c r="GB449" s="31">
        <v>45839</v>
      </c>
      <c r="GC449" s="31">
        <v>46204</v>
      </c>
      <c r="GG449" s="16">
        <v>35256</v>
      </c>
      <c r="GH449" s="26" t="s">
        <v>200</v>
      </c>
      <c r="GK449" t="s">
        <v>201</v>
      </c>
      <c r="GM449" t="s">
        <v>2855</v>
      </c>
      <c r="GN449" s="24">
        <f t="shared" si="42"/>
        <v>32854</v>
      </c>
      <c r="GO449" s="76" t="s">
        <v>2848</v>
      </c>
      <c r="GP449" s="77">
        <v>8863392</v>
      </c>
      <c r="GQ449" s="76" t="s">
        <v>190</v>
      </c>
      <c r="GR449" s="78">
        <v>635</v>
      </c>
      <c r="GS449" s="79" t="s">
        <v>3657</v>
      </c>
      <c r="GT449" t="str">
        <f t="shared" si="44"/>
        <v>OK</v>
      </c>
      <c r="GU449" t="str">
        <f t="shared" si="45"/>
        <v>OK</v>
      </c>
      <c r="GV449" s="101" t="s">
        <v>5319</v>
      </c>
      <c r="GW449" s="77" t="s">
        <v>2849</v>
      </c>
      <c r="GX449" s="77" t="s">
        <v>5320</v>
      </c>
      <c r="GY449" s="101" t="s">
        <v>2848</v>
      </c>
      <c r="GZ449" t="str">
        <f t="shared" si="46"/>
        <v>OK</v>
      </c>
      <c r="HA449" t="str">
        <f t="shared" si="47"/>
        <v>OK</v>
      </c>
      <c r="HD449" s="76" t="s">
        <v>2848</v>
      </c>
      <c r="HE449" s="77">
        <v>8863392</v>
      </c>
      <c r="HF449" s="76" t="s">
        <v>190</v>
      </c>
      <c r="HG449" s="78">
        <v>635</v>
      </c>
      <c r="HH449" s="126">
        <v>5000</v>
      </c>
      <c r="HI449" t="str">
        <f t="shared" si="48"/>
        <v>OK</v>
      </c>
    </row>
    <row r="450" spans="1:217" ht="15" hidden="1" customHeight="1">
      <c r="A450" s="6" t="s">
        <v>2856</v>
      </c>
      <c r="B450" s="77">
        <v>8863393</v>
      </c>
      <c r="C450" s="6" t="s">
        <v>190</v>
      </c>
      <c r="D450" s="101" t="s">
        <v>5321</v>
      </c>
      <c r="E450" s="6" t="s">
        <v>2857</v>
      </c>
      <c r="F450" s="6" t="s">
        <v>2858</v>
      </c>
      <c r="G450" s="6"/>
      <c r="H450" s="6" t="s">
        <v>2859</v>
      </c>
      <c r="I450" s="6" t="s">
        <v>584</v>
      </c>
      <c r="J450" s="25" t="s">
        <v>2860</v>
      </c>
      <c r="K450" s="6" t="s">
        <v>196</v>
      </c>
      <c r="L450" s="31">
        <v>45839</v>
      </c>
      <c r="M450" s="31">
        <v>46204</v>
      </c>
      <c r="N450" s="31">
        <v>45986</v>
      </c>
      <c r="Q450" s="27">
        <v>1</v>
      </c>
      <c r="R450" s="6" t="s">
        <v>2858</v>
      </c>
      <c r="T450" s="6" t="s">
        <v>2859</v>
      </c>
      <c r="U450" s="6" t="s">
        <v>584</v>
      </c>
      <c r="V450" s="6" t="s">
        <v>2861</v>
      </c>
      <c r="W450" s="6">
        <v>2007</v>
      </c>
      <c r="Y450" s="6" t="s">
        <v>197</v>
      </c>
      <c r="AB450" s="16">
        <v>15583579</v>
      </c>
      <c r="AC450" s="27">
        <v>5314</v>
      </c>
      <c r="AD450" s="27">
        <v>5399</v>
      </c>
      <c r="AE450" s="16">
        <v>9756053</v>
      </c>
      <c r="AF450" s="16">
        <v>5000</v>
      </c>
      <c r="AG450" s="16">
        <v>17876</v>
      </c>
      <c r="AH450" s="16">
        <v>0</v>
      </c>
      <c r="AI450" s="16">
        <v>5000</v>
      </c>
      <c r="AJ450" s="16">
        <v>0</v>
      </c>
      <c r="AM450" s="16">
        <v>3016583</v>
      </c>
      <c r="AN450" s="16">
        <v>5527</v>
      </c>
      <c r="AO450" s="26">
        <v>12</v>
      </c>
      <c r="AP450" s="16">
        <v>945744</v>
      </c>
      <c r="AQ450" s="56">
        <v>5000</v>
      </c>
      <c r="AR450" s="16">
        <v>1733</v>
      </c>
      <c r="AS450" s="16">
        <v>4021899</v>
      </c>
      <c r="AT450" s="56">
        <v>5000</v>
      </c>
      <c r="AU450" s="16">
        <v>7369</v>
      </c>
      <c r="AV450" s="16">
        <v>0</v>
      </c>
      <c r="AW450" s="16">
        <v>1771827</v>
      </c>
      <c r="AY450" s="16">
        <v>3247</v>
      </c>
      <c r="AZ450" s="129">
        <v>5000</v>
      </c>
      <c r="BA450" s="16">
        <v>20000000</v>
      </c>
      <c r="BB450" s="57">
        <v>0.1</v>
      </c>
      <c r="BC450" s="16">
        <v>250000</v>
      </c>
      <c r="BE450" s="16">
        <v>20000000</v>
      </c>
      <c r="BF450" s="16">
        <v>50000</v>
      </c>
      <c r="CG450" s="16">
        <v>250000</v>
      </c>
      <c r="CJ450" s="16">
        <v>2500000</v>
      </c>
      <c r="CL450" s="16">
        <v>100000</v>
      </c>
      <c r="CU450" s="16">
        <v>17876</v>
      </c>
      <c r="CV450" s="16">
        <v>5000000</v>
      </c>
      <c r="CW450" s="16">
        <v>2500</v>
      </c>
      <c r="DS450" s="5"/>
      <c r="DT450" s="95">
        <v>7950</v>
      </c>
      <c r="EJ450" s="16">
        <v>250000</v>
      </c>
      <c r="EK450" s="16">
        <v>2500</v>
      </c>
      <c r="EL450" s="95">
        <v>264</v>
      </c>
      <c r="FL450" s="95">
        <f t="shared" si="43"/>
        <v>26090</v>
      </c>
      <c r="FP450" s="16">
        <v>20000000</v>
      </c>
      <c r="FQ450" s="16">
        <v>10000</v>
      </c>
      <c r="FR450" s="16">
        <v>2182</v>
      </c>
      <c r="FZ450" t="s">
        <v>199</v>
      </c>
      <c r="GA450" t="s">
        <v>3217</v>
      </c>
      <c r="GB450" s="31">
        <v>45839</v>
      </c>
      <c r="GC450" s="31">
        <v>46204</v>
      </c>
      <c r="GG450" s="16">
        <v>28493</v>
      </c>
      <c r="GH450" s="26" t="s">
        <v>200</v>
      </c>
      <c r="GK450" t="s">
        <v>201</v>
      </c>
      <c r="GM450" t="s">
        <v>2862</v>
      </c>
      <c r="GN450" s="24">
        <f t="shared" si="42"/>
        <v>26090</v>
      </c>
      <c r="GO450" s="76" t="s">
        <v>2856</v>
      </c>
      <c r="GP450" s="77">
        <v>8863393</v>
      </c>
      <c r="GQ450" s="76" t="s">
        <v>190</v>
      </c>
      <c r="GR450" s="78">
        <v>636</v>
      </c>
      <c r="GS450" s="79" t="s">
        <v>3658</v>
      </c>
      <c r="GT450" t="str">
        <f t="shared" si="44"/>
        <v>OK</v>
      </c>
      <c r="GU450" t="str">
        <f t="shared" si="45"/>
        <v>OK</v>
      </c>
      <c r="GV450" s="101" t="s">
        <v>5321</v>
      </c>
      <c r="GW450" s="77" t="s">
        <v>2857</v>
      </c>
      <c r="GX450" s="77" t="s">
        <v>5322</v>
      </c>
      <c r="GY450" s="101" t="s">
        <v>2856</v>
      </c>
      <c r="GZ450" t="str">
        <f t="shared" si="46"/>
        <v>OK</v>
      </c>
      <c r="HA450" t="str">
        <f t="shared" si="47"/>
        <v>OK</v>
      </c>
      <c r="HD450" s="76" t="s">
        <v>2856</v>
      </c>
      <c r="HE450" s="77">
        <v>8863393</v>
      </c>
      <c r="HF450" s="76" t="s">
        <v>190</v>
      </c>
      <c r="HG450" s="78">
        <v>636</v>
      </c>
      <c r="HH450" s="126">
        <v>5000</v>
      </c>
      <c r="HI450" t="str">
        <f t="shared" si="48"/>
        <v>OK</v>
      </c>
    </row>
    <row r="451" spans="1:217" ht="15" hidden="1" customHeight="1">
      <c r="A451" s="6" t="s">
        <v>2863</v>
      </c>
      <c r="B451" s="77">
        <v>8863394</v>
      </c>
      <c r="C451" s="6" t="s">
        <v>190</v>
      </c>
      <c r="D451" s="101" t="s">
        <v>5323</v>
      </c>
      <c r="E451" s="6" t="s">
        <v>2864</v>
      </c>
      <c r="F451" s="6" t="s">
        <v>2865</v>
      </c>
      <c r="G451" s="6"/>
      <c r="H451" s="6" t="s">
        <v>1849</v>
      </c>
      <c r="I451" s="6" t="s">
        <v>1410</v>
      </c>
      <c r="J451" s="25" t="s">
        <v>2866</v>
      </c>
      <c r="K451" s="6" t="s">
        <v>196</v>
      </c>
      <c r="L451" s="31">
        <v>45839</v>
      </c>
      <c r="M451" s="31">
        <v>46204</v>
      </c>
      <c r="N451" s="31">
        <v>45986</v>
      </c>
      <c r="Q451" s="27">
        <v>1</v>
      </c>
      <c r="R451" s="6" t="s">
        <v>2865</v>
      </c>
      <c r="T451" s="6" t="s">
        <v>1849</v>
      </c>
      <c r="U451" s="6" t="s">
        <v>1410</v>
      </c>
      <c r="V451" s="6" t="s">
        <v>2866</v>
      </c>
      <c r="W451" s="6">
        <v>2005</v>
      </c>
      <c r="Y451" s="6" t="s">
        <v>197</v>
      </c>
      <c r="AB451" s="16">
        <v>34248785</v>
      </c>
      <c r="AC451" s="27">
        <v>5314</v>
      </c>
      <c r="AD451" s="27">
        <v>5399</v>
      </c>
      <c r="AE451" s="16">
        <v>25056075</v>
      </c>
      <c r="AF451" s="16">
        <v>5000</v>
      </c>
      <c r="AG451" s="16">
        <v>47683</v>
      </c>
      <c r="AH451" s="16">
        <v>0</v>
      </c>
      <c r="AI451" s="16">
        <v>5000</v>
      </c>
      <c r="AJ451" s="16">
        <v>0</v>
      </c>
      <c r="AM451" s="16">
        <v>6550402</v>
      </c>
      <c r="AN451" s="16">
        <v>12466</v>
      </c>
      <c r="AO451" s="26">
        <v>12</v>
      </c>
      <c r="AP451" s="16">
        <v>1123376</v>
      </c>
      <c r="AQ451" s="56">
        <v>5000</v>
      </c>
      <c r="AR451" s="16">
        <v>2138</v>
      </c>
      <c r="AS451" s="16">
        <v>11913045</v>
      </c>
      <c r="AT451" s="56">
        <v>5000</v>
      </c>
      <c r="AU451" s="16">
        <v>22671</v>
      </c>
      <c r="AV451" s="16">
        <v>55000</v>
      </c>
      <c r="AW451" s="16">
        <v>5469252</v>
      </c>
      <c r="AY451" s="16">
        <v>10408</v>
      </c>
      <c r="AZ451" s="129">
        <v>5000</v>
      </c>
      <c r="BA451" s="16">
        <v>40000000</v>
      </c>
      <c r="BB451" s="57">
        <v>0.03</v>
      </c>
      <c r="BC451" s="16">
        <v>100000</v>
      </c>
      <c r="BE451" s="16">
        <v>40000000</v>
      </c>
      <c r="BF451" s="16">
        <v>50000</v>
      </c>
      <c r="CG451" s="16">
        <v>250000</v>
      </c>
      <c r="CJ451" s="16">
        <v>2500000</v>
      </c>
      <c r="CL451" s="16">
        <v>100000</v>
      </c>
      <c r="CU451" s="16">
        <v>47683</v>
      </c>
      <c r="CV451" s="16">
        <v>5000000</v>
      </c>
      <c r="CW451" s="16">
        <v>2500</v>
      </c>
      <c r="DS451" s="5"/>
      <c r="DT451" s="95">
        <v>17682</v>
      </c>
      <c r="EJ451" s="16">
        <v>250000</v>
      </c>
      <c r="EK451" s="16">
        <v>2500</v>
      </c>
      <c r="EL451" s="95">
        <v>264</v>
      </c>
      <c r="FL451" s="95">
        <f t="shared" si="43"/>
        <v>65629</v>
      </c>
      <c r="FP451" s="16">
        <v>20000000</v>
      </c>
      <c r="FQ451" s="16">
        <v>10000</v>
      </c>
      <c r="FR451" s="16">
        <v>2182</v>
      </c>
      <c r="FZ451" t="s">
        <v>199</v>
      </c>
      <c r="GA451" t="s">
        <v>3217</v>
      </c>
      <c r="GB451" s="31">
        <v>45839</v>
      </c>
      <c r="GC451" s="31">
        <v>46204</v>
      </c>
      <c r="GG451" s="16">
        <v>68032</v>
      </c>
      <c r="GH451" s="26" t="s">
        <v>200</v>
      </c>
      <c r="GK451" t="s">
        <v>201</v>
      </c>
      <c r="GM451" t="s">
        <v>2867</v>
      </c>
      <c r="GN451" s="24">
        <f t="shared" si="42"/>
        <v>65629</v>
      </c>
      <c r="GO451" s="76" t="s">
        <v>2863</v>
      </c>
      <c r="GP451" s="77">
        <v>8863394</v>
      </c>
      <c r="GQ451" s="76" t="s">
        <v>190</v>
      </c>
      <c r="GR451" s="78">
        <v>637</v>
      </c>
      <c r="GS451" s="79" t="s">
        <v>3659</v>
      </c>
      <c r="GT451" t="str">
        <f t="shared" si="44"/>
        <v>OK</v>
      </c>
      <c r="GU451" t="str">
        <f t="shared" si="45"/>
        <v>OK</v>
      </c>
      <c r="GV451" s="101" t="s">
        <v>5323</v>
      </c>
      <c r="GW451" s="77" t="s">
        <v>2864</v>
      </c>
      <c r="GX451" s="77" t="s">
        <v>5324</v>
      </c>
      <c r="GY451" s="101" t="s">
        <v>2863</v>
      </c>
      <c r="GZ451" t="str">
        <f t="shared" si="46"/>
        <v>OK</v>
      </c>
      <c r="HA451" t="str">
        <f t="shared" si="47"/>
        <v>OK</v>
      </c>
      <c r="HD451" s="76" t="s">
        <v>2863</v>
      </c>
      <c r="HE451" s="77">
        <v>8863394</v>
      </c>
      <c r="HF451" s="76" t="s">
        <v>190</v>
      </c>
      <c r="HG451" s="78">
        <v>637</v>
      </c>
      <c r="HH451" s="126">
        <v>5000</v>
      </c>
      <c r="HI451" t="str">
        <f t="shared" si="48"/>
        <v>OK</v>
      </c>
    </row>
    <row r="452" spans="1:217" ht="15" hidden="1" customHeight="1">
      <c r="A452" s="6" t="s">
        <v>2868</v>
      </c>
      <c r="B452" s="77">
        <v>8863395</v>
      </c>
      <c r="C452" s="6" t="s">
        <v>190</v>
      </c>
      <c r="D452" s="101" t="s">
        <v>5325</v>
      </c>
      <c r="E452" s="6" t="s">
        <v>2869</v>
      </c>
      <c r="F452" s="6" t="s">
        <v>2870</v>
      </c>
      <c r="G452" s="6"/>
      <c r="H452" s="6" t="s">
        <v>2871</v>
      </c>
      <c r="I452" s="6" t="s">
        <v>786</v>
      </c>
      <c r="J452" s="25" t="s">
        <v>2872</v>
      </c>
      <c r="K452" s="6" t="s">
        <v>196</v>
      </c>
      <c r="L452" s="31">
        <v>45839</v>
      </c>
      <c r="M452" s="31">
        <v>46204</v>
      </c>
      <c r="N452" s="31">
        <v>45986</v>
      </c>
      <c r="Q452" s="27">
        <v>1</v>
      </c>
      <c r="R452" s="6" t="s">
        <v>2870</v>
      </c>
      <c r="T452" s="6" t="s">
        <v>2871</v>
      </c>
      <c r="U452" s="6" t="s">
        <v>786</v>
      </c>
      <c r="V452" s="6" t="s">
        <v>2872</v>
      </c>
      <c r="W452" s="6">
        <v>2009</v>
      </c>
      <c r="Y452" s="6" t="s">
        <v>197</v>
      </c>
      <c r="AB452" s="16">
        <v>12048306</v>
      </c>
      <c r="AC452" s="27">
        <v>5314</v>
      </c>
      <c r="AD452" s="27">
        <v>5399</v>
      </c>
      <c r="AE452" s="16">
        <v>9615981</v>
      </c>
      <c r="AF452" s="16">
        <v>5000</v>
      </c>
      <c r="AG452" s="16">
        <v>18240</v>
      </c>
      <c r="AH452" s="16">
        <v>0</v>
      </c>
      <c r="AI452" s="16">
        <v>5000</v>
      </c>
      <c r="AJ452" s="16">
        <v>0</v>
      </c>
      <c r="AM452" s="16">
        <v>2246789</v>
      </c>
      <c r="AN452" s="16">
        <v>4262</v>
      </c>
      <c r="AO452" s="26">
        <v>12</v>
      </c>
      <c r="AP452" s="16">
        <v>311354</v>
      </c>
      <c r="AQ452" s="56">
        <v>5000</v>
      </c>
      <c r="AR452" s="16">
        <v>591</v>
      </c>
      <c r="AS452" s="16">
        <v>5601090</v>
      </c>
      <c r="AT452" s="56">
        <v>5000</v>
      </c>
      <c r="AU452" s="16">
        <v>10624</v>
      </c>
      <c r="AV452" s="16">
        <v>900000</v>
      </c>
      <c r="AW452" s="16">
        <v>1456748</v>
      </c>
      <c r="AY452" s="16">
        <v>2763</v>
      </c>
      <c r="AZ452" s="129">
        <v>5000</v>
      </c>
      <c r="BA452" s="16">
        <v>20000000</v>
      </c>
      <c r="BB452" s="57">
        <v>0.03</v>
      </c>
      <c r="BC452" s="16">
        <v>100000</v>
      </c>
      <c r="BE452" s="16">
        <v>20000000</v>
      </c>
      <c r="BF452" s="16">
        <v>50000</v>
      </c>
      <c r="CG452" s="16">
        <v>250000</v>
      </c>
      <c r="CJ452" s="16">
        <v>2500000</v>
      </c>
      <c r="CL452" s="16">
        <v>100000</v>
      </c>
      <c r="CU452" s="16">
        <v>18239</v>
      </c>
      <c r="CV452" s="16">
        <v>5000000</v>
      </c>
      <c r="CW452" s="16">
        <v>2500</v>
      </c>
      <c r="DS452" s="5"/>
      <c r="DT452" s="95">
        <v>6107</v>
      </c>
      <c r="EJ452" s="16">
        <v>250000</v>
      </c>
      <c r="EK452" s="16">
        <v>2500</v>
      </c>
      <c r="EL452" s="95">
        <v>264</v>
      </c>
      <c r="FL452" s="95">
        <f t="shared" si="43"/>
        <v>24610</v>
      </c>
      <c r="FP452" s="16">
        <v>20000000</v>
      </c>
      <c r="FQ452" s="16">
        <v>10000</v>
      </c>
      <c r="FR452" s="16">
        <v>2182</v>
      </c>
      <c r="FZ452" t="s">
        <v>199</v>
      </c>
      <c r="GA452" t="s">
        <v>3217</v>
      </c>
      <c r="GB452" s="31">
        <v>45839</v>
      </c>
      <c r="GC452" s="31">
        <v>46204</v>
      </c>
      <c r="GG452" s="16">
        <v>27013</v>
      </c>
      <c r="GH452" s="26" t="s">
        <v>200</v>
      </c>
      <c r="GK452" t="s">
        <v>201</v>
      </c>
      <c r="GM452" t="s">
        <v>2873</v>
      </c>
      <c r="GN452" s="24">
        <f t="shared" si="42"/>
        <v>24610</v>
      </c>
      <c r="GO452" s="76" t="s">
        <v>2868</v>
      </c>
      <c r="GP452" s="77">
        <v>8863395</v>
      </c>
      <c r="GQ452" s="76" t="s">
        <v>190</v>
      </c>
      <c r="GR452" s="78">
        <v>638</v>
      </c>
      <c r="GS452" s="79" t="s">
        <v>3660</v>
      </c>
      <c r="GT452" t="str">
        <f t="shared" si="44"/>
        <v>OK</v>
      </c>
      <c r="GU452" t="str">
        <f t="shared" si="45"/>
        <v>OK</v>
      </c>
      <c r="GV452" s="101" t="s">
        <v>5325</v>
      </c>
      <c r="GW452" s="77" t="s">
        <v>2100</v>
      </c>
      <c r="GX452" s="77" t="s">
        <v>5326</v>
      </c>
      <c r="GY452" s="101" t="s">
        <v>2868</v>
      </c>
      <c r="GZ452" t="str">
        <f t="shared" si="46"/>
        <v>OK</v>
      </c>
      <c r="HA452" t="str">
        <f t="shared" si="47"/>
        <v>ERROR</v>
      </c>
      <c r="HD452" s="76" t="s">
        <v>2868</v>
      </c>
      <c r="HE452" s="77">
        <v>8863395</v>
      </c>
      <c r="HF452" s="76" t="s">
        <v>190</v>
      </c>
      <c r="HG452" s="78">
        <v>638</v>
      </c>
      <c r="HH452" s="126">
        <v>5000</v>
      </c>
      <c r="HI452" t="str">
        <f t="shared" si="48"/>
        <v>OK</v>
      </c>
    </row>
    <row r="453" spans="1:217" ht="15" hidden="1" customHeight="1">
      <c r="A453" s="6" t="s">
        <v>2874</v>
      </c>
      <c r="B453" s="77">
        <v>8864736</v>
      </c>
      <c r="C453" s="6" t="s">
        <v>190</v>
      </c>
      <c r="D453" s="101" t="s">
        <v>5327</v>
      </c>
      <c r="E453" s="6" t="s">
        <v>2875</v>
      </c>
      <c r="F453" s="6" t="s">
        <v>2876</v>
      </c>
      <c r="G453" s="6"/>
      <c r="H453" s="6" t="s">
        <v>2877</v>
      </c>
      <c r="I453" s="6" t="s">
        <v>194</v>
      </c>
      <c r="J453" s="25" t="s">
        <v>2878</v>
      </c>
      <c r="K453" s="6" t="s">
        <v>196</v>
      </c>
      <c r="L453" s="31">
        <v>45839</v>
      </c>
      <c r="M453" s="31">
        <v>46204</v>
      </c>
      <c r="N453" s="31">
        <v>45986</v>
      </c>
      <c r="Q453" s="27">
        <v>1</v>
      </c>
      <c r="R453" s="6" t="s">
        <v>2876</v>
      </c>
      <c r="T453" s="6" t="s">
        <v>2877</v>
      </c>
      <c r="U453" s="6" t="s">
        <v>194</v>
      </c>
      <c r="V453" s="6" t="s">
        <v>2878</v>
      </c>
      <c r="W453" s="6">
        <v>2007</v>
      </c>
      <c r="Y453" s="6" t="s">
        <v>197</v>
      </c>
      <c r="AB453" s="16">
        <v>14872356</v>
      </c>
      <c r="AC453" s="27">
        <v>5314</v>
      </c>
      <c r="AD453" s="27">
        <v>5399</v>
      </c>
      <c r="AE453" s="16">
        <v>16444253</v>
      </c>
      <c r="AF453" s="16">
        <v>5000</v>
      </c>
      <c r="AG453" s="16">
        <v>31290</v>
      </c>
      <c r="AH453" s="16">
        <v>0</v>
      </c>
      <c r="AI453" s="16">
        <v>5000</v>
      </c>
      <c r="AJ453" s="16">
        <v>0</v>
      </c>
      <c r="AM453" s="16">
        <v>2816293</v>
      </c>
      <c r="AN453" s="16">
        <v>5359</v>
      </c>
      <c r="AO453" s="26">
        <v>12</v>
      </c>
      <c r="AP453" s="16">
        <v>1155787</v>
      </c>
      <c r="AQ453" s="56">
        <v>5000</v>
      </c>
      <c r="AR453" s="16">
        <v>2199</v>
      </c>
      <c r="AS453" s="16">
        <v>7786804</v>
      </c>
      <c r="AT453" s="56">
        <v>5000</v>
      </c>
      <c r="AU453" s="16">
        <v>14817</v>
      </c>
      <c r="AV453" s="16">
        <v>0</v>
      </c>
      <c r="AW453" s="16">
        <v>4685369</v>
      </c>
      <c r="AY453" s="16">
        <v>8915</v>
      </c>
      <c r="AZ453" s="129">
        <v>5000</v>
      </c>
      <c r="BA453" s="16">
        <v>30000000</v>
      </c>
      <c r="BB453" s="57">
        <v>0.03</v>
      </c>
      <c r="BC453" s="16">
        <v>100000</v>
      </c>
      <c r="BE453" s="16">
        <v>30000000</v>
      </c>
      <c r="BF453" s="16">
        <v>50000</v>
      </c>
      <c r="CG453" s="16">
        <v>250000</v>
      </c>
      <c r="CJ453" s="16">
        <v>2500000</v>
      </c>
      <c r="CL453" s="16">
        <v>100000</v>
      </c>
      <c r="CU453" s="16">
        <v>31290</v>
      </c>
      <c r="CV453" s="16">
        <v>5000000</v>
      </c>
      <c r="CW453" s="16">
        <v>2500</v>
      </c>
      <c r="DS453" s="5"/>
      <c r="DT453" s="95">
        <v>7579</v>
      </c>
      <c r="EJ453" s="16">
        <v>250000</v>
      </c>
      <c r="EK453" s="16">
        <v>2500</v>
      </c>
      <c r="EL453" s="95">
        <v>264</v>
      </c>
      <c r="FL453" s="95">
        <f t="shared" si="43"/>
        <v>39133</v>
      </c>
      <c r="FP453" s="16">
        <v>20000000</v>
      </c>
      <c r="FQ453" s="16">
        <v>10000</v>
      </c>
      <c r="FR453" s="16">
        <v>2182</v>
      </c>
      <c r="FZ453" t="s">
        <v>199</v>
      </c>
      <c r="GA453" t="s">
        <v>3217</v>
      </c>
      <c r="GB453" s="31">
        <v>45839</v>
      </c>
      <c r="GC453" s="31">
        <v>46204</v>
      </c>
      <c r="GG453" s="16">
        <v>41536</v>
      </c>
      <c r="GH453" s="26" t="s">
        <v>200</v>
      </c>
      <c r="GK453" t="s">
        <v>201</v>
      </c>
      <c r="GM453" t="s">
        <v>2879</v>
      </c>
      <c r="GN453" s="24">
        <f t="shared" ref="GN453:GN516" si="49">FL453+FO453</f>
        <v>39133</v>
      </c>
      <c r="GO453" s="76" t="s">
        <v>2874</v>
      </c>
      <c r="GP453" s="77">
        <v>8864736</v>
      </c>
      <c r="GQ453" s="76" t="s">
        <v>190</v>
      </c>
      <c r="GR453" s="78">
        <v>639</v>
      </c>
      <c r="GS453" s="79" t="s">
        <v>3661</v>
      </c>
      <c r="GT453" t="str">
        <f t="shared" si="44"/>
        <v>OK</v>
      </c>
      <c r="GU453" t="str">
        <f t="shared" si="45"/>
        <v>ERROR</v>
      </c>
      <c r="GV453" s="101" t="s">
        <v>5327</v>
      </c>
      <c r="GW453" s="77" t="s">
        <v>5328</v>
      </c>
      <c r="GX453" s="77" t="s">
        <v>5329</v>
      </c>
      <c r="GY453" s="101" t="s">
        <v>2874</v>
      </c>
      <c r="GZ453" t="str">
        <f t="shared" si="46"/>
        <v>OK</v>
      </c>
      <c r="HA453" t="str">
        <f t="shared" si="47"/>
        <v>ERROR</v>
      </c>
      <c r="HD453" s="76" t="s">
        <v>2874</v>
      </c>
      <c r="HE453" s="77">
        <v>8864736</v>
      </c>
      <c r="HF453" s="76" t="s">
        <v>190</v>
      </c>
      <c r="HG453" s="78">
        <v>639</v>
      </c>
      <c r="HH453" s="126">
        <v>5000</v>
      </c>
      <c r="HI453" t="str">
        <f t="shared" si="48"/>
        <v>OK</v>
      </c>
    </row>
    <row r="454" spans="1:217" ht="15" hidden="1" customHeight="1">
      <c r="A454" s="6" t="s">
        <v>2880</v>
      </c>
      <c r="B454" s="77">
        <v>8864737</v>
      </c>
      <c r="C454" s="6" t="s">
        <v>190</v>
      </c>
      <c r="D454" s="101" t="s">
        <v>5330</v>
      </c>
      <c r="E454" s="6" t="s">
        <v>2881</v>
      </c>
      <c r="F454" s="6" t="s">
        <v>2882</v>
      </c>
      <c r="G454" s="6"/>
      <c r="H454" s="6" t="s">
        <v>2883</v>
      </c>
      <c r="I454" s="6" t="s">
        <v>1337</v>
      </c>
      <c r="J454" s="25" t="s">
        <v>2884</v>
      </c>
      <c r="K454" s="6" t="s">
        <v>196</v>
      </c>
      <c r="L454" s="31">
        <v>45839</v>
      </c>
      <c r="M454" s="31">
        <v>46204</v>
      </c>
      <c r="N454" s="31">
        <v>45986</v>
      </c>
      <c r="Q454" s="27">
        <v>1</v>
      </c>
      <c r="R454" s="6" t="s">
        <v>2882</v>
      </c>
      <c r="T454" s="6" t="s">
        <v>2883</v>
      </c>
      <c r="U454" s="6" t="s">
        <v>1337</v>
      </c>
      <c r="V454" s="6" t="s">
        <v>2884</v>
      </c>
      <c r="W454" s="6">
        <v>2003</v>
      </c>
      <c r="Y454" s="6" t="s">
        <v>197</v>
      </c>
      <c r="AB454" s="16">
        <v>12574653</v>
      </c>
      <c r="AC454" s="27">
        <v>5314</v>
      </c>
      <c r="AD454" s="27">
        <v>5399</v>
      </c>
      <c r="AE454" s="16">
        <v>11956694</v>
      </c>
      <c r="AF454" s="16">
        <v>5000</v>
      </c>
      <c r="AG454" s="16">
        <v>22167</v>
      </c>
      <c r="AH454" s="16">
        <v>0</v>
      </c>
      <c r="AI454" s="16">
        <v>5000</v>
      </c>
      <c r="AJ454" s="16">
        <v>0</v>
      </c>
      <c r="AM454" s="16">
        <v>2386856</v>
      </c>
      <c r="AN454" s="16">
        <v>4425</v>
      </c>
      <c r="AO454" s="26">
        <v>12</v>
      </c>
      <c r="AP454" s="16">
        <v>677106</v>
      </c>
      <c r="AQ454" s="56">
        <v>5000</v>
      </c>
      <c r="AR454" s="16">
        <v>1255</v>
      </c>
      <c r="AS454" s="16">
        <v>6417474</v>
      </c>
      <c r="AT454" s="56">
        <v>5000</v>
      </c>
      <c r="AU454" s="16">
        <v>11898</v>
      </c>
      <c r="AV454" s="16">
        <v>0</v>
      </c>
      <c r="AW454" s="16">
        <v>2475258</v>
      </c>
      <c r="AY454" s="16">
        <v>4589</v>
      </c>
      <c r="AZ454" s="129">
        <v>5000</v>
      </c>
      <c r="BA454" s="16">
        <v>20000000</v>
      </c>
      <c r="BB454" s="57">
        <v>0.03</v>
      </c>
      <c r="BC454" s="16">
        <v>100000</v>
      </c>
      <c r="BE454" s="16">
        <v>20000000</v>
      </c>
      <c r="BF454" s="16">
        <v>50000</v>
      </c>
      <c r="CG454" s="16">
        <v>250000</v>
      </c>
      <c r="CJ454" s="16">
        <v>2500000</v>
      </c>
      <c r="CL454" s="16">
        <v>100000</v>
      </c>
      <c r="CU454" s="16">
        <v>22167</v>
      </c>
      <c r="CV454" s="16">
        <v>5000000</v>
      </c>
      <c r="CW454" s="16">
        <v>2500</v>
      </c>
      <c r="DS454" s="5"/>
      <c r="DT454" s="95">
        <v>6381</v>
      </c>
      <c r="EJ454" s="16">
        <v>250000</v>
      </c>
      <c r="EK454" s="16">
        <v>2500</v>
      </c>
      <c r="EL454" s="95">
        <v>264</v>
      </c>
      <c r="FL454" s="95">
        <f t="shared" ref="FL454:FL509" si="50">CU454+DT454+EL454</f>
        <v>28812</v>
      </c>
      <c r="FP454" s="16">
        <v>20000000</v>
      </c>
      <c r="FQ454" s="16">
        <v>10000</v>
      </c>
      <c r="FR454" s="16">
        <v>2182</v>
      </c>
      <c r="FZ454" t="s">
        <v>199</v>
      </c>
      <c r="GA454" t="s">
        <v>3217</v>
      </c>
      <c r="GB454" s="31">
        <v>45839</v>
      </c>
      <c r="GC454" s="31">
        <v>46204</v>
      </c>
      <c r="GG454" s="16">
        <v>31215</v>
      </c>
      <c r="GH454" s="26" t="s">
        <v>200</v>
      </c>
      <c r="GK454" t="s">
        <v>201</v>
      </c>
      <c r="GM454" t="s">
        <v>2885</v>
      </c>
      <c r="GN454" s="24">
        <f t="shared" si="49"/>
        <v>28812</v>
      </c>
      <c r="GO454" s="76" t="s">
        <v>2880</v>
      </c>
      <c r="GP454" s="77">
        <v>8864737</v>
      </c>
      <c r="GQ454" s="76" t="s">
        <v>190</v>
      </c>
      <c r="GR454" s="78">
        <v>640</v>
      </c>
      <c r="GS454" s="79" t="s">
        <v>3662</v>
      </c>
      <c r="GT454" t="str">
        <f t="shared" ref="GT454:GT517" si="51">IF(A454=GO454, "OK", "ERROR")</f>
        <v>OK</v>
      </c>
      <c r="GU454" t="str">
        <f t="shared" ref="GU454:GU517" si="52">IF(TRIM(E454)=TRIM(GS454), "OK", "ERROR")</f>
        <v>ERROR</v>
      </c>
      <c r="GV454" s="101" t="s">
        <v>5330</v>
      </c>
      <c r="GW454" s="77" t="s">
        <v>2404</v>
      </c>
      <c r="GX454" s="77" t="s">
        <v>5331</v>
      </c>
      <c r="GY454" s="101" t="s">
        <v>2880</v>
      </c>
      <c r="GZ454" t="str">
        <f t="shared" ref="GZ454:GZ517" si="53">IF(A454=GY454, "OK", "ERROR")</f>
        <v>OK</v>
      </c>
      <c r="HA454" t="str">
        <f t="shared" ref="HA454:HA517" si="54">IF(E454=GW454, "OK", "ERROR")</f>
        <v>ERROR</v>
      </c>
      <c r="HD454" s="76" t="s">
        <v>2880</v>
      </c>
      <c r="HE454" s="77">
        <v>8864737</v>
      </c>
      <c r="HF454" s="76" t="s">
        <v>190</v>
      </c>
      <c r="HG454" s="78">
        <v>640</v>
      </c>
      <c r="HH454" s="126">
        <v>5000</v>
      </c>
      <c r="HI454" t="str">
        <f t="shared" ref="HI454:HI509" si="55">IF(GO454=HD454, "OK", "ERROR")</f>
        <v>OK</v>
      </c>
    </row>
    <row r="455" spans="1:217" ht="15" hidden="1" customHeight="1">
      <c r="A455" s="6" t="s">
        <v>2886</v>
      </c>
      <c r="B455" s="77">
        <v>8864738</v>
      </c>
      <c r="C455" s="6" t="s">
        <v>190</v>
      </c>
      <c r="D455" s="101" t="s">
        <v>5332</v>
      </c>
      <c r="E455" s="6" t="s">
        <v>2887</v>
      </c>
      <c r="F455" s="6" t="s">
        <v>2888</v>
      </c>
      <c r="G455" s="6"/>
      <c r="H455" s="6" t="s">
        <v>2889</v>
      </c>
      <c r="I455" s="6" t="s">
        <v>250</v>
      </c>
      <c r="J455" s="25" t="s">
        <v>2890</v>
      </c>
      <c r="K455" s="6" t="s">
        <v>196</v>
      </c>
      <c r="L455" s="31">
        <v>45839</v>
      </c>
      <c r="M455" s="31">
        <v>46204</v>
      </c>
      <c r="N455" s="31">
        <v>45986</v>
      </c>
      <c r="Q455" s="27">
        <v>1</v>
      </c>
      <c r="R455" s="6" t="s">
        <v>2888</v>
      </c>
      <c r="T455" s="6" t="s">
        <v>2889</v>
      </c>
      <c r="U455" s="6" t="s">
        <v>250</v>
      </c>
      <c r="V455" s="6" t="s">
        <v>2890</v>
      </c>
      <c r="W455" s="6">
        <v>2010</v>
      </c>
      <c r="Y455" s="6" t="s">
        <v>197</v>
      </c>
      <c r="AB455" s="16">
        <v>21026820</v>
      </c>
      <c r="AC455" s="27">
        <v>5314</v>
      </c>
      <c r="AD455" s="27">
        <v>5399</v>
      </c>
      <c r="AE455" s="16">
        <v>19003769</v>
      </c>
      <c r="AF455" s="16">
        <v>5000</v>
      </c>
      <c r="AG455" s="16">
        <v>36042</v>
      </c>
      <c r="AH455" s="16">
        <v>0</v>
      </c>
      <c r="AI455" s="16">
        <v>5000</v>
      </c>
      <c r="AJ455" s="16">
        <v>0</v>
      </c>
      <c r="AM455" s="16">
        <v>4034527</v>
      </c>
      <c r="AN455" s="16">
        <v>7652</v>
      </c>
      <c r="AO455" s="26">
        <v>12</v>
      </c>
      <c r="AP455" s="16">
        <v>1117895</v>
      </c>
      <c r="AQ455" s="56">
        <v>5000</v>
      </c>
      <c r="AR455" s="16">
        <v>2120</v>
      </c>
      <c r="AS455" s="16">
        <v>8062639</v>
      </c>
      <c r="AT455" s="56">
        <v>5000</v>
      </c>
      <c r="AU455" s="16">
        <v>15291</v>
      </c>
      <c r="AV455" s="16">
        <v>0</v>
      </c>
      <c r="AW455" s="16">
        <v>5788708</v>
      </c>
      <c r="AY455" s="16">
        <v>10979</v>
      </c>
      <c r="AZ455" s="129">
        <v>5000</v>
      </c>
      <c r="BA455" s="16">
        <v>30000000</v>
      </c>
      <c r="BB455" s="57" t="s">
        <v>198</v>
      </c>
      <c r="BC455" s="16">
        <v>100000</v>
      </c>
      <c r="BE455" s="16">
        <v>30000000</v>
      </c>
      <c r="BF455" s="16">
        <v>50000</v>
      </c>
      <c r="CG455" s="16">
        <v>250000</v>
      </c>
      <c r="CJ455" s="16">
        <v>2500000</v>
      </c>
      <c r="CL455" s="16">
        <v>100000</v>
      </c>
      <c r="CU455" s="16">
        <v>36042</v>
      </c>
      <c r="CV455" s="16">
        <v>5000000</v>
      </c>
      <c r="CW455" s="16">
        <v>2500</v>
      </c>
      <c r="DS455" s="5"/>
      <c r="DT455" s="95">
        <v>10788</v>
      </c>
      <c r="EJ455" s="16">
        <v>250000</v>
      </c>
      <c r="EK455" s="16">
        <v>2500</v>
      </c>
      <c r="EL455" s="95">
        <v>264</v>
      </c>
      <c r="FL455" s="95">
        <f t="shared" si="50"/>
        <v>47094</v>
      </c>
      <c r="FP455" s="16">
        <v>20000000</v>
      </c>
      <c r="FQ455" s="16">
        <v>10000</v>
      </c>
      <c r="FR455" s="16">
        <v>2182</v>
      </c>
      <c r="FZ455" t="s">
        <v>199</v>
      </c>
      <c r="GA455" t="s">
        <v>3217</v>
      </c>
      <c r="GB455" s="31">
        <v>45839</v>
      </c>
      <c r="GC455" s="31">
        <v>46204</v>
      </c>
      <c r="GG455" s="16">
        <v>49497</v>
      </c>
      <c r="GH455" s="26" t="s">
        <v>200</v>
      </c>
      <c r="GK455" t="s">
        <v>201</v>
      </c>
      <c r="GM455" t="s">
        <v>2891</v>
      </c>
      <c r="GN455" s="24">
        <f t="shared" si="49"/>
        <v>47094</v>
      </c>
      <c r="GO455" s="76" t="s">
        <v>2886</v>
      </c>
      <c r="GP455" s="77">
        <v>8864738</v>
      </c>
      <c r="GQ455" s="76" t="s">
        <v>190</v>
      </c>
      <c r="GR455" s="78">
        <v>641</v>
      </c>
      <c r="GS455" s="79" t="s">
        <v>3663</v>
      </c>
      <c r="GT455" t="str">
        <f t="shared" si="51"/>
        <v>OK</v>
      </c>
      <c r="GU455" t="str">
        <f t="shared" si="52"/>
        <v>OK</v>
      </c>
      <c r="GV455" s="101" t="s">
        <v>5332</v>
      </c>
      <c r="GW455" s="77" t="s">
        <v>2887</v>
      </c>
      <c r="GX455" s="77" t="s">
        <v>5333</v>
      </c>
      <c r="GY455" s="101" t="s">
        <v>2886</v>
      </c>
      <c r="GZ455" t="str">
        <f t="shared" si="53"/>
        <v>OK</v>
      </c>
      <c r="HA455" t="str">
        <f t="shared" si="54"/>
        <v>OK</v>
      </c>
      <c r="HD455" s="76" t="s">
        <v>2886</v>
      </c>
      <c r="HE455" s="77">
        <v>8864738</v>
      </c>
      <c r="HF455" s="76" t="s">
        <v>190</v>
      </c>
      <c r="HG455" s="78">
        <v>641</v>
      </c>
      <c r="HH455" s="126">
        <v>5000</v>
      </c>
      <c r="HI455" t="str">
        <f t="shared" si="55"/>
        <v>OK</v>
      </c>
    </row>
    <row r="456" spans="1:217" ht="15" hidden="1" customHeight="1">
      <c r="A456" s="6" t="s">
        <v>2892</v>
      </c>
      <c r="B456" s="77">
        <v>8864739</v>
      </c>
      <c r="C456" s="6" t="s">
        <v>190</v>
      </c>
      <c r="D456" s="101" t="s">
        <v>5334</v>
      </c>
      <c r="E456" s="6" t="s">
        <v>2893</v>
      </c>
      <c r="F456" s="6" t="s">
        <v>2894</v>
      </c>
      <c r="G456" s="6"/>
      <c r="H456" s="6" t="s">
        <v>2895</v>
      </c>
      <c r="I456" s="6" t="s">
        <v>1410</v>
      </c>
      <c r="J456" s="25" t="s">
        <v>2896</v>
      </c>
      <c r="K456" s="6" t="s">
        <v>196</v>
      </c>
      <c r="L456" s="31">
        <v>45839</v>
      </c>
      <c r="M456" s="31">
        <v>46204</v>
      </c>
      <c r="N456" s="31">
        <v>45986</v>
      </c>
      <c r="Q456" s="27">
        <v>1</v>
      </c>
      <c r="R456" s="6" t="s">
        <v>2894</v>
      </c>
      <c r="T456" s="6" t="s">
        <v>2895</v>
      </c>
      <c r="U456" s="6" t="s">
        <v>1410</v>
      </c>
      <c r="V456" s="6" t="s">
        <v>2896</v>
      </c>
      <c r="W456" s="6">
        <v>2006</v>
      </c>
      <c r="Y456" s="6" t="s">
        <v>197</v>
      </c>
      <c r="AB456" s="16">
        <v>18699079</v>
      </c>
      <c r="AC456" s="27">
        <v>5314</v>
      </c>
      <c r="AD456" s="27">
        <v>5399</v>
      </c>
      <c r="AE456" s="16">
        <v>16887260</v>
      </c>
      <c r="AF456" s="16">
        <v>5000</v>
      </c>
      <c r="AG456" s="16">
        <v>30715</v>
      </c>
      <c r="AH456" s="16">
        <v>0</v>
      </c>
      <c r="AI456" s="16">
        <v>5000</v>
      </c>
      <c r="AJ456" s="16">
        <v>0</v>
      </c>
      <c r="AM456" s="16">
        <v>3750523</v>
      </c>
      <c r="AN456" s="16">
        <v>6822</v>
      </c>
      <c r="AO456" s="26">
        <v>12</v>
      </c>
      <c r="AP456" s="16">
        <v>994842</v>
      </c>
      <c r="AQ456" s="56">
        <v>5000</v>
      </c>
      <c r="AR456" s="16">
        <v>1809</v>
      </c>
      <c r="AS456" s="16">
        <v>7719046</v>
      </c>
      <c r="AT456" s="56">
        <v>5000</v>
      </c>
      <c r="AU456" s="16">
        <v>14040</v>
      </c>
      <c r="AV456" s="16">
        <v>600000</v>
      </c>
      <c r="AW456" s="16">
        <v>4422849</v>
      </c>
      <c r="AY456" s="16">
        <v>8044</v>
      </c>
      <c r="AZ456" s="129">
        <v>5000</v>
      </c>
      <c r="BA456" s="16">
        <v>30000000</v>
      </c>
      <c r="BB456" s="57">
        <v>0.03</v>
      </c>
      <c r="BC456" s="16">
        <v>100000</v>
      </c>
      <c r="BE456" s="16">
        <v>30000000</v>
      </c>
      <c r="BF456" s="16">
        <v>50000</v>
      </c>
      <c r="CG456" s="16">
        <v>250000</v>
      </c>
      <c r="CJ456" s="16">
        <v>2500000</v>
      </c>
      <c r="CL456" s="16">
        <v>100000</v>
      </c>
      <c r="CU456" s="16">
        <v>30715</v>
      </c>
      <c r="CV456" s="16">
        <v>5000000</v>
      </c>
      <c r="CW456" s="16">
        <v>2500</v>
      </c>
      <c r="DS456" s="5"/>
      <c r="DT456" s="95">
        <v>9575</v>
      </c>
      <c r="EJ456" s="16">
        <v>250000</v>
      </c>
      <c r="EK456" s="16">
        <v>2500</v>
      </c>
      <c r="EL456" s="95">
        <v>264</v>
      </c>
      <c r="FL456" s="95">
        <f t="shared" si="50"/>
        <v>40554</v>
      </c>
      <c r="FP456" s="16">
        <v>20000000</v>
      </c>
      <c r="FQ456" s="16">
        <v>10000</v>
      </c>
      <c r="FR456" s="16">
        <v>2182</v>
      </c>
      <c r="FZ456" t="s">
        <v>199</v>
      </c>
      <c r="GA456" t="s">
        <v>3217</v>
      </c>
      <c r="GB456" s="31">
        <v>45839</v>
      </c>
      <c r="GC456" s="31">
        <v>46204</v>
      </c>
      <c r="GG456" s="16">
        <v>42956</v>
      </c>
      <c r="GH456" s="26" t="s">
        <v>200</v>
      </c>
      <c r="GK456" t="s">
        <v>201</v>
      </c>
      <c r="GM456" t="s">
        <v>2897</v>
      </c>
      <c r="GN456" s="24">
        <f t="shared" si="49"/>
        <v>40554</v>
      </c>
      <c r="GO456" s="76" t="s">
        <v>2892</v>
      </c>
      <c r="GP456" s="77">
        <v>8864739</v>
      </c>
      <c r="GQ456" s="76" t="s">
        <v>190</v>
      </c>
      <c r="GR456" s="78">
        <v>642</v>
      </c>
      <c r="GS456" s="79" t="s">
        <v>3664</v>
      </c>
      <c r="GT456" t="str">
        <f t="shared" si="51"/>
        <v>OK</v>
      </c>
      <c r="GU456" t="str">
        <f t="shared" si="52"/>
        <v>OK</v>
      </c>
      <c r="GV456" s="101" t="s">
        <v>5334</v>
      </c>
      <c r="GW456" s="77" t="s">
        <v>5335</v>
      </c>
      <c r="GX456" s="77" t="s">
        <v>5336</v>
      </c>
      <c r="GY456" s="101" t="s">
        <v>2892</v>
      </c>
      <c r="GZ456" t="str">
        <f t="shared" si="53"/>
        <v>OK</v>
      </c>
      <c r="HA456" t="str">
        <f t="shared" si="54"/>
        <v>ERROR</v>
      </c>
      <c r="HD456" s="76" t="s">
        <v>2892</v>
      </c>
      <c r="HE456" s="77">
        <v>8864739</v>
      </c>
      <c r="HF456" s="76" t="s">
        <v>190</v>
      </c>
      <c r="HG456" s="78">
        <v>642</v>
      </c>
      <c r="HH456" s="126">
        <v>5000</v>
      </c>
      <c r="HI456" t="str">
        <f t="shared" si="55"/>
        <v>OK</v>
      </c>
    </row>
    <row r="457" spans="1:217" ht="15" hidden="1" customHeight="1">
      <c r="A457" s="6" t="s">
        <v>2898</v>
      </c>
      <c r="B457" s="77">
        <v>8864740</v>
      </c>
      <c r="C457" s="6" t="s">
        <v>190</v>
      </c>
      <c r="D457" s="101" t="s">
        <v>5337</v>
      </c>
      <c r="E457" s="6" t="s">
        <v>2899</v>
      </c>
      <c r="F457" s="6" t="s">
        <v>2900</v>
      </c>
      <c r="G457" s="6"/>
      <c r="H457" s="6" t="s">
        <v>2901</v>
      </c>
      <c r="I457" s="6" t="s">
        <v>250</v>
      </c>
      <c r="J457" s="25" t="s">
        <v>2902</v>
      </c>
      <c r="K457" s="6" t="s">
        <v>196</v>
      </c>
      <c r="L457" s="31">
        <v>45839</v>
      </c>
      <c r="M457" s="31">
        <v>46204</v>
      </c>
      <c r="N457" s="31">
        <v>45986</v>
      </c>
      <c r="Q457" s="27">
        <v>1</v>
      </c>
      <c r="R457" s="6" t="s">
        <v>2900</v>
      </c>
      <c r="T457" s="6" t="s">
        <v>2901</v>
      </c>
      <c r="U457" s="6" t="s">
        <v>250</v>
      </c>
      <c r="V457" s="6" t="s">
        <v>2902</v>
      </c>
      <c r="W457" s="6">
        <v>2007</v>
      </c>
      <c r="Y457" s="6" t="s">
        <v>197</v>
      </c>
      <c r="AB457" s="16">
        <v>22267563</v>
      </c>
      <c r="AC457" s="27">
        <v>5314</v>
      </c>
      <c r="AD457" s="27">
        <v>5399</v>
      </c>
      <c r="AE457" s="16">
        <v>21309217</v>
      </c>
      <c r="AF457" s="16">
        <v>5000</v>
      </c>
      <c r="AG457" s="16">
        <v>39295</v>
      </c>
      <c r="AH457" s="16">
        <v>0</v>
      </c>
      <c r="AI457" s="16">
        <v>5000</v>
      </c>
      <c r="AJ457" s="16">
        <v>0</v>
      </c>
      <c r="AM457" s="16">
        <v>4026614</v>
      </c>
      <c r="AN457" s="16">
        <v>7425</v>
      </c>
      <c r="AO457" s="26">
        <v>12</v>
      </c>
      <c r="AP457" s="16">
        <v>1760970</v>
      </c>
      <c r="AQ457" s="56">
        <v>5000</v>
      </c>
      <c r="AR457" s="16">
        <v>3247</v>
      </c>
      <c r="AS457" s="16">
        <v>9863696</v>
      </c>
      <c r="AT457" s="56">
        <v>5000</v>
      </c>
      <c r="AU457" s="16">
        <v>18189</v>
      </c>
      <c r="AV457" s="16">
        <v>0</v>
      </c>
      <c r="AW457" s="16">
        <v>5657937</v>
      </c>
      <c r="AY457" s="16">
        <v>10434</v>
      </c>
      <c r="AZ457" s="129">
        <v>5000</v>
      </c>
      <c r="BA457" s="16">
        <v>35000000</v>
      </c>
      <c r="BB457" s="57" t="s">
        <v>198</v>
      </c>
      <c r="BC457" s="16">
        <v>100000</v>
      </c>
      <c r="BE457" s="16">
        <v>35000000</v>
      </c>
      <c r="BF457" s="16">
        <v>50000</v>
      </c>
      <c r="CG457" s="16">
        <v>250000</v>
      </c>
      <c r="CJ457" s="16">
        <v>2500000</v>
      </c>
      <c r="CL457" s="16">
        <v>100000</v>
      </c>
      <c r="CU457" s="16">
        <v>39296</v>
      </c>
      <c r="CV457" s="16">
        <v>5000000</v>
      </c>
      <c r="CW457" s="16">
        <v>2500</v>
      </c>
      <c r="DS457" s="5"/>
      <c r="DT457" s="95">
        <v>11435</v>
      </c>
      <c r="EJ457" s="16">
        <v>250000</v>
      </c>
      <c r="EK457" s="16">
        <v>2500</v>
      </c>
      <c r="EL457" s="95">
        <v>264</v>
      </c>
      <c r="FL457" s="95">
        <f t="shared" si="50"/>
        <v>50995</v>
      </c>
      <c r="FP457" s="16">
        <v>20000000</v>
      </c>
      <c r="FQ457" s="16">
        <v>10000</v>
      </c>
      <c r="FR457" s="16">
        <v>2182</v>
      </c>
      <c r="FZ457" t="s">
        <v>199</v>
      </c>
      <c r="GA457" t="s">
        <v>3217</v>
      </c>
      <c r="GB457" s="31">
        <v>45839</v>
      </c>
      <c r="GC457" s="31">
        <v>46204</v>
      </c>
      <c r="GG457" s="16">
        <v>53398</v>
      </c>
      <c r="GH457" s="26" t="s">
        <v>200</v>
      </c>
      <c r="GK457" t="s">
        <v>201</v>
      </c>
      <c r="GM457" t="s">
        <v>2903</v>
      </c>
      <c r="GN457" s="24">
        <f t="shared" si="49"/>
        <v>50995</v>
      </c>
      <c r="GO457" s="76" t="s">
        <v>2898</v>
      </c>
      <c r="GP457" s="77">
        <v>8864740</v>
      </c>
      <c r="GQ457" s="76" t="s">
        <v>190</v>
      </c>
      <c r="GR457" s="78">
        <v>643</v>
      </c>
      <c r="GS457" s="79" t="s">
        <v>3665</v>
      </c>
      <c r="GT457" t="str">
        <f t="shared" si="51"/>
        <v>OK</v>
      </c>
      <c r="GU457" t="str">
        <f t="shared" si="52"/>
        <v>OK</v>
      </c>
      <c r="GV457" s="101" t="s">
        <v>5337</v>
      </c>
      <c r="GW457" s="77" t="s">
        <v>2899</v>
      </c>
      <c r="GX457" s="77" t="s">
        <v>5338</v>
      </c>
      <c r="GY457" s="101" t="s">
        <v>2898</v>
      </c>
      <c r="GZ457" t="str">
        <f t="shared" si="53"/>
        <v>OK</v>
      </c>
      <c r="HA457" t="str">
        <f t="shared" si="54"/>
        <v>OK</v>
      </c>
      <c r="HD457" s="76" t="s">
        <v>2898</v>
      </c>
      <c r="HE457" s="77">
        <v>8864740</v>
      </c>
      <c r="HF457" s="76" t="s">
        <v>190</v>
      </c>
      <c r="HG457" s="78">
        <v>643</v>
      </c>
      <c r="HH457" s="126">
        <v>5000</v>
      </c>
      <c r="HI457" t="str">
        <f t="shared" si="55"/>
        <v>OK</v>
      </c>
    </row>
    <row r="458" spans="1:217" ht="15" hidden="1" customHeight="1">
      <c r="A458" s="6" t="s">
        <v>2904</v>
      </c>
      <c r="B458" s="77">
        <v>8864741</v>
      </c>
      <c r="C458" s="6" t="s">
        <v>190</v>
      </c>
      <c r="D458" s="101" t="s">
        <v>5339</v>
      </c>
      <c r="E458" s="6" t="s">
        <v>2905</v>
      </c>
      <c r="F458" s="6" t="s">
        <v>2906</v>
      </c>
      <c r="G458" s="6"/>
      <c r="H458" s="6" t="s">
        <v>2001</v>
      </c>
      <c r="I458" s="6" t="s">
        <v>1410</v>
      </c>
      <c r="J458" s="25" t="s">
        <v>2907</v>
      </c>
      <c r="K458" s="6" t="s">
        <v>196</v>
      </c>
      <c r="L458" s="31">
        <v>45839</v>
      </c>
      <c r="M458" s="31">
        <v>46204</v>
      </c>
      <c r="N458" s="31">
        <v>45986</v>
      </c>
      <c r="Q458" s="27">
        <v>1</v>
      </c>
      <c r="R458" s="6" t="s">
        <v>2908</v>
      </c>
      <c r="T458" s="6" t="s">
        <v>2001</v>
      </c>
      <c r="U458" s="6" t="s">
        <v>1410</v>
      </c>
      <c r="V458" s="6" t="s">
        <v>2907</v>
      </c>
      <c r="W458" s="6">
        <v>2007</v>
      </c>
      <c r="Y458" s="6" t="s">
        <v>197</v>
      </c>
      <c r="AB458" s="16">
        <v>25378533</v>
      </c>
      <c r="AC458" s="27">
        <v>5314</v>
      </c>
      <c r="AD458" s="27">
        <v>5399</v>
      </c>
      <c r="AE458" s="16">
        <v>22235045</v>
      </c>
      <c r="AF458" s="16">
        <v>5000</v>
      </c>
      <c r="AG458" s="16">
        <v>38991</v>
      </c>
      <c r="AH458" s="16">
        <v>0</v>
      </c>
      <c r="AI458" s="16">
        <v>5000</v>
      </c>
      <c r="AJ458" s="16">
        <v>0</v>
      </c>
      <c r="AM458" s="16">
        <v>4974492</v>
      </c>
      <c r="AN458" s="16">
        <v>8723</v>
      </c>
      <c r="AO458" s="26">
        <v>12</v>
      </c>
      <c r="AP458" s="16">
        <v>1484740</v>
      </c>
      <c r="AQ458" s="56">
        <v>5000</v>
      </c>
      <c r="AR458" s="16">
        <v>2604</v>
      </c>
      <c r="AS458" s="16">
        <v>10480410</v>
      </c>
      <c r="AT458" s="56">
        <v>5000</v>
      </c>
      <c r="AU458" s="16">
        <v>18378</v>
      </c>
      <c r="AV458" s="16">
        <v>0</v>
      </c>
      <c r="AW458" s="16">
        <v>5295403</v>
      </c>
      <c r="AY458" s="16">
        <v>9286</v>
      </c>
      <c r="AZ458" s="129">
        <v>5000</v>
      </c>
      <c r="BA458" s="16">
        <v>40000000</v>
      </c>
      <c r="BB458" s="57">
        <v>0.03</v>
      </c>
      <c r="BC458" s="16">
        <v>100000</v>
      </c>
      <c r="BE458" s="16">
        <v>40000000</v>
      </c>
      <c r="BF458" s="16">
        <v>50000</v>
      </c>
      <c r="CG458" s="16">
        <v>250000</v>
      </c>
      <c r="CJ458" s="16">
        <v>2500000</v>
      </c>
      <c r="CL458" s="16">
        <v>100000</v>
      </c>
      <c r="CU458" s="16">
        <v>38990</v>
      </c>
      <c r="CV458" s="16">
        <v>5000000</v>
      </c>
      <c r="CW458" s="16">
        <v>2500</v>
      </c>
      <c r="DS458" s="5"/>
      <c r="DT458" s="95">
        <v>13057</v>
      </c>
      <c r="EJ458" s="16">
        <v>250000</v>
      </c>
      <c r="EK458" s="16">
        <v>2500</v>
      </c>
      <c r="EL458" s="95">
        <v>264</v>
      </c>
      <c r="FL458" s="95">
        <f t="shared" si="50"/>
        <v>52311</v>
      </c>
      <c r="FP458" s="16">
        <v>20000000</v>
      </c>
      <c r="FQ458" s="16">
        <v>10000</v>
      </c>
      <c r="FR458" s="16">
        <v>2182</v>
      </c>
      <c r="FZ458" t="s">
        <v>199</v>
      </c>
      <c r="GA458" t="s">
        <v>3217</v>
      </c>
      <c r="GB458" s="31">
        <v>45839</v>
      </c>
      <c r="GC458" s="31">
        <v>46204</v>
      </c>
      <c r="GG458" s="16">
        <v>54714</v>
      </c>
      <c r="GH458" s="26" t="s">
        <v>200</v>
      </c>
      <c r="GK458" t="s">
        <v>201</v>
      </c>
      <c r="GM458" t="s">
        <v>2909</v>
      </c>
      <c r="GN458" s="24">
        <f t="shared" si="49"/>
        <v>52311</v>
      </c>
      <c r="GO458" s="76" t="s">
        <v>2904</v>
      </c>
      <c r="GP458" s="77">
        <v>8864741</v>
      </c>
      <c r="GQ458" s="76" t="s">
        <v>190</v>
      </c>
      <c r="GR458" s="78">
        <v>645</v>
      </c>
      <c r="GS458" s="79" t="s">
        <v>3666</v>
      </c>
      <c r="GT458" t="str">
        <f t="shared" si="51"/>
        <v>OK</v>
      </c>
      <c r="GU458" t="str">
        <f t="shared" si="52"/>
        <v>OK</v>
      </c>
      <c r="GV458" s="101" t="s">
        <v>5339</v>
      </c>
      <c r="GW458" s="77" t="s">
        <v>5340</v>
      </c>
      <c r="GX458" s="77" t="s">
        <v>5341</v>
      </c>
      <c r="GY458" s="101" t="s">
        <v>2904</v>
      </c>
      <c r="GZ458" t="str">
        <f t="shared" si="53"/>
        <v>OK</v>
      </c>
      <c r="HA458" t="str">
        <f t="shared" si="54"/>
        <v>ERROR</v>
      </c>
      <c r="HD458" s="76" t="s">
        <v>2904</v>
      </c>
      <c r="HE458" s="77">
        <v>8864741</v>
      </c>
      <c r="HF458" s="76" t="s">
        <v>190</v>
      </c>
      <c r="HG458" s="78">
        <v>645</v>
      </c>
      <c r="HH458" s="126">
        <v>5000</v>
      </c>
      <c r="HI458" t="str">
        <f t="shared" si="55"/>
        <v>OK</v>
      </c>
    </row>
    <row r="459" spans="1:217" ht="15" hidden="1" customHeight="1">
      <c r="A459" s="6" t="s">
        <v>2910</v>
      </c>
      <c r="B459" s="77">
        <v>8864742</v>
      </c>
      <c r="C459" s="6" t="s">
        <v>190</v>
      </c>
      <c r="D459" s="101" t="s">
        <v>5342</v>
      </c>
      <c r="E459" s="6" t="s">
        <v>2911</v>
      </c>
      <c r="F459" s="6" t="s">
        <v>2912</v>
      </c>
      <c r="G459" s="6"/>
      <c r="H459" s="6" t="s">
        <v>2913</v>
      </c>
      <c r="I459" s="6" t="s">
        <v>250</v>
      </c>
      <c r="J459" s="25" t="s">
        <v>2914</v>
      </c>
      <c r="K459" s="6" t="s">
        <v>196</v>
      </c>
      <c r="L459" s="31">
        <v>45839</v>
      </c>
      <c r="M459" s="31">
        <v>46204</v>
      </c>
      <c r="N459" s="31">
        <v>45986</v>
      </c>
      <c r="Q459" s="27">
        <v>1</v>
      </c>
      <c r="R459" s="6" t="s">
        <v>2912</v>
      </c>
      <c r="T459" s="6" t="s">
        <v>2913</v>
      </c>
      <c r="U459" s="6" t="s">
        <v>250</v>
      </c>
      <c r="V459" s="6" t="s">
        <v>2914</v>
      </c>
      <c r="W459" s="6">
        <v>2000</v>
      </c>
      <c r="Y459" s="6" t="s">
        <v>197</v>
      </c>
      <c r="AB459" s="16">
        <v>20378336</v>
      </c>
      <c r="AC459" s="27">
        <v>5314</v>
      </c>
      <c r="AD459" s="27">
        <v>5399</v>
      </c>
      <c r="AE459" s="16">
        <v>18561954</v>
      </c>
      <c r="AF459" s="16">
        <v>5000</v>
      </c>
      <c r="AG459" s="16">
        <v>35252</v>
      </c>
      <c r="AH459" s="16">
        <v>0</v>
      </c>
      <c r="AI459" s="16">
        <v>5000</v>
      </c>
      <c r="AJ459" s="16">
        <v>0</v>
      </c>
      <c r="AM459" s="16">
        <v>3880238</v>
      </c>
      <c r="AN459" s="16">
        <v>7369</v>
      </c>
      <c r="AO459" s="26">
        <v>12</v>
      </c>
      <c r="AP459" s="16">
        <v>1067946</v>
      </c>
      <c r="AQ459" s="56">
        <v>5000</v>
      </c>
      <c r="AR459" s="16">
        <v>2028</v>
      </c>
      <c r="AS459" s="16">
        <v>8846874</v>
      </c>
      <c r="AT459" s="56">
        <v>5000</v>
      </c>
      <c r="AU459" s="16">
        <v>16802</v>
      </c>
      <c r="AV459" s="16">
        <v>34000</v>
      </c>
      <c r="AW459" s="16">
        <v>4766896</v>
      </c>
      <c r="AY459" s="16">
        <v>9053</v>
      </c>
      <c r="AZ459" s="129">
        <v>5000</v>
      </c>
      <c r="BA459" s="16">
        <v>30000000</v>
      </c>
      <c r="BB459" s="57" t="s">
        <v>198</v>
      </c>
      <c r="BC459" s="16">
        <v>100000</v>
      </c>
      <c r="BE459" s="16">
        <v>30000000</v>
      </c>
      <c r="BF459" s="16">
        <v>100000</v>
      </c>
      <c r="CG459" s="16">
        <v>250000</v>
      </c>
      <c r="CJ459" s="16">
        <v>2500000</v>
      </c>
      <c r="CL459" s="16">
        <v>100000</v>
      </c>
      <c r="CU459" s="16">
        <v>35253</v>
      </c>
      <c r="CV459" s="16">
        <v>5000000</v>
      </c>
      <c r="CW459" s="16">
        <v>2500</v>
      </c>
      <c r="DS459" s="5"/>
      <c r="DT459" s="95">
        <v>10450</v>
      </c>
      <c r="EJ459" s="16">
        <v>250000</v>
      </c>
      <c r="EK459" s="16">
        <v>2500</v>
      </c>
      <c r="EL459" s="95">
        <v>264</v>
      </c>
      <c r="FL459" s="95">
        <f t="shared" si="50"/>
        <v>45967</v>
      </c>
      <c r="FP459" s="16">
        <v>20000000</v>
      </c>
      <c r="FQ459" s="16">
        <v>10000</v>
      </c>
      <c r="FR459" s="16">
        <v>2182</v>
      </c>
      <c r="FZ459" t="s">
        <v>199</v>
      </c>
      <c r="GA459" t="s">
        <v>3217</v>
      </c>
      <c r="GB459" s="31">
        <v>45839</v>
      </c>
      <c r="GC459" s="31">
        <v>46204</v>
      </c>
      <c r="GG459" s="16">
        <v>48369</v>
      </c>
      <c r="GH459" s="26" t="s">
        <v>200</v>
      </c>
      <c r="GK459" t="s">
        <v>201</v>
      </c>
      <c r="GM459" t="s">
        <v>2915</v>
      </c>
      <c r="GN459" s="24">
        <f t="shared" si="49"/>
        <v>45967</v>
      </c>
      <c r="GO459" s="76" t="s">
        <v>2910</v>
      </c>
      <c r="GP459" s="77">
        <v>8864742</v>
      </c>
      <c r="GQ459" s="76" t="s">
        <v>190</v>
      </c>
      <c r="GR459" s="78">
        <v>646</v>
      </c>
      <c r="GS459" s="79" t="s">
        <v>3667</v>
      </c>
      <c r="GT459" t="str">
        <f t="shared" si="51"/>
        <v>OK</v>
      </c>
      <c r="GU459" t="str">
        <f t="shared" si="52"/>
        <v>OK</v>
      </c>
      <c r="GV459" s="101" t="s">
        <v>5342</v>
      </c>
      <c r="GW459" s="77" t="s">
        <v>5343</v>
      </c>
      <c r="GX459" s="77" t="s">
        <v>5344</v>
      </c>
      <c r="GY459" s="101" t="s">
        <v>2910</v>
      </c>
      <c r="GZ459" t="str">
        <f t="shared" si="53"/>
        <v>OK</v>
      </c>
      <c r="HA459" t="str">
        <f t="shared" si="54"/>
        <v>ERROR</v>
      </c>
      <c r="HD459" s="76" t="s">
        <v>2910</v>
      </c>
      <c r="HE459" s="77">
        <v>8864742</v>
      </c>
      <c r="HF459" s="76" t="s">
        <v>190</v>
      </c>
      <c r="HG459" s="78">
        <v>646</v>
      </c>
      <c r="HH459" s="126">
        <v>5000</v>
      </c>
      <c r="HI459" t="str">
        <f t="shared" si="55"/>
        <v>OK</v>
      </c>
    </row>
    <row r="460" spans="1:217" ht="15" hidden="1" customHeight="1">
      <c r="A460" s="6" t="s">
        <v>2916</v>
      </c>
      <c r="B460" s="77">
        <v>8864743</v>
      </c>
      <c r="C460" s="6" t="s">
        <v>190</v>
      </c>
      <c r="D460" s="101" t="s">
        <v>5345</v>
      </c>
      <c r="E460" s="6" t="s">
        <v>2917</v>
      </c>
      <c r="F460" s="6" t="s">
        <v>2918</v>
      </c>
      <c r="G460" s="6"/>
      <c r="H460" s="6" t="s">
        <v>2919</v>
      </c>
      <c r="I460" s="6" t="s">
        <v>265</v>
      </c>
      <c r="J460" s="25" t="s">
        <v>2920</v>
      </c>
      <c r="K460" s="6" t="s">
        <v>196</v>
      </c>
      <c r="L460" s="31">
        <v>45839</v>
      </c>
      <c r="M460" s="31">
        <v>46204</v>
      </c>
      <c r="N460" s="31">
        <v>45986</v>
      </c>
      <c r="Q460" s="27">
        <v>1</v>
      </c>
      <c r="R460" s="6" t="s">
        <v>2918</v>
      </c>
      <c r="T460" s="6" t="s">
        <v>2919</v>
      </c>
      <c r="U460" s="6" t="s">
        <v>265</v>
      </c>
      <c r="V460" s="6" t="s">
        <v>2920</v>
      </c>
      <c r="W460" s="18"/>
      <c r="Y460" s="6" t="s">
        <v>197</v>
      </c>
      <c r="AB460" s="16">
        <v>11915463</v>
      </c>
      <c r="AC460" s="27">
        <v>5314</v>
      </c>
      <c r="AD460" s="27">
        <v>5399</v>
      </c>
      <c r="AE460" s="16">
        <v>9238235</v>
      </c>
      <c r="AF460" s="16">
        <v>5000</v>
      </c>
      <c r="AG460" s="16">
        <v>17609</v>
      </c>
      <c r="AH460" s="16">
        <v>0</v>
      </c>
      <c r="AI460" s="16">
        <v>5000</v>
      </c>
      <c r="AJ460" s="16">
        <v>0</v>
      </c>
      <c r="AM460" s="16">
        <v>2327197</v>
      </c>
      <c r="AN460" s="16">
        <v>4436</v>
      </c>
      <c r="AO460" s="26">
        <v>12</v>
      </c>
      <c r="AP460" s="16">
        <v>573132</v>
      </c>
      <c r="AQ460" s="56">
        <v>5000</v>
      </c>
      <c r="AR460" s="16">
        <v>1092</v>
      </c>
      <c r="AS460" s="16">
        <v>5126087</v>
      </c>
      <c r="AT460" s="56">
        <v>5000</v>
      </c>
      <c r="AU460" s="16">
        <v>9771</v>
      </c>
      <c r="AV460" s="16">
        <v>0</v>
      </c>
      <c r="AW460" s="16">
        <v>1211819</v>
      </c>
      <c r="AY460" s="16">
        <v>2310</v>
      </c>
      <c r="AZ460" s="129">
        <v>5000</v>
      </c>
      <c r="BA460" s="16">
        <v>20000000</v>
      </c>
      <c r="BB460" s="57">
        <v>0.03</v>
      </c>
      <c r="BC460" s="16">
        <v>100000</v>
      </c>
      <c r="BE460" s="16">
        <v>20000000</v>
      </c>
      <c r="BF460" s="16">
        <v>50000</v>
      </c>
      <c r="CG460" s="16">
        <v>250000</v>
      </c>
      <c r="CJ460" s="16">
        <v>2500000</v>
      </c>
      <c r="CL460" s="16">
        <v>100000</v>
      </c>
      <c r="CU460" s="16">
        <v>17609</v>
      </c>
      <c r="CV460" s="16">
        <v>5000000</v>
      </c>
      <c r="CW460" s="16">
        <v>2500</v>
      </c>
      <c r="DS460" s="5"/>
      <c r="DT460" s="95">
        <v>6038</v>
      </c>
      <c r="EJ460" s="16">
        <v>250000</v>
      </c>
      <c r="EK460" s="16">
        <v>2500</v>
      </c>
      <c r="EL460" s="95">
        <v>264</v>
      </c>
      <c r="FL460" s="95">
        <f t="shared" si="50"/>
        <v>23911</v>
      </c>
      <c r="FP460" s="16">
        <v>20000000</v>
      </c>
      <c r="FQ460" s="16">
        <v>10000</v>
      </c>
      <c r="FR460" s="16">
        <v>2182</v>
      </c>
      <c r="FZ460" t="s">
        <v>199</v>
      </c>
      <c r="GA460" t="s">
        <v>3217</v>
      </c>
      <c r="GB460" s="31">
        <v>45839</v>
      </c>
      <c r="GC460" s="31">
        <v>46204</v>
      </c>
      <c r="GG460" s="16">
        <v>26313</v>
      </c>
      <c r="GH460" s="26" t="s">
        <v>200</v>
      </c>
      <c r="GK460" t="s">
        <v>201</v>
      </c>
      <c r="GM460" t="s">
        <v>2921</v>
      </c>
      <c r="GN460" s="24">
        <f t="shared" si="49"/>
        <v>23911</v>
      </c>
      <c r="GO460" s="76" t="s">
        <v>2916</v>
      </c>
      <c r="GP460" s="77">
        <v>8864743</v>
      </c>
      <c r="GQ460" s="76" t="s">
        <v>190</v>
      </c>
      <c r="GR460" s="78">
        <v>647</v>
      </c>
      <c r="GS460" s="79" t="s">
        <v>3668</v>
      </c>
      <c r="GT460" t="str">
        <f t="shared" si="51"/>
        <v>OK</v>
      </c>
      <c r="GU460" t="str">
        <f t="shared" si="52"/>
        <v>OK</v>
      </c>
      <c r="GV460" s="101" t="s">
        <v>5345</v>
      </c>
      <c r="GW460" s="77" t="s">
        <v>1781</v>
      </c>
      <c r="GX460" s="77" t="s">
        <v>5346</v>
      </c>
      <c r="GY460" s="101" t="s">
        <v>2916</v>
      </c>
      <c r="GZ460" t="str">
        <f t="shared" si="53"/>
        <v>OK</v>
      </c>
      <c r="HA460" t="str">
        <f t="shared" si="54"/>
        <v>ERROR</v>
      </c>
      <c r="HD460" s="76" t="s">
        <v>2916</v>
      </c>
      <c r="HE460" s="77">
        <v>8864743</v>
      </c>
      <c r="HF460" s="76" t="s">
        <v>190</v>
      </c>
      <c r="HG460" s="78">
        <v>647</v>
      </c>
      <c r="HH460" s="126">
        <v>5000</v>
      </c>
      <c r="HI460" t="str">
        <f t="shared" si="55"/>
        <v>OK</v>
      </c>
    </row>
    <row r="461" spans="1:217" ht="15" hidden="1" customHeight="1">
      <c r="A461" s="6" t="s">
        <v>2922</v>
      </c>
      <c r="B461" s="77">
        <v>8864744</v>
      </c>
      <c r="C461" s="6" t="s">
        <v>190</v>
      </c>
      <c r="D461" s="101" t="s">
        <v>5347</v>
      </c>
      <c r="E461" s="6" t="s">
        <v>2923</v>
      </c>
      <c r="F461" s="6" t="s">
        <v>2924</v>
      </c>
      <c r="G461" s="6" t="s">
        <v>2925</v>
      </c>
      <c r="H461" s="6" t="s">
        <v>2926</v>
      </c>
      <c r="I461" s="6" t="s">
        <v>250</v>
      </c>
      <c r="J461" s="25" t="s">
        <v>2927</v>
      </c>
      <c r="K461" s="6" t="s">
        <v>196</v>
      </c>
      <c r="L461" s="31">
        <v>45839</v>
      </c>
      <c r="M461" s="31">
        <v>46204</v>
      </c>
      <c r="N461" s="31">
        <v>45986</v>
      </c>
      <c r="Q461" s="27">
        <v>1</v>
      </c>
      <c r="R461" s="6" t="s">
        <v>2928</v>
      </c>
      <c r="T461" s="6" t="s">
        <v>2926</v>
      </c>
      <c r="U461" s="6" t="s">
        <v>250</v>
      </c>
      <c r="V461" s="6" t="s">
        <v>2927</v>
      </c>
      <c r="W461" s="18"/>
      <c r="Y461" s="6" t="s">
        <v>197</v>
      </c>
      <c r="AB461" s="16">
        <v>17244498</v>
      </c>
      <c r="AC461" s="27">
        <v>5314</v>
      </c>
      <c r="AD461" s="27">
        <v>5399</v>
      </c>
      <c r="AE461" s="16">
        <v>16968422</v>
      </c>
      <c r="AF461" s="16">
        <v>5000</v>
      </c>
      <c r="AG461" s="16">
        <v>31871</v>
      </c>
      <c r="AH461" s="16">
        <v>0</v>
      </c>
      <c r="AI461" s="16">
        <v>5000</v>
      </c>
      <c r="AJ461" s="16">
        <v>0</v>
      </c>
      <c r="AM461" s="16">
        <v>3124192</v>
      </c>
      <c r="AN461" s="16">
        <v>5868</v>
      </c>
      <c r="AO461" s="26">
        <v>12</v>
      </c>
      <c r="AP461" s="16">
        <v>921169</v>
      </c>
      <c r="AQ461" s="56">
        <v>5000</v>
      </c>
      <c r="AR461" s="16">
        <v>1730</v>
      </c>
      <c r="AS461" s="16">
        <v>9786886</v>
      </c>
      <c r="AT461" s="56">
        <v>5000</v>
      </c>
      <c r="AU461" s="16">
        <v>18382</v>
      </c>
      <c r="AV461" s="16">
        <v>0</v>
      </c>
      <c r="AW461" s="16">
        <v>3136175</v>
      </c>
      <c r="AY461" s="16">
        <v>5891</v>
      </c>
      <c r="AZ461" s="129">
        <v>5000</v>
      </c>
      <c r="BA461" s="16">
        <v>30000000</v>
      </c>
      <c r="BB461" s="57" t="s">
        <v>198</v>
      </c>
      <c r="BC461" s="16">
        <v>100000</v>
      </c>
      <c r="BE461" s="16">
        <v>30000000</v>
      </c>
      <c r="BF461" s="16">
        <v>50000</v>
      </c>
      <c r="CG461" s="16">
        <v>250000</v>
      </c>
      <c r="CJ461" s="16">
        <v>2500000</v>
      </c>
      <c r="CL461" s="16">
        <v>100000</v>
      </c>
      <c r="CU461" s="16">
        <v>31871</v>
      </c>
      <c r="CV461" s="16">
        <v>5000000</v>
      </c>
      <c r="CW461" s="16">
        <v>2500</v>
      </c>
      <c r="DS461" s="5"/>
      <c r="DT461" s="95">
        <v>8816</v>
      </c>
      <c r="EJ461" s="16">
        <v>250000</v>
      </c>
      <c r="EK461" s="16">
        <v>2500</v>
      </c>
      <c r="EL461" s="95">
        <v>264</v>
      </c>
      <c r="FL461" s="95">
        <f t="shared" si="50"/>
        <v>40951</v>
      </c>
      <c r="FP461" s="16">
        <v>20000000</v>
      </c>
      <c r="FQ461" s="16">
        <v>10000</v>
      </c>
      <c r="FR461" s="16">
        <v>2182</v>
      </c>
      <c r="FZ461" t="s">
        <v>199</v>
      </c>
      <c r="GA461" t="s">
        <v>3217</v>
      </c>
      <c r="GB461" s="31">
        <v>45839</v>
      </c>
      <c r="GC461" s="31">
        <v>46204</v>
      </c>
      <c r="GG461" s="16">
        <v>43354</v>
      </c>
      <c r="GH461" s="26" t="s">
        <v>200</v>
      </c>
      <c r="GK461" t="s">
        <v>201</v>
      </c>
      <c r="GM461" t="s">
        <v>2929</v>
      </c>
      <c r="GN461" s="24">
        <f t="shared" si="49"/>
        <v>40951</v>
      </c>
      <c r="GO461" s="76" t="s">
        <v>2922</v>
      </c>
      <c r="GP461" s="77">
        <v>8864744</v>
      </c>
      <c r="GQ461" s="76" t="s">
        <v>190</v>
      </c>
      <c r="GR461" s="78">
        <v>648</v>
      </c>
      <c r="GS461" s="79" t="s">
        <v>3669</v>
      </c>
      <c r="GT461" t="str">
        <f t="shared" si="51"/>
        <v>OK</v>
      </c>
      <c r="GU461" t="str">
        <f t="shared" si="52"/>
        <v>OK</v>
      </c>
      <c r="GV461" s="101" t="s">
        <v>5347</v>
      </c>
      <c r="GW461" s="77" t="s">
        <v>2911</v>
      </c>
      <c r="GX461" s="77" t="s">
        <v>5348</v>
      </c>
      <c r="GY461" s="101" t="s">
        <v>2922</v>
      </c>
      <c r="GZ461" t="str">
        <f t="shared" si="53"/>
        <v>OK</v>
      </c>
      <c r="HA461" t="str">
        <f t="shared" si="54"/>
        <v>ERROR</v>
      </c>
      <c r="HD461" s="76" t="s">
        <v>2922</v>
      </c>
      <c r="HE461" s="77">
        <v>8864744</v>
      </c>
      <c r="HF461" s="76" t="s">
        <v>190</v>
      </c>
      <c r="HG461" s="78">
        <v>648</v>
      </c>
      <c r="HH461" s="126">
        <v>5000</v>
      </c>
      <c r="HI461" t="str">
        <f t="shared" si="55"/>
        <v>OK</v>
      </c>
    </row>
    <row r="462" spans="1:217" ht="15" hidden="1" customHeight="1">
      <c r="A462" s="6" t="s">
        <v>2930</v>
      </c>
      <c r="B462" s="77">
        <v>8864745</v>
      </c>
      <c r="C462" s="6" t="s">
        <v>190</v>
      </c>
      <c r="D462" s="101" t="s">
        <v>5349</v>
      </c>
      <c r="E462" s="6" t="s">
        <v>2931</v>
      </c>
      <c r="F462" s="6" t="s">
        <v>2932</v>
      </c>
      <c r="G462" s="6"/>
      <c r="H462" s="6" t="s">
        <v>2933</v>
      </c>
      <c r="I462" s="6" t="s">
        <v>250</v>
      </c>
      <c r="J462" s="25" t="s">
        <v>2934</v>
      </c>
      <c r="K462" s="6" t="s">
        <v>196</v>
      </c>
      <c r="L462" s="31">
        <v>45839</v>
      </c>
      <c r="M462" s="31">
        <v>46204</v>
      </c>
      <c r="N462" s="31">
        <v>45986</v>
      </c>
      <c r="Q462" s="27">
        <v>1</v>
      </c>
      <c r="R462" s="6" t="s">
        <v>2935</v>
      </c>
      <c r="T462" s="6" t="s">
        <v>2933</v>
      </c>
      <c r="U462" s="6" t="s">
        <v>250</v>
      </c>
      <c r="V462" s="6" t="s">
        <v>2934</v>
      </c>
      <c r="W462" s="6">
        <v>2001</v>
      </c>
      <c r="Y462" s="6" t="s">
        <v>197</v>
      </c>
      <c r="AB462" s="16">
        <v>23838764</v>
      </c>
      <c r="AC462" s="27">
        <v>5314</v>
      </c>
      <c r="AD462" s="27">
        <v>5399</v>
      </c>
      <c r="AE462" s="16">
        <v>20719585</v>
      </c>
      <c r="AF462" s="16">
        <v>5000</v>
      </c>
      <c r="AG462" s="16">
        <v>36893</v>
      </c>
      <c r="AH462" s="16">
        <v>0</v>
      </c>
      <c r="AI462" s="16">
        <v>5000</v>
      </c>
      <c r="AJ462" s="16">
        <v>0</v>
      </c>
      <c r="AM462" s="16">
        <v>4517691</v>
      </c>
      <c r="AN462" s="16">
        <v>8044</v>
      </c>
      <c r="AO462" s="26">
        <v>12</v>
      </c>
      <c r="AP462" s="16">
        <v>1158561</v>
      </c>
      <c r="AQ462" s="56">
        <v>5000</v>
      </c>
      <c r="AR462" s="16">
        <v>2063</v>
      </c>
      <c r="AS462" s="16">
        <v>9189393</v>
      </c>
      <c r="AT462" s="56">
        <v>5000</v>
      </c>
      <c r="AU462" s="16">
        <v>16363</v>
      </c>
      <c r="AV462" s="16">
        <v>1500000</v>
      </c>
      <c r="AW462" s="16">
        <v>5853940</v>
      </c>
      <c r="AY462" s="16">
        <v>10423</v>
      </c>
      <c r="AZ462" s="129">
        <v>5000</v>
      </c>
      <c r="BA462" s="16">
        <v>30000000</v>
      </c>
      <c r="BB462" s="57" t="s">
        <v>198</v>
      </c>
      <c r="BC462" s="16">
        <v>100000</v>
      </c>
      <c r="BE462" s="16">
        <v>30000000</v>
      </c>
      <c r="BF462" s="16">
        <v>50000</v>
      </c>
      <c r="CG462" s="16">
        <v>250000</v>
      </c>
      <c r="CJ462" s="16">
        <v>2500000</v>
      </c>
      <c r="CL462" s="16">
        <v>100000</v>
      </c>
      <c r="CU462" s="16">
        <v>36893</v>
      </c>
      <c r="CV462" s="16">
        <v>5000000</v>
      </c>
      <c r="CW462" s="16">
        <v>2500</v>
      </c>
      <c r="DS462" s="5"/>
      <c r="DT462" s="95">
        <v>12255</v>
      </c>
      <c r="EJ462" s="16">
        <v>250000</v>
      </c>
      <c r="EK462" s="16">
        <v>2500</v>
      </c>
      <c r="EL462" s="95">
        <v>264</v>
      </c>
      <c r="FL462" s="95">
        <f t="shared" si="50"/>
        <v>49412</v>
      </c>
      <c r="FP462" s="16">
        <v>20000000</v>
      </c>
      <c r="FQ462" s="16">
        <v>10000</v>
      </c>
      <c r="FR462" s="16">
        <v>2182</v>
      </c>
      <c r="FZ462" t="s">
        <v>199</v>
      </c>
      <c r="GA462" t="s">
        <v>3217</v>
      </c>
      <c r="GB462" s="31">
        <v>45839</v>
      </c>
      <c r="GC462" s="31">
        <v>46204</v>
      </c>
      <c r="GG462" s="16">
        <v>51814</v>
      </c>
      <c r="GH462" s="26" t="s">
        <v>200</v>
      </c>
      <c r="GK462" t="s">
        <v>201</v>
      </c>
      <c r="GM462" t="s">
        <v>2936</v>
      </c>
      <c r="GN462" s="24">
        <f t="shared" si="49"/>
        <v>49412</v>
      </c>
      <c r="GO462" s="76" t="s">
        <v>2930</v>
      </c>
      <c r="GP462" s="77">
        <v>8864745</v>
      </c>
      <c r="GQ462" s="76" t="s">
        <v>190</v>
      </c>
      <c r="GR462" s="78">
        <v>649</v>
      </c>
      <c r="GS462" s="79" t="s">
        <v>3670</v>
      </c>
      <c r="GT462" t="str">
        <f t="shared" si="51"/>
        <v>OK</v>
      </c>
      <c r="GU462" t="str">
        <f t="shared" si="52"/>
        <v>OK</v>
      </c>
      <c r="GV462" s="101" t="s">
        <v>5349</v>
      </c>
      <c r="GW462" s="77" t="s">
        <v>1632</v>
      </c>
      <c r="GX462" s="77" t="s">
        <v>5350</v>
      </c>
      <c r="GY462" s="101" t="s">
        <v>2930</v>
      </c>
      <c r="GZ462" t="str">
        <f t="shared" si="53"/>
        <v>OK</v>
      </c>
      <c r="HA462" t="str">
        <f t="shared" si="54"/>
        <v>ERROR</v>
      </c>
      <c r="HD462" s="76" t="s">
        <v>2930</v>
      </c>
      <c r="HE462" s="77">
        <v>8864745</v>
      </c>
      <c r="HF462" s="76" t="s">
        <v>190</v>
      </c>
      <c r="HG462" s="78">
        <v>649</v>
      </c>
      <c r="HH462" s="126">
        <v>5000</v>
      </c>
      <c r="HI462" t="str">
        <f t="shared" si="55"/>
        <v>OK</v>
      </c>
    </row>
    <row r="463" spans="1:217" ht="15" hidden="1" customHeight="1">
      <c r="A463" s="6" t="s">
        <v>2937</v>
      </c>
      <c r="B463" s="77">
        <v>8864746</v>
      </c>
      <c r="C463" s="6" t="s">
        <v>190</v>
      </c>
      <c r="D463" s="101" t="s">
        <v>5351</v>
      </c>
      <c r="E463" s="6" t="s">
        <v>2938</v>
      </c>
      <c r="F463" s="6" t="s">
        <v>2939</v>
      </c>
      <c r="G463" s="6"/>
      <c r="H463" s="6" t="s">
        <v>2940</v>
      </c>
      <c r="I463" s="6" t="s">
        <v>1037</v>
      </c>
      <c r="J463" s="25" t="s">
        <v>2941</v>
      </c>
      <c r="K463" s="6" t="s">
        <v>196</v>
      </c>
      <c r="L463" s="31">
        <v>45839</v>
      </c>
      <c r="M463" s="31">
        <v>46204</v>
      </c>
      <c r="N463" s="31">
        <v>45986</v>
      </c>
      <c r="Q463" s="27">
        <v>1</v>
      </c>
      <c r="R463" s="6" t="s">
        <v>2939</v>
      </c>
      <c r="T463" s="6" t="s">
        <v>2940</v>
      </c>
      <c r="U463" s="6" t="s">
        <v>1037</v>
      </c>
      <c r="V463" s="6" t="s">
        <v>2941</v>
      </c>
      <c r="W463" s="6">
        <v>2002</v>
      </c>
      <c r="Y463" s="6" t="s">
        <v>197</v>
      </c>
      <c r="AB463" s="16">
        <v>12363267</v>
      </c>
      <c r="AC463" s="27">
        <v>5314</v>
      </c>
      <c r="AD463" s="27">
        <v>5399</v>
      </c>
      <c r="AE463" s="16">
        <v>10316213</v>
      </c>
      <c r="AF463" s="16">
        <v>5000</v>
      </c>
      <c r="AG463" s="16">
        <v>19479</v>
      </c>
      <c r="AH463" s="16">
        <v>0</v>
      </c>
      <c r="AI463" s="16">
        <v>5000</v>
      </c>
      <c r="AJ463" s="16">
        <v>0</v>
      </c>
      <c r="AM463" s="16">
        <v>2364201</v>
      </c>
      <c r="AN463" s="16">
        <v>4464</v>
      </c>
      <c r="AO463" s="26">
        <v>12</v>
      </c>
      <c r="AP463" s="16">
        <v>625088</v>
      </c>
      <c r="AQ463" s="56">
        <v>5000</v>
      </c>
      <c r="AR463" s="16">
        <v>1180</v>
      </c>
      <c r="AS463" s="16">
        <v>5553973</v>
      </c>
      <c r="AT463" s="56">
        <v>5000</v>
      </c>
      <c r="AU463" s="16">
        <v>10487</v>
      </c>
      <c r="AV463" s="16">
        <v>1000000</v>
      </c>
      <c r="AW463" s="16">
        <v>1772951</v>
      </c>
      <c r="AY463" s="16">
        <v>3348</v>
      </c>
      <c r="AZ463" s="129">
        <v>5000</v>
      </c>
      <c r="BA463" s="16">
        <v>20000000</v>
      </c>
      <c r="BB463" s="57">
        <v>0.03</v>
      </c>
      <c r="BC463" s="16">
        <v>100000</v>
      </c>
      <c r="BE463" s="16">
        <v>20000000</v>
      </c>
      <c r="BF463" s="16">
        <v>50000</v>
      </c>
      <c r="CG463" s="16">
        <v>250000</v>
      </c>
      <c r="CJ463" s="16">
        <v>2500000</v>
      </c>
      <c r="CL463" s="16">
        <v>100000</v>
      </c>
      <c r="CU463" s="16">
        <v>19479</v>
      </c>
      <c r="CV463" s="16">
        <v>5000000</v>
      </c>
      <c r="CW463" s="16">
        <v>2500</v>
      </c>
      <c r="DS463" s="5"/>
      <c r="DT463" s="95">
        <v>6271</v>
      </c>
      <c r="EJ463" s="16">
        <v>250000</v>
      </c>
      <c r="EK463" s="16">
        <v>2500</v>
      </c>
      <c r="EL463" s="95">
        <v>264</v>
      </c>
      <c r="FL463" s="95">
        <f t="shared" si="50"/>
        <v>26014</v>
      </c>
      <c r="FP463" s="16">
        <v>20000000</v>
      </c>
      <c r="FQ463" s="16">
        <v>10000</v>
      </c>
      <c r="FR463" s="16">
        <v>2182</v>
      </c>
      <c r="FZ463" t="s">
        <v>199</v>
      </c>
      <c r="GA463" t="s">
        <v>3217</v>
      </c>
      <c r="GB463" s="31">
        <v>45839</v>
      </c>
      <c r="GC463" s="31">
        <v>46204</v>
      </c>
      <c r="GG463" s="16">
        <v>28417</v>
      </c>
      <c r="GH463" s="26" t="s">
        <v>200</v>
      </c>
      <c r="GK463" t="s">
        <v>201</v>
      </c>
      <c r="GM463" t="s">
        <v>2942</v>
      </c>
      <c r="GN463" s="24">
        <f t="shared" si="49"/>
        <v>26014</v>
      </c>
      <c r="GO463" s="76" t="s">
        <v>2937</v>
      </c>
      <c r="GP463" s="77">
        <v>8864746</v>
      </c>
      <c r="GQ463" s="76" t="s">
        <v>190</v>
      </c>
      <c r="GR463" s="78">
        <v>650</v>
      </c>
      <c r="GS463" s="79" t="s">
        <v>3671</v>
      </c>
      <c r="GT463" t="str">
        <f t="shared" si="51"/>
        <v>OK</v>
      </c>
      <c r="GU463" t="str">
        <f t="shared" si="52"/>
        <v>OK</v>
      </c>
      <c r="GV463" s="101" t="s">
        <v>5351</v>
      </c>
      <c r="GW463" s="77" t="s">
        <v>305</v>
      </c>
      <c r="GX463" s="77" t="s">
        <v>5352</v>
      </c>
      <c r="GY463" s="101" t="s">
        <v>2937</v>
      </c>
      <c r="GZ463" t="str">
        <f t="shared" si="53"/>
        <v>OK</v>
      </c>
      <c r="HA463" t="str">
        <f t="shared" si="54"/>
        <v>ERROR</v>
      </c>
      <c r="HD463" s="76" t="s">
        <v>2937</v>
      </c>
      <c r="HE463" s="77">
        <v>8864746</v>
      </c>
      <c r="HF463" s="76" t="s">
        <v>190</v>
      </c>
      <c r="HG463" s="78">
        <v>650</v>
      </c>
      <c r="HH463" s="126">
        <v>5000</v>
      </c>
      <c r="HI463" t="str">
        <f t="shared" si="55"/>
        <v>OK</v>
      </c>
    </row>
    <row r="464" spans="1:217" ht="15" hidden="1" customHeight="1">
      <c r="A464" s="6" t="s">
        <v>2943</v>
      </c>
      <c r="B464" s="77">
        <v>8864747</v>
      </c>
      <c r="C464" s="6" t="s">
        <v>190</v>
      </c>
      <c r="D464" s="101" t="s">
        <v>5353</v>
      </c>
      <c r="E464" s="6" t="s">
        <v>2944</v>
      </c>
      <c r="F464" s="6" t="s">
        <v>2945</v>
      </c>
      <c r="G464" s="6"/>
      <c r="H464" s="6" t="s">
        <v>2946</v>
      </c>
      <c r="I464" s="6" t="s">
        <v>1410</v>
      </c>
      <c r="J464" s="25" t="s">
        <v>2947</v>
      </c>
      <c r="K464" s="6" t="s">
        <v>196</v>
      </c>
      <c r="L464" s="31">
        <v>45839</v>
      </c>
      <c r="M464" s="31">
        <v>46204</v>
      </c>
      <c r="N464" s="31">
        <v>45986</v>
      </c>
      <c r="Q464" s="27">
        <v>1</v>
      </c>
      <c r="R464" s="6" t="s">
        <v>2945</v>
      </c>
      <c r="T464" s="6" t="s">
        <v>2946</v>
      </c>
      <c r="U464" s="6" t="s">
        <v>1410</v>
      </c>
      <c r="V464" s="6" t="s">
        <v>2947</v>
      </c>
      <c r="W464" s="6">
        <v>2004</v>
      </c>
      <c r="Y464" s="6" t="s">
        <v>197</v>
      </c>
      <c r="AB464" s="16">
        <v>12760661</v>
      </c>
      <c r="AC464" s="27">
        <v>5314</v>
      </c>
      <c r="AD464" s="27">
        <v>5399</v>
      </c>
      <c r="AE464" s="16">
        <v>13267342</v>
      </c>
      <c r="AF464" s="16">
        <v>5000</v>
      </c>
      <c r="AG464" s="16">
        <v>23301</v>
      </c>
      <c r="AH464" s="16">
        <v>0</v>
      </c>
      <c r="AI464" s="16">
        <v>5000</v>
      </c>
      <c r="AJ464" s="16">
        <v>0</v>
      </c>
      <c r="AM464" s="16">
        <v>2546238</v>
      </c>
      <c r="AN464" s="16">
        <v>4472</v>
      </c>
      <c r="AO464" s="26">
        <v>12</v>
      </c>
      <c r="AP464" s="16">
        <v>1161321</v>
      </c>
      <c r="AQ464" s="56">
        <v>5000</v>
      </c>
      <c r="AR464" s="16">
        <v>2040</v>
      </c>
      <c r="AS464" s="16">
        <v>5666832</v>
      </c>
      <c r="AT464" s="56">
        <v>5000</v>
      </c>
      <c r="AU464" s="16">
        <v>9952</v>
      </c>
      <c r="AV464" s="16">
        <v>0</v>
      </c>
      <c r="AW464" s="16">
        <v>3892951</v>
      </c>
      <c r="AY464" s="16">
        <v>6837</v>
      </c>
      <c r="AZ464" s="129">
        <v>5000</v>
      </c>
      <c r="BA464" s="16">
        <v>20000000</v>
      </c>
      <c r="BB464" s="57">
        <v>0.03</v>
      </c>
      <c r="BC464" s="16">
        <v>100000</v>
      </c>
      <c r="BE464" s="16">
        <v>20000000</v>
      </c>
      <c r="BF464" s="16">
        <v>50000</v>
      </c>
      <c r="CG464" s="16">
        <v>250000</v>
      </c>
      <c r="CJ464" s="16">
        <v>2500000</v>
      </c>
      <c r="CL464" s="16">
        <v>100000</v>
      </c>
      <c r="CU464" s="16">
        <v>23301</v>
      </c>
      <c r="CV464" s="16">
        <v>5000000</v>
      </c>
      <c r="CW464" s="16">
        <v>2500</v>
      </c>
      <c r="DS464" s="5"/>
      <c r="DT464" s="95">
        <v>6478</v>
      </c>
      <c r="EJ464" s="16">
        <v>250000</v>
      </c>
      <c r="EK464" s="16">
        <v>2500</v>
      </c>
      <c r="EL464" s="95">
        <v>264</v>
      </c>
      <c r="FL464" s="95">
        <f t="shared" si="50"/>
        <v>30043</v>
      </c>
      <c r="FP464" s="16">
        <v>20000000</v>
      </c>
      <c r="FQ464" s="16">
        <v>10000</v>
      </c>
      <c r="FR464" s="16">
        <v>2182</v>
      </c>
      <c r="FZ464" t="s">
        <v>199</v>
      </c>
      <c r="GA464" t="s">
        <v>3217</v>
      </c>
      <c r="GB464" s="31">
        <v>45839</v>
      </c>
      <c r="GC464" s="31">
        <v>46204</v>
      </c>
      <c r="GG464" s="16">
        <v>32446</v>
      </c>
      <c r="GH464" s="26" t="s">
        <v>200</v>
      </c>
      <c r="GK464" t="s">
        <v>201</v>
      </c>
      <c r="GM464" t="s">
        <v>2948</v>
      </c>
      <c r="GN464" s="24">
        <f t="shared" si="49"/>
        <v>30043</v>
      </c>
      <c r="GO464" s="76" t="s">
        <v>2943</v>
      </c>
      <c r="GP464" s="77">
        <v>8864747</v>
      </c>
      <c r="GQ464" s="76" t="s">
        <v>190</v>
      </c>
      <c r="GR464" s="78">
        <v>651</v>
      </c>
      <c r="GS464" s="79" t="s">
        <v>3672</v>
      </c>
      <c r="GT464" t="str">
        <f t="shared" si="51"/>
        <v>OK</v>
      </c>
      <c r="GU464" t="str">
        <f t="shared" si="52"/>
        <v>OK</v>
      </c>
      <c r="GV464" s="101" t="s">
        <v>5353</v>
      </c>
      <c r="GW464" s="77" t="s">
        <v>5354</v>
      </c>
      <c r="GX464" s="77" t="s">
        <v>5355</v>
      </c>
      <c r="GY464" s="101" t="s">
        <v>2943</v>
      </c>
      <c r="GZ464" t="str">
        <f t="shared" si="53"/>
        <v>OK</v>
      </c>
      <c r="HA464" t="str">
        <f t="shared" si="54"/>
        <v>ERROR</v>
      </c>
      <c r="HD464" s="76" t="s">
        <v>2943</v>
      </c>
      <c r="HE464" s="77">
        <v>8864747</v>
      </c>
      <c r="HF464" s="76" t="s">
        <v>190</v>
      </c>
      <c r="HG464" s="78">
        <v>651</v>
      </c>
      <c r="HH464" s="126">
        <v>5000</v>
      </c>
      <c r="HI464" t="str">
        <f t="shared" si="55"/>
        <v>OK</v>
      </c>
    </row>
    <row r="465" spans="1:217" ht="15" hidden="1" customHeight="1">
      <c r="A465" s="6" t="s">
        <v>2949</v>
      </c>
      <c r="B465" s="77">
        <v>8864748</v>
      </c>
      <c r="C465" s="6" t="s">
        <v>190</v>
      </c>
      <c r="D465" s="101" t="s">
        <v>5356</v>
      </c>
      <c r="E465" s="6" t="s">
        <v>2950</v>
      </c>
      <c r="F465" s="6" t="s">
        <v>2951</v>
      </c>
      <c r="G465" s="6"/>
      <c r="H465" s="6" t="s">
        <v>2952</v>
      </c>
      <c r="I465" s="6" t="s">
        <v>194</v>
      </c>
      <c r="J465" s="25" t="s">
        <v>2953</v>
      </c>
      <c r="K465" s="6" t="s">
        <v>196</v>
      </c>
      <c r="L465" s="31">
        <v>45839</v>
      </c>
      <c r="M465" s="31">
        <v>46204</v>
      </c>
      <c r="N465" s="31">
        <v>45986</v>
      </c>
      <c r="Q465" s="27">
        <v>1</v>
      </c>
      <c r="R465" s="6" t="s">
        <v>2951</v>
      </c>
      <c r="T465" s="6" t="s">
        <v>2952</v>
      </c>
      <c r="U465" s="6" t="s">
        <v>194</v>
      </c>
      <c r="V465" s="6" t="s">
        <v>2953</v>
      </c>
      <c r="W465" s="6">
        <v>2007</v>
      </c>
      <c r="Y465" s="6" t="s">
        <v>197</v>
      </c>
      <c r="AB465" s="16">
        <v>14767488</v>
      </c>
      <c r="AC465" s="27">
        <v>5314</v>
      </c>
      <c r="AD465" s="27">
        <v>5399</v>
      </c>
      <c r="AE465" s="16">
        <v>13116381</v>
      </c>
      <c r="AF465" s="16">
        <v>5000</v>
      </c>
      <c r="AG465" s="16">
        <v>25037</v>
      </c>
      <c r="AH465" s="16">
        <v>0</v>
      </c>
      <c r="AI465" s="16">
        <v>5000</v>
      </c>
      <c r="AJ465" s="16">
        <v>0</v>
      </c>
      <c r="AM465" s="16">
        <v>2945949</v>
      </c>
      <c r="AN465" s="16">
        <v>5623</v>
      </c>
      <c r="AO465" s="26">
        <v>12</v>
      </c>
      <c r="AP465" s="16">
        <v>714395</v>
      </c>
      <c r="AQ465" s="56">
        <v>5000</v>
      </c>
      <c r="AR465" s="16">
        <v>1364</v>
      </c>
      <c r="AS465" s="16">
        <v>6042740</v>
      </c>
      <c r="AT465" s="56">
        <v>5000</v>
      </c>
      <c r="AU465" s="16">
        <v>11535</v>
      </c>
      <c r="AV465" s="16">
        <v>75000</v>
      </c>
      <c r="AW465" s="16">
        <v>3413297</v>
      </c>
      <c r="AY465" s="16">
        <v>6515</v>
      </c>
      <c r="AZ465" s="129">
        <v>5000</v>
      </c>
      <c r="BA465" s="16">
        <v>20000000</v>
      </c>
      <c r="BB465" s="57">
        <v>0.03</v>
      </c>
      <c r="BC465" s="16">
        <v>100000</v>
      </c>
      <c r="BE465" s="16">
        <v>20000000</v>
      </c>
      <c r="BF465" s="16">
        <v>50000</v>
      </c>
      <c r="CG465" s="16">
        <v>250000</v>
      </c>
      <c r="CJ465" s="16">
        <v>2500000</v>
      </c>
      <c r="CL465" s="16">
        <v>100000</v>
      </c>
      <c r="CU465" s="16">
        <v>25037</v>
      </c>
      <c r="CV465" s="16">
        <v>5000000</v>
      </c>
      <c r="CW465" s="16">
        <v>2500</v>
      </c>
      <c r="DS465" s="5"/>
      <c r="DT465" s="95">
        <v>7525</v>
      </c>
      <c r="EJ465" s="16">
        <v>250000</v>
      </c>
      <c r="EK465" s="16">
        <v>2500</v>
      </c>
      <c r="EL465" s="95">
        <v>264</v>
      </c>
      <c r="FL465" s="95">
        <f t="shared" si="50"/>
        <v>32826</v>
      </c>
      <c r="FP465" s="16">
        <v>20000000</v>
      </c>
      <c r="FQ465" s="16">
        <v>10000</v>
      </c>
      <c r="FR465" s="16">
        <v>2182</v>
      </c>
      <c r="FZ465" t="s">
        <v>199</v>
      </c>
      <c r="GA465" t="s">
        <v>3217</v>
      </c>
      <c r="GB465" s="31">
        <v>45839</v>
      </c>
      <c r="GC465" s="31">
        <v>46204</v>
      </c>
      <c r="GG465" s="16">
        <v>35228</v>
      </c>
      <c r="GH465" s="26" t="s">
        <v>200</v>
      </c>
      <c r="GK465" t="s">
        <v>201</v>
      </c>
      <c r="GM465" t="s">
        <v>2954</v>
      </c>
      <c r="GN465" s="24">
        <f t="shared" si="49"/>
        <v>32826</v>
      </c>
      <c r="GO465" s="76" t="s">
        <v>2949</v>
      </c>
      <c r="GP465" s="77">
        <v>8864748</v>
      </c>
      <c r="GQ465" s="76" t="s">
        <v>190</v>
      </c>
      <c r="GR465" s="78">
        <v>652</v>
      </c>
      <c r="GS465" s="79" t="s">
        <v>3673</v>
      </c>
      <c r="GT465" t="str">
        <f t="shared" si="51"/>
        <v>OK</v>
      </c>
      <c r="GU465" t="str">
        <f t="shared" si="52"/>
        <v>OK</v>
      </c>
      <c r="GV465" s="101" t="s">
        <v>5356</v>
      </c>
      <c r="GW465" s="77" t="s">
        <v>2950</v>
      </c>
      <c r="GX465" s="77" t="s">
        <v>5357</v>
      </c>
      <c r="GY465" s="101" t="s">
        <v>2949</v>
      </c>
      <c r="GZ465" t="str">
        <f t="shared" si="53"/>
        <v>OK</v>
      </c>
      <c r="HA465" t="str">
        <f t="shared" si="54"/>
        <v>OK</v>
      </c>
      <c r="HD465" s="76" t="s">
        <v>2949</v>
      </c>
      <c r="HE465" s="77">
        <v>8864748</v>
      </c>
      <c r="HF465" s="76" t="s">
        <v>190</v>
      </c>
      <c r="HG465" s="78">
        <v>652</v>
      </c>
      <c r="HH465" s="126">
        <v>5000</v>
      </c>
      <c r="HI465" t="str">
        <f t="shared" si="55"/>
        <v>OK</v>
      </c>
    </row>
    <row r="466" spans="1:217" ht="15" hidden="1" customHeight="1">
      <c r="A466" s="6" t="s">
        <v>2955</v>
      </c>
      <c r="B466" s="77">
        <v>8864749</v>
      </c>
      <c r="C466" s="6" t="s">
        <v>190</v>
      </c>
      <c r="D466" s="101" t="s">
        <v>5358</v>
      </c>
      <c r="E466" s="6" t="s">
        <v>2956</v>
      </c>
      <c r="F466" s="6" t="s">
        <v>2957</v>
      </c>
      <c r="G466" s="6"/>
      <c r="H466" s="6" t="s">
        <v>2958</v>
      </c>
      <c r="I466" s="6" t="s">
        <v>194</v>
      </c>
      <c r="J466" s="25" t="s">
        <v>2959</v>
      </c>
      <c r="K466" s="6" t="s">
        <v>196</v>
      </c>
      <c r="L466" s="31">
        <v>45839</v>
      </c>
      <c r="M466" s="31">
        <v>46204</v>
      </c>
      <c r="N466" s="31">
        <v>45986</v>
      </c>
      <c r="Q466" s="27">
        <v>1</v>
      </c>
      <c r="R466" s="6" t="s">
        <v>2957</v>
      </c>
      <c r="T466" s="6" t="s">
        <v>2958</v>
      </c>
      <c r="U466" s="6" t="s">
        <v>194</v>
      </c>
      <c r="V466" s="6" t="s">
        <v>2959</v>
      </c>
      <c r="W466" s="6">
        <v>2001</v>
      </c>
      <c r="Y466" s="6" t="s">
        <v>197</v>
      </c>
      <c r="AB466" s="16">
        <v>18080849</v>
      </c>
      <c r="AC466" s="27">
        <v>5314</v>
      </c>
      <c r="AD466" s="27">
        <v>5399</v>
      </c>
      <c r="AE466" s="16">
        <v>16501158</v>
      </c>
      <c r="AF466" s="16">
        <v>5000</v>
      </c>
      <c r="AG466" s="16">
        <v>31511</v>
      </c>
      <c r="AH466" s="16">
        <v>0</v>
      </c>
      <c r="AI466" s="16">
        <v>5000</v>
      </c>
      <c r="AJ466" s="16">
        <v>0</v>
      </c>
      <c r="AM466" s="16">
        <v>3444611</v>
      </c>
      <c r="AN466" s="16">
        <v>6578</v>
      </c>
      <c r="AO466" s="26">
        <v>12</v>
      </c>
      <c r="AP466" s="16">
        <v>1286956</v>
      </c>
      <c r="AQ466" s="56">
        <v>5000</v>
      </c>
      <c r="AR466" s="16">
        <v>2458</v>
      </c>
      <c r="AS466" s="16">
        <v>6386908</v>
      </c>
      <c r="AT466" s="56">
        <v>5000</v>
      </c>
      <c r="AU466" s="16">
        <v>12196</v>
      </c>
      <c r="AV466" s="16">
        <v>0</v>
      </c>
      <c r="AW466" s="16">
        <v>5382683</v>
      </c>
      <c r="AY466" s="16">
        <v>10279</v>
      </c>
      <c r="AZ466" s="129">
        <v>5000</v>
      </c>
      <c r="BA466" s="16">
        <v>30000000</v>
      </c>
      <c r="BB466" s="57">
        <v>0.03</v>
      </c>
      <c r="BC466" s="16">
        <v>100000</v>
      </c>
      <c r="BE466" s="16">
        <v>30000000</v>
      </c>
      <c r="BF466" s="16">
        <v>50000</v>
      </c>
      <c r="CG466" s="16">
        <v>250000</v>
      </c>
      <c r="CJ466" s="16">
        <v>2500000</v>
      </c>
      <c r="CL466" s="16">
        <v>100000</v>
      </c>
      <c r="CU466" s="16">
        <v>31510</v>
      </c>
      <c r="CV466" s="16">
        <v>5000000</v>
      </c>
      <c r="CW466" s="16">
        <v>2500</v>
      </c>
      <c r="DS466" s="5"/>
      <c r="DT466" s="95">
        <v>9252</v>
      </c>
      <c r="EJ466" s="16">
        <v>250000</v>
      </c>
      <c r="EK466" s="16">
        <v>2500</v>
      </c>
      <c r="EL466" s="95">
        <v>264</v>
      </c>
      <c r="FL466" s="95">
        <f t="shared" si="50"/>
        <v>41026</v>
      </c>
      <c r="FP466" s="16">
        <v>20000000</v>
      </c>
      <c r="FQ466" s="16">
        <v>10000</v>
      </c>
      <c r="FR466" s="16">
        <v>2182</v>
      </c>
      <c r="FZ466" t="s">
        <v>199</v>
      </c>
      <c r="GA466" t="s">
        <v>3217</v>
      </c>
      <c r="GB466" s="31">
        <v>45839</v>
      </c>
      <c r="GC466" s="31">
        <v>46204</v>
      </c>
      <c r="GG466" s="16">
        <v>43429</v>
      </c>
      <c r="GH466" s="26" t="s">
        <v>200</v>
      </c>
      <c r="GK466" t="s">
        <v>201</v>
      </c>
      <c r="GM466" t="s">
        <v>2960</v>
      </c>
      <c r="GN466" s="24">
        <f t="shared" si="49"/>
        <v>41026</v>
      </c>
      <c r="GO466" s="76" t="s">
        <v>2955</v>
      </c>
      <c r="GP466" s="77">
        <v>8864749</v>
      </c>
      <c r="GQ466" s="76" t="s">
        <v>190</v>
      </c>
      <c r="GR466" s="78">
        <v>653</v>
      </c>
      <c r="GS466" s="79" t="s">
        <v>3674</v>
      </c>
      <c r="GT466" t="str">
        <f t="shared" si="51"/>
        <v>OK</v>
      </c>
      <c r="GU466" t="str">
        <f t="shared" si="52"/>
        <v>OK</v>
      </c>
      <c r="GV466" s="101" t="s">
        <v>5358</v>
      </c>
      <c r="GW466" s="77" t="s">
        <v>2956</v>
      </c>
      <c r="GX466" s="77" t="s">
        <v>5359</v>
      </c>
      <c r="GY466" s="101" t="s">
        <v>2955</v>
      </c>
      <c r="GZ466" t="str">
        <f t="shared" si="53"/>
        <v>OK</v>
      </c>
      <c r="HA466" t="str">
        <f t="shared" si="54"/>
        <v>OK</v>
      </c>
      <c r="HD466" s="76" t="s">
        <v>2955</v>
      </c>
      <c r="HE466" s="77">
        <v>8864749</v>
      </c>
      <c r="HF466" s="76" t="s">
        <v>190</v>
      </c>
      <c r="HG466" s="78">
        <v>653</v>
      </c>
      <c r="HH466" s="126">
        <v>5000</v>
      </c>
      <c r="HI466" t="str">
        <f t="shared" si="55"/>
        <v>OK</v>
      </c>
    </row>
    <row r="467" spans="1:217" ht="15" hidden="1" customHeight="1">
      <c r="A467" s="6" t="s">
        <v>2961</v>
      </c>
      <c r="B467" s="77">
        <v>8864750</v>
      </c>
      <c r="C467" s="6" t="s">
        <v>190</v>
      </c>
      <c r="D467" s="101" t="s">
        <v>5360</v>
      </c>
      <c r="E467" s="6" t="s">
        <v>2962</v>
      </c>
      <c r="F467" s="6" t="s">
        <v>2963</v>
      </c>
      <c r="G467" s="6"/>
      <c r="H467" s="6" t="s">
        <v>307</v>
      </c>
      <c r="I467" s="6" t="s">
        <v>194</v>
      </c>
      <c r="J467" s="25" t="s">
        <v>2964</v>
      </c>
      <c r="K467" s="6" t="s">
        <v>196</v>
      </c>
      <c r="L467" s="31">
        <v>45839</v>
      </c>
      <c r="M467" s="31">
        <v>46204</v>
      </c>
      <c r="N467" s="31">
        <v>45986</v>
      </c>
      <c r="Q467" s="27">
        <v>1</v>
      </c>
      <c r="R467" s="6" t="s">
        <v>2963</v>
      </c>
      <c r="T467" s="6" t="s">
        <v>307</v>
      </c>
      <c r="U467" s="6" t="s">
        <v>194</v>
      </c>
      <c r="V467" s="6" t="s">
        <v>2964</v>
      </c>
      <c r="W467" s="6">
        <v>2007</v>
      </c>
      <c r="Y467" s="6" t="s">
        <v>197</v>
      </c>
      <c r="AB467" s="16">
        <v>27357239</v>
      </c>
      <c r="AC467" s="27">
        <v>5314</v>
      </c>
      <c r="AD467" s="27">
        <v>5399</v>
      </c>
      <c r="AE467" s="16">
        <v>25982597</v>
      </c>
      <c r="AF467" s="16">
        <v>5000</v>
      </c>
      <c r="AG467" s="16">
        <v>49448</v>
      </c>
      <c r="AH467" s="16">
        <v>0</v>
      </c>
      <c r="AI467" s="16">
        <v>5000</v>
      </c>
      <c r="AJ467" s="16">
        <v>0</v>
      </c>
      <c r="AM467" s="16">
        <v>4949015</v>
      </c>
      <c r="AN467" s="16">
        <v>9419</v>
      </c>
      <c r="AO467" s="26">
        <v>12</v>
      </c>
      <c r="AP467" s="16">
        <v>1102467</v>
      </c>
      <c r="AQ467" s="56">
        <v>5000</v>
      </c>
      <c r="AR467" s="16">
        <v>2098</v>
      </c>
      <c r="AS467" s="16">
        <v>14188182</v>
      </c>
      <c r="AT467" s="56">
        <v>5000</v>
      </c>
      <c r="AU467" s="16">
        <v>27002</v>
      </c>
      <c r="AV467" s="16">
        <v>0</v>
      </c>
      <c r="AW467" s="16">
        <v>5742933</v>
      </c>
      <c r="AY467" s="16">
        <v>10929</v>
      </c>
      <c r="AZ467" s="129">
        <v>5000</v>
      </c>
      <c r="BA467" s="16">
        <v>40000000</v>
      </c>
      <c r="BB467" s="57">
        <v>0.03</v>
      </c>
      <c r="BC467" s="16">
        <v>100000</v>
      </c>
      <c r="BE467" s="16">
        <v>40000000</v>
      </c>
      <c r="BF467" s="16">
        <v>100000</v>
      </c>
      <c r="CG467" s="16">
        <v>250000</v>
      </c>
      <c r="CJ467" s="16">
        <v>2500000</v>
      </c>
      <c r="CL467" s="16">
        <v>100000</v>
      </c>
      <c r="CU467" s="16">
        <v>49448</v>
      </c>
      <c r="CV467" s="16">
        <v>5000000</v>
      </c>
      <c r="CW467" s="16">
        <v>2500</v>
      </c>
      <c r="DS467" s="5"/>
      <c r="DT467" s="95">
        <v>14089</v>
      </c>
      <c r="EJ467" s="16">
        <v>250000</v>
      </c>
      <c r="EK467" s="16">
        <v>2500</v>
      </c>
      <c r="EL467" s="95">
        <v>264</v>
      </c>
      <c r="FL467" s="95">
        <f t="shared" si="50"/>
        <v>63801</v>
      </c>
      <c r="FP467" s="16">
        <v>20000000</v>
      </c>
      <c r="FQ467" s="16">
        <v>10000</v>
      </c>
      <c r="FR467" s="16">
        <v>2182</v>
      </c>
      <c r="FZ467" t="s">
        <v>199</v>
      </c>
      <c r="GA467" t="s">
        <v>3217</v>
      </c>
      <c r="GB467" s="31">
        <v>45839</v>
      </c>
      <c r="GC467" s="31">
        <v>46204</v>
      </c>
      <c r="GG467" s="16">
        <v>66203</v>
      </c>
      <c r="GH467" s="26" t="s">
        <v>200</v>
      </c>
      <c r="GK467" t="s">
        <v>201</v>
      </c>
      <c r="GM467" t="s">
        <v>2965</v>
      </c>
      <c r="GN467" s="24">
        <f t="shared" si="49"/>
        <v>63801</v>
      </c>
      <c r="GO467" s="76" t="s">
        <v>2961</v>
      </c>
      <c r="GP467" s="77">
        <v>8864750</v>
      </c>
      <c r="GQ467" s="76" t="s">
        <v>190</v>
      </c>
      <c r="GR467" s="78">
        <v>654</v>
      </c>
      <c r="GS467" s="79" t="s">
        <v>3675</v>
      </c>
      <c r="GT467" t="str">
        <f t="shared" si="51"/>
        <v>OK</v>
      </c>
      <c r="GU467" t="str">
        <f t="shared" si="52"/>
        <v>ERROR</v>
      </c>
      <c r="GV467" s="101" t="s">
        <v>5360</v>
      </c>
      <c r="GW467" s="77" t="s">
        <v>2530</v>
      </c>
      <c r="GX467" s="77" t="s">
        <v>5361</v>
      </c>
      <c r="GY467" s="101" t="s">
        <v>2961</v>
      </c>
      <c r="GZ467" t="str">
        <f t="shared" si="53"/>
        <v>OK</v>
      </c>
      <c r="HA467" t="str">
        <f t="shared" si="54"/>
        <v>ERROR</v>
      </c>
      <c r="HD467" s="76" t="s">
        <v>2961</v>
      </c>
      <c r="HE467" s="77">
        <v>8864750</v>
      </c>
      <c r="HF467" s="76" t="s">
        <v>190</v>
      </c>
      <c r="HG467" s="78">
        <v>654</v>
      </c>
      <c r="HH467" s="126">
        <v>5000</v>
      </c>
      <c r="HI467" t="str">
        <f t="shared" si="55"/>
        <v>OK</v>
      </c>
    </row>
    <row r="468" spans="1:217" ht="15" hidden="1" customHeight="1">
      <c r="A468" s="6" t="s">
        <v>2966</v>
      </c>
      <c r="B468" s="77">
        <v>8864751</v>
      </c>
      <c r="C468" s="6" t="s">
        <v>190</v>
      </c>
      <c r="D468" s="101" t="s">
        <v>5362</v>
      </c>
      <c r="E468" s="6" t="s">
        <v>2967</v>
      </c>
      <c r="F468" s="6" t="s">
        <v>2968</v>
      </c>
      <c r="G468" s="6"/>
      <c r="H468" s="6" t="s">
        <v>2969</v>
      </c>
      <c r="I468" s="6" t="s">
        <v>1410</v>
      </c>
      <c r="J468" s="25" t="s">
        <v>2970</v>
      </c>
      <c r="K468" s="6" t="s">
        <v>196</v>
      </c>
      <c r="L468" s="31">
        <v>45839</v>
      </c>
      <c r="M468" s="31">
        <v>46204</v>
      </c>
      <c r="N468" s="31">
        <v>45986</v>
      </c>
      <c r="Q468" s="27">
        <v>1</v>
      </c>
      <c r="R468" s="6" t="s">
        <v>2968</v>
      </c>
      <c r="T468" s="6" t="s">
        <v>2969</v>
      </c>
      <c r="U468" s="6" t="s">
        <v>1410</v>
      </c>
      <c r="V468" s="6" t="s">
        <v>2970</v>
      </c>
      <c r="W468" s="6">
        <v>2011</v>
      </c>
      <c r="Y468" s="6" t="s">
        <v>197</v>
      </c>
      <c r="AB468" s="16">
        <v>18641368</v>
      </c>
      <c r="AC468" s="27">
        <v>5314</v>
      </c>
      <c r="AD468" s="27">
        <v>5399</v>
      </c>
      <c r="AE468" s="16">
        <v>15672946</v>
      </c>
      <c r="AF468" s="16">
        <v>5000</v>
      </c>
      <c r="AG468" s="16">
        <v>29598</v>
      </c>
      <c r="AH468" s="16">
        <v>0</v>
      </c>
      <c r="AI468" s="16">
        <v>5000</v>
      </c>
      <c r="AJ468" s="16">
        <v>0</v>
      </c>
      <c r="AM468" s="16">
        <v>3687649</v>
      </c>
      <c r="AN468" s="16">
        <v>6964</v>
      </c>
      <c r="AO468" s="26">
        <v>12</v>
      </c>
      <c r="AP468" s="16">
        <v>1061858</v>
      </c>
      <c r="AQ468" s="56">
        <v>5000</v>
      </c>
      <c r="AR468" s="16">
        <v>2005</v>
      </c>
      <c r="AS468" s="16">
        <v>7198317</v>
      </c>
      <c r="AT468" s="56">
        <v>5000</v>
      </c>
      <c r="AU468" s="16">
        <v>13594</v>
      </c>
      <c r="AV468" s="16">
        <v>2500000</v>
      </c>
      <c r="AW468" s="16">
        <v>3725122</v>
      </c>
      <c r="AY468" s="16">
        <v>7035</v>
      </c>
      <c r="AZ468" s="129">
        <v>5000</v>
      </c>
      <c r="BA468" s="16">
        <v>30000000</v>
      </c>
      <c r="BB468" s="57">
        <v>0.03</v>
      </c>
      <c r="BC468" s="16">
        <v>100000</v>
      </c>
      <c r="BE468" s="16">
        <v>30000000</v>
      </c>
      <c r="BF468" s="16">
        <v>50000</v>
      </c>
      <c r="CG468" s="16">
        <v>250000</v>
      </c>
      <c r="CJ468" s="16">
        <v>2500000</v>
      </c>
      <c r="CL468" s="16">
        <v>100000</v>
      </c>
      <c r="CU468" s="16">
        <v>29599</v>
      </c>
      <c r="CV468" s="16">
        <v>5000000</v>
      </c>
      <c r="CW468" s="16">
        <v>2500</v>
      </c>
      <c r="DS468" s="5"/>
      <c r="DT468" s="95">
        <v>9545</v>
      </c>
      <c r="EJ468" s="16">
        <v>250000</v>
      </c>
      <c r="EK468" s="16">
        <v>2500</v>
      </c>
      <c r="EL468" s="95">
        <v>264</v>
      </c>
      <c r="FL468" s="95">
        <f t="shared" si="50"/>
        <v>39408</v>
      </c>
      <c r="FP468" s="16">
        <v>20000000</v>
      </c>
      <c r="FQ468" s="16">
        <v>10000</v>
      </c>
      <c r="FR468" s="16">
        <v>2182</v>
      </c>
      <c r="FZ468" t="s">
        <v>199</v>
      </c>
      <c r="GA468" t="s">
        <v>3217</v>
      </c>
      <c r="GB468" s="31">
        <v>45839</v>
      </c>
      <c r="GC468" s="31">
        <v>46204</v>
      </c>
      <c r="GG468" s="16">
        <v>41810</v>
      </c>
      <c r="GH468" s="26" t="s">
        <v>200</v>
      </c>
      <c r="GK468" t="s">
        <v>201</v>
      </c>
      <c r="GM468" t="s">
        <v>2971</v>
      </c>
      <c r="GN468" s="24">
        <f t="shared" si="49"/>
        <v>39408</v>
      </c>
      <c r="GO468" s="76" t="s">
        <v>2966</v>
      </c>
      <c r="GP468" s="77">
        <v>8864751</v>
      </c>
      <c r="GQ468" s="76" t="s">
        <v>190</v>
      </c>
      <c r="GR468" s="78">
        <v>655</v>
      </c>
      <c r="GS468" s="79" t="s">
        <v>3676</v>
      </c>
      <c r="GT468" t="str">
        <f t="shared" si="51"/>
        <v>OK</v>
      </c>
      <c r="GU468" t="str">
        <f t="shared" si="52"/>
        <v>OK</v>
      </c>
      <c r="GV468" s="101" t="s">
        <v>5362</v>
      </c>
      <c r="GW468" s="77" t="s">
        <v>5363</v>
      </c>
      <c r="GX468" s="77" t="s">
        <v>5364</v>
      </c>
      <c r="GY468" s="101" t="s">
        <v>2966</v>
      </c>
      <c r="GZ468" t="str">
        <f t="shared" si="53"/>
        <v>OK</v>
      </c>
      <c r="HA468" t="str">
        <f t="shared" si="54"/>
        <v>ERROR</v>
      </c>
      <c r="HD468" s="76" t="s">
        <v>2966</v>
      </c>
      <c r="HE468" s="77">
        <v>8864751</v>
      </c>
      <c r="HF468" s="76" t="s">
        <v>190</v>
      </c>
      <c r="HG468" s="78">
        <v>655</v>
      </c>
      <c r="HH468" s="126">
        <v>5000</v>
      </c>
      <c r="HI468" t="str">
        <f t="shared" si="55"/>
        <v>OK</v>
      </c>
    </row>
    <row r="469" spans="1:217" ht="15" hidden="1" customHeight="1">
      <c r="A469" s="6" t="s">
        <v>2972</v>
      </c>
      <c r="B469" s="77">
        <v>8864752</v>
      </c>
      <c r="C469" s="6" t="s">
        <v>190</v>
      </c>
      <c r="D469" s="101" t="s">
        <v>5365</v>
      </c>
      <c r="E469" s="6" t="s">
        <v>2973</v>
      </c>
      <c r="F469" s="6" t="s">
        <v>2974</v>
      </c>
      <c r="G469" s="6" t="s">
        <v>2975</v>
      </c>
      <c r="H469" s="6" t="s">
        <v>2976</v>
      </c>
      <c r="I469" s="6" t="s">
        <v>786</v>
      </c>
      <c r="J469" s="25" t="s">
        <v>2977</v>
      </c>
      <c r="K469" s="6" t="s">
        <v>196</v>
      </c>
      <c r="L469" s="31">
        <v>45839</v>
      </c>
      <c r="M469" s="31">
        <v>46204</v>
      </c>
      <c r="N469" s="31">
        <v>45986</v>
      </c>
      <c r="Q469" s="27">
        <v>1</v>
      </c>
      <c r="R469" s="6" t="s">
        <v>2978</v>
      </c>
      <c r="T469" s="6" t="s">
        <v>2976</v>
      </c>
      <c r="U469" s="6" t="s">
        <v>786</v>
      </c>
      <c r="V469" s="6" t="s">
        <v>2977</v>
      </c>
      <c r="W469" s="6">
        <v>2010</v>
      </c>
      <c r="Y469" s="6" t="s">
        <v>197</v>
      </c>
      <c r="AB469" s="16">
        <v>11316505</v>
      </c>
      <c r="AC469" s="27">
        <v>5314</v>
      </c>
      <c r="AD469" s="27">
        <v>5399</v>
      </c>
      <c r="AE469" s="16">
        <v>8428688</v>
      </c>
      <c r="AF469" s="16">
        <v>5000</v>
      </c>
      <c r="AG469" s="16">
        <v>15983</v>
      </c>
      <c r="AH469" s="16">
        <v>0</v>
      </c>
      <c r="AI469" s="16">
        <v>5000</v>
      </c>
      <c r="AJ469" s="16">
        <v>0</v>
      </c>
      <c r="AM469" s="16">
        <v>2110964</v>
      </c>
      <c r="AN469" s="16">
        <v>4003</v>
      </c>
      <c r="AO469" s="26">
        <v>12</v>
      </c>
      <c r="AP469" s="16">
        <v>309354</v>
      </c>
      <c r="AQ469" s="56">
        <v>5000</v>
      </c>
      <c r="AR469" s="16">
        <v>587</v>
      </c>
      <c r="AS469" s="16">
        <v>4759960</v>
      </c>
      <c r="AT469" s="56">
        <v>5000</v>
      </c>
      <c r="AU469" s="16">
        <v>9026</v>
      </c>
      <c r="AV469" s="16">
        <v>0</v>
      </c>
      <c r="AW469" s="16">
        <v>1248410</v>
      </c>
      <c r="AY469" s="16">
        <v>2367</v>
      </c>
      <c r="AZ469" s="129">
        <v>5000</v>
      </c>
      <c r="BA469" s="16">
        <v>20000000</v>
      </c>
      <c r="BB469" s="57">
        <v>0.03</v>
      </c>
      <c r="BC469" s="16">
        <v>100000</v>
      </c>
      <c r="BE469" s="16">
        <v>20000000</v>
      </c>
      <c r="BF469" s="16">
        <v>50000</v>
      </c>
      <c r="CG469" s="16">
        <v>250000</v>
      </c>
      <c r="CJ469" s="16">
        <v>2500000</v>
      </c>
      <c r="CL469" s="16">
        <v>100000</v>
      </c>
      <c r="CU469" s="16">
        <v>15982</v>
      </c>
      <c r="CV469" s="16">
        <v>5000000</v>
      </c>
      <c r="CW469" s="16">
        <v>2500</v>
      </c>
      <c r="DS469" s="5"/>
      <c r="DT469" s="95">
        <v>5725</v>
      </c>
      <c r="EJ469" s="16">
        <v>250000</v>
      </c>
      <c r="EK469" s="16">
        <v>2500</v>
      </c>
      <c r="EL469" s="95">
        <v>264</v>
      </c>
      <c r="FL469" s="95">
        <f t="shared" si="50"/>
        <v>21971</v>
      </c>
      <c r="FP469" s="16">
        <v>20000000</v>
      </c>
      <c r="FQ469" s="16">
        <v>10000</v>
      </c>
      <c r="FR469" s="16">
        <v>2182</v>
      </c>
      <c r="FZ469" t="s">
        <v>199</v>
      </c>
      <c r="GA469" t="s">
        <v>3217</v>
      </c>
      <c r="GB469" s="31">
        <v>45839</v>
      </c>
      <c r="GC469" s="31">
        <v>46204</v>
      </c>
      <c r="GG469" s="16">
        <v>24374</v>
      </c>
      <c r="GH469" s="26" t="s">
        <v>200</v>
      </c>
      <c r="GK469" t="s">
        <v>201</v>
      </c>
      <c r="GM469" t="s">
        <v>2979</v>
      </c>
      <c r="GN469" s="24">
        <f t="shared" si="49"/>
        <v>21971</v>
      </c>
      <c r="GO469" s="76" t="s">
        <v>2972</v>
      </c>
      <c r="GP469" s="77">
        <v>8864752</v>
      </c>
      <c r="GQ469" s="76" t="s">
        <v>190</v>
      </c>
      <c r="GR469" s="78">
        <v>656</v>
      </c>
      <c r="GS469" s="79" t="s">
        <v>3677</v>
      </c>
      <c r="GT469" t="str">
        <f t="shared" si="51"/>
        <v>OK</v>
      </c>
      <c r="GU469" t="str">
        <f t="shared" si="52"/>
        <v>OK</v>
      </c>
      <c r="GV469" s="101" t="s">
        <v>5365</v>
      </c>
      <c r="GW469" s="77" t="s">
        <v>2973</v>
      </c>
      <c r="GX469" s="77" t="s">
        <v>5366</v>
      </c>
      <c r="GY469" s="101" t="s">
        <v>2972</v>
      </c>
      <c r="GZ469" t="str">
        <f t="shared" si="53"/>
        <v>OK</v>
      </c>
      <c r="HA469" t="str">
        <f t="shared" si="54"/>
        <v>OK</v>
      </c>
      <c r="HD469" s="76" t="s">
        <v>2972</v>
      </c>
      <c r="HE469" s="77">
        <v>8864752</v>
      </c>
      <c r="HF469" s="76" t="s">
        <v>190</v>
      </c>
      <c r="HG469" s="78">
        <v>656</v>
      </c>
      <c r="HH469" s="126">
        <v>5000</v>
      </c>
      <c r="HI469" t="str">
        <f t="shared" si="55"/>
        <v>OK</v>
      </c>
    </row>
    <row r="470" spans="1:217" ht="15" hidden="1" customHeight="1">
      <c r="A470" s="6" t="s">
        <v>2980</v>
      </c>
      <c r="B470" s="77">
        <v>8864753</v>
      </c>
      <c r="C470" s="6" t="s">
        <v>190</v>
      </c>
      <c r="D470" s="101" t="s">
        <v>5367</v>
      </c>
      <c r="E470" s="6" t="s">
        <v>2981</v>
      </c>
      <c r="F470" s="6" t="s">
        <v>2982</v>
      </c>
      <c r="G470" s="6"/>
      <c r="H470" s="6" t="s">
        <v>2983</v>
      </c>
      <c r="I470" s="6" t="s">
        <v>194</v>
      </c>
      <c r="J470" s="25" t="s">
        <v>2984</v>
      </c>
      <c r="K470" s="6" t="s">
        <v>196</v>
      </c>
      <c r="L470" s="31">
        <v>45839</v>
      </c>
      <c r="M470" s="31">
        <v>46204</v>
      </c>
      <c r="N470" s="31">
        <v>45986</v>
      </c>
      <c r="Q470" s="27">
        <v>1</v>
      </c>
      <c r="R470" s="6" t="s">
        <v>2982</v>
      </c>
      <c r="T470" s="6" t="s">
        <v>2983</v>
      </c>
      <c r="U470" s="6" t="s">
        <v>194</v>
      </c>
      <c r="V470" s="6" t="s">
        <v>2984</v>
      </c>
      <c r="W470" s="6">
        <v>2006</v>
      </c>
      <c r="Y470" s="6" t="s">
        <v>197</v>
      </c>
      <c r="AB470" s="16">
        <v>15001259</v>
      </c>
      <c r="AC470" s="27">
        <v>5314</v>
      </c>
      <c r="AD470" s="27">
        <v>5399</v>
      </c>
      <c r="AE470" s="16">
        <v>14159367</v>
      </c>
      <c r="AF470" s="16">
        <v>5000</v>
      </c>
      <c r="AG470" s="16">
        <v>26317</v>
      </c>
      <c r="AH470" s="16">
        <v>0</v>
      </c>
      <c r="AI470" s="16">
        <v>5000</v>
      </c>
      <c r="AJ470" s="16">
        <v>0</v>
      </c>
      <c r="AM470" s="16">
        <v>3031974</v>
      </c>
      <c r="AN470" s="16">
        <v>5635</v>
      </c>
      <c r="AO470" s="26">
        <v>12</v>
      </c>
      <c r="AP470" s="16">
        <v>1017786</v>
      </c>
      <c r="AQ470" s="56">
        <v>5000</v>
      </c>
      <c r="AR470" s="16">
        <v>1892</v>
      </c>
      <c r="AS470" s="16">
        <v>6705340</v>
      </c>
      <c r="AT470" s="56">
        <v>5000</v>
      </c>
      <c r="AU470" s="16">
        <v>12463</v>
      </c>
      <c r="AV470" s="16">
        <v>0</v>
      </c>
      <c r="AW470" s="16">
        <v>3404267</v>
      </c>
      <c r="AY470" s="16">
        <v>6327</v>
      </c>
      <c r="AZ470" s="129">
        <v>5000</v>
      </c>
      <c r="BA470" s="16">
        <v>25000000</v>
      </c>
      <c r="BB470" s="57">
        <v>0.03</v>
      </c>
      <c r="BC470" s="16">
        <v>100000</v>
      </c>
      <c r="BE470" s="16">
        <v>25000000</v>
      </c>
      <c r="BF470" s="16">
        <v>50000</v>
      </c>
      <c r="CG470" s="16">
        <v>250000</v>
      </c>
      <c r="CJ470" s="16">
        <v>2500000</v>
      </c>
      <c r="CL470" s="16">
        <v>100000</v>
      </c>
      <c r="CU470" s="16">
        <v>26317</v>
      </c>
      <c r="CV470" s="16">
        <v>5000000</v>
      </c>
      <c r="CW470" s="16">
        <v>2500</v>
      </c>
      <c r="DS470" s="5"/>
      <c r="DT470" s="95">
        <v>7647</v>
      </c>
      <c r="EJ470" s="16">
        <v>250000</v>
      </c>
      <c r="EK470" s="16">
        <v>2500</v>
      </c>
      <c r="EL470" s="95">
        <v>264</v>
      </c>
      <c r="FL470" s="95">
        <f t="shared" si="50"/>
        <v>34228</v>
      </c>
      <c r="FP470" s="16">
        <v>20000000</v>
      </c>
      <c r="FQ470" s="16">
        <v>10000</v>
      </c>
      <c r="FR470" s="16">
        <v>2182</v>
      </c>
      <c r="FZ470" t="s">
        <v>199</v>
      </c>
      <c r="GA470" t="s">
        <v>3217</v>
      </c>
      <c r="GB470" s="31">
        <v>45839</v>
      </c>
      <c r="GC470" s="31">
        <v>46204</v>
      </c>
      <c r="GG470" s="16">
        <v>36630</v>
      </c>
      <c r="GH470" s="26" t="s">
        <v>200</v>
      </c>
      <c r="GK470" t="s">
        <v>201</v>
      </c>
      <c r="GM470" t="s">
        <v>2985</v>
      </c>
      <c r="GN470" s="24">
        <f t="shared" si="49"/>
        <v>34228</v>
      </c>
      <c r="GO470" s="76" t="s">
        <v>2980</v>
      </c>
      <c r="GP470" s="77">
        <v>8864753</v>
      </c>
      <c r="GQ470" s="76" t="s">
        <v>190</v>
      </c>
      <c r="GR470" s="78">
        <v>657</v>
      </c>
      <c r="GS470" s="79" t="s">
        <v>3678</v>
      </c>
      <c r="GT470" t="str">
        <f t="shared" si="51"/>
        <v>OK</v>
      </c>
      <c r="GU470" t="str">
        <f t="shared" si="52"/>
        <v>OK</v>
      </c>
      <c r="GV470" s="101" t="s">
        <v>5367</v>
      </c>
      <c r="GW470" s="77" t="s">
        <v>2981</v>
      </c>
      <c r="GX470" s="77" t="s">
        <v>5368</v>
      </c>
      <c r="GY470" s="101" t="s">
        <v>2980</v>
      </c>
      <c r="GZ470" t="str">
        <f t="shared" si="53"/>
        <v>OK</v>
      </c>
      <c r="HA470" t="str">
        <f t="shared" si="54"/>
        <v>OK</v>
      </c>
      <c r="HD470" s="76" t="s">
        <v>2980</v>
      </c>
      <c r="HE470" s="77">
        <v>8864753</v>
      </c>
      <c r="HF470" s="76" t="s">
        <v>190</v>
      </c>
      <c r="HG470" s="78">
        <v>657</v>
      </c>
      <c r="HH470" s="126">
        <v>5000</v>
      </c>
      <c r="HI470" t="str">
        <f t="shared" si="55"/>
        <v>OK</v>
      </c>
    </row>
    <row r="471" spans="1:217" ht="15" hidden="1" customHeight="1">
      <c r="A471" s="6" t="s">
        <v>2986</v>
      </c>
      <c r="B471" s="77">
        <v>8864754</v>
      </c>
      <c r="C471" s="6" t="s">
        <v>190</v>
      </c>
      <c r="D471" s="101" t="s">
        <v>5369</v>
      </c>
      <c r="E471" s="6" t="s">
        <v>2987</v>
      </c>
      <c r="F471" s="6" t="s">
        <v>2988</v>
      </c>
      <c r="G471" s="6"/>
      <c r="H471" s="6" t="s">
        <v>2989</v>
      </c>
      <c r="I471" s="6" t="s">
        <v>584</v>
      </c>
      <c r="J471" s="25" t="s">
        <v>2990</v>
      </c>
      <c r="K471" s="6" t="s">
        <v>196</v>
      </c>
      <c r="L471" s="31">
        <v>45839</v>
      </c>
      <c r="M471" s="31">
        <v>46204</v>
      </c>
      <c r="N471" s="31">
        <v>45986</v>
      </c>
      <c r="Q471" s="27">
        <v>1</v>
      </c>
      <c r="R471" s="6" t="s">
        <v>2988</v>
      </c>
      <c r="T471" s="6" t="s">
        <v>2989</v>
      </c>
      <c r="U471" s="6" t="s">
        <v>584</v>
      </c>
      <c r="V471" s="6" t="s">
        <v>2991</v>
      </c>
      <c r="W471" s="6">
        <v>2012</v>
      </c>
      <c r="Y471" s="6" t="s">
        <v>197</v>
      </c>
      <c r="AB471" s="16">
        <v>17044596</v>
      </c>
      <c r="AC471" s="27">
        <v>5314</v>
      </c>
      <c r="AD471" s="27">
        <v>5399</v>
      </c>
      <c r="AE471" s="16">
        <v>16958717</v>
      </c>
      <c r="AF471" s="16">
        <v>5000</v>
      </c>
      <c r="AG471" s="16">
        <v>28889</v>
      </c>
      <c r="AH471" s="16">
        <v>0</v>
      </c>
      <c r="AI471" s="16">
        <v>5000</v>
      </c>
      <c r="AJ471" s="16">
        <v>0</v>
      </c>
      <c r="AM471" s="16">
        <v>3346739</v>
      </c>
      <c r="AN471" s="16">
        <v>5701</v>
      </c>
      <c r="AO471" s="26">
        <v>12</v>
      </c>
      <c r="AP471" s="16">
        <v>1025373</v>
      </c>
      <c r="AQ471" s="56">
        <v>5000</v>
      </c>
      <c r="AR471" s="16">
        <v>1747</v>
      </c>
      <c r="AS471" s="16">
        <v>7647972</v>
      </c>
      <c r="AT471" s="56">
        <v>5000</v>
      </c>
      <c r="AU471" s="16">
        <v>13028</v>
      </c>
      <c r="AV471" s="16">
        <v>0</v>
      </c>
      <c r="AW471" s="16">
        <v>4938633</v>
      </c>
      <c r="AY471" s="16">
        <v>8413</v>
      </c>
      <c r="AZ471" s="129">
        <v>5000</v>
      </c>
      <c r="BA471" s="16">
        <v>30000000</v>
      </c>
      <c r="BB471" s="57">
        <v>0.1</v>
      </c>
      <c r="BC471" s="16">
        <v>250000</v>
      </c>
      <c r="BE471" s="16">
        <v>30000000</v>
      </c>
      <c r="BF471" s="16">
        <v>50000</v>
      </c>
      <c r="CG471" s="16">
        <v>250000</v>
      </c>
      <c r="CJ471" s="16">
        <v>2500000</v>
      </c>
      <c r="CL471" s="16">
        <v>100000</v>
      </c>
      <c r="CU471" s="16">
        <v>28889</v>
      </c>
      <c r="CV471" s="16">
        <v>5000000</v>
      </c>
      <c r="CW471" s="16">
        <v>2500</v>
      </c>
      <c r="DS471" s="5"/>
      <c r="DT471" s="95">
        <v>8712</v>
      </c>
      <c r="EJ471" s="16">
        <v>250000</v>
      </c>
      <c r="EK471" s="16">
        <v>2500</v>
      </c>
      <c r="EL471" s="95">
        <v>264</v>
      </c>
      <c r="FL471" s="95">
        <f t="shared" si="50"/>
        <v>37865</v>
      </c>
      <c r="FP471" s="16">
        <v>20000000</v>
      </c>
      <c r="FQ471" s="16">
        <v>10000</v>
      </c>
      <c r="FR471" s="16">
        <v>2182</v>
      </c>
      <c r="FZ471" t="s">
        <v>199</v>
      </c>
      <c r="GA471" t="s">
        <v>3217</v>
      </c>
      <c r="GB471" s="31">
        <v>45839</v>
      </c>
      <c r="GC471" s="31">
        <v>46204</v>
      </c>
      <c r="GG471" s="16">
        <v>40267</v>
      </c>
      <c r="GH471" s="26" t="s">
        <v>200</v>
      </c>
      <c r="GK471" t="s">
        <v>201</v>
      </c>
      <c r="GM471" t="s">
        <v>2992</v>
      </c>
      <c r="GN471" s="24">
        <f t="shared" si="49"/>
        <v>37865</v>
      </c>
      <c r="GO471" s="76" t="s">
        <v>2986</v>
      </c>
      <c r="GP471" s="77">
        <v>8864754</v>
      </c>
      <c r="GQ471" s="76" t="s">
        <v>190</v>
      </c>
      <c r="GR471" s="78">
        <v>658</v>
      </c>
      <c r="GS471" s="79" t="s">
        <v>3679</v>
      </c>
      <c r="GT471" t="str">
        <f t="shared" si="51"/>
        <v>OK</v>
      </c>
      <c r="GU471" t="str">
        <f t="shared" si="52"/>
        <v>OK</v>
      </c>
      <c r="GV471" s="101" t="s">
        <v>5369</v>
      </c>
      <c r="GW471" s="77" t="s">
        <v>5370</v>
      </c>
      <c r="GX471" s="77" t="s">
        <v>5371</v>
      </c>
      <c r="GY471" s="101" t="s">
        <v>2986</v>
      </c>
      <c r="GZ471" t="str">
        <f t="shared" si="53"/>
        <v>OK</v>
      </c>
      <c r="HA471" t="str">
        <f t="shared" si="54"/>
        <v>ERROR</v>
      </c>
      <c r="HD471" s="76" t="s">
        <v>2986</v>
      </c>
      <c r="HE471" s="77">
        <v>8864754</v>
      </c>
      <c r="HF471" s="76" t="s">
        <v>190</v>
      </c>
      <c r="HG471" s="78">
        <v>658</v>
      </c>
      <c r="HH471" s="126">
        <v>5000</v>
      </c>
      <c r="HI471" t="str">
        <f t="shared" si="55"/>
        <v>OK</v>
      </c>
    </row>
    <row r="472" spans="1:217" ht="15" hidden="1" customHeight="1">
      <c r="A472" s="6" t="s">
        <v>2993</v>
      </c>
      <c r="B472" s="77">
        <v>8864755</v>
      </c>
      <c r="C472" s="6" t="s">
        <v>190</v>
      </c>
      <c r="D472" s="101" t="s">
        <v>5372</v>
      </c>
      <c r="E472" s="6" t="s">
        <v>1402</v>
      </c>
      <c r="F472" s="6" t="s">
        <v>1403</v>
      </c>
      <c r="G472" s="6"/>
      <c r="H472" s="6" t="s">
        <v>1199</v>
      </c>
      <c r="I472" s="6" t="s">
        <v>194</v>
      </c>
      <c r="J472" s="25" t="s">
        <v>1404</v>
      </c>
      <c r="K472" s="6" t="s">
        <v>196</v>
      </c>
      <c r="L472" s="31">
        <v>45839</v>
      </c>
      <c r="M472" s="31">
        <v>46204</v>
      </c>
      <c r="N472" s="31">
        <v>45986</v>
      </c>
      <c r="Q472" s="27">
        <v>1</v>
      </c>
      <c r="R472" s="6" t="s">
        <v>2994</v>
      </c>
      <c r="T472" s="6" t="s">
        <v>2995</v>
      </c>
      <c r="U472" s="6" t="s">
        <v>194</v>
      </c>
      <c r="V472" s="6" t="s">
        <v>2996</v>
      </c>
      <c r="W472" s="6">
        <v>2015</v>
      </c>
      <c r="Y472" s="6" t="s">
        <v>197</v>
      </c>
      <c r="AB472" s="16">
        <v>8130689</v>
      </c>
      <c r="AC472" s="27">
        <v>5314</v>
      </c>
      <c r="AD472" s="27">
        <v>5399</v>
      </c>
      <c r="AE472" s="16">
        <v>9020512</v>
      </c>
      <c r="AF472" s="16">
        <v>5000</v>
      </c>
      <c r="AG472" s="16">
        <v>17253</v>
      </c>
      <c r="AH472" s="16">
        <v>0</v>
      </c>
      <c r="AI472" s="16">
        <v>5000</v>
      </c>
      <c r="AJ472" s="16">
        <v>0</v>
      </c>
      <c r="AM472" s="16">
        <v>1531089</v>
      </c>
      <c r="AN472" s="16">
        <v>2928</v>
      </c>
      <c r="AO472" s="26">
        <v>12</v>
      </c>
      <c r="AP472" s="16">
        <v>276354</v>
      </c>
      <c r="AQ472" s="56">
        <v>5000</v>
      </c>
      <c r="AR472" s="16">
        <v>529</v>
      </c>
      <c r="AS472" s="16">
        <v>5201820</v>
      </c>
      <c r="AT472" s="56">
        <v>5000</v>
      </c>
      <c r="AU472" s="16">
        <v>9949</v>
      </c>
      <c r="AV472" s="16">
        <v>0</v>
      </c>
      <c r="AW472" s="16">
        <v>2011249</v>
      </c>
      <c r="AY472" s="16">
        <v>3847</v>
      </c>
      <c r="AZ472" s="129">
        <v>5000</v>
      </c>
      <c r="BA472" s="16">
        <v>20000000</v>
      </c>
      <c r="BB472" s="57">
        <v>0.03</v>
      </c>
      <c r="BC472" s="16">
        <v>100000</v>
      </c>
      <c r="BE472" s="16">
        <v>20000000</v>
      </c>
      <c r="BF472" s="16">
        <v>100000</v>
      </c>
      <c r="CG472" s="16">
        <v>250000</v>
      </c>
      <c r="CJ472" s="16">
        <v>2500000</v>
      </c>
      <c r="CL472" s="16">
        <v>100000</v>
      </c>
      <c r="CU472" s="16">
        <v>17253</v>
      </c>
      <c r="CV472" s="16">
        <v>5000000</v>
      </c>
      <c r="CW472" s="16">
        <v>2500</v>
      </c>
      <c r="DS472" s="5"/>
      <c r="DT472" s="95">
        <v>4064</v>
      </c>
      <c r="EJ472" s="16">
        <v>250000</v>
      </c>
      <c r="EK472" s="16">
        <v>2500</v>
      </c>
      <c r="EL472" s="95">
        <v>264</v>
      </c>
      <c r="FL472" s="95">
        <f t="shared" si="50"/>
        <v>21581</v>
      </c>
      <c r="FP472" s="16">
        <v>20000000</v>
      </c>
      <c r="FQ472" s="16">
        <v>10000</v>
      </c>
      <c r="FR472" s="16">
        <v>2182</v>
      </c>
      <c r="FZ472" t="s">
        <v>199</v>
      </c>
      <c r="GA472" t="s">
        <v>3217</v>
      </c>
      <c r="GB472" s="31">
        <v>45839</v>
      </c>
      <c r="GC472" s="31">
        <v>46204</v>
      </c>
      <c r="GG472" s="16">
        <v>23984</v>
      </c>
      <c r="GH472" s="26" t="s">
        <v>200</v>
      </c>
      <c r="GK472" t="s">
        <v>201</v>
      </c>
      <c r="GM472" t="s">
        <v>2997</v>
      </c>
      <c r="GN472" s="24">
        <f t="shared" si="49"/>
        <v>21581</v>
      </c>
      <c r="GO472" s="76" t="s">
        <v>2993</v>
      </c>
      <c r="GP472" s="77">
        <v>8864755</v>
      </c>
      <c r="GQ472" s="76" t="s">
        <v>190</v>
      </c>
      <c r="GR472" s="78">
        <v>659</v>
      </c>
      <c r="GS472" s="79" t="s">
        <v>3680</v>
      </c>
      <c r="GT472" t="str">
        <f t="shared" si="51"/>
        <v>OK</v>
      </c>
      <c r="GU472" t="str">
        <f t="shared" si="52"/>
        <v>ERROR</v>
      </c>
      <c r="GV472" s="101" t="s">
        <v>5372</v>
      </c>
      <c r="GW472" s="77" t="s">
        <v>1745</v>
      </c>
      <c r="GX472" s="77" t="s">
        <v>5373</v>
      </c>
      <c r="GY472" s="101" t="s">
        <v>2993</v>
      </c>
      <c r="GZ472" t="str">
        <f t="shared" si="53"/>
        <v>OK</v>
      </c>
      <c r="HA472" t="str">
        <f t="shared" si="54"/>
        <v>ERROR</v>
      </c>
      <c r="HD472" s="76" t="s">
        <v>2993</v>
      </c>
      <c r="HE472" s="77">
        <v>8864755</v>
      </c>
      <c r="HF472" s="76" t="s">
        <v>190</v>
      </c>
      <c r="HG472" s="78">
        <v>659</v>
      </c>
      <c r="HH472" s="126">
        <v>5000</v>
      </c>
      <c r="HI472" t="str">
        <f t="shared" si="55"/>
        <v>OK</v>
      </c>
    </row>
    <row r="473" spans="1:217" ht="15" hidden="1" customHeight="1">
      <c r="A473" s="6" t="s">
        <v>2998</v>
      </c>
      <c r="B473" s="77">
        <v>8864756</v>
      </c>
      <c r="C473" s="6" t="s">
        <v>190</v>
      </c>
      <c r="D473" s="101" t="s">
        <v>5374</v>
      </c>
      <c r="E473" s="6" t="s">
        <v>2999</v>
      </c>
      <c r="F473" s="6" t="s">
        <v>3000</v>
      </c>
      <c r="G473" s="6"/>
      <c r="H473" s="6" t="s">
        <v>676</v>
      </c>
      <c r="I473" s="6" t="s">
        <v>194</v>
      </c>
      <c r="J473" s="25" t="s">
        <v>3001</v>
      </c>
      <c r="K473" s="6" t="s">
        <v>196</v>
      </c>
      <c r="L473" s="31">
        <v>45839</v>
      </c>
      <c r="M473" s="31">
        <v>46204</v>
      </c>
      <c r="N473" s="31">
        <v>45986</v>
      </c>
      <c r="Q473" s="27">
        <v>1</v>
      </c>
      <c r="R473" s="6" t="s">
        <v>3000</v>
      </c>
      <c r="T473" s="6" t="s">
        <v>676</v>
      </c>
      <c r="U473" s="6" t="s">
        <v>194</v>
      </c>
      <c r="V473" s="6" t="s">
        <v>3001</v>
      </c>
      <c r="W473" s="6">
        <v>2003</v>
      </c>
      <c r="Y473" s="6" t="s">
        <v>197</v>
      </c>
      <c r="AB473" s="16">
        <v>25141954</v>
      </c>
      <c r="AC473" s="27">
        <v>5314</v>
      </c>
      <c r="AD473" s="27">
        <v>5399</v>
      </c>
      <c r="AE473" s="16">
        <v>20266438</v>
      </c>
      <c r="AF473" s="16">
        <v>5000</v>
      </c>
      <c r="AG473" s="16">
        <v>35790</v>
      </c>
      <c r="AH473" s="16">
        <v>0</v>
      </c>
      <c r="AI473" s="16">
        <v>5000</v>
      </c>
      <c r="AJ473" s="16">
        <v>0</v>
      </c>
      <c r="AM473" s="16">
        <v>4810557</v>
      </c>
      <c r="AN473" s="16">
        <v>8495</v>
      </c>
      <c r="AO473" s="26">
        <v>12</v>
      </c>
      <c r="AP473" s="16">
        <v>1189464</v>
      </c>
      <c r="AQ473" s="56">
        <v>5000</v>
      </c>
      <c r="AR473" s="16">
        <v>2101</v>
      </c>
      <c r="AS473" s="16">
        <v>8446982</v>
      </c>
      <c r="AT473" s="56">
        <v>5000</v>
      </c>
      <c r="AU473" s="16">
        <v>14917</v>
      </c>
      <c r="AV473" s="16">
        <v>0</v>
      </c>
      <c r="AW473" s="16">
        <v>5819435</v>
      </c>
      <c r="AY473" s="16">
        <v>10277</v>
      </c>
      <c r="AZ473" s="129">
        <v>5000</v>
      </c>
      <c r="BA473" s="16">
        <v>30000000</v>
      </c>
      <c r="BB473" s="57">
        <v>0.03</v>
      </c>
      <c r="BC473" s="16">
        <v>100000</v>
      </c>
      <c r="BE473" s="16">
        <v>30000000</v>
      </c>
      <c r="BF473" s="16">
        <v>50000</v>
      </c>
      <c r="CG473" s="16">
        <v>250000</v>
      </c>
      <c r="CJ473" s="16">
        <v>2500000</v>
      </c>
      <c r="CL473" s="16">
        <v>100000</v>
      </c>
      <c r="CU473" s="16">
        <v>35789</v>
      </c>
      <c r="CV473" s="16">
        <v>5000000</v>
      </c>
      <c r="CW473" s="16">
        <v>2500</v>
      </c>
      <c r="DS473" s="5"/>
      <c r="DT473" s="95">
        <v>12934</v>
      </c>
      <c r="EJ473" s="16">
        <v>250000</v>
      </c>
      <c r="EK473" s="16">
        <v>2500</v>
      </c>
      <c r="EL473" s="95">
        <v>264</v>
      </c>
      <c r="FL473" s="95">
        <f t="shared" si="50"/>
        <v>48987</v>
      </c>
      <c r="FP473" s="16">
        <v>20000000</v>
      </c>
      <c r="FQ473" s="16">
        <v>10000</v>
      </c>
      <c r="FR473" s="16">
        <v>2182</v>
      </c>
      <c r="FZ473" t="s">
        <v>199</v>
      </c>
      <c r="GA473" t="s">
        <v>3217</v>
      </c>
      <c r="GB473" s="31">
        <v>45839</v>
      </c>
      <c r="GC473" s="31">
        <v>46204</v>
      </c>
      <c r="GG473" s="16">
        <v>51389</v>
      </c>
      <c r="GH473" s="26" t="s">
        <v>200</v>
      </c>
      <c r="GK473" t="s">
        <v>201</v>
      </c>
      <c r="GM473" t="s">
        <v>3002</v>
      </c>
      <c r="GN473" s="24">
        <f t="shared" si="49"/>
        <v>48987</v>
      </c>
      <c r="GO473" s="76" t="s">
        <v>2998</v>
      </c>
      <c r="GP473" s="77">
        <v>8864756</v>
      </c>
      <c r="GQ473" s="76" t="s">
        <v>190</v>
      </c>
      <c r="GR473" s="78">
        <v>660</v>
      </c>
      <c r="GS473" s="79" t="s">
        <v>3681</v>
      </c>
      <c r="GT473" t="str">
        <f t="shared" si="51"/>
        <v>OK</v>
      </c>
      <c r="GU473" t="str">
        <f t="shared" si="52"/>
        <v>OK</v>
      </c>
      <c r="GV473" s="101" t="s">
        <v>5374</v>
      </c>
      <c r="GW473" s="77" t="s">
        <v>2999</v>
      </c>
      <c r="GX473" s="77" t="s">
        <v>5375</v>
      </c>
      <c r="GY473" s="101" t="s">
        <v>2998</v>
      </c>
      <c r="GZ473" t="str">
        <f t="shared" si="53"/>
        <v>OK</v>
      </c>
      <c r="HA473" t="str">
        <f t="shared" si="54"/>
        <v>OK</v>
      </c>
      <c r="HD473" s="76" t="s">
        <v>2998</v>
      </c>
      <c r="HE473" s="77">
        <v>8864756</v>
      </c>
      <c r="HF473" s="76" t="s">
        <v>190</v>
      </c>
      <c r="HG473" s="78">
        <v>660</v>
      </c>
      <c r="HH473" s="126">
        <v>5000</v>
      </c>
      <c r="HI473" t="str">
        <f t="shared" si="55"/>
        <v>OK</v>
      </c>
    </row>
    <row r="474" spans="1:217" ht="15" hidden="1" customHeight="1">
      <c r="A474" s="6" t="s">
        <v>3003</v>
      </c>
      <c r="B474" s="77">
        <v>8864757</v>
      </c>
      <c r="C474" s="6" t="s">
        <v>190</v>
      </c>
      <c r="D474" s="101" t="s">
        <v>5376</v>
      </c>
      <c r="E474" s="6" t="s">
        <v>3004</v>
      </c>
      <c r="F474" s="6" t="s">
        <v>3005</v>
      </c>
      <c r="G474" s="6"/>
      <c r="H474" s="6" t="s">
        <v>3006</v>
      </c>
      <c r="I474" s="6" t="s">
        <v>584</v>
      </c>
      <c r="J474" s="25" t="s">
        <v>3007</v>
      </c>
      <c r="K474" s="6" t="s">
        <v>196</v>
      </c>
      <c r="L474" s="31">
        <v>45839</v>
      </c>
      <c r="M474" s="31">
        <v>46204</v>
      </c>
      <c r="N474" s="31">
        <v>45986</v>
      </c>
      <c r="Q474" s="27">
        <v>1</v>
      </c>
      <c r="R474" s="6" t="s">
        <v>3005</v>
      </c>
      <c r="T474" s="6" t="s">
        <v>3006</v>
      </c>
      <c r="U474" s="6" t="s">
        <v>584</v>
      </c>
      <c r="V474" s="6" t="s">
        <v>3007</v>
      </c>
      <c r="W474" s="6">
        <v>2000</v>
      </c>
      <c r="Y474" s="6" t="s">
        <v>197</v>
      </c>
      <c r="AB474" s="16">
        <v>20922023</v>
      </c>
      <c r="AC474" s="27">
        <v>5314</v>
      </c>
      <c r="AD474" s="27">
        <v>5399</v>
      </c>
      <c r="AE474" s="16">
        <v>16786499</v>
      </c>
      <c r="AF474" s="16">
        <v>5000</v>
      </c>
      <c r="AG474" s="16">
        <v>32097</v>
      </c>
      <c r="AH474" s="16">
        <v>0</v>
      </c>
      <c r="AI474" s="16">
        <v>5000</v>
      </c>
      <c r="AJ474" s="16">
        <v>0</v>
      </c>
      <c r="AM474" s="16">
        <v>4159558</v>
      </c>
      <c r="AN474" s="16">
        <v>7953</v>
      </c>
      <c r="AO474" s="26">
        <v>12</v>
      </c>
      <c r="AP474" s="16">
        <v>808590</v>
      </c>
      <c r="AQ474" s="56">
        <v>5000</v>
      </c>
      <c r="AR474" s="16">
        <v>1546</v>
      </c>
      <c r="AS474" s="16">
        <v>7823338</v>
      </c>
      <c r="AT474" s="56">
        <v>5000</v>
      </c>
      <c r="AU474" s="16">
        <v>14959</v>
      </c>
      <c r="AV474" s="16">
        <v>0</v>
      </c>
      <c r="AW474" s="16">
        <v>3995013</v>
      </c>
      <c r="AY474" s="16">
        <v>7639</v>
      </c>
      <c r="AZ474" s="129">
        <v>5000</v>
      </c>
      <c r="BA474" s="16">
        <v>30000000</v>
      </c>
      <c r="BB474" s="57">
        <v>0.1</v>
      </c>
      <c r="BC474" s="16">
        <v>250000</v>
      </c>
      <c r="BE474" s="16">
        <v>30000000</v>
      </c>
      <c r="BF474" s="16">
        <v>50000</v>
      </c>
      <c r="CG474" s="16">
        <v>250000</v>
      </c>
      <c r="CJ474" s="16">
        <v>2500000</v>
      </c>
      <c r="CL474" s="16">
        <v>100000</v>
      </c>
      <c r="CU474" s="16">
        <v>32097</v>
      </c>
      <c r="CV474" s="16">
        <v>5000000</v>
      </c>
      <c r="CW474" s="16">
        <v>2500</v>
      </c>
      <c r="DS474" s="5"/>
      <c r="DT474" s="95">
        <v>10734</v>
      </c>
      <c r="EJ474" s="16">
        <v>250000</v>
      </c>
      <c r="EK474" s="16">
        <v>2500</v>
      </c>
      <c r="EL474" s="95">
        <v>264</v>
      </c>
      <c r="FL474" s="95">
        <f t="shared" si="50"/>
        <v>43095</v>
      </c>
      <c r="FP474" s="16">
        <v>20000000</v>
      </c>
      <c r="FQ474" s="16">
        <v>10000</v>
      </c>
      <c r="FR474" s="16">
        <v>2182</v>
      </c>
      <c r="FZ474" t="s">
        <v>199</v>
      </c>
      <c r="GA474" t="s">
        <v>3217</v>
      </c>
      <c r="GB474" s="31">
        <v>45839</v>
      </c>
      <c r="GC474" s="31">
        <v>46204</v>
      </c>
      <c r="GG474" s="16">
        <v>45497</v>
      </c>
      <c r="GH474" s="26" t="s">
        <v>200</v>
      </c>
      <c r="GK474" t="s">
        <v>201</v>
      </c>
      <c r="GM474" t="s">
        <v>3008</v>
      </c>
      <c r="GN474" s="24">
        <f t="shared" si="49"/>
        <v>43095</v>
      </c>
      <c r="GO474" s="76" t="s">
        <v>3003</v>
      </c>
      <c r="GP474" s="77">
        <v>8864757</v>
      </c>
      <c r="GQ474" s="76" t="s">
        <v>190</v>
      </c>
      <c r="GR474" s="78">
        <v>661</v>
      </c>
      <c r="GS474" s="79" t="s">
        <v>3682</v>
      </c>
      <c r="GT474" t="str">
        <f t="shared" si="51"/>
        <v>OK</v>
      </c>
      <c r="GU474" t="str">
        <f t="shared" si="52"/>
        <v>OK</v>
      </c>
      <c r="GV474" s="101" t="s">
        <v>5376</v>
      </c>
      <c r="GW474" s="77" t="s">
        <v>5377</v>
      </c>
      <c r="GX474" s="77" t="s">
        <v>5378</v>
      </c>
      <c r="GY474" s="101" t="s">
        <v>3003</v>
      </c>
      <c r="GZ474" t="str">
        <f t="shared" si="53"/>
        <v>OK</v>
      </c>
      <c r="HA474" t="str">
        <f t="shared" si="54"/>
        <v>ERROR</v>
      </c>
      <c r="HD474" s="76" t="s">
        <v>3003</v>
      </c>
      <c r="HE474" s="77">
        <v>8864757</v>
      </c>
      <c r="HF474" s="76" t="s">
        <v>190</v>
      </c>
      <c r="HG474" s="78">
        <v>661</v>
      </c>
      <c r="HH474" s="126">
        <v>5000</v>
      </c>
      <c r="HI474" t="str">
        <f t="shared" si="55"/>
        <v>OK</v>
      </c>
    </row>
    <row r="475" spans="1:217" ht="15" hidden="1" customHeight="1">
      <c r="A475" s="6" t="s">
        <v>3009</v>
      </c>
      <c r="B475" s="77">
        <v>8864758</v>
      </c>
      <c r="C475" s="6" t="s">
        <v>190</v>
      </c>
      <c r="D475" s="101" t="s">
        <v>5379</v>
      </c>
      <c r="E475" s="6" t="s">
        <v>3010</v>
      </c>
      <c r="F475" s="6" t="s">
        <v>3011</v>
      </c>
      <c r="G475" s="6"/>
      <c r="H475" s="6" t="s">
        <v>3012</v>
      </c>
      <c r="I475" s="6" t="s">
        <v>194</v>
      </c>
      <c r="J475" s="25" t="s">
        <v>3013</v>
      </c>
      <c r="K475" s="6" t="s">
        <v>196</v>
      </c>
      <c r="L475" s="31">
        <v>45839</v>
      </c>
      <c r="M475" s="31">
        <v>46204</v>
      </c>
      <c r="N475" s="31">
        <v>45986</v>
      </c>
      <c r="Q475" s="27">
        <v>1</v>
      </c>
      <c r="R475" s="6" t="s">
        <v>3011</v>
      </c>
      <c r="T475" s="6" t="s">
        <v>3012</v>
      </c>
      <c r="U475" s="6" t="s">
        <v>194</v>
      </c>
      <c r="V475" s="6" t="s">
        <v>3013</v>
      </c>
      <c r="W475" s="6">
        <v>2000</v>
      </c>
      <c r="Y475" s="6" t="s">
        <v>197</v>
      </c>
      <c r="AB475" s="16">
        <v>35290337</v>
      </c>
      <c r="AC475" s="27">
        <v>5314</v>
      </c>
      <c r="AD475" s="27">
        <v>5399</v>
      </c>
      <c r="AE475" s="16">
        <v>26898850</v>
      </c>
      <c r="AF475" s="16">
        <v>5000</v>
      </c>
      <c r="AG475" s="16">
        <v>48991</v>
      </c>
      <c r="AH475" s="16">
        <v>0</v>
      </c>
      <c r="AI475" s="16">
        <v>5000</v>
      </c>
      <c r="AJ475" s="16">
        <v>0</v>
      </c>
      <c r="AM475" s="16">
        <v>6803331</v>
      </c>
      <c r="AN475" s="16">
        <v>12391</v>
      </c>
      <c r="AO475" s="26">
        <v>12</v>
      </c>
      <c r="AP475" s="16">
        <v>1623394</v>
      </c>
      <c r="AQ475" s="56">
        <v>5000</v>
      </c>
      <c r="AR475" s="16">
        <v>2957</v>
      </c>
      <c r="AS475" s="16">
        <v>11476492</v>
      </c>
      <c r="AT475" s="56">
        <v>5000</v>
      </c>
      <c r="AU475" s="16">
        <v>20902</v>
      </c>
      <c r="AV475" s="16">
        <v>0</v>
      </c>
      <c r="AW475" s="16">
        <v>6995633</v>
      </c>
      <c r="AY475" s="16">
        <v>12741</v>
      </c>
      <c r="AZ475" s="129">
        <v>5000</v>
      </c>
      <c r="BA475" s="16">
        <v>40000000</v>
      </c>
      <c r="BB475" s="57">
        <v>0.03</v>
      </c>
      <c r="BC475" s="16">
        <v>100000</v>
      </c>
      <c r="BE475" s="16">
        <v>40000000</v>
      </c>
      <c r="BF475" s="16">
        <v>50000</v>
      </c>
      <c r="CG475" s="16">
        <v>250000</v>
      </c>
      <c r="CJ475" s="16">
        <v>2500000</v>
      </c>
      <c r="CL475" s="16">
        <v>100000</v>
      </c>
      <c r="CU475" s="16">
        <v>48991</v>
      </c>
      <c r="CV475" s="16">
        <v>5000000</v>
      </c>
      <c r="CW475" s="16">
        <v>2500</v>
      </c>
      <c r="DS475" s="5"/>
      <c r="DT475" s="95">
        <v>18225</v>
      </c>
      <c r="EJ475" s="16">
        <v>250000</v>
      </c>
      <c r="EK475" s="16">
        <v>2500</v>
      </c>
      <c r="EL475" s="95">
        <v>264</v>
      </c>
      <c r="FL475" s="95">
        <f t="shared" si="50"/>
        <v>67480</v>
      </c>
      <c r="FP475" s="16">
        <v>20000000</v>
      </c>
      <c r="FQ475" s="16">
        <v>10000</v>
      </c>
      <c r="FR475" s="16">
        <v>2182</v>
      </c>
      <c r="FZ475" t="s">
        <v>199</v>
      </c>
      <c r="GA475" t="s">
        <v>3217</v>
      </c>
      <c r="GB475" s="31">
        <v>45839</v>
      </c>
      <c r="GC475" s="31">
        <v>46204</v>
      </c>
      <c r="GG475" s="16">
        <v>69883</v>
      </c>
      <c r="GH475" s="26" t="s">
        <v>200</v>
      </c>
      <c r="GK475" t="s">
        <v>201</v>
      </c>
      <c r="GM475" t="s">
        <v>3014</v>
      </c>
      <c r="GN475" s="24">
        <f t="shared" si="49"/>
        <v>67480</v>
      </c>
      <c r="GO475" s="76" t="s">
        <v>3009</v>
      </c>
      <c r="GP475" s="77">
        <v>8864758</v>
      </c>
      <c r="GQ475" s="76" t="s">
        <v>190</v>
      </c>
      <c r="GR475" s="78">
        <v>664</v>
      </c>
      <c r="GS475" s="79" t="s">
        <v>3377</v>
      </c>
      <c r="GT475" t="str">
        <f t="shared" si="51"/>
        <v>OK</v>
      </c>
      <c r="GU475" t="str">
        <f t="shared" si="52"/>
        <v>OK</v>
      </c>
      <c r="GV475" s="101" t="s">
        <v>5379</v>
      </c>
      <c r="GW475" s="77" t="s">
        <v>5380</v>
      </c>
      <c r="GX475" s="77" t="s">
        <v>5381</v>
      </c>
      <c r="GY475" s="101" t="s">
        <v>3009</v>
      </c>
      <c r="GZ475" t="str">
        <f t="shared" si="53"/>
        <v>OK</v>
      </c>
      <c r="HA475" t="str">
        <f t="shared" si="54"/>
        <v>ERROR</v>
      </c>
      <c r="HD475" s="76" t="s">
        <v>3009</v>
      </c>
      <c r="HE475" s="77">
        <v>8864758</v>
      </c>
      <c r="HF475" s="76" t="s">
        <v>190</v>
      </c>
      <c r="HG475" s="78">
        <v>664</v>
      </c>
      <c r="HH475" s="126">
        <v>5000</v>
      </c>
      <c r="HI475" t="str">
        <f t="shared" si="55"/>
        <v>OK</v>
      </c>
    </row>
    <row r="476" spans="1:217" ht="15" hidden="1" customHeight="1">
      <c r="A476" s="6" t="s">
        <v>3015</v>
      </c>
      <c r="B476" s="77">
        <v>8864759</v>
      </c>
      <c r="C476" s="6" t="s">
        <v>190</v>
      </c>
      <c r="D476" s="101" t="s">
        <v>5382</v>
      </c>
      <c r="E476" s="6" t="s">
        <v>3016</v>
      </c>
      <c r="F476" s="6" t="s">
        <v>3017</v>
      </c>
      <c r="G476" s="6"/>
      <c r="H476" s="6" t="s">
        <v>3018</v>
      </c>
      <c r="I476" s="6" t="s">
        <v>584</v>
      </c>
      <c r="J476" s="25" t="s">
        <v>3019</v>
      </c>
      <c r="K476" s="6" t="s">
        <v>196</v>
      </c>
      <c r="L476" s="31">
        <v>45839</v>
      </c>
      <c r="M476" s="31">
        <v>46204</v>
      </c>
      <c r="N476" s="31">
        <v>45986</v>
      </c>
      <c r="Q476" s="27">
        <v>1</v>
      </c>
      <c r="R476" s="6" t="s">
        <v>3017</v>
      </c>
      <c r="T476" s="6" t="s">
        <v>3018</v>
      </c>
      <c r="U476" s="6" t="s">
        <v>584</v>
      </c>
      <c r="V476" s="6" t="s">
        <v>3019</v>
      </c>
      <c r="W476" s="6">
        <v>2005</v>
      </c>
      <c r="Y476" s="6" t="s">
        <v>197</v>
      </c>
      <c r="AB476" s="16">
        <v>13898129</v>
      </c>
      <c r="AC476" s="27">
        <v>5314</v>
      </c>
      <c r="AD476" s="27">
        <v>5399</v>
      </c>
      <c r="AE476" s="16">
        <v>13075774</v>
      </c>
      <c r="AF476" s="16">
        <v>5000</v>
      </c>
      <c r="AG476" s="16">
        <v>24801</v>
      </c>
      <c r="AH476" s="16">
        <v>0</v>
      </c>
      <c r="AI476" s="16">
        <v>5000</v>
      </c>
      <c r="AJ476" s="16">
        <v>0</v>
      </c>
      <c r="AM476" s="16">
        <v>2692418</v>
      </c>
      <c r="AN476" s="16">
        <v>5107</v>
      </c>
      <c r="AO476" s="26">
        <v>12</v>
      </c>
      <c r="AP476" s="16">
        <v>829924</v>
      </c>
      <c r="AQ476" s="56">
        <v>5000</v>
      </c>
      <c r="AR476" s="16">
        <v>1574</v>
      </c>
      <c r="AS476" s="16">
        <v>6159847</v>
      </c>
      <c r="AT476" s="56">
        <v>5000</v>
      </c>
      <c r="AU476" s="16">
        <v>11683</v>
      </c>
      <c r="AV476" s="16">
        <v>0</v>
      </c>
      <c r="AW476" s="16">
        <v>3393585</v>
      </c>
      <c r="AY476" s="16">
        <v>6437</v>
      </c>
      <c r="AZ476" s="129">
        <v>5000</v>
      </c>
      <c r="BA476" s="16">
        <v>20000000</v>
      </c>
      <c r="BB476" s="57">
        <v>0.1</v>
      </c>
      <c r="BC476" s="16">
        <v>250000</v>
      </c>
      <c r="BE476" s="16">
        <v>20000000</v>
      </c>
      <c r="BF476" s="16">
        <v>50000</v>
      </c>
      <c r="CG476" s="16">
        <v>250000</v>
      </c>
      <c r="CJ476" s="16">
        <v>2500000</v>
      </c>
      <c r="CL476" s="16">
        <v>100000</v>
      </c>
      <c r="CU476" s="16">
        <v>24801</v>
      </c>
      <c r="CV476" s="16">
        <v>5000000</v>
      </c>
      <c r="CW476" s="16">
        <v>2500</v>
      </c>
      <c r="DS476" s="5"/>
      <c r="DT476" s="95">
        <v>7071</v>
      </c>
      <c r="EJ476" s="16">
        <v>250000</v>
      </c>
      <c r="EK476" s="16">
        <v>2500</v>
      </c>
      <c r="EL476" s="95">
        <v>264</v>
      </c>
      <c r="FL476" s="95">
        <f t="shared" si="50"/>
        <v>32136</v>
      </c>
      <c r="FP476" s="16">
        <v>20000000</v>
      </c>
      <c r="FQ476" s="16">
        <v>10000</v>
      </c>
      <c r="FR476" s="16">
        <v>2182</v>
      </c>
      <c r="FZ476" t="s">
        <v>199</v>
      </c>
      <c r="GA476" t="s">
        <v>3217</v>
      </c>
      <c r="GB476" s="31">
        <v>45839</v>
      </c>
      <c r="GC476" s="31">
        <v>46204</v>
      </c>
      <c r="GG476" s="16">
        <v>34539</v>
      </c>
      <c r="GH476" s="26" t="s">
        <v>200</v>
      </c>
      <c r="GK476" t="s">
        <v>201</v>
      </c>
      <c r="GM476" t="s">
        <v>3020</v>
      </c>
      <c r="GN476" s="24">
        <f t="shared" si="49"/>
        <v>32136</v>
      </c>
      <c r="GO476" s="76" t="s">
        <v>3015</v>
      </c>
      <c r="GP476" s="77">
        <v>8864759</v>
      </c>
      <c r="GQ476" s="76" t="s">
        <v>190</v>
      </c>
      <c r="GR476" s="78">
        <v>665</v>
      </c>
      <c r="GS476" s="79" t="s">
        <v>3683</v>
      </c>
      <c r="GT476" t="str">
        <f t="shared" si="51"/>
        <v>OK</v>
      </c>
      <c r="GU476" t="str">
        <f t="shared" si="52"/>
        <v>OK</v>
      </c>
      <c r="GV476" s="101" t="s">
        <v>5382</v>
      </c>
      <c r="GW476" s="77" t="s">
        <v>3016</v>
      </c>
      <c r="GX476" s="77" t="s">
        <v>5383</v>
      </c>
      <c r="GY476" s="101" t="s">
        <v>3015</v>
      </c>
      <c r="GZ476" t="str">
        <f t="shared" si="53"/>
        <v>OK</v>
      </c>
      <c r="HA476" t="str">
        <f t="shared" si="54"/>
        <v>OK</v>
      </c>
      <c r="HD476" s="76" t="s">
        <v>3015</v>
      </c>
      <c r="HE476" s="77">
        <v>8864759</v>
      </c>
      <c r="HF476" s="76" t="s">
        <v>190</v>
      </c>
      <c r="HG476" s="78">
        <v>665</v>
      </c>
      <c r="HH476" s="126">
        <v>5000</v>
      </c>
      <c r="HI476" t="str">
        <f t="shared" si="55"/>
        <v>OK</v>
      </c>
    </row>
    <row r="477" spans="1:217" ht="15" hidden="1" customHeight="1">
      <c r="A477" s="6" t="s">
        <v>3021</v>
      </c>
      <c r="B477" s="77">
        <v>8864760</v>
      </c>
      <c r="C477" s="6" t="s">
        <v>190</v>
      </c>
      <c r="D477" s="101" t="s">
        <v>5384</v>
      </c>
      <c r="E477" s="6" t="s">
        <v>3022</v>
      </c>
      <c r="F477" s="6" t="s">
        <v>3023</v>
      </c>
      <c r="G477" s="6"/>
      <c r="H477" s="6" t="s">
        <v>3024</v>
      </c>
      <c r="I477" s="6" t="s">
        <v>1410</v>
      </c>
      <c r="J477" s="25" t="s">
        <v>3025</v>
      </c>
      <c r="K477" s="6" t="s">
        <v>196</v>
      </c>
      <c r="L477" s="31">
        <v>45839</v>
      </c>
      <c r="M477" s="31">
        <v>46204</v>
      </c>
      <c r="N477" s="31">
        <v>45986</v>
      </c>
      <c r="Q477" s="27">
        <v>1</v>
      </c>
      <c r="R477" s="6" t="s">
        <v>3023</v>
      </c>
      <c r="T477" s="6" t="s">
        <v>3024</v>
      </c>
      <c r="U477" s="6" t="s">
        <v>1410</v>
      </c>
      <c r="V477" s="6" t="s">
        <v>3025</v>
      </c>
      <c r="W477" s="6">
        <v>2008</v>
      </c>
      <c r="Y477" s="6" t="s">
        <v>197</v>
      </c>
      <c r="AB477" s="16">
        <v>14886093</v>
      </c>
      <c r="AC477" s="27">
        <v>5314</v>
      </c>
      <c r="AD477" s="27">
        <v>5399</v>
      </c>
      <c r="AE477" s="16">
        <v>14452757</v>
      </c>
      <c r="AF477" s="16">
        <v>5000</v>
      </c>
      <c r="AG477" s="16">
        <v>27166</v>
      </c>
      <c r="AH477" s="16">
        <v>0</v>
      </c>
      <c r="AI477" s="16">
        <v>5000</v>
      </c>
      <c r="AJ477" s="16">
        <v>0</v>
      </c>
      <c r="AM477" s="16">
        <v>2794627</v>
      </c>
      <c r="AN477" s="16">
        <v>5253</v>
      </c>
      <c r="AO477" s="26">
        <v>12</v>
      </c>
      <c r="AP477" s="16">
        <v>937291</v>
      </c>
      <c r="AQ477" s="56">
        <v>5000</v>
      </c>
      <c r="AR477" s="16">
        <v>1762</v>
      </c>
      <c r="AS477" s="16">
        <v>7564422</v>
      </c>
      <c r="AT477" s="56">
        <v>5000</v>
      </c>
      <c r="AU477" s="16">
        <v>14218</v>
      </c>
      <c r="AV477" s="16">
        <v>0</v>
      </c>
      <c r="AW477" s="16">
        <v>3156417</v>
      </c>
      <c r="AY477" s="16">
        <v>5933</v>
      </c>
      <c r="AZ477" s="129">
        <v>5000</v>
      </c>
      <c r="BA477" s="16">
        <v>25000000</v>
      </c>
      <c r="BB477" s="57">
        <v>0.03</v>
      </c>
      <c r="BC477" s="16">
        <v>100000</v>
      </c>
      <c r="BE477" s="16">
        <v>25000000</v>
      </c>
      <c r="BF477" s="16">
        <v>50000</v>
      </c>
      <c r="CG477" s="16">
        <v>250000</v>
      </c>
      <c r="CJ477" s="16">
        <v>2500000</v>
      </c>
      <c r="CL477" s="16">
        <v>100000</v>
      </c>
      <c r="CU477" s="16">
        <v>27165</v>
      </c>
      <c r="CV477" s="16">
        <v>5000000</v>
      </c>
      <c r="CW477" s="16">
        <v>2500</v>
      </c>
      <c r="DS477" s="5"/>
      <c r="DT477" s="95">
        <v>7587</v>
      </c>
      <c r="EJ477" s="16">
        <v>250000</v>
      </c>
      <c r="EK477" s="16">
        <v>2500</v>
      </c>
      <c r="EL477" s="95">
        <v>264</v>
      </c>
      <c r="FL477" s="95">
        <f t="shared" si="50"/>
        <v>35016</v>
      </c>
      <c r="FP477" s="16">
        <v>20000000</v>
      </c>
      <c r="FQ477" s="16">
        <v>10000</v>
      </c>
      <c r="FR477" s="16">
        <v>2182</v>
      </c>
      <c r="FZ477" t="s">
        <v>199</v>
      </c>
      <c r="GA477" t="s">
        <v>3217</v>
      </c>
      <c r="GB477" s="31">
        <v>45839</v>
      </c>
      <c r="GC477" s="31">
        <v>46204</v>
      </c>
      <c r="GG477" s="16">
        <v>37418</v>
      </c>
      <c r="GH477" s="26" t="s">
        <v>200</v>
      </c>
      <c r="GK477" t="s">
        <v>201</v>
      </c>
      <c r="GM477" t="s">
        <v>3026</v>
      </c>
      <c r="GN477" s="24">
        <f t="shared" si="49"/>
        <v>35016</v>
      </c>
      <c r="GO477" s="76" t="s">
        <v>3021</v>
      </c>
      <c r="GP477" s="77">
        <v>8864760</v>
      </c>
      <c r="GQ477" s="76" t="s">
        <v>190</v>
      </c>
      <c r="GR477" s="78">
        <v>667</v>
      </c>
      <c r="GS477" s="79" t="s">
        <v>3684</v>
      </c>
      <c r="GT477" t="str">
        <f t="shared" si="51"/>
        <v>OK</v>
      </c>
      <c r="GU477" t="str">
        <f t="shared" si="52"/>
        <v>OK</v>
      </c>
      <c r="GV477" s="101" t="s">
        <v>5384</v>
      </c>
      <c r="GW477" s="77" t="s">
        <v>3022</v>
      </c>
      <c r="GX477" s="77" t="s">
        <v>5385</v>
      </c>
      <c r="GY477" s="101" t="s">
        <v>3021</v>
      </c>
      <c r="GZ477" t="str">
        <f t="shared" si="53"/>
        <v>OK</v>
      </c>
      <c r="HA477" t="str">
        <f t="shared" si="54"/>
        <v>OK</v>
      </c>
      <c r="HD477" s="76" t="s">
        <v>3021</v>
      </c>
      <c r="HE477" s="77">
        <v>8864760</v>
      </c>
      <c r="HF477" s="76" t="s">
        <v>190</v>
      </c>
      <c r="HG477" s="78">
        <v>667</v>
      </c>
      <c r="HH477" s="126">
        <v>5000</v>
      </c>
      <c r="HI477" t="str">
        <f t="shared" si="55"/>
        <v>OK</v>
      </c>
    </row>
    <row r="478" spans="1:217" ht="15" hidden="1" customHeight="1">
      <c r="A478" s="6" t="s">
        <v>3027</v>
      </c>
      <c r="B478" s="77">
        <v>8864761</v>
      </c>
      <c r="C478" s="6" t="s">
        <v>190</v>
      </c>
      <c r="D478" s="101" t="s">
        <v>5386</v>
      </c>
      <c r="E478" s="6" t="s">
        <v>3028</v>
      </c>
      <c r="F478" s="6" t="s">
        <v>3029</v>
      </c>
      <c r="G478" s="6"/>
      <c r="H478" s="6" t="s">
        <v>3030</v>
      </c>
      <c r="I478" s="6" t="s">
        <v>1410</v>
      </c>
      <c r="J478" s="25" t="s">
        <v>3031</v>
      </c>
      <c r="K478" s="6" t="s">
        <v>196</v>
      </c>
      <c r="L478" s="31">
        <v>45839</v>
      </c>
      <c r="M478" s="31">
        <v>46204</v>
      </c>
      <c r="N478" s="31">
        <v>45986</v>
      </c>
      <c r="Q478" s="27">
        <v>1</v>
      </c>
      <c r="R478" s="6" t="s">
        <v>3029</v>
      </c>
      <c r="T478" s="6" t="s">
        <v>3030</v>
      </c>
      <c r="U478" s="6" t="s">
        <v>1410</v>
      </c>
      <c r="V478" s="6" t="s">
        <v>3031</v>
      </c>
      <c r="W478" s="18"/>
      <c r="Y478" s="6" t="s">
        <v>197</v>
      </c>
      <c r="AB478" s="16">
        <v>9082433</v>
      </c>
      <c r="AC478" s="27">
        <v>5314</v>
      </c>
      <c r="AD478" s="27">
        <v>5399</v>
      </c>
      <c r="AE478" s="16">
        <v>8959320</v>
      </c>
      <c r="AF478" s="16">
        <v>5000</v>
      </c>
      <c r="AG478" s="16">
        <v>16916</v>
      </c>
      <c r="AH478" s="16">
        <v>0</v>
      </c>
      <c r="AI478" s="16">
        <v>5000</v>
      </c>
      <c r="AJ478" s="16">
        <v>0</v>
      </c>
      <c r="AM478" s="16">
        <v>1834416</v>
      </c>
      <c r="AN478" s="16">
        <v>3464</v>
      </c>
      <c r="AO478" s="26">
        <v>12</v>
      </c>
      <c r="AP478" s="16">
        <v>564167</v>
      </c>
      <c r="AQ478" s="56">
        <v>5000</v>
      </c>
      <c r="AR478" s="16">
        <v>1065</v>
      </c>
      <c r="AS478" s="16">
        <v>5245745</v>
      </c>
      <c r="AT478" s="56">
        <v>5000</v>
      </c>
      <c r="AU478" s="16">
        <v>9904</v>
      </c>
      <c r="AV478" s="16">
        <v>400000</v>
      </c>
      <c r="AW478" s="16">
        <v>1314992</v>
      </c>
      <c r="AY478" s="16">
        <v>2483</v>
      </c>
      <c r="AZ478" s="129">
        <v>5000</v>
      </c>
      <c r="BA478" s="16">
        <v>20000000</v>
      </c>
      <c r="BB478" s="57">
        <v>0.03</v>
      </c>
      <c r="BC478" s="16">
        <v>100000</v>
      </c>
      <c r="BE478" s="16">
        <v>20000000</v>
      </c>
      <c r="BF478" s="16">
        <v>100000</v>
      </c>
      <c r="CG478" s="16">
        <v>250000</v>
      </c>
      <c r="CJ478" s="16">
        <v>2500000</v>
      </c>
      <c r="CL478" s="16">
        <v>100000</v>
      </c>
      <c r="CU478" s="16">
        <v>16916</v>
      </c>
      <c r="CV478" s="16">
        <v>5000000</v>
      </c>
      <c r="CW478" s="16">
        <v>2500</v>
      </c>
      <c r="DS478" s="5"/>
      <c r="DT478" s="95">
        <v>4561</v>
      </c>
      <c r="EJ478" s="16">
        <v>250000</v>
      </c>
      <c r="EK478" s="16">
        <v>2500</v>
      </c>
      <c r="EL478" s="95">
        <v>264</v>
      </c>
      <c r="FL478" s="95">
        <f t="shared" si="50"/>
        <v>21741</v>
      </c>
      <c r="FP478" s="16">
        <v>20000000</v>
      </c>
      <c r="FQ478" s="16">
        <v>10000</v>
      </c>
      <c r="FR478" s="16">
        <v>2182</v>
      </c>
      <c r="FZ478" t="s">
        <v>199</v>
      </c>
      <c r="GA478" t="s">
        <v>3217</v>
      </c>
      <c r="GB478" s="31">
        <v>45839</v>
      </c>
      <c r="GC478" s="31">
        <v>46204</v>
      </c>
      <c r="GG478" s="16">
        <v>24143</v>
      </c>
      <c r="GH478" s="26" t="s">
        <v>200</v>
      </c>
      <c r="GK478" t="s">
        <v>201</v>
      </c>
      <c r="GM478" t="s">
        <v>3032</v>
      </c>
      <c r="GN478" s="24">
        <f t="shared" si="49"/>
        <v>21741</v>
      </c>
      <c r="GO478" s="76" t="s">
        <v>3027</v>
      </c>
      <c r="GP478" s="77">
        <v>8864761</v>
      </c>
      <c r="GQ478" s="76" t="s">
        <v>190</v>
      </c>
      <c r="GR478" s="78">
        <v>671</v>
      </c>
      <c r="GS478" s="79" t="s">
        <v>3685</v>
      </c>
      <c r="GT478" t="str">
        <f t="shared" si="51"/>
        <v>OK</v>
      </c>
      <c r="GU478" t="str">
        <f t="shared" si="52"/>
        <v>OK</v>
      </c>
      <c r="GV478" s="101" t="s">
        <v>5386</v>
      </c>
      <c r="GW478" s="77" t="s">
        <v>5387</v>
      </c>
      <c r="GX478" s="77" t="s">
        <v>5388</v>
      </c>
      <c r="GY478" s="101" t="s">
        <v>3027</v>
      </c>
      <c r="GZ478" t="str">
        <f t="shared" si="53"/>
        <v>OK</v>
      </c>
      <c r="HA478" t="str">
        <f t="shared" si="54"/>
        <v>ERROR</v>
      </c>
      <c r="HD478" s="76" t="s">
        <v>3027</v>
      </c>
      <c r="HE478" s="77">
        <v>8864761</v>
      </c>
      <c r="HF478" s="76" t="s">
        <v>190</v>
      </c>
      <c r="HG478" s="78">
        <v>671</v>
      </c>
      <c r="HH478" s="126">
        <v>5000</v>
      </c>
      <c r="HI478" t="str">
        <f t="shared" si="55"/>
        <v>OK</v>
      </c>
    </row>
    <row r="479" spans="1:217" ht="15" hidden="1" customHeight="1">
      <c r="A479" s="6" t="s">
        <v>3033</v>
      </c>
      <c r="B479" s="77">
        <v>8864762</v>
      </c>
      <c r="C479" s="6" t="s">
        <v>190</v>
      </c>
      <c r="D479" s="101" t="s">
        <v>5389</v>
      </c>
      <c r="E479" s="6" t="s">
        <v>3034</v>
      </c>
      <c r="F479" s="6" t="s">
        <v>3035</v>
      </c>
      <c r="G479" s="6"/>
      <c r="H479" s="6" t="s">
        <v>1610</v>
      </c>
      <c r="I479" s="6" t="s">
        <v>194</v>
      </c>
      <c r="J479" s="25" t="s">
        <v>3036</v>
      </c>
      <c r="K479" s="6" t="s">
        <v>196</v>
      </c>
      <c r="L479" s="31">
        <v>45839</v>
      </c>
      <c r="M479" s="31">
        <v>46204</v>
      </c>
      <c r="N479" s="31">
        <v>45986</v>
      </c>
      <c r="Q479" s="27">
        <v>1</v>
      </c>
      <c r="R479" s="6" t="s">
        <v>3037</v>
      </c>
      <c r="T479" s="6" t="s">
        <v>1610</v>
      </c>
      <c r="U479" s="6" t="s">
        <v>194</v>
      </c>
      <c r="V479" s="6" t="s">
        <v>3036</v>
      </c>
      <c r="W479" s="6">
        <v>2007</v>
      </c>
      <c r="Y479" s="6" t="s">
        <v>197</v>
      </c>
      <c r="AB479" s="16">
        <v>18689692</v>
      </c>
      <c r="AC479" s="27">
        <v>5314</v>
      </c>
      <c r="AD479" s="27">
        <v>5399</v>
      </c>
      <c r="AE479" s="16">
        <v>18317856</v>
      </c>
      <c r="AF479" s="16">
        <v>5000</v>
      </c>
      <c r="AG479" s="16">
        <v>34973</v>
      </c>
      <c r="AH479" s="16">
        <v>0</v>
      </c>
      <c r="AI479" s="16">
        <v>5000</v>
      </c>
      <c r="AJ479" s="16">
        <v>0</v>
      </c>
      <c r="AM479" s="16">
        <v>3488318</v>
      </c>
      <c r="AN479" s="16">
        <v>6660</v>
      </c>
      <c r="AO479" s="26">
        <v>12</v>
      </c>
      <c r="AP479" s="16">
        <v>1024861</v>
      </c>
      <c r="AQ479" s="56">
        <v>5000</v>
      </c>
      <c r="AR479" s="16">
        <v>1957</v>
      </c>
      <c r="AS479" s="16">
        <v>9682163</v>
      </c>
      <c r="AT479" s="56">
        <v>5000</v>
      </c>
      <c r="AU479" s="16">
        <v>18485</v>
      </c>
      <c r="AV479" s="16">
        <v>0</v>
      </c>
      <c r="AW479" s="16">
        <v>4122514</v>
      </c>
      <c r="AY479" s="16">
        <v>7871</v>
      </c>
      <c r="AZ479" s="129">
        <v>5000</v>
      </c>
      <c r="BA479" s="16">
        <v>30000000</v>
      </c>
      <c r="BB479" s="57">
        <v>0.03</v>
      </c>
      <c r="BC479" s="16">
        <v>100000</v>
      </c>
      <c r="BE479" s="16">
        <v>30000000</v>
      </c>
      <c r="BF479" s="16">
        <v>50000</v>
      </c>
      <c r="CG479" s="16">
        <v>250000</v>
      </c>
      <c r="CJ479" s="16">
        <v>2500000</v>
      </c>
      <c r="CL479" s="16">
        <v>100000</v>
      </c>
      <c r="CU479" s="16">
        <v>34973</v>
      </c>
      <c r="CV479" s="16">
        <v>5000000</v>
      </c>
      <c r="CW479" s="16">
        <v>2500</v>
      </c>
      <c r="DS479" s="5"/>
      <c r="DT479" s="95">
        <v>9570</v>
      </c>
      <c r="EJ479" s="16">
        <v>250000</v>
      </c>
      <c r="EK479" s="16">
        <v>2500</v>
      </c>
      <c r="EL479" s="95">
        <v>264</v>
      </c>
      <c r="FL479" s="95">
        <f t="shared" si="50"/>
        <v>44807</v>
      </c>
      <c r="FP479" s="16">
        <v>20000000</v>
      </c>
      <c r="FQ479" s="16">
        <v>10000</v>
      </c>
      <c r="FR479" s="16">
        <v>2182</v>
      </c>
      <c r="FZ479" t="s">
        <v>199</v>
      </c>
      <c r="GA479" t="s">
        <v>3217</v>
      </c>
      <c r="GB479" s="31">
        <v>45839</v>
      </c>
      <c r="GC479" s="31">
        <v>46204</v>
      </c>
      <c r="GG479" s="16">
        <v>47209</v>
      </c>
      <c r="GH479" s="26" t="s">
        <v>200</v>
      </c>
      <c r="GK479" t="s">
        <v>201</v>
      </c>
      <c r="GM479" t="s">
        <v>3038</v>
      </c>
      <c r="GN479" s="24">
        <f t="shared" si="49"/>
        <v>44807</v>
      </c>
      <c r="GO479" s="76" t="s">
        <v>3033</v>
      </c>
      <c r="GP479" s="77">
        <v>8864762</v>
      </c>
      <c r="GQ479" s="76" t="s">
        <v>190</v>
      </c>
      <c r="GR479" s="78">
        <v>674</v>
      </c>
      <c r="GS479" s="79" t="s">
        <v>3686</v>
      </c>
      <c r="GT479" t="str">
        <f t="shared" si="51"/>
        <v>OK</v>
      </c>
      <c r="GU479" t="str">
        <f t="shared" si="52"/>
        <v>ERROR</v>
      </c>
      <c r="GV479" s="101" t="s">
        <v>5389</v>
      </c>
      <c r="GW479" s="77" t="s">
        <v>1551</v>
      </c>
      <c r="GX479" s="77" t="s">
        <v>5390</v>
      </c>
      <c r="GY479" s="101" t="s">
        <v>3033</v>
      </c>
      <c r="GZ479" t="str">
        <f t="shared" si="53"/>
        <v>OK</v>
      </c>
      <c r="HA479" t="str">
        <f t="shared" si="54"/>
        <v>ERROR</v>
      </c>
      <c r="HD479" s="76" t="s">
        <v>3033</v>
      </c>
      <c r="HE479" s="77">
        <v>8864762</v>
      </c>
      <c r="HF479" s="76" t="s">
        <v>190</v>
      </c>
      <c r="HG479" s="78">
        <v>674</v>
      </c>
      <c r="HH479" s="126">
        <v>5000</v>
      </c>
      <c r="HI479" t="str">
        <f t="shared" si="55"/>
        <v>OK</v>
      </c>
    </row>
    <row r="480" spans="1:217" ht="15" hidden="1" customHeight="1">
      <c r="A480" s="6" t="s">
        <v>3039</v>
      </c>
      <c r="B480" s="77">
        <v>8864763</v>
      </c>
      <c r="C480" s="6" t="s">
        <v>190</v>
      </c>
      <c r="D480" s="101" t="s">
        <v>5391</v>
      </c>
      <c r="E480" s="6" t="s">
        <v>3040</v>
      </c>
      <c r="F480" s="6" t="s">
        <v>3041</v>
      </c>
      <c r="G480" s="6"/>
      <c r="H480" s="6" t="s">
        <v>257</v>
      </c>
      <c r="I480" s="6" t="s">
        <v>194</v>
      </c>
      <c r="J480" s="25" t="s">
        <v>3042</v>
      </c>
      <c r="K480" s="6" t="s">
        <v>196</v>
      </c>
      <c r="L480" s="31">
        <v>45839</v>
      </c>
      <c r="M480" s="31">
        <v>46204</v>
      </c>
      <c r="N480" s="31">
        <v>45986</v>
      </c>
      <c r="Q480" s="27">
        <v>1</v>
      </c>
      <c r="R480" s="6" t="s">
        <v>3041</v>
      </c>
      <c r="T480" s="6" t="s">
        <v>257</v>
      </c>
      <c r="U480" s="6" t="s">
        <v>194</v>
      </c>
      <c r="V480" s="6" t="s">
        <v>3042</v>
      </c>
      <c r="W480" s="6">
        <v>2004</v>
      </c>
      <c r="Y480" s="6" t="s">
        <v>197</v>
      </c>
      <c r="AB480" s="16">
        <v>24072898</v>
      </c>
      <c r="AC480" s="27">
        <v>5314</v>
      </c>
      <c r="AD480" s="27">
        <v>5399</v>
      </c>
      <c r="AE480" s="16">
        <v>21182945</v>
      </c>
      <c r="AF480" s="16">
        <v>5000</v>
      </c>
      <c r="AG480" s="16">
        <v>36603</v>
      </c>
      <c r="AH480" s="16">
        <v>0</v>
      </c>
      <c r="AI480" s="16">
        <v>5000</v>
      </c>
      <c r="AJ480" s="16">
        <v>0</v>
      </c>
      <c r="AM480" s="16">
        <v>4588601</v>
      </c>
      <c r="AN480" s="16">
        <v>7929</v>
      </c>
      <c r="AO480" s="26">
        <v>12</v>
      </c>
      <c r="AP480" s="16">
        <v>1239017</v>
      </c>
      <c r="AQ480" s="56">
        <v>5000</v>
      </c>
      <c r="AR480" s="16">
        <v>2141</v>
      </c>
      <c r="AS480" s="16">
        <v>8997924</v>
      </c>
      <c r="AT480" s="56">
        <v>5000</v>
      </c>
      <c r="AU480" s="16">
        <v>15548</v>
      </c>
      <c r="AV480" s="16">
        <v>0</v>
      </c>
      <c r="AW480" s="16">
        <v>6357403</v>
      </c>
      <c r="AY480" s="16">
        <v>10985</v>
      </c>
      <c r="AZ480" s="129">
        <v>5000</v>
      </c>
      <c r="BA480" s="16">
        <v>35000000</v>
      </c>
      <c r="BB480" s="57">
        <v>0.03</v>
      </c>
      <c r="BC480" s="16">
        <v>100000</v>
      </c>
      <c r="BE480" s="16">
        <v>35000000</v>
      </c>
      <c r="BF480" s="16">
        <v>50000</v>
      </c>
      <c r="CG480" s="16">
        <v>250000</v>
      </c>
      <c r="CJ480" s="16">
        <v>2500000</v>
      </c>
      <c r="CL480" s="16">
        <v>100000</v>
      </c>
      <c r="CU480" s="16">
        <v>36603</v>
      </c>
      <c r="CV480" s="16">
        <v>5000000</v>
      </c>
      <c r="CW480" s="16">
        <v>2500</v>
      </c>
      <c r="DS480" s="5"/>
      <c r="DT480" s="95">
        <v>12377</v>
      </c>
      <c r="EJ480" s="16">
        <v>250000</v>
      </c>
      <c r="EK480" s="16">
        <v>2500</v>
      </c>
      <c r="EL480" s="95">
        <v>264</v>
      </c>
      <c r="FL480" s="95">
        <f t="shared" si="50"/>
        <v>49244</v>
      </c>
      <c r="FP480" s="16">
        <v>20000000</v>
      </c>
      <c r="FQ480" s="16">
        <v>10000</v>
      </c>
      <c r="FR480" s="16">
        <v>2182</v>
      </c>
      <c r="FZ480" t="s">
        <v>199</v>
      </c>
      <c r="GA480" t="s">
        <v>3217</v>
      </c>
      <c r="GB480" s="31">
        <v>45839</v>
      </c>
      <c r="GC480" s="31">
        <v>46204</v>
      </c>
      <c r="GG480" s="16">
        <v>51646</v>
      </c>
      <c r="GH480" s="26" t="s">
        <v>200</v>
      </c>
      <c r="GK480" t="s">
        <v>201</v>
      </c>
      <c r="GM480" t="s">
        <v>3043</v>
      </c>
      <c r="GN480" s="24">
        <f t="shared" si="49"/>
        <v>49244</v>
      </c>
      <c r="GO480" s="76" t="s">
        <v>3039</v>
      </c>
      <c r="GP480" s="77">
        <v>8864763</v>
      </c>
      <c r="GQ480" s="76" t="s">
        <v>190</v>
      </c>
      <c r="GR480" s="78">
        <v>675</v>
      </c>
      <c r="GS480" s="79" t="s">
        <v>3687</v>
      </c>
      <c r="GT480" t="str">
        <f t="shared" si="51"/>
        <v>OK</v>
      </c>
      <c r="GU480" t="str">
        <f t="shared" si="52"/>
        <v>ERROR</v>
      </c>
      <c r="GV480" s="101" t="s">
        <v>5391</v>
      </c>
      <c r="GW480" s="77" t="s">
        <v>2686</v>
      </c>
      <c r="GX480" s="77" t="s">
        <v>5392</v>
      </c>
      <c r="GY480" s="101" t="s">
        <v>3039</v>
      </c>
      <c r="GZ480" t="str">
        <f t="shared" si="53"/>
        <v>OK</v>
      </c>
      <c r="HA480" t="str">
        <f t="shared" si="54"/>
        <v>ERROR</v>
      </c>
      <c r="HD480" s="76" t="s">
        <v>3039</v>
      </c>
      <c r="HE480" s="77">
        <v>8864763</v>
      </c>
      <c r="HF480" s="76" t="s">
        <v>190</v>
      </c>
      <c r="HG480" s="78">
        <v>675</v>
      </c>
      <c r="HH480" s="126">
        <v>5000</v>
      </c>
      <c r="HI480" t="str">
        <f t="shared" si="55"/>
        <v>OK</v>
      </c>
    </row>
    <row r="481" spans="1:217" ht="15" hidden="1" customHeight="1">
      <c r="A481" s="6" t="s">
        <v>3044</v>
      </c>
      <c r="B481" s="77">
        <v>8864764</v>
      </c>
      <c r="C481" s="6" t="s">
        <v>190</v>
      </c>
      <c r="D481" s="101" t="s">
        <v>5393</v>
      </c>
      <c r="E481" s="6" t="s">
        <v>3045</v>
      </c>
      <c r="F481" s="6" t="s">
        <v>3046</v>
      </c>
      <c r="G481" s="6"/>
      <c r="H481" s="6" t="s">
        <v>1802</v>
      </c>
      <c r="I481" s="6" t="s">
        <v>1410</v>
      </c>
      <c r="J481" s="25" t="s">
        <v>3047</v>
      </c>
      <c r="K481" s="6" t="s">
        <v>196</v>
      </c>
      <c r="L481" s="31">
        <v>45839</v>
      </c>
      <c r="M481" s="31">
        <v>46204</v>
      </c>
      <c r="N481" s="31">
        <v>45986</v>
      </c>
      <c r="Q481" s="27">
        <v>1</v>
      </c>
      <c r="R481" s="6" t="s">
        <v>3046</v>
      </c>
      <c r="T481" s="6" t="s">
        <v>1802</v>
      </c>
      <c r="U481" s="6" t="s">
        <v>1410</v>
      </c>
      <c r="V481" s="6" t="s">
        <v>3047</v>
      </c>
      <c r="W481" s="6">
        <v>2010</v>
      </c>
      <c r="Y481" s="6" t="s">
        <v>197</v>
      </c>
      <c r="AB481" s="16">
        <v>33406578</v>
      </c>
      <c r="AC481" s="27">
        <v>5314</v>
      </c>
      <c r="AD481" s="27">
        <v>5399</v>
      </c>
      <c r="AE481" s="16">
        <v>23782128</v>
      </c>
      <c r="AF481" s="16">
        <v>5000</v>
      </c>
      <c r="AG481" s="16">
        <v>45488</v>
      </c>
      <c r="AH481" s="16">
        <v>0</v>
      </c>
      <c r="AI481" s="16">
        <v>5000</v>
      </c>
      <c r="AJ481" s="16">
        <v>0</v>
      </c>
      <c r="AM481" s="16">
        <v>6333730</v>
      </c>
      <c r="AN481" s="16">
        <v>12115</v>
      </c>
      <c r="AO481" s="26">
        <v>12</v>
      </c>
      <c r="AP481" s="16">
        <v>1472357</v>
      </c>
      <c r="AQ481" s="56">
        <v>5000</v>
      </c>
      <c r="AR481" s="16">
        <v>2816</v>
      </c>
      <c r="AS481" s="16">
        <v>10154773</v>
      </c>
      <c r="AT481" s="56">
        <v>5000</v>
      </c>
      <c r="AU481" s="16">
        <v>19423</v>
      </c>
      <c r="AV481" s="16">
        <v>0</v>
      </c>
      <c r="AW481" s="16">
        <v>5821268</v>
      </c>
      <c r="AY481" s="16">
        <v>11134</v>
      </c>
      <c r="AZ481" s="129">
        <v>10000</v>
      </c>
      <c r="BA481" s="16">
        <v>40000000</v>
      </c>
      <c r="BB481" s="57">
        <v>0.03</v>
      </c>
      <c r="BC481" s="16">
        <v>100000</v>
      </c>
      <c r="BE481" s="16">
        <v>40000000</v>
      </c>
      <c r="BF481" s="16">
        <v>50000</v>
      </c>
      <c r="CG481" s="16">
        <v>250000</v>
      </c>
      <c r="CJ481" s="16">
        <v>2500000</v>
      </c>
      <c r="CL481" s="16">
        <v>100000</v>
      </c>
      <c r="CU481" s="16">
        <v>45488</v>
      </c>
      <c r="CV481" s="16">
        <v>5000000</v>
      </c>
      <c r="CW481" s="16">
        <v>2500</v>
      </c>
      <c r="DS481" s="5"/>
      <c r="DT481" s="95">
        <v>17243</v>
      </c>
      <c r="EJ481" s="16">
        <v>250000</v>
      </c>
      <c r="EK481" s="16">
        <v>2500</v>
      </c>
      <c r="EL481" s="95">
        <v>264</v>
      </c>
      <c r="FL481" s="95">
        <f t="shared" si="50"/>
        <v>62995</v>
      </c>
      <c r="FP481" s="16">
        <v>20000000</v>
      </c>
      <c r="FQ481" s="16">
        <v>10000</v>
      </c>
      <c r="FR481" s="16">
        <v>2182</v>
      </c>
      <c r="FZ481" t="s">
        <v>199</v>
      </c>
      <c r="GA481" t="s">
        <v>3217</v>
      </c>
      <c r="GB481" s="31">
        <v>45839</v>
      </c>
      <c r="GC481" s="31">
        <v>46204</v>
      </c>
      <c r="GG481" s="16">
        <v>65397</v>
      </c>
      <c r="GH481" s="26" t="s">
        <v>200</v>
      </c>
      <c r="GK481" t="s">
        <v>201</v>
      </c>
      <c r="GM481" t="s">
        <v>3048</v>
      </c>
      <c r="GN481" s="24">
        <f t="shared" si="49"/>
        <v>62995</v>
      </c>
      <c r="GO481" s="76" t="s">
        <v>3044</v>
      </c>
      <c r="GP481" s="77">
        <v>8864764</v>
      </c>
      <c r="GQ481" s="76" t="s">
        <v>190</v>
      </c>
      <c r="GR481" s="78">
        <v>676</v>
      </c>
      <c r="GS481" s="79" t="s">
        <v>3447</v>
      </c>
      <c r="GT481" t="str">
        <f t="shared" si="51"/>
        <v>OK</v>
      </c>
      <c r="GU481" t="str">
        <f t="shared" si="52"/>
        <v>OK</v>
      </c>
      <c r="GV481" s="101" t="s">
        <v>5393</v>
      </c>
      <c r="GW481" s="77" t="s">
        <v>5394</v>
      </c>
      <c r="GX481" s="77" t="s">
        <v>5395</v>
      </c>
      <c r="GY481" s="101" t="s">
        <v>3044</v>
      </c>
      <c r="GZ481" t="str">
        <f t="shared" si="53"/>
        <v>OK</v>
      </c>
      <c r="HA481" t="str">
        <f t="shared" si="54"/>
        <v>ERROR</v>
      </c>
      <c r="HD481" s="76" t="s">
        <v>3044</v>
      </c>
      <c r="HE481" s="77">
        <v>8864764</v>
      </c>
      <c r="HF481" s="76" t="s">
        <v>190</v>
      </c>
      <c r="HG481" s="78">
        <v>676</v>
      </c>
      <c r="HH481" s="126">
        <v>10000</v>
      </c>
      <c r="HI481" t="str">
        <f t="shared" si="55"/>
        <v>OK</v>
      </c>
    </row>
    <row r="482" spans="1:217" ht="15" hidden="1" customHeight="1">
      <c r="A482" s="6" t="s">
        <v>3049</v>
      </c>
      <c r="B482" s="77">
        <v>8864765</v>
      </c>
      <c r="C482" s="6" t="s">
        <v>190</v>
      </c>
      <c r="D482" s="101" t="s">
        <v>5396</v>
      </c>
      <c r="E482" s="6" t="s">
        <v>3050</v>
      </c>
      <c r="F482" s="6" t="s">
        <v>3051</v>
      </c>
      <c r="G482" s="6"/>
      <c r="H482" s="6" t="s">
        <v>2406</v>
      </c>
      <c r="I482" s="6" t="s">
        <v>584</v>
      </c>
      <c r="J482" s="25" t="s">
        <v>3052</v>
      </c>
      <c r="K482" s="6" t="s">
        <v>196</v>
      </c>
      <c r="L482" s="31">
        <v>45839</v>
      </c>
      <c r="M482" s="31">
        <v>46204</v>
      </c>
      <c r="N482" s="31">
        <v>45986</v>
      </c>
      <c r="Q482" s="27">
        <v>1</v>
      </c>
      <c r="R482" s="6" t="s">
        <v>3051</v>
      </c>
      <c r="T482" s="6" t="s">
        <v>2406</v>
      </c>
      <c r="U482" s="6" t="s">
        <v>584</v>
      </c>
      <c r="V482" s="6" t="s">
        <v>3052</v>
      </c>
      <c r="W482" s="6">
        <v>2001</v>
      </c>
      <c r="Y482" s="6" t="s">
        <v>197</v>
      </c>
      <c r="AB482" s="16">
        <v>20795701</v>
      </c>
      <c r="AC482" s="27">
        <v>5314</v>
      </c>
      <c r="AD482" s="27">
        <v>5399</v>
      </c>
      <c r="AE482" s="16">
        <v>15545798</v>
      </c>
      <c r="AF482" s="16">
        <v>10000</v>
      </c>
      <c r="AG482" s="16">
        <v>29211</v>
      </c>
      <c r="AH482" s="16">
        <v>0</v>
      </c>
      <c r="AI482" s="16">
        <v>10000</v>
      </c>
      <c r="AJ482" s="16">
        <v>0</v>
      </c>
      <c r="AM482" s="16">
        <v>4069265</v>
      </c>
      <c r="AN482" s="16">
        <v>7646</v>
      </c>
      <c r="AO482" s="26">
        <v>12</v>
      </c>
      <c r="AP482" s="16">
        <v>997417</v>
      </c>
      <c r="AQ482" s="56">
        <v>10000</v>
      </c>
      <c r="AR482" s="16">
        <v>1874</v>
      </c>
      <c r="AS482" s="16">
        <v>6671971</v>
      </c>
      <c r="AT482" s="56">
        <v>10000</v>
      </c>
      <c r="AU482" s="16">
        <v>12537</v>
      </c>
      <c r="AV482" s="16">
        <v>0</v>
      </c>
      <c r="AW482" s="16">
        <v>3807145</v>
      </c>
      <c r="AY482" s="16">
        <v>7154</v>
      </c>
      <c r="AZ482" s="129">
        <v>5000</v>
      </c>
      <c r="BA482" s="16">
        <v>30000000</v>
      </c>
      <c r="BB482" s="57">
        <v>0.1</v>
      </c>
      <c r="BC482" s="16">
        <v>250000</v>
      </c>
      <c r="BE482" s="16">
        <v>30000000</v>
      </c>
      <c r="BF482" s="16">
        <v>50000</v>
      </c>
      <c r="CG482" s="16">
        <v>250000</v>
      </c>
      <c r="CJ482" s="16">
        <v>2500000</v>
      </c>
      <c r="CL482" s="16">
        <v>100000</v>
      </c>
      <c r="CU482" s="16">
        <v>29211</v>
      </c>
      <c r="CV482" s="16">
        <v>5000000</v>
      </c>
      <c r="CW482" s="16">
        <v>2500</v>
      </c>
      <c r="DS482" s="5"/>
      <c r="DT482" s="95">
        <v>10668</v>
      </c>
      <c r="EJ482" s="16">
        <v>250000</v>
      </c>
      <c r="EK482" s="16">
        <v>2500</v>
      </c>
      <c r="EL482" s="95">
        <v>264</v>
      </c>
      <c r="FL482" s="95">
        <f t="shared" si="50"/>
        <v>40143</v>
      </c>
      <c r="FP482" s="16">
        <v>20000000</v>
      </c>
      <c r="FQ482" s="16">
        <v>10000</v>
      </c>
      <c r="FR482" s="16">
        <v>2182</v>
      </c>
      <c r="FZ482" t="s">
        <v>199</v>
      </c>
      <c r="GA482" t="s">
        <v>3217</v>
      </c>
      <c r="GB482" s="31">
        <v>45839</v>
      </c>
      <c r="GC482" s="31">
        <v>46204</v>
      </c>
      <c r="GG482" s="16">
        <v>42546</v>
      </c>
      <c r="GH482" s="26" t="s">
        <v>200</v>
      </c>
      <c r="GK482" t="s">
        <v>201</v>
      </c>
      <c r="GM482" t="s">
        <v>3053</v>
      </c>
      <c r="GN482" s="24">
        <f t="shared" si="49"/>
        <v>40143</v>
      </c>
      <c r="GO482" s="76" t="s">
        <v>3049</v>
      </c>
      <c r="GP482" s="77">
        <v>8864765</v>
      </c>
      <c r="GQ482" s="76" t="s">
        <v>190</v>
      </c>
      <c r="GR482" s="78">
        <v>678</v>
      </c>
      <c r="GS482" s="79" t="s">
        <v>3688</v>
      </c>
      <c r="GT482" t="str">
        <f t="shared" si="51"/>
        <v>OK</v>
      </c>
      <c r="GU482" t="str">
        <f t="shared" si="52"/>
        <v>OK</v>
      </c>
      <c r="GV482" s="101" t="s">
        <v>5396</v>
      </c>
      <c r="GW482" s="77" t="s">
        <v>3050</v>
      </c>
      <c r="GX482" s="77" t="s">
        <v>5397</v>
      </c>
      <c r="GY482" s="101" t="s">
        <v>3049</v>
      </c>
      <c r="GZ482" t="str">
        <f t="shared" si="53"/>
        <v>OK</v>
      </c>
      <c r="HA482" t="str">
        <f t="shared" si="54"/>
        <v>OK</v>
      </c>
      <c r="HD482" s="76" t="s">
        <v>3049</v>
      </c>
      <c r="HE482" s="77">
        <v>8864765</v>
      </c>
      <c r="HF482" s="76" t="s">
        <v>190</v>
      </c>
      <c r="HG482" s="78">
        <v>678</v>
      </c>
      <c r="HH482" s="126">
        <v>5000</v>
      </c>
      <c r="HI482" t="str">
        <f t="shared" si="55"/>
        <v>OK</v>
      </c>
    </row>
    <row r="483" spans="1:217" ht="15" hidden="1" customHeight="1">
      <c r="A483" s="6" t="s">
        <v>3054</v>
      </c>
      <c r="B483" s="77">
        <v>8864766</v>
      </c>
      <c r="C483" s="6" t="s">
        <v>190</v>
      </c>
      <c r="D483" s="101" t="s">
        <v>5398</v>
      </c>
      <c r="E483" s="6" t="s">
        <v>3055</v>
      </c>
      <c r="F483" s="6" t="s">
        <v>3056</v>
      </c>
      <c r="G483" s="6"/>
      <c r="H483" s="6" t="s">
        <v>3057</v>
      </c>
      <c r="I483" s="6" t="s">
        <v>194</v>
      </c>
      <c r="J483" s="25" t="s">
        <v>3058</v>
      </c>
      <c r="K483" s="6" t="s">
        <v>196</v>
      </c>
      <c r="L483" s="31">
        <v>45839</v>
      </c>
      <c r="M483" s="31">
        <v>46204</v>
      </c>
      <c r="N483" s="31">
        <v>45986</v>
      </c>
      <c r="Q483" s="27">
        <v>1</v>
      </c>
      <c r="R483" s="6" t="s">
        <v>3056</v>
      </c>
      <c r="T483" s="6" t="s">
        <v>3057</v>
      </c>
      <c r="U483" s="6" t="s">
        <v>194</v>
      </c>
      <c r="V483" s="6" t="s">
        <v>3058</v>
      </c>
      <c r="W483" s="6">
        <v>2012</v>
      </c>
      <c r="Y483" s="6" t="s">
        <v>197</v>
      </c>
      <c r="AB483" s="16">
        <v>11475759</v>
      </c>
      <c r="AC483" s="27">
        <v>5314</v>
      </c>
      <c r="AD483" s="27">
        <v>5399</v>
      </c>
      <c r="AE483" s="16">
        <v>7000021</v>
      </c>
      <c r="AF483" s="16">
        <v>5000</v>
      </c>
      <c r="AG483" s="16">
        <v>13216</v>
      </c>
      <c r="AH483" s="16">
        <v>0</v>
      </c>
      <c r="AI483" s="16">
        <v>5000</v>
      </c>
      <c r="AJ483" s="16">
        <v>0</v>
      </c>
      <c r="AM483" s="16">
        <v>2193958</v>
      </c>
      <c r="AN483" s="16">
        <v>4142</v>
      </c>
      <c r="AO483" s="26">
        <v>12</v>
      </c>
      <c r="AP483" s="16">
        <v>361354</v>
      </c>
      <c r="AQ483" s="56">
        <v>5000</v>
      </c>
      <c r="AR483" s="16">
        <v>682</v>
      </c>
      <c r="AS483" s="16">
        <v>3216833</v>
      </c>
      <c r="AT483" s="56">
        <v>5000</v>
      </c>
      <c r="AU483" s="16">
        <v>6074</v>
      </c>
      <c r="AV483" s="16">
        <v>0</v>
      </c>
      <c r="AW483" s="16">
        <v>1227876</v>
      </c>
      <c r="AY483" s="16">
        <v>2318</v>
      </c>
      <c r="AZ483" s="129">
        <v>5000</v>
      </c>
      <c r="BA483" s="16">
        <v>15000000</v>
      </c>
      <c r="BB483" s="57">
        <v>0.03</v>
      </c>
      <c r="BC483" s="16">
        <v>100000</v>
      </c>
      <c r="BE483" s="16">
        <v>15000000</v>
      </c>
      <c r="BF483" s="16">
        <v>100000</v>
      </c>
      <c r="CG483" s="16">
        <v>250000</v>
      </c>
      <c r="CJ483" s="16">
        <v>2500000</v>
      </c>
      <c r="CL483" s="16">
        <v>100000</v>
      </c>
      <c r="CU483" s="16">
        <v>13217</v>
      </c>
      <c r="CV483" s="16">
        <v>5000000</v>
      </c>
      <c r="CW483" s="16">
        <v>2500</v>
      </c>
      <c r="DS483" s="5"/>
      <c r="DT483" s="95">
        <v>5808</v>
      </c>
      <c r="EJ483" s="16">
        <v>250000</v>
      </c>
      <c r="EK483" s="16">
        <v>2500</v>
      </c>
      <c r="EL483" s="95">
        <v>264</v>
      </c>
      <c r="FL483" s="95">
        <f t="shared" si="50"/>
        <v>19289</v>
      </c>
      <c r="FP483" s="16">
        <v>20000000</v>
      </c>
      <c r="FQ483" s="16">
        <v>10000</v>
      </c>
      <c r="FR483" s="16">
        <v>2182</v>
      </c>
      <c r="FZ483" t="s">
        <v>199</v>
      </c>
      <c r="GA483" t="s">
        <v>3217</v>
      </c>
      <c r="GB483" s="31">
        <v>45839</v>
      </c>
      <c r="GC483" s="31">
        <v>46204</v>
      </c>
      <c r="GG483" s="16">
        <v>21692</v>
      </c>
      <c r="GH483" s="26" t="s">
        <v>200</v>
      </c>
      <c r="GK483" t="s">
        <v>201</v>
      </c>
      <c r="GM483" t="s">
        <v>3059</v>
      </c>
      <c r="GN483" s="24">
        <f t="shared" si="49"/>
        <v>19289</v>
      </c>
      <c r="GO483" s="76" t="s">
        <v>3054</v>
      </c>
      <c r="GP483" s="77">
        <v>8864766</v>
      </c>
      <c r="GQ483" s="76" t="s">
        <v>190</v>
      </c>
      <c r="GR483" s="78">
        <v>682</v>
      </c>
      <c r="GS483" s="79" t="s">
        <v>3689</v>
      </c>
      <c r="GT483" t="str">
        <f t="shared" si="51"/>
        <v>OK</v>
      </c>
      <c r="GU483" t="str">
        <f t="shared" si="52"/>
        <v>ERROR</v>
      </c>
      <c r="GV483" s="101" t="s">
        <v>5398</v>
      </c>
      <c r="GW483" s="77" t="s">
        <v>5399</v>
      </c>
      <c r="GX483" s="77" t="s">
        <v>5400</v>
      </c>
      <c r="GY483" s="101" t="s">
        <v>3054</v>
      </c>
      <c r="GZ483" t="str">
        <f t="shared" si="53"/>
        <v>OK</v>
      </c>
      <c r="HA483" t="str">
        <f t="shared" si="54"/>
        <v>ERROR</v>
      </c>
      <c r="HD483" s="76" t="s">
        <v>3054</v>
      </c>
      <c r="HE483" s="77">
        <v>8864766</v>
      </c>
      <c r="HF483" s="76" t="s">
        <v>190</v>
      </c>
      <c r="HG483" s="78">
        <v>682</v>
      </c>
      <c r="HH483" s="126">
        <v>5000</v>
      </c>
      <c r="HI483" t="str">
        <f t="shared" si="55"/>
        <v>OK</v>
      </c>
    </row>
    <row r="484" spans="1:217" ht="15" hidden="1" customHeight="1">
      <c r="A484" s="6" t="s">
        <v>3060</v>
      </c>
      <c r="B484" s="77">
        <v>8864767</v>
      </c>
      <c r="C484" s="6" t="s">
        <v>190</v>
      </c>
      <c r="D484" s="101" t="s">
        <v>5401</v>
      </c>
      <c r="E484" s="6" t="s">
        <v>3061</v>
      </c>
      <c r="F484" s="6" t="s">
        <v>3062</v>
      </c>
      <c r="G484" s="6"/>
      <c r="H484" s="6" t="s">
        <v>3063</v>
      </c>
      <c r="I484" s="6" t="s">
        <v>250</v>
      </c>
      <c r="J484" s="25" t="s">
        <v>3064</v>
      </c>
      <c r="K484" s="6" t="s">
        <v>196</v>
      </c>
      <c r="L484" s="31">
        <v>45839</v>
      </c>
      <c r="M484" s="31">
        <v>46204</v>
      </c>
      <c r="N484" s="31">
        <v>45986</v>
      </c>
      <c r="Q484" s="27">
        <v>1</v>
      </c>
      <c r="R484" s="6" t="s">
        <v>3062</v>
      </c>
      <c r="T484" s="6" t="s">
        <v>3063</v>
      </c>
      <c r="U484" s="6" t="s">
        <v>250</v>
      </c>
      <c r="V484" s="6" t="s">
        <v>3064</v>
      </c>
      <c r="W484" s="18"/>
      <c r="Y484" s="6" t="s">
        <v>197</v>
      </c>
      <c r="AB484" s="16">
        <v>6834513</v>
      </c>
      <c r="AC484" s="27">
        <v>5314</v>
      </c>
      <c r="AD484" s="27">
        <v>5399</v>
      </c>
      <c r="AE484" s="16">
        <v>6579723</v>
      </c>
      <c r="AF484" s="16">
        <v>5000</v>
      </c>
      <c r="AG484" s="16">
        <v>12010</v>
      </c>
      <c r="AH484" s="16">
        <v>0</v>
      </c>
      <c r="AI484" s="16">
        <v>5000</v>
      </c>
      <c r="AJ484" s="16">
        <v>0</v>
      </c>
      <c r="AM484" s="16">
        <v>1301724</v>
      </c>
      <c r="AN484" s="16">
        <v>2376</v>
      </c>
      <c r="AO484" s="26">
        <v>12</v>
      </c>
      <c r="AP484" s="16">
        <v>521354</v>
      </c>
      <c r="AQ484" s="56">
        <v>5000</v>
      </c>
      <c r="AR484" s="16">
        <v>952</v>
      </c>
      <c r="AS484" s="16">
        <v>3451233</v>
      </c>
      <c r="AT484" s="56">
        <v>5000</v>
      </c>
      <c r="AU484" s="16">
        <v>6299</v>
      </c>
      <c r="AV484" s="16">
        <v>0</v>
      </c>
      <c r="AW484" s="16">
        <v>1305412</v>
      </c>
      <c r="AY484" s="16">
        <v>2383</v>
      </c>
      <c r="AZ484" s="129">
        <v>5000</v>
      </c>
      <c r="BA484" s="16">
        <v>15000000</v>
      </c>
      <c r="BB484" s="57" t="s">
        <v>198</v>
      </c>
      <c r="BC484" s="16">
        <v>100000</v>
      </c>
      <c r="BE484" s="16">
        <v>15000000</v>
      </c>
      <c r="BF484" s="16">
        <v>50000</v>
      </c>
      <c r="CG484" s="16">
        <v>250000</v>
      </c>
      <c r="CJ484" s="16">
        <v>2500000</v>
      </c>
      <c r="CL484" s="16">
        <v>100000</v>
      </c>
      <c r="CU484" s="16">
        <v>12009</v>
      </c>
      <c r="CV484" s="16">
        <v>5000000</v>
      </c>
      <c r="CW484" s="16">
        <v>2500</v>
      </c>
      <c r="DS484" s="5"/>
      <c r="DT484" s="95">
        <v>3389</v>
      </c>
      <c r="EJ484" s="16">
        <v>250000</v>
      </c>
      <c r="EK484" s="16">
        <v>2500</v>
      </c>
      <c r="EL484" s="95">
        <v>264</v>
      </c>
      <c r="FL484" s="95">
        <f t="shared" si="50"/>
        <v>15662</v>
      </c>
      <c r="FP484" s="16">
        <v>20000000</v>
      </c>
      <c r="FQ484" s="16">
        <v>10000</v>
      </c>
      <c r="FR484" s="16">
        <v>2182</v>
      </c>
      <c r="FZ484" t="s">
        <v>199</v>
      </c>
      <c r="GA484" t="s">
        <v>3217</v>
      </c>
      <c r="GB484" s="31">
        <v>45839</v>
      </c>
      <c r="GC484" s="31">
        <v>46204</v>
      </c>
      <c r="GG484" s="16">
        <v>18064</v>
      </c>
      <c r="GH484" s="26" t="s">
        <v>200</v>
      </c>
      <c r="GK484" t="s">
        <v>201</v>
      </c>
      <c r="GM484" t="s">
        <v>3065</v>
      </c>
      <c r="GN484" s="24">
        <f t="shared" si="49"/>
        <v>15662</v>
      </c>
      <c r="GO484" s="76" t="s">
        <v>3060</v>
      </c>
      <c r="GP484" s="77">
        <v>8864767</v>
      </c>
      <c r="GQ484" s="76" t="s">
        <v>190</v>
      </c>
      <c r="GR484" s="78">
        <v>686</v>
      </c>
      <c r="GS484" s="79" t="s">
        <v>3497</v>
      </c>
      <c r="GT484" t="str">
        <f t="shared" si="51"/>
        <v>OK</v>
      </c>
      <c r="GU484" t="str">
        <f t="shared" si="52"/>
        <v>ERROR</v>
      </c>
      <c r="GV484" s="101" t="s">
        <v>5401</v>
      </c>
      <c r="GW484" s="77" t="s">
        <v>1898</v>
      </c>
      <c r="GX484" s="77" t="s">
        <v>5402</v>
      </c>
      <c r="GY484" s="101" t="s">
        <v>3060</v>
      </c>
      <c r="GZ484" t="str">
        <f t="shared" si="53"/>
        <v>OK</v>
      </c>
      <c r="HA484" t="str">
        <f t="shared" si="54"/>
        <v>ERROR</v>
      </c>
      <c r="HD484" s="76" t="s">
        <v>3060</v>
      </c>
      <c r="HE484" s="77">
        <v>8864767</v>
      </c>
      <c r="HF484" s="76" t="s">
        <v>190</v>
      </c>
      <c r="HG484" s="78">
        <v>686</v>
      </c>
      <c r="HH484" s="126">
        <v>5000</v>
      </c>
      <c r="HI484" t="str">
        <f t="shared" si="55"/>
        <v>OK</v>
      </c>
    </row>
    <row r="485" spans="1:217" ht="15" hidden="1" customHeight="1">
      <c r="A485" s="6" t="s">
        <v>3066</v>
      </c>
      <c r="B485" s="77">
        <v>8864768</v>
      </c>
      <c r="C485" s="6" t="s">
        <v>190</v>
      </c>
      <c r="D485" s="101" t="s">
        <v>5403</v>
      </c>
      <c r="E485" s="6" t="s">
        <v>3067</v>
      </c>
      <c r="F485" s="6" t="s">
        <v>3068</v>
      </c>
      <c r="G485" s="6"/>
      <c r="H485" s="6" t="s">
        <v>3069</v>
      </c>
      <c r="I485" s="6" t="s">
        <v>194</v>
      </c>
      <c r="J485" s="25" t="s">
        <v>3070</v>
      </c>
      <c r="K485" s="6" t="s">
        <v>196</v>
      </c>
      <c r="L485" s="31">
        <v>45839</v>
      </c>
      <c r="M485" s="31">
        <v>46204</v>
      </c>
      <c r="N485" s="31">
        <v>45986</v>
      </c>
      <c r="Q485" s="27">
        <v>1</v>
      </c>
      <c r="R485" s="6" t="s">
        <v>3068</v>
      </c>
      <c r="T485" s="6" t="s">
        <v>3069</v>
      </c>
      <c r="U485" s="6" t="s">
        <v>194</v>
      </c>
      <c r="V485" s="6" t="s">
        <v>3070</v>
      </c>
      <c r="W485" s="6">
        <v>2016</v>
      </c>
      <c r="Y485" s="6" t="s">
        <v>197</v>
      </c>
      <c r="AB485" s="16">
        <v>15662529</v>
      </c>
      <c r="AC485" s="27">
        <v>5314</v>
      </c>
      <c r="AD485" s="27">
        <v>5399</v>
      </c>
      <c r="AE485" s="16">
        <v>13437376</v>
      </c>
      <c r="AF485" s="16">
        <v>5000</v>
      </c>
      <c r="AG485" s="16">
        <v>25590</v>
      </c>
      <c r="AH485" s="16">
        <v>0</v>
      </c>
      <c r="AI485" s="16">
        <v>5000</v>
      </c>
      <c r="AJ485" s="16">
        <v>0</v>
      </c>
      <c r="AM485" s="16">
        <v>3044420</v>
      </c>
      <c r="AN485" s="16">
        <v>5798</v>
      </c>
      <c r="AO485" s="26">
        <v>12</v>
      </c>
      <c r="AP485" s="16">
        <v>1007283</v>
      </c>
      <c r="AQ485" s="56">
        <v>5000</v>
      </c>
      <c r="AR485" s="16">
        <v>1918</v>
      </c>
      <c r="AS485" s="16">
        <v>5921465</v>
      </c>
      <c r="AT485" s="56">
        <v>5000</v>
      </c>
      <c r="AU485" s="16">
        <v>11277</v>
      </c>
      <c r="AV485" s="16">
        <v>0</v>
      </c>
      <c r="AW485" s="16">
        <v>3464208</v>
      </c>
      <c r="AY485" s="16">
        <v>6597</v>
      </c>
      <c r="AZ485" s="129">
        <v>5000</v>
      </c>
      <c r="BA485" s="16">
        <v>25000000</v>
      </c>
      <c r="BB485" s="57">
        <v>0.03</v>
      </c>
      <c r="BC485" s="16">
        <v>100000</v>
      </c>
      <c r="BE485" s="16">
        <v>25000000</v>
      </c>
      <c r="BF485" s="16">
        <v>50000</v>
      </c>
      <c r="CG485" s="16">
        <v>250000</v>
      </c>
      <c r="CJ485" s="16">
        <v>2500000</v>
      </c>
      <c r="CL485" s="16">
        <v>100000</v>
      </c>
      <c r="CU485" s="16">
        <v>25590</v>
      </c>
      <c r="CV485" s="16">
        <v>5000000</v>
      </c>
      <c r="CW485" s="16">
        <v>2500</v>
      </c>
      <c r="DS485" s="5"/>
      <c r="DT485" s="95">
        <v>7991</v>
      </c>
      <c r="EJ485" s="16">
        <v>250000</v>
      </c>
      <c r="EK485" s="16">
        <v>2500</v>
      </c>
      <c r="EL485" s="95">
        <v>264</v>
      </c>
      <c r="FL485" s="95">
        <f t="shared" si="50"/>
        <v>33845</v>
      </c>
      <c r="FP485" s="16">
        <v>20000000</v>
      </c>
      <c r="FQ485" s="16">
        <v>10000</v>
      </c>
      <c r="FR485" s="16">
        <v>2182</v>
      </c>
      <c r="FZ485" t="s">
        <v>199</v>
      </c>
      <c r="GA485" t="s">
        <v>3217</v>
      </c>
      <c r="GB485" s="31">
        <v>45839</v>
      </c>
      <c r="GC485" s="31">
        <v>46204</v>
      </c>
      <c r="GG485" s="16">
        <v>36248</v>
      </c>
      <c r="GH485" s="26" t="s">
        <v>200</v>
      </c>
      <c r="GK485" t="s">
        <v>201</v>
      </c>
      <c r="GM485" t="s">
        <v>3071</v>
      </c>
      <c r="GN485" s="24">
        <f t="shared" si="49"/>
        <v>33845</v>
      </c>
      <c r="GO485" s="76" t="s">
        <v>3066</v>
      </c>
      <c r="GP485" s="77">
        <v>8864768</v>
      </c>
      <c r="GQ485" s="76" t="s">
        <v>190</v>
      </c>
      <c r="GR485" s="78">
        <v>687</v>
      </c>
      <c r="GS485" s="79" t="s">
        <v>3690</v>
      </c>
      <c r="GT485" t="str">
        <f t="shared" si="51"/>
        <v>OK</v>
      </c>
      <c r="GU485" t="str">
        <f t="shared" si="52"/>
        <v>OK</v>
      </c>
      <c r="GV485" s="101" t="s">
        <v>5403</v>
      </c>
      <c r="GW485" s="77" t="s">
        <v>5404</v>
      </c>
      <c r="GX485" s="77" t="s">
        <v>5405</v>
      </c>
      <c r="GY485" s="101" t="s">
        <v>3066</v>
      </c>
      <c r="GZ485" t="str">
        <f t="shared" si="53"/>
        <v>OK</v>
      </c>
      <c r="HA485" t="str">
        <f t="shared" si="54"/>
        <v>ERROR</v>
      </c>
      <c r="HD485" s="76" t="s">
        <v>3066</v>
      </c>
      <c r="HE485" s="77">
        <v>8864768</v>
      </c>
      <c r="HF485" s="76" t="s">
        <v>190</v>
      </c>
      <c r="HG485" s="78">
        <v>687</v>
      </c>
      <c r="HH485" s="126">
        <v>5000</v>
      </c>
      <c r="HI485" t="str">
        <f t="shared" si="55"/>
        <v>OK</v>
      </c>
    </row>
    <row r="486" spans="1:217" ht="15" hidden="1" customHeight="1">
      <c r="A486" s="6" t="s">
        <v>3072</v>
      </c>
      <c r="B486" s="77">
        <v>8864769</v>
      </c>
      <c r="C486" s="6" t="s">
        <v>190</v>
      </c>
      <c r="D486" s="101" t="s">
        <v>5406</v>
      </c>
      <c r="E486" s="6" t="s">
        <v>3073</v>
      </c>
      <c r="F486" s="6" t="s">
        <v>3074</v>
      </c>
      <c r="G486" s="6"/>
      <c r="H486" s="6" t="s">
        <v>3075</v>
      </c>
      <c r="I486" s="6" t="s">
        <v>250</v>
      </c>
      <c r="J486" s="25" t="s">
        <v>3076</v>
      </c>
      <c r="K486" s="6" t="s">
        <v>196</v>
      </c>
      <c r="L486" s="31">
        <v>45839</v>
      </c>
      <c r="M486" s="31">
        <v>46204</v>
      </c>
      <c r="N486" s="31">
        <v>45986</v>
      </c>
      <c r="Q486" s="27">
        <v>1</v>
      </c>
      <c r="R486" s="6" t="s">
        <v>3074</v>
      </c>
      <c r="T486" s="6" t="s">
        <v>3075</v>
      </c>
      <c r="U486" s="6" t="s">
        <v>250</v>
      </c>
      <c r="V486" s="6" t="s">
        <v>3076</v>
      </c>
      <c r="W486" s="6">
        <v>2007</v>
      </c>
      <c r="Y486" s="6" t="s">
        <v>197</v>
      </c>
      <c r="AB486" s="16">
        <v>19527366</v>
      </c>
      <c r="AC486" s="27">
        <v>5314</v>
      </c>
      <c r="AD486" s="27">
        <v>5399</v>
      </c>
      <c r="AE486" s="16">
        <v>17107593</v>
      </c>
      <c r="AF486" s="16">
        <v>5000</v>
      </c>
      <c r="AG486" s="16">
        <v>32434</v>
      </c>
      <c r="AH486" s="16">
        <v>0</v>
      </c>
      <c r="AI486" s="16">
        <v>5000</v>
      </c>
      <c r="AJ486" s="16">
        <v>0</v>
      </c>
      <c r="AM486" s="16">
        <v>3691317</v>
      </c>
      <c r="AN486" s="16">
        <v>6998</v>
      </c>
      <c r="AO486" s="26">
        <v>12</v>
      </c>
      <c r="AP486" s="16">
        <v>1249722</v>
      </c>
      <c r="AQ486" s="56">
        <v>5000</v>
      </c>
      <c r="AR486" s="16">
        <v>2369</v>
      </c>
      <c r="AS486" s="16">
        <v>7554044</v>
      </c>
      <c r="AT486" s="56">
        <v>5000</v>
      </c>
      <c r="AU486" s="16">
        <v>14322</v>
      </c>
      <c r="AV486" s="16">
        <v>0</v>
      </c>
      <c r="AW486" s="16">
        <v>4612510</v>
      </c>
      <c r="AY486" s="16">
        <v>8745</v>
      </c>
      <c r="AZ486" s="129">
        <v>5000</v>
      </c>
      <c r="BA486" s="16">
        <v>30000000</v>
      </c>
      <c r="BB486" s="57" t="s">
        <v>198</v>
      </c>
      <c r="BC486" s="16">
        <v>100000</v>
      </c>
      <c r="BE486" s="16">
        <v>30000000</v>
      </c>
      <c r="BF486" s="16">
        <v>50000</v>
      </c>
      <c r="CG486" s="16">
        <v>250000</v>
      </c>
      <c r="CJ486" s="16">
        <v>2500000</v>
      </c>
      <c r="CL486" s="16">
        <v>100000</v>
      </c>
      <c r="CU486" s="16">
        <v>32434</v>
      </c>
      <c r="CV486" s="16">
        <v>5000000</v>
      </c>
      <c r="CW486" s="16">
        <v>2500</v>
      </c>
      <c r="DS486" s="5"/>
      <c r="DT486" s="95">
        <v>10007</v>
      </c>
      <c r="EJ486" s="16">
        <v>250000</v>
      </c>
      <c r="EK486" s="16">
        <v>2500</v>
      </c>
      <c r="EL486" s="95">
        <v>264</v>
      </c>
      <c r="FL486" s="95">
        <f t="shared" si="50"/>
        <v>42705</v>
      </c>
      <c r="FP486" s="16">
        <v>20000000</v>
      </c>
      <c r="FQ486" s="16">
        <v>10000</v>
      </c>
      <c r="FR486" s="16">
        <v>2182</v>
      </c>
      <c r="FZ486" t="s">
        <v>199</v>
      </c>
      <c r="GA486" t="s">
        <v>3217</v>
      </c>
      <c r="GB486" s="31">
        <v>45839</v>
      </c>
      <c r="GC486" s="31">
        <v>46204</v>
      </c>
      <c r="GG486" s="16">
        <v>45107</v>
      </c>
      <c r="GH486" s="26" t="s">
        <v>200</v>
      </c>
      <c r="GK486" t="s">
        <v>201</v>
      </c>
      <c r="GM486" t="s">
        <v>3077</v>
      </c>
      <c r="GN486" s="24">
        <f t="shared" si="49"/>
        <v>42705</v>
      </c>
      <c r="GO486" s="76" t="s">
        <v>3072</v>
      </c>
      <c r="GP486" s="77">
        <v>8864769</v>
      </c>
      <c r="GQ486" s="76" t="s">
        <v>190</v>
      </c>
      <c r="GR486" s="78">
        <v>690</v>
      </c>
      <c r="GS486" s="79" t="s">
        <v>3691</v>
      </c>
      <c r="GT486" t="str">
        <f t="shared" si="51"/>
        <v>OK</v>
      </c>
      <c r="GU486" t="str">
        <f t="shared" si="52"/>
        <v>OK</v>
      </c>
      <c r="GV486" s="101" t="s">
        <v>5406</v>
      </c>
      <c r="GW486" s="77" t="s">
        <v>3073</v>
      </c>
      <c r="GX486" s="77" t="s">
        <v>5407</v>
      </c>
      <c r="GY486" s="101" t="s">
        <v>3072</v>
      </c>
      <c r="GZ486" t="str">
        <f t="shared" si="53"/>
        <v>OK</v>
      </c>
      <c r="HA486" t="str">
        <f t="shared" si="54"/>
        <v>OK</v>
      </c>
      <c r="HD486" s="76" t="s">
        <v>3072</v>
      </c>
      <c r="HE486" s="77">
        <v>8864769</v>
      </c>
      <c r="HF486" s="76" t="s">
        <v>190</v>
      </c>
      <c r="HG486" s="78">
        <v>690</v>
      </c>
      <c r="HH486" s="126">
        <v>5000</v>
      </c>
      <c r="HI486" t="str">
        <f t="shared" si="55"/>
        <v>OK</v>
      </c>
    </row>
    <row r="487" spans="1:217" ht="15" hidden="1" customHeight="1">
      <c r="A487" s="6" t="s">
        <v>3078</v>
      </c>
      <c r="B487" s="77">
        <v>8864770</v>
      </c>
      <c r="C487" s="6" t="s">
        <v>190</v>
      </c>
      <c r="D487" s="101" t="s">
        <v>5408</v>
      </c>
      <c r="E487" s="6" t="s">
        <v>3079</v>
      </c>
      <c r="F487" s="6" t="s">
        <v>3080</v>
      </c>
      <c r="G487" s="6"/>
      <c r="H487" s="6" t="s">
        <v>3081</v>
      </c>
      <c r="I487" s="6" t="s">
        <v>265</v>
      </c>
      <c r="J487" s="25" t="s">
        <v>3082</v>
      </c>
      <c r="K487" s="6" t="s">
        <v>196</v>
      </c>
      <c r="L487" s="31">
        <v>45839</v>
      </c>
      <c r="M487" s="31">
        <v>46204</v>
      </c>
      <c r="N487" s="31">
        <v>45986</v>
      </c>
      <c r="Q487" s="27">
        <v>1</v>
      </c>
      <c r="R487" s="6" t="s">
        <v>3080</v>
      </c>
      <c r="T487" s="6" t="s">
        <v>3081</v>
      </c>
      <c r="U487" s="6" t="s">
        <v>265</v>
      </c>
      <c r="V487" s="6" t="s">
        <v>3082</v>
      </c>
      <c r="W487" s="6">
        <v>2010</v>
      </c>
      <c r="Y487" s="6" t="s">
        <v>197</v>
      </c>
      <c r="AB487" s="16">
        <v>11415868</v>
      </c>
      <c r="AC487" s="27">
        <v>5314</v>
      </c>
      <c r="AD487" s="27">
        <v>5399</v>
      </c>
      <c r="AE487" s="16">
        <v>10429889</v>
      </c>
      <c r="AF487" s="16">
        <v>5000</v>
      </c>
      <c r="AG487" s="16">
        <v>19356</v>
      </c>
      <c r="AH487" s="16">
        <v>0</v>
      </c>
      <c r="AI487" s="16">
        <v>5000</v>
      </c>
      <c r="AJ487" s="16">
        <v>0</v>
      </c>
      <c r="AM487" s="16">
        <v>2155310</v>
      </c>
      <c r="AN487" s="16">
        <v>4000</v>
      </c>
      <c r="AO487" s="26">
        <v>12</v>
      </c>
      <c r="AP487" s="16">
        <v>797444</v>
      </c>
      <c r="AQ487" s="56">
        <v>5000</v>
      </c>
      <c r="AR487" s="16">
        <v>1480</v>
      </c>
      <c r="AS487" s="16">
        <v>6065659</v>
      </c>
      <c r="AT487" s="56">
        <v>5000</v>
      </c>
      <c r="AU487" s="16">
        <v>11257</v>
      </c>
      <c r="AV487" s="16">
        <v>500000</v>
      </c>
      <c r="AW487" s="16">
        <v>1411476</v>
      </c>
      <c r="AY487" s="16">
        <v>2619</v>
      </c>
      <c r="AZ487" s="129">
        <v>5000</v>
      </c>
      <c r="BA487" s="16">
        <v>20000000</v>
      </c>
      <c r="BB487" s="57">
        <v>0.03</v>
      </c>
      <c r="BC487" s="16">
        <v>100000</v>
      </c>
      <c r="BE487" s="16">
        <v>20000000</v>
      </c>
      <c r="BF487" s="16">
        <v>50000</v>
      </c>
      <c r="CG487" s="16">
        <v>250000</v>
      </c>
      <c r="CJ487" s="16">
        <v>2500000</v>
      </c>
      <c r="CL487" s="16">
        <v>100000</v>
      </c>
      <c r="CU487" s="16">
        <v>19356</v>
      </c>
      <c r="CV487" s="16">
        <v>5000000</v>
      </c>
      <c r="CW487" s="16">
        <v>2500</v>
      </c>
      <c r="DS487" s="5"/>
      <c r="DT487" s="95">
        <v>5777</v>
      </c>
      <c r="EJ487" s="16">
        <v>250000</v>
      </c>
      <c r="EK487" s="16">
        <v>2500</v>
      </c>
      <c r="EL487" s="95">
        <v>264</v>
      </c>
      <c r="FL487" s="95">
        <f t="shared" si="50"/>
        <v>25397</v>
      </c>
      <c r="FP487" s="16">
        <v>20000000</v>
      </c>
      <c r="FQ487" s="16">
        <v>10000</v>
      </c>
      <c r="FR487" s="16">
        <v>2182</v>
      </c>
      <c r="FZ487" t="s">
        <v>199</v>
      </c>
      <c r="GA487" t="s">
        <v>3217</v>
      </c>
      <c r="GB487" s="31">
        <v>45839</v>
      </c>
      <c r="GC487" s="31">
        <v>46204</v>
      </c>
      <c r="GG487" s="16">
        <v>27800</v>
      </c>
      <c r="GH487" s="26" t="s">
        <v>200</v>
      </c>
      <c r="GK487" t="s">
        <v>201</v>
      </c>
      <c r="GM487" t="s">
        <v>3083</v>
      </c>
      <c r="GN487" s="24">
        <f t="shared" si="49"/>
        <v>25397</v>
      </c>
      <c r="GO487" s="76" t="s">
        <v>3078</v>
      </c>
      <c r="GP487" s="77">
        <v>8864770</v>
      </c>
      <c r="GQ487" s="76" t="s">
        <v>190</v>
      </c>
      <c r="GR487" s="78">
        <v>691</v>
      </c>
      <c r="GS487" s="79" t="s">
        <v>3692</v>
      </c>
      <c r="GT487" t="str">
        <f t="shared" si="51"/>
        <v>OK</v>
      </c>
      <c r="GU487" t="str">
        <f t="shared" si="52"/>
        <v>OK</v>
      </c>
      <c r="GV487" s="101" t="s">
        <v>5408</v>
      </c>
      <c r="GW487" s="77" t="s">
        <v>1402</v>
      </c>
      <c r="GX487" s="77" t="s">
        <v>5409</v>
      </c>
      <c r="GY487" s="101" t="s">
        <v>3078</v>
      </c>
      <c r="GZ487" t="str">
        <f t="shared" si="53"/>
        <v>OK</v>
      </c>
      <c r="HA487" t="str">
        <f t="shared" si="54"/>
        <v>ERROR</v>
      </c>
      <c r="HD487" s="76" t="s">
        <v>3078</v>
      </c>
      <c r="HE487" s="77">
        <v>8864770</v>
      </c>
      <c r="HF487" s="76" t="s">
        <v>190</v>
      </c>
      <c r="HG487" s="78">
        <v>691</v>
      </c>
      <c r="HH487" s="126">
        <v>5000</v>
      </c>
      <c r="HI487" t="str">
        <f t="shared" si="55"/>
        <v>OK</v>
      </c>
    </row>
    <row r="488" spans="1:217" ht="15" hidden="1" customHeight="1">
      <c r="A488" s="6" t="s">
        <v>3084</v>
      </c>
      <c r="B488" s="77">
        <v>8864771</v>
      </c>
      <c r="C488" s="6" t="s">
        <v>190</v>
      </c>
      <c r="D488" s="101" t="s">
        <v>5410</v>
      </c>
      <c r="E488" s="6" t="s">
        <v>3085</v>
      </c>
      <c r="F488" s="6" t="s">
        <v>3086</v>
      </c>
      <c r="G488" s="6"/>
      <c r="H488" s="6" t="s">
        <v>3087</v>
      </c>
      <c r="I488" s="6" t="s">
        <v>250</v>
      </c>
      <c r="J488" s="25" t="s">
        <v>3088</v>
      </c>
      <c r="K488" s="6" t="s">
        <v>196</v>
      </c>
      <c r="L488" s="31">
        <v>45839</v>
      </c>
      <c r="M488" s="31">
        <v>46204</v>
      </c>
      <c r="N488" s="31">
        <v>45986</v>
      </c>
      <c r="Q488" s="27">
        <v>1</v>
      </c>
      <c r="R488" s="6" t="s">
        <v>3086</v>
      </c>
      <c r="T488" s="6" t="s">
        <v>3087</v>
      </c>
      <c r="U488" s="6" t="s">
        <v>250</v>
      </c>
      <c r="V488" s="6" t="s">
        <v>3088</v>
      </c>
      <c r="W488" s="6">
        <v>2003</v>
      </c>
      <c r="Y488" s="6" t="s">
        <v>197</v>
      </c>
      <c r="AB488" s="16">
        <v>30776591</v>
      </c>
      <c r="AC488" s="27">
        <v>5314</v>
      </c>
      <c r="AD488" s="27">
        <v>5399</v>
      </c>
      <c r="AE488" s="16">
        <v>22140951</v>
      </c>
      <c r="AF488" s="16">
        <v>5000</v>
      </c>
      <c r="AG488" s="16">
        <v>42070</v>
      </c>
      <c r="AH488" s="16">
        <v>0</v>
      </c>
      <c r="AI488" s="16">
        <v>5000</v>
      </c>
      <c r="AJ488" s="16">
        <v>0</v>
      </c>
      <c r="AM488" s="16">
        <v>5756572</v>
      </c>
      <c r="AN488" s="16">
        <v>10938</v>
      </c>
      <c r="AO488" s="26">
        <v>12</v>
      </c>
      <c r="AP488" s="16">
        <v>1263313</v>
      </c>
      <c r="AQ488" s="56">
        <v>5000</v>
      </c>
      <c r="AR488" s="16">
        <v>2400</v>
      </c>
      <c r="AS488" s="16">
        <v>9709748</v>
      </c>
      <c r="AT488" s="56">
        <v>5000</v>
      </c>
      <c r="AU488" s="16">
        <v>18450</v>
      </c>
      <c r="AV488" s="16">
        <v>0</v>
      </c>
      <c r="AW488" s="16">
        <v>5411318</v>
      </c>
      <c r="AY488" s="16">
        <v>10282</v>
      </c>
      <c r="AZ488" s="129">
        <v>5000</v>
      </c>
      <c r="BA488" s="16">
        <v>35000000</v>
      </c>
      <c r="BB488" s="57" t="s">
        <v>198</v>
      </c>
      <c r="BC488" s="16">
        <v>100000</v>
      </c>
      <c r="BE488" s="16">
        <v>35000000</v>
      </c>
      <c r="BF488" s="16">
        <v>50000</v>
      </c>
      <c r="CG488" s="16">
        <v>250000</v>
      </c>
      <c r="CJ488" s="16">
        <v>2500000</v>
      </c>
      <c r="CL488" s="16">
        <v>100000</v>
      </c>
      <c r="CU488" s="16">
        <v>42071</v>
      </c>
      <c r="CV488" s="16">
        <v>5000000</v>
      </c>
      <c r="CW488" s="16">
        <v>2500</v>
      </c>
      <c r="DS488" s="5"/>
      <c r="DT488" s="95">
        <v>15872</v>
      </c>
      <c r="EJ488" s="16">
        <v>250000</v>
      </c>
      <c r="EK488" s="16">
        <v>2500</v>
      </c>
      <c r="EL488" s="95">
        <v>264</v>
      </c>
      <c r="FL488" s="95">
        <f t="shared" si="50"/>
        <v>58207</v>
      </c>
      <c r="FP488" s="16">
        <v>20000000</v>
      </c>
      <c r="FQ488" s="16">
        <v>10000</v>
      </c>
      <c r="FR488" s="16">
        <v>2182</v>
      </c>
      <c r="FZ488" t="s">
        <v>199</v>
      </c>
      <c r="GA488" t="s">
        <v>3217</v>
      </c>
      <c r="GB488" s="31">
        <v>45839</v>
      </c>
      <c r="GC488" s="31">
        <v>46204</v>
      </c>
      <c r="GG488" s="16">
        <v>60610</v>
      </c>
      <c r="GH488" s="26" t="s">
        <v>200</v>
      </c>
      <c r="GK488" t="s">
        <v>201</v>
      </c>
      <c r="GM488" t="s">
        <v>3089</v>
      </c>
      <c r="GN488" s="24">
        <f t="shared" si="49"/>
        <v>58207</v>
      </c>
      <c r="GO488" s="76" t="s">
        <v>3084</v>
      </c>
      <c r="GP488" s="77">
        <v>8864771</v>
      </c>
      <c r="GQ488" s="76" t="s">
        <v>190</v>
      </c>
      <c r="GR488" s="78">
        <v>692</v>
      </c>
      <c r="GS488" s="79" t="s">
        <v>3693</v>
      </c>
      <c r="GT488" t="str">
        <f t="shared" si="51"/>
        <v>OK</v>
      </c>
      <c r="GU488" t="str">
        <f t="shared" si="52"/>
        <v>ERROR</v>
      </c>
      <c r="GV488" s="101" t="s">
        <v>5410</v>
      </c>
      <c r="GW488" s="77" t="s">
        <v>5411</v>
      </c>
      <c r="GX488" s="77" t="s">
        <v>5412</v>
      </c>
      <c r="GY488" s="101" t="s">
        <v>3084</v>
      </c>
      <c r="GZ488" t="str">
        <f t="shared" si="53"/>
        <v>OK</v>
      </c>
      <c r="HA488" t="str">
        <f t="shared" si="54"/>
        <v>ERROR</v>
      </c>
      <c r="HD488" s="76" t="s">
        <v>3084</v>
      </c>
      <c r="HE488" s="77">
        <v>8864771</v>
      </c>
      <c r="HF488" s="76" t="s">
        <v>190</v>
      </c>
      <c r="HG488" s="78">
        <v>692</v>
      </c>
      <c r="HH488" s="126">
        <v>5000</v>
      </c>
      <c r="HI488" t="str">
        <f t="shared" si="55"/>
        <v>OK</v>
      </c>
    </row>
    <row r="489" spans="1:217" ht="15" hidden="1" customHeight="1">
      <c r="A489" s="6" t="s">
        <v>3090</v>
      </c>
      <c r="B489" s="77">
        <v>8864772</v>
      </c>
      <c r="C489" s="6" t="s">
        <v>190</v>
      </c>
      <c r="D489" s="101" t="s">
        <v>5413</v>
      </c>
      <c r="E489" s="6" t="s">
        <v>3091</v>
      </c>
      <c r="F489" s="6" t="s">
        <v>3092</v>
      </c>
      <c r="G489" s="6"/>
      <c r="H489" s="6" t="s">
        <v>1317</v>
      </c>
      <c r="I489" s="6" t="s">
        <v>194</v>
      </c>
      <c r="J489" s="25" t="s">
        <v>3093</v>
      </c>
      <c r="K489" s="6" t="s">
        <v>196</v>
      </c>
      <c r="L489" s="31">
        <v>45839</v>
      </c>
      <c r="M489" s="31">
        <v>46204</v>
      </c>
      <c r="N489" s="31">
        <v>45986</v>
      </c>
      <c r="Q489" s="27">
        <v>1</v>
      </c>
      <c r="R489" s="6" t="s">
        <v>3092</v>
      </c>
      <c r="T489" s="6" t="s">
        <v>1317</v>
      </c>
      <c r="U489" s="6" t="s">
        <v>194</v>
      </c>
      <c r="V489" s="6" t="s">
        <v>3093</v>
      </c>
      <c r="W489" s="6">
        <v>2008</v>
      </c>
      <c r="Y489" s="6" t="s">
        <v>197</v>
      </c>
      <c r="AB489" s="16">
        <v>19090927</v>
      </c>
      <c r="AC489" s="27">
        <v>5314</v>
      </c>
      <c r="AD489" s="27">
        <v>5399</v>
      </c>
      <c r="AE489" s="16">
        <v>20914218</v>
      </c>
      <c r="AF489" s="16">
        <v>5000</v>
      </c>
      <c r="AG489" s="16">
        <v>36932</v>
      </c>
      <c r="AH489" s="16">
        <v>0</v>
      </c>
      <c r="AI489" s="16">
        <v>5000</v>
      </c>
      <c r="AJ489" s="16">
        <v>0</v>
      </c>
      <c r="AM489" s="16">
        <v>3697689</v>
      </c>
      <c r="AN489" s="16">
        <v>6530</v>
      </c>
      <c r="AO489" s="26">
        <v>12</v>
      </c>
      <c r="AP489" s="16">
        <v>1073773</v>
      </c>
      <c r="AQ489" s="56">
        <v>5000</v>
      </c>
      <c r="AR489" s="16">
        <v>1896</v>
      </c>
      <c r="AS489" s="16">
        <v>9322327</v>
      </c>
      <c r="AT489" s="56">
        <v>5000</v>
      </c>
      <c r="AU489" s="16">
        <v>16462</v>
      </c>
      <c r="AV489" s="16">
        <v>0</v>
      </c>
      <c r="AW489" s="16">
        <v>6820429</v>
      </c>
      <c r="AY489" s="16">
        <v>12044</v>
      </c>
      <c r="AZ489" s="129">
        <v>5000</v>
      </c>
      <c r="BA489" s="16">
        <v>35000000</v>
      </c>
      <c r="BB489" s="57">
        <v>0.03</v>
      </c>
      <c r="BC489" s="16">
        <v>100000</v>
      </c>
      <c r="BE489" s="16">
        <v>35000000</v>
      </c>
      <c r="BF489" s="16">
        <v>50000</v>
      </c>
      <c r="CG489" s="16">
        <v>250000</v>
      </c>
      <c r="CJ489" s="16">
        <v>2500000</v>
      </c>
      <c r="CL489" s="16">
        <v>100000</v>
      </c>
      <c r="CU489" s="16">
        <v>36932</v>
      </c>
      <c r="CV489" s="16">
        <v>5000000</v>
      </c>
      <c r="CW489" s="16">
        <v>2500</v>
      </c>
      <c r="DS489" s="5"/>
      <c r="DT489" s="95">
        <v>9779</v>
      </c>
      <c r="EJ489" s="16">
        <v>250000</v>
      </c>
      <c r="EK489" s="16">
        <v>2500</v>
      </c>
      <c r="EL489" s="95">
        <v>264</v>
      </c>
      <c r="FL489" s="95">
        <f t="shared" si="50"/>
        <v>46975</v>
      </c>
      <c r="FP489" s="16">
        <v>20000000</v>
      </c>
      <c r="FQ489" s="16">
        <v>10000</v>
      </c>
      <c r="FR489" s="16">
        <v>2182</v>
      </c>
      <c r="FZ489" t="s">
        <v>199</v>
      </c>
      <c r="GA489" t="s">
        <v>3217</v>
      </c>
      <c r="GB489" s="31">
        <v>45839</v>
      </c>
      <c r="GC489" s="31">
        <v>46204</v>
      </c>
      <c r="GG489" s="16">
        <v>49378</v>
      </c>
      <c r="GH489" s="26" t="s">
        <v>200</v>
      </c>
      <c r="GK489" t="s">
        <v>201</v>
      </c>
      <c r="GM489" t="s">
        <v>3094</v>
      </c>
      <c r="GN489" s="24">
        <f t="shared" si="49"/>
        <v>46975</v>
      </c>
      <c r="GO489" s="76" t="s">
        <v>3090</v>
      </c>
      <c r="GP489" s="77">
        <v>8864772</v>
      </c>
      <c r="GQ489" s="76" t="s">
        <v>190</v>
      </c>
      <c r="GR489" s="78">
        <v>694</v>
      </c>
      <c r="GS489" s="79" t="s">
        <v>3694</v>
      </c>
      <c r="GT489" t="str">
        <f t="shared" si="51"/>
        <v>OK</v>
      </c>
      <c r="GU489" t="str">
        <f t="shared" si="52"/>
        <v>OK</v>
      </c>
      <c r="GV489" s="101" t="s">
        <v>5413</v>
      </c>
      <c r="GW489" s="77" t="s">
        <v>3091</v>
      </c>
      <c r="GX489" s="77" t="s">
        <v>5414</v>
      </c>
      <c r="GY489" s="101" t="s">
        <v>3090</v>
      </c>
      <c r="GZ489" t="str">
        <f t="shared" si="53"/>
        <v>OK</v>
      </c>
      <c r="HA489" t="str">
        <f t="shared" si="54"/>
        <v>OK</v>
      </c>
      <c r="HD489" s="76" t="s">
        <v>3090</v>
      </c>
      <c r="HE489" s="77">
        <v>8864772</v>
      </c>
      <c r="HF489" s="76" t="s">
        <v>190</v>
      </c>
      <c r="HG489" s="78">
        <v>694</v>
      </c>
      <c r="HH489" s="126">
        <v>5000</v>
      </c>
      <c r="HI489" t="str">
        <f t="shared" si="55"/>
        <v>OK</v>
      </c>
    </row>
    <row r="490" spans="1:217" ht="15" hidden="1" customHeight="1">
      <c r="A490" s="6" t="s">
        <v>3095</v>
      </c>
      <c r="B490" s="77">
        <v>8864773</v>
      </c>
      <c r="C490" s="6" t="s">
        <v>190</v>
      </c>
      <c r="D490" s="101" t="s">
        <v>5415</v>
      </c>
      <c r="E490" s="6" t="s">
        <v>3096</v>
      </c>
      <c r="F490" s="6" t="s">
        <v>3097</v>
      </c>
      <c r="G490" s="6"/>
      <c r="H490" s="6" t="s">
        <v>3098</v>
      </c>
      <c r="I490" s="6" t="s">
        <v>1410</v>
      </c>
      <c r="J490" s="25" t="s">
        <v>3099</v>
      </c>
      <c r="K490" s="6" t="s">
        <v>196</v>
      </c>
      <c r="L490" s="31">
        <v>45839</v>
      </c>
      <c r="M490" s="31">
        <v>46204</v>
      </c>
      <c r="N490" s="31">
        <v>45986</v>
      </c>
      <c r="Q490" s="27">
        <v>1</v>
      </c>
      <c r="R490" s="6" t="s">
        <v>3097</v>
      </c>
      <c r="T490" s="6" t="s">
        <v>3098</v>
      </c>
      <c r="U490" s="6" t="s">
        <v>1410</v>
      </c>
      <c r="V490" s="6" t="s">
        <v>3099</v>
      </c>
      <c r="W490" s="6">
        <v>2002</v>
      </c>
      <c r="Y490" s="6" t="s">
        <v>197</v>
      </c>
      <c r="AB490" s="16">
        <v>16532477</v>
      </c>
      <c r="AC490" s="27">
        <v>5314</v>
      </c>
      <c r="AD490" s="27">
        <v>5399</v>
      </c>
      <c r="AE490" s="16">
        <v>15359142</v>
      </c>
      <c r="AF490" s="16">
        <v>5000</v>
      </c>
      <c r="AG490" s="16">
        <v>29349</v>
      </c>
      <c r="AH490" s="16">
        <v>0</v>
      </c>
      <c r="AI490" s="16">
        <v>5000</v>
      </c>
      <c r="AJ490" s="16">
        <v>0</v>
      </c>
      <c r="AM490" s="16">
        <v>3291230</v>
      </c>
      <c r="AN490" s="16">
        <v>6289</v>
      </c>
      <c r="AO490" s="26">
        <v>12</v>
      </c>
      <c r="AP490" s="16">
        <v>988772</v>
      </c>
      <c r="AQ490" s="56">
        <v>5000</v>
      </c>
      <c r="AR490" s="16">
        <v>1889</v>
      </c>
      <c r="AS490" s="16">
        <v>7400854</v>
      </c>
      <c r="AT490" s="56">
        <v>5000</v>
      </c>
      <c r="AU490" s="16">
        <v>14142</v>
      </c>
      <c r="AV490" s="16">
        <v>0</v>
      </c>
      <c r="AW490" s="16">
        <v>3678286</v>
      </c>
      <c r="AY490" s="16">
        <v>7029</v>
      </c>
      <c r="AZ490" s="129">
        <v>5000</v>
      </c>
      <c r="BA490" s="16">
        <v>30000000</v>
      </c>
      <c r="BB490" s="57">
        <v>0.03</v>
      </c>
      <c r="BC490" s="16">
        <v>100000</v>
      </c>
      <c r="BE490" s="16">
        <v>30000000</v>
      </c>
      <c r="BF490" s="16">
        <v>100000</v>
      </c>
      <c r="CG490" s="16">
        <v>250000</v>
      </c>
      <c r="CJ490" s="16">
        <v>2500000</v>
      </c>
      <c r="CL490" s="16">
        <v>100000</v>
      </c>
      <c r="CU490" s="16">
        <v>29350</v>
      </c>
      <c r="CV490" s="16">
        <v>5000000</v>
      </c>
      <c r="CW490" s="16">
        <v>2500</v>
      </c>
      <c r="DS490" s="5"/>
      <c r="DT490" s="95">
        <v>8445</v>
      </c>
      <c r="EJ490" s="16">
        <v>250000</v>
      </c>
      <c r="EK490" s="16">
        <v>2500</v>
      </c>
      <c r="EL490" s="95">
        <v>264</v>
      </c>
      <c r="FL490" s="95">
        <f t="shared" si="50"/>
        <v>38059</v>
      </c>
      <c r="FP490" s="16">
        <v>20000000</v>
      </c>
      <c r="FQ490" s="16">
        <v>10000</v>
      </c>
      <c r="FR490" s="16">
        <v>2182</v>
      </c>
      <c r="FZ490" t="s">
        <v>199</v>
      </c>
      <c r="GA490" t="s">
        <v>3217</v>
      </c>
      <c r="GB490" s="31">
        <v>45839</v>
      </c>
      <c r="GC490" s="31">
        <v>46204</v>
      </c>
      <c r="GG490" s="16">
        <v>40461</v>
      </c>
      <c r="GH490" s="26" t="s">
        <v>200</v>
      </c>
      <c r="GK490" t="s">
        <v>201</v>
      </c>
      <c r="GM490" t="s">
        <v>3100</v>
      </c>
      <c r="GN490" s="24">
        <f t="shared" si="49"/>
        <v>38059</v>
      </c>
      <c r="GO490" s="76" t="s">
        <v>3095</v>
      </c>
      <c r="GP490" s="77">
        <v>8864773</v>
      </c>
      <c r="GQ490" s="76" t="s">
        <v>190</v>
      </c>
      <c r="GR490" s="78">
        <v>695</v>
      </c>
      <c r="GS490" s="79" t="s">
        <v>3695</v>
      </c>
      <c r="GT490" t="str">
        <f t="shared" si="51"/>
        <v>OK</v>
      </c>
      <c r="GU490" t="str">
        <f t="shared" si="52"/>
        <v>OK</v>
      </c>
      <c r="GV490" s="101" t="s">
        <v>5415</v>
      </c>
      <c r="GW490" s="77" t="s">
        <v>5416</v>
      </c>
      <c r="GX490" s="77" t="s">
        <v>5417</v>
      </c>
      <c r="GY490" s="101" t="s">
        <v>3095</v>
      </c>
      <c r="GZ490" t="str">
        <f t="shared" si="53"/>
        <v>OK</v>
      </c>
      <c r="HA490" t="str">
        <f t="shared" si="54"/>
        <v>ERROR</v>
      </c>
      <c r="HD490" s="76" t="s">
        <v>3095</v>
      </c>
      <c r="HE490" s="77">
        <v>8864773</v>
      </c>
      <c r="HF490" s="76" t="s">
        <v>190</v>
      </c>
      <c r="HG490" s="78">
        <v>695</v>
      </c>
      <c r="HH490" s="126">
        <v>5000</v>
      </c>
      <c r="HI490" t="str">
        <f t="shared" si="55"/>
        <v>OK</v>
      </c>
    </row>
    <row r="491" spans="1:217" ht="15" hidden="1" customHeight="1">
      <c r="A491" s="6" t="s">
        <v>3101</v>
      </c>
      <c r="B491" s="77">
        <v>8864774</v>
      </c>
      <c r="C491" s="6" t="s">
        <v>190</v>
      </c>
      <c r="D491" s="101" t="s">
        <v>5418</v>
      </c>
      <c r="E491" s="6" t="s">
        <v>3102</v>
      </c>
      <c r="F491" s="6" t="s">
        <v>3103</v>
      </c>
      <c r="G491" s="6"/>
      <c r="H491" s="6" t="s">
        <v>3104</v>
      </c>
      <c r="I491" s="6" t="s">
        <v>584</v>
      </c>
      <c r="J491" s="25" t="s">
        <v>3105</v>
      </c>
      <c r="K491" s="6" t="s">
        <v>196</v>
      </c>
      <c r="L491" s="31">
        <v>45839</v>
      </c>
      <c r="M491" s="31">
        <v>46204</v>
      </c>
      <c r="N491" s="31">
        <v>45986</v>
      </c>
      <c r="Q491" s="27">
        <v>1</v>
      </c>
      <c r="R491" s="6" t="s">
        <v>3103</v>
      </c>
      <c r="T491" s="6" t="s">
        <v>3104</v>
      </c>
      <c r="U491" s="6" t="s">
        <v>584</v>
      </c>
      <c r="V491" s="6" t="s">
        <v>3105</v>
      </c>
      <c r="W491" s="6">
        <v>2004</v>
      </c>
      <c r="Y491" s="6" t="s">
        <v>197</v>
      </c>
      <c r="AB491" s="16">
        <v>9577428</v>
      </c>
      <c r="AC491" s="27">
        <v>5314</v>
      </c>
      <c r="AD491" s="27">
        <v>5399</v>
      </c>
      <c r="AE491" s="16">
        <v>10026639</v>
      </c>
      <c r="AF491" s="16">
        <v>5000</v>
      </c>
      <c r="AG491" s="16">
        <v>18921</v>
      </c>
      <c r="AH491" s="16">
        <v>0</v>
      </c>
      <c r="AI491" s="16">
        <v>5000</v>
      </c>
      <c r="AJ491" s="16">
        <v>0</v>
      </c>
      <c r="AM491" s="16">
        <v>1857247</v>
      </c>
      <c r="AN491" s="16">
        <v>3505</v>
      </c>
      <c r="AO491" s="26">
        <v>12</v>
      </c>
      <c r="AP491" s="16">
        <v>804247</v>
      </c>
      <c r="AQ491" s="56">
        <v>5000</v>
      </c>
      <c r="AR491" s="16">
        <v>1518</v>
      </c>
      <c r="AS491" s="16">
        <v>5310668</v>
      </c>
      <c r="AT491" s="56">
        <v>5000</v>
      </c>
      <c r="AU491" s="16">
        <v>10021</v>
      </c>
      <c r="AV491" s="16">
        <v>0</v>
      </c>
      <c r="AW491" s="16">
        <v>2054477</v>
      </c>
      <c r="AY491" s="16">
        <v>3877</v>
      </c>
      <c r="AZ491" s="129">
        <v>5000</v>
      </c>
      <c r="BA491" s="16">
        <v>20000000</v>
      </c>
      <c r="BB491" s="57">
        <v>0.1</v>
      </c>
      <c r="BC491" s="16">
        <v>250000</v>
      </c>
      <c r="BE491" s="16">
        <v>20000000</v>
      </c>
      <c r="BF491" s="16">
        <v>50000</v>
      </c>
      <c r="CG491" s="16">
        <v>250000</v>
      </c>
      <c r="CJ491" s="16">
        <v>2500000</v>
      </c>
      <c r="CL491" s="16">
        <v>100000</v>
      </c>
      <c r="CU491" s="16">
        <v>18920</v>
      </c>
      <c r="CV491" s="16">
        <v>5000000</v>
      </c>
      <c r="CW491" s="16">
        <v>2500</v>
      </c>
      <c r="DS491" s="5"/>
      <c r="DT491" s="95">
        <v>4819</v>
      </c>
      <c r="EJ491" s="16">
        <v>250000</v>
      </c>
      <c r="EK491" s="16">
        <v>2500</v>
      </c>
      <c r="EL491" s="95">
        <v>264</v>
      </c>
      <c r="FL491" s="95">
        <f t="shared" si="50"/>
        <v>24003</v>
      </c>
      <c r="FP491" s="16">
        <v>20000000</v>
      </c>
      <c r="FQ491" s="16">
        <v>10000</v>
      </c>
      <c r="FR491" s="16">
        <v>2182</v>
      </c>
      <c r="FZ491" t="s">
        <v>199</v>
      </c>
      <c r="GA491" t="s">
        <v>3217</v>
      </c>
      <c r="GB491" s="31">
        <v>45839</v>
      </c>
      <c r="GC491" s="31">
        <v>46204</v>
      </c>
      <c r="GG491" s="16">
        <v>26405</v>
      </c>
      <c r="GH491" s="26" t="s">
        <v>200</v>
      </c>
      <c r="GK491" t="s">
        <v>201</v>
      </c>
      <c r="GM491" t="s">
        <v>3106</v>
      </c>
      <c r="GN491" s="24">
        <f t="shared" si="49"/>
        <v>24003</v>
      </c>
      <c r="GO491" s="76" t="s">
        <v>3101</v>
      </c>
      <c r="GP491" s="77">
        <v>8864774</v>
      </c>
      <c r="GQ491" s="76" t="s">
        <v>190</v>
      </c>
      <c r="GR491" s="78">
        <v>696</v>
      </c>
      <c r="GS491" s="79" t="s">
        <v>3696</v>
      </c>
      <c r="GT491" t="str">
        <f t="shared" si="51"/>
        <v>OK</v>
      </c>
      <c r="GU491" t="str">
        <f t="shared" si="52"/>
        <v>OK</v>
      </c>
      <c r="GV491" s="101" t="s">
        <v>5418</v>
      </c>
      <c r="GW491" s="77" t="s">
        <v>5419</v>
      </c>
      <c r="GX491" s="77" t="s">
        <v>5420</v>
      </c>
      <c r="GY491" s="101" t="s">
        <v>3101</v>
      </c>
      <c r="GZ491" t="str">
        <f t="shared" si="53"/>
        <v>OK</v>
      </c>
      <c r="HA491" t="str">
        <f t="shared" si="54"/>
        <v>ERROR</v>
      </c>
      <c r="HD491" s="76" t="s">
        <v>3101</v>
      </c>
      <c r="HE491" s="77">
        <v>8864774</v>
      </c>
      <c r="HF491" s="76" t="s">
        <v>190</v>
      </c>
      <c r="HG491" s="78">
        <v>696</v>
      </c>
      <c r="HH491" s="126">
        <v>5000</v>
      </c>
      <c r="HI491" t="str">
        <f t="shared" si="55"/>
        <v>OK</v>
      </c>
    </row>
    <row r="492" spans="1:217" ht="15" hidden="1" customHeight="1">
      <c r="A492" s="6" t="s">
        <v>3107</v>
      </c>
      <c r="B492" s="77">
        <v>8864775</v>
      </c>
      <c r="C492" s="6" t="s">
        <v>190</v>
      </c>
      <c r="D492" s="101" t="s">
        <v>5421</v>
      </c>
      <c r="E492" s="6" t="s">
        <v>3108</v>
      </c>
      <c r="F492" s="6" t="s">
        <v>3109</v>
      </c>
      <c r="G492" s="6"/>
      <c r="H492" s="6" t="s">
        <v>709</v>
      </c>
      <c r="I492" s="6" t="s">
        <v>194</v>
      </c>
      <c r="J492" s="25" t="s">
        <v>3110</v>
      </c>
      <c r="K492" s="6" t="s">
        <v>196</v>
      </c>
      <c r="L492" s="31">
        <v>45839</v>
      </c>
      <c r="M492" s="31">
        <v>46204</v>
      </c>
      <c r="N492" s="31">
        <v>45986</v>
      </c>
      <c r="Q492" s="27">
        <v>1</v>
      </c>
      <c r="R492" s="6" t="s">
        <v>3109</v>
      </c>
      <c r="T492" s="6" t="s">
        <v>709</v>
      </c>
      <c r="U492" s="6" t="s">
        <v>194</v>
      </c>
      <c r="V492" s="6" t="s">
        <v>3110</v>
      </c>
      <c r="W492" s="6">
        <v>2007</v>
      </c>
      <c r="Y492" s="6" t="s">
        <v>197</v>
      </c>
      <c r="AB492" s="16">
        <v>14159801</v>
      </c>
      <c r="AC492" s="27">
        <v>5314</v>
      </c>
      <c r="AD492" s="27">
        <v>5399</v>
      </c>
      <c r="AE492" s="16">
        <v>15565343</v>
      </c>
      <c r="AF492" s="16">
        <v>5000</v>
      </c>
      <c r="AG492" s="16">
        <v>29757</v>
      </c>
      <c r="AH492" s="16">
        <v>0</v>
      </c>
      <c r="AI492" s="16">
        <v>5000</v>
      </c>
      <c r="AJ492" s="16">
        <v>0</v>
      </c>
      <c r="AM492" s="16">
        <v>2639836</v>
      </c>
      <c r="AN492" s="16">
        <v>5047</v>
      </c>
      <c r="AO492" s="26">
        <v>12</v>
      </c>
      <c r="AP492" s="16">
        <v>975559</v>
      </c>
      <c r="AQ492" s="56">
        <v>5000</v>
      </c>
      <c r="AR492" s="16">
        <v>1865</v>
      </c>
      <c r="AS492" s="16">
        <v>8015952</v>
      </c>
      <c r="AT492" s="56">
        <v>5000</v>
      </c>
      <c r="AU492" s="16">
        <v>15324</v>
      </c>
      <c r="AV492" s="16">
        <v>0</v>
      </c>
      <c r="AW492" s="16">
        <v>3933996</v>
      </c>
      <c r="AY492" s="16">
        <v>7521</v>
      </c>
      <c r="AZ492" s="129">
        <v>5000</v>
      </c>
      <c r="BA492" s="16">
        <v>30000000</v>
      </c>
      <c r="BB492" s="57">
        <v>0.03</v>
      </c>
      <c r="BC492" s="16">
        <v>100000</v>
      </c>
      <c r="BE492" s="16">
        <v>30000000</v>
      </c>
      <c r="BF492" s="16">
        <v>50000</v>
      </c>
      <c r="CG492" s="16">
        <v>250000</v>
      </c>
      <c r="CJ492" s="16">
        <v>2500000</v>
      </c>
      <c r="CL492" s="16">
        <v>100000</v>
      </c>
      <c r="CU492" s="16">
        <v>29757</v>
      </c>
      <c r="CV492" s="16">
        <v>5000000</v>
      </c>
      <c r="CW492" s="16">
        <v>2500</v>
      </c>
      <c r="DS492" s="5"/>
      <c r="DT492" s="95">
        <v>7208</v>
      </c>
      <c r="EJ492" s="16">
        <v>250000</v>
      </c>
      <c r="EK492" s="16">
        <v>2500</v>
      </c>
      <c r="EL492" s="95">
        <v>264</v>
      </c>
      <c r="FL492" s="95">
        <f t="shared" si="50"/>
        <v>37229</v>
      </c>
      <c r="FP492" s="16">
        <v>20000000</v>
      </c>
      <c r="FQ492" s="16">
        <v>10000</v>
      </c>
      <c r="FR492" s="16">
        <v>2182</v>
      </c>
      <c r="FZ492" t="s">
        <v>199</v>
      </c>
      <c r="GA492" t="s">
        <v>3217</v>
      </c>
      <c r="GB492" s="31">
        <v>45839</v>
      </c>
      <c r="GC492" s="31">
        <v>46204</v>
      </c>
      <c r="GG492" s="16">
        <v>39632</v>
      </c>
      <c r="GH492" s="26" t="s">
        <v>200</v>
      </c>
      <c r="GK492" t="s">
        <v>201</v>
      </c>
      <c r="GM492" t="s">
        <v>3111</v>
      </c>
      <c r="GN492" s="24">
        <f t="shared" si="49"/>
        <v>37229</v>
      </c>
      <c r="GO492" s="76" t="s">
        <v>3107</v>
      </c>
      <c r="GP492" s="77">
        <v>8864775</v>
      </c>
      <c r="GQ492" s="76" t="s">
        <v>190</v>
      </c>
      <c r="GR492" s="78">
        <v>697</v>
      </c>
      <c r="GS492" s="79" t="s">
        <v>3697</v>
      </c>
      <c r="GT492" t="str">
        <f t="shared" si="51"/>
        <v>OK</v>
      </c>
      <c r="GU492" t="str">
        <f t="shared" si="52"/>
        <v>OK</v>
      </c>
      <c r="GV492" s="101" t="s">
        <v>5421</v>
      </c>
      <c r="GW492" s="77" t="s">
        <v>1328</v>
      </c>
      <c r="GX492" s="77" t="s">
        <v>5422</v>
      </c>
      <c r="GY492" s="101" t="s">
        <v>3107</v>
      </c>
      <c r="GZ492" t="str">
        <f t="shared" si="53"/>
        <v>OK</v>
      </c>
      <c r="HA492" t="str">
        <f t="shared" si="54"/>
        <v>ERROR</v>
      </c>
      <c r="HD492" s="76" t="s">
        <v>3107</v>
      </c>
      <c r="HE492" s="77">
        <v>8864775</v>
      </c>
      <c r="HF492" s="76" t="s">
        <v>190</v>
      </c>
      <c r="HG492" s="78">
        <v>697</v>
      </c>
      <c r="HH492" s="126">
        <v>5000</v>
      </c>
      <c r="HI492" t="str">
        <f t="shared" si="55"/>
        <v>OK</v>
      </c>
    </row>
    <row r="493" spans="1:217" ht="15" hidden="1" customHeight="1">
      <c r="A493" s="6" t="s">
        <v>3112</v>
      </c>
      <c r="B493" s="77">
        <v>8864776</v>
      </c>
      <c r="C493" s="6" t="s">
        <v>190</v>
      </c>
      <c r="D493" s="101" t="s">
        <v>5423</v>
      </c>
      <c r="E493" s="6" t="s">
        <v>2738</v>
      </c>
      <c r="F493" s="6" t="s">
        <v>698</v>
      </c>
      <c r="G493" s="6"/>
      <c r="H493" s="6" t="s">
        <v>699</v>
      </c>
      <c r="I493" s="6" t="s">
        <v>584</v>
      </c>
      <c r="J493" s="25" t="s">
        <v>700</v>
      </c>
      <c r="K493" s="6" t="s">
        <v>196</v>
      </c>
      <c r="L493" s="31">
        <v>45839</v>
      </c>
      <c r="M493" s="31">
        <v>46204</v>
      </c>
      <c r="N493" s="31">
        <v>45986</v>
      </c>
      <c r="Q493" s="27">
        <v>1</v>
      </c>
      <c r="R493" s="6" t="s">
        <v>3113</v>
      </c>
      <c r="T493" s="6" t="s">
        <v>3114</v>
      </c>
      <c r="U493" s="6" t="s">
        <v>584</v>
      </c>
      <c r="V493" s="6" t="s">
        <v>3115</v>
      </c>
      <c r="W493" s="6">
        <v>2011</v>
      </c>
      <c r="Y493" s="6" t="s">
        <v>197</v>
      </c>
      <c r="AB493" s="16">
        <v>8181315</v>
      </c>
      <c r="AC493" s="27">
        <v>5314</v>
      </c>
      <c r="AD493" s="27">
        <v>5399</v>
      </c>
      <c r="AE493" s="16">
        <v>7112629</v>
      </c>
      <c r="AF493" s="16">
        <v>5000</v>
      </c>
      <c r="AG493" s="16">
        <v>13356</v>
      </c>
      <c r="AH493" s="16">
        <v>0</v>
      </c>
      <c r="AI493" s="16">
        <v>5000</v>
      </c>
      <c r="AJ493" s="16">
        <v>0</v>
      </c>
      <c r="AM493" s="16">
        <v>1601048</v>
      </c>
      <c r="AN493" s="16">
        <v>3006</v>
      </c>
      <c r="AO493" s="26">
        <v>12</v>
      </c>
      <c r="AP493" s="16">
        <v>356354</v>
      </c>
      <c r="AQ493" s="56">
        <v>5000</v>
      </c>
      <c r="AR493" s="16">
        <v>669</v>
      </c>
      <c r="AS493" s="16">
        <v>3901354</v>
      </c>
      <c r="AT493" s="56">
        <v>5000</v>
      </c>
      <c r="AU493" s="16">
        <v>7326</v>
      </c>
      <c r="AV493" s="16">
        <v>0</v>
      </c>
      <c r="AW493" s="16">
        <v>1253873</v>
      </c>
      <c r="AY493" s="16">
        <v>2355</v>
      </c>
      <c r="AZ493" s="129">
        <v>5000</v>
      </c>
      <c r="BA493" s="16">
        <v>15000000</v>
      </c>
      <c r="BB493" s="57">
        <v>0.1</v>
      </c>
      <c r="BC493" s="16">
        <v>250000</v>
      </c>
      <c r="BE493" s="16">
        <v>15000000</v>
      </c>
      <c r="BF493" s="16">
        <v>50000</v>
      </c>
      <c r="CG493" s="16">
        <v>250000</v>
      </c>
      <c r="CJ493" s="16">
        <v>2500000</v>
      </c>
      <c r="CL493" s="16">
        <v>100000</v>
      </c>
      <c r="CU493" s="16">
        <v>13356</v>
      </c>
      <c r="CV493" s="16">
        <v>5000000</v>
      </c>
      <c r="CW493" s="16">
        <v>2500</v>
      </c>
      <c r="DS493" s="5"/>
      <c r="DT493" s="95">
        <v>4091</v>
      </c>
      <c r="EJ493" s="16">
        <v>250000</v>
      </c>
      <c r="EK493" s="16">
        <v>2500</v>
      </c>
      <c r="EL493" s="95">
        <v>264</v>
      </c>
      <c r="FL493" s="95">
        <f t="shared" si="50"/>
        <v>17711</v>
      </c>
      <c r="FP493" s="16">
        <v>20000000</v>
      </c>
      <c r="FQ493" s="16">
        <v>10000</v>
      </c>
      <c r="FR493" s="16">
        <v>2182</v>
      </c>
      <c r="FZ493" t="s">
        <v>199</v>
      </c>
      <c r="GA493" t="s">
        <v>3217</v>
      </c>
      <c r="GB493" s="31">
        <v>45839</v>
      </c>
      <c r="GC493" s="31">
        <v>46204</v>
      </c>
      <c r="GG493" s="16">
        <v>20113</v>
      </c>
      <c r="GH493" s="26" t="s">
        <v>200</v>
      </c>
      <c r="GK493" t="s">
        <v>201</v>
      </c>
      <c r="GM493" t="s">
        <v>3116</v>
      </c>
      <c r="GN493" s="24">
        <f t="shared" si="49"/>
        <v>17711</v>
      </c>
      <c r="GO493" s="76" t="s">
        <v>3112</v>
      </c>
      <c r="GP493" s="77">
        <v>8864776</v>
      </c>
      <c r="GQ493" s="76" t="s">
        <v>190</v>
      </c>
      <c r="GR493" s="78">
        <v>698</v>
      </c>
      <c r="GS493" s="79" t="s">
        <v>3639</v>
      </c>
      <c r="GT493" t="str">
        <f t="shared" si="51"/>
        <v>OK</v>
      </c>
      <c r="GU493" t="str">
        <f t="shared" si="52"/>
        <v>OK</v>
      </c>
      <c r="GV493" s="101" t="s">
        <v>5423</v>
      </c>
      <c r="GW493" s="77" t="s">
        <v>2738</v>
      </c>
      <c r="GX493" s="77" t="s">
        <v>5424</v>
      </c>
      <c r="GY493" s="101" t="s">
        <v>3112</v>
      </c>
      <c r="GZ493" t="str">
        <f t="shared" si="53"/>
        <v>OK</v>
      </c>
      <c r="HA493" t="str">
        <f t="shared" si="54"/>
        <v>OK</v>
      </c>
      <c r="HD493" s="76" t="s">
        <v>3112</v>
      </c>
      <c r="HE493" s="77">
        <v>8864776</v>
      </c>
      <c r="HF493" s="76" t="s">
        <v>190</v>
      </c>
      <c r="HG493" s="78">
        <v>698</v>
      </c>
      <c r="HH493" s="126">
        <v>5000</v>
      </c>
      <c r="HI493" t="str">
        <f t="shared" si="55"/>
        <v>OK</v>
      </c>
    </row>
    <row r="494" spans="1:217" ht="15" hidden="1" customHeight="1">
      <c r="A494" s="6" t="s">
        <v>3117</v>
      </c>
      <c r="B494" s="77">
        <v>8864777</v>
      </c>
      <c r="C494" s="6" t="s">
        <v>190</v>
      </c>
      <c r="D494" s="101" t="s">
        <v>5425</v>
      </c>
      <c r="E494" s="6" t="s">
        <v>3118</v>
      </c>
      <c r="F494" s="6" t="s">
        <v>3119</v>
      </c>
      <c r="G494" s="6"/>
      <c r="H494" s="6" t="s">
        <v>3120</v>
      </c>
      <c r="I494" s="6" t="s">
        <v>1410</v>
      </c>
      <c r="J494" s="25" t="s">
        <v>3121</v>
      </c>
      <c r="K494" s="6" t="s">
        <v>196</v>
      </c>
      <c r="L494" s="31">
        <v>45839</v>
      </c>
      <c r="M494" s="31">
        <v>46204</v>
      </c>
      <c r="N494" s="31">
        <v>45986</v>
      </c>
      <c r="Q494" s="27">
        <v>1</v>
      </c>
      <c r="R494" s="6" t="s">
        <v>3122</v>
      </c>
      <c r="T494" s="6" t="s">
        <v>3120</v>
      </c>
      <c r="U494" s="6" t="s">
        <v>1410</v>
      </c>
      <c r="V494" s="6" t="s">
        <v>3123</v>
      </c>
      <c r="W494" s="6">
        <v>2005</v>
      </c>
      <c r="Y494" s="6" t="s">
        <v>197</v>
      </c>
      <c r="AB494" s="16">
        <v>15559920</v>
      </c>
      <c r="AC494" s="27">
        <v>5314</v>
      </c>
      <c r="AD494" s="27">
        <v>5399</v>
      </c>
      <c r="AE494" s="16">
        <v>14820255</v>
      </c>
      <c r="AF494" s="16">
        <v>5000</v>
      </c>
      <c r="AG494" s="16">
        <v>28302</v>
      </c>
      <c r="AH494" s="16">
        <v>0</v>
      </c>
      <c r="AI494" s="16">
        <v>5000</v>
      </c>
      <c r="AJ494" s="16">
        <v>0</v>
      </c>
      <c r="AM494" s="16">
        <v>3095137</v>
      </c>
      <c r="AN494" s="16">
        <v>5911</v>
      </c>
      <c r="AO494" s="26">
        <v>12</v>
      </c>
      <c r="AP494" s="16">
        <v>939479</v>
      </c>
      <c r="AQ494" s="56">
        <v>5000</v>
      </c>
      <c r="AR494" s="16">
        <v>1794</v>
      </c>
      <c r="AS494" s="16">
        <v>7402735</v>
      </c>
      <c r="AT494" s="56">
        <v>5000</v>
      </c>
      <c r="AU494" s="16">
        <v>14137</v>
      </c>
      <c r="AV494" s="16">
        <v>0</v>
      </c>
      <c r="AW494" s="16">
        <v>3382904</v>
      </c>
      <c r="AY494" s="16">
        <v>6460</v>
      </c>
      <c r="AZ494" s="129">
        <v>5000</v>
      </c>
      <c r="BA494" s="16">
        <v>30000000</v>
      </c>
      <c r="BB494" s="57">
        <v>0.03</v>
      </c>
      <c r="BC494" s="16">
        <v>100000</v>
      </c>
      <c r="BE494" s="16">
        <v>30000000</v>
      </c>
      <c r="BF494" s="16">
        <v>100000</v>
      </c>
      <c r="CG494" s="16">
        <v>250000</v>
      </c>
      <c r="CJ494" s="16">
        <v>2500000</v>
      </c>
      <c r="CL494" s="16">
        <v>100000</v>
      </c>
      <c r="CU494" s="16">
        <v>28302</v>
      </c>
      <c r="CV494" s="16">
        <v>5000000</v>
      </c>
      <c r="CW494" s="16">
        <v>2500</v>
      </c>
      <c r="DS494" s="5"/>
      <c r="DT494" s="95">
        <v>7938</v>
      </c>
      <c r="EJ494" s="16">
        <v>250000</v>
      </c>
      <c r="EK494" s="16">
        <v>2500</v>
      </c>
      <c r="EL494" s="95">
        <v>264</v>
      </c>
      <c r="FL494" s="95">
        <f t="shared" si="50"/>
        <v>36504</v>
      </c>
      <c r="FP494" s="16">
        <v>20000000</v>
      </c>
      <c r="FQ494" s="16">
        <v>10000</v>
      </c>
      <c r="FR494" s="16">
        <v>2182</v>
      </c>
      <c r="FZ494" t="s">
        <v>199</v>
      </c>
      <c r="GA494" t="s">
        <v>3217</v>
      </c>
      <c r="GB494" s="31">
        <v>45839</v>
      </c>
      <c r="GC494" s="31">
        <v>46204</v>
      </c>
      <c r="GG494" s="16">
        <v>38907</v>
      </c>
      <c r="GH494" s="26" t="s">
        <v>200</v>
      </c>
      <c r="GK494" t="s">
        <v>201</v>
      </c>
      <c r="GM494" t="s">
        <v>3124</v>
      </c>
      <c r="GN494" s="24">
        <f t="shared" si="49"/>
        <v>36504</v>
      </c>
      <c r="GO494" s="76" t="s">
        <v>3117</v>
      </c>
      <c r="GP494" s="77">
        <v>8864777</v>
      </c>
      <c r="GQ494" s="76" t="s">
        <v>190</v>
      </c>
      <c r="GR494" s="78">
        <v>699</v>
      </c>
      <c r="GS494" s="79" t="s">
        <v>3698</v>
      </c>
      <c r="GT494" t="str">
        <f t="shared" si="51"/>
        <v>OK</v>
      </c>
      <c r="GU494" t="str">
        <f t="shared" si="52"/>
        <v>OK</v>
      </c>
      <c r="GV494" s="101" t="s">
        <v>5425</v>
      </c>
      <c r="GW494" s="77" t="s">
        <v>2611</v>
      </c>
      <c r="GX494" s="77" t="s">
        <v>5426</v>
      </c>
      <c r="GY494" s="101" t="s">
        <v>3117</v>
      </c>
      <c r="GZ494" t="str">
        <f t="shared" si="53"/>
        <v>OK</v>
      </c>
      <c r="HA494" t="str">
        <f t="shared" si="54"/>
        <v>ERROR</v>
      </c>
      <c r="HD494" s="76" t="s">
        <v>3117</v>
      </c>
      <c r="HE494" s="77">
        <v>8864777</v>
      </c>
      <c r="HF494" s="76" t="s">
        <v>190</v>
      </c>
      <c r="HG494" s="78">
        <v>699</v>
      </c>
      <c r="HH494" s="126">
        <v>5000</v>
      </c>
      <c r="HI494" t="str">
        <f t="shared" si="55"/>
        <v>OK</v>
      </c>
    </row>
    <row r="495" spans="1:217" ht="15" hidden="1" customHeight="1">
      <c r="A495" s="6" t="s">
        <v>3125</v>
      </c>
      <c r="B495" s="77">
        <v>8864778</v>
      </c>
      <c r="C495" s="6" t="s">
        <v>190</v>
      </c>
      <c r="D495" s="101" t="s">
        <v>5427</v>
      </c>
      <c r="E495" s="6" t="s">
        <v>3126</v>
      </c>
      <c r="F495" s="6" t="s">
        <v>3127</v>
      </c>
      <c r="G495" s="6"/>
      <c r="H495" s="6" t="s">
        <v>3128</v>
      </c>
      <c r="I495" s="6" t="s">
        <v>1410</v>
      </c>
      <c r="J495" s="25" t="s">
        <v>3129</v>
      </c>
      <c r="K495" s="6" t="s">
        <v>196</v>
      </c>
      <c r="L495" s="31">
        <v>45839</v>
      </c>
      <c r="M495" s="31">
        <v>46204</v>
      </c>
      <c r="N495" s="31">
        <v>45986</v>
      </c>
      <c r="Q495" s="27">
        <v>1</v>
      </c>
      <c r="R495" s="6" t="s">
        <v>3127</v>
      </c>
      <c r="T495" s="6" t="s">
        <v>3128</v>
      </c>
      <c r="U495" s="6" t="s">
        <v>1410</v>
      </c>
      <c r="V495" s="6" t="s">
        <v>3129</v>
      </c>
      <c r="W495" s="6">
        <v>2009</v>
      </c>
      <c r="Y495" s="6" t="s">
        <v>197</v>
      </c>
      <c r="AB495" s="16">
        <v>14389895</v>
      </c>
      <c r="AC495" s="27">
        <v>5314</v>
      </c>
      <c r="AD495" s="27">
        <v>5399</v>
      </c>
      <c r="AE495" s="16">
        <v>13245787</v>
      </c>
      <c r="AF495" s="16">
        <v>5000</v>
      </c>
      <c r="AG495" s="16">
        <v>25128</v>
      </c>
      <c r="AH495" s="16">
        <v>0</v>
      </c>
      <c r="AI495" s="16">
        <v>5000</v>
      </c>
      <c r="AJ495" s="16">
        <v>0</v>
      </c>
      <c r="AM495" s="16">
        <v>2697838</v>
      </c>
      <c r="AN495" s="16">
        <v>5118</v>
      </c>
      <c r="AO495" s="26">
        <v>12</v>
      </c>
      <c r="AP495" s="16">
        <v>841445</v>
      </c>
      <c r="AQ495" s="56">
        <v>5000</v>
      </c>
      <c r="AR495" s="16">
        <v>1596</v>
      </c>
      <c r="AS495" s="16">
        <v>6563771</v>
      </c>
      <c r="AT495" s="56">
        <v>5000</v>
      </c>
      <c r="AU495" s="16">
        <v>12452</v>
      </c>
      <c r="AV495" s="16">
        <v>0</v>
      </c>
      <c r="AW495" s="16">
        <v>3142733</v>
      </c>
      <c r="AY495" s="16">
        <v>5962</v>
      </c>
      <c r="AZ495" s="129">
        <v>5000</v>
      </c>
      <c r="BA495" s="16">
        <v>20000000</v>
      </c>
      <c r="BB495" s="57">
        <v>0.03</v>
      </c>
      <c r="BC495" s="16">
        <v>100000</v>
      </c>
      <c r="BE495" s="16">
        <v>20000000</v>
      </c>
      <c r="BF495" s="16">
        <v>50000</v>
      </c>
      <c r="CG495" s="16">
        <v>250000</v>
      </c>
      <c r="CJ495" s="16">
        <v>2500000</v>
      </c>
      <c r="CL495" s="16">
        <v>100000</v>
      </c>
      <c r="CU495" s="16">
        <v>25128</v>
      </c>
      <c r="CV495" s="16">
        <v>5000000</v>
      </c>
      <c r="CW495" s="16">
        <v>2500</v>
      </c>
      <c r="DS495" s="5"/>
      <c r="DT495" s="95">
        <v>7328</v>
      </c>
      <c r="EJ495" s="16">
        <v>250000</v>
      </c>
      <c r="EK495" s="16">
        <v>2500</v>
      </c>
      <c r="EL495" s="95">
        <v>264</v>
      </c>
      <c r="FL495" s="95">
        <f t="shared" si="50"/>
        <v>32720</v>
      </c>
      <c r="FP495" s="16">
        <v>20000000</v>
      </c>
      <c r="FQ495" s="16">
        <v>10000</v>
      </c>
      <c r="FR495" s="16">
        <v>2182</v>
      </c>
      <c r="FZ495" t="s">
        <v>199</v>
      </c>
      <c r="GA495" t="s">
        <v>3217</v>
      </c>
      <c r="GB495" s="31">
        <v>45839</v>
      </c>
      <c r="GC495" s="31">
        <v>46204</v>
      </c>
      <c r="GG495" s="16">
        <v>35123</v>
      </c>
      <c r="GH495" s="26" t="s">
        <v>200</v>
      </c>
      <c r="GK495" t="s">
        <v>201</v>
      </c>
      <c r="GM495" t="s">
        <v>3130</v>
      </c>
      <c r="GN495" s="24">
        <f t="shared" si="49"/>
        <v>32720</v>
      </c>
      <c r="GO495" s="76" t="s">
        <v>3125</v>
      </c>
      <c r="GP495" s="77">
        <v>8864778</v>
      </c>
      <c r="GQ495" s="76" t="s">
        <v>190</v>
      </c>
      <c r="GR495" s="78">
        <v>900</v>
      </c>
      <c r="GS495" s="79" t="s">
        <v>3699</v>
      </c>
      <c r="GT495" t="str">
        <f t="shared" si="51"/>
        <v>OK</v>
      </c>
      <c r="GU495" t="str">
        <f t="shared" si="52"/>
        <v>OK</v>
      </c>
      <c r="GV495" s="101" t="s">
        <v>5427</v>
      </c>
      <c r="GW495" s="77" t="s">
        <v>3126</v>
      </c>
      <c r="GX495" s="77" t="s">
        <v>5428</v>
      </c>
      <c r="GY495" s="101" t="s">
        <v>3125</v>
      </c>
      <c r="GZ495" t="str">
        <f t="shared" si="53"/>
        <v>OK</v>
      </c>
      <c r="HA495" t="str">
        <f t="shared" si="54"/>
        <v>OK</v>
      </c>
      <c r="HD495" s="76" t="s">
        <v>3125</v>
      </c>
      <c r="HE495" s="77">
        <v>8864778</v>
      </c>
      <c r="HF495" s="76" t="s">
        <v>190</v>
      </c>
      <c r="HG495" s="78">
        <v>900</v>
      </c>
      <c r="HH495" s="126">
        <v>5000</v>
      </c>
      <c r="HI495" t="str">
        <f t="shared" si="55"/>
        <v>OK</v>
      </c>
    </row>
    <row r="496" spans="1:217" ht="15" hidden="1" customHeight="1">
      <c r="A496" s="6" t="s">
        <v>3131</v>
      </c>
      <c r="B496" s="77">
        <v>8864779</v>
      </c>
      <c r="C496" s="6" t="s">
        <v>190</v>
      </c>
      <c r="D496" s="101" t="s">
        <v>5429</v>
      </c>
      <c r="E496" s="6" t="s">
        <v>3132</v>
      </c>
      <c r="F496" s="6" t="s">
        <v>3133</v>
      </c>
      <c r="G496" s="6"/>
      <c r="H496" s="6" t="s">
        <v>3134</v>
      </c>
      <c r="I496" s="6" t="s">
        <v>1037</v>
      </c>
      <c r="J496" s="25" t="s">
        <v>3135</v>
      </c>
      <c r="K496" s="6" t="s">
        <v>196</v>
      </c>
      <c r="L496" s="31">
        <v>45839</v>
      </c>
      <c r="M496" s="31">
        <v>46204</v>
      </c>
      <c r="N496" s="31">
        <v>45986</v>
      </c>
      <c r="Q496" s="27">
        <v>1</v>
      </c>
      <c r="R496" s="6" t="s">
        <v>3133</v>
      </c>
      <c r="T496" s="6" t="s">
        <v>3134</v>
      </c>
      <c r="U496" s="6" t="s">
        <v>1037</v>
      </c>
      <c r="V496" s="6" t="s">
        <v>3135</v>
      </c>
      <c r="W496" s="6">
        <v>2012</v>
      </c>
      <c r="Y496" s="6" t="s">
        <v>197</v>
      </c>
      <c r="AB496" s="16">
        <v>18519494</v>
      </c>
      <c r="AC496" s="27">
        <v>5314</v>
      </c>
      <c r="AD496" s="27">
        <v>5399</v>
      </c>
      <c r="AE496" s="16">
        <v>13811391</v>
      </c>
      <c r="AF496" s="16">
        <v>5000</v>
      </c>
      <c r="AG496" s="16">
        <v>26281</v>
      </c>
      <c r="AH496" s="16">
        <v>0</v>
      </c>
      <c r="AI496" s="16">
        <v>5000</v>
      </c>
      <c r="AJ496" s="16">
        <v>0</v>
      </c>
      <c r="AM496" s="16">
        <v>3496006</v>
      </c>
      <c r="AN496" s="16">
        <v>6652</v>
      </c>
      <c r="AO496" s="26">
        <v>12</v>
      </c>
      <c r="AP496" s="16">
        <v>732411</v>
      </c>
      <c r="AQ496" s="56">
        <v>5000</v>
      </c>
      <c r="AR496" s="16">
        <v>1394</v>
      </c>
      <c r="AS496" s="16">
        <v>7636494</v>
      </c>
      <c r="AT496" s="56">
        <v>5000</v>
      </c>
      <c r="AU496" s="16">
        <v>14531</v>
      </c>
      <c r="AV496" s="16">
        <v>3000000</v>
      </c>
      <c r="AW496" s="16">
        <v>1946480</v>
      </c>
      <c r="AY496" s="16">
        <v>3704</v>
      </c>
      <c r="AZ496" s="129">
        <v>5000</v>
      </c>
      <c r="BA496" s="16">
        <v>25000000</v>
      </c>
      <c r="BB496" s="57">
        <v>0.03</v>
      </c>
      <c r="BC496" s="16">
        <v>100000</v>
      </c>
      <c r="BE496" s="16">
        <v>25000000</v>
      </c>
      <c r="BF496" s="16">
        <v>50000</v>
      </c>
      <c r="CG496" s="16">
        <v>250000</v>
      </c>
      <c r="CJ496" s="16">
        <v>2500000</v>
      </c>
      <c r="CL496" s="16">
        <v>100000</v>
      </c>
      <c r="CU496" s="16">
        <v>26281</v>
      </c>
      <c r="CV496" s="16">
        <v>5000000</v>
      </c>
      <c r="CW496" s="16">
        <v>2500</v>
      </c>
      <c r="DS496" s="5"/>
      <c r="DT496" s="95">
        <v>9481</v>
      </c>
      <c r="EJ496" s="16">
        <v>250000</v>
      </c>
      <c r="EK496" s="16">
        <v>2500</v>
      </c>
      <c r="EL496" s="95">
        <v>264</v>
      </c>
      <c r="FL496" s="95">
        <f t="shared" si="50"/>
        <v>36026</v>
      </c>
      <c r="FP496" s="16">
        <v>20000000</v>
      </c>
      <c r="FQ496" s="16">
        <v>10000</v>
      </c>
      <c r="FR496" s="16">
        <v>2182</v>
      </c>
      <c r="FZ496" t="s">
        <v>199</v>
      </c>
      <c r="GA496" t="s">
        <v>3217</v>
      </c>
      <c r="GB496" s="31">
        <v>45839</v>
      </c>
      <c r="GC496" s="31">
        <v>46204</v>
      </c>
      <c r="GG496" s="16">
        <v>38429</v>
      </c>
      <c r="GH496" s="26" t="s">
        <v>200</v>
      </c>
      <c r="GK496" t="s">
        <v>201</v>
      </c>
      <c r="GM496" t="s">
        <v>3136</v>
      </c>
      <c r="GN496" s="24">
        <f t="shared" si="49"/>
        <v>36026</v>
      </c>
      <c r="GO496" s="76" t="s">
        <v>3131</v>
      </c>
      <c r="GP496" s="77">
        <v>8864779</v>
      </c>
      <c r="GQ496" s="76" t="s">
        <v>190</v>
      </c>
      <c r="GR496" s="78">
        <v>901</v>
      </c>
      <c r="GS496" s="79" t="s">
        <v>3700</v>
      </c>
      <c r="GT496" t="str">
        <f t="shared" si="51"/>
        <v>OK</v>
      </c>
      <c r="GU496" t="str">
        <f t="shared" si="52"/>
        <v>OK</v>
      </c>
      <c r="GV496" s="101" t="s">
        <v>5429</v>
      </c>
      <c r="GW496" s="77" t="s">
        <v>5430</v>
      </c>
      <c r="GX496" s="77" t="s">
        <v>5431</v>
      </c>
      <c r="GY496" s="101" t="s">
        <v>3131</v>
      </c>
      <c r="GZ496" t="str">
        <f t="shared" si="53"/>
        <v>OK</v>
      </c>
      <c r="HA496" t="str">
        <f t="shared" si="54"/>
        <v>ERROR</v>
      </c>
      <c r="HD496" s="76" t="s">
        <v>3131</v>
      </c>
      <c r="HE496" s="77">
        <v>8864779</v>
      </c>
      <c r="HF496" s="76" t="s">
        <v>190</v>
      </c>
      <c r="HG496" s="78">
        <v>901</v>
      </c>
      <c r="HH496" s="126">
        <v>5000</v>
      </c>
      <c r="HI496" t="str">
        <f t="shared" si="55"/>
        <v>OK</v>
      </c>
    </row>
    <row r="497" spans="1:217" ht="15" hidden="1" customHeight="1">
      <c r="A497" s="6" t="s">
        <v>3137</v>
      </c>
      <c r="B497" s="77">
        <v>8864780</v>
      </c>
      <c r="C497" s="6" t="s">
        <v>190</v>
      </c>
      <c r="D497" s="101" t="s">
        <v>5432</v>
      </c>
      <c r="E497" s="6" t="s">
        <v>3138</v>
      </c>
      <c r="F497" s="6" t="s">
        <v>3139</v>
      </c>
      <c r="G497" s="6"/>
      <c r="H497" s="6" t="s">
        <v>3140</v>
      </c>
      <c r="I497" s="6" t="s">
        <v>1410</v>
      </c>
      <c r="J497" s="25" t="s">
        <v>3141</v>
      </c>
      <c r="K497" s="6" t="s">
        <v>196</v>
      </c>
      <c r="L497" s="31">
        <v>45839</v>
      </c>
      <c r="M497" s="31">
        <v>46204</v>
      </c>
      <c r="N497" s="31">
        <v>45986</v>
      </c>
      <c r="Q497" s="27">
        <v>1</v>
      </c>
      <c r="R497" s="6" t="s">
        <v>3139</v>
      </c>
      <c r="T497" s="6" t="s">
        <v>3140</v>
      </c>
      <c r="U497" s="6" t="s">
        <v>1410</v>
      </c>
      <c r="V497" s="6" t="s">
        <v>3141</v>
      </c>
      <c r="W497" s="6">
        <v>2012</v>
      </c>
      <c r="Y497" s="6" t="s">
        <v>197</v>
      </c>
      <c r="AB497" s="16">
        <v>15519399</v>
      </c>
      <c r="AC497" s="27">
        <v>5314</v>
      </c>
      <c r="AD497" s="27">
        <v>5399</v>
      </c>
      <c r="AE497" s="16">
        <v>12385050</v>
      </c>
      <c r="AF497" s="16">
        <v>5000</v>
      </c>
      <c r="AG497" s="16">
        <v>23148</v>
      </c>
      <c r="AH497" s="16">
        <v>0</v>
      </c>
      <c r="AI497" s="16">
        <v>5000</v>
      </c>
      <c r="AJ497" s="16">
        <v>0</v>
      </c>
      <c r="AM497" s="16">
        <v>2813236</v>
      </c>
      <c r="AN497" s="16">
        <v>5258</v>
      </c>
      <c r="AO497" s="26">
        <v>12</v>
      </c>
      <c r="AP497" s="16">
        <v>830268</v>
      </c>
      <c r="AQ497" s="56">
        <v>5000</v>
      </c>
      <c r="AR497" s="16">
        <v>1552</v>
      </c>
      <c r="AS497" s="16">
        <v>7382194</v>
      </c>
      <c r="AT497" s="56">
        <v>5000</v>
      </c>
      <c r="AU497" s="16">
        <v>13797</v>
      </c>
      <c r="AV497" s="16">
        <v>2700000</v>
      </c>
      <c r="AW497" s="16">
        <v>1359352</v>
      </c>
      <c r="AY497" s="16">
        <v>2541</v>
      </c>
      <c r="AZ497" s="129">
        <v>5000</v>
      </c>
      <c r="BA497" s="16">
        <v>20000000</v>
      </c>
      <c r="BB497" s="57">
        <v>0.03</v>
      </c>
      <c r="BC497" s="16">
        <v>100000</v>
      </c>
      <c r="BE497" s="16">
        <v>20000000</v>
      </c>
      <c r="BF497" s="16">
        <v>100000</v>
      </c>
      <c r="CG497" s="16">
        <v>250000</v>
      </c>
      <c r="CJ497" s="16">
        <v>2500000</v>
      </c>
      <c r="CL497" s="16">
        <v>100000</v>
      </c>
      <c r="CU497" s="16">
        <v>23147</v>
      </c>
      <c r="CV497" s="16">
        <v>5000000</v>
      </c>
      <c r="CW497" s="16">
        <v>2500</v>
      </c>
      <c r="DS497" s="5"/>
      <c r="DT497" s="95">
        <v>7917</v>
      </c>
      <c r="EJ497" s="16">
        <v>250000</v>
      </c>
      <c r="EK497" s="16">
        <v>2500</v>
      </c>
      <c r="EL497" s="95">
        <v>264</v>
      </c>
      <c r="FL497" s="95">
        <f t="shared" si="50"/>
        <v>31328</v>
      </c>
      <c r="FP497" s="16">
        <v>20000000</v>
      </c>
      <c r="FQ497" s="16">
        <v>10000</v>
      </c>
      <c r="FR497" s="16">
        <v>2182</v>
      </c>
      <c r="FZ497" t="s">
        <v>199</v>
      </c>
      <c r="GA497" t="s">
        <v>3217</v>
      </c>
      <c r="GB497" s="31">
        <v>45839</v>
      </c>
      <c r="GC497" s="31">
        <v>46204</v>
      </c>
      <c r="GG497" s="16">
        <v>33731</v>
      </c>
      <c r="GH497" s="26" t="s">
        <v>200</v>
      </c>
      <c r="GK497" t="s">
        <v>201</v>
      </c>
      <c r="GM497" t="s">
        <v>3142</v>
      </c>
      <c r="GN497" s="24">
        <f t="shared" si="49"/>
        <v>31328</v>
      </c>
      <c r="GO497" s="76" t="s">
        <v>3137</v>
      </c>
      <c r="GP497" s="77">
        <v>8864780</v>
      </c>
      <c r="GQ497" s="76" t="s">
        <v>190</v>
      </c>
      <c r="GR497" s="78">
        <v>908</v>
      </c>
      <c r="GS497" s="79" t="s">
        <v>3701</v>
      </c>
      <c r="GT497" t="str">
        <f t="shared" si="51"/>
        <v>OK</v>
      </c>
      <c r="GU497" t="str">
        <f t="shared" si="52"/>
        <v>OK</v>
      </c>
      <c r="GV497" s="101" t="s">
        <v>5432</v>
      </c>
      <c r="GW497" s="77" t="s">
        <v>5433</v>
      </c>
      <c r="GX497" s="77" t="s">
        <v>5434</v>
      </c>
      <c r="GY497" s="101" t="s">
        <v>3137</v>
      </c>
      <c r="GZ497" t="str">
        <f t="shared" si="53"/>
        <v>OK</v>
      </c>
      <c r="HA497" t="str">
        <f t="shared" si="54"/>
        <v>ERROR</v>
      </c>
      <c r="HD497" s="76" t="s">
        <v>3137</v>
      </c>
      <c r="HE497" s="77">
        <v>8864780</v>
      </c>
      <c r="HF497" s="76" t="s">
        <v>190</v>
      </c>
      <c r="HG497" s="78">
        <v>908</v>
      </c>
      <c r="HH497" s="126">
        <v>5000</v>
      </c>
      <c r="HI497" t="str">
        <f t="shared" si="55"/>
        <v>OK</v>
      </c>
    </row>
    <row r="498" spans="1:217" ht="15" hidden="1" customHeight="1">
      <c r="A498" s="6" t="s">
        <v>3143</v>
      </c>
      <c r="B498" s="77">
        <v>8864781</v>
      </c>
      <c r="C498" s="6" t="s">
        <v>190</v>
      </c>
      <c r="D498" s="101" t="s">
        <v>5435</v>
      </c>
      <c r="E498" s="6" t="s">
        <v>3144</v>
      </c>
      <c r="F498" s="6" t="s">
        <v>3145</v>
      </c>
      <c r="G498" s="6"/>
      <c r="H498" s="6" t="s">
        <v>3146</v>
      </c>
      <c r="I498" s="6" t="s">
        <v>1410</v>
      </c>
      <c r="J498" s="25" t="s">
        <v>3147</v>
      </c>
      <c r="K498" s="6" t="s">
        <v>196</v>
      </c>
      <c r="L498" s="31">
        <v>45839</v>
      </c>
      <c r="M498" s="31">
        <v>46204</v>
      </c>
      <c r="N498" s="31">
        <v>45986</v>
      </c>
      <c r="Q498" s="27">
        <v>1</v>
      </c>
      <c r="R498" s="6" t="s">
        <v>3145</v>
      </c>
      <c r="T498" s="6" t="s">
        <v>3146</v>
      </c>
      <c r="U498" s="6" t="s">
        <v>1410</v>
      </c>
      <c r="V498" s="6" t="s">
        <v>3147</v>
      </c>
      <c r="W498" s="6">
        <v>2015</v>
      </c>
      <c r="Y498" s="6" t="s">
        <v>197</v>
      </c>
      <c r="AB498" s="16">
        <v>11749063</v>
      </c>
      <c r="AC498" s="27">
        <v>5314</v>
      </c>
      <c r="AD498" s="27">
        <v>5399</v>
      </c>
      <c r="AE498" s="16">
        <v>9906873</v>
      </c>
      <c r="AF498" s="16">
        <v>5000</v>
      </c>
      <c r="AG498" s="16">
        <v>18853</v>
      </c>
      <c r="AH498" s="16">
        <v>0</v>
      </c>
      <c r="AI498" s="16">
        <v>5000</v>
      </c>
      <c r="AJ498" s="16">
        <v>0</v>
      </c>
      <c r="AM498" s="16">
        <v>2309930</v>
      </c>
      <c r="AN498" s="16">
        <v>4396</v>
      </c>
      <c r="AO498" s="26">
        <v>12</v>
      </c>
      <c r="AP498" s="16">
        <v>665159</v>
      </c>
      <c r="AQ498" s="56">
        <v>5000</v>
      </c>
      <c r="AR498" s="16">
        <v>1266</v>
      </c>
      <c r="AS498" s="16">
        <v>4851370</v>
      </c>
      <c r="AT498" s="56">
        <v>5000</v>
      </c>
      <c r="AU498" s="16">
        <v>9232</v>
      </c>
      <c r="AV498" s="16">
        <v>500000</v>
      </c>
      <c r="AW498" s="16">
        <v>2080414</v>
      </c>
      <c r="AY498" s="16">
        <v>3959</v>
      </c>
      <c r="AZ498" s="129">
        <v>5000</v>
      </c>
      <c r="BA498" s="16">
        <v>20000000</v>
      </c>
      <c r="BB498" s="57">
        <v>0.03</v>
      </c>
      <c r="BC498" s="16">
        <v>100000</v>
      </c>
      <c r="BE498" s="16">
        <v>20000000</v>
      </c>
      <c r="BF498" s="16">
        <v>50000</v>
      </c>
      <c r="CG498" s="16">
        <v>250000</v>
      </c>
      <c r="CJ498" s="16">
        <v>2500000</v>
      </c>
      <c r="CL498" s="16">
        <v>100000</v>
      </c>
      <c r="CU498" s="16">
        <v>18853</v>
      </c>
      <c r="CV498" s="16">
        <v>5000000</v>
      </c>
      <c r="CW498" s="16">
        <v>2500</v>
      </c>
      <c r="DS498" s="5"/>
      <c r="DT498" s="95">
        <v>5951</v>
      </c>
      <c r="EJ498" s="16">
        <v>250000</v>
      </c>
      <c r="EK498" s="16">
        <v>2500</v>
      </c>
      <c r="EL498" s="95">
        <v>264</v>
      </c>
      <c r="FL498" s="95">
        <f t="shared" si="50"/>
        <v>25068</v>
      </c>
      <c r="FP498" s="16">
        <v>20000000</v>
      </c>
      <c r="FQ498" s="16">
        <v>10000</v>
      </c>
      <c r="FR498" s="16">
        <v>2182</v>
      </c>
      <c r="FZ498" t="s">
        <v>199</v>
      </c>
      <c r="GA498" t="s">
        <v>3217</v>
      </c>
      <c r="GB498" s="31">
        <v>45839</v>
      </c>
      <c r="GC498" s="31">
        <v>46204</v>
      </c>
      <c r="GG498" s="16">
        <v>27470</v>
      </c>
      <c r="GH498" s="26" t="s">
        <v>200</v>
      </c>
      <c r="GK498" t="s">
        <v>201</v>
      </c>
      <c r="GM498" t="s">
        <v>3148</v>
      </c>
      <c r="GN498" s="24">
        <f t="shared" si="49"/>
        <v>25068</v>
      </c>
      <c r="GO498" s="76" t="s">
        <v>3143</v>
      </c>
      <c r="GP498" s="77">
        <v>8864781</v>
      </c>
      <c r="GQ498" s="76" t="s">
        <v>190</v>
      </c>
      <c r="GR498" s="78">
        <v>909</v>
      </c>
      <c r="GS498" s="79" t="s">
        <v>3702</v>
      </c>
      <c r="GT498" t="str">
        <f t="shared" si="51"/>
        <v>OK</v>
      </c>
      <c r="GU498" t="str">
        <f t="shared" si="52"/>
        <v>OK</v>
      </c>
      <c r="GV498" s="101" t="s">
        <v>5435</v>
      </c>
      <c r="GW498" s="77" t="s">
        <v>5436</v>
      </c>
      <c r="GX498" s="77" t="s">
        <v>5437</v>
      </c>
      <c r="GY498" s="101" t="s">
        <v>3143</v>
      </c>
      <c r="GZ498" t="str">
        <f t="shared" si="53"/>
        <v>OK</v>
      </c>
      <c r="HA498" t="str">
        <f t="shared" si="54"/>
        <v>ERROR</v>
      </c>
      <c r="HD498" s="76" t="s">
        <v>3143</v>
      </c>
      <c r="HE498" s="77">
        <v>8864781</v>
      </c>
      <c r="HF498" s="76" t="s">
        <v>190</v>
      </c>
      <c r="HG498" s="78">
        <v>909</v>
      </c>
      <c r="HH498" s="126">
        <v>5000</v>
      </c>
      <c r="HI498" t="str">
        <f t="shared" si="55"/>
        <v>OK</v>
      </c>
    </row>
    <row r="499" spans="1:217" ht="15" hidden="1" customHeight="1">
      <c r="A499" s="6" t="s">
        <v>3149</v>
      </c>
      <c r="B499" s="77">
        <v>8864782</v>
      </c>
      <c r="C499" s="6" t="s">
        <v>190</v>
      </c>
      <c r="D499" s="101" t="s">
        <v>5438</v>
      </c>
      <c r="E499" s="6" t="s">
        <v>3150</v>
      </c>
      <c r="F499" s="6" t="s">
        <v>3151</v>
      </c>
      <c r="G499" s="6"/>
      <c r="H499" s="6" t="s">
        <v>3152</v>
      </c>
      <c r="I499" s="6" t="s">
        <v>584</v>
      </c>
      <c r="J499" s="25" t="s">
        <v>3153</v>
      </c>
      <c r="K499" s="6" t="s">
        <v>196</v>
      </c>
      <c r="L499" s="31">
        <v>45839</v>
      </c>
      <c r="M499" s="31">
        <v>46204</v>
      </c>
      <c r="N499" s="31">
        <v>45986</v>
      </c>
      <c r="Q499" s="27">
        <v>1</v>
      </c>
      <c r="R499" s="6" t="s">
        <v>3151</v>
      </c>
      <c r="T499" s="6" t="s">
        <v>3152</v>
      </c>
      <c r="U499" s="6" t="s">
        <v>584</v>
      </c>
      <c r="V499" s="6" t="s">
        <v>3153</v>
      </c>
      <c r="W499" s="6">
        <v>2016</v>
      </c>
      <c r="Y499" s="6" t="s">
        <v>197</v>
      </c>
      <c r="AB499" s="16">
        <v>14796799</v>
      </c>
      <c r="AC499" s="27">
        <v>5314</v>
      </c>
      <c r="AD499" s="27">
        <v>5399</v>
      </c>
      <c r="AE499" s="16">
        <v>15937922</v>
      </c>
      <c r="AF499" s="16">
        <v>5000</v>
      </c>
      <c r="AG499" s="16">
        <v>29971</v>
      </c>
      <c r="AH499" s="16">
        <v>0</v>
      </c>
      <c r="AI499" s="16">
        <v>5000</v>
      </c>
      <c r="AJ499" s="16">
        <v>0</v>
      </c>
      <c r="AM499" s="16">
        <v>2945987</v>
      </c>
      <c r="AN499" s="16">
        <v>5540</v>
      </c>
      <c r="AO499" s="26">
        <v>12</v>
      </c>
      <c r="AP499" s="16">
        <v>958424</v>
      </c>
      <c r="AQ499" s="56">
        <v>5000</v>
      </c>
      <c r="AR499" s="16">
        <v>1802</v>
      </c>
      <c r="AS499" s="16">
        <v>7596978</v>
      </c>
      <c r="AT499" s="56">
        <v>5000</v>
      </c>
      <c r="AU499" s="16">
        <v>14286</v>
      </c>
      <c r="AV499" s="16">
        <v>0</v>
      </c>
      <c r="AW499" s="16">
        <v>4436533</v>
      </c>
      <c r="AY499" s="16">
        <v>8343</v>
      </c>
      <c r="AZ499" s="129">
        <v>5000</v>
      </c>
      <c r="BA499" s="16">
        <v>30000000</v>
      </c>
      <c r="BB499" s="57">
        <v>0.2</v>
      </c>
      <c r="BC499" s="16">
        <v>250000</v>
      </c>
      <c r="BE499" s="16">
        <v>30000000</v>
      </c>
      <c r="BF499" s="16">
        <v>50000</v>
      </c>
      <c r="CG499" s="16">
        <v>250000</v>
      </c>
      <c r="CJ499" s="16">
        <v>2500000</v>
      </c>
      <c r="CL499" s="16">
        <v>100000</v>
      </c>
      <c r="CU499" s="16">
        <v>29970</v>
      </c>
      <c r="CV499" s="16">
        <v>5000000</v>
      </c>
      <c r="CW499" s="16">
        <v>2500</v>
      </c>
      <c r="DS499" s="5"/>
      <c r="DT499" s="95">
        <v>7540</v>
      </c>
      <c r="EJ499" s="16">
        <v>250000</v>
      </c>
      <c r="EK499" s="16">
        <v>2500</v>
      </c>
      <c r="EL499" s="95">
        <v>264</v>
      </c>
      <c r="FL499" s="95">
        <f t="shared" si="50"/>
        <v>37774</v>
      </c>
      <c r="FP499" s="16">
        <v>20000000</v>
      </c>
      <c r="FQ499" s="16">
        <v>10000</v>
      </c>
      <c r="FR499" s="16">
        <v>2182</v>
      </c>
      <c r="FZ499" t="s">
        <v>199</v>
      </c>
      <c r="GA499" t="s">
        <v>3217</v>
      </c>
      <c r="GB499" s="31">
        <v>45839</v>
      </c>
      <c r="GC499" s="31">
        <v>46204</v>
      </c>
      <c r="GG499" s="16">
        <v>40176</v>
      </c>
      <c r="GH499" s="26" t="s">
        <v>200</v>
      </c>
      <c r="GK499" t="s">
        <v>201</v>
      </c>
      <c r="GM499" t="s">
        <v>3154</v>
      </c>
      <c r="GN499" s="24">
        <f t="shared" si="49"/>
        <v>37774</v>
      </c>
      <c r="GO499" s="76" t="s">
        <v>3149</v>
      </c>
      <c r="GP499" s="77">
        <v>8864782</v>
      </c>
      <c r="GQ499" s="76" t="s">
        <v>190</v>
      </c>
      <c r="GR499" s="78">
        <v>910</v>
      </c>
      <c r="GS499" s="79" t="s">
        <v>3703</v>
      </c>
      <c r="GT499" t="str">
        <f t="shared" si="51"/>
        <v>OK</v>
      </c>
      <c r="GU499" t="str">
        <f t="shared" si="52"/>
        <v>OK</v>
      </c>
      <c r="GV499" s="101" t="s">
        <v>5438</v>
      </c>
      <c r="GW499" s="77" t="s">
        <v>3196</v>
      </c>
      <c r="GX499" s="77" t="s">
        <v>5439</v>
      </c>
      <c r="GY499" s="101" t="s">
        <v>3149</v>
      </c>
      <c r="GZ499" t="str">
        <f t="shared" si="53"/>
        <v>OK</v>
      </c>
      <c r="HA499" t="str">
        <f t="shared" si="54"/>
        <v>ERROR</v>
      </c>
      <c r="HD499" s="76" t="s">
        <v>3149</v>
      </c>
      <c r="HE499" s="77">
        <v>8864782</v>
      </c>
      <c r="HF499" s="76" t="s">
        <v>190</v>
      </c>
      <c r="HG499" s="78">
        <v>910</v>
      </c>
      <c r="HH499" s="126">
        <v>5000</v>
      </c>
      <c r="HI499" t="str">
        <f t="shared" si="55"/>
        <v>OK</v>
      </c>
    </row>
    <row r="500" spans="1:217" ht="15" hidden="1" customHeight="1">
      <c r="A500" s="6" t="s">
        <v>3155</v>
      </c>
      <c r="B500" s="77">
        <v>8864783</v>
      </c>
      <c r="C500" s="6" t="s">
        <v>190</v>
      </c>
      <c r="D500" s="101" t="s">
        <v>5440</v>
      </c>
      <c r="E500" s="6" t="s">
        <v>2053</v>
      </c>
      <c r="F500" s="6" t="s">
        <v>2054</v>
      </c>
      <c r="G500" s="6"/>
      <c r="H500" s="6" t="s">
        <v>2055</v>
      </c>
      <c r="I500" s="6" t="s">
        <v>1410</v>
      </c>
      <c r="J500" s="25" t="s">
        <v>2056</v>
      </c>
      <c r="K500" s="6" t="s">
        <v>196</v>
      </c>
      <c r="L500" s="31">
        <v>45839</v>
      </c>
      <c r="M500" s="31">
        <v>46204</v>
      </c>
      <c r="N500" s="31">
        <v>45986</v>
      </c>
      <c r="Q500" s="27">
        <v>1</v>
      </c>
      <c r="R500" s="6" t="s">
        <v>3156</v>
      </c>
      <c r="T500" s="6" t="s">
        <v>2055</v>
      </c>
      <c r="U500" s="6" t="s">
        <v>1410</v>
      </c>
      <c r="V500" s="6" t="s">
        <v>3157</v>
      </c>
      <c r="W500" s="6">
        <v>2016</v>
      </c>
      <c r="Y500" s="6" t="s">
        <v>197</v>
      </c>
      <c r="AB500" s="16">
        <v>5390950</v>
      </c>
      <c r="AC500" s="27">
        <v>5314</v>
      </c>
      <c r="AD500" s="27">
        <v>5399</v>
      </c>
      <c r="AE500" s="16">
        <v>5912620</v>
      </c>
      <c r="AF500" s="16">
        <v>5000</v>
      </c>
      <c r="AG500" s="16">
        <v>11309</v>
      </c>
      <c r="AH500" s="16">
        <v>0</v>
      </c>
      <c r="AI500" s="16">
        <v>5000</v>
      </c>
      <c r="AJ500" s="16">
        <v>0</v>
      </c>
      <c r="AM500" s="16">
        <v>1122395</v>
      </c>
      <c r="AN500" s="16">
        <v>2147</v>
      </c>
      <c r="AO500" s="26">
        <v>12</v>
      </c>
      <c r="AP500" s="16">
        <v>276354</v>
      </c>
      <c r="AQ500" s="56">
        <v>5000</v>
      </c>
      <c r="AR500" s="16">
        <v>529</v>
      </c>
      <c r="AS500" s="16">
        <v>3451408</v>
      </c>
      <c r="AT500" s="56">
        <v>5000</v>
      </c>
      <c r="AU500" s="16">
        <v>6601</v>
      </c>
      <c r="AV500" s="16">
        <v>0</v>
      </c>
      <c r="AW500" s="16">
        <v>1062463</v>
      </c>
      <c r="AY500" s="16">
        <v>2032</v>
      </c>
      <c r="AZ500" s="129">
        <v>5000</v>
      </c>
      <c r="BA500" s="16">
        <v>10000000</v>
      </c>
      <c r="BB500" s="57">
        <v>0.03</v>
      </c>
      <c r="BC500" s="16">
        <v>100000</v>
      </c>
      <c r="BE500" s="16">
        <v>10000000</v>
      </c>
      <c r="BF500" s="16">
        <v>500000</v>
      </c>
      <c r="CG500" s="16">
        <v>250000</v>
      </c>
      <c r="CJ500" s="16">
        <v>2500000</v>
      </c>
      <c r="CL500" s="16">
        <v>100000</v>
      </c>
      <c r="CU500" s="16">
        <v>11309</v>
      </c>
      <c r="CV500" s="16">
        <v>5000000</v>
      </c>
      <c r="CW500" s="16">
        <v>2500</v>
      </c>
      <c r="DS500" s="5"/>
      <c r="DT500" s="95">
        <v>2636</v>
      </c>
      <c r="EJ500" s="16">
        <v>250000</v>
      </c>
      <c r="EK500" s="16">
        <v>2500</v>
      </c>
      <c r="EL500" s="95">
        <v>264</v>
      </c>
      <c r="FL500" s="95">
        <f t="shared" si="50"/>
        <v>14209</v>
      </c>
      <c r="FP500" s="16">
        <v>20000000</v>
      </c>
      <c r="FQ500" s="16">
        <v>10000</v>
      </c>
      <c r="FR500" s="16">
        <v>2182</v>
      </c>
      <c r="FZ500" t="s">
        <v>199</v>
      </c>
      <c r="GA500" t="s">
        <v>3217</v>
      </c>
      <c r="GB500" s="31">
        <v>45839</v>
      </c>
      <c r="GC500" s="31">
        <v>46204</v>
      </c>
      <c r="GG500" s="16">
        <v>16611</v>
      </c>
      <c r="GH500" s="26" t="s">
        <v>200</v>
      </c>
      <c r="GK500" t="s">
        <v>201</v>
      </c>
      <c r="GM500" t="s">
        <v>3158</v>
      </c>
      <c r="GN500" s="24">
        <f t="shared" si="49"/>
        <v>14209</v>
      </c>
      <c r="GO500" s="76" t="s">
        <v>3155</v>
      </c>
      <c r="GP500" s="77">
        <v>8864783</v>
      </c>
      <c r="GQ500" s="76" t="s">
        <v>190</v>
      </c>
      <c r="GR500" s="78">
        <v>911</v>
      </c>
      <c r="GS500" s="79" t="s">
        <v>3523</v>
      </c>
      <c r="GT500" t="str">
        <f t="shared" si="51"/>
        <v>OK</v>
      </c>
      <c r="GU500" t="str">
        <f t="shared" si="52"/>
        <v>OK</v>
      </c>
      <c r="GV500" s="101" t="s">
        <v>5440</v>
      </c>
      <c r="GW500" s="77" t="s">
        <v>2074</v>
      </c>
      <c r="GX500" s="77" t="s">
        <v>5441</v>
      </c>
      <c r="GY500" s="101" t="s">
        <v>3155</v>
      </c>
      <c r="GZ500" t="str">
        <f t="shared" si="53"/>
        <v>OK</v>
      </c>
      <c r="HA500" t="str">
        <f t="shared" si="54"/>
        <v>ERROR</v>
      </c>
      <c r="HD500" s="76" t="s">
        <v>3155</v>
      </c>
      <c r="HE500" s="77">
        <v>8864783</v>
      </c>
      <c r="HF500" s="76" t="s">
        <v>190</v>
      </c>
      <c r="HG500" s="78">
        <v>911</v>
      </c>
      <c r="HH500" s="126">
        <v>5000</v>
      </c>
      <c r="HI500" t="str">
        <f t="shared" si="55"/>
        <v>OK</v>
      </c>
    </row>
    <row r="501" spans="1:217" ht="15" hidden="1" customHeight="1">
      <c r="A501" s="6" t="s">
        <v>3159</v>
      </c>
      <c r="B501" s="77">
        <v>8864784</v>
      </c>
      <c r="C501" s="6" t="s">
        <v>190</v>
      </c>
      <c r="D501" s="101" t="s">
        <v>5442</v>
      </c>
      <c r="E501" s="6" t="s">
        <v>3160</v>
      </c>
      <c r="F501" s="6" t="s">
        <v>3161</v>
      </c>
      <c r="G501" s="6"/>
      <c r="H501" s="6" t="s">
        <v>3162</v>
      </c>
      <c r="I501" s="6" t="s">
        <v>786</v>
      </c>
      <c r="J501" s="25" t="s">
        <v>3163</v>
      </c>
      <c r="K501" s="6" t="s">
        <v>196</v>
      </c>
      <c r="L501" s="31">
        <v>45839</v>
      </c>
      <c r="M501" s="31">
        <v>46204</v>
      </c>
      <c r="N501" s="31">
        <v>45986</v>
      </c>
      <c r="Q501" s="27">
        <v>1</v>
      </c>
      <c r="R501" s="6" t="s">
        <v>3161</v>
      </c>
      <c r="T501" s="6" t="s">
        <v>3162</v>
      </c>
      <c r="U501" s="6" t="s">
        <v>786</v>
      </c>
      <c r="V501" s="6" t="s">
        <v>3163</v>
      </c>
      <c r="W501" s="6">
        <v>2015</v>
      </c>
      <c r="Y501" s="6" t="s">
        <v>197</v>
      </c>
      <c r="AB501" s="16">
        <v>18361017</v>
      </c>
      <c r="AC501" s="27">
        <v>5314</v>
      </c>
      <c r="AD501" s="27">
        <v>5399</v>
      </c>
      <c r="AE501" s="16">
        <v>19192762</v>
      </c>
      <c r="AF501" s="16">
        <v>5000</v>
      </c>
      <c r="AG501" s="16">
        <v>36383</v>
      </c>
      <c r="AH501" s="16">
        <v>0</v>
      </c>
      <c r="AI501" s="16">
        <v>5000</v>
      </c>
      <c r="AJ501" s="16">
        <v>0</v>
      </c>
      <c r="AM501" s="16">
        <v>3617444</v>
      </c>
      <c r="AN501" s="16">
        <v>6857</v>
      </c>
      <c r="AO501" s="26">
        <v>12</v>
      </c>
      <c r="AP501" s="16">
        <v>954345</v>
      </c>
      <c r="AQ501" s="56">
        <v>5000</v>
      </c>
      <c r="AR501" s="16">
        <v>1809</v>
      </c>
      <c r="AS501" s="16">
        <v>9062124</v>
      </c>
      <c r="AT501" s="56">
        <v>5000</v>
      </c>
      <c r="AU501" s="16">
        <v>17179</v>
      </c>
      <c r="AV501" s="16">
        <v>100000</v>
      </c>
      <c r="AW501" s="16">
        <v>5558849</v>
      </c>
      <c r="AY501" s="16">
        <v>10538</v>
      </c>
      <c r="AZ501" s="129">
        <v>5000</v>
      </c>
      <c r="BA501" s="16">
        <v>30000000</v>
      </c>
      <c r="BB501" s="57">
        <v>0.03</v>
      </c>
      <c r="BC501" s="16">
        <v>100000</v>
      </c>
      <c r="BE501" s="16">
        <v>30000000</v>
      </c>
      <c r="BF501" s="16">
        <v>50000</v>
      </c>
      <c r="CG501" s="16">
        <v>250000</v>
      </c>
      <c r="CJ501" s="16">
        <v>2500000</v>
      </c>
      <c r="CL501" s="16">
        <v>100000</v>
      </c>
      <c r="CU501" s="16">
        <v>36383</v>
      </c>
      <c r="CV501" s="16">
        <v>5000000</v>
      </c>
      <c r="CW501" s="16">
        <v>2500</v>
      </c>
      <c r="DS501" s="5"/>
      <c r="DT501" s="95">
        <v>9398</v>
      </c>
      <c r="EJ501" s="16">
        <v>250000</v>
      </c>
      <c r="EK501" s="16">
        <v>2500</v>
      </c>
      <c r="EL501" s="95">
        <v>264</v>
      </c>
      <c r="FL501" s="95">
        <f t="shared" si="50"/>
        <v>46045</v>
      </c>
      <c r="FP501" s="16">
        <v>20000000</v>
      </c>
      <c r="FQ501" s="16">
        <v>10000</v>
      </c>
      <c r="FR501" s="16">
        <v>2182</v>
      </c>
      <c r="FZ501" t="s">
        <v>199</v>
      </c>
      <c r="GA501" t="s">
        <v>3217</v>
      </c>
      <c r="GB501" s="31">
        <v>45839</v>
      </c>
      <c r="GC501" s="31">
        <v>46204</v>
      </c>
      <c r="GG501" s="16">
        <v>48447</v>
      </c>
      <c r="GH501" s="26" t="s">
        <v>200</v>
      </c>
      <c r="GK501" t="s">
        <v>201</v>
      </c>
      <c r="GM501" t="s">
        <v>3164</v>
      </c>
      <c r="GN501" s="24">
        <f t="shared" si="49"/>
        <v>46045</v>
      </c>
      <c r="GO501" s="76" t="s">
        <v>3159</v>
      </c>
      <c r="GP501" s="77">
        <v>8864784</v>
      </c>
      <c r="GQ501" s="76" t="s">
        <v>190</v>
      </c>
      <c r="GR501" s="78">
        <v>912</v>
      </c>
      <c r="GS501" s="79" t="s">
        <v>3704</v>
      </c>
      <c r="GT501" t="str">
        <f t="shared" si="51"/>
        <v>OK</v>
      </c>
      <c r="GU501" t="str">
        <f t="shared" si="52"/>
        <v>OK</v>
      </c>
      <c r="GV501" s="101" t="s">
        <v>5442</v>
      </c>
      <c r="GW501" s="77" t="s">
        <v>5443</v>
      </c>
      <c r="GX501" s="77" t="s">
        <v>5444</v>
      </c>
      <c r="GY501" s="101" t="s">
        <v>3159</v>
      </c>
      <c r="GZ501" t="str">
        <f t="shared" si="53"/>
        <v>OK</v>
      </c>
      <c r="HA501" t="str">
        <f t="shared" si="54"/>
        <v>ERROR</v>
      </c>
      <c r="HD501" s="76" t="s">
        <v>3159</v>
      </c>
      <c r="HE501" s="77">
        <v>8864784</v>
      </c>
      <c r="HF501" s="76" t="s">
        <v>190</v>
      </c>
      <c r="HG501" s="78">
        <v>912</v>
      </c>
      <c r="HH501" s="126">
        <v>5000</v>
      </c>
      <c r="HI501" t="str">
        <f t="shared" si="55"/>
        <v>OK</v>
      </c>
    </row>
    <row r="502" spans="1:217" ht="15" hidden="1" customHeight="1">
      <c r="A502" s="6" t="s">
        <v>3165</v>
      </c>
      <c r="B502" s="77">
        <v>8864785</v>
      </c>
      <c r="C502" s="6" t="s">
        <v>190</v>
      </c>
      <c r="D502" s="101" t="s">
        <v>5445</v>
      </c>
      <c r="E502" s="6" t="s">
        <v>3166</v>
      </c>
      <c r="F502" s="6" t="s">
        <v>3167</v>
      </c>
      <c r="G502" s="6"/>
      <c r="H502" s="6" t="s">
        <v>3168</v>
      </c>
      <c r="I502" s="6" t="s">
        <v>786</v>
      </c>
      <c r="J502" s="25" t="s">
        <v>3169</v>
      </c>
      <c r="K502" s="6" t="s">
        <v>196</v>
      </c>
      <c r="L502" s="31">
        <v>45839</v>
      </c>
      <c r="M502" s="31">
        <v>46204</v>
      </c>
      <c r="N502" s="31">
        <v>45986</v>
      </c>
      <c r="Q502" s="27">
        <v>1</v>
      </c>
      <c r="R502" s="6" t="s">
        <v>3170</v>
      </c>
      <c r="T502" s="6" t="s">
        <v>3168</v>
      </c>
      <c r="U502" s="6" t="s">
        <v>786</v>
      </c>
      <c r="V502" s="6" t="s">
        <v>3169</v>
      </c>
      <c r="W502" s="6">
        <v>2015</v>
      </c>
      <c r="Y502" s="6" t="s">
        <v>197</v>
      </c>
      <c r="AB502" s="16">
        <v>6189009</v>
      </c>
      <c r="AC502" s="27">
        <v>5314</v>
      </c>
      <c r="AD502" s="27">
        <v>5399</v>
      </c>
      <c r="AE502" s="16">
        <v>5723161</v>
      </c>
      <c r="AF502" s="16">
        <v>5000</v>
      </c>
      <c r="AG502" s="16">
        <v>10861</v>
      </c>
      <c r="AH502" s="16">
        <v>0</v>
      </c>
      <c r="AI502" s="16">
        <v>5000</v>
      </c>
      <c r="AJ502" s="16">
        <v>0</v>
      </c>
      <c r="AM502" s="16">
        <v>1178128</v>
      </c>
      <c r="AN502" s="16">
        <v>2236</v>
      </c>
      <c r="AO502" s="26">
        <v>12</v>
      </c>
      <c r="AP502" s="16">
        <v>316854</v>
      </c>
      <c r="AQ502" s="56">
        <v>5000</v>
      </c>
      <c r="AR502" s="16">
        <v>601</v>
      </c>
      <c r="AS502" s="16">
        <v>3284594</v>
      </c>
      <c r="AT502" s="56">
        <v>5000</v>
      </c>
      <c r="AU502" s="16">
        <v>6233</v>
      </c>
      <c r="AV502" s="16">
        <v>1600000</v>
      </c>
      <c r="AW502" s="16">
        <v>943585</v>
      </c>
      <c r="AY502" s="16">
        <v>1791</v>
      </c>
      <c r="AZ502" s="129">
        <v>5000</v>
      </c>
      <c r="BA502" s="16">
        <v>10000000</v>
      </c>
      <c r="BB502" s="57">
        <v>0.03</v>
      </c>
      <c r="BC502" s="16">
        <v>100000</v>
      </c>
      <c r="BE502" s="16">
        <v>10000000</v>
      </c>
      <c r="BF502" s="16">
        <v>100000</v>
      </c>
      <c r="CG502" s="16">
        <v>250000</v>
      </c>
      <c r="CJ502" s="16">
        <v>2500000</v>
      </c>
      <c r="CL502" s="16">
        <v>100000</v>
      </c>
      <c r="CU502" s="16">
        <v>10860</v>
      </c>
      <c r="CV502" s="16">
        <v>5000000</v>
      </c>
      <c r="CW502" s="16">
        <v>2500</v>
      </c>
      <c r="DS502" s="5"/>
      <c r="DT502" s="95">
        <v>3052</v>
      </c>
      <c r="EJ502" s="16">
        <v>250000</v>
      </c>
      <c r="EK502" s="16">
        <v>2500</v>
      </c>
      <c r="EL502" s="95">
        <v>264</v>
      </c>
      <c r="FL502" s="95">
        <f t="shared" si="50"/>
        <v>14176</v>
      </c>
      <c r="FP502" s="16">
        <v>20000000</v>
      </c>
      <c r="FQ502" s="16">
        <v>10000</v>
      </c>
      <c r="FR502" s="16">
        <v>2182</v>
      </c>
      <c r="FZ502" t="s">
        <v>199</v>
      </c>
      <c r="GA502" t="s">
        <v>3217</v>
      </c>
      <c r="GB502" s="31">
        <v>45839</v>
      </c>
      <c r="GC502" s="31">
        <v>46204</v>
      </c>
      <c r="GG502" s="16">
        <v>16578</v>
      </c>
      <c r="GH502" s="26" t="s">
        <v>200</v>
      </c>
      <c r="GK502" t="s">
        <v>201</v>
      </c>
      <c r="GM502" t="s">
        <v>3171</v>
      </c>
      <c r="GN502" s="24">
        <f t="shared" si="49"/>
        <v>14176</v>
      </c>
      <c r="GO502" s="76" t="s">
        <v>3165</v>
      </c>
      <c r="GP502" s="77">
        <v>8864785</v>
      </c>
      <c r="GQ502" s="76" t="s">
        <v>190</v>
      </c>
      <c r="GR502" s="78">
        <v>915</v>
      </c>
      <c r="GS502" s="79" t="s">
        <v>3705</v>
      </c>
      <c r="GT502" t="str">
        <f t="shared" si="51"/>
        <v>OK</v>
      </c>
      <c r="GU502" t="str">
        <f t="shared" si="52"/>
        <v>ERROR</v>
      </c>
      <c r="GV502" s="101" t="s">
        <v>5445</v>
      </c>
      <c r="GW502" s="77" t="s">
        <v>5446</v>
      </c>
      <c r="GX502" s="77" t="s">
        <v>5447</v>
      </c>
      <c r="GY502" s="101" t="s">
        <v>3165</v>
      </c>
      <c r="GZ502" t="str">
        <f t="shared" si="53"/>
        <v>OK</v>
      </c>
      <c r="HA502" t="str">
        <f t="shared" si="54"/>
        <v>ERROR</v>
      </c>
      <c r="HD502" s="76" t="s">
        <v>3165</v>
      </c>
      <c r="HE502" s="77">
        <v>8864785</v>
      </c>
      <c r="HF502" s="76" t="s">
        <v>190</v>
      </c>
      <c r="HG502" s="78">
        <v>915</v>
      </c>
      <c r="HH502" s="126">
        <v>5000</v>
      </c>
      <c r="HI502" t="str">
        <f t="shared" si="55"/>
        <v>OK</v>
      </c>
    </row>
    <row r="503" spans="1:217" ht="15" hidden="1" customHeight="1">
      <c r="A503" s="6" t="s">
        <v>3172</v>
      </c>
      <c r="B503" s="77">
        <v>8864786</v>
      </c>
      <c r="C503" s="6" t="s">
        <v>190</v>
      </c>
      <c r="D503" s="101" t="s">
        <v>5448</v>
      </c>
      <c r="E503" s="6" t="s">
        <v>3173</v>
      </c>
      <c r="F503" s="6" t="s">
        <v>3174</v>
      </c>
      <c r="G503" s="6"/>
      <c r="H503" s="6" t="s">
        <v>2342</v>
      </c>
      <c r="I503" s="6" t="s">
        <v>1410</v>
      </c>
      <c r="J503" s="25" t="s">
        <v>3175</v>
      </c>
      <c r="K503" s="6" t="s">
        <v>196</v>
      </c>
      <c r="L503" s="31">
        <v>45839</v>
      </c>
      <c r="M503" s="31">
        <v>46204</v>
      </c>
      <c r="N503" s="31">
        <v>45986</v>
      </c>
      <c r="Q503" s="27">
        <v>1</v>
      </c>
      <c r="R503" s="6" t="s">
        <v>3174</v>
      </c>
      <c r="T503" s="6" t="s">
        <v>2342</v>
      </c>
      <c r="U503" s="6" t="s">
        <v>1410</v>
      </c>
      <c r="V503" s="6" t="s">
        <v>3175</v>
      </c>
      <c r="W503" s="18"/>
      <c r="Y503" s="6" t="s">
        <v>197</v>
      </c>
      <c r="AB503" s="16">
        <v>28963145</v>
      </c>
      <c r="AC503" s="27">
        <v>5314</v>
      </c>
      <c r="AD503" s="27">
        <v>5399</v>
      </c>
      <c r="AE503" s="16">
        <v>22838436</v>
      </c>
      <c r="AF503" s="16">
        <v>5000</v>
      </c>
      <c r="AG503" s="16">
        <v>43683</v>
      </c>
      <c r="AH503" s="16">
        <v>0</v>
      </c>
      <c r="AI503" s="16">
        <v>5000</v>
      </c>
      <c r="AJ503" s="16">
        <v>0</v>
      </c>
      <c r="AM503" s="16">
        <v>5538118</v>
      </c>
      <c r="AN503" s="16">
        <v>10593</v>
      </c>
      <c r="AO503" s="26">
        <v>12</v>
      </c>
      <c r="AP503" s="16">
        <v>1262143</v>
      </c>
      <c r="AQ503" s="56">
        <v>5000</v>
      </c>
      <c r="AR503" s="16">
        <v>2414</v>
      </c>
      <c r="AS503" s="16">
        <v>9860116</v>
      </c>
      <c r="AT503" s="56">
        <v>5000</v>
      </c>
      <c r="AU503" s="16">
        <v>18859</v>
      </c>
      <c r="AV503" s="16">
        <v>0</v>
      </c>
      <c r="AW503" s="16">
        <v>6178059</v>
      </c>
      <c r="AY503" s="16">
        <v>11817</v>
      </c>
      <c r="AZ503" s="129">
        <v>5000</v>
      </c>
      <c r="BA503" s="16">
        <v>40000000</v>
      </c>
      <c r="BB503" s="57">
        <v>0.03</v>
      </c>
      <c r="BC503" s="16">
        <v>100000</v>
      </c>
      <c r="BE503" s="16">
        <v>40000000</v>
      </c>
      <c r="BF503" s="16">
        <v>50000</v>
      </c>
      <c r="CG503" s="16">
        <v>250000</v>
      </c>
      <c r="CJ503" s="16">
        <v>2500000</v>
      </c>
      <c r="CL503" s="16">
        <v>100000</v>
      </c>
      <c r="CU503" s="16">
        <v>43683</v>
      </c>
      <c r="CV503" s="16">
        <v>5000000</v>
      </c>
      <c r="CW503" s="16">
        <v>2500</v>
      </c>
      <c r="DS503" s="5"/>
      <c r="DT503" s="95">
        <v>14926</v>
      </c>
      <c r="EJ503" s="16">
        <v>250000</v>
      </c>
      <c r="EK503" s="16">
        <v>2500</v>
      </c>
      <c r="EL503" s="95">
        <v>264</v>
      </c>
      <c r="FL503" s="95">
        <f t="shared" si="50"/>
        <v>58873</v>
      </c>
      <c r="FP503" s="16">
        <v>20000000</v>
      </c>
      <c r="FQ503" s="16">
        <v>10000</v>
      </c>
      <c r="FR503" s="16">
        <v>2182</v>
      </c>
      <c r="FZ503" t="s">
        <v>199</v>
      </c>
      <c r="GA503" t="s">
        <v>3217</v>
      </c>
      <c r="GB503" s="31">
        <v>45839</v>
      </c>
      <c r="GC503" s="31">
        <v>46204</v>
      </c>
      <c r="GG503" s="16">
        <v>61275</v>
      </c>
      <c r="GH503" s="26" t="s">
        <v>200</v>
      </c>
      <c r="GK503" t="s">
        <v>201</v>
      </c>
      <c r="GM503" t="s">
        <v>3176</v>
      </c>
      <c r="GN503" s="24">
        <f t="shared" si="49"/>
        <v>58873</v>
      </c>
      <c r="GO503" s="76" t="s">
        <v>3172</v>
      </c>
      <c r="GP503" s="77">
        <v>8864786</v>
      </c>
      <c r="GQ503" s="76" t="s">
        <v>190</v>
      </c>
      <c r="GR503" s="78">
        <v>916</v>
      </c>
      <c r="GS503" s="79" t="s">
        <v>3706</v>
      </c>
      <c r="GT503" t="str">
        <f t="shared" si="51"/>
        <v>OK</v>
      </c>
      <c r="GU503" t="str">
        <f t="shared" si="52"/>
        <v>ERROR</v>
      </c>
      <c r="GV503" s="101" t="s">
        <v>5448</v>
      </c>
      <c r="GW503" s="77" t="s">
        <v>5449</v>
      </c>
      <c r="GX503" s="77" t="s">
        <v>5450</v>
      </c>
      <c r="GY503" s="101" t="s">
        <v>3172</v>
      </c>
      <c r="GZ503" t="str">
        <f t="shared" si="53"/>
        <v>OK</v>
      </c>
      <c r="HA503" t="str">
        <f t="shared" si="54"/>
        <v>ERROR</v>
      </c>
      <c r="HD503" s="76" t="s">
        <v>3172</v>
      </c>
      <c r="HE503" s="77">
        <v>8864786</v>
      </c>
      <c r="HF503" s="76" t="s">
        <v>190</v>
      </c>
      <c r="HG503" s="78">
        <v>916</v>
      </c>
      <c r="HH503" s="126">
        <v>5000</v>
      </c>
      <c r="HI503" t="str">
        <f t="shared" si="55"/>
        <v>OK</v>
      </c>
    </row>
    <row r="504" spans="1:217" ht="15" hidden="1" customHeight="1">
      <c r="A504" s="6" t="s">
        <v>3177</v>
      </c>
      <c r="B504" s="77">
        <v>8864787</v>
      </c>
      <c r="C504" s="6" t="s">
        <v>190</v>
      </c>
      <c r="D504" s="101" t="s">
        <v>5451</v>
      </c>
      <c r="E504" s="6" t="s">
        <v>3178</v>
      </c>
      <c r="F504" s="6" t="s">
        <v>3179</v>
      </c>
      <c r="G504" s="6" t="s">
        <v>3180</v>
      </c>
      <c r="H504" s="6" t="s">
        <v>3181</v>
      </c>
      <c r="I504" s="6" t="s">
        <v>250</v>
      </c>
      <c r="J504" s="25" t="s">
        <v>3182</v>
      </c>
      <c r="K504" s="6" t="s">
        <v>196</v>
      </c>
      <c r="L504" s="31">
        <v>45839</v>
      </c>
      <c r="M504" s="31">
        <v>46204</v>
      </c>
      <c r="N504" s="31">
        <v>45986</v>
      </c>
      <c r="Q504" s="27">
        <v>1</v>
      </c>
      <c r="R504" s="6" t="s">
        <v>3183</v>
      </c>
      <c r="T504" s="6" t="s">
        <v>3181</v>
      </c>
      <c r="U504" s="6" t="s">
        <v>250</v>
      </c>
      <c r="V504" s="6" t="s">
        <v>3182</v>
      </c>
      <c r="W504" s="6">
        <v>2016</v>
      </c>
      <c r="Y504" s="6" t="s">
        <v>197</v>
      </c>
      <c r="AB504" s="16">
        <v>17072137</v>
      </c>
      <c r="AC504" s="27">
        <v>5314</v>
      </c>
      <c r="AD504" s="27">
        <v>5399</v>
      </c>
      <c r="AE504" s="16">
        <v>15776935</v>
      </c>
      <c r="AF504" s="16">
        <v>5000</v>
      </c>
      <c r="AG504" s="16">
        <v>30175</v>
      </c>
      <c r="AH504" s="16">
        <v>0</v>
      </c>
      <c r="AI504" s="16">
        <v>5000</v>
      </c>
      <c r="AJ504" s="16">
        <v>0</v>
      </c>
      <c r="AM504" s="16">
        <v>3381816</v>
      </c>
      <c r="AN504" s="16">
        <v>6468</v>
      </c>
      <c r="AO504" s="26">
        <v>12</v>
      </c>
      <c r="AP504" s="16">
        <v>1064149</v>
      </c>
      <c r="AQ504" s="56">
        <v>5000</v>
      </c>
      <c r="AR504" s="16">
        <v>2035</v>
      </c>
      <c r="AS504" s="16">
        <v>5899546</v>
      </c>
      <c r="AT504" s="56">
        <v>5000</v>
      </c>
      <c r="AU504" s="16">
        <v>11284</v>
      </c>
      <c r="AV504" s="16">
        <v>0</v>
      </c>
      <c r="AW504" s="16">
        <v>5431424</v>
      </c>
      <c r="AY504" s="16">
        <v>10388</v>
      </c>
      <c r="AZ504" s="129">
        <v>5000</v>
      </c>
      <c r="BA504" s="16">
        <v>30000000</v>
      </c>
      <c r="BB504" s="57" t="s">
        <v>198</v>
      </c>
      <c r="BC504" s="16">
        <v>100000</v>
      </c>
      <c r="BE504" s="16">
        <v>30000000</v>
      </c>
      <c r="BF504" s="16">
        <v>100000</v>
      </c>
      <c r="CG504" s="16">
        <v>250000</v>
      </c>
      <c r="CJ504" s="16">
        <v>2500000</v>
      </c>
      <c r="CL504" s="16">
        <v>100000</v>
      </c>
      <c r="CU504" s="16">
        <v>30176</v>
      </c>
      <c r="CV504" s="16">
        <v>5000000</v>
      </c>
      <c r="CW504" s="16">
        <v>2500</v>
      </c>
      <c r="DS504" s="5"/>
      <c r="DT504" s="95">
        <v>8726</v>
      </c>
      <c r="EJ504" s="16">
        <v>250000</v>
      </c>
      <c r="EK504" s="16">
        <v>2500</v>
      </c>
      <c r="EL504" s="95">
        <v>264</v>
      </c>
      <c r="FL504" s="95">
        <f t="shared" si="50"/>
        <v>39166</v>
      </c>
      <c r="FP504" s="16">
        <v>20000000</v>
      </c>
      <c r="FQ504" s="16">
        <v>10000</v>
      </c>
      <c r="FR504" s="16">
        <v>2182</v>
      </c>
      <c r="FZ504" t="s">
        <v>199</v>
      </c>
      <c r="GA504" t="s">
        <v>3217</v>
      </c>
      <c r="GB504" s="31">
        <v>45839</v>
      </c>
      <c r="GC504" s="31">
        <v>46204</v>
      </c>
      <c r="GG504" s="16">
        <v>41569</v>
      </c>
      <c r="GH504" s="26" t="s">
        <v>200</v>
      </c>
      <c r="GK504" t="s">
        <v>201</v>
      </c>
      <c r="GM504" t="s">
        <v>3184</v>
      </c>
      <c r="GN504" s="24">
        <f t="shared" si="49"/>
        <v>39166</v>
      </c>
      <c r="GO504" s="76" t="s">
        <v>3177</v>
      </c>
      <c r="GP504" s="77">
        <v>8864787</v>
      </c>
      <c r="GQ504" s="76" t="s">
        <v>190</v>
      </c>
      <c r="GR504" s="78">
        <v>928</v>
      </c>
      <c r="GS504" s="79" t="s">
        <v>3707</v>
      </c>
      <c r="GT504" t="str">
        <f t="shared" si="51"/>
        <v>OK</v>
      </c>
      <c r="GU504" t="str">
        <f t="shared" si="52"/>
        <v>OK</v>
      </c>
      <c r="GV504" s="101" t="s">
        <v>5451</v>
      </c>
      <c r="GW504" s="77" t="s">
        <v>3178</v>
      </c>
      <c r="GX504" s="77" t="s">
        <v>5452</v>
      </c>
      <c r="GY504" s="101" t="s">
        <v>3177</v>
      </c>
      <c r="GZ504" t="str">
        <f t="shared" si="53"/>
        <v>OK</v>
      </c>
      <c r="HA504" t="str">
        <f t="shared" si="54"/>
        <v>OK</v>
      </c>
      <c r="HD504" s="76" t="s">
        <v>3177</v>
      </c>
      <c r="HE504" s="77">
        <v>8864787</v>
      </c>
      <c r="HF504" s="76" t="s">
        <v>190</v>
      </c>
      <c r="HG504" s="78">
        <v>928</v>
      </c>
      <c r="HH504" s="126">
        <v>5000</v>
      </c>
      <c r="HI504" t="str">
        <f t="shared" si="55"/>
        <v>OK</v>
      </c>
    </row>
    <row r="505" spans="1:217" ht="15" hidden="1" customHeight="1">
      <c r="A505" s="6" t="s">
        <v>3185</v>
      </c>
      <c r="B505" s="77">
        <v>8864788</v>
      </c>
      <c r="C505" s="6" t="s">
        <v>190</v>
      </c>
      <c r="D505" s="101" t="s">
        <v>5453</v>
      </c>
      <c r="E505" s="6" t="s">
        <v>3186</v>
      </c>
      <c r="F505" s="6" t="s">
        <v>3187</v>
      </c>
      <c r="G505" s="6" t="s">
        <v>3188</v>
      </c>
      <c r="H505" s="6" t="s">
        <v>1473</v>
      </c>
      <c r="I505" s="6" t="s">
        <v>1337</v>
      </c>
      <c r="J505" s="25" t="s">
        <v>3189</v>
      </c>
      <c r="K505" s="6" t="s">
        <v>196</v>
      </c>
      <c r="L505" s="31">
        <v>45839</v>
      </c>
      <c r="M505" s="31">
        <v>46204</v>
      </c>
      <c r="N505" s="31">
        <v>45881</v>
      </c>
      <c r="Q505" s="27">
        <v>1</v>
      </c>
      <c r="R505" s="6" t="s">
        <v>3187</v>
      </c>
      <c r="T505" s="6" t="s">
        <v>1473</v>
      </c>
      <c r="U505" s="6" t="s">
        <v>1337</v>
      </c>
      <c r="V505" s="6" t="s">
        <v>3189</v>
      </c>
      <c r="W505" s="6">
        <v>2016</v>
      </c>
      <c r="Y505" s="6" t="s">
        <v>197</v>
      </c>
      <c r="AB505" s="16">
        <v>18250116</v>
      </c>
      <c r="AC505" s="27">
        <v>5314</v>
      </c>
      <c r="AD505" s="27">
        <v>5399</v>
      </c>
      <c r="AE505" s="16">
        <v>18563553</v>
      </c>
      <c r="AF505" s="16">
        <v>5000</v>
      </c>
      <c r="AG505" s="16">
        <v>35488</v>
      </c>
      <c r="AH505" s="16">
        <v>0</v>
      </c>
      <c r="AI505" s="16">
        <v>5000</v>
      </c>
      <c r="AJ505" s="16">
        <v>0</v>
      </c>
      <c r="AM505" s="16">
        <v>3442469</v>
      </c>
      <c r="AN505" s="16">
        <v>6581</v>
      </c>
      <c r="AO505" s="26">
        <v>12</v>
      </c>
      <c r="AP505" s="16">
        <v>1259109</v>
      </c>
      <c r="AQ505" s="56">
        <v>5000</v>
      </c>
      <c r="AR505" s="16">
        <v>2407</v>
      </c>
      <c r="AS505" s="16">
        <v>9009224</v>
      </c>
      <c r="AT505" s="56">
        <v>5000</v>
      </c>
      <c r="AU505" s="16">
        <v>17223</v>
      </c>
      <c r="AV505" s="16">
        <v>0</v>
      </c>
      <c r="AW505" s="16">
        <v>4852751</v>
      </c>
      <c r="AY505" s="16">
        <v>9277</v>
      </c>
      <c r="AZ505" s="129">
        <v>5000</v>
      </c>
      <c r="BA505" s="16">
        <v>30000000</v>
      </c>
      <c r="BB505" s="57">
        <v>0.03</v>
      </c>
      <c r="BC505" s="16">
        <v>100000</v>
      </c>
      <c r="BE505" s="16">
        <v>30000000</v>
      </c>
      <c r="BF505" s="16">
        <v>50000</v>
      </c>
      <c r="CG505" s="16">
        <v>250000</v>
      </c>
      <c r="CJ505" s="16">
        <v>2500000</v>
      </c>
      <c r="CL505" s="16">
        <v>100000</v>
      </c>
      <c r="CU505" s="16">
        <v>35489</v>
      </c>
      <c r="CV505" s="16">
        <v>5000000</v>
      </c>
      <c r="CW505" s="16">
        <v>2500</v>
      </c>
      <c r="DS505" s="5"/>
      <c r="DT505" s="95">
        <v>9341</v>
      </c>
      <c r="EJ505" s="16">
        <v>250000</v>
      </c>
      <c r="EK505" s="16">
        <v>2500</v>
      </c>
      <c r="EL505" s="95">
        <v>264</v>
      </c>
      <c r="FL505" s="95">
        <f t="shared" si="50"/>
        <v>45094</v>
      </c>
      <c r="FP505" s="16">
        <v>20000000</v>
      </c>
      <c r="FQ505" s="16">
        <v>10000</v>
      </c>
      <c r="FR505" s="16">
        <v>2182</v>
      </c>
      <c r="FZ505" t="s">
        <v>199</v>
      </c>
      <c r="GA505" t="s">
        <v>3217</v>
      </c>
      <c r="GB505" s="31">
        <v>45839</v>
      </c>
      <c r="GC505" s="31">
        <v>46204</v>
      </c>
      <c r="GG505" s="16">
        <v>47496</v>
      </c>
      <c r="GH505" s="26" t="s">
        <v>200</v>
      </c>
      <c r="GK505" t="s">
        <v>201</v>
      </c>
      <c r="GM505" t="s">
        <v>3190</v>
      </c>
      <c r="GN505" s="24">
        <f t="shared" si="49"/>
        <v>45094</v>
      </c>
      <c r="GO505" s="76" t="s">
        <v>3185</v>
      </c>
      <c r="GP505" s="77">
        <v>8864788</v>
      </c>
      <c r="GQ505" s="76" t="s">
        <v>190</v>
      </c>
      <c r="GR505" s="78">
        <v>929</v>
      </c>
      <c r="GS505" s="79" t="s">
        <v>3708</v>
      </c>
      <c r="GT505" t="str">
        <f t="shared" si="51"/>
        <v>OK</v>
      </c>
      <c r="GU505" t="str">
        <f t="shared" si="52"/>
        <v>OK</v>
      </c>
      <c r="GV505" s="101" t="s">
        <v>5453</v>
      </c>
      <c r="GW505" s="77" t="s">
        <v>1614</v>
      </c>
      <c r="GX505" s="77" t="s">
        <v>5454</v>
      </c>
      <c r="GY505" s="101" t="s">
        <v>3185</v>
      </c>
      <c r="GZ505" t="str">
        <f t="shared" si="53"/>
        <v>OK</v>
      </c>
      <c r="HA505" t="str">
        <f t="shared" si="54"/>
        <v>ERROR</v>
      </c>
      <c r="HD505" s="76" t="s">
        <v>3185</v>
      </c>
      <c r="HE505" s="77">
        <v>8864788</v>
      </c>
      <c r="HF505" s="76" t="s">
        <v>190</v>
      </c>
      <c r="HG505" s="78">
        <v>929</v>
      </c>
      <c r="HH505" s="126">
        <v>5000</v>
      </c>
      <c r="HI505" t="str">
        <f t="shared" si="55"/>
        <v>OK</v>
      </c>
    </row>
    <row r="506" spans="1:217" ht="15" hidden="1" customHeight="1">
      <c r="A506" s="6" t="s">
        <v>3191</v>
      </c>
      <c r="B506" s="77">
        <v>8864789</v>
      </c>
      <c r="C506" s="6" t="s">
        <v>190</v>
      </c>
      <c r="D506" s="101" t="s">
        <v>5455</v>
      </c>
      <c r="E506" s="6" t="s">
        <v>1922</v>
      </c>
      <c r="F506" s="6" t="s">
        <v>1923</v>
      </c>
      <c r="G506" s="6"/>
      <c r="H506" s="6" t="s">
        <v>1849</v>
      </c>
      <c r="I506" s="6" t="s">
        <v>1410</v>
      </c>
      <c r="J506" s="25" t="s">
        <v>1924</v>
      </c>
      <c r="K506" s="6" t="s">
        <v>196</v>
      </c>
      <c r="L506" s="31">
        <v>45839</v>
      </c>
      <c r="M506" s="31">
        <v>46204</v>
      </c>
      <c r="N506" s="31">
        <v>45986</v>
      </c>
      <c r="Q506" s="27">
        <v>1</v>
      </c>
      <c r="R506" s="6" t="s">
        <v>3192</v>
      </c>
      <c r="T506" s="6" t="s">
        <v>1849</v>
      </c>
      <c r="U506" s="6" t="s">
        <v>1410</v>
      </c>
      <c r="V506" s="6" t="s">
        <v>3193</v>
      </c>
      <c r="W506" s="18"/>
      <c r="Y506" s="6" t="s">
        <v>197</v>
      </c>
      <c r="AB506" s="16">
        <v>10565687</v>
      </c>
      <c r="AC506" s="27">
        <v>5314</v>
      </c>
      <c r="AD506" s="27">
        <v>5399</v>
      </c>
      <c r="AE506" s="16">
        <v>8951005</v>
      </c>
      <c r="AF506" s="16">
        <v>5000</v>
      </c>
      <c r="AG506" s="16">
        <v>17110</v>
      </c>
      <c r="AH506" s="16">
        <v>0</v>
      </c>
      <c r="AI506" s="16">
        <v>5000</v>
      </c>
      <c r="AJ506" s="16">
        <v>0</v>
      </c>
      <c r="AM506" s="16">
        <v>2115250</v>
      </c>
      <c r="AN506" s="16">
        <v>4043</v>
      </c>
      <c r="AO506" s="26">
        <v>12</v>
      </c>
      <c r="AP506" s="16">
        <v>627068</v>
      </c>
      <c r="AQ506" s="56">
        <v>5000</v>
      </c>
      <c r="AR506" s="16">
        <v>1199</v>
      </c>
      <c r="AS506" s="16">
        <v>4058636</v>
      </c>
      <c r="AT506" s="56">
        <v>5000</v>
      </c>
      <c r="AU506" s="16">
        <v>7758</v>
      </c>
      <c r="AV506" s="16">
        <v>1200000</v>
      </c>
      <c r="AW506" s="16">
        <v>2150051</v>
      </c>
      <c r="AY506" s="16">
        <v>4110</v>
      </c>
      <c r="AZ506" s="129">
        <v>5000</v>
      </c>
      <c r="BA506" s="16">
        <v>20000000</v>
      </c>
      <c r="BB506" s="57">
        <v>0.03</v>
      </c>
      <c r="BC506" s="16">
        <v>100000</v>
      </c>
      <c r="BE506" s="16">
        <v>20000000</v>
      </c>
      <c r="BF506" s="16">
        <v>100000</v>
      </c>
      <c r="CG506" s="16">
        <v>250000</v>
      </c>
      <c r="CJ506" s="16">
        <v>2500000</v>
      </c>
      <c r="CL506" s="16">
        <v>100000</v>
      </c>
      <c r="CU506" s="16">
        <v>17109</v>
      </c>
      <c r="CV506" s="16">
        <v>5000000</v>
      </c>
      <c r="CW506" s="16">
        <v>2500</v>
      </c>
      <c r="DS506" s="5"/>
      <c r="DT506" s="95">
        <v>5334</v>
      </c>
      <c r="EJ506" s="16">
        <v>250000</v>
      </c>
      <c r="EK506" s="16">
        <v>2500</v>
      </c>
      <c r="EL506" s="95">
        <v>264</v>
      </c>
      <c r="FL506" s="95">
        <f t="shared" si="50"/>
        <v>22707</v>
      </c>
      <c r="FP506" s="16">
        <v>20000000</v>
      </c>
      <c r="FQ506" s="16">
        <v>10000</v>
      </c>
      <c r="FR506" s="16">
        <v>2182</v>
      </c>
      <c r="FZ506" t="s">
        <v>199</v>
      </c>
      <c r="GA506" t="s">
        <v>3217</v>
      </c>
      <c r="GB506" s="31">
        <v>45839</v>
      </c>
      <c r="GC506" s="31">
        <v>46204</v>
      </c>
      <c r="GG506" s="16">
        <v>25109</v>
      </c>
      <c r="GH506" s="26" t="s">
        <v>200</v>
      </c>
      <c r="GK506" t="s">
        <v>201</v>
      </c>
      <c r="GM506" t="s">
        <v>3194</v>
      </c>
      <c r="GN506" s="24">
        <f t="shared" si="49"/>
        <v>22707</v>
      </c>
      <c r="GO506" s="76" t="s">
        <v>3191</v>
      </c>
      <c r="GP506" s="77">
        <v>8864789</v>
      </c>
      <c r="GQ506" s="76" t="s">
        <v>190</v>
      </c>
      <c r="GR506" s="78">
        <v>930</v>
      </c>
      <c r="GS506" s="79" t="s">
        <v>3501</v>
      </c>
      <c r="GT506" t="str">
        <f t="shared" si="51"/>
        <v>OK</v>
      </c>
      <c r="GU506" t="str">
        <f t="shared" si="52"/>
        <v>OK</v>
      </c>
      <c r="GV506" s="101" t="s">
        <v>5455</v>
      </c>
      <c r="GW506" s="77" t="s">
        <v>5456</v>
      </c>
      <c r="GX506" s="77" t="s">
        <v>5457</v>
      </c>
      <c r="GY506" s="101" t="s">
        <v>3191</v>
      </c>
      <c r="GZ506" t="str">
        <f t="shared" si="53"/>
        <v>OK</v>
      </c>
      <c r="HA506" t="str">
        <f t="shared" si="54"/>
        <v>ERROR</v>
      </c>
      <c r="HD506" s="76" t="s">
        <v>3191</v>
      </c>
      <c r="HE506" s="77">
        <v>8864789</v>
      </c>
      <c r="HF506" s="76" t="s">
        <v>190</v>
      </c>
      <c r="HG506" s="78">
        <v>930</v>
      </c>
      <c r="HH506" s="126">
        <v>5000</v>
      </c>
      <c r="HI506" t="str">
        <f t="shared" si="55"/>
        <v>OK</v>
      </c>
    </row>
    <row r="507" spans="1:217" ht="15" hidden="1" customHeight="1">
      <c r="A507" s="6" t="s">
        <v>3195</v>
      </c>
      <c r="B507" s="77">
        <v>8864790</v>
      </c>
      <c r="C507" s="6" t="s">
        <v>190</v>
      </c>
      <c r="D507" s="101" t="s">
        <v>5458</v>
      </c>
      <c r="E507" s="6" t="s">
        <v>3196</v>
      </c>
      <c r="F507" s="6" t="s">
        <v>3197</v>
      </c>
      <c r="G507" s="6"/>
      <c r="H507" s="6" t="s">
        <v>3198</v>
      </c>
      <c r="I507" s="6" t="s">
        <v>584</v>
      </c>
      <c r="J507" s="25" t="s">
        <v>3199</v>
      </c>
      <c r="K507" s="6" t="s">
        <v>196</v>
      </c>
      <c r="L507" s="31">
        <v>45839</v>
      </c>
      <c r="M507" s="31">
        <v>46204</v>
      </c>
      <c r="N507" s="31">
        <v>45986</v>
      </c>
      <c r="Q507" s="27">
        <v>1</v>
      </c>
      <c r="R507" s="6" t="s">
        <v>3197</v>
      </c>
      <c r="T507" s="6" t="s">
        <v>3198</v>
      </c>
      <c r="U507" s="6" t="s">
        <v>584</v>
      </c>
      <c r="V507" s="6" t="s">
        <v>3200</v>
      </c>
      <c r="W507" s="18"/>
      <c r="Y507" s="6" t="s">
        <v>197</v>
      </c>
      <c r="AB507" s="16">
        <v>21837626</v>
      </c>
      <c r="AC507" s="27">
        <v>5314</v>
      </c>
      <c r="AD507" s="27">
        <v>5399</v>
      </c>
      <c r="AE507" s="16">
        <v>16882924</v>
      </c>
      <c r="AF507" s="16">
        <v>5000</v>
      </c>
      <c r="AG507" s="16">
        <v>32195</v>
      </c>
      <c r="AH507" s="16">
        <v>0</v>
      </c>
      <c r="AI507" s="16">
        <v>5000</v>
      </c>
      <c r="AJ507" s="16">
        <v>0</v>
      </c>
      <c r="AM507" s="16">
        <v>4257342</v>
      </c>
      <c r="AN507" s="16">
        <v>8119</v>
      </c>
      <c r="AO507" s="26">
        <v>12</v>
      </c>
      <c r="AP507" s="16">
        <v>891647</v>
      </c>
      <c r="AQ507" s="56">
        <v>5000</v>
      </c>
      <c r="AR507" s="16">
        <v>1700</v>
      </c>
      <c r="AS507" s="16">
        <v>8224566</v>
      </c>
      <c r="AT507" s="56">
        <v>5000</v>
      </c>
      <c r="AU507" s="16">
        <v>15684</v>
      </c>
      <c r="AV507" s="16">
        <v>1050000</v>
      </c>
      <c r="AW507" s="16">
        <v>3509369</v>
      </c>
      <c r="AY507" s="16">
        <v>6692</v>
      </c>
      <c r="AZ507" s="129">
        <v>5000</v>
      </c>
      <c r="BA507" s="16">
        <v>30000000</v>
      </c>
      <c r="BB507" s="57">
        <v>0.1</v>
      </c>
      <c r="BC507" s="16">
        <v>250000</v>
      </c>
      <c r="BE507" s="16">
        <v>30000000</v>
      </c>
      <c r="BF507" s="16">
        <v>50000</v>
      </c>
      <c r="CG507" s="16">
        <v>250000</v>
      </c>
      <c r="CJ507" s="16">
        <v>2500000</v>
      </c>
      <c r="CL507" s="16">
        <v>100000</v>
      </c>
      <c r="CU507" s="16">
        <v>32196</v>
      </c>
      <c r="CV507" s="16">
        <v>5000000</v>
      </c>
      <c r="CW507" s="16">
        <v>2500</v>
      </c>
      <c r="DS507" s="5"/>
      <c r="DT507" s="95">
        <v>11211</v>
      </c>
      <c r="EJ507" s="16">
        <v>250000</v>
      </c>
      <c r="EK507" s="16">
        <v>2500</v>
      </c>
      <c r="EL507" s="95">
        <v>264</v>
      </c>
      <c r="FL507" s="95">
        <f t="shared" si="50"/>
        <v>43671</v>
      </c>
      <c r="FP507" s="16">
        <v>20000000</v>
      </c>
      <c r="FQ507" s="16">
        <v>10000</v>
      </c>
      <c r="FR507" s="16">
        <v>2182</v>
      </c>
      <c r="FZ507" t="s">
        <v>199</v>
      </c>
      <c r="GA507" t="s">
        <v>3217</v>
      </c>
      <c r="GB507" s="31">
        <v>45839</v>
      </c>
      <c r="GC507" s="31">
        <v>46204</v>
      </c>
      <c r="GG507" s="16">
        <v>46074</v>
      </c>
      <c r="GH507" s="26" t="s">
        <v>200</v>
      </c>
      <c r="GK507" t="s">
        <v>201</v>
      </c>
      <c r="GM507" t="s">
        <v>3201</v>
      </c>
      <c r="GN507" s="24">
        <f t="shared" si="49"/>
        <v>43671</v>
      </c>
      <c r="GO507" s="76" t="s">
        <v>3195</v>
      </c>
      <c r="GP507" s="77">
        <v>8864790</v>
      </c>
      <c r="GQ507" s="76" t="s">
        <v>190</v>
      </c>
      <c r="GR507" s="78">
        <v>932</v>
      </c>
      <c r="GS507" s="79" t="s">
        <v>3709</v>
      </c>
      <c r="GT507" t="str">
        <f t="shared" si="51"/>
        <v>OK</v>
      </c>
      <c r="GU507" t="str">
        <f t="shared" si="52"/>
        <v>OK</v>
      </c>
      <c r="GV507" s="101" t="s">
        <v>5458</v>
      </c>
      <c r="GW507" s="77" t="s">
        <v>2373</v>
      </c>
      <c r="GX507" s="77" t="s">
        <v>5459</v>
      </c>
      <c r="GY507" s="101" t="s">
        <v>3195</v>
      </c>
      <c r="GZ507" t="str">
        <f t="shared" si="53"/>
        <v>OK</v>
      </c>
      <c r="HA507" t="str">
        <f t="shared" si="54"/>
        <v>ERROR</v>
      </c>
      <c r="HD507" s="76" t="s">
        <v>3195</v>
      </c>
      <c r="HE507" s="77">
        <v>8864790</v>
      </c>
      <c r="HF507" s="76" t="s">
        <v>190</v>
      </c>
      <c r="HG507" s="78">
        <v>932</v>
      </c>
      <c r="HH507" s="126">
        <v>5000</v>
      </c>
      <c r="HI507" t="str">
        <f t="shared" si="55"/>
        <v>OK</v>
      </c>
    </row>
    <row r="508" spans="1:217" ht="15" hidden="1" customHeight="1">
      <c r="A508" s="6" t="s">
        <v>3202</v>
      </c>
      <c r="B508" s="77">
        <v>8864791</v>
      </c>
      <c r="C508" s="6" t="s">
        <v>190</v>
      </c>
      <c r="D508" s="101" t="s">
        <v>5460</v>
      </c>
      <c r="E508" s="6" t="s">
        <v>2172</v>
      </c>
      <c r="F508" s="6" t="s">
        <v>2173</v>
      </c>
      <c r="G508" s="6"/>
      <c r="H508" s="6" t="s">
        <v>2174</v>
      </c>
      <c r="I508" s="6" t="s">
        <v>584</v>
      </c>
      <c r="J508" s="25" t="s">
        <v>2175</v>
      </c>
      <c r="K508" s="6" t="s">
        <v>196</v>
      </c>
      <c r="L508" s="31">
        <v>45839</v>
      </c>
      <c r="M508" s="31">
        <v>46204</v>
      </c>
      <c r="N508" s="31">
        <v>45986</v>
      </c>
      <c r="Q508" s="27">
        <v>1</v>
      </c>
      <c r="R508" s="6" t="s">
        <v>3203</v>
      </c>
      <c r="T508" s="6" t="s">
        <v>2174</v>
      </c>
      <c r="U508" s="6" t="s">
        <v>584</v>
      </c>
      <c r="V508" s="6" t="s">
        <v>3204</v>
      </c>
      <c r="W508" s="97"/>
      <c r="Y508" s="6" t="s">
        <v>197</v>
      </c>
      <c r="AB508" s="16">
        <v>4608159</v>
      </c>
      <c r="AC508" s="27">
        <v>5314</v>
      </c>
      <c r="AD508" s="27">
        <v>5399</v>
      </c>
      <c r="AE508" s="16">
        <v>2235594</v>
      </c>
      <c r="AF508" s="16">
        <v>5000</v>
      </c>
      <c r="AG508" s="16">
        <v>4086</v>
      </c>
      <c r="AH508" s="16">
        <v>0</v>
      </c>
      <c r="AI508" s="16">
        <v>5000</v>
      </c>
      <c r="AJ508" s="16">
        <v>0</v>
      </c>
      <c r="AM508" s="16">
        <v>559668</v>
      </c>
      <c r="AN508" s="16">
        <v>1023</v>
      </c>
      <c r="AO508" s="26">
        <v>12</v>
      </c>
      <c r="AP508" s="16">
        <v>336354</v>
      </c>
      <c r="AQ508" s="56">
        <v>5000</v>
      </c>
      <c r="AR508" s="16">
        <v>615</v>
      </c>
      <c r="AS508" s="16">
        <v>1128801</v>
      </c>
      <c r="AT508" s="56">
        <v>5000</v>
      </c>
      <c r="AU508" s="16">
        <v>2063</v>
      </c>
      <c r="AV508" s="16">
        <v>0</v>
      </c>
      <c r="AW508" s="16">
        <v>210771</v>
      </c>
      <c r="AY508" s="16">
        <v>385</v>
      </c>
      <c r="AZ508" s="129">
        <v>5000</v>
      </c>
      <c r="BA508" s="16">
        <v>10000000</v>
      </c>
      <c r="BB508" s="57">
        <v>0.1</v>
      </c>
      <c r="BC508" s="16">
        <v>250000</v>
      </c>
      <c r="BE508" s="16">
        <v>10000000</v>
      </c>
      <c r="BF508" s="16">
        <v>50000</v>
      </c>
      <c r="CG508" s="16">
        <v>250000</v>
      </c>
      <c r="CJ508" s="16">
        <v>2500000</v>
      </c>
      <c r="CL508" s="16">
        <v>100000</v>
      </c>
      <c r="CU508" s="16">
        <v>4085</v>
      </c>
      <c r="CV508" s="16">
        <v>5000000</v>
      </c>
      <c r="CW508" s="16">
        <v>2500</v>
      </c>
      <c r="DS508" s="5"/>
      <c r="DT508" s="95">
        <v>2228</v>
      </c>
      <c r="EJ508" s="16">
        <v>250000</v>
      </c>
      <c r="EK508" s="16">
        <v>2500</v>
      </c>
      <c r="EL508" s="95">
        <v>264</v>
      </c>
      <c r="FL508" s="95">
        <f t="shared" si="50"/>
        <v>6577</v>
      </c>
      <c r="FP508" s="16">
        <v>20000000</v>
      </c>
      <c r="FQ508" s="16">
        <v>10000</v>
      </c>
      <c r="FR508" s="16">
        <v>2182</v>
      </c>
      <c r="FZ508" t="s">
        <v>199</v>
      </c>
      <c r="GA508" t="s">
        <v>3217</v>
      </c>
      <c r="GB508" s="31">
        <v>45839</v>
      </c>
      <c r="GC508" s="31">
        <v>46204</v>
      </c>
      <c r="GG508" s="16">
        <v>8979</v>
      </c>
      <c r="GH508" s="26" t="s">
        <v>200</v>
      </c>
      <c r="GK508" t="s">
        <v>201</v>
      </c>
      <c r="GM508" t="s">
        <v>3205</v>
      </c>
      <c r="GN508" s="24">
        <f t="shared" si="49"/>
        <v>6577</v>
      </c>
      <c r="GO508" s="76" t="s">
        <v>3202</v>
      </c>
      <c r="GP508" s="77">
        <v>8864791</v>
      </c>
      <c r="GQ508" s="76" t="s">
        <v>190</v>
      </c>
      <c r="GR508" s="78">
        <v>935</v>
      </c>
      <c r="GS508" s="79" t="s">
        <v>3543</v>
      </c>
      <c r="GT508" t="str">
        <f t="shared" si="51"/>
        <v>OK</v>
      </c>
      <c r="GU508" t="str">
        <f t="shared" si="52"/>
        <v>OK</v>
      </c>
      <c r="GV508" s="101" t="s">
        <v>5460</v>
      </c>
      <c r="GW508" s="77" t="s">
        <v>2172</v>
      </c>
      <c r="GX508" s="77" t="s">
        <v>5461</v>
      </c>
      <c r="GY508" s="101" t="s">
        <v>3202</v>
      </c>
      <c r="GZ508" t="str">
        <f t="shared" si="53"/>
        <v>OK</v>
      </c>
      <c r="HA508" t="str">
        <f t="shared" si="54"/>
        <v>OK</v>
      </c>
      <c r="HD508" s="76" t="s">
        <v>3202</v>
      </c>
      <c r="HE508" s="77">
        <v>8864791</v>
      </c>
      <c r="HF508" s="76" t="s">
        <v>190</v>
      </c>
      <c r="HG508" s="78">
        <v>935</v>
      </c>
      <c r="HH508" s="126">
        <v>5000</v>
      </c>
      <c r="HI508" t="str">
        <f t="shared" si="55"/>
        <v>OK</v>
      </c>
    </row>
    <row r="509" spans="1:217" ht="15" hidden="1" customHeight="1">
      <c r="A509" s="6" t="s">
        <v>3206</v>
      </c>
      <c r="B509" s="77">
        <v>8864792</v>
      </c>
      <c r="C509" s="6" t="s">
        <v>190</v>
      </c>
      <c r="D509" s="101">
        <v>1000</v>
      </c>
      <c r="E509" s="6" t="s">
        <v>3207</v>
      </c>
      <c r="F509" s="6" t="s">
        <v>3208</v>
      </c>
      <c r="G509" s="6" t="s">
        <v>3209</v>
      </c>
      <c r="H509" s="6" t="s">
        <v>1088</v>
      </c>
      <c r="I509" s="6" t="s">
        <v>194</v>
      </c>
      <c r="J509" s="25" t="s">
        <v>3210</v>
      </c>
      <c r="K509" s="6" t="s">
        <v>196</v>
      </c>
      <c r="L509" s="31">
        <v>45839</v>
      </c>
      <c r="M509" s="31">
        <v>46204</v>
      </c>
      <c r="N509" s="31">
        <v>45986</v>
      </c>
      <c r="Q509" s="27">
        <v>1</v>
      </c>
      <c r="R509" s="6" t="s">
        <v>3211</v>
      </c>
      <c r="T509" s="6" t="s">
        <v>1088</v>
      </c>
      <c r="U509" s="6" t="s">
        <v>194</v>
      </c>
      <c r="V509" s="6" t="s">
        <v>3210</v>
      </c>
      <c r="W509" s="18"/>
      <c r="Y509" s="6" t="s">
        <v>197</v>
      </c>
      <c r="AB509" s="16">
        <v>0</v>
      </c>
      <c r="AC509" s="27">
        <v>5314</v>
      </c>
      <c r="AD509" s="27">
        <v>5399</v>
      </c>
      <c r="AE509" s="16">
        <v>105000</v>
      </c>
      <c r="AF509" s="16">
        <v>500</v>
      </c>
      <c r="AG509" s="16">
        <v>201</v>
      </c>
      <c r="AH509" s="16">
        <v>0</v>
      </c>
      <c r="AI509" s="16">
        <v>500</v>
      </c>
      <c r="AJ509" s="16">
        <v>0</v>
      </c>
      <c r="AM509" s="16">
        <v>0</v>
      </c>
      <c r="AN509" s="16">
        <v>0</v>
      </c>
      <c r="AO509" s="26">
        <v>12</v>
      </c>
      <c r="AP509" s="16">
        <v>0</v>
      </c>
      <c r="AQ509" s="56">
        <v>500</v>
      </c>
      <c r="AR509" s="16">
        <v>0</v>
      </c>
      <c r="AS509" s="16">
        <v>0</v>
      </c>
      <c r="AT509" s="56">
        <v>500</v>
      </c>
      <c r="AU509" s="16">
        <v>0</v>
      </c>
      <c r="AV509" s="16">
        <v>0</v>
      </c>
      <c r="AW509" s="16">
        <v>105000</v>
      </c>
      <c r="AY509" s="16">
        <v>201</v>
      </c>
      <c r="AZ509" s="129">
        <v>5000</v>
      </c>
      <c r="BA509" s="16">
        <v>10000000</v>
      </c>
      <c r="BB509" s="57">
        <v>0.03</v>
      </c>
      <c r="BC509" s="16">
        <v>100000</v>
      </c>
      <c r="BE509" s="16">
        <v>10000000</v>
      </c>
      <c r="BF509" s="16">
        <v>50000</v>
      </c>
      <c r="CG509" s="16">
        <v>250000</v>
      </c>
      <c r="CJ509" s="16">
        <v>2500000</v>
      </c>
      <c r="CL509" s="16">
        <v>100000</v>
      </c>
      <c r="CU509" s="16">
        <v>201</v>
      </c>
      <c r="CV509" s="16">
        <v>5000000</v>
      </c>
      <c r="CW509" s="16">
        <v>2500</v>
      </c>
      <c r="DS509" s="5"/>
      <c r="EJ509" s="16">
        <v>250000</v>
      </c>
      <c r="EK509" s="16">
        <v>2500</v>
      </c>
      <c r="EL509" s="95">
        <v>264</v>
      </c>
      <c r="FL509" s="95">
        <f t="shared" si="50"/>
        <v>465</v>
      </c>
      <c r="FP509" s="16">
        <v>20000000</v>
      </c>
      <c r="FQ509" s="16">
        <v>10000</v>
      </c>
      <c r="FR509" s="16">
        <v>595</v>
      </c>
      <c r="FZ509" t="s">
        <v>199</v>
      </c>
      <c r="GA509" t="s">
        <v>3217</v>
      </c>
      <c r="GB509" s="31">
        <v>45839</v>
      </c>
      <c r="GC509" s="31">
        <v>46204</v>
      </c>
      <c r="GG509" s="16">
        <v>1104</v>
      </c>
      <c r="GH509" s="26" t="s">
        <v>200</v>
      </c>
      <c r="GK509" t="s">
        <v>201</v>
      </c>
      <c r="GM509" t="s">
        <v>3212</v>
      </c>
      <c r="GN509" s="24">
        <f t="shared" si="49"/>
        <v>465</v>
      </c>
      <c r="GO509" s="76" t="s">
        <v>3206</v>
      </c>
      <c r="GP509" s="77">
        <v>8864792</v>
      </c>
      <c r="GQ509" s="76" t="s">
        <v>190</v>
      </c>
      <c r="GR509" s="78">
        <v>1000</v>
      </c>
      <c r="GS509" s="79" t="s">
        <v>3710</v>
      </c>
      <c r="GT509" t="str">
        <f t="shared" si="51"/>
        <v>OK</v>
      </c>
      <c r="GU509" t="str">
        <f t="shared" si="52"/>
        <v>OK</v>
      </c>
      <c r="GV509" s="101">
        <v>1000</v>
      </c>
      <c r="GW509" s="77" t="s">
        <v>3207</v>
      </c>
      <c r="GX509" s="77" t="s">
        <v>5462</v>
      </c>
      <c r="GY509" s="101" t="s">
        <v>3206</v>
      </c>
      <c r="GZ509" t="str">
        <f t="shared" si="53"/>
        <v>OK</v>
      </c>
      <c r="HA509" t="str">
        <f t="shared" si="54"/>
        <v>OK</v>
      </c>
      <c r="HD509" s="76" t="s">
        <v>3206</v>
      </c>
      <c r="HE509" s="77">
        <v>8864792</v>
      </c>
      <c r="HF509" s="76" t="s">
        <v>190</v>
      </c>
      <c r="HG509" s="78">
        <v>1000</v>
      </c>
      <c r="HH509" s="126">
        <v>500</v>
      </c>
      <c r="HI509" t="str">
        <f t="shared" si="55"/>
        <v>OK</v>
      </c>
    </row>
    <row r="510" spans="1:217" s="58" customFormat="1" hidden="1">
      <c r="A510" t="s">
        <v>3711</v>
      </c>
      <c r="B510" s="81">
        <v>8864796</v>
      </c>
      <c r="C510" t="s">
        <v>4217</v>
      </c>
      <c r="D510" s="101">
        <v>5001</v>
      </c>
      <c r="E510" s="6" t="s">
        <v>191</v>
      </c>
      <c r="F510" s="6" t="s">
        <v>192</v>
      </c>
      <c r="G510" s="6"/>
      <c r="H510" s="6" t="s">
        <v>193</v>
      </c>
      <c r="I510" s="6" t="s">
        <v>194</v>
      </c>
      <c r="J510" s="25" t="s">
        <v>195</v>
      </c>
      <c r="K510" s="6" t="s">
        <v>196</v>
      </c>
      <c r="L510" s="31">
        <v>45839</v>
      </c>
      <c r="M510" s="31">
        <v>46204</v>
      </c>
      <c r="N510" s="31">
        <v>45986</v>
      </c>
      <c r="O510"/>
      <c r="P510"/>
      <c r="Q510" s="27">
        <v>1</v>
      </c>
      <c r="R510" s="6" t="s">
        <v>192</v>
      </c>
      <c r="S510"/>
      <c r="T510" s="6" t="s">
        <v>193</v>
      </c>
      <c r="U510" s="6" t="s">
        <v>194</v>
      </c>
      <c r="V510" s="6" t="s">
        <v>195</v>
      </c>
      <c r="W510" s="6">
        <v>2004</v>
      </c>
      <c r="X510" s="19"/>
      <c r="Y510" s="6" t="s">
        <v>197</v>
      </c>
      <c r="AB510" s="61"/>
      <c r="AC510" s="60"/>
      <c r="AD510" s="60"/>
      <c r="AE510" s="61"/>
      <c r="AF510" s="61"/>
      <c r="AG510" s="61"/>
      <c r="AJ510" s="61">
        <f>SUM(AJ5:AJ509)</f>
        <v>0</v>
      </c>
      <c r="AM510" s="61"/>
      <c r="AN510" s="61"/>
      <c r="AP510" s="61"/>
      <c r="AR510" s="61"/>
      <c r="AS510" s="61"/>
      <c r="AU510" s="61"/>
      <c r="AV510" s="61"/>
      <c r="AW510" s="61"/>
      <c r="AY510" s="61"/>
      <c r="BA510" s="61"/>
      <c r="BB510" s="61"/>
      <c r="BC510" s="61"/>
      <c r="BE510" s="61"/>
      <c r="BF510" s="61"/>
      <c r="CU510" s="62"/>
      <c r="CV510" s="62"/>
      <c r="CW510" s="61"/>
      <c r="CX510" s="63"/>
      <c r="CY510" s="63"/>
      <c r="CZ510" s="63"/>
      <c r="DA510" s="63"/>
      <c r="DB510" s="63"/>
      <c r="DC510" s="63"/>
      <c r="DD510" s="63"/>
      <c r="DE510" s="63"/>
      <c r="DF510" s="63"/>
      <c r="DG510" s="63"/>
      <c r="DH510" s="63"/>
      <c r="DI510" s="63"/>
      <c r="DJ510" s="63"/>
      <c r="DK510" s="63"/>
      <c r="DL510" s="63"/>
      <c r="DM510" s="63"/>
      <c r="DN510" s="63"/>
      <c r="DO510" s="63"/>
      <c r="DP510" s="63"/>
      <c r="DQ510" s="63"/>
      <c r="DR510" s="63"/>
      <c r="DS510" s="63"/>
      <c r="DT510" s="62"/>
      <c r="DV510" s="63"/>
      <c r="DW510" s="63"/>
      <c r="DX510" s="63"/>
      <c r="DY510" s="63"/>
      <c r="DZ510" s="63"/>
      <c r="EA510" s="63"/>
      <c r="EB510" s="63"/>
      <c r="EC510" s="63"/>
      <c r="EJ510" s="61"/>
      <c r="EK510" s="61"/>
      <c r="EL510" s="61"/>
      <c r="FL510" s="62"/>
      <c r="FO510" s="96">
        <v>45</v>
      </c>
      <c r="FP510" s="61"/>
      <c r="FQ510" s="61"/>
      <c r="FR510" s="61"/>
      <c r="GB510" s="59"/>
      <c r="GC510" s="59"/>
      <c r="GG510" s="62"/>
      <c r="GN510" s="24">
        <f t="shared" si="49"/>
        <v>45</v>
      </c>
      <c r="GO510" s="80" t="s">
        <v>3711</v>
      </c>
      <c r="GP510" s="81">
        <v>8864796</v>
      </c>
      <c r="GQ510" s="82" t="s">
        <v>3712</v>
      </c>
      <c r="GR510" s="78">
        <v>1</v>
      </c>
      <c r="GS510" s="79" t="s">
        <v>3225</v>
      </c>
      <c r="GT510" t="str">
        <f t="shared" si="51"/>
        <v>OK</v>
      </c>
      <c r="GU510" t="str">
        <f t="shared" si="52"/>
        <v>OK</v>
      </c>
      <c r="GV510" s="101">
        <v>5001</v>
      </c>
      <c r="GW510" s="77" t="s">
        <v>4234</v>
      </c>
      <c r="GX510" s="77" t="s">
        <v>4235</v>
      </c>
      <c r="GY510" s="101" t="s">
        <v>3711</v>
      </c>
      <c r="GZ510" t="str">
        <f t="shared" si="53"/>
        <v>OK</v>
      </c>
      <c r="HA510" t="str">
        <f t="shared" si="54"/>
        <v>ERROR</v>
      </c>
      <c r="HD510"/>
      <c r="HE510"/>
      <c r="HF510"/>
      <c r="HG510"/>
      <c r="HH510"/>
    </row>
    <row r="511" spans="1:217" hidden="1">
      <c r="A511" t="s">
        <v>3713</v>
      </c>
      <c r="B511" s="81">
        <v>8864797</v>
      </c>
      <c r="C511" t="s">
        <v>4217</v>
      </c>
      <c r="D511" s="101">
        <v>5002</v>
      </c>
      <c r="E511" s="6" t="s">
        <v>204</v>
      </c>
      <c r="F511" s="6" t="s">
        <v>205</v>
      </c>
      <c r="G511" s="6"/>
      <c r="H511" s="6" t="s">
        <v>206</v>
      </c>
      <c r="I511" s="6" t="s">
        <v>207</v>
      </c>
      <c r="J511" s="25" t="s">
        <v>208</v>
      </c>
      <c r="K511" s="6" t="s">
        <v>196</v>
      </c>
      <c r="L511" s="31">
        <v>45839</v>
      </c>
      <c r="M511" s="31">
        <v>46204</v>
      </c>
      <c r="N511" s="31">
        <v>45986</v>
      </c>
      <c r="O511" s="5"/>
      <c r="P511" s="5"/>
      <c r="Q511" s="27">
        <v>1</v>
      </c>
      <c r="R511" s="6" t="s">
        <v>205</v>
      </c>
      <c r="S511" s="5"/>
      <c r="T511" s="6" t="s">
        <v>206</v>
      </c>
      <c r="U511" s="6" t="s">
        <v>207</v>
      </c>
      <c r="V511" s="6" t="s">
        <v>208</v>
      </c>
      <c r="W511" s="6">
        <v>2002</v>
      </c>
      <c r="X511" s="5"/>
      <c r="Y511" s="6" t="s">
        <v>197</v>
      </c>
      <c r="FO511" s="96">
        <v>45</v>
      </c>
      <c r="GN511" s="24">
        <f t="shared" si="49"/>
        <v>45</v>
      </c>
      <c r="GO511" s="83" t="s">
        <v>3713</v>
      </c>
      <c r="GP511" s="81">
        <v>8864797</v>
      </c>
      <c r="GQ511" s="82" t="s">
        <v>3712</v>
      </c>
      <c r="GR511" s="78">
        <v>2</v>
      </c>
      <c r="GS511" s="79" t="s">
        <v>3226</v>
      </c>
      <c r="GT511" t="str">
        <f t="shared" si="51"/>
        <v>OK</v>
      </c>
      <c r="GU511" t="str">
        <f t="shared" si="52"/>
        <v>OK</v>
      </c>
      <c r="GV511" s="101">
        <v>5002</v>
      </c>
      <c r="GW511" s="77" t="s">
        <v>4237</v>
      </c>
      <c r="GX511" s="77" t="s">
        <v>4238</v>
      </c>
      <c r="GY511" s="101" t="s">
        <v>3713</v>
      </c>
      <c r="GZ511" t="str">
        <f t="shared" si="53"/>
        <v>OK</v>
      </c>
      <c r="HA511" t="str">
        <f t="shared" si="54"/>
        <v>ERROR</v>
      </c>
    </row>
    <row r="512" spans="1:217" hidden="1">
      <c r="A512" t="s">
        <v>3714</v>
      </c>
      <c r="B512" s="81">
        <v>8864798</v>
      </c>
      <c r="C512" t="s">
        <v>4217</v>
      </c>
      <c r="D512" s="101">
        <v>5003</v>
      </c>
      <c r="E512" s="6" t="s">
        <v>211</v>
      </c>
      <c r="F512" s="6" t="s">
        <v>212</v>
      </c>
      <c r="G512" s="6"/>
      <c r="H512" s="6" t="s">
        <v>213</v>
      </c>
      <c r="I512" s="6" t="s">
        <v>207</v>
      </c>
      <c r="J512" s="25" t="s">
        <v>214</v>
      </c>
      <c r="K512" s="6" t="s">
        <v>196</v>
      </c>
      <c r="L512" s="31">
        <v>45839</v>
      </c>
      <c r="M512" s="31">
        <v>46204</v>
      </c>
      <c r="N512" s="31">
        <v>45986</v>
      </c>
      <c r="Q512" s="27">
        <v>1</v>
      </c>
      <c r="R512" s="6" t="s">
        <v>212</v>
      </c>
      <c r="T512" s="6" t="s">
        <v>213</v>
      </c>
      <c r="U512" s="6" t="s">
        <v>207</v>
      </c>
      <c r="V512" s="6" t="s">
        <v>214</v>
      </c>
      <c r="W512" s="6">
        <v>1997</v>
      </c>
      <c r="Y512" s="6" t="s">
        <v>197</v>
      </c>
      <c r="FO512" s="96">
        <v>45</v>
      </c>
      <c r="GN512" s="24">
        <f t="shared" si="49"/>
        <v>45</v>
      </c>
      <c r="GO512" s="83" t="s">
        <v>3714</v>
      </c>
      <c r="GP512" s="81">
        <v>8864798</v>
      </c>
      <c r="GQ512" s="82" t="s">
        <v>3712</v>
      </c>
      <c r="GR512" s="78">
        <v>3</v>
      </c>
      <c r="GS512" s="79" t="s">
        <v>3227</v>
      </c>
      <c r="GT512" t="str">
        <f t="shared" si="51"/>
        <v>OK</v>
      </c>
      <c r="GU512" t="str">
        <f t="shared" si="52"/>
        <v>OK</v>
      </c>
      <c r="GV512" s="101">
        <v>5003</v>
      </c>
      <c r="GW512" s="77" t="s">
        <v>211</v>
      </c>
      <c r="GX512" s="77" t="s">
        <v>4240</v>
      </c>
      <c r="GY512" s="101" t="s">
        <v>3714</v>
      </c>
      <c r="GZ512" t="str">
        <f t="shared" si="53"/>
        <v>OK</v>
      </c>
      <c r="HA512" t="str">
        <f t="shared" si="54"/>
        <v>OK</v>
      </c>
    </row>
    <row r="513" spans="1:209" hidden="1">
      <c r="A513" t="s">
        <v>3715</v>
      </c>
      <c r="B513" s="81">
        <v>8864799</v>
      </c>
      <c r="C513" t="s">
        <v>4217</v>
      </c>
      <c r="D513" s="101">
        <v>5004</v>
      </c>
      <c r="E513" s="6" t="s">
        <v>217</v>
      </c>
      <c r="F513" s="6" t="s">
        <v>218</v>
      </c>
      <c r="G513" s="6"/>
      <c r="H513" s="6" t="s">
        <v>219</v>
      </c>
      <c r="I513" s="6" t="s">
        <v>194</v>
      </c>
      <c r="J513" s="25" t="s">
        <v>220</v>
      </c>
      <c r="K513" s="6" t="s">
        <v>196</v>
      </c>
      <c r="L513" s="31">
        <v>45839</v>
      </c>
      <c r="M513" s="31">
        <v>46204</v>
      </c>
      <c r="N513" s="31">
        <v>45986</v>
      </c>
      <c r="Q513" s="27">
        <v>1</v>
      </c>
      <c r="R513" s="6" t="s">
        <v>218</v>
      </c>
      <c r="T513" s="6" t="s">
        <v>219</v>
      </c>
      <c r="U513" s="6" t="s">
        <v>194</v>
      </c>
      <c r="V513" s="6" t="s">
        <v>220</v>
      </c>
      <c r="W513" s="6">
        <v>2016</v>
      </c>
      <c r="Y513" s="6" t="s">
        <v>197</v>
      </c>
      <c r="FO513" s="96">
        <v>45</v>
      </c>
      <c r="GN513" s="24">
        <f t="shared" si="49"/>
        <v>45</v>
      </c>
      <c r="GO513" s="83" t="s">
        <v>3715</v>
      </c>
      <c r="GP513" s="81">
        <v>8864799</v>
      </c>
      <c r="GQ513" s="82" t="s">
        <v>3712</v>
      </c>
      <c r="GR513" s="78">
        <v>4</v>
      </c>
      <c r="GS513" s="79" t="s">
        <v>3228</v>
      </c>
      <c r="GT513" t="str">
        <f t="shared" si="51"/>
        <v>OK</v>
      </c>
      <c r="GU513" t="str">
        <f t="shared" si="52"/>
        <v>OK</v>
      </c>
      <c r="GV513" s="101">
        <v>5004</v>
      </c>
      <c r="GW513" s="77" t="s">
        <v>1174</v>
      </c>
      <c r="GX513" s="77" t="s">
        <v>4242</v>
      </c>
      <c r="GY513" s="101" t="s">
        <v>3715</v>
      </c>
      <c r="GZ513" t="str">
        <f t="shared" si="53"/>
        <v>OK</v>
      </c>
      <c r="HA513" t="str">
        <f t="shared" si="54"/>
        <v>ERROR</v>
      </c>
    </row>
    <row r="514" spans="1:209" hidden="1">
      <c r="A514" t="s">
        <v>3716</v>
      </c>
      <c r="B514" s="81">
        <v>8864800</v>
      </c>
      <c r="C514" t="s">
        <v>4217</v>
      </c>
      <c r="D514" s="101">
        <v>5005</v>
      </c>
      <c r="E514" s="6" t="s">
        <v>223</v>
      </c>
      <c r="F514" s="6" t="s">
        <v>224</v>
      </c>
      <c r="G514" s="6"/>
      <c r="H514" s="6" t="s">
        <v>225</v>
      </c>
      <c r="I514" s="6" t="s">
        <v>194</v>
      </c>
      <c r="J514" s="25" t="s">
        <v>226</v>
      </c>
      <c r="K514" s="6" t="s">
        <v>196</v>
      </c>
      <c r="L514" s="31">
        <v>45839</v>
      </c>
      <c r="M514" s="31">
        <v>46204</v>
      </c>
      <c r="N514" s="31">
        <v>45986</v>
      </c>
      <c r="Q514" s="27">
        <v>1</v>
      </c>
      <c r="R514" s="6" t="s">
        <v>224</v>
      </c>
      <c r="T514" s="6" t="s">
        <v>225</v>
      </c>
      <c r="U514" s="6" t="s">
        <v>194</v>
      </c>
      <c r="V514" s="6" t="s">
        <v>226</v>
      </c>
      <c r="W514" s="6">
        <v>2007</v>
      </c>
      <c r="Y514" s="6" t="s">
        <v>197</v>
      </c>
      <c r="FO514" s="96">
        <v>45</v>
      </c>
      <c r="GL514" s="24"/>
      <c r="GN514" s="24">
        <f t="shared" si="49"/>
        <v>45</v>
      </c>
      <c r="GO514" s="83" t="s">
        <v>3716</v>
      </c>
      <c r="GP514" s="81">
        <v>8864800</v>
      </c>
      <c r="GQ514" s="82" t="s">
        <v>3712</v>
      </c>
      <c r="GR514" s="78">
        <v>5</v>
      </c>
      <c r="GS514" s="79" t="s">
        <v>3229</v>
      </c>
      <c r="GT514" t="str">
        <f t="shared" si="51"/>
        <v>OK</v>
      </c>
      <c r="GU514" t="str">
        <f t="shared" si="52"/>
        <v>ERROR</v>
      </c>
      <c r="GV514" s="101">
        <v>5005</v>
      </c>
      <c r="GW514" s="77" t="s">
        <v>4244</v>
      </c>
      <c r="GX514" s="77" t="s">
        <v>4245</v>
      </c>
      <c r="GY514" s="101" t="s">
        <v>3716</v>
      </c>
      <c r="GZ514" t="str">
        <f t="shared" si="53"/>
        <v>OK</v>
      </c>
      <c r="HA514" t="str">
        <f t="shared" si="54"/>
        <v>ERROR</v>
      </c>
    </row>
    <row r="515" spans="1:209" hidden="1">
      <c r="A515" t="s">
        <v>3717</v>
      </c>
      <c r="B515" s="81">
        <v>8864801</v>
      </c>
      <c r="C515" t="s">
        <v>4217</v>
      </c>
      <c r="D515" s="101">
        <v>5006</v>
      </c>
      <c r="E515" s="6" t="s">
        <v>229</v>
      </c>
      <c r="F515" s="6" t="s">
        <v>230</v>
      </c>
      <c r="G515" s="6"/>
      <c r="H515" s="6" t="s">
        <v>231</v>
      </c>
      <c r="I515" s="6" t="s">
        <v>194</v>
      </c>
      <c r="J515" s="25" t="s">
        <v>232</v>
      </c>
      <c r="K515" s="6" t="s">
        <v>196</v>
      </c>
      <c r="L515" s="31">
        <v>45839</v>
      </c>
      <c r="M515" s="31">
        <v>46204</v>
      </c>
      <c r="N515" s="31">
        <v>45986</v>
      </c>
      <c r="Q515" s="27">
        <v>1</v>
      </c>
      <c r="R515" s="6" t="s">
        <v>230</v>
      </c>
      <c r="T515" s="6" t="s">
        <v>231</v>
      </c>
      <c r="U515" s="6" t="s">
        <v>194</v>
      </c>
      <c r="V515" s="6" t="s">
        <v>232</v>
      </c>
      <c r="W515" s="6">
        <v>1989</v>
      </c>
      <c r="Y515" s="6" t="s">
        <v>197</v>
      </c>
      <c r="FO515" s="96">
        <v>45</v>
      </c>
      <c r="GN515" s="24">
        <f t="shared" si="49"/>
        <v>45</v>
      </c>
      <c r="GO515" s="83" t="s">
        <v>3717</v>
      </c>
      <c r="GP515" s="81">
        <v>8864801</v>
      </c>
      <c r="GQ515" s="82" t="s">
        <v>3712</v>
      </c>
      <c r="GR515" s="78">
        <v>6</v>
      </c>
      <c r="GS515" s="79" t="s">
        <v>3230</v>
      </c>
      <c r="GT515" t="str">
        <f t="shared" si="51"/>
        <v>OK</v>
      </c>
      <c r="GU515" t="str">
        <f t="shared" si="52"/>
        <v>OK</v>
      </c>
      <c r="GV515" s="101">
        <v>5006</v>
      </c>
      <c r="GW515" s="77" t="s">
        <v>229</v>
      </c>
      <c r="GX515" s="77" t="s">
        <v>4247</v>
      </c>
      <c r="GY515" s="101" t="s">
        <v>3717</v>
      </c>
      <c r="GZ515" t="str">
        <f t="shared" si="53"/>
        <v>OK</v>
      </c>
      <c r="HA515" t="str">
        <f t="shared" si="54"/>
        <v>OK</v>
      </c>
    </row>
    <row r="516" spans="1:209" hidden="1">
      <c r="A516" t="s">
        <v>3718</v>
      </c>
      <c r="B516" s="81">
        <v>8864802</v>
      </c>
      <c r="C516" t="s">
        <v>4217</v>
      </c>
      <c r="D516" s="101">
        <v>5007</v>
      </c>
      <c r="E516" s="6" t="s">
        <v>235</v>
      </c>
      <c r="F516" s="6" t="s">
        <v>236</v>
      </c>
      <c r="G516" s="6"/>
      <c r="H516" s="6" t="s">
        <v>237</v>
      </c>
      <c r="I516" s="6" t="s">
        <v>194</v>
      </c>
      <c r="J516" s="25" t="s">
        <v>238</v>
      </c>
      <c r="K516" s="6" t="s">
        <v>196</v>
      </c>
      <c r="L516" s="31">
        <v>45839</v>
      </c>
      <c r="M516" s="31">
        <v>46204</v>
      </c>
      <c r="N516" s="31">
        <v>45986</v>
      </c>
      <c r="Q516" s="27">
        <v>1</v>
      </c>
      <c r="R516" s="6" t="s">
        <v>236</v>
      </c>
      <c r="T516" s="6" t="s">
        <v>237</v>
      </c>
      <c r="U516" s="6" t="s">
        <v>194</v>
      </c>
      <c r="V516" s="6" t="s">
        <v>238</v>
      </c>
      <c r="W516" s="97">
        <v>2005</v>
      </c>
      <c r="Y516" s="6" t="s">
        <v>197</v>
      </c>
      <c r="FO516" s="96">
        <v>45</v>
      </c>
      <c r="GN516" s="24">
        <f t="shared" si="49"/>
        <v>45</v>
      </c>
      <c r="GO516" s="83" t="s">
        <v>3718</v>
      </c>
      <c r="GP516" s="81">
        <v>8864802</v>
      </c>
      <c r="GQ516" s="82" t="s">
        <v>3712</v>
      </c>
      <c r="GR516" s="78">
        <v>7</v>
      </c>
      <c r="GS516" s="79" t="s">
        <v>3231</v>
      </c>
      <c r="GT516" t="str">
        <f t="shared" si="51"/>
        <v>OK</v>
      </c>
      <c r="GU516" t="str">
        <f t="shared" si="52"/>
        <v>OK</v>
      </c>
      <c r="GV516" s="101">
        <v>5007</v>
      </c>
      <c r="GW516" s="77" t="s">
        <v>235</v>
      </c>
      <c r="GX516" s="77" t="s">
        <v>4249</v>
      </c>
      <c r="GY516" s="101" t="s">
        <v>3718</v>
      </c>
      <c r="GZ516" t="str">
        <f t="shared" si="53"/>
        <v>OK</v>
      </c>
      <c r="HA516" t="str">
        <f t="shared" si="54"/>
        <v>OK</v>
      </c>
    </row>
    <row r="517" spans="1:209" hidden="1">
      <c r="A517" t="s">
        <v>3719</v>
      </c>
      <c r="B517" s="81">
        <v>8864803</v>
      </c>
      <c r="C517" t="s">
        <v>4217</v>
      </c>
      <c r="D517" s="101">
        <v>5008</v>
      </c>
      <c r="E517" s="6" t="s">
        <v>241</v>
      </c>
      <c r="F517" s="6" t="s">
        <v>242</v>
      </c>
      <c r="G517" s="6"/>
      <c r="H517" s="6" t="s">
        <v>243</v>
      </c>
      <c r="I517" s="6" t="s">
        <v>194</v>
      </c>
      <c r="J517" s="25" t="s">
        <v>244</v>
      </c>
      <c r="K517" s="6" t="s">
        <v>196</v>
      </c>
      <c r="L517" s="31">
        <v>45839</v>
      </c>
      <c r="M517" s="31">
        <v>46204</v>
      </c>
      <c r="N517" s="31">
        <v>45986</v>
      </c>
      <c r="Q517" s="27">
        <v>1</v>
      </c>
      <c r="R517" s="6" t="s">
        <v>242</v>
      </c>
      <c r="T517" s="6" t="s">
        <v>243</v>
      </c>
      <c r="U517" s="6" t="s">
        <v>194</v>
      </c>
      <c r="V517" s="6" t="s">
        <v>244</v>
      </c>
      <c r="W517" s="6">
        <v>2008</v>
      </c>
      <c r="Y517" s="6" t="s">
        <v>197</v>
      </c>
      <c r="FO517" s="96">
        <v>45</v>
      </c>
      <c r="GN517" s="24">
        <f t="shared" ref="GN517:GN580" si="56">FL517+FO517</f>
        <v>45</v>
      </c>
      <c r="GO517" s="83" t="s">
        <v>3719</v>
      </c>
      <c r="GP517" s="81">
        <v>8864803</v>
      </c>
      <c r="GQ517" s="82" t="s">
        <v>3712</v>
      </c>
      <c r="GR517" s="78">
        <v>8</v>
      </c>
      <c r="GS517" s="79" t="s">
        <v>3232</v>
      </c>
      <c r="GT517" t="str">
        <f t="shared" si="51"/>
        <v>OK</v>
      </c>
      <c r="GU517" t="str">
        <f t="shared" si="52"/>
        <v>ERROR</v>
      </c>
      <c r="GV517" s="101">
        <v>5008</v>
      </c>
      <c r="GW517" s="77" t="s">
        <v>382</v>
      </c>
      <c r="GX517" s="77" t="s">
        <v>4251</v>
      </c>
      <c r="GY517" s="101" t="s">
        <v>3719</v>
      </c>
      <c r="GZ517" t="str">
        <f t="shared" si="53"/>
        <v>OK</v>
      </c>
      <c r="HA517" t="str">
        <f t="shared" si="54"/>
        <v>ERROR</v>
      </c>
    </row>
    <row r="518" spans="1:209" hidden="1">
      <c r="A518" t="s">
        <v>3720</v>
      </c>
      <c r="B518" s="81">
        <v>8864804</v>
      </c>
      <c r="C518" t="s">
        <v>4217</v>
      </c>
      <c r="D518" s="101">
        <v>5009</v>
      </c>
      <c r="E518" s="6" t="s">
        <v>247</v>
      </c>
      <c r="F518" s="6" t="s">
        <v>248</v>
      </c>
      <c r="G518" s="6"/>
      <c r="H518" s="6" t="s">
        <v>249</v>
      </c>
      <c r="I518" s="6" t="s">
        <v>250</v>
      </c>
      <c r="J518" s="25" t="s">
        <v>251</v>
      </c>
      <c r="K518" s="6" t="s">
        <v>196</v>
      </c>
      <c r="L518" s="31">
        <v>45839</v>
      </c>
      <c r="M518" s="31">
        <v>46204</v>
      </c>
      <c r="N518" s="31">
        <v>45986</v>
      </c>
      <c r="Q518" s="27">
        <v>1</v>
      </c>
      <c r="R518" s="6" t="s">
        <v>248</v>
      </c>
      <c r="T518" s="6" t="s">
        <v>249</v>
      </c>
      <c r="U518" s="6" t="s">
        <v>250</v>
      </c>
      <c r="V518" s="6" t="s">
        <v>251</v>
      </c>
      <c r="W518" s="6">
        <v>2007</v>
      </c>
      <c r="Y518" s="6" t="s">
        <v>197</v>
      </c>
      <c r="FO518" s="96">
        <v>45</v>
      </c>
      <c r="GN518" s="24">
        <f t="shared" si="56"/>
        <v>45</v>
      </c>
      <c r="GO518" s="83" t="s">
        <v>3720</v>
      </c>
      <c r="GP518" s="81">
        <v>8864804</v>
      </c>
      <c r="GQ518" s="82" t="s">
        <v>3712</v>
      </c>
      <c r="GR518" s="78">
        <v>9</v>
      </c>
      <c r="GS518" s="79" t="s">
        <v>3233</v>
      </c>
      <c r="GT518" t="str">
        <f t="shared" ref="GT518:GT581" si="57">IF(A518=GO518, "OK", "ERROR")</f>
        <v>OK</v>
      </c>
      <c r="GU518" t="str">
        <f t="shared" ref="GU518:GU581" si="58">IF(TRIM(E518)=TRIM(GS518), "OK", "ERROR")</f>
        <v>OK</v>
      </c>
      <c r="GV518" s="101">
        <v>5009</v>
      </c>
      <c r="GW518" s="77" t="s">
        <v>4253</v>
      </c>
      <c r="GX518" s="77" t="s">
        <v>4254</v>
      </c>
      <c r="GY518" s="101" t="s">
        <v>3720</v>
      </c>
      <c r="GZ518" t="str">
        <f t="shared" ref="GZ518:GZ581" si="59">IF(A518=GY518, "OK", "ERROR")</f>
        <v>OK</v>
      </c>
      <c r="HA518" t="str">
        <f t="shared" ref="HA518:HA581" si="60">IF(E518=GW518, "OK", "ERROR")</f>
        <v>ERROR</v>
      </c>
    </row>
    <row r="519" spans="1:209" hidden="1">
      <c r="A519" t="s">
        <v>3721</v>
      </c>
      <c r="B519" s="81">
        <v>8864805</v>
      </c>
      <c r="C519" t="s">
        <v>4217</v>
      </c>
      <c r="D519" s="101">
        <v>5010</v>
      </c>
      <c r="E519" s="6" t="s">
        <v>254</v>
      </c>
      <c r="F519" s="6" t="s">
        <v>255</v>
      </c>
      <c r="G519" s="6" t="s">
        <v>256</v>
      </c>
      <c r="H519" s="6" t="s">
        <v>257</v>
      </c>
      <c r="I519" s="6" t="s">
        <v>194</v>
      </c>
      <c r="J519" s="25" t="s">
        <v>258</v>
      </c>
      <c r="K519" s="6" t="s">
        <v>196</v>
      </c>
      <c r="L519" s="31">
        <v>45839</v>
      </c>
      <c r="M519" s="31">
        <v>46204</v>
      </c>
      <c r="N519" s="31">
        <v>45986</v>
      </c>
      <c r="Q519" s="27">
        <v>1</v>
      </c>
      <c r="R519" s="6" t="s">
        <v>259</v>
      </c>
      <c r="T519" s="6" t="s">
        <v>257</v>
      </c>
      <c r="U519" s="6" t="s">
        <v>194</v>
      </c>
      <c r="V519" s="6" t="s">
        <v>258</v>
      </c>
      <c r="W519" s="6">
        <v>2006</v>
      </c>
      <c r="Y519" s="6" t="s">
        <v>197</v>
      </c>
      <c r="FO519" s="96">
        <v>45</v>
      </c>
      <c r="GN519" s="24">
        <f t="shared" si="56"/>
        <v>45</v>
      </c>
      <c r="GO519" s="83" t="s">
        <v>3721</v>
      </c>
      <c r="GP519" s="81">
        <v>8864805</v>
      </c>
      <c r="GQ519" s="82" t="s">
        <v>3712</v>
      </c>
      <c r="GR519" s="78">
        <v>10</v>
      </c>
      <c r="GS519" s="79" t="s">
        <v>3234</v>
      </c>
      <c r="GT519" t="str">
        <f t="shared" si="57"/>
        <v>OK</v>
      </c>
      <c r="GU519" t="str">
        <f t="shared" si="58"/>
        <v>OK</v>
      </c>
      <c r="GV519" s="101">
        <v>5010</v>
      </c>
      <c r="GW519" s="77" t="s">
        <v>4256</v>
      </c>
      <c r="GX519" s="77" t="s">
        <v>4257</v>
      </c>
      <c r="GY519" s="101" t="s">
        <v>3721</v>
      </c>
      <c r="GZ519" t="str">
        <f t="shared" si="59"/>
        <v>OK</v>
      </c>
      <c r="HA519" t="str">
        <f t="shared" si="60"/>
        <v>ERROR</v>
      </c>
    </row>
    <row r="520" spans="1:209" hidden="1">
      <c r="A520" t="s">
        <v>3722</v>
      </c>
      <c r="B520" s="81">
        <v>8864806</v>
      </c>
      <c r="C520" t="s">
        <v>4217</v>
      </c>
      <c r="D520" s="101">
        <v>5011</v>
      </c>
      <c r="E520" s="6" t="s">
        <v>262</v>
      </c>
      <c r="F520" s="6" t="s">
        <v>263</v>
      </c>
      <c r="G520" s="6"/>
      <c r="H520" s="6" t="s">
        <v>264</v>
      </c>
      <c r="I520" s="6" t="s">
        <v>265</v>
      </c>
      <c r="J520" s="25" t="s">
        <v>266</v>
      </c>
      <c r="K520" s="6" t="s">
        <v>196</v>
      </c>
      <c r="L520" s="31">
        <v>45839</v>
      </c>
      <c r="M520" s="31">
        <v>46204</v>
      </c>
      <c r="N520" s="31">
        <v>45986</v>
      </c>
      <c r="Q520" s="27">
        <v>1</v>
      </c>
      <c r="R520" s="6" t="s">
        <v>263</v>
      </c>
      <c r="T520" s="6" t="s">
        <v>264</v>
      </c>
      <c r="U520" s="6" t="s">
        <v>265</v>
      </c>
      <c r="V520" s="6" t="s">
        <v>266</v>
      </c>
      <c r="W520" s="6">
        <v>2011</v>
      </c>
      <c r="Y520" s="6" t="s">
        <v>197</v>
      </c>
      <c r="FO520" s="96">
        <v>45</v>
      </c>
      <c r="GN520" s="24">
        <f t="shared" si="56"/>
        <v>45</v>
      </c>
      <c r="GO520" s="83" t="s">
        <v>3722</v>
      </c>
      <c r="GP520" s="81">
        <v>8864806</v>
      </c>
      <c r="GQ520" s="82" t="s">
        <v>3712</v>
      </c>
      <c r="GR520" s="78">
        <v>11</v>
      </c>
      <c r="GS520" s="79" t="s">
        <v>3235</v>
      </c>
      <c r="GT520" t="str">
        <f t="shared" si="57"/>
        <v>OK</v>
      </c>
      <c r="GU520" t="str">
        <f t="shared" si="58"/>
        <v>OK</v>
      </c>
      <c r="GV520" s="101">
        <v>5011</v>
      </c>
      <c r="GW520" s="77" t="s">
        <v>262</v>
      </c>
      <c r="GX520" s="77" t="s">
        <v>4259</v>
      </c>
      <c r="GY520" s="101" t="s">
        <v>3722</v>
      </c>
      <c r="GZ520" t="str">
        <f t="shared" si="59"/>
        <v>OK</v>
      </c>
      <c r="HA520" t="str">
        <f t="shared" si="60"/>
        <v>OK</v>
      </c>
    </row>
    <row r="521" spans="1:209" hidden="1">
      <c r="A521" t="s">
        <v>3723</v>
      </c>
      <c r="B521" s="81">
        <v>8864807</v>
      </c>
      <c r="C521" t="s">
        <v>4217</v>
      </c>
      <c r="D521" s="101">
        <v>5013</v>
      </c>
      <c r="E521" s="6" t="s">
        <v>269</v>
      </c>
      <c r="F521" s="6" t="s">
        <v>270</v>
      </c>
      <c r="G521" s="6"/>
      <c r="H521" s="6" t="s">
        <v>271</v>
      </c>
      <c r="I521" s="6" t="s">
        <v>207</v>
      </c>
      <c r="J521" s="25" t="s">
        <v>272</v>
      </c>
      <c r="K521" s="6" t="s">
        <v>196</v>
      </c>
      <c r="L521" s="31">
        <v>45839</v>
      </c>
      <c r="M521" s="31">
        <v>46204</v>
      </c>
      <c r="N521" s="31">
        <v>45986</v>
      </c>
      <c r="Q521" s="27">
        <v>1</v>
      </c>
      <c r="R521" s="6" t="s">
        <v>270</v>
      </c>
      <c r="T521" s="6" t="s">
        <v>271</v>
      </c>
      <c r="U521" s="6" t="s">
        <v>207</v>
      </c>
      <c r="V521" s="6" t="s">
        <v>272</v>
      </c>
      <c r="W521" s="6">
        <v>2007</v>
      </c>
      <c r="Y521" s="6" t="s">
        <v>197</v>
      </c>
      <c r="FO521" s="96">
        <v>45</v>
      </c>
      <c r="GN521" s="24">
        <f t="shared" si="56"/>
        <v>45</v>
      </c>
      <c r="GO521" s="83" t="s">
        <v>3723</v>
      </c>
      <c r="GP521" s="81">
        <v>8864807</v>
      </c>
      <c r="GQ521" s="82" t="s">
        <v>3712</v>
      </c>
      <c r="GR521" s="78">
        <v>13</v>
      </c>
      <c r="GS521" s="79" t="s">
        <v>3236</v>
      </c>
      <c r="GT521" t="str">
        <f t="shared" si="57"/>
        <v>OK</v>
      </c>
      <c r="GU521" t="str">
        <f t="shared" si="58"/>
        <v>OK</v>
      </c>
      <c r="GV521" s="101">
        <v>5013</v>
      </c>
      <c r="GW521" s="77" t="s">
        <v>269</v>
      </c>
      <c r="GX521" s="77" t="s">
        <v>4261</v>
      </c>
      <c r="GY521" s="101" t="s">
        <v>3723</v>
      </c>
      <c r="GZ521" t="str">
        <f t="shared" si="59"/>
        <v>OK</v>
      </c>
      <c r="HA521" t="str">
        <f t="shared" si="60"/>
        <v>OK</v>
      </c>
    </row>
    <row r="522" spans="1:209" hidden="1">
      <c r="A522" t="s">
        <v>3724</v>
      </c>
      <c r="B522" s="81">
        <v>8864808</v>
      </c>
      <c r="C522" t="s">
        <v>4217</v>
      </c>
      <c r="D522" s="101">
        <v>5014</v>
      </c>
      <c r="E522" s="6" t="s">
        <v>275</v>
      </c>
      <c r="F522" s="6" t="s">
        <v>276</v>
      </c>
      <c r="G522" s="6"/>
      <c r="H522" s="6" t="s">
        <v>277</v>
      </c>
      <c r="I522" s="6" t="s">
        <v>194</v>
      </c>
      <c r="J522" s="25" t="s">
        <v>278</v>
      </c>
      <c r="K522" s="6" t="s">
        <v>196</v>
      </c>
      <c r="L522" s="31">
        <v>45839</v>
      </c>
      <c r="M522" s="31">
        <v>46204</v>
      </c>
      <c r="N522" s="31">
        <v>45986</v>
      </c>
      <c r="Q522" s="27">
        <v>1</v>
      </c>
      <c r="R522" s="6" t="s">
        <v>276</v>
      </c>
      <c r="T522" s="6" t="s">
        <v>277</v>
      </c>
      <c r="U522" s="6" t="s">
        <v>194</v>
      </c>
      <c r="V522" s="6" t="s">
        <v>278</v>
      </c>
      <c r="W522" s="6">
        <v>2007</v>
      </c>
      <c r="Y522" s="6" t="s">
        <v>197</v>
      </c>
      <c r="FO522" s="96">
        <v>45</v>
      </c>
      <c r="GN522" s="24">
        <f t="shared" si="56"/>
        <v>45</v>
      </c>
      <c r="GO522" s="83" t="s">
        <v>3724</v>
      </c>
      <c r="GP522" s="81">
        <v>8864808</v>
      </c>
      <c r="GQ522" s="82" t="s">
        <v>3712</v>
      </c>
      <c r="GR522" s="78">
        <v>14</v>
      </c>
      <c r="GS522" s="79" t="s">
        <v>3237</v>
      </c>
      <c r="GT522" t="str">
        <f t="shared" si="57"/>
        <v>OK</v>
      </c>
      <c r="GU522" t="str">
        <f t="shared" si="58"/>
        <v>OK</v>
      </c>
      <c r="GV522" s="101">
        <v>5014</v>
      </c>
      <c r="GW522" s="77" t="s">
        <v>1933</v>
      </c>
      <c r="GX522" s="77" t="s">
        <v>4263</v>
      </c>
      <c r="GY522" s="101" t="s">
        <v>3724</v>
      </c>
      <c r="GZ522" t="str">
        <f t="shared" si="59"/>
        <v>OK</v>
      </c>
      <c r="HA522" t="str">
        <f t="shared" si="60"/>
        <v>ERROR</v>
      </c>
    </row>
    <row r="523" spans="1:209" hidden="1">
      <c r="A523" t="s">
        <v>3725</v>
      </c>
      <c r="B523" s="81">
        <v>8864809</v>
      </c>
      <c r="C523" t="s">
        <v>4217</v>
      </c>
      <c r="D523" s="101">
        <v>5015</v>
      </c>
      <c r="E523" s="6" t="s">
        <v>281</v>
      </c>
      <c r="F523" s="6" t="s">
        <v>282</v>
      </c>
      <c r="G523" s="6"/>
      <c r="H523" s="6" t="s">
        <v>283</v>
      </c>
      <c r="I523" s="6" t="s">
        <v>250</v>
      </c>
      <c r="J523" s="25" t="s">
        <v>284</v>
      </c>
      <c r="K523" s="6" t="s">
        <v>196</v>
      </c>
      <c r="L523" s="31">
        <v>45839</v>
      </c>
      <c r="M523" s="31">
        <v>46204</v>
      </c>
      <c r="N523" s="31">
        <v>45986</v>
      </c>
      <c r="Q523" s="27">
        <v>1</v>
      </c>
      <c r="R523" s="6" t="s">
        <v>282</v>
      </c>
      <c r="T523" s="6" t="s">
        <v>283</v>
      </c>
      <c r="U523" s="6" t="s">
        <v>250</v>
      </c>
      <c r="V523" s="6" t="s">
        <v>284</v>
      </c>
      <c r="W523" s="6">
        <v>2007</v>
      </c>
      <c r="Y523" s="6" t="s">
        <v>197</v>
      </c>
      <c r="FO523" s="96">
        <v>45</v>
      </c>
      <c r="GN523" s="24">
        <f t="shared" si="56"/>
        <v>45</v>
      </c>
      <c r="GO523" s="83" t="s">
        <v>3725</v>
      </c>
      <c r="GP523" s="81">
        <v>8864809</v>
      </c>
      <c r="GQ523" s="82" t="s">
        <v>3712</v>
      </c>
      <c r="GR523" s="78">
        <v>15</v>
      </c>
      <c r="GS523" s="79" t="s">
        <v>3238</v>
      </c>
      <c r="GT523" t="str">
        <f t="shared" si="57"/>
        <v>OK</v>
      </c>
      <c r="GU523" t="str">
        <f t="shared" si="58"/>
        <v>OK</v>
      </c>
      <c r="GV523" s="101">
        <v>5015</v>
      </c>
      <c r="GW523" s="77" t="s">
        <v>281</v>
      </c>
      <c r="GX523" s="77" t="s">
        <v>4265</v>
      </c>
      <c r="GY523" s="101" t="s">
        <v>3725</v>
      </c>
      <c r="GZ523" t="str">
        <f t="shared" si="59"/>
        <v>OK</v>
      </c>
      <c r="HA523" t="str">
        <f t="shared" si="60"/>
        <v>OK</v>
      </c>
    </row>
    <row r="524" spans="1:209" hidden="1">
      <c r="A524" t="s">
        <v>3726</v>
      </c>
      <c r="B524" s="81">
        <v>8864810</v>
      </c>
      <c r="C524" t="s">
        <v>4217</v>
      </c>
      <c r="D524" s="101">
        <v>5016</v>
      </c>
      <c r="E524" s="6" t="s">
        <v>287</v>
      </c>
      <c r="F524" s="6" t="s">
        <v>288</v>
      </c>
      <c r="G524" s="6"/>
      <c r="H524" s="6" t="s">
        <v>289</v>
      </c>
      <c r="I524" s="6" t="s">
        <v>265</v>
      </c>
      <c r="J524" s="25" t="s">
        <v>290</v>
      </c>
      <c r="K524" s="6" t="s">
        <v>196</v>
      </c>
      <c r="L524" s="31">
        <v>45839</v>
      </c>
      <c r="M524" s="31">
        <v>46204</v>
      </c>
      <c r="N524" s="31">
        <v>45986</v>
      </c>
      <c r="Q524" s="27">
        <v>1</v>
      </c>
      <c r="R524" s="6" t="s">
        <v>288</v>
      </c>
      <c r="T524" s="6" t="s">
        <v>289</v>
      </c>
      <c r="U524" s="6" t="s">
        <v>265</v>
      </c>
      <c r="V524" s="6" t="s">
        <v>290</v>
      </c>
      <c r="W524" s="6">
        <v>2004</v>
      </c>
      <c r="Y524" s="6" t="s">
        <v>197</v>
      </c>
      <c r="FO524" s="96">
        <v>45</v>
      </c>
      <c r="GN524" s="24">
        <f t="shared" si="56"/>
        <v>45</v>
      </c>
      <c r="GO524" s="83" t="s">
        <v>3726</v>
      </c>
      <c r="GP524" s="81">
        <v>8864810</v>
      </c>
      <c r="GQ524" s="82" t="s">
        <v>3712</v>
      </c>
      <c r="GR524" s="78">
        <v>16</v>
      </c>
      <c r="GS524" s="79" t="s">
        <v>3239</v>
      </c>
      <c r="GT524" t="str">
        <f t="shared" si="57"/>
        <v>OK</v>
      </c>
      <c r="GU524" t="str">
        <f t="shared" si="58"/>
        <v>OK</v>
      </c>
      <c r="GV524" s="101">
        <v>5016</v>
      </c>
      <c r="GW524" s="77" t="s">
        <v>287</v>
      </c>
      <c r="GX524" s="77" t="s">
        <v>4267</v>
      </c>
      <c r="GY524" s="101" t="s">
        <v>3726</v>
      </c>
      <c r="GZ524" t="str">
        <f t="shared" si="59"/>
        <v>OK</v>
      </c>
      <c r="HA524" t="str">
        <f t="shared" si="60"/>
        <v>OK</v>
      </c>
    </row>
    <row r="525" spans="1:209" hidden="1">
      <c r="A525" t="s">
        <v>3727</v>
      </c>
      <c r="B525" s="81">
        <v>8864811</v>
      </c>
      <c r="C525" t="s">
        <v>4217</v>
      </c>
      <c r="D525" s="101">
        <v>5017</v>
      </c>
      <c r="E525" s="6" t="s">
        <v>293</v>
      </c>
      <c r="F525" s="6" t="s">
        <v>294</v>
      </c>
      <c r="G525" s="6"/>
      <c r="H525" s="6" t="s">
        <v>295</v>
      </c>
      <c r="I525" s="6" t="s">
        <v>194</v>
      </c>
      <c r="J525" s="25" t="s">
        <v>296</v>
      </c>
      <c r="K525" s="6" t="s">
        <v>196</v>
      </c>
      <c r="L525" s="31">
        <v>45839</v>
      </c>
      <c r="M525" s="31">
        <v>46204</v>
      </c>
      <c r="N525" s="31">
        <v>45986</v>
      </c>
      <c r="Q525" s="27">
        <v>1</v>
      </c>
      <c r="R525" s="6" t="s">
        <v>294</v>
      </c>
      <c r="T525" s="6" t="s">
        <v>295</v>
      </c>
      <c r="U525" s="6" t="s">
        <v>194</v>
      </c>
      <c r="V525" s="6" t="s">
        <v>296</v>
      </c>
      <c r="W525" s="6">
        <v>1998</v>
      </c>
      <c r="Y525" s="6" t="s">
        <v>197</v>
      </c>
      <c r="FO525" s="96">
        <v>45</v>
      </c>
      <c r="GN525" s="24">
        <f t="shared" si="56"/>
        <v>45</v>
      </c>
      <c r="GO525" s="83" t="s">
        <v>3727</v>
      </c>
      <c r="GP525" s="81">
        <v>8864811</v>
      </c>
      <c r="GQ525" s="82" t="s">
        <v>3712</v>
      </c>
      <c r="GR525" s="78">
        <v>17</v>
      </c>
      <c r="GS525" s="79" t="s">
        <v>3240</v>
      </c>
      <c r="GT525" t="str">
        <f t="shared" si="57"/>
        <v>OK</v>
      </c>
      <c r="GU525" t="str">
        <f t="shared" si="58"/>
        <v>OK</v>
      </c>
      <c r="GV525" s="101">
        <v>5017</v>
      </c>
      <c r="GW525" s="77" t="s">
        <v>293</v>
      </c>
      <c r="GX525" s="77" t="s">
        <v>4269</v>
      </c>
      <c r="GY525" s="101" t="s">
        <v>3727</v>
      </c>
      <c r="GZ525" t="str">
        <f t="shared" si="59"/>
        <v>OK</v>
      </c>
      <c r="HA525" t="str">
        <f t="shared" si="60"/>
        <v>OK</v>
      </c>
    </row>
    <row r="526" spans="1:209" hidden="1">
      <c r="A526" t="s">
        <v>3728</v>
      </c>
      <c r="B526" s="81">
        <v>8864812</v>
      </c>
      <c r="C526" t="s">
        <v>4217</v>
      </c>
      <c r="D526" s="101">
        <v>5018</v>
      </c>
      <c r="E526" s="6" t="s">
        <v>299</v>
      </c>
      <c r="F526" s="6" t="s">
        <v>300</v>
      </c>
      <c r="G526" s="6"/>
      <c r="H526" s="6" t="s">
        <v>301</v>
      </c>
      <c r="I526" s="6" t="s">
        <v>194</v>
      </c>
      <c r="J526" s="25" t="s">
        <v>302</v>
      </c>
      <c r="K526" s="6" t="s">
        <v>196</v>
      </c>
      <c r="L526" s="31">
        <v>45839</v>
      </c>
      <c r="M526" s="31">
        <v>46204</v>
      </c>
      <c r="N526" s="31">
        <v>45986</v>
      </c>
      <c r="Q526" s="27">
        <v>1</v>
      </c>
      <c r="R526" s="6" t="s">
        <v>300</v>
      </c>
      <c r="T526" s="6" t="s">
        <v>301</v>
      </c>
      <c r="U526" s="6" t="s">
        <v>194</v>
      </c>
      <c r="V526" s="6" t="s">
        <v>302</v>
      </c>
      <c r="W526" s="6">
        <v>2007</v>
      </c>
      <c r="Y526" s="6" t="s">
        <v>197</v>
      </c>
      <c r="FO526" s="96">
        <v>45</v>
      </c>
      <c r="GN526" s="24">
        <f t="shared" si="56"/>
        <v>45</v>
      </c>
      <c r="GO526" s="83" t="s">
        <v>3728</v>
      </c>
      <c r="GP526" s="81">
        <v>8864812</v>
      </c>
      <c r="GQ526" s="82" t="s">
        <v>3712</v>
      </c>
      <c r="GR526" s="78">
        <v>18</v>
      </c>
      <c r="GS526" s="79" t="s">
        <v>3241</v>
      </c>
      <c r="GT526" t="str">
        <f t="shared" si="57"/>
        <v>OK</v>
      </c>
      <c r="GU526" t="str">
        <f t="shared" si="58"/>
        <v>OK</v>
      </c>
      <c r="GV526" s="101">
        <v>5018</v>
      </c>
      <c r="GW526" s="77" t="s">
        <v>299</v>
      </c>
      <c r="GX526" s="77" t="s">
        <v>4271</v>
      </c>
      <c r="GY526" s="101" t="s">
        <v>3728</v>
      </c>
      <c r="GZ526" t="str">
        <f t="shared" si="59"/>
        <v>OK</v>
      </c>
      <c r="HA526" t="str">
        <f t="shared" si="60"/>
        <v>OK</v>
      </c>
    </row>
    <row r="527" spans="1:209" hidden="1">
      <c r="A527" t="s">
        <v>3729</v>
      </c>
      <c r="B527" s="81">
        <v>8864813</v>
      </c>
      <c r="C527" t="s">
        <v>4217</v>
      </c>
      <c r="D527" s="101">
        <v>5019</v>
      </c>
      <c r="E527" s="6" t="s">
        <v>305</v>
      </c>
      <c r="F527" s="6" t="s">
        <v>306</v>
      </c>
      <c r="G527" s="6"/>
      <c r="H527" s="6" t="s">
        <v>307</v>
      </c>
      <c r="I527" s="6" t="s">
        <v>194</v>
      </c>
      <c r="J527" s="25" t="s">
        <v>308</v>
      </c>
      <c r="K527" s="6" t="s">
        <v>196</v>
      </c>
      <c r="L527" s="31">
        <v>45839</v>
      </c>
      <c r="M527" s="31">
        <v>46204</v>
      </c>
      <c r="N527" s="31">
        <v>45986</v>
      </c>
      <c r="Q527" s="27">
        <v>1</v>
      </c>
      <c r="R527" s="6" t="s">
        <v>306</v>
      </c>
      <c r="T527" s="6" t="s">
        <v>307</v>
      </c>
      <c r="U527" s="6" t="s">
        <v>194</v>
      </c>
      <c r="V527" s="6" t="s">
        <v>308</v>
      </c>
      <c r="W527" s="6">
        <v>1998</v>
      </c>
      <c r="Y527" s="6" t="s">
        <v>197</v>
      </c>
      <c r="FO527" s="96">
        <v>45</v>
      </c>
      <c r="GN527" s="24">
        <f t="shared" si="56"/>
        <v>45</v>
      </c>
      <c r="GO527" s="83" t="s">
        <v>3729</v>
      </c>
      <c r="GP527" s="81">
        <v>8864813</v>
      </c>
      <c r="GQ527" s="82" t="s">
        <v>3712</v>
      </c>
      <c r="GR527" s="78">
        <v>19</v>
      </c>
      <c r="GS527" s="79" t="s">
        <v>3242</v>
      </c>
      <c r="GT527" t="str">
        <f t="shared" si="57"/>
        <v>OK</v>
      </c>
      <c r="GU527" t="str">
        <f t="shared" si="58"/>
        <v>OK</v>
      </c>
      <c r="GV527" s="101">
        <v>5019</v>
      </c>
      <c r="GW527" s="77" t="s">
        <v>4273</v>
      </c>
      <c r="GX527" s="77" t="s">
        <v>4274</v>
      </c>
      <c r="GY527" s="101" t="s">
        <v>3729</v>
      </c>
      <c r="GZ527" t="str">
        <f t="shared" si="59"/>
        <v>OK</v>
      </c>
      <c r="HA527" t="str">
        <f t="shared" si="60"/>
        <v>ERROR</v>
      </c>
    </row>
    <row r="528" spans="1:209" hidden="1">
      <c r="A528" t="s">
        <v>3730</v>
      </c>
      <c r="B528" s="81">
        <v>8864814</v>
      </c>
      <c r="C528" t="s">
        <v>4217</v>
      </c>
      <c r="D528" s="101">
        <v>5020</v>
      </c>
      <c r="E528" s="6" t="s">
        <v>311</v>
      </c>
      <c r="F528" s="6" t="s">
        <v>312</v>
      </c>
      <c r="G528" s="6"/>
      <c r="H528" s="6" t="s">
        <v>313</v>
      </c>
      <c r="I528" s="6" t="s">
        <v>314</v>
      </c>
      <c r="J528" s="25" t="s">
        <v>315</v>
      </c>
      <c r="K528" s="6" t="s">
        <v>196</v>
      </c>
      <c r="L528" s="31">
        <v>45839</v>
      </c>
      <c r="M528" s="31">
        <v>46204</v>
      </c>
      <c r="N528" s="31">
        <v>45986</v>
      </c>
      <c r="Q528" s="27">
        <v>1</v>
      </c>
      <c r="R528" s="6" t="s">
        <v>312</v>
      </c>
      <c r="T528" s="6" t="s">
        <v>313</v>
      </c>
      <c r="U528" s="6" t="s">
        <v>314</v>
      </c>
      <c r="V528" s="6" t="s">
        <v>315</v>
      </c>
      <c r="W528" s="6">
        <v>2007</v>
      </c>
      <c r="Y528" s="6" t="s">
        <v>197</v>
      </c>
      <c r="FO528" s="96">
        <v>45</v>
      </c>
      <c r="GN528" s="24">
        <f t="shared" si="56"/>
        <v>45</v>
      </c>
      <c r="GO528" s="83" t="s">
        <v>3730</v>
      </c>
      <c r="GP528" s="81">
        <v>8864814</v>
      </c>
      <c r="GQ528" s="82" t="s">
        <v>3712</v>
      </c>
      <c r="GR528" s="78">
        <v>20</v>
      </c>
      <c r="GS528" s="79" t="s">
        <v>3243</v>
      </c>
      <c r="GT528" t="str">
        <f t="shared" si="57"/>
        <v>OK</v>
      </c>
      <c r="GU528" t="str">
        <f t="shared" si="58"/>
        <v>OK</v>
      </c>
      <c r="GV528" s="101">
        <v>5020</v>
      </c>
      <c r="GW528" s="77" t="s">
        <v>311</v>
      </c>
      <c r="GX528" s="77" t="s">
        <v>4276</v>
      </c>
      <c r="GY528" s="101" t="s">
        <v>3730</v>
      </c>
      <c r="GZ528" t="str">
        <f t="shared" si="59"/>
        <v>OK</v>
      </c>
      <c r="HA528" t="str">
        <f t="shared" si="60"/>
        <v>OK</v>
      </c>
    </row>
    <row r="529" spans="1:209" hidden="1">
      <c r="A529" t="s">
        <v>3731</v>
      </c>
      <c r="B529" s="81">
        <v>8864815</v>
      </c>
      <c r="C529" t="s">
        <v>4217</v>
      </c>
      <c r="D529" s="101">
        <v>5021</v>
      </c>
      <c r="E529" s="6" t="s">
        <v>318</v>
      </c>
      <c r="F529" s="6" t="s">
        <v>319</v>
      </c>
      <c r="G529" s="6"/>
      <c r="H529" s="6" t="s">
        <v>320</v>
      </c>
      <c r="I529" s="6" t="s">
        <v>194</v>
      </c>
      <c r="J529" s="25" t="s">
        <v>321</v>
      </c>
      <c r="K529" s="6" t="s">
        <v>196</v>
      </c>
      <c r="L529" s="31">
        <v>45839</v>
      </c>
      <c r="M529" s="31">
        <v>46204</v>
      </c>
      <c r="N529" s="31">
        <v>45986</v>
      </c>
      <c r="Q529" s="27">
        <v>1</v>
      </c>
      <c r="R529" s="6" t="s">
        <v>319</v>
      </c>
      <c r="T529" s="6" t="s">
        <v>320</v>
      </c>
      <c r="U529" s="6" t="s">
        <v>194</v>
      </c>
      <c r="V529" s="6" t="s">
        <v>321</v>
      </c>
      <c r="W529" s="6">
        <v>2007</v>
      </c>
      <c r="Y529" s="6" t="s">
        <v>197</v>
      </c>
      <c r="FO529" s="96">
        <v>45</v>
      </c>
      <c r="GN529" s="24">
        <f t="shared" si="56"/>
        <v>45</v>
      </c>
      <c r="GO529" s="83" t="s">
        <v>3731</v>
      </c>
      <c r="GP529" s="81">
        <v>8864815</v>
      </c>
      <c r="GQ529" s="82" t="s">
        <v>3712</v>
      </c>
      <c r="GR529" s="78">
        <v>21</v>
      </c>
      <c r="GS529" s="79" t="s">
        <v>3244</v>
      </c>
      <c r="GT529" t="str">
        <f t="shared" si="57"/>
        <v>OK</v>
      </c>
      <c r="GU529" t="str">
        <f t="shared" si="58"/>
        <v>OK</v>
      </c>
      <c r="GV529" s="101">
        <v>5021</v>
      </c>
      <c r="GW529" s="77" t="s">
        <v>4278</v>
      </c>
      <c r="GX529" s="77" t="s">
        <v>4279</v>
      </c>
      <c r="GY529" s="101" t="s">
        <v>3731</v>
      </c>
      <c r="GZ529" t="str">
        <f t="shared" si="59"/>
        <v>OK</v>
      </c>
      <c r="HA529" t="str">
        <f t="shared" si="60"/>
        <v>ERROR</v>
      </c>
    </row>
    <row r="530" spans="1:209" hidden="1">
      <c r="A530" t="s">
        <v>3732</v>
      </c>
      <c r="B530" s="81">
        <v>8864816</v>
      </c>
      <c r="C530" t="s">
        <v>4217</v>
      </c>
      <c r="D530" s="101">
        <v>5022</v>
      </c>
      <c r="E530" s="6" t="s">
        <v>324</v>
      </c>
      <c r="F530" s="6" t="s">
        <v>325</v>
      </c>
      <c r="G530" s="6"/>
      <c r="H530" s="6" t="s">
        <v>326</v>
      </c>
      <c r="I530" s="6" t="s">
        <v>194</v>
      </c>
      <c r="J530" s="25" t="s">
        <v>327</v>
      </c>
      <c r="K530" s="6" t="s">
        <v>196</v>
      </c>
      <c r="L530" s="31">
        <v>45839</v>
      </c>
      <c r="M530" s="31">
        <v>46204</v>
      </c>
      <c r="N530" s="31">
        <v>45986</v>
      </c>
      <c r="Q530" s="27">
        <v>1</v>
      </c>
      <c r="R530" s="6" t="s">
        <v>325</v>
      </c>
      <c r="T530" s="6" t="s">
        <v>326</v>
      </c>
      <c r="U530" s="6" t="s">
        <v>194</v>
      </c>
      <c r="V530" s="6" t="s">
        <v>328</v>
      </c>
      <c r="W530" s="6">
        <v>1999</v>
      </c>
      <c r="Y530" s="6" t="s">
        <v>197</v>
      </c>
      <c r="FO530" s="96">
        <v>45</v>
      </c>
      <c r="GN530" s="24">
        <f t="shared" si="56"/>
        <v>45</v>
      </c>
      <c r="GO530" s="83" t="s">
        <v>3732</v>
      </c>
      <c r="GP530" s="81">
        <v>8864816</v>
      </c>
      <c r="GQ530" s="82" t="s">
        <v>3712</v>
      </c>
      <c r="GR530" s="78">
        <v>22</v>
      </c>
      <c r="GS530" s="79" t="s">
        <v>3245</v>
      </c>
      <c r="GT530" t="str">
        <f t="shared" si="57"/>
        <v>OK</v>
      </c>
      <c r="GU530" t="str">
        <f t="shared" si="58"/>
        <v>OK</v>
      </c>
      <c r="GV530" s="101">
        <v>5022</v>
      </c>
      <c r="GW530" s="77" t="s">
        <v>4281</v>
      </c>
      <c r="GX530" s="77" t="s">
        <v>4282</v>
      </c>
      <c r="GY530" s="101" t="s">
        <v>3732</v>
      </c>
      <c r="GZ530" t="str">
        <f t="shared" si="59"/>
        <v>OK</v>
      </c>
      <c r="HA530" t="str">
        <f t="shared" si="60"/>
        <v>ERROR</v>
      </c>
    </row>
    <row r="531" spans="1:209" hidden="1">
      <c r="A531" t="s">
        <v>3733</v>
      </c>
      <c r="B531" s="81">
        <v>8864817</v>
      </c>
      <c r="C531" t="s">
        <v>4217</v>
      </c>
      <c r="D531" s="101">
        <v>5023</v>
      </c>
      <c r="E531" s="6" t="s">
        <v>331</v>
      </c>
      <c r="F531" s="6" t="s">
        <v>332</v>
      </c>
      <c r="G531" s="6"/>
      <c r="H531" s="6" t="s">
        <v>333</v>
      </c>
      <c r="I531" s="6" t="s">
        <v>194</v>
      </c>
      <c r="J531" s="25" t="s">
        <v>334</v>
      </c>
      <c r="K531" s="6" t="s">
        <v>196</v>
      </c>
      <c r="L531" s="31">
        <v>45839</v>
      </c>
      <c r="M531" s="31">
        <v>46204</v>
      </c>
      <c r="N531" s="31">
        <v>45986</v>
      </c>
      <c r="Q531" s="27">
        <v>1</v>
      </c>
      <c r="R531" s="6" t="s">
        <v>332</v>
      </c>
      <c r="T531" s="6" t="s">
        <v>333</v>
      </c>
      <c r="U531" s="6" t="s">
        <v>194</v>
      </c>
      <c r="V531" s="6" t="s">
        <v>334</v>
      </c>
      <c r="W531" s="6">
        <v>1999</v>
      </c>
      <c r="Y531" s="6" t="s">
        <v>197</v>
      </c>
      <c r="FO531" s="96">
        <v>45</v>
      </c>
      <c r="GN531" s="24">
        <f t="shared" si="56"/>
        <v>45</v>
      </c>
      <c r="GO531" s="83" t="s">
        <v>3733</v>
      </c>
      <c r="GP531" s="81">
        <v>8864817</v>
      </c>
      <c r="GQ531" s="82" t="s">
        <v>3712</v>
      </c>
      <c r="GR531" s="78">
        <v>23</v>
      </c>
      <c r="GS531" s="79" t="s">
        <v>3246</v>
      </c>
      <c r="GT531" t="str">
        <f t="shared" si="57"/>
        <v>OK</v>
      </c>
      <c r="GU531" t="str">
        <f t="shared" si="58"/>
        <v>OK</v>
      </c>
      <c r="GV531" s="101">
        <v>5023</v>
      </c>
      <c r="GW531" s="77" t="s">
        <v>331</v>
      </c>
      <c r="GX531" s="77" t="s">
        <v>4284</v>
      </c>
      <c r="GY531" s="101" t="s">
        <v>3733</v>
      </c>
      <c r="GZ531" t="str">
        <f t="shared" si="59"/>
        <v>OK</v>
      </c>
      <c r="HA531" t="str">
        <f t="shared" si="60"/>
        <v>OK</v>
      </c>
    </row>
    <row r="532" spans="1:209" hidden="1">
      <c r="A532" t="s">
        <v>3734</v>
      </c>
      <c r="B532" s="81">
        <v>8864818</v>
      </c>
      <c r="C532" t="s">
        <v>4217</v>
      </c>
      <c r="D532" s="101">
        <v>5024</v>
      </c>
      <c r="E532" s="6" t="s">
        <v>337</v>
      </c>
      <c r="F532" s="6" t="s">
        <v>338</v>
      </c>
      <c r="G532" s="6" t="s">
        <v>339</v>
      </c>
      <c r="H532" s="6" t="s">
        <v>340</v>
      </c>
      <c r="I532" s="6" t="s">
        <v>194</v>
      </c>
      <c r="J532" s="25" t="s">
        <v>341</v>
      </c>
      <c r="K532" s="6" t="s">
        <v>196</v>
      </c>
      <c r="L532" s="31">
        <v>45839</v>
      </c>
      <c r="M532" s="31">
        <v>46204</v>
      </c>
      <c r="N532" s="31">
        <v>45986</v>
      </c>
      <c r="Q532" s="27">
        <v>1</v>
      </c>
      <c r="R532" s="6" t="s">
        <v>338</v>
      </c>
      <c r="T532" s="6" t="s">
        <v>340</v>
      </c>
      <c r="U532" s="6" t="s">
        <v>194</v>
      </c>
      <c r="V532" s="6" t="s">
        <v>341</v>
      </c>
      <c r="W532" s="6">
        <v>2001</v>
      </c>
      <c r="Y532" s="6" t="s">
        <v>197</v>
      </c>
      <c r="FO532" s="96">
        <v>45</v>
      </c>
      <c r="GN532" s="24">
        <f t="shared" si="56"/>
        <v>45</v>
      </c>
      <c r="GO532" s="83" t="s">
        <v>3734</v>
      </c>
      <c r="GP532" s="81">
        <v>8864818</v>
      </c>
      <c r="GQ532" s="82" t="s">
        <v>3712</v>
      </c>
      <c r="GR532" s="78">
        <v>24</v>
      </c>
      <c r="GS532" s="79" t="s">
        <v>3247</v>
      </c>
      <c r="GT532" t="str">
        <f t="shared" si="57"/>
        <v>OK</v>
      </c>
      <c r="GU532" t="str">
        <f t="shared" si="58"/>
        <v>OK</v>
      </c>
      <c r="GV532" s="101">
        <v>5024</v>
      </c>
      <c r="GW532" s="77" t="s">
        <v>1407</v>
      </c>
      <c r="GX532" s="77" t="s">
        <v>4286</v>
      </c>
      <c r="GY532" s="101" t="s">
        <v>3734</v>
      </c>
      <c r="GZ532" t="str">
        <f t="shared" si="59"/>
        <v>OK</v>
      </c>
      <c r="HA532" t="str">
        <f t="shared" si="60"/>
        <v>ERROR</v>
      </c>
    </row>
    <row r="533" spans="1:209" hidden="1">
      <c r="A533" t="s">
        <v>3735</v>
      </c>
      <c r="B533" s="81">
        <v>8864819</v>
      </c>
      <c r="C533" t="s">
        <v>4217</v>
      </c>
      <c r="D533" s="101">
        <v>5025</v>
      </c>
      <c r="E533" s="6" t="s">
        <v>344</v>
      </c>
      <c r="F533" s="6" t="s">
        <v>345</v>
      </c>
      <c r="G533" s="6" t="s">
        <v>346</v>
      </c>
      <c r="H533" s="6" t="s">
        <v>347</v>
      </c>
      <c r="I533" s="6" t="s">
        <v>207</v>
      </c>
      <c r="J533" s="25" t="s">
        <v>348</v>
      </c>
      <c r="K533" s="6" t="s">
        <v>196</v>
      </c>
      <c r="L533" s="31">
        <v>45839</v>
      </c>
      <c r="M533" s="31">
        <v>46204</v>
      </c>
      <c r="N533" s="31">
        <v>45986</v>
      </c>
      <c r="Q533" s="27">
        <v>1</v>
      </c>
      <c r="R533" s="6" t="s">
        <v>349</v>
      </c>
      <c r="T533" s="6" t="s">
        <v>347</v>
      </c>
      <c r="U533" s="6" t="s">
        <v>207</v>
      </c>
      <c r="V533" s="6" t="s">
        <v>348</v>
      </c>
      <c r="W533" s="6">
        <v>2007</v>
      </c>
      <c r="Y533" s="6" t="s">
        <v>197</v>
      </c>
      <c r="FO533" s="96">
        <v>45</v>
      </c>
      <c r="GN533" s="24">
        <f t="shared" si="56"/>
        <v>45</v>
      </c>
      <c r="GO533" s="83" t="s">
        <v>3735</v>
      </c>
      <c r="GP533" s="81">
        <v>8864819</v>
      </c>
      <c r="GQ533" s="82" t="s">
        <v>3712</v>
      </c>
      <c r="GR533" s="78">
        <v>25</v>
      </c>
      <c r="GS533" s="79" t="s">
        <v>344</v>
      </c>
      <c r="GT533" t="str">
        <f t="shared" si="57"/>
        <v>OK</v>
      </c>
      <c r="GU533" t="str">
        <f t="shared" si="58"/>
        <v>OK</v>
      </c>
      <c r="GV533" s="101">
        <v>5025</v>
      </c>
      <c r="GW533" s="77" t="s">
        <v>2153</v>
      </c>
      <c r="GX533" s="77" t="s">
        <v>4288</v>
      </c>
      <c r="GY533" s="101" t="s">
        <v>3735</v>
      </c>
      <c r="GZ533" t="str">
        <f t="shared" si="59"/>
        <v>OK</v>
      </c>
      <c r="HA533" t="str">
        <f t="shared" si="60"/>
        <v>ERROR</v>
      </c>
    </row>
    <row r="534" spans="1:209" hidden="1">
      <c r="A534" t="s">
        <v>3736</v>
      </c>
      <c r="B534" s="81">
        <v>8864820</v>
      </c>
      <c r="C534" t="s">
        <v>4217</v>
      </c>
      <c r="D534" s="101">
        <v>5026</v>
      </c>
      <c r="E534" s="6" t="s">
        <v>352</v>
      </c>
      <c r="F534" s="6" t="s">
        <v>353</v>
      </c>
      <c r="G534" s="6"/>
      <c r="H534" s="6" t="s">
        <v>354</v>
      </c>
      <c r="I534" s="6" t="s">
        <v>194</v>
      </c>
      <c r="J534" s="25" t="s">
        <v>355</v>
      </c>
      <c r="K534" s="6" t="s">
        <v>196</v>
      </c>
      <c r="L534" s="31">
        <v>45839</v>
      </c>
      <c r="M534" s="31">
        <v>46204</v>
      </c>
      <c r="N534" s="31">
        <v>45986</v>
      </c>
      <c r="Q534" s="27">
        <v>1</v>
      </c>
      <c r="R534" s="6" t="s">
        <v>356</v>
      </c>
      <c r="T534" s="6" t="s">
        <v>354</v>
      </c>
      <c r="U534" s="6" t="s">
        <v>194</v>
      </c>
      <c r="V534" s="6" t="s">
        <v>355</v>
      </c>
      <c r="W534" s="6">
        <v>1997</v>
      </c>
      <c r="Y534" s="6" t="s">
        <v>197</v>
      </c>
      <c r="FO534" s="96">
        <v>45</v>
      </c>
      <c r="GN534" s="24">
        <f t="shared" si="56"/>
        <v>45</v>
      </c>
      <c r="GO534" s="83" t="s">
        <v>3736</v>
      </c>
      <c r="GP534" s="81">
        <v>8864820</v>
      </c>
      <c r="GQ534" s="82" t="s">
        <v>3712</v>
      </c>
      <c r="GR534" s="78">
        <v>26</v>
      </c>
      <c r="GS534" s="79" t="s">
        <v>3248</v>
      </c>
      <c r="GT534" t="str">
        <f t="shared" si="57"/>
        <v>OK</v>
      </c>
      <c r="GU534" t="str">
        <f t="shared" si="58"/>
        <v>OK</v>
      </c>
      <c r="GV534" s="101">
        <v>5026</v>
      </c>
      <c r="GW534" s="77" t="s">
        <v>352</v>
      </c>
      <c r="GX534" s="77" t="s">
        <v>4290</v>
      </c>
      <c r="GY534" s="101" t="s">
        <v>3736</v>
      </c>
      <c r="GZ534" t="str">
        <f t="shared" si="59"/>
        <v>OK</v>
      </c>
      <c r="HA534" t="str">
        <f t="shared" si="60"/>
        <v>OK</v>
      </c>
    </row>
    <row r="535" spans="1:209" hidden="1">
      <c r="A535" t="s">
        <v>3737</v>
      </c>
      <c r="B535" s="81">
        <v>8864821</v>
      </c>
      <c r="C535" t="s">
        <v>4217</v>
      </c>
      <c r="D535" s="101">
        <v>5027</v>
      </c>
      <c r="E535" s="6" t="s">
        <v>359</v>
      </c>
      <c r="F535" s="6" t="s">
        <v>360</v>
      </c>
      <c r="G535" s="6" t="s">
        <v>361</v>
      </c>
      <c r="H535" s="6" t="s">
        <v>362</v>
      </c>
      <c r="I535" s="6" t="s">
        <v>194</v>
      </c>
      <c r="J535" s="25" t="s">
        <v>363</v>
      </c>
      <c r="K535" s="6" t="s">
        <v>196</v>
      </c>
      <c r="L535" s="31">
        <v>45839</v>
      </c>
      <c r="M535" s="31">
        <v>46204</v>
      </c>
      <c r="N535" s="31">
        <v>45986</v>
      </c>
      <c r="Q535" s="27">
        <v>1</v>
      </c>
      <c r="R535" s="6" t="s">
        <v>364</v>
      </c>
      <c r="T535" s="6" t="s">
        <v>362</v>
      </c>
      <c r="U535" s="6" t="s">
        <v>194</v>
      </c>
      <c r="V535" s="6" t="s">
        <v>363</v>
      </c>
      <c r="W535" s="6">
        <v>2002</v>
      </c>
      <c r="Y535" s="6" t="s">
        <v>197</v>
      </c>
      <c r="FO535" s="96">
        <v>45</v>
      </c>
      <c r="GN535" s="24">
        <f t="shared" si="56"/>
        <v>45</v>
      </c>
      <c r="GO535" s="83" t="s">
        <v>3737</v>
      </c>
      <c r="GP535" s="81">
        <v>8864821</v>
      </c>
      <c r="GQ535" s="82" t="s">
        <v>3712</v>
      </c>
      <c r="GR535" s="78">
        <v>27</v>
      </c>
      <c r="GS535" s="79" t="s">
        <v>3249</v>
      </c>
      <c r="GT535" t="str">
        <f t="shared" si="57"/>
        <v>OK</v>
      </c>
      <c r="GU535" t="str">
        <f t="shared" si="58"/>
        <v>OK</v>
      </c>
      <c r="GV535" s="101">
        <v>5027</v>
      </c>
      <c r="GW535" s="77" t="s">
        <v>2462</v>
      </c>
      <c r="GX535" s="77" t="s">
        <v>4292</v>
      </c>
      <c r="GY535" s="101" t="s">
        <v>3737</v>
      </c>
      <c r="GZ535" t="str">
        <f t="shared" si="59"/>
        <v>OK</v>
      </c>
      <c r="HA535" t="str">
        <f t="shared" si="60"/>
        <v>ERROR</v>
      </c>
    </row>
    <row r="536" spans="1:209" hidden="1">
      <c r="A536" t="s">
        <v>3738</v>
      </c>
      <c r="B536" s="81">
        <v>8864822</v>
      </c>
      <c r="C536" t="s">
        <v>4217</v>
      </c>
      <c r="D536" s="101">
        <v>5029</v>
      </c>
      <c r="E536" s="6" t="s">
        <v>367</v>
      </c>
      <c r="F536" s="6" t="s">
        <v>368</v>
      </c>
      <c r="G536" s="6"/>
      <c r="H536" s="6" t="s">
        <v>369</v>
      </c>
      <c r="I536" s="6" t="s">
        <v>194</v>
      </c>
      <c r="J536" s="25" t="s">
        <v>370</v>
      </c>
      <c r="K536" s="6" t="s">
        <v>196</v>
      </c>
      <c r="L536" s="31">
        <v>45839</v>
      </c>
      <c r="M536" s="31">
        <v>46204</v>
      </c>
      <c r="N536" s="31">
        <v>45986</v>
      </c>
      <c r="Q536" s="27">
        <v>1</v>
      </c>
      <c r="R536" s="6" t="s">
        <v>368</v>
      </c>
      <c r="T536" s="6" t="s">
        <v>369</v>
      </c>
      <c r="U536" s="6" t="s">
        <v>194</v>
      </c>
      <c r="V536" s="6" t="s">
        <v>370</v>
      </c>
      <c r="W536" s="6">
        <v>2007</v>
      </c>
      <c r="Y536" s="6" t="s">
        <v>197</v>
      </c>
      <c r="FO536" s="96">
        <v>45</v>
      </c>
      <c r="GN536" s="24">
        <f t="shared" si="56"/>
        <v>45</v>
      </c>
      <c r="GO536" s="83" t="s">
        <v>3738</v>
      </c>
      <c r="GP536" s="81">
        <v>8864822</v>
      </c>
      <c r="GQ536" s="82" t="s">
        <v>3712</v>
      </c>
      <c r="GR536" s="78">
        <v>29</v>
      </c>
      <c r="GS536" s="79" t="s">
        <v>3250</v>
      </c>
      <c r="GT536" t="str">
        <f t="shared" si="57"/>
        <v>OK</v>
      </c>
      <c r="GU536" t="str">
        <f t="shared" si="58"/>
        <v>OK</v>
      </c>
      <c r="GV536" s="101">
        <v>5029</v>
      </c>
      <c r="GW536" s="77" t="s">
        <v>4294</v>
      </c>
      <c r="GX536" s="77" t="s">
        <v>4295</v>
      </c>
      <c r="GY536" s="101" t="s">
        <v>3738</v>
      </c>
      <c r="GZ536" t="str">
        <f t="shared" si="59"/>
        <v>OK</v>
      </c>
      <c r="HA536" t="str">
        <f t="shared" si="60"/>
        <v>ERROR</v>
      </c>
    </row>
    <row r="537" spans="1:209" hidden="1">
      <c r="A537" t="s">
        <v>3739</v>
      </c>
      <c r="B537" s="81">
        <v>8864823</v>
      </c>
      <c r="C537" t="s">
        <v>4217</v>
      </c>
      <c r="D537" s="101">
        <v>5030</v>
      </c>
      <c r="E537" s="6" t="s">
        <v>373</v>
      </c>
      <c r="F537" s="6" t="s">
        <v>374</v>
      </c>
      <c r="G537" s="6"/>
      <c r="H537" s="6" t="s">
        <v>375</v>
      </c>
      <c r="I537" s="6" t="s">
        <v>194</v>
      </c>
      <c r="J537" s="25" t="s">
        <v>376</v>
      </c>
      <c r="K537" s="6" t="s">
        <v>196</v>
      </c>
      <c r="L537" s="31">
        <v>45839</v>
      </c>
      <c r="M537" s="31">
        <v>46204</v>
      </c>
      <c r="N537" s="31">
        <v>45986</v>
      </c>
      <c r="Q537" s="27">
        <v>1</v>
      </c>
      <c r="R537" s="6" t="s">
        <v>377</v>
      </c>
      <c r="T537" s="6" t="s">
        <v>378</v>
      </c>
      <c r="U537" s="6" t="s">
        <v>194</v>
      </c>
      <c r="V537" s="6" t="s">
        <v>379</v>
      </c>
      <c r="W537" s="6">
        <v>2002</v>
      </c>
      <c r="Y537" s="6" t="s">
        <v>197</v>
      </c>
      <c r="FO537" s="96">
        <v>45</v>
      </c>
      <c r="GN537" s="24">
        <f t="shared" si="56"/>
        <v>45</v>
      </c>
      <c r="GO537" s="83" t="s">
        <v>3739</v>
      </c>
      <c r="GP537" s="81">
        <v>8864823</v>
      </c>
      <c r="GQ537" s="82" t="s">
        <v>3712</v>
      </c>
      <c r="GR537" s="78">
        <v>30</v>
      </c>
      <c r="GS537" s="79" t="s">
        <v>3251</v>
      </c>
      <c r="GT537" t="str">
        <f t="shared" si="57"/>
        <v>OK</v>
      </c>
      <c r="GU537" t="str">
        <f t="shared" si="58"/>
        <v>OK</v>
      </c>
      <c r="GV537" s="101">
        <v>5030</v>
      </c>
      <c r="GW537" s="77" t="s">
        <v>4297</v>
      </c>
      <c r="GX537" s="77" t="s">
        <v>4298</v>
      </c>
      <c r="GY537" s="101" t="s">
        <v>3739</v>
      </c>
      <c r="GZ537" t="str">
        <f t="shared" si="59"/>
        <v>OK</v>
      </c>
      <c r="HA537" t="str">
        <f t="shared" si="60"/>
        <v>ERROR</v>
      </c>
    </row>
    <row r="538" spans="1:209" hidden="1">
      <c r="A538" t="s">
        <v>3740</v>
      </c>
      <c r="B538" s="81">
        <v>8864824</v>
      </c>
      <c r="C538" t="s">
        <v>4217</v>
      </c>
      <c r="D538" s="101">
        <v>5031</v>
      </c>
      <c r="E538" s="6" t="s">
        <v>382</v>
      </c>
      <c r="F538" s="6" t="s">
        <v>383</v>
      </c>
      <c r="G538" s="6"/>
      <c r="H538" s="6" t="s">
        <v>384</v>
      </c>
      <c r="I538" s="6" t="s">
        <v>194</v>
      </c>
      <c r="J538" s="25" t="s">
        <v>385</v>
      </c>
      <c r="K538" s="6" t="s">
        <v>196</v>
      </c>
      <c r="L538" s="31">
        <v>45839</v>
      </c>
      <c r="M538" s="31">
        <v>46204</v>
      </c>
      <c r="N538" s="31">
        <v>45986</v>
      </c>
      <c r="Q538" s="27">
        <v>1</v>
      </c>
      <c r="R538" s="6" t="s">
        <v>386</v>
      </c>
      <c r="T538" s="6" t="s">
        <v>384</v>
      </c>
      <c r="U538" s="6" t="s">
        <v>194</v>
      </c>
      <c r="V538" s="6" t="s">
        <v>387</v>
      </c>
      <c r="W538" s="6">
        <v>2007</v>
      </c>
      <c r="Y538" s="6" t="s">
        <v>197</v>
      </c>
      <c r="FO538" s="96">
        <v>45</v>
      </c>
      <c r="GN538" s="24">
        <f t="shared" si="56"/>
        <v>45</v>
      </c>
      <c r="GO538" s="83" t="s">
        <v>3740</v>
      </c>
      <c r="GP538" s="81">
        <v>8864824</v>
      </c>
      <c r="GQ538" s="82" t="s">
        <v>3712</v>
      </c>
      <c r="GR538" s="78">
        <v>31</v>
      </c>
      <c r="GS538" s="79" t="s">
        <v>3252</v>
      </c>
      <c r="GT538" t="str">
        <f t="shared" si="57"/>
        <v>OK</v>
      </c>
      <c r="GU538" t="str">
        <f t="shared" si="58"/>
        <v>OK</v>
      </c>
      <c r="GV538" s="101">
        <v>5031</v>
      </c>
      <c r="GW538" s="77" t="s">
        <v>4300</v>
      </c>
      <c r="GX538" s="77" t="s">
        <v>4301</v>
      </c>
      <c r="GY538" s="101" t="s">
        <v>3740</v>
      </c>
      <c r="GZ538" t="str">
        <f t="shared" si="59"/>
        <v>OK</v>
      </c>
      <c r="HA538" t="str">
        <f t="shared" si="60"/>
        <v>ERROR</v>
      </c>
    </row>
    <row r="539" spans="1:209" hidden="1">
      <c r="A539" t="s">
        <v>3741</v>
      </c>
      <c r="B539" s="81">
        <v>8864825</v>
      </c>
      <c r="C539" t="s">
        <v>4217</v>
      </c>
      <c r="D539" s="101">
        <v>5032</v>
      </c>
      <c r="E539" s="6" t="s">
        <v>390</v>
      </c>
      <c r="F539" s="6" t="s">
        <v>391</v>
      </c>
      <c r="G539" s="6"/>
      <c r="H539" s="6" t="s">
        <v>392</v>
      </c>
      <c r="I539" s="6" t="s">
        <v>194</v>
      </c>
      <c r="J539" s="25" t="s">
        <v>393</v>
      </c>
      <c r="K539" s="6" t="s">
        <v>196</v>
      </c>
      <c r="L539" s="31">
        <v>45839</v>
      </c>
      <c r="M539" s="31">
        <v>46204</v>
      </c>
      <c r="N539" s="31">
        <v>45986</v>
      </c>
      <c r="Q539" s="27">
        <v>1</v>
      </c>
      <c r="R539" s="6" t="s">
        <v>394</v>
      </c>
      <c r="T539" s="6" t="s">
        <v>395</v>
      </c>
      <c r="U539" s="6" t="s">
        <v>194</v>
      </c>
      <c r="V539" s="6" t="s">
        <v>396</v>
      </c>
      <c r="W539" s="6">
        <v>2002</v>
      </c>
      <c r="Y539" s="6" t="s">
        <v>197</v>
      </c>
      <c r="FO539" s="96">
        <v>45</v>
      </c>
      <c r="GN539" s="24">
        <f t="shared" si="56"/>
        <v>45</v>
      </c>
      <c r="GO539" s="83" t="s">
        <v>3741</v>
      </c>
      <c r="GP539" s="81">
        <v>8864825</v>
      </c>
      <c r="GQ539" s="82" t="s">
        <v>3712</v>
      </c>
      <c r="GR539" s="78">
        <v>32</v>
      </c>
      <c r="GS539" s="79" t="s">
        <v>3253</v>
      </c>
      <c r="GT539" t="str">
        <f t="shared" si="57"/>
        <v>OK</v>
      </c>
      <c r="GU539" t="str">
        <f t="shared" si="58"/>
        <v>ERROR</v>
      </c>
      <c r="GV539" s="101">
        <v>5032</v>
      </c>
      <c r="GW539" s="77" t="s">
        <v>4303</v>
      </c>
      <c r="GX539" s="77" t="s">
        <v>4304</v>
      </c>
      <c r="GY539" s="101" t="s">
        <v>3741</v>
      </c>
      <c r="GZ539" t="str">
        <f t="shared" si="59"/>
        <v>OK</v>
      </c>
      <c r="HA539" t="str">
        <f t="shared" si="60"/>
        <v>ERROR</v>
      </c>
    </row>
    <row r="540" spans="1:209" hidden="1">
      <c r="A540" t="s">
        <v>3742</v>
      </c>
      <c r="B540" s="81">
        <v>8864826</v>
      </c>
      <c r="C540" t="s">
        <v>4217</v>
      </c>
      <c r="D540" s="101">
        <v>5033</v>
      </c>
      <c r="E540" s="6" t="s">
        <v>399</v>
      </c>
      <c r="F540" s="6" t="s">
        <v>400</v>
      </c>
      <c r="G540" s="6"/>
      <c r="H540" s="6" t="s">
        <v>401</v>
      </c>
      <c r="I540" s="6" t="s">
        <v>194</v>
      </c>
      <c r="J540" s="25" t="s">
        <v>402</v>
      </c>
      <c r="K540" s="6" t="s">
        <v>196</v>
      </c>
      <c r="L540" s="31">
        <v>45839</v>
      </c>
      <c r="M540" s="31">
        <v>46204</v>
      </c>
      <c r="N540" s="31">
        <v>45986</v>
      </c>
      <c r="Q540" s="27">
        <v>1</v>
      </c>
      <c r="R540" s="6" t="s">
        <v>400</v>
      </c>
      <c r="T540" s="6" t="s">
        <v>401</v>
      </c>
      <c r="U540" s="6" t="s">
        <v>194</v>
      </c>
      <c r="V540" s="6" t="s">
        <v>402</v>
      </c>
      <c r="W540" s="6">
        <v>1998</v>
      </c>
      <c r="Y540" s="6" t="s">
        <v>197</v>
      </c>
      <c r="FO540" s="96">
        <v>45</v>
      </c>
      <c r="GN540" s="24">
        <f t="shared" si="56"/>
        <v>45</v>
      </c>
      <c r="GO540" s="83" t="s">
        <v>3742</v>
      </c>
      <c r="GP540" s="81">
        <v>8864826</v>
      </c>
      <c r="GQ540" s="82" t="s">
        <v>3712</v>
      </c>
      <c r="GR540" s="78">
        <v>33</v>
      </c>
      <c r="GS540" s="79" t="s">
        <v>3254</v>
      </c>
      <c r="GT540" t="str">
        <f t="shared" si="57"/>
        <v>OK</v>
      </c>
      <c r="GU540" t="str">
        <f t="shared" si="58"/>
        <v>OK</v>
      </c>
      <c r="GV540" s="101">
        <v>5033</v>
      </c>
      <c r="GW540" s="77" t="s">
        <v>399</v>
      </c>
      <c r="GX540" s="77" t="s">
        <v>4306</v>
      </c>
      <c r="GY540" s="101" t="s">
        <v>3742</v>
      </c>
      <c r="GZ540" t="str">
        <f t="shared" si="59"/>
        <v>OK</v>
      </c>
      <c r="HA540" t="str">
        <f t="shared" si="60"/>
        <v>OK</v>
      </c>
    </row>
    <row r="541" spans="1:209" hidden="1">
      <c r="A541" t="s">
        <v>3743</v>
      </c>
      <c r="B541" s="81">
        <v>8864827</v>
      </c>
      <c r="C541" t="s">
        <v>4217</v>
      </c>
      <c r="D541" s="101">
        <v>5034</v>
      </c>
      <c r="E541" s="6" t="s">
        <v>405</v>
      </c>
      <c r="F541" s="6" t="s">
        <v>406</v>
      </c>
      <c r="G541" s="6"/>
      <c r="H541" s="6" t="s">
        <v>407</v>
      </c>
      <c r="I541" s="6" t="s">
        <v>194</v>
      </c>
      <c r="J541" s="25" t="s">
        <v>408</v>
      </c>
      <c r="K541" s="6" t="s">
        <v>196</v>
      </c>
      <c r="L541" s="31">
        <v>45839</v>
      </c>
      <c r="M541" s="31">
        <v>46204</v>
      </c>
      <c r="N541" s="31">
        <v>45986</v>
      </c>
      <c r="Q541" s="27">
        <v>1</v>
      </c>
      <c r="R541" s="6" t="s">
        <v>406</v>
      </c>
      <c r="T541" s="6" t="s">
        <v>407</v>
      </c>
      <c r="U541" s="6" t="s">
        <v>194</v>
      </c>
      <c r="V541" s="6" t="s">
        <v>408</v>
      </c>
      <c r="W541" s="6">
        <v>2007</v>
      </c>
      <c r="Y541" s="6" t="s">
        <v>197</v>
      </c>
      <c r="FO541" s="96">
        <v>45</v>
      </c>
      <c r="GN541" s="24">
        <f t="shared" si="56"/>
        <v>45</v>
      </c>
      <c r="GO541" s="83" t="s">
        <v>3743</v>
      </c>
      <c r="GP541" s="81">
        <v>8864827</v>
      </c>
      <c r="GQ541" s="82" t="s">
        <v>3712</v>
      </c>
      <c r="GR541" s="78">
        <v>34</v>
      </c>
      <c r="GS541" s="79" t="s">
        <v>3255</v>
      </c>
      <c r="GT541" t="str">
        <f t="shared" si="57"/>
        <v>OK</v>
      </c>
      <c r="GU541" t="str">
        <f t="shared" si="58"/>
        <v>ERROR</v>
      </c>
      <c r="GV541" s="101">
        <v>5034</v>
      </c>
      <c r="GW541" s="77" t="s">
        <v>4308</v>
      </c>
      <c r="GX541" s="77" t="s">
        <v>4309</v>
      </c>
      <c r="GY541" s="101" t="s">
        <v>3743</v>
      </c>
      <c r="GZ541" t="str">
        <f t="shared" si="59"/>
        <v>OK</v>
      </c>
      <c r="HA541" t="str">
        <f t="shared" si="60"/>
        <v>ERROR</v>
      </c>
    </row>
    <row r="542" spans="1:209" hidden="1">
      <c r="A542" t="s">
        <v>3744</v>
      </c>
      <c r="B542" s="81">
        <v>8864828</v>
      </c>
      <c r="C542" t="s">
        <v>4217</v>
      </c>
      <c r="D542" s="101">
        <v>5035</v>
      </c>
      <c r="E542" s="6" t="s">
        <v>411</v>
      </c>
      <c r="F542" s="6" t="s">
        <v>412</v>
      </c>
      <c r="G542" s="6"/>
      <c r="H542" s="6" t="s">
        <v>413</v>
      </c>
      <c r="I542" s="6" t="s">
        <v>265</v>
      </c>
      <c r="J542" s="25" t="s">
        <v>414</v>
      </c>
      <c r="K542" s="6" t="s">
        <v>196</v>
      </c>
      <c r="L542" s="31">
        <v>45839</v>
      </c>
      <c r="M542" s="31">
        <v>46204</v>
      </c>
      <c r="N542" s="31">
        <v>45986</v>
      </c>
      <c r="Q542" s="27">
        <v>1</v>
      </c>
      <c r="R542" s="6" t="s">
        <v>412</v>
      </c>
      <c r="T542" s="6" t="s">
        <v>413</v>
      </c>
      <c r="U542" s="6" t="s">
        <v>265</v>
      </c>
      <c r="V542" s="6" t="s">
        <v>414</v>
      </c>
      <c r="W542" s="6">
        <v>1999</v>
      </c>
      <c r="Y542" s="6" t="s">
        <v>197</v>
      </c>
      <c r="FO542" s="96">
        <v>45</v>
      </c>
      <c r="GN542" s="24">
        <f t="shared" si="56"/>
        <v>45</v>
      </c>
      <c r="GO542" s="83" t="s">
        <v>3744</v>
      </c>
      <c r="GP542" s="81">
        <v>8864828</v>
      </c>
      <c r="GQ542" s="82" t="s">
        <v>3712</v>
      </c>
      <c r="GR542" s="78">
        <v>35</v>
      </c>
      <c r="GS542" s="79" t="s">
        <v>3256</v>
      </c>
      <c r="GT542" t="str">
        <f t="shared" si="57"/>
        <v>OK</v>
      </c>
      <c r="GU542" t="str">
        <f t="shared" si="58"/>
        <v>OK</v>
      </c>
      <c r="GV542" s="101">
        <v>5035</v>
      </c>
      <c r="GW542" s="77" t="s">
        <v>411</v>
      </c>
      <c r="GX542" s="77" t="s">
        <v>4311</v>
      </c>
      <c r="GY542" s="101" t="s">
        <v>3744</v>
      </c>
      <c r="GZ542" t="str">
        <f t="shared" si="59"/>
        <v>OK</v>
      </c>
      <c r="HA542" t="str">
        <f t="shared" si="60"/>
        <v>OK</v>
      </c>
    </row>
    <row r="543" spans="1:209" hidden="1">
      <c r="A543" t="s">
        <v>3745</v>
      </c>
      <c r="B543" s="81">
        <v>8864829</v>
      </c>
      <c r="C543" t="s">
        <v>4217</v>
      </c>
      <c r="D543" s="101">
        <v>5036</v>
      </c>
      <c r="E543" s="6" t="s">
        <v>417</v>
      </c>
      <c r="F543" s="6" t="s">
        <v>418</v>
      </c>
      <c r="G543" s="6"/>
      <c r="H543" s="6" t="s">
        <v>419</v>
      </c>
      <c r="I543" s="6" t="s">
        <v>194</v>
      </c>
      <c r="J543" s="25" t="s">
        <v>420</v>
      </c>
      <c r="K543" s="6" t="s">
        <v>196</v>
      </c>
      <c r="L543" s="31">
        <v>45839</v>
      </c>
      <c r="M543" s="31">
        <v>46204</v>
      </c>
      <c r="N543" s="31">
        <v>45986</v>
      </c>
      <c r="Q543" s="27">
        <v>1</v>
      </c>
      <c r="R543" s="6" t="s">
        <v>421</v>
      </c>
      <c r="T543" s="6" t="s">
        <v>422</v>
      </c>
      <c r="U543" s="6" t="s">
        <v>194</v>
      </c>
      <c r="V543" s="6" t="s">
        <v>423</v>
      </c>
      <c r="W543" s="6">
        <v>2008</v>
      </c>
      <c r="Y543" s="6" t="s">
        <v>197</v>
      </c>
      <c r="FO543" s="96">
        <v>45</v>
      </c>
      <c r="GN543" s="24">
        <f t="shared" si="56"/>
        <v>45</v>
      </c>
      <c r="GO543" s="83" t="s">
        <v>3745</v>
      </c>
      <c r="GP543" s="81">
        <v>8864829</v>
      </c>
      <c r="GQ543" s="82" t="s">
        <v>3712</v>
      </c>
      <c r="GR543" s="78">
        <v>36</v>
      </c>
      <c r="GS543" s="79" t="s">
        <v>3257</v>
      </c>
      <c r="GT543" t="str">
        <f t="shared" si="57"/>
        <v>OK</v>
      </c>
      <c r="GU543" t="str">
        <f t="shared" si="58"/>
        <v>ERROR</v>
      </c>
      <c r="GV543" s="101">
        <v>5036</v>
      </c>
      <c r="GW543" s="77" t="s">
        <v>960</v>
      </c>
      <c r="GX543" s="77" t="s">
        <v>4313</v>
      </c>
      <c r="GY543" s="101" t="s">
        <v>3745</v>
      </c>
      <c r="GZ543" t="str">
        <f t="shared" si="59"/>
        <v>OK</v>
      </c>
      <c r="HA543" t="str">
        <f t="shared" si="60"/>
        <v>ERROR</v>
      </c>
    </row>
    <row r="544" spans="1:209" hidden="1">
      <c r="A544" t="s">
        <v>3746</v>
      </c>
      <c r="B544" s="81">
        <v>8864830</v>
      </c>
      <c r="C544" t="s">
        <v>4217</v>
      </c>
      <c r="D544" s="101">
        <v>5037</v>
      </c>
      <c r="E544" s="6" t="s">
        <v>426</v>
      </c>
      <c r="F544" s="6" t="s">
        <v>427</v>
      </c>
      <c r="G544" s="6"/>
      <c r="H544" s="6" t="s">
        <v>428</v>
      </c>
      <c r="I544" s="6" t="s">
        <v>194</v>
      </c>
      <c r="J544" s="25" t="s">
        <v>429</v>
      </c>
      <c r="K544" s="6" t="s">
        <v>196</v>
      </c>
      <c r="L544" s="31">
        <v>45839</v>
      </c>
      <c r="M544" s="31">
        <v>46204</v>
      </c>
      <c r="N544" s="31">
        <v>45986</v>
      </c>
      <c r="Q544" s="27">
        <v>1</v>
      </c>
      <c r="R544" s="6" t="s">
        <v>427</v>
      </c>
      <c r="T544" s="6" t="s">
        <v>428</v>
      </c>
      <c r="U544" s="6" t="s">
        <v>194</v>
      </c>
      <c r="V544" s="6" t="s">
        <v>429</v>
      </c>
      <c r="W544" s="6">
        <v>2000</v>
      </c>
      <c r="Y544" s="6" t="s">
        <v>197</v>
      </c>
      <c r="FO544" s="96">
        <v>45</v>
      </c>
      <c r="GN544" s="24">
        <f t="shared" si="56"/>
        <v>45</v>
      </c>
      <c r="GO544" s="83" t="s">
        <v>3746</v>
      </c>
      <c r="GP544" s="81">
        <v>8864830</v>
      </c>
      <c r="GQ544" s="82" t="s">
        <v>3712</v>
      </c>
      <c r="GR544" s="78">
        <v>37</v>
      </c>
      <c r="GS544" s="79" t="s">
        <v>3258</v>
      </c>
      <c r="GT544" t="str">
        <f t="shared" si="57"/>
        <v>OK</v>
      </c>
      <c r="GU544" t="str">
        <f t="shared" si="58"/>
        <v>ERROR</v>
      </c>
      <c r="GV544" s="101">
        <v>5037</v>
      </c>
      <c r="GW544" s="77" t="s">
        <v>367</v>
      </c>
      <c r="GX544" s="77" t="s">
        <v>4315</v>
      </c>
      <c r="GY544" s="101" t="s">
        <v>3746</v>
      </c>
      <c r="GZ544" t="str">
        <f t="shared" si="59"/>
        <v>OK</v>
      </c>
      <c r="HA544" t="str">
        <f t="shared" si="60"/>
        <v>ERROR</v>
      </c>
    </row>
    <row r="545" spans="1:209" hidden="1">
      <c r="A545" t="s">
        <v>3747</v>
      </c>
      <c r="B545" s="81">
        <v>8864831</v>
      </c>
      <c r="C545" t="s">
        <v>4217</v>
      </c>
      <c r="D545" s="101">
        <v>5038</v>
      </c>
      <c r="E545" s="6" t="s">
        <v>432</v>
      </c>
      <c r="F545" s="6" t="s">
        <v>433</v>
      </c>
      <c r="G545" s="6"/>
      <c r="H545" s="6" t="s">
        <v>434</v>
      </c>
      <c r="I545" s="6" t="s">
        <v>194</v>
      </c>
      <c r="J545" s="25" t="s">
        <v>435</v>
      </c>
      <c r="K545" s="6" t="s">
        <v>196</v>
      </c>
      <c r="L545" s="31">
        <v>45839</v>
      </c>
      <c r="M545" s="31">
        <v>46204</v>
      </c>
      <c r="N545" s="31">
        <v>45986</v>
      </c>
      <c r="Q545" s="27">
        <v>1</v>
      </c>
      <c r="R545" s="6" t="s">
        <v>433</v>
      </c>
      <c r="T545" s="6" t="s">
        <v>434</v>
      </c>
      <c r="U545" s="6" t="s">
        <v>194</v>
      </c>
      <c r="V545" s="6" t="s">
        <v>435</v>
      </c>
      <c r="W545" s="6">
        <v>1996</v>
      </c>
      <c r="Y545" s="6" t="s">
        <v>197</v>
      </c>
      <c r="FO545" s="96">
        <v>45</v>
      </c>
      <c r="GN545" s="24">
        <f t="shared" si="56"/>
        <v>45</v>
      </c>
      <c r="GO545" s="83" t="s">
        <v>3747</v>
      </c>
      <c r="GP545" s="81">
        <v>8864831</v>
      </c>
      <c r="GQ545" s="82" t="s">
        <v>3712</v>
      </c>
      <c r="GR545" s="78">
        <v>38</v>
      </c>
      <c r="GS545" s="79" t="s">
        <v>3259</v>
      </c>
      <c r="GT545" t="str">
        <f t="shared" si="57"/>
        <v>OK</v>
      </c>
      <c r="GU545" t="str">
        <f t="shared" si="58"/>
        <v>OK</v>
      </c>
      <c r="GV545" s="101">
        <v>5038</v>
      </c>
      <c r="GW545" s="77" t="s">
        <v>4317</v>
      </c>
      <c r="GX545" s="77" t="s">
        <v>4318</v>
      </c>
      <c r="GY545" s="101" t="s">
        <v>3747</v>
      </c>
      <c r="GZ545" t="str">
        <f t="shared" si="59"/>
        <v>OK</v>
      </c>
      <c r="HA545" t="str">
        <f t="shared" si="60"/>
        <v>ERROR</v>
      </c>
    </row>
    <row r="546" spans="1:209" hidden="1">
      <c r="A546" t="s">
        <v>3748</v>
      </c>
      <c r="B546" s="81">
        <v>8864832</v>
      </c>
      <c r="C546" t="s">
        <v>4217</v>
      </c>
      <c r="D546" s="101">
        <v>5039</v>
      </c>
      <c r="E546" s="6" t="s">
        <v>438</v>
      </c>
      <c r="F546" s="6" t="s">
        <v>439</v>
      </c>
      <c r="G546" s="6"/>
      <c r="H546" s="6" t="s">
        <v>440</v>
      </c>
      <c r="I546" s="6" t="s">
        <v>194</v>
      </c>
      <c r="J546" s="25" t="s">
        <v>441</v>
      </c>
      <c r="K546" s="6" t="s">
        <v>196</v>
      </c>
      <c r="L546" s="31">
        <v>45839</v>
      </c>
      <c r="M546" s="31">
        <v>46204</v>
      </c>
      <c r="N546" s="31">
        <v>45986</v>
      </c>
      <c r="Q546" s="27">
        <v>1</v>
      </c>
      <c r="R546" s="6" t="s">
        <v>439</v>
      </c>
      <c r="T546" s="6" t="s">
        <v>440</v>
      </c>
      <c r="U546" s="6" t="s">
        <v>194</v>
      </c>
      <c r="V546" s="6" t="s">
        <v>441</v>
      </c>
      <c r="W546" s="6">
        <v>2002</v>
      </c>
      <c r="Y546" s="6" t="s">
        <v>197</v>
      </c>
      <c r="FO546" s="96">
        <v>45</v>
      </c>
      <c r="GN546" s="24">
        <f t="shared" si="56"/>
        <v>45</v>
      </c>
      <c r="GO546" s="83" t="s">
        <v>3748</v>
      </c>
      <c r="GP546" s="81">
        <v>8864832</v>
      </c>
      <c r="GQ546" s="82" t="s">
        <v>3712</v>
      </c>
      <c r="GR546" s="78">
        <v>39</v>
      </c>
      <c r="GS546" s="79" t="s">
        <v>3260</v>
      </c>
      <c r="GT546" t="str">
        <f t="shared" si="57"/>
        <v>OK</v>
      </c>
      <c r="GU546" t="str">
        <f t="shared" si="58"/>
        <v>OK</v>
      </c>
      <c r="GV546" s="101">
        <v>5039</v>
      </c>
      <c r="GW546" s="77" t="s">
        <v>438</v>
      </c>
      <c r="GX546" s="77" t="s">
        <v>4320</v>
      </c>
      <c r="GY546" s="101" t="s">
        <v>3748</v>
      </c>
      <c r="GZ546" t="str">
        <f t="shared" si="59"/>
        <v>OK</v>
      </c>
      <c r="HA546" t="str">
        <f t="shared" si="60"/>
        <v>OK</v>
      </c>
    </row>
    <row r="547" spans="1:209" hidden="1">
      <c r="A547" t="s">
        <v>3749</v>
      </c>
      <c r="B547" s="81">
        <v>8864833</v>
      </c>
      <c r="C547" t="s">
        <v>4217</v>
      </c>
      <c r="D547" s="101">
        <v>5040</v>
      </c>
      <c r="E547" s="6" t="s">
        <v>444</v>
      </c>
      <c r="F547" s="6" t="s">
        <v>445</v>
      </c>
      <c r="G547" s="6"/>
      <c r="H547" s="6" t="s">
        <v>446</v>
      </c>
      <c r="I547" s="6" t="s">
        <v>194</v>
      </c>
      <c r="J547" s="25" t="s">
        <v>447</v>
      </c>
      <c r="K547" s="6" t="s">
        <v>196</v>
      </c>
      <c r="L547" s="31">
        <v>45839</v>
      </c>
      <c r="M547" s="31">
        <v>46204</v>
      </c>
      <c r="N547" s="31">
        <v>45986</v>
      </c>
      <c r="Q547" s="27">
        <v>1</v>
      </c>
      <c r="R547" s="6" t="s">
        <v>445</v>
      </c>
      <c r="T547" s="6" t="s">
        <v>446</v>
      </c>
      <c r="U547" s="6" t="s">
        <v>194</v>
      </c>
      <c r="V547" s="6" t="s">
        <v>447</v>
      </c>
      <c r="W547" s="6">
        <v>1998</v>
      </c>
      <c r="Y547" s="6" t="s">
        <v>197</v>
      </c>
      <c r="FO547" s="96">
        <v>45</v>
      </c>
      <c r="GN547" s="24">
        <f t="shared" si="56"/>
        <v>45</v>
      </c>
      <c r="GO547" s="83" t="s">
        <v>3749</v>
      </c>
      <c r="GP547" s="81">
        <v>8864833</v>
      </c>
      <c r="GQ547" s="82" t="s">
        <v>3712</v>
      </c>
      <c r="GR547" s="78">
        <v>40</v>
      </c>
      <c r="GS547" s="79" t="s">
        <v>3261</v>
      </c>
      <c r="GT547" t="str">
        <f t="shared" si="57"/>
        <v>OK</v>
      </c>
      <c r="GU547" t="str">
        <f t="shared" si="58"/>
        <v>OK</v>
      </c>
      <c r="GV547" s="101">
        <v>5040</v>
      </c>
      <c r="GW547" s="77" t="s">
        <v>444</v>
      </c>
      <c r="GX547" s="77" t="s">
        <v>4322</v>
      </c>
      <c r="GY547" s="101" t="s">
        <v>3749</v>
      </c>
      <c r="GZ547" t="str">
        <f t="shared" si="59"/>
        <v>OK</v>
      </c>
      <c r="HA547" t="str">
        <f t="shared" si="60"/>
        <v>OK</v>
      </c>
    </row>
    <row r="548" spans="1:209" hidden="1">
      <c r="A548" t="s">
        <v>3750</v>
      </c>
      <c r="B548" s="81">
        <v>8864834</v>
      </c>
      <c r="C548" t="s">
        <v>4217</v>
      </c>
      <c r="D548" s="101">
        <v>5041</v>
      </c>
      <c r="E548" s="6" t="s">
        <v>450</v>
      </c>
      <c r="F548" s="6" t="s">
        <v>451</v>
      </c>
      <c r="G548" s="6"/>
      <c r="H548" s="6" t="s">
        <v>452</v>
      </c>
      <c r="I548" s="6" t="s">
        <v>207</v>
      </c>
      <c r="J548" s="25" t="s">
        <v>453</v>
      </c>
      <c r="K548" s="6" t="s">
        <v>196</v>
      </c>
      <c r="L548" s="31">
        <v>45839</v>
      </c>
      <c r="M548" s="31">
        <v>46204</v>
      </c>
      <c r="N548" s="31">
        <v>45986</v>
      </c>
      <c r="Q548" s="27">
        <v>1</v>
      </c>
      <c r="R548" s="6" t="s">
        <v>454</v>
      </c>
      <c r="T548" s="6" t="s">
        <v>452</v>
      </c>
      <c r="U548" s="6" t="s">
        <v>207</v>
      </c>
      <c r="V548" s="6" t="s">
        <v>453</v>
      </c>
      <c r="W548" s="6">
        <v>2007</v>
      </c>
      <c r="Y548" s="6" t="s">
        <v>197</v>
      </c>
      <c r="FO548" s="96">
        <v>45</v>
      </c>
      <c r="GN548" s="24">
        <f t="shared" si="56"/>
        <v>45</v>
      </c>
      <c r="GO548" s="83" t="s">
        <v>3750</v>
      </c>
      <c r="GP548" s="81">
        <v>8864834</v>
      </c>
      <c r="GQ548" s="82" t="s">
        <v>3712</v>
      </c>
      <c r="GR548" s="78">
        <v>41</v>
      </c>
      <c r="GS548" s="79" t="s">
        <v>3262</v>
      </c>
      <c r="GT548" t="str">
        <f t="shared" si="57"/>
        <v>OK</v>
      </c>
      <c r="GU548" t="str">
        <f t="shared" si="58"/>
        <v>OK</v>
      </c>
      <c r="GV548" s="101">
        <v>5041</v>
      </c>
      <c r="GW548" s="77" t="s">
        <v>4324</v>
      </c>
      <c r="GX548" s="77" t="s">
        <v>4325</v>
      </c>
      <c r="GY548" s="101" t="s">
        <v>3750</v>
      </c>
      <c r="GZ548" t="str">
        <f t="shared" si="59"/>
        <v>OK</v>
      </c>
      <c r="HA548" t="str">
        <f t="shared" si="60"/>
        <v>ERROR</v>
      </c>
    </row>
    <row r="549" spans="1:209" hidden="1">
      <c r="A549" t="s">
        <v>3751</v>
      </c>
      <c r="B549" s="81">
        <v>8864835</v>
      </c>
      <c r="C549" t="s">
        <v>4217</v>
      </c>
      <c r="D549" s="101">
        <v>5042</v>
      </c>
      <c r="E549" s="6" t="s">
        <v>457</v>
      </c>
      <c r="F549" s="6" t="s">
        <v>458</v>
      </c>
      <c r="G549" s="6"/>
      <c r="H549" s="6" t="s">
        <v>459</v>
      </c>
      <c r="I549" s="6" t="s">
        <v>194</v>
      </c>
      <c r="J549" s="25" t="s">
        <v>460</v>
      </c>
      <c r="K549" s="6" t="s">
        <v>196</v>
      </c>
      <c r="L549" s="31">
        <v>45839</v>
      </c>
      <c r="M549" s="31">
        <v>46204</v>
      </c>
      <c r="N549" s="31">
        <v>45986</v>
      </c>
      <c r="Q549" s="27">
        <v>1</v>
      </c>
      <c r="R549" s="6" t="s">
        <v>458</v>
      </c>
      <c r="T549" s="6" t="s">
        <v>459</v>
      </c>
      <c r="U549" s="6" t="s">
        <v>194</v>
      </c>
      <c r="V549" s="6" t="s">
        <v>460</v>
      </c>
      <c r="W549" s="6">
        <v>2001</v>
      </c>
      <c r="Y549" s="6" t="s">
        <v>197</v>
      </c>
      <c r="FO549" s="96">
        <v>45</v>
      </c>
      <c r="GN549" s="24">
        <f t="shared" si="56"/>
        <v>45</v>
      </c>
      <c r="GO549" s="83" t="s">
        <v>3751</v>
      </c>
      <c r="GP549" s="81">
        <v>8864835</v>
      </c>
      <c r="GQ549" s="82" t="s">
        <v>3712</v>
      </c>
      <c r="GR549" s="78">
        <v>42</v>
      </c>
      <c r="GS549" s="79" t="s">
        <v>3263</v>
      </c>
      <c r="GT549" t="str">
        <f t="shared" si="57"/>
        <v>OK</v>
      </c>
      <c r="GU549" t="str">
        <f t="shared" si="58"/>
        <v>OK</v>
      </c>
      <c r="GV549" s="101">
        <v>5042</v>
      </c>
      <c r="GW549" s="77" t="s">
        <v>457</v>
      </c>
      <c r="GX549" s="77" t="s">
        <v>4327</v>
      </c>
      <c r="GY549" s="101" t="s">
        <v>3751</v>
      </c>
      <c r="GZ549" t="str">
        <f t="shared" si="59"/>
        <v>OK</v>
      </c>
      <c r="HA549" t="str">
        <f t="shared" si="60"/>
        <v>OK</v>
      </c>
    </row>
    <row r="550" spans="1:209" hidden="1">
      <c r="A550" t="s">
        <v>3752</v>
      </c>
      <c r="B550" s="81">
        <v>8864836</v>
      </c>
      <c r="C550" t="s">
        <v>4217</v>
      </c>
      <c r="D550" s="101">
        <v>5043</v>
      </c>
      <c r="E550" s="6" t="s">
        <v>463</v>
      </c>
      <c r="F550" s="6" t="s">
        <v>464</v>
      </c>
      <c r="G550" s="6"/>
      <c r="H550" s="6" t="s">
        <v>465</v>
      </c>
      <c r="I550" s="6" t="s">
        <v>194</v>
      </c>
      <c r="J550" s="25" t="s">
        <v>466</v>
      </c>
      <c r="K550" s="6" t="s">
        <v>196</v>
      </c>
      <c r="L550" s="31">
        <v>45839</v>
      </c>
      <c r="M550" s="31">
        <v>46204</v>
      </c>
      <c r="N550" s="31">
        <v>45986</v>
      </c>
      <c r="Q550" s="27">
        <v>1</v>
      </c>
      <c r="R550" s="6" t="s">
        <v>464</v>
      </c>
      <c r="T550" s="6" t="s">
        <v>465</v>
      </c>
      <c r="U550" s="6" t="s">
        <v>194</v>
      </c>
      <c r="V550" s="6" t="s">
        <v>466</v>
      </c>
      <c r="W550" s="6">
        <v>2002</v>
      </c>
      <c r="Y550" s="6" t="s">
        <v>197</v>
      </c>
      <c r="FO550" s="96">
        <v>45</v>
      </c>
      <c r="GN550" s="24">
        <f t="shared" si="56"/>
        <v>45</v>
      </c>
      <c r="GO550" s="83" t="s">
        <v>3752</v>
      </c>
      <c r="GP550" s="81">
        <v>8864836</v>
      </c>
      <c r="GQ550" s="82" t="s">
        <v>3712</v>
      </c>
      <c r="GR550" s="78">
        <v>43</v>
      </c>
      <c r="GS550" s="79" t="s">
        <v>3264</v>
      </c>
      <c r="GT550" t="str">
        <f t="shared" si="57"/>
        <v>OK</v>
      </c>
      <c r="GU550" t="str">
        <f t="shared" si="58"/>
        <v>ERROR</v>
      </c>
      <c r="GV550" s="101">
        <v>5043</v>
      </c>
      <c r="GW550" s="77" t="s">
        <v>1309</v>
      </c>
      <c r="GX550" s="77" t="s">
        <v>4329</v>
      </c>
      <c r="GY550" s="101" t="s">
        <v>3752</v>
      </c>
      <c r="GZ550" t="str">
        <f t="shared" si="59"/>
        <v>OK</v>
      </c>
      <c r="HA550" t="str">
        <f t="shared" si="60"/>
        <v>ERROR</v>
      </c>
    </row>
    <row r="551" spans="1:209" hidden="1">
      <c r="A551" t="s">
        <v>3753</v>
      </c>
      <c r="B551" s="81">
        <v>8864837</v>
      </c>
      <c r="C551" t="s">
        <v>4217</v>
      </c>
      <c r="D551" s="101">
        <v>5044</v>
      </c>
      <c r="E551" s="6" t="s">
        <v>469</v>
      </c>
      <c r="F551" s="6" t="s">
        <v>470</v>
      </c>
      <c r="G551" s="6"/>
      <c r="H551" s="6" t="s">
        <v>471</v>
      </c>
      <c r="I551" s="6" t="s">
        <v>207</v>
      </c>
      <c r="J551" s="25" t="s">
        <v>472</v>
      </c>
      <c r="K551" s="6" t="s">
        <v>196</v>
      </c>
      <c r="L551" s="31">
        <v>45839</v>
      </c>
      <c r="M551" s="31">
        <v>46204</v>
      </c>
      <c r="N551" s="31">
        <v>45986</v>
      </c>
      <c r="Q551" s="27">
        <v>1</v>
      </c>
      <c r="R551" s="6" t="s">
        <v>470</v>
      </c>
      <c r="T551" s="6" t="s">
        <v>471</v>
      </c>
      <c r="U551" s="6" t="s">
        <v>207</v>
      </c>
      <c r="V551" s="6" t="s">
        <v>472</v>
      </c>
      <c r="W551" s="6">
        <v>2007</v>
      </c>
      <c r="Y551" s="6" t="s">
        <v>197</v>
      </c>
      <c r="FO551" s="96">
        <v>45</v>
      </c>
      <c r="GN551" s="24">
        <f t="shared" si="56"/>
        <v>45</v>
      </c>
      <c r="GO551" s="83" t="s">
        <v>3753</v>
      </c>
      <c r="GP551" s="81">
        <v>8864837</v>
      </c>
      <c r="GQ551" s="82" t="s">
        <v>3712</v>
      </c>
      <c r="GR551" s="78">
        <v>44</v>
      </c>
      <c r="GS551" s="79" t="s">
        <v>3265</v>
      </c>
      <c r="GT551" t="str">
        <f t="shared" si="57"/>
        <v>OK</v>
      </c>
      <c r="GU551" t="str">
        <f t="shared" si="58"/>
        <v>OK</v>
      </c>
      <c r="GV551" s="101">
        <v>5044</v>
      </c>
      <c r="GW551" s="77" t="s">
        <v>469</v>
      </c>
      <c r="GX551" s="77" t="s">
        <v>4331</v>
      </c>
      <c r="GY551" s="101" t="s">
        <v>3753</v>
      </c>
      <c r="GZ551" t="str">
        <f t="shared" si="59"/>
        <v>OK</v>
      </c>
      <c r="HA551" t="str">
        <f t="shared" si="60"/>
        <v>OK</v>
      </c>
    </row>
    <row r="552" spans="1:209" hidden="1">
      <c r="A552" t="s">
        <v>3754</v>
      </c>
      <c r="B552" s="81">
        <v>8864838</v>
      </c>
      <c r="C552" t="s">
        <v>4217</v>
      </c>
      <c r="D552" s="101">
        <v>5045</v>
      </c>
      <c r="E552" s="6" t="s">
        <v>475</v>
      </c>
      <c r="F552" s="6" t="s">
        <v>476</v>
      </c>
      <c r="G552" s="6"/>
      <c r="H552" s="6" t="s">
        <v>375</v>
      </c>
      <c r="I552" s="6" t="s">
        <v>194</v>
      </c>
      <c r="J552" s="25" t="s">
        <v>477</v>
      </c>
      <c r="K552" s="6" t="s">
        <v>196</v>
      </c>
      <c r="L552" s="31">
        <v>45839</v>
      </c>
      <c r="M552" s="31">
        <v>46204</v>
      </c>
      <c r="N552" s="31">
        <v>45986</v>
      </c>
      <c r="Q552" s="27">
        <v>1</v>
      </c>
      <c r="R552" s="6" t="s">
        <v>476</v>
      </c>
      <c r="T552" s="6" t="s">
        <v>375</v>
      </c>
      <c r="U552" s="6" t="s">
        <v>194</v>
      </c>
      <c r="V552" s="6" t="s">
        <v>477</v>
      </c>
      <c r="W552" s="6">
        <v>1998</v>
      </c>
      <c r="Y552" s="6" t="s">
        <v>197</v>
      </c>
      <c r="FO552" s="96">
        <v>45</v>
      </c>
      <c r="GN552" s="24">
        <f t="shared" si="56"/>
        <v>45</v>
      </c>
      <c r="GO552" s="83" t="s">
        <v>3754</v>
      </c>
      <c r="GP552" s="81">
        <v>8864838</v>
      </c>
      <c r="GQ552" s="82" t="s">
        <v>3712</v>
      </c>
      <c r="GR552" s="78">
        <v>45</v>
      </c>
      <c r="GS552" s="79" t="s">
        <v>3266</v>
      </c>
      <c r="GT552" t="str">
        <f t="shared" si="57"/>
        <v>OK</v>
      </c>
      <c r="GU552" t="str">
        <f t="shared" si="58"/>
        <v>ERROR</v>
      </c>
      <c r="GV552" s="101">
        <v>5045</v>
      </c>
      <c r="GW552" s="77" t="s">
        <v>4333</v>
      </c>
      <c r="GX552" s="77" t="s">
        <v>4334</v>
      </c>
      <c r="GY552" s="101" t="s">
        <v>3754</v>
      </c>
      <c r="GZ552" t="str">
        <f t="shared" si="59"/>
        <v>OK</v>
      </c>
      <c r="HA552" t="str">
        <f t="shared" si="60"/>
        <v>ERROR</v>
      </c>
    </row>
    <row r="553" spans="1:209" hidden="1">
      <c r="A553" t="s">
        <v>3755</v>
      </c>
      <c r="B553" s="81">
        <v>8864839</v>
      </c>
      <c r="C553" t="s">
        <v>4217</v>
      </c>
      <c r="D553" s="101">
        <v>5046</v>
      </c>
      <c r="E553" s="6" t="s">
        <v>480</v>
      </c>
      <c r="F553" s="6" t="s">
        <v>481</v>
      </c>
      <c r="G553" s="6"/>
      <c r="H553" s="6" t="s">
        <v>482</v>
      </c>
      <c r="I553" s="6" t="s">
        <v>194</v>
      </c>
      <c r="J553" s="25" t="s">
        <v>483</v>
      </c>
      <c r="K553" s="6" t="s">
        <v>196</v>
      </c>
      <c r="L553" s="31">
        <v>45839</v>
      </c>
      <c r="M553" s="31">
        <v>46204</v>
      </c>
      <c r="N553" s="31">
        <v>45986</v>
      </c>
      <c r="Q553" s="27">
        <v>1</v>
      </c>
      <c r="R553" s="6" t="s">
        <v>481</v>
      </c>
      <c r="T553" s="6" t="s">
        <v>482</v>
      </c>
      <c r="U553" s="6" t="s">
        <v>194</v>
      </c>
      <c r="V553" s="6" t="s">
        <v>483</v>
      </c>
      <c r="W553" s="6">
        <v>1996</v>
      </c>
      <c r="Y553" s="6" t="s">
        <v>197</v>
      </c>
      <c r="FO553" s="96">
        <v>45</v>
      </c>
      <c r="GN553" s="24">
        <f t="shared" si="56"/>
        <v>45</v>
      </c>
      <c r="GO553" s="83" t="s">
        <v>3755</v>
      </c>
      <c r="GP553" s="81">
        <v>8864839</v>
      </c>
      <c r="GQ553" s="82" t="s">
        <v>3712</v>
      </c>
      <c r="GR553" s="78">
        <v>46</v>
      </c>
      <c r="GS553" s="79" t="s">
        <v>3267</v>
      </c>
      <c r="GT553" t="str">
        <f t="shared" si="57"/>
        <v>OK</v>
      </c>
      <c r="GU553" t="str">
        <f t="shared" si="58"/>
        <v>OK</v>
      </c>
      <c r="GV553" s="101">
        <v>5046</v>
      </c>
      <c r="GW553" s="77" t="s">
        <v>480</v>
      </c>
      <c r="GX553" s="77" t="s">
        <v>4336</v>
      </c>
      <c r="GY553" s="101" t="s">
        <v>3755</v>
      </c>
      <c r="GZ553" t="str">
        <f t="shared" si="59"/>
        <v>OK</v>
      </c>
      <c r="HA553" t="str">
        <f t="shared" si="60"/>
        <v>OK</v>
      </c>
    </row>
    <row r="554" spans="1:209" hidden="1">
      <c r="A554" t="s">
        <v>3756</v>
      </c>
      <c r="B554" s="81">
        <v>8864840</v>
      </c>
      <c r="C554" t="s">
        <v>4217</v>
      </c>
      <c r="D554" s="101">
        <v>5047</v>
      </c>
      <c r="E554" s="6" t="s">
        <v>486</v>
      </c>
      <c r="F554" s="6" t="s">
        <v>487</v>
      </c>
      <c r="G554" s="6"/>
      <c r="H554" s="6" t="s">
        <v>488</v>
      </c>
      <c r="I554" s="6" t="s">
        <v>194</v>
      </c>
      <c r="J554" s="25" t="s">
        <v>489</v>
      </c>
      <c r="K554" s="6" t="s">
        <v>196</v>
      </c>
      <c r="L554" s="31">
        <v>45839</v>
      </c>
      <c r="M554" s="31">
        <v>46204</v>
      </c>
      <c r="N554" s="31">
        <v>45986</v>
      </c>
      <c r="Q554" s="27">
        <v>1</v>
      </c>
      <c r="R554" s="6" t="s">
        <v>487</v>
      </c>
      <c r="T554" s="6" t="s">
        <v>488</v>
      </c>
      <c r="U554" s="6" t="s">
        <v>194</v>
      </c>
      <c r="V554" s="6" t="s">
        <v>489</v>
      </c>
      <c r="W554" s="6">
        <v>2007</v>
      </c>
      <c r="Y554" s="6" t="s">
        <v>197</v>
      </c>
      <c r="FO554" s="96">
        <v>45</v>
      </c>
      <c r="GN554" s="24">
        <f t="shared" si="56"/>
        <v>45</v>
      </c>
      <c r="GO554" s="83" t="s">
        <v>3756</v>
      </c>
      <c r="GP554" s="81">
        <v>8864840</v>
      </c>
      <c r="GQ554" s="82" t="s">
        <v>3712</v>
      </c>
      <c r="GR554" s="78">
        <v>47</v>
      </c>
      <c r="GS554" s="79" t="s">
        <v>3268</v>
      </c>
      <c r="GT554" t="str">
        <f t="shared" si="57"/>
        <v>OK</v>
      </c>
      <c r="GU554" t="str">
        <f t="shared" si="58"/>
        <v>OK</v>
      </c>
      <c r="GV554" s="101">
        <v>5047</v>
      </c>
      <c r="GW554" s="77" t="s">
        <v>486</v>
      </c>
      <c r="GX554" s="77" t="s">
        <v>4338</v>
      </c>
      <c r="GY554" s="101" t="s">
        <v>3756</v>
      </c>
      <c r="GZ554" t="str">
        <f t="shared" si="59"/>
        <v>OK</v>
      </c>
      <c r="HA554" t="str">
        <f t="shared" si="60"/>
        <v>OK</v>
      </c>
    </row>
    <row r="555" spans="1:209" hidden="1">
      <c r="A555" t="s">
        <v>3757</v>
      </c>
      <c r="B555" s="81">
        <v>8864841</v>
      </c>
      <c r="C555" t="s">
        <v>4217</v>
      </c>
      <c r="D555" s="101">
        <v>5048</v>
      </c>
      <c r="E555" s="6" t="s">
        <v>492</v>
      </c>
      <c r="F555" s="6" t="s">
        <v>493</v>
      </c>
      <c r="G555" s="6"/>
      <c r="H555" s="6" t="s">
        <v>494</v>
      </c>
      <c r="I555" s="6" t="s">
        <v>194</v>
      </c>
      <c r="J555" s="25" t="s">
        <v>495</v>
      </c>
      <c r="K555" s="6" t="s">
        <v>196</v>
      </c>
      <c r="L555" s="31">
        <v>45839</v>
      </c>
      <c r="M555" s="31">
        <v>46204</v>
      </c>
      <c r="N555" s="31">
        <v>45986</v>
      </c>
      <c r="Q555" s="27">
        <v>1</v>
      </c>
      <c r="R555" s="6" t="s">
        <v>496</v>
      </c>
      <c r="T555" s="6" t="s">
        <v>497</v>
      </c>
      <c r="U555" s="6" t="s">
        <v>194</v>
      </c>
      <c r="V555" s="6" t="s">
        <v>498</v>
      </c>
      <c r="W555" s="6">
        <v>2001</v>
      </c>
      <c r="Y555" s="6" t="s">
        <v>197</v>
      </c>
      <c r="FO555" s="96">
        <v>45</v>
      </c>
      <c r="GN555" s="24">
        <f t="shared" si="56"/>
        <v>45</v>
      </c>
      <c r="GO555" s="83" t="s">
        <v>3757</v>
      </c>
      <c r="GP555" s="81">
        <v>8864841</v>
      </c>
      <c r="GQ555" s="82" t="s">
        <v>3712</v>
      </c>
      <c r="GR555" s="78">
        <v>48</v>
      </c>
      <c r="GS555" s="79" t="s">
        <v>3269</v>
      </c>
      <c r="GT555" t="str">
        <f t="shared" si="57"/>
        <v>OK</v>
      </c>
      <c r="GU555" t="str">
        <f t="shared" si="58"/>
        <v>ERROR</v>
      </c>
      <c r="GV555" s="101">
        <v>5048</v>
      </c>
      <c r="GW555" s="77" t="s">
        <v>3132</v>
      </c>
      <c r="GX555" s="77" t="s">
        <v>4340</v>
      </c>
      <c r="GY555" s="101" t="s">
        <v>3757</v>
      </c>
      <c r="GZ555" t="str">
        <f t="shared" si="59"/>
        <v>OK</v>
      </c>
      <c r="HA555" t="str">
        <f t="shared" si="60"/>
        <v>ERROR</v>
      </c>
    </row>
    <row r="556" spans="1:209" hidden="1">
      <c r="A556" t="s">
        <v>3758</v>
      </c>
      <c r="B556" s="81">
        <v>8864842</v>
      </c>
      <c r="C556" t="s">
        <v>4217</v>
      </c>
      <c r="D556" s="101">
        <v>5049</v>
      </c>
      <c r="E556" s="6" t="s">
        <v>501</v>
      </c>
      <c r="F556" s="6" t="s">
        <v>502</v>
      </c>
      <c r="G556" s="6"/>
      <c r="H556" s="6" t="s">
        <v>503</v>
      </c>
      <c r="I556" s="6" t="s">
        <v>194</v>
      </c>
      <c r="J556" s="25" t="s">
        <v>504</v>
      </c>
      <c r="K556" s="6" t="s">
        <v>196</v>
      </c>
      <c r="L556" s="31">
        <v>45839</v>
      </c>
      <c r="M556" s="31">
        <v>46204</v>
      </c>
      <c r="N556" s="31">
        <v>45986</v>
      </c>
      <c r="Q556" s="27">
        <v>1</v>
      </c>
      <c r="R556" s="6" t="s">
        <v>502</v>
      </c>
      <c r="T556" s="6" t="s">
        <v>503</v>
      </c>
      <c r="U556" s="6" t="s">
        <v>194</v>
      </c>
      <c r="V556" s="6" t="s">
        <v>504</v>
      </c>
      <c r="W556" s="6">
        <v>1996</v>
      </c>
      <c r="Y556" s="6" t="s">
        <v>197</v>
      </c>
      <c r="FO556" s="96">
        <v>45</v>
      </c>
      <c r="GN556" s="24">
        <f t="shared" si="56"/>
        <v>45</v>
      </c>
      <c r="GO556" s="83" t="s">
        <v>3758</v>
      </c>
      <c r="GP556" s="81">
        <v>8864842</v>
      </c>
      <c r="GQ556" s="82" t="s">
        <v>3712</v>
      </c>
      <c r="GR556" s="78">
        <v>49</v>
      </c>
      <c r="GS556" s="79" t="s">
        <v>3270</v>
      </c>
      <c r="GT556" t="str">
        <f t="shared" si="57"/>
        <v>OK</v>
      </c>
      <c r="GU556" t="str">
        <f t="shared" si="58"/>
        <v>ERROR</v>
      </c>
      <c r="GV556" s="101">
        <v>5049</v>
      </c>
      <c r="GW556" s="77" t="s">
        <v>3055</v>
      </c>
      <c r="GX556" s="77" t="s">
        <v>4342</v>
      </c>
      <c r="GY556" s="101" t="s">
        <v>3758</v>
      </c>
      <c r="GZ556" t="str">
        <f t="shared" si="59"/>
        <v>OK</v>
      </c>
      <c r="HA556" t="str">
        <f t="shared" si="60"/>
        <v>ERROR</v>
      </c>
    </row>
    <row r="557" spans="1:209" hidden="1">
      <c r="A557" t="s">
        <v>3759</v>
      </c>
      <c r="B557" s="81">
        <v>8864843</v>
      </c>
      <c r="C557" t="s">
        <v>4217</v>
      </c>
      <c r="D557" s="101">
        <v>5051</v>
      </c>
      <c r="E557" s="6" t="s">
        <v>507</v>
      </c>
      <c r="F557" s="6" t="s">
        <v>508</v>
      </c>
      <c r="G557" s="6"/>
      <c r="H557" s="6" t="s">
        <v>509</v>
      </c>
      <c r="I557" s="6" t="s">
        <v>194</v>
      </c>
      <c r="J557" s="25" t="s">
        <v>510</v>
      </c>
      <c r="K557" s="6" t="s">
        <v>196</v>
      </c>
      <c r="L557" s="31">
        <v>45839</v>
      </c>
      <c r="M557" s="31">
        <v>46204</v>
      </c>
      <c r="N557" s="31">
        <v>45986</v>
      </c>
      <c r="Q557" s="27">
        <v>1</v>
      </c>
      <c r="R557" s="6" t="s">
        <v>508</v>
      </c>
      <c r="T557" s="6" t="s">
        <v>509</v>
      </c>
      <c r="U557" s="6" t="s">
        <v>194</v>
      </c>
      <c r="V557" s="6" t="s">
        <v>510</v>
      </c>
      <c r="W557" s="6">
        <v>2001</v>
      </c>
      <c r="Y557" s="6" t="s">
        <v>197</v>
      </c>
      <c r="FO557" s="96">
        <v>45</v>
      </c>
      <c r="GN557" s="24">
        <f t="shared" si="56"/>
        <v>45</v>
      </c>
      <c r="GO557" s="83" t="s">
        <v>3759</v>
      </c>
      <c r="GP557" s="81">
        <v>8864843</v>
      </c>
      <c r="GQ557" s="82" t="s">
        <v>3712</v>
      </c>
      <c r="GR557" s="78">
        <v>51</v>
      </c>
      <c r="GS557" s="79" t="s">
        <v>3271</v>
      </c>
      <c r="GT557" t="str">
        <f t="shared" si="57"/>
        <v>OK</v>
      </c>
      <c r="GU557" t="str">
        <f t="shared" si="58"/>
        <v>OK</v>
      </c>
      <c r="GV557" s="101">
        <v>5051</v>
      </c>
      <c r="GW557" s="77" t="s">
        <v>507</v>
      </c>
      <c r="GX557" s="77" t="s">
        <v>4344</v>
      </c>
      <c r="GY557" s="116" t="s">
        <v>3759</v>
      </c>
      <c r="GZ557" t="str">
        <f t="shared" si="59"/>
        <v>OK</v>
      </c>
      <c r="HA557" t="str">
        <f t="shared" si="60"/>
        <v>OK</v>
      </c>
    </row>
    <row r="558" spans="1:209" hidden="1">
      <c r="A558" t="s">
        <v>3760</v>
      </c>
      <c r="B558" s="81">
        <v>8864844</v>
      </c>
      <c r="C558" t="s">
        <v>4217</v>
      </c>
      <c r="D558" s="101">
        <v>5052</v>
      </c>
      <c r="E558" s="6" t="s">
        <v>513</v>
      </c>
      <c r="F558" s="6" t="s">
        <v>514</v>
      </c>
      <c r="G558" s="6"/>
      <c r="H558" s="6" t="s">
        <v>515</v>
      </c>
      <c r="I558" s="6" t="s">
        <v>194</v>
      </c>
      <c r="J558" s="25" t="s">
        <v>516</v>
      </c>
      <c r="K558" s="6" t="s">
        <v>196</v>
      </c>
      <c r="L558" s="31">
        <v>45839</v>
      </c>
      <c r="M558" s="31">
        <v>46204</v>
      </c>
      <c r="N558" s="31">
        <v>45986</v>
      </c>
      <c r="Q558" s="27">
        <v>1</v>
      </c>
      <c r="R558" s="6" t="s">
        <v>514</v>
      </c>
      <c r="T558" s="6" t="s">
        <v>515</v>
      </c>
      <c r="U558" s="6" t="s">
        <v>194</v>
      </c>
      <c r="V558" s="6" t="s">
        <v>516</v>
      </c>
      <c r="W558" s="6">
        <v>2002</v>
      </c>
      <c r="Y558" s="6" t="s">
        <v>197</v>
      </c>
      <c r="FO558" s="96">
        <v>45</v>
      </c>
      <c r="GN558" s="24">
        <f t="shared" si="56"/>
        <v>45</v>
      </c>
      <c r="GO558" s="83" t="s">
        <v>3760</v>
      </c>
      <c r="GP558" s="81">
        <v>8864844</v>
      </c>
      <c r="GQ558" s="82" t="s">
        <v>3712</v>
      </c>
      <c r="GR558" s="78">
        <v>52</v>
      </c>
      <c r="GS558" s="79" t="s">
        <v>3272</v>
      </c>
      <c r="GT558" t="str">
        <f t="shared" si="57"/>
        <v>OK</v>
      </c>
      <c r="GU558" t="str">
        <f t="shared" si="58"/>
        <v>OK</v>
      </c>
      <c r="GV558" s="101">
        <v>5052</v>
      </c>
      <c r="GW558" s="77" t="s">
        <v>1268</v>
      </c>
      <c r="GX558" s="77" t="s">
        <v>4346</v>
      </c>
      <c r="GY558" s="116" t="s">
        <v>3760</v>
      </c>
      <c r="GZ558" t="str">
        <f t="shared" si="59"/>
        <v>OK</v>
      </c>
      <c r="HA558" t="str">
        <f t="shared" si="60"/>
        <v>ERROR</v>
      </c>
    </row>
    <row r="559" spans="1:209" hidden="1">
      <c r="A559" t="s">
        <v>3761</v>
      </c>
      <c r="B559" s="81">
        <v>8864845</v>
      </c>
      <c r="C559" t="s">
        <v>4217</v>
      </c>
      <c r="D559" s="101">
        <v>5053</v>
      </c>
      <c r="E559" s="6" t="s">
        <v>519</v>
      </c>
      <c r="F559" s="6" t="s">
        <v>520</v>
      </c>
      <c r="G559" s="6"/>
      <c r="H559" s="6" t="s">
        <v>521</v>
      </c>
      <c r="I559" s="6" t="s">
        <v>194</v>
      </c>
      <c r="J559" s="25" t="s">
        <v>522</v>
      </c>
      <c r="K559" s="6" t="s">
        <v>196</v>
      </c>
      <c r="L559" s="31">
        <v>45839</v>
      </c>
      <c r="M559" s="31">
        <v>46204</v>
      </c>
      <c r="N559" s="31">
        <v>45986</v>
      </c>
      <c r="Q559" s="27">
        <v>1</v>
      </c>
      <c r="R559" s="6" t="s">
        <v>520</v>
      </c>
      <c r="T559" s="6" t="s">
        <v>521</v>
      </c>
      <c r="U559" s="6" t="s">
        <v>194</v>
      </c>
      <c r="V559" s="6" t="s">
        <v>522</v>
      </c>
      <c r="W559" s="6">
        <v>2001</v>
      </c>
      <c r="Y559" s="6" t="s">
        <v>197</v>
      </c>
      <c r="FO559" s="96">
        <v>45</v>
      </c>
      <c r="GN559" s="24">
        <f t="shared" si="56"/>
        <v>45</v>
      </c>
      <c r="GO559" s="83" t="s">
        <v>3761</v>
      </c>
      <c r="GP559" s="81">
        <v>8864845</v>
      </c>
      <c r="GQ559" s="82" t="s">
        <v>3712</v>
      </c>
      <c r="GR559" s="78">
        <v>53</v>
      </c>
      <c r="GS559" s="79" t="s">
        <v>3273</v>
      </c>
      <c r="GT559" t="str">
        <f t="shared" si="57"/>
        <v>OK</v>
      </c>
      <c r="GU559" t="str">
        <f t="shared" si="58"/>
        <v>OK</v>
      </c>
      <c r="GV559" s="101">
        <v>5053</v>
      </c>
      <c r="GW559" s="77" t="s">
        <v>519</v>
      </c>
      <c r="GX559" s="77" t="s">
        <v>4348</v>
      </c>
      <c r="GY559" s="116" t="s">
        <v>3761</v>
      </c>
      <c r="GZ559" t="str">
        <f t="shared" si="59"/>
        <v>OK</v>
      </c>
      <c r="HA559" t="str">
        <f t="shared" si="60"/>
        <v>OK</v>
      </c>
    </row>
    <row r="560" spans="1:209" hidden="1">
      <c r="A560" t="s">
        <v>3762</v>
      </c>
      <c r="B560" s="81">
        <v>8864846</v>
      </c>
      <c r="C560" t="s">
        <v>4217</v>
      </c>
      <c r="D560" s="101">
        <v>5054</v>
      </c>
      <c r="E560" s="6" t="s">
        <v>525</v>
      </c>
      <c r="F560" s="6" t="s">
        <v>526</v>
      </c>
      <c r="G560" s="6"/>
      <c r="H560" s="6" t="s">
        <v>527</v>
      </c>
      <c r="I560" s="6" t="s">
        <v>207</v>
      </c>
      <c r="J560" s="25" t="s">
        <v>528</v>
      </c>
      <c r="K560" s="6" t="s">
        <v>196</v>
      </c>
      <c r="L560" s="31">
        <v>45839</v>
      </c>
      <c r="M560" s="31">
        <v>46204</v>
      </c>
      <c r="N560" s="31">
        <v>45986</v>
      </c>
      <c r="Q560" s="27">
        <v>1</v>
      </c>
      <c r="R560" s="6" t="s">
        <v>526</v>
      </c>
      <c r="T560" s="6" t="s">
        <v>527</v>
      </c>
      <c r="U560" s="6" t="s">
        <v>207</v>
      </c>
      <c r="V560" s="6" t="s">
        <v>528</v>
      </c>
      <c r="W560" s="6">
        <v>2008</v>
      </c>
      <c r="Y560" s="6" t="s">
        <v>197</v>
      </c>
      <c r="FO560" s="96">
        <v>45</v>
      </c>
      <c r="GN560" s="24">
        <f t="shared" si="56"/>
        <v>45</v>
      </c>
      <c r="GO560" s="83" t="s">
        <v>3762</v>
      </c>
      <c r="GP560" s="81">
        <v>8864846</v>
      </c>
      <c r="GQ560" s="82" t="s">
        <v>3712</v>
      </c>
      <c r="GR560" s="78">
        <v>54</v>
      </c>
      <c r="GS560" s="79" t="s">
        <v>3274</v>
      </c>
      <c r="GT560" t="str">
        <f t="shared" si="57"/>
        <v>OK</v>
      </c>
      <c r="GU560" t="str">
        <f t="shared" si="58"/>
        <v>OK</v>
      </c>
      <c r="GV560" s="101">
        <v>5054</v>
      </c>
      <c r="GW560" s="77" t="s">
        <v>525</v>
      </c>
      <c r="GX560" s="77" t="s">
        <v>4350</v>
      </c>
      <c r="GY560" s="116" t="s">
        <v>3762</v>
      </c>
      <c r="GZ560" t="str">
        <f t="shared" si="59"/>
        <v>OK</v>
      </c>
      <c r="HA560" t="str">
        <f t="shared" si="60"/>
        <v>OK</v>
      </c>
    </row>
    <row r="561" spans="1:209" hidden="1">
      <c r="A561" t="s">
        <v>3763</v>
      </c>
      <c r="B561" s="81">
        <v>8864847</v>
      </c>
      <c r="C561" t="s">
        <v>4217</v>
      </c>
      <c r="D561" s="101">
        <v>5055</v>
      </c>
      <c r="E561" s="6" t="s">
        <v>531</v>
      </c>
      <c r="F561" s="6" t="s">
        <v>532</v>
      </c>
      <c r="G561" s="6"/>
      <c r="H561" s="6" t="s">
        <v>533</v>
      </c>
      <c r="I561" s="6" t="s">
        <v>194</v>
      </c>
      <c r="J561" s="25" t="s">
        <v>534</v>
      </c>
      <c r="K561" s="6" t="s">
        <v>196</v>
      </c>
      <c r="L561" s="31">
        <v>45839</v>
      </c>
      <c r="M561" s="31">
        <v>46204</v>
      </c>
      <c r="N561" s="31">
        <v>45986</v>
      </c>
      <c r="Q561" s="27">
        <v>1</v>
      </c>
      <c r="R561" s="6" t="s">
        <v>532</v>
      </c>
      <c r="T561" s="6" t="s">
        <v>533</v>
      </c>
      <c r="U561" s="6" t="s">
        <v>194</v>
      </c>
      <c r="V561" s="6" t="s">
        <v>534</v>
      </c>
      <c r="W561" s="6">
        <v>2007</v>
      </c>
      <c r="Y561" s="6" t="s">
        <v>197</v>
      </c>
      <c r="FO561" s="96">
        <v>45</v>
      </c>
      <c r="GN561" s="24">
        <f t="shared" si="56"/>
        <v>45</v>
      </c>
      <c r="GO561" s="83" t="s">
        <v>3763</v>
      </c>
      <c r="GP561" s="81">
        <v>8864847</v>
      </c>
      <c r="GQ561" s="82" t="s">
        <v>3712</v>
      </c>
      <c r="GR561" s="78">
        <v>55</v>
      </c>
      <c r="GS561" s="79" t="s">
        <v>3275</v>
      </c>
      <c r="GT561" t="str">
        <f t="shared" si="57"/>
        <v>OK</v>
      </c>
      <c r="GU561" t="str">
        <f t="shared" si="58"/>
        <v>OK</v>
      </c>
      <c r="GV561" s="101">
        <v>5055</v>
      </c>
      <c r="GW561" s="77" t="s">
        <v>531</v>
      </c>
      <c r="GX561" s="77" t="s">
        <v>4352</v>
      </c>
      <c r="GY561" s="116" t="s">
        <v>3763</v>
      </c>
      <c r="GZ561" t="str">
        <f t="shared" si="59"/>
        <v>OK</v>
      </c>
      <c r="HA561" t="str">
        <f t="shared" si="60"/>
        <v>OK</v>
      </c>
    </row>
    <row r="562" spans="1:209" hidden="1">
      <c r="A562" t="s">
        <v>3764</v>
      </c>
      <c r="B562" s="81">
        <v>8864848</v>
      </c>
      <c r="C562" t="s">
        <v>4217</v>
      </c>
      <c r="D562" s="101">
        <v>5056</v>
      </c>
      <c r="E562" s="6" t="s">
        <v>537</v>
      </c>
      <c r="F562" s="6" t="s">
        <v>538</v>
      </c>
      <c r="G562" s="6"/>
      <c r="H562" s="6" t="s">
        <v>539</v>
      </c>
      <c r="I562" s="6" t="s">
        <v>194</v>
      </c>
      <c r="J562" s="25" t="s">
        <v>540</v>
      </c>
      <c r="K562" s="6" t="s">
        <v>196</v>
      </c>
      <c r="L562" s="31">
        <v>45839</v>
      </c>
      <c r="M562" s="31">
        <v>46204</v>
      </c>
      <c r="N562" s="31">
        <v>45986</v>
      </c>
      <c r="Q562" s="27">
        <v>1</v>
      </c>
      <c r="R562" s="6" t="s">
        <v>538</v>
      </c>
      <c r="T562" s="6" t="s">
        <v>539</v>
      </c>
      <c r="U562" s="6" t="s">
        <v>194</v>
      </c>
      <c r="V562" s="6" t="s">
        <v>540</v>
      </c>
      <c r="W562" s="6">
        <v>2004</v>
      </c>
      <c r="Y562" s="6" t="s">
        <v>197</v>
      </c>
      <c r="FO562" s="96">
        <v>45</v>
      </c>
      <c r="GN562" s="24">
        <f t="shared" si="56"/>
        <v>45</v>
      </c>
      <c r="GO562" s="83" t="s">
        <v>3764</v>
      </c>
      <c r="GP562" s="81">
        <v>8864848</v>
      </c>
      <c r="GQ562" s="82" t="s">
        <v>3712</v>
      </c>
      <c r="GR562" s="78">
        <v>56</v>
      </c>
      <c r="GS562" s="79" t="s">
        <v>3276</v>
      </c>
      <c r="GT562" t="str">
        <f t="shared" si="57"/>
        <v>OK</v>
      </c>
      <c r="GU562" t="str">
        <f t="shared" si="58"/>
        <v>OK</v>
      </c>
      <c r="GV562" s="101">
        <v>5056</v>
      </c>
      <c r="GW562" s="77" t="s">
        <v>537</v>
      </c>
      <c r="GX562" s="77" t="s">
        <v>4354</v>
      </c>
      <c r="GY562" s="116" t="s">
        <v>3764</v>
      </c>
      <c r="GZ562" t="str">
        <f t="shared" si="59"/>
        <v>OK</v>
      </c>
      <c r="HA562" t="str">
        <f t="shared" si="60"/>
        <v>OK</v>
      </c>
    </row>
    <row r="563" spans="1:209" hidden="1">
      <c r="A563" t="s">
        <v>3765</v>
      </c>
      <c r="B563" s="81">
        <v>8864849</v>
      </c>
      <c r="C563" t="s">
        <v>4217</v>
      </c>
      <c r="D563" s="101">
        <v>5057</v>
      </c>
      <c r="E563" s="6" t="s">
        <v>543</v>
      </c>
      <c r="F563" s="6" t="s">
        <v>544</v>
      </c>
      <c r="G563" s="6"/>
      <c r="H563" s="6" t="s">
        <v>545</v>
      </c>
      <c r="I563" s="6" t="s">
        <v>194</v>
      </c>
      <c r="J563" s="25" t="s">
        <v>546</v>
      </c>
      <c r="K563" s="6" t="s">
        <v>196</v>
      </c>
      <c r="L563" s="31">
        <v>45839</v>
      </c>
      <c r="M563" s="31">
        <v>46204</v>
      </c>
      <c r="N563" s="31">
        <v>45986</v>
      </c>
      <c r="Q563" s="27">
        <v>1</v>
      </c>
      <c r="R563" s="6" t="s">
        <v>544</v>
      </c>
      <c r="T563" s="6" t="s">
        <v>545</v>
      </c>
      <c r="U563" s="6" t="s">
        <v>194</v>
      </c>
      <c r="V563" s="6" t="s">
        <v>546</v>
      </c>
      <c r="W563" s="6">
        <v>2002</v>
      </c>
      <c r="Y563" s="6" t="s">
        <v>197</v>
      </c>
      <c r="FO563" s="96">
        <v>45</v>
      </c>
      <c r="GN563" s="24">
        <f t="shared" si="56"/>
        <v>45</v>
      </c>
      <c r="GO563" s="83" t="s">
        <v>3765</v>
      </c>
      <c r="GP563" s="81">
        <v>8864849</v>
      </c>
      <c r="GQ563" s="82" t="s">
        <v>3712</v>
      </c>
      <c r="GR563" s="78">
        <v>57</v>
      </c>
      <c r="GS563" s="79" t="s">
        <v>3277</v>
      </c>
      <c r="GT563" t="str">
        <f t="shared" si="57"/>
        <v>OK</v>
      </c>
      <c r="GU563" t="str">
        <f t="shared" si="58"/>
        <v>OK</v>
      </c>
      <c r="GV563" s="101">
        <v>5057</v>
      </c>
      <c r="GW563" s="77" t="s">
        <v>3186</v>
      </c>
      <c r="GX563" s="77" t="s">
        <v>4356</v>
      </c>
      <c r="GY563" s="116" t="s">
        <v>3765</v>
      </c>
      <c r="GZ563" t="str">
        <f t="shared" si="59"/>
        <v>OK</v>
      </c>
      <c r="HA563" t="str">
        <f t="shared" si="60"/>
        <v>ERROR</v>
      </c>
    </row>
    <row r="564" spans="1:209" hidden="1">
      <c r="A564" t="s">
        <v>3766</v>
      </c>
      <c r="B564" s="81">
        <v>8864850</v>
      </c>
      <c r="C564" t="s">
        <v>4217</v>
      </c>
      <c r="D564" s="101">
        <v>5058</v>
      </c>
      <c r="E564" s="6" t="s">
        <v>549</v>
      </c>
      <c r="F564" s="6" t="s">
        <v>550</v>
      </c>
      <c r="G564" s="6"/>
      <c r="H564" s="6" t="s">
        <v>551</v>
      </c>
      <c r="I564" s="6" t="s">
        <v>194</v>
      </c>
      <c r="J564" s="25" t="s">
        <v>552</v>
      </c>
      <c r="K564" s="6" t="s">
        <v>196</v>
      </c>
      <c r="L564" s="31">
        <v>45839</v>
      </c>
      <c r="M564" s="31">
        <v>46204</v>
      </c>
      <c r="N564" s="31">
        <v>45986</v>
      </c>
      <c r="Q564" s="27">
        <v>1</v>
      </c>
      <c r="R564" s="6" t="s">
        <v>550</v>
      </c>
      <c r="T564" s="6" t="s">
        <v>551</v>
      </c>
      <c r="U564" s="6" t="s">
        <v>194</v>
      </c>
      <c r="V564" s="6" t="s">
        <v>552</v>
      </c>
      <c r="W564" s="6">
        <v>2007</v>
      </c>
      <c r="Y564" s="6" t="s">
        <v>197</v>
      </c>
      <c r="FO564" s="96">
        <v>45</v>
      </c>
      <c r="GN564" s="24">
        <f t="shared" si="56"/>
        <v>45</v>
      </c>
      <c r="GO564" s="83" t="s">
        <v>3766</v>
      </c>
      <c r="GP564" s="81">
        <v>8864850</v>
      </c>
      <c r="GQ564" s="82" t="s">
        <v>3712</v>
      </c>
      <c r="GR564" s="78">
        <v>58</v>
      </c>
      <c r="GS564" s="79" t="s">
        <v>3278</v>
      </c>
      <c r="GT564" t="str">
        <f t="shared" si="57"/>
        <v>OK</v>
      </c>
      <c r="GU564" t="str">
        <f t="shared" si="58"/>
        <v>OK</v>
      </c>
      <c r="GV564" s="101">
        <v>5058</v>
      </c>
      <c r="GW564" s="77" t="s">
        <v>549</v>
      </c>
      <c r="GX564" s="77" t="s">
        <v>4358</v>
      </c>
      <c r="GY564" s="116" t="s">
        <v>3766</v>
      </c>
      <c r="GZ564" t="str">
        <f t="shared" si="59"/>
        <v>OK</v>
      </c>
      <c r="HA564" t="str">
        <f t="shared" si="60"/>
        <v>OK</v>
      </c>
    </row>
    <row r="565" spans="1:209" hidden="1">
      <c r="A565" t="s">
        <v>3767</v>
      </c>
      <c r="B565" s="81">
        <v>8864851</v>
      </c>
      <c r="C565" t="s">
        <v>4217</v>
      </c>
      <c r="D565" s="101">
        <v>5061</v>
      </c>
      <c r="E565" s="6" t="s">
        <v>555</v>
      </c>
      <c r="F565" s="6" t="s">
        <v>556</v>
      </c>
      <c r="G565" s="6"/>
      <c r="H565" s="6" t="s">
        <v>557</v>
      </c>
      <c r="I565" s="6" t="s">
        <v>194</v>
      </c>
      <c r="J565" s="25" t="s">
        <v>558</v>
      </c>
      <c r="K565" s="6" t="s">
        <v>196</v>
      </c>
      <c r="L565" s="31">
        <v>45839</v>
      </c>
      <c r="M565" s="31">
        <v>46204</v>
      </c>
      <c r="N565" s="31">
        <v>45986</v>
      </c>
      <c r="Q565" s="27">
        <v>1</v>
      </c>
      <c r="R565" s="6" t="s">
        <v>559</v>
      </c>
      <c r="T565" s="6" t="s">
        <v>557</v>
      </c>
      <c r="U565" s="6" t="s">
        <v>194</v>
      </c>
      <c r="V565" s="6" t="s">
        <v>560</v>
      </c>
      <c r="W565" s="6">
        <v>2001</v>
      </c>
      <c r="Y565" s="6" t="s">
        <v>197</v>
      </c>
      <c r="FO565" s="96">
        <v>45</v>
      </c>
      <c r="GN565" s="24">
        <f t="shared" si="56"/>
        <v>45</v>
      </c>
      <c r="GO565" s="83" t="s">
        <v>3767</v>
      </c>
      <c r="GP565" s="81">
        <v>8864851</v>
      </c>
      <c r="GQ565" s="82" t="s">
        <v>3712</v>
      </c>
      <c r="GR565" s="78">
        <v>61</v>
      </c>
      <c r="GS565" s="79" t="s">
        <v>3279</v>
      </c>
      <c r="GT565" t="str">
        <f t="shared" si="57"/>
        <v>OK</v>
      </c>
      <c r="GU565" t="str">
        <f t="shared" si="58"/>
        <v>OK</v>
      </c>
      <c r="GV565" s="101">
        <v>5061</v>
      </c>
      <c r="GW565" s="77" t="s">
        <v>555</v>
      </c>
      <c r="GX565" s="77" t="s">
        <v>4360</v>
      </c>
      <c r="GY565" s="116" t="s">
        <v>3767</v>
      </c>
      <c r="GZ565" t="str">
        <f t="shared" si="59"/>
        <v>OK</v>
      </c>
      <c r="HA565" t="str">
        <f t="shared" si="60"/>
        <v>OK</v>
      </c>
    </row>
    <row r="566" spans="1:209" hidden="1">
      <c r="A566" t="s">
        <v>3768</v>
      </c>
      <c r="B566" s="81">
        <v>8864852</v>
      </c>
      <c r="C566" t="s">
        <v>4217</v>
      </c>
      <c r="D566" s="101">
        <v>5062</v>
      </c>
      <c r="E566" s="6" t="s">
        <v>563</v>
      </c>
      <c r="F566" s="6" t="s">
        <v>564</v>
      </c>
      <c r="G566" s="6"/>
      <c r="H566" s="6" t="s">
        <v>565</v>
      </c>
      <c r="I566" s="6" t="s">
        <v>194</v>
      </c>
      <c r="J566" s="25" t="s">
        <v>566</v>
      </c>
      <c r="K566" s="6" t="s">
        <v>196</v>
      </c>
      <c r="L566" s="31">
        <v>45839</v>
      </c>
      <c r="M566" s="31">
        <v>46204</v>
      </c>
      <c r="N566" s="31">
        <v>45986</v>
      </c>
      <c r="Q566" s="27">
        <v>1</v>
      </c>
      <c r="R566" s="6" t="s">
        <v>564</v>
      </c>
      <c r="T566" s="6" t="s">
        <v>565</v>
      </c>
      <c r="U566" s="6" t="s">
        <v>194</v>
      </c>
      <c r="V566" s="6" t="s">
        <v>566</v>
      </c>
      <c r="W566" s="6">
        <v>2009</v>
      </c>
      <c r="Y566" s="6" t="s">
        <v>197</v>
      </c>
      <c r="FO566" s="96">
        <v>45</v>
      </c>
      <c r="GN566" s="24">
        <f t="shared" si="56"/>
        <v>45</v>
      </c>
      <c r="GO566" s="83" t="s">
        <v>3768</v>
      </c>
      <c r="GP566" s="81">
        <v>8864852</v>
      </c>
      <c r="GQ566" s="82" t="s">
        <v>3712</v>
      </c>
      <c r="GR566" s="78">
        <v>62</v>
      </c>
      <c r="GS566" s="79" t="s">
        <v>3280</v>
      </c>
      <c r="GT566" t="str">
        <f t="shared" si="57"/>
        <v>OK</v>
      </c>
      <c r="GU566" t="str">
        <f t="shared" si="58"/>
        <v>OK</v>
      </c>
      <c r="GV566" s="101">
        <v>5062</v>
      </c>
      <c r="GW566" s="77" t="s">
        <v>563</v>
      </c>
      <c r="GX566" s="77" t="s">
        <v>4362</v>
      </c>
      <c r="GY566" s="116" t="s">
        <v>3768</v>
      </c>
      <c r="GZ566" t="str">
        <f t="shared" si="59"/>
        <v>OK</v>
      </c>
      <c r="HA566" t="str">
        <f t="shared" si="60"/>
        <v>OK</v>
      </c>
    </row>
    <row r="567" spans="1:209" hidden="1">
      <c r="A567" t="s">
        <v>3769</v>
      </c>
      <c r="B567" s="81">
        <v>8864853</v>
      </c>
      <c r="C567" t="s">
        <v>4217</v>
      </c>
      <c r="D567" s="101">
        <v>5063</v>
      </c>
      <c r="E567" s="6" t="s">
        <v>569</v>
      </c>
      <c r="F567" s="6" t="s">
        <v>570</v>
      </c>
      <c r="G567" s="6"/>
      <c r="H567" s="6" t="s">
        <v>571</v>
      </c>
      <c r="I567" s="6" t="s">
        <v>265</v>
      </c>
      <c r="J567" s="25" t="s">
        <v>572</v>
      </c>
      <c r="K567" s="6" t="s">
        <v>196</v>
      </c>
      <c r="L567" s="31">
        <v>45839</v>
      </c>
      <c r="M567" s="31">
        <v>46204</v>
      </c>
      <c r="N567" s="31">
        <v>45986</v>
      </c>
      <c r="Q567" s="27">
        <v>1</v>
      </c>
      <c r="R567" s="6" t="s">
        <v>570</v>
      </c>
      <c r="T567" s="6" t="s">
        <v>571</v>
      </c>
      <c r="U567" s="6" t="s">
        <v>265</v>
      </c>
      <c r="V567" s="6" t="s">
        <v>572</v>
      </c>
      <c r="W567" s="6">
        <v>2006</v>
      </c>
      <c r="Y567" s="6" t="s">
        <v>197</v>
      </c>
      <c r="FO567" s="96">
        <v>45</v>
      </c>
      <c r="GN567" s="24">
        <f t="shared" si="56"/>
        <v>45</v>
      </c>
      <c r="GO567" s="83" t="s">
        <v>3769</v>
      </c>
      <c r="GP567" s="81">
        <v>8864853</v>
      </c>
      <c r="GQ567" s="82" t="s">
        <v>3712</v>
      </c>
      <c r="GR567" s="78">
        <v>63</v>
      </c>
      <c r="GS567" s="79" t="s">
        <v>3281</v>
      </c>
      <c r="GT567" t="str">
        <f t="shared" si="57"/>
        <v>OK</v>
      </c>
      <c r="GU567" t="str">
        <f t="shared" si="58"/>
        <v>OK</v>
      </c>
      <c r="GV567" s="101">
        <v>5063</v>
      </c>
      <c r="GW567" s="77" t="s">
        <v>569</v>
      </c>
      <c r="GX567" s="77" t="s">
        <v>4364</v>
      </c>
      <c r="GY567" s="116" t="s">
        <v>3769</v>
      </c>
      <c r="GZ567" t="str">
        <f t="shared" si="59"/>
        <v>OK</v>
      </c>
      <c r="HA567" t="str">
        <f t="shared" si="60"/>
        <v>OK</v>
      </c>
    </row>
    <row r="568" spans="1:209" hidden="1">
      <c r="A568" t="s">
        <v>3770</v>
      </c>
      <c r="B568" s="81">
        <v>8864854</v>
      </c>
      <c r="C568" t="s">
        <v>4217</v>
      </c>
      <c r="D568" s="101">
        <v>5064</v>
      </c>
      <c r="E568" s="6" t="s">
        <v>575</v>
      </c>
      <c r="F568" s="6" t="s">
        <v>576</v>
      </c>
      <c r="G568" s="6"/>
      <c r="H568" s="6" t="s">
        <v>577</v>
      </c>
      <c r="I568" s="6" t="s">
        <v>250</v>
      </c>
      <c r="J568" s="25" t="s">
        <v>578</v>
      </c>
      <c r="K568" s="6" t="s">
        <v>196</v>
      </c>
      <c r="L568" s="31">
        <v>45839</v>
      </c>
      <c r="M568" s="31">
        <v>46204</v>
      </c>
      <c r="N568" s="31">
        <v>45986</v>
      </c>
      <c r="Q568" s="27">
        <v>1</v>
      </c>
      <c r="R568" s="6" t="s">
        <v>576</v>
      </c>
      <c r="T568" s="6" t="s">
        <v>577</v>
      </c>
      <c r="U568" s="6" t="s">
        <v>250</v>
      </c>
      <c r="V568" s="6" t="s">
        <v>578</v>
      </c>
      <c r="W568" s="6">
        <v>2007</v>
      </c>
      <c r="Y568" s="6" t="s">
        <v>197</v>
      </c>
      <c r="FO568" s="96">
        <v>45</v>
      </c>
      <c r="GN568" s="24">
        <f t="shared" si="56"/>
        <v>45</v>
      </c>
      <c r="GO568" s="83" t="s">
        <v>3770</v>
      </c>
      <c r="GP568" s="81">
        <v>8864854</v>
      </c>
      <c r="GQ568" s="82" t="s">
        <v>3712</v>
      </c>
      <c r="GR568" s="78">
        <v>64</v>
      </c>
      <c r="GS568" s="79" t="s">
        <v>3282</v>
      </c>
      <c r="GT568" t="str">
        <f t="shared" si="57"/>
        <v>OK</v>
      </c>
      <c r="GU568" t="str">
        <f t="shared" si="58"/>
        <v>OK</v>
      </c>
      <c r="GV568" s="101">
        <v>5064</v>
      </c>
      <c r="GW568" s="77" t="s">
        <v>4366</v>
      </c>
      <c r="GX568" s="77" t="s">
        <v>4367</v>
      </c>
      <c r="GY568" s="116" t="s">
        <v>3770</v>
      </c>
      <c r="GZ568" t="str">
        <f t="shared" si="59"/>
        <v>OK</v>
      </c>
      <c r="HA568" t="str">
        <f t="shared" si="60"/>
        <v>ERROR</v>
      </c>
    </row>
    <row r="569" spans="1:209" hidden="1">
      <c r="A569" t="s">
        <v>3771</v>
      </c>
      <c r="B569" s="81">
        <v>8864855</v>
      </c>
      <c r="C569" t="s">
        <v>4217</v>
      </c>
      <c r="D569" s="101">
        <v>5065</v>
      </c>
      <c r="E569" s="6" t="s">
        <v>581</v>
      </c>
      <c r="F569" s="6" t="s">
        <v>582</v>
      </c>
      <c r="G569" s="6"/>
      <c r="H569" s="6" t="s">
        <v>583</v>
      </c>
      <c r="I569" s="6" t="s">
        <v>584</v>
      </c>
      <c r="J569" s="25" t="s">
        <v>585</v>
      </c>
      <c r="K569" s="6" t="s">
        <v>196</v>
      </c>
      <c r="L569" s="31">
        <v>45839</v>
      </c>
      <c r="M569" s="31">
        <v>46204</v>
      </c>
      <c r="N569" s="31">
        <v>45986</v>
      </c>
      <c r="Q569" s="27">
        <v>1</v>
      </c>
      <c r="R569" s="6" t="s">
        <v>586</v>
      </c>
      <c r="T569" s="6" t="s">
        <v>587</v>
      </c>
      <c r="U569" s="6" t="s">
        <v>194</v>
      </c>
      <c r="V569" s="6" t="s">
        <v>588</v>
      </c>
      <c r="W569" s="6">
        <v>2007</v>
      </c>
      <c r="Y569" s="6" t="s">
        <v>197</v>
      </c>
      <c r="FO569" s="96">
        <v>45</v>
      </c>
      <c r="GN569" s="24">
        <f t="shared" si="56"/>
        <v>45</v>
      </c>
      <c r="GO569" s="83" t="s">
        <v>3771</v>
      </c>
      <c r="GP569" s="81">
        <v>8864855</v>
      </c>
      <c r="GQ569" s="82" t="s">
        <v>3712</v>
      </c>
      <c r="GR569" s="78">
        <v>65</v>
      </c>
      <c r="GS569" s="79" t="s">
        <v>3283</v>
      </c>
      <c r="GT569" t="str">
        <f t="shared" si="57"/>
        <v>OK</v>
      </c>
      <c r="GU569" t="str">
        <f t="shared" si="58"/>
        <v>OK</v>
      </c>
      <c r="GV569" s="101">
        <v>5065</v>
      </c>
      <c r="GW569" s="77" t="s">
        <v>581</v>
      </c>
      <c r="GX569" s="77" t="s">
        <v>4369</v>
      </c>
      <c r="GY569" s="116" t="s">
        <v>3771</v>
      </c>
      <c r="GZ569" t="str">
        <f t="shared" si="59"/>
        <v>OK</v>
      </c>
      <c r="HA569" t="str">
        <f t="shared" si="60"/>
        <v>OK</v>
      </c>
    </row>
    <row r="570" spans="1:209" hidden="1">
      <c r="A570" t="s">
        <v>3772</v>
      </c>
      <c r="B570" s="81">
        <v>8864856</v>
      </c>
      <c r="C570" t="s">
        <v>4217</v>
      </c>
      <c r="D570" s="101">
        <v>5066</v>
      </c>
      <c r="E570" s="6" t="s">
        <v>591</v>
      </c>
      <c r="F570" s="6" t="s">
        <v>592</v>
      </c>
      <c r="G570" s="6"/>
      <c r="H570" s="6" t="s">
        <v>593</v>
      </c>
      <c r="I570" s="6" t="s">
        <v>194</v>
      </c>
      <c r="J570" s="25" t="s">
        <v>594</v>
      </c>
      <c r="K570" s="6" t="s">
        <v>196</v>
      </c>
      <c r="L570" s="31">
        <v>45839</v>
      </c>
      <c r="M570" s="31">
        <v>46204</v>
      </c>
      <c r="N570" s="31">
        <v>45986</v>
      </c>
      <c r="Q570" s="27">
        <v>1</v>
      </c>
      <c r="R570" s="6" t="s">
        <v>592</v>
      </c>
      <c r="T570" s="6" t="s">
        <v>593</v>
      </c>
      <c r="U570" s="6" t="s">
        <v>194</v>
      </c>
      <c r="V570" s="6" t="s">
        <v>594</v>
      </c>
      <c r="W570" s="6">
        <v>2002</v>
      </c>
      <c r="Y570" s="6" t="s">
        <v>197</v>
      </c>
      <c r="FO570" s="96">
        <v>45</v>
      </c>
      <c r="GN570" s="24">
        <f t="shared" si="56"/>
        <v>45</v>
      </c>
      <c r="GO570" s="83" t="s">
        <v>3772</v>
      </c>
      <c r="GP570" s="81">
        <v>8864856</v>
      </c>
      <c r="GQ570" s="82" t="s">
        <v>3712</v>
      </c>
      <c r="GR570" s="78">
        <v>66</v>
      </c>
      <c r="GS570" s="79" t="s">
        <v>3284</v>
      </c>
      <c r="GT570" t="str">
        <f t="shared" si="57"/>
        <v>OK</v>
      </c>
      <c r="GU570" t="str">
        <f t="shared" si="58"/>
        <v>OK</v>
      </c>
      <c r="GV570" s="101">
        <v>5066</v>
      </c>
      <c r="GW570" s="77" t="s">
        <v>1860</v>
      </c>
      <c r="GX570" s="77" t="s">
        <v>4371</v>
      </c>
      <c r="GY570" s="116" t="s">
        <v>3772</v>
      </c>
      <c r="GZ570" t="str">
        <f t="shared" si="59"/>
        <v>OK</v>
      </c>
      <c r="HA570" t="str">
        <f t="shared" si="60"/>
        <v>ERROR</v>
      </c>
    </row>
    <row r="571" spans="1:209" hidden="1">
      <c r="A571" t="s">
        <v>3773</v>
      </c>
      <c r="B571" s="81">
        <v>8864857</v>
      </c>
      <c r="C571" t="s">
        <v>4217</v>
      </c>
      <c r="D571" s="101">
        <v>5067</v>
      </c>
      <c r="E571" s="6" t="s">
        <v>597</v>
      </c>
      <c r="F571" s="6" t="s">
        <v>598</v>
      </c>
      <c r="G571" s="6"/>
      <c r="H571" s="6" t="s">
        <v>599</v>
      </c>
      <c r="I571" s="6" t="s">
        <v>207</v>
      </c>
      <c r="J571" s="25" t="s">
        <v>600</v>
      </c>
      <c r="K571" s="6" t="s">
        <v>196</v>
      </c>
      <c r="L571" s="31">
        <v>45839</v>
      </c>
      <c r="M571" s="31">
        <v>46204</v>
      </c>
      <c r="N571" s="31">
        <v>45986</v>
      </c>
      <c r="Q571" s="27">
        <v>1</v>
      </c>
      <c r="R571" s="6" t="s">
        <v>598</v>
      </c>
      <c r="T571" s="6" t="s">
        <v>599</v>
      </c>
      <c r="U571" s="6" t="s">
        <v>207</v>
      </c>
      <c r="V571" s="6" t="s">
        <v>600</v>
      </c>
      <c r="W571" s="6">
        <v>1999</v>
      </c>
      <c r="Y571" s="6" t="s">
        <v>197</v>
      </c>
      <c r="FO571" s="96">
        <v>45</v>
      </c>
      <c r="GN571" s="24">
        <f t="shared" si="56"/>
        <v>45</v>
      </c>
      <c r="GO571" s="83" t="s">
        <v>3773</v>
      </c>
      <c r="GP571" s="81">
        <v>8864857</v>
      </c>
      <c r="GQ571" s="82" t="s">
        <v>3712</v>
      </c>
      <c r="GR571" s="78">
        <v>67</v>
      </c>
      <c r="GS571" s="79" t="s">
        <v>3285</v>
      </c>
      <c r="GT571" t="str">
        <f t="shared" si="57"/>
        <v>OK</v>
      </c>
      <c r="GU571" t="str">
        <f t="shared" si="58"/>
        <v>OK</v>
      </c>
      <c r="GV571" s="101">
        <v>5067</v>
      </c>
      <c r="GW571" s="77" t="s">
        <v>2252</v>
      </c>
      <c r="GX571" s="77" t="s">
        <v>4373</v>
      </c>
      <c r="GY571" s="116" t="s">
        <v>3773</v>
      </c>
      <c r="GZ571" t="str">
        <f t="shared" si="59"/>
        <v>OK</v>
      </c>
      <c r="HA571" t="str">
        <f t="shared" si="60"/>
        <v>ERROR</v>
      </c>
    </row>
    <row r="572" spans="1:209" hidden="1">
      <c r="A572" t="s">
        <v>3774</v>
      </c>
      <c r="B572" s="81">
        <v>8864858</v>
      </c>
      <c r="C572" t="s">
        <v>4217</v>
      </c>
      <c r="D572" s="101">
        <v>5068</v>
      </c>
      <c r="E572" s="6" t="s">
        <v>603</v>
      </c>
      <c r="F572" s="6" t="s">
        <v>604</v>
      </c>
      <c r="G572" s="6"/>
      <c r="H572" s="6" t="s">
        <v>605</v>
      </c>
      <c r="I572" s="6" t="s">
        <v>194</v>
      </c>
      <c r="J572" s="25" t="s">
        <v>606</v>
      </c>
      <c r="K572" s="6" t="s">
        <v>196</v>
      </c>
      <c r="L572" s="31">
        <v>45839</v>
      </c>
      <c r="M572" s="31">
        <v>46204</v>
      </c>
      <c r="N572" s="31">
        <v>45986</v>
      </c>
      <c r="Q572" s="27">
        <v>1</v>
      </c>
      <c r="R572" s="6" t="s">
        <v>604</v>
      </c>
      <c r="T572" s="6" t="s">
        <v>605</v>
      </c>
      <c r="U572" s="6" t="s">
        <v>194</v>
      </c>
      <c r="V572" s="6" t="s">
        <v>606</v>
      </c>
      <c r="W572" s="6">
        <v>2001</v>
      </c>
      <c r="Y572" s="6" t="s">
        <v>197</v>
      </c>
      <c r="FO572" s="96">
        <v>45</v>
      </c>
      <c r="GN572" s="24">
        <f t="shared" si="56"/>
        <v>45</v>
      </c>
      <c r="GO572" s="83" t="s">
        <v>3774</v>
      </c>
      <c r="GP572" s="81">
        <v>8864858</v>
      </c>
      <c r="GQ572" s="82" t="s">
        <v>3712</v>
      </c>
      <c r="GR572" s="78">
        <v>68</v>
      </c>
      <c r="GS572" s="79" t="s">
        <v>3286</v>
      </c>
      <c r="GT572" t="str">
        <f t="shared" si="57"/>
        <v>OK</v>
      </c>
      <c r="GU572" t="str">
        <f t="shared" si="58"/>
        <v>OK</v>
      </c>
      <c r="GV572" s="101">
        <v>5068</v>
      </c>
      <c r="GW572" s="77" t="s">
        <v>4375</v>
      </c>
      <c r="GX572" s="77" t="s">
        <v>4376</v>
      </c>
      <c r="GY572" s="116" t="s">
        <v>3774</v>
      </c>
      <c r="GZ572" t="str">
        <f t="shared" si="59"/>
        <v>OK</v>
      </c>
      <c r="HA572" t="str">
        <f t="shared" si="60"/>
        <v>ERROR</v>
      </c>
    </row>
    <row r="573" spans="1:209" hidden="1">
      <c r="A573" t="s">
        <v>3775</v>
      </c>
      <c r="B573" s="81">
        <v>8864859</v>
      </c>
      <c r="C573" t="s">
        <v>4217</v>
      </c>
      <c r="D573" s="101">
        <v>5069</v>
      </c>
      <c r="E573" s="6" t="s">
        <v>609</v>
      </c>
      <c r="F573" s="6" t="s">
        <v>610</v>
      </c>
      <c r="G573" s="6"/>
      <c r="H573" s="6" t="s">
        <v>611</v>
      </c>
      <c r="I573" s="6" t="s">
        <v>194</v>
      </c>
      <c r="J573" s="25" t="s">
        <v>612</v>
      </c>
      <c r="K573" s="6" t="s">
        <v>196</v>
      </c>
      <c r="L573" s="31">
        <v>45839</v>
      </c>
      <c r="M573" s="31">
        <v>46204</v>
      </c>
      <c r="N573" s="31">
        <v>45986</v>
      </c>
      <c r="Q573" s="27">
        <v>1</v>
      </c>
      <c r="R573" s="6" t="s">
        <v>610</v>
      </c>
      <c r="T573" s="6" t="s">
        <v>611</v>
      </c>
      <c r="U573" s="6" t="s">
        <v>194</v>
      </c>
      <c r="V573" s="6" t="s">
        <v>612</v>
      </c>
      <c r="W573" s="6">
        <v>2001</v>
      </c>
      <c r="Y573" s="6" t="s">
        <v>197</v>
      </c>
      <c r="FO573" s="96">
        <v>45</v>
      </c>
      <c r="GN573" s="24">
        <f t="shared" si="56"/>
        <v>45</v>
      </c>
      <c r="GO573" s="83" t="s">
        <v>3775</v>
      </c>
      <c r="GP573" s="81">
        <v>8864859</v>
      </c>
      <c r="GQ573" s="82" t="s">
        <v>3712</v>
      </c>
      <c r="GR573" s="78">
        <v>69</v>
      </c>
      <c r="GS573" s="79" t="s">
        <v>3287</v>
      </c>
      <c r="GT573" t="str">
        <f t="shared" si="57"/>
        <v>OK</v>
      </c>
      <c r="GU573" t="str">
        <f t="shared" si="58"/>
        <v>ERROR</v>
      </c>
      <c r="GV573" s="101">
        <v>5069</v>
      </c>
      <c r="GW573" s="77" t="s">
        <v>4378</v>
      </c>
      <c r="GX573" s="77" t="s">
        <v>4379</v>
      </c>
      <c r="GY573" s="116" t="s">
        <v>3775</v>
      </c>
      <c r="GZ573" t="str">
        <f t="shared" si="59"/>
        <v>OK</v>
      </c>
      <c r="HA573" t="str">
        <f t="shared" si="60"/>
        <v>ERROR</v>
      </c>
    </row>
    <row r="574" spans="1:209" hidden="1">
      <c r="A574" t="s">
        <v>3776</v>
      </c>
      <c r="B574" s="81">
        <v>8864860</v>
      </c>
      <c r="C574" t="s">
        <v>4217</v>
      </c>
      <c r="D574" s="101">
        <v>5070</v>
      </c>
      <c r="E574" s="6" t="s">
        <v>615</v>
      </c>
      <c r="F574" s="6" t="s">
        <v>616</v>
      </c>
      <c r="G574" s="6"/>
      <c r="H574" s="6" t="s">
        <v>307</v>
      </c>
      <c r="I574" s="6" t="s">
        <v>194</v>
      </c>
      <c r="J574" s="25" t="s">
        <v>617</v>
      </c>
      <c r="K574" s="6" t="s">
        <v>196</v>
      </c>
      <c r="L574" s="31">
        <v>45839</v>
      </c>
      <c r="M574" s="31">
        <v>46204</v>
      </c>
      <c r="N574" s="31">
        <v>45986</v>
      </c>
      <c r="Q574" s="27">
        <v>1</v>
      </c>
      <c r="R574" s="6" t="s">
        <v>616</v>
      </c>
      <c r="T574" s="6" t="s">
        <v>307</v>
      </c>
      <c r="U574" s="6" t="s">
        <v>194</v>
      </c>
      <c r="V574" s="6" t="s">
        <v>617</v>
      </c>
      <c r="W574" s="6">
        <v>2001</v>
      </c>
      <c r="Y574" s="6" t="s">
        <v>197</v>
      </c>
      <c r="FO574" s="96">
        <v>45</v>
      </c>
      <c r="GN574" s="24">
        <f t="shared" si="56"/>
        <v>45</v>
      </c>
      <c r="GO574" s="83" t="s">
        <v>3776</v>
      </c>
      <c r="GP574" s="81">
        <v>8864860</v>
      </c>
      <c r="GQ574" s="82" t="s">
        <v>3712</v>
      </c>
      <c r="GR574" s="78">
        <v>70</v>
      </c>
      <c r="GS574" s="79" t="s">
        <v>3288</v>
      </c>
      <c r="GT574" t="str">
        <f t="shared" si="57"/>
        <v>OK</v>
      </c>
      <c r="GU574" t="str">
        <f t="shared" si="58"/>
        <v>OK</v>
      </c>
      <c r="GV574" s="101">
        <v>5070</v>
      </c>
      <c r="GW574" s="77" t="s">
        <v>615</v>
      </c>
      <c r="GX574" s="77" t="s">
        <v>4381</v>
      </c>
      <c r="GY574" s="116" t="s">
        <v>3776</v>
      </c>
      <c r="GZ574" t="str">
        <f t="shared" si="59"/>
        <v>OK</v>
      </c>
      <c r="HA574" t="str">
        <f t="shared" si="60"/>
        <v>OK</v>
      </c>
    </row>
    <row r="575" spans="1:209" hidden="1">
      <c r="A575" t="s">
        <v>3777</v>
      </c>
      <c r="B575" s="81">
        <v>8864861</v>
      </c>
      <c r="C575" t="s">
        <v>4217</v>
      </c>
      <c r="D575" s="101">
        <v>5071</v>
      </c>
      <c r="E575" s="6" t="s">
        <v>620</v>
      </c>
      <c r="F575" s="6" t="s">
        <v>621</v>
      </c>
      <c r="G575" s="6"/>
      <c r="H575" s="6" t="s">
        <v>622</v>
      </c>
      <c r="I575" s="6" t="s">
        <v>194</v>
      </c>
      <c r="J575" s="25" t="s">
        <v>623</v>
      </c>
      <c r="K575" s="6" t="s">
        <v>196</v>
      </c>
      <c r="L575" s="31">
        <v>45839</v>
      </c>
      <c r="M575" s="31">
        <v>46204</v>
      </c>
      <c r="N575" s="31">
        <v>45986</v>
      </c>
      <c r="Q575" s="27">
        <v>1</v>
      </c>
      <c r="R575" s="6" t="s">
        <v>621</v>
      </c>
      <c r="T575" s="6" t="s">
        <v>622</v>
      </c>
      <c r="U575" s="6" t="s">
        <v>194</v>
      </c>
      <c r="V575" s="6" t="s">
        <v>623</v>
      </c>
      <c r="W575" s="6">
        <v>2007</v>
      </c>
      <c r="Y575" s="6" t="s">
        <v>197</v>
      </c>
      <c r="FO575" s="96">
        <v>45</v>
      </c>
      <c r="GN575" s="24">
        <f t="shared" si="56"/>
        <v>45</v>
      </c>
      <c r="GO575" s="83" t="s">
        <v>3777</v>
      </c>
      <c r="GP575" s="81">
        <v>8864861</v>
      </c>
      <c r="GQ575" s="82" t="s">
        <v>3712</v>
      </c>
      <c r="GR575" s="78">
        <v>71</v>
      </c>
      <c r="GS575" s="79" t="s">
        <v>3289</v>
      </c>
      <c r="GT575" t="str">
        <f t="shared" si="57"/>
        <v>OK</v>
      </c>
      <c r="GU575" t="str">
        <f t="shared" si="58"/>
        <v>OK</v>
      </c>
      <c r="GV575" s="101">
        <v>5071</v>
      </c>
      <c r="GW575" s="77" t="s">
        <v>4383</v>
      </c>
      <c r="GX575" s="77" t="s">
        <v>4384</v>
      </c>
      <c r="GY575" s="116" t="s">
        <v>3777</v>
      </c>
      <c r="GZ575" t="str">
        <f t="shared" si="59"/>
        <v>OK</v>
      </c>
      <c r="HA575" t="str">
        <f t="shared" si="60"/>
        <v>ERROR</v>
      </c>
    </row>
    <row r="576" spans="1:209" hidden="1">
      <c r="A576" t="s">
        <v>3778</v>
      </c>
      <c r="B576" s="81">
        <v>8864862</v>
      </c>
      <c r="C576" t="s">
        <v>4217</v>
      </c>
      <c r="D576" s="101">
        <v>5072</v>
      </c>
      <c r="E576" s="6" t="s">
        <v>626</v>
      </c>
      <c r="F576" s="6" t="s">
        <v>627</v>
      </c>
      <c r="G576" s="6"/>
      <c r="H576" s="6" t="s">
        <v>628</v>
      </c>
      <c r="I576" s="6" t="s">
        <v>194</v>
      </c>
      <c r="J576" s="25" t="s">
        <v>629</v>
      </c>
      <c r="K576" s="6" t="s">
        <v>196</v>
      </c>
      <c r="L576" s="31">
        <v>45839</v>
      </c>
      <c r="M576" s="31">
        <v>46204</v>
      </c>
      <c r="N576" s="31">
        <v>45986</v>
      </c>
      <c r="Q576" s="27">
        <v>1</v>
      </c>
      <c r="R576" s="6" t="s">
        <v>627</v>
      </c>
      <c r="T576" s="6" t="s">
        <v>628</v>
      </c>
      <c r="U576" s="6" t="s">
        <v>194</v>
      </c>
      <c r="V576" s="6" t="s">
        <v>629</v>
      </c>
      <c r="W576" s="97">
        <v>1998</v>
      </c>
      <c r="Y576" s="6" t="s">
        <v>197</v>
      </c>
      <c r="FO576" s="96">
        <v>45</v>
      </c>
      <c r="GN576" s="24">
        <f t="shared" si="56"/>
        <v>45</v>
      </c>
      <c r="GO576" s="83" t="s">
        <v>3778</v>
      </c>
      <c r="GP576" s="81">
        <v>8864862</v>
      </c>
      <c r="GQ576" s="82" t="s">
        <v>3712</v>
      </c>
      <c r="GR576" s="78">
        <v>72</v>
      </c>
      <c r="GS576" s="79" t="s">
        <v>3290</v>
      </c>
      <c r="GT576" t="str">
        <f t="shared" si="57"/>
        <v>OK</v>
      </c>
      <c r="GU576" t="str">
        <f t="shared" si="58"/>
        <v>OK</v>
      </c>
      <c r="GV576" s="101">
        <v>5072</v>
      </c>
      <c r="GW576" s="77" t="s">
        <v>4386</v>
      </c>
      <c r="GX576" s="77" t="s">
        <v>4387</v>
      </c>
      <c r="GY576" s="116" t="s">
        <v>3778</v>
      </c>
      <c r="GZ576" t="str">
        <f t="shared" si="59"/>
        <v>OK</v>
      </c>
      <c r="HA576" t="str">
        <f t="shared" si="60"/>
        <v>ERROR</v>
      </c>
    </row>
    <row r="577" spans="1:209" hidden="1">
      <c r="A577" t="s">
        <v>3779</v>
      </c>
      <c r="B577" s="81">
        <v>8864863</v>
      </c>
      <c r="C577" t="s">
        <v>4217</v>
      </c>
      <c r="D577" s="101">
        <v>5073</v>
      </c>
      <c r="E577" s="6" t="s">
        <v>632</v>
      </c>
      <c r="F577" s="6" t="s">
        <v>633</v>
      </c>
      <c r="G577" s="6"/>
      <c r="H577" s="6" t="s">
        <v>634</v>
      </c>
      <c r="I577" s="6" t="s">
        <v>194</v>
      </c>
      <c r="J577" s="25" t="s">
        <v>635</v>
      </c>
      <c r="K577" s="6" t="s">
        <v>196</v>
      </c>
      <c r="L577" s="31">
        <v>45839</v>
      </c>
      <c r="M577" s="31">
        <v>46204</v>
      </c>
      <c r="N577" s="31">
        <v>45986</v>
      </c>
      <c r="Q577" s="27">
        <v>1</v>
      </c>
      <c r="R577" s="6" t="s">
        <v>633</v>
      </c>
      <c r="T577" s="6" t="s">
        <v>634</v>
      </c>
      <c r="U577" s="6" t="s">
        <v>194</v>
      </c>
      <c r="V577" s="6" t="s">
        <v>635</v>
      </c>
      <c r="W577" s="6">
        <v>1998</v>
      </c>
      <c r="Y577" s="6" t="s">
        <v>197</v>
      </c>
      <c r="FO577" s="96">
        <v>45</v>
      </c>
      <c r="GN577" s="24">
        <f t="shared" si="56"/>
        <v>45</v>
      </c>
      <c r="GO577" s="83" t="s">
        <v>3779</v>
      </c>
      <c r="GP577" s="81">
        <v>8864863</v>
      </c>
      <c r="GQ577" s="82" t="s">
        <v>3712</v>
      </c>
      <c r="GR577" s="78">
        <v>73</v>
      </c>
      <c r="GS577" s="79" t="s">
        <v>3291</v>
      </c>
      <c r="GT577" t="str">
        <f t="shared" si="57"/>
        <v>OK</v>
      </c>
      <c r="GU577" t="str">
        <f t="shared" si="58"/>
        <v>OK</v>
      </c>
      <c r="GV577" s="101">
        <v>5073</v>
      </c>
      <c r="GW577" s="77" t="s">
        <v>4389</v>
      </c>
      <c r="GX577" s="77" t="s">
        <v>4390</v>
      </c>
      <c r="GY577" s="116" t="s">
        <v>3779</v>
      </c>
      <c r="GZ577" t="str">
        <f t="shared" si="59"/>
        <v>OK</v>
      </c>
      <c r="HA577" t="str">
        <f t="shared" si="60"/>
        <v>ERROR</v>
      </c>
    </row>
    <row r="578" spans="1:209" hidden="1">
      <c r="A578" t="s">
        <v>3780</v>
      </c>
      <c r="B578" s="81">
        <v>8864864</v>
      </c>
      <c r="C578" t="s">
        <v>4217</v>
      </c>
      <c r="D578" s="101">
        <v>5074</v>
      </c>
      <c r="E578" s="6" t="s">
        <v>638</v>
      </c>
      <c r="F578" s="6" t="s">
        <v>639</v>
      </c>
      <c r="G578" s="6"/>
      <c r="H578" s="6" t="s">
        <v>640</v>
      </c>
      <c r="I578" s="6" t="s">
        <v>194</v>
      </c>
      <c r="J578" s="25" t="s">
        <v>641</v>
      </c>
      <c r="K578" s="6" t="s">
        <v>196</v>
      </c>
      <c r="L578" s="31">
        <v>45839</v>
      </c>
      <c r="M578" s="31">
        <v>46204</v>
      </c>
      <c r="N578" s="31">
        <v>45986</v>
      </c>
      <c r="Q578" s="27">
        <v>1</v>
      </c>
      <c r="R578" s="6" t="s">
        <v>639</v>
      </c>
      <c r="T578" s="6" t="s">
        <v>640</v>
      </c>
      <c r="U578" s="6" t="s">
        <v>194</v>
      </c>
      <c r="V578" s="6" t="s">
        <v>641</v>
      </c>
      <c r="W578" s="6">
        <v>1989</v>
      </c>
      <c r="Y578" s="6" t="s">
        <v>197</v>
      </c>
      <c r="FO578" s="96">
        <v>45</v>
      </c>
      <c r="GN578" s="24">
        <f t="shared" si="56"/>
        <v>45</v>
      </c>
      <c r="GO578" s="83" t="s">
        <v>3780</v>
      </c>
      <c r="GP578" s="81">
        <v>8864864</v>
      </c>
      <c r="GQ578" s="82" t="s">
        <v>3712</v>
      </c>
      <c r="GR578" s="78">
        <v>74</v>
      </c>
      <c r="GS578" s="79" t="s">
        <v>3292</v>
      </c>
      <c r="GT578" t="str">
        <f t="shared" si="57"/>
        <v>OK</v>
      </c>
      <c r="GU578" t="str">
        <f t="shared" si="58"/>
        <v>OK</v>
      </c>
      <c r="GV578" s="101">
        <v>5074</v>
      </c>
      <c r="GW578" s="77" t="s">
        <v>638</v>
      </c>
      <c r="GX578" s="77" t="s">
        <v>4392</v>
      </c>
      <c r="GY578" s="116" t="s">
        <v>3780</v>
      </c>
      <c r="GZ578" t="str">
        <f t="shared" si="59"/>
        <v>OK</v>
      </c>
      <c r="HA578" t="str">
        <f t="shared" si="60"/>
        <v>OK</v>
      </c>
    </row>
    <row r="579" spans="1:209" hidden="1">
      <c r="A579" t="s">
        <v>3781</v>
      </c>
      <c r="B579" s="81">
        <v>8864865</v>
      </c>
      <c r="C579" t="s">
        <v>4217</v>
      </c>
      <c r="D579" s="101">
        <v>5075</v>
      </c>
      <c r="E579" s="6" t="s">
        <v>644</v>
      </c>
      <c r="F579" s="6" t="s">
        <v>645</v>
      </c>
      <c r="G579" s="6"/>
      <c r="H579" s="6" t="s">
        <v>646</v>
      </c>
      <c r="I579" s="6" t="s">
        <v>194</v>
      </c>
      <c r="J579" s="25" t="s">
        <v>647</v>
      </c>
      <c r="K579" s="6" t="s">
        <v>196</v>
      </c>
      <c r="L579" s="31">
        <v>45839</v>
      </c>
      <c r="M579" s="31">
        <v>46204</v>
      </c>
      <c r="N579" s="31">
        <v>45986</v>
      </c>
      <c r="Q579" s="27">
        <v>1</v>
      </c>
      <c r="R579" s="6" t="s">
        <v>645</v>
      </c>
      <c r="T579" s="6" t="s">
        <v>646</v>
      </c>
      <c r="U579" s="6" t="s">
        <v>194</v>
      </c>
      <c r="V579" s="6" t="s">
        <v>647</v>
      </c>
      <c r="W579" s="6">
        <v>2001</v>
      </c>
      <c r="Y579" s="6" t="s">
        <v>197</v>
      </c>
      <c r="FO579" s="96">
        <v>45</v>
      </c>
      <c r="GN579" s="24">
        <f t="shared" si="56"/>
        <v>45</v>
      </c>
      <c r="GO579" s="83" t="s">
        <v>3781</v>
      </c>
      <c r="GP579" s="81">
        <v>8864865</v>
      </c>
      <c r="GQ579" s="82" t="s">
        <v>3712</v>
      </c>
      <c r="GR579" s="78">
        <v>75</v>
      </c>
      <c r="GS579" s="79" t="s">
        <v>3293</v>
      </c>
      <c r="GT579" t="str">
        <f t="shared" si="57"/>
        <v>OK</v>
      </c>
      <c r="GU579" t="str">
        <f t="shared" si="58"/>
        <v>ERROR</v>
      </c>
      <c r="GV579" s="101">
        <v>5075</v>
      </c>
      <c r="GW579" s="77" t="s">
        <v>4394</v>
      </c>
      <c r="GX579" s="77" t="s">
        <v>4395</v>
      </c>
      <c r="GY579" s="116" t="s">
        <v>3781</v>
      </c>
      <c r="GZ579" t="str">
        <f t="shared" si="59"/>
        <v>OK</v>
      </c>
      <c r="HA579" t="str">
        <f t="shared" si="60"/>
        <v>ERROR</v>
      </c>
    </row>
    <row r="580" spans="1:209" hidden="1">
      <c r="A580" t="s">
        <v>3782</v>
      </c>
      <c r="B580" s="81">
        <v>8864866</v>
      </c>
      <c r="C580" t="s">
        <v>4217</v>
      </c>
      <c r="D580" s="101">
        <v>5077</v>
      </c>
      <c r="E580" s="6" t="s">
        <v>650</v>
      </c>
      <c r="F580" s="6" t="s">
        <v>651</v>
      </c>
      <c r="G580" s="6"/>
      <c r="H580" s="6" t="s">
        <v>652</v>
      </c>
      <c r="I580" s="6" t="s">
        <v>194</v>
      </c>
      <c r="J580" s="25" t="s">
        <v>653</v>
      </c>
      <c r="K580" s="6" t="s">
        <v>196</v>
      </c>
      <c r="L580" s="31">
        <v>45839</v>
      </c>
      <c r="M580" s="31">
        <v>46204</v>
      </c>
      <c r="N580" s="31">
        <v>45986</v>
      </c>
      <c r="Q580" s="27">
        <v>1</v>
      </c>
      <c r="R580" s="6" t="s">
        <v>651</v>
      </c>
      <c r="T580" s="6" t="s">
        <v>652</v>
      </c>
      <c r="U580" s="6" t="s">
        <v>194</v>
      </c>
      <c r="V580" s="6" t="s">
        <v>653</v>
      </c>
      <c r="W580" s="6">
        <v>2002</v>
      </c>
      <c r="Y580" s="6" t="s">
        <v>197</v>
      </c>
      <c r="FO580" s="96">
        <v>45</v>
      </c>
      <c r="GN580" s="24">
        <f t="shared" si="56"/>
        <v>45</v>
      </c>
      <c r="GO580" s="83" t="s">
        <v>3782</v>
      </c>
      <c r="GP580" s="81">
        <v>8864866</v>
      </c>
      <c r="GQ580" s="82" t="s">
        <v>3712</v>
      </c>
      <c r="GR580" s="78">
        <v>77</v>
      </c>
      <c r="GS580" s="79" t="s">
        <v>3294</v>
      </c>
      <c r="GT580" t="str">
        <f t="shared" si="57"/>
        <v>OK</v>
      </c>
      <c r="GU580" t="str">
        <f t="shared" si="58"/>
        <v>OK</v>
      </c>
      <c r="GV580" s="101">
        <v>5077</v>
      </c>
      <c r="GW580" s="77" t="s">
        <v>650</v>
      </c>
      <c r="GX580" s="77" t="s">
        <v>4397</v>
      </c>
      <c r="GY580" s="116" t="s">
        <v>3782</v>
      </c>
      <c r="GZ580" t="str">
        <f t="shared" si="59"/>
        <v>OK</v>
      </c>
      <c r="HA580" t="str">
        <f t="shared" si="60"/>
        <v>OK</v>
      </c>
    </row>
    <row r="581" spans="1:209" hidden="1">
      <c r="A581" t="s">
        <v>3783</v>
      </c>
      <c r="B581" s="81">
        <v>8864867</v>
      </c>
      <c r="C581" t="s">
        <v>4217</v>
      </c>
      <c r="D581" s="101">
        <v>5078</v>
      </c>
      <c r="E581" s="6" t="s">
        <v>656</v>
      </c>
      <c r="F581" s="6" t="s">
        <v>657</v>
      </c>
      <c r="G581" s="6"/>
      <c r="H581" s="6" t="s">
        <v>658</v>
      </c>
      <c r="I581" s="6" t="s">
        <v>194</v>
      </c>
      <c r="J581" s="25" t="s">
        <v>659</v>
      </c>
      <c r="K581" s="6" t="s">
        <v>196</v>
      </c>
      <c r="L581" s="31">
        <v>45839</v>
      </c>
      <c r="M581" s="31">
        <v>46204</v>
      </c>
      <c r="N581" s="31">
        <v>45986</v>
      </c>
      <c r="Q581" s="27">
        <v>1</v>
      </c>
      <c r="R581" s="6" t="s">
        <v>657</v>
      </c>
      <c r="T581" s="6" t="s">
        <v>658</v>
      </c>
      <c r="U581" s="6" t="s">
        <v>194</v>
      </c>
      <c r="V581" s="6" t="s">
        <v>659</v>
      </c>
      <c r="W581" s="6">
        <v>2007</v>
      </c>
      <c r="Y581" s="6" t="s">
        <v>197</v>
      </c>
      <c r="FO581" s="96">
        <v>45</v>
      </c>
      <c r="GN581" s="24">
        <f t="shared" ref="GN581:GN644" si="61">FL581+FO581</f>
        <v>45</v>
      </c>
      <c r="GO581" s="83" t="s">
        <v>3783</v>
      </c>
      <c r="GP581" s="81">
        <v>8864867</v>
      </c>
      <c r="GQ581" s="82" t="s">
        <v>3712</v>
      </c>
      <c r="GR581" s="78">
        <v>78</v>
      </c>
      <c r="GS581" s="79" t="s">
        <v>3295</v>
      </c>
      <c r="GT581" t="str">
        <f t="shared" si="57"/>
        <v>OK</v>
      </c>
      <c r="GU581" t="str">
        <f t="shared" si="58"/>
        <v>OK</v>
      </c>
      <c r="GV581" s="101">
        <v>5078</v>
      </c>
      <c r="GW581" s="77" t="s">
        <v>4399</v>
      </c>
      <c r="GX581" s="77" t="s">
        <v>4400</v>
      </c>
      <c r="GY581" s="116" t="s">
        <v>3783</v>
      </c>
      <c r="GZ581" t="str">
        <f t="shared" si="59"/>
        <v>OK</v>
      </c>
      <c r="HA581" t="str">
        <f t="shared" si="60"/>
        <v>ERROR</v>
      </c>
    </row>
    <row r="582" spans="1:209" hidden="1">
      <c r="A582" t="s">
        <v>3784</v>
      </c>
      <c r="B582" s="81">
        <v>8864868</v>
      </c>
      <c r="C582" t="s">
        <v>4217</v>
      </c>
      <c r="D582" s="101">
        <v>5079</v>
      </c>
      <c r="E582" s="6" t="s">
        <v>662</v>
      </c>
      <c r="F582" s="6" t="s">
        <v>663</v>
      </c>
      <c r="G582" s="6"/>
      <c r="H582" s="6" t="s">
        <v>664</v>
      </c>
      <c r="I582" s="6" t="s">
        <v>194</v>
      </c>
      <c r="J582" s="25" t="s">
        <v>665</v>
      </c>
      <c r="K582" s="6" t="s">
        <v>196</v>
      </c>
      <c r="L582" s="31">
        <v>45839</v>
      </c>
      <c r="M582" s="31">
        <v>46204</v>
      </c>
      <c r="N582" s="31">
        <v>45986</v>
      </c>
      <c r="Q582" s="27">
        <v>1</v>
      </c>
      <c r="R582" s="6" t="s">
        <v>663</v>
      </c>
      <c r="T582" s="6" t="s">
        <v>664</v>
      </c>
      <c r="U582" s="6" t="s">
        <v>194</v>
      </c>
      <c r="V582" s="6" t="s">
        <v>665</v>
      </c>
      <c r="W582" s="6">
        <v>2007</v>
      </c>
      <c r="Y582" s="6" t="s">
        <v>197</v>
      </c>
      <c r="FO582" s="96">
        <v>45</v>
      </c>
      <c r="GN582" s="24">
        <f t="shared" si="61"/>
        <v>45</v>
      </c>
      <c r="GO582" s="83" t="s">
        <v>3784</v>
      </c>
      <c r="GP582" s="81">
        <v>8864868</v>
      </c>
      <c r="GQ582" s="82" t="s">
        <v>3712</v>
      </c>
      <c r="GR582" s="78">
        <v>79</v>
      </c>
      <c r="GS582" s="79" t="s">
        <v>3296</v>
      </c>
      <c r="GT582" t="str">
        <f t="shared" ref="GT582:GT645" si="62">IF(A582=GO582, "OK", "ERROR")</f>
        <v>OK</v>
      </c>
      <c r="GU582" t="str">
        <f t="shared" ref="GU582:GU645" si="63">IF(TRIM(E582)=TRIM(GS582), "OK", "ERROR")</f>
        <v>OK</v>
      </c>
      <c r="GV582" s="101">
        <v>5079</v>
      </c>
      <c r="GW582" s="121" t="s">
        <v>662</v>
      </c>
      <c r="GX582" s="77" t="s">
        <v>4402</v>
      </c>
      <c r="GY582" s="116" t="s">
        <v>3784</v>
      </c>
      <c r="GZ582" t="str">
        <f t="shared" ref="GZ582:GZ645" si="64">IF(A582=GY582, "OK", "ERROR")</f>
        <v>OK</v>
      </c>
      <c r="HA582" t="str">
        <f t="shared" ref="HA582:HA645" si="65">IF(E582=GW582, "OK", "ERROR")</f>
        <v>OK</v>
      </c>
    </row>
    <row r="583" spans="1:209" hidden="1">
      <c r="A583" t="s">
        <v>3785</v>
      </c>
      <c r="B583" s="81">
        <v>8864869</v>
      </c>
      <c r="C583" t="s">
        <v>4217</v>
      </c>
      <c r="D583" s="101">
        <v>5080</v>
      </c>
      <c r="E583" s="6" t="s">
        <v>668</v>
      </c>
      <c r="F583" s="6" t="s">
        <v>669</v>
      </c>
      <c r="G583" s="6"/>
      <c r="H583" s="6" t="s">
        <v>670</v>
      </c>
      <c r="I583" s="6" t="s">
        <v>194</v>
      </c>
      <c r="J583" s="25" t="s">
        <v>671</v>
      </c>
      <c r="K583" s="6" t="s">
        <v>196</v>
      </c>
      <c r="L583" s="31">
        <v>45839</v>
      </c>
      <c r="M583" s="31">
        <v>46204</v>
      </c>
      <c r="N583" s="31">
        <v>45986</v>
      </c>
      <c r="Q583" s="27">
        <v>1</v>
      </c>
      <c r="R583" s="6" t="s">
        <v>669</v>
      </c>
      <c r="T583" s="6" t="s">
        <v>670</v>
      </c>
      <c r="U583" s="6" t="s">
        <v>194</v>
      </c>
      <c r="V583" s="6" t="s">
        <v>671</v>
      </c>
      <c r="W583" s="97">
        <v>2002</v>
      </c>
      <c r="Y583" s="6" t="s">
        <v>197</v>
      </c>
      <c r="FO583" s="96">
        <v>45</v>
      </c>
      <c r="GN583" s="24">
        <f t="shared" si="61"/>
        <v>45</v>
      </c>
      <c r="GO583" s="83" t="s">
        <v>3785</v>
      </c>
      <c r="GP583" s="81">
        <v>8864869</v>
      </c>
      <c r="GQ583" s="82" t="s">
        <v>3712</v>
      </c>
      <c r="GR583" s="78">
        <v>80</v>
      </c>
      <c r="GS583" s="79" t="s">
        <v>3297</v>
      </c>
      <c r="GT583" t="str">
        <f t="shared" si="62"/>
        <v>OK</v>
      </c>
      <c r="GU583" t="str">
        <f t="shared" si="63"/>
        <v>OK</v>
      </c>
      <c r="GV583" s="101">
        <v>5080</v>
      </c>
      <c r="GW583" s="77" t="s">
        <v>4404</v>
      </c>
      <c r="GX583" s="77" t="s">
        <v>4405</v>
      </c>
      <c r="GY583" s="116" t="s">
        <v>3785</v>
      </c>
      <c r="GZ583" t="str">
        <f t="shared" si="64"/>
        <v>OK</v>
      </c>
      <c r="HA583" t="str">
        <f t="shared" si="65"/>
        <v>ERROR</v>
      </c>
    </row>
    <row r="584" spans="1:209" hidden="1">
      <c r="A584" t="s">
        <v>3786</v>
      </c>
      <c r="B584" s="81">
        <v>8864870</v>
      </c>
      <c r="C584" t="s">
        <v>4217</v>
      </c>
      <c r="D584" s="101">
        <v>5081</v>
      </c>
      <c r="E584" s="6" t="s">
        <v>674</v>
      </c>
      <c r="F584" s="6" t="s">
        <v>675</v>
      </c>
      <c r="G584" s="6"/>
      <c r="H584" s="6" t="s">
        <v>676</v>
      </c>
      <c r="I584" s="6" t="s">
        <v>194</v>
      </c>
      <c r="J584" s="25" t="s">
        <v>677</v>
      </c>
      <c r="K584" s="6" t="s">
        <v>196</v>
      </c>
      <c r="L584" s="31">
        <v>45839</v>
      </c>
      <c r="M584" s="31">
        <v>46204</v>
      </c>
      <c r="N584" s="31">
        <v>45986</v>
      </c>
      <c r="Q584" s="27">
        <v>1</v>
      </c>
      <c r="R584" s="6" t="s">
        <v>675</v>
      </c>
      <c r="T584" s="6" t="s">
        <v>676</v>
      </c>
      <c r="U584" s="6" t="s">
        <v>194</v>
      </c>
      <c r="V584" s="6" t="s">
        <v>677</v>
      </c>
      <c r="W584" s="6">
        <v>1999</v>
      </c>
      <c r="Y584" s="6" t="s">
        <v>197</v>
      </c>
      <c r="FO584" s="96">
        <v>45</v>
      </c>
      <c r="GN584" s="24">
        <f t="shared" si="61"/>
        <v>45</v>
      </c>
      <c r="GO584" s="83" t="s">
        <v>3786</v>
      </c>
      <c r="GP584" s="81">
        <v>8864870</v>
      </c>
      <c r="GQ584" s="82" t="s">
        <v>3712</v>
      </c>
      <c r="GR584" s="78">
        <v>81</v>
      </c>
      <c r="GS584" s="79" t="s">
        <v>3298</v>
      </c>
      <c r="GT584" t="str">
        <f t="shared" si="62"/>
        <v>OK</v>
      </c>
      <c r="GU584" t="str">
        <f t="shared" si="63"/>
        <v>OK</v>
      </c>
      <c r="GV584" s="101">
        <v>5081</v>
      </c>
      <c r="GW584" s="77" t="s">
        <v>674</v>
      </c>
      <c r="GX584" s="77" t="s">
        <v>4407</v>
      </c>
      <c r="GY584" s="116" t="s">
        <v>3786</v>
      </c>
      <c r="GZ584" t="str">
        <f t="shared" si="64"/>
        <v>OK</v>
      </c>
      <c r="HA584" t="str">
        <f t="shared" si="65"/>
        <v>OK</v>
      </c>
    </row>
    <row r="585" spans="1:209" hidden="1">
      <c r="A585" t="s">
        <v>3787</v>
      </c>
      <c r="B585" s="81">
        <v>8864871</v>
      </c>
      <c r="C585" t="s">
        <v>4217</v>
      </c>
      <c r="D585" s="101">
        <v>5082</v>
      </c>
      <c r="E585" s="6" t="s">
        <v>680</v>
      </c>
      <c r="F585" s="6" t="s">
        <v>681</v>
      </c>
      <c r="G585" s="6"/>
      <c r="H585" s="6" t="s">
        <v>682</v>
      </c>
      <c r="I585" s="6" t="s">
        <v>194</v>
      </c>
      <c r="J585" s="25" t="s">
        <v>683</v>
      </c>
      <c r="K585" s="6" t="s">
        <v>196</v>
      </c>
      <c r="L585" s="31">
        <v>45839</v>
      </c>
      <c r="M585" s="31">
        <v>46204</v>
      </c>
      <c r="N585" s="31">
        <v>45986</v>
      </c>
      <c r="Q585" s="27">
        <v>1</v>
      </c>
      <c r="R585" s="6" t="s">
        <v>681</v>
      </c>
      <c r="T585" s="6" t="s">
        <v>682</v>
      </c>
      <c r="U585" s="6" t="s">
        <v>194</v>
      </c>
      <c r="V585" s="6" t="s">
        <v>683</v>
      </c>
      <c r="W585" s="6">
        <v>1992</v>
      </c>
      <c r="Y585" s="6" t="s">
        <v>197</v>
      </c>
      <c r="FO585" s="96">
        <v>45</v>
      </c>
      <c r="GN585" s="24">
        <f t="shared" si="61"/>
        <v>45</v>
      </c>
      <c r="GO585" s="83" t="s">
        <v>3787</v>
      </c>
      <c r="GP585" s="81">
        <v>8864871</v>
      </c>
      <c r="GQ585" s="82" t="s">
        <v>3712</v>
      </c>
      <c r="GR585" s="78">
        <v>82</v>
      </c>
      <c r="GS585" s="79" t="s">
        <v>3299</v>
      </c>
      <c r="GT585" t="str">
        <f t="shared" si="62"/>
        <v>OK</v>
      </c>
      <c r="GU585" t="str">
        <f t="shared" si="63"/>
        <v>OK</v>
      </c>
      <c r="GV585" s="101">
        <v>5082</v>
      </c>
      <c r="GW585" s="77" t="s">
        <v>4409</v>
      </c>
      <c r="GX585" s="77" t="s">
        <v>4410</v>
      </c>
      <c r="GY585" s="116" t="s">
        <v>3787</v>
      </c>
      <c r="GZ585" t="str">
        <f t="shared" si="64"/>
        <v>OK</v>
      </c>
      <c r="HA585" t="str">
        <f t="shared" si="65"/>
        <v>ERROR</v>
      </c>
    </row>
    <row r="586" spans="1:209" hidden="1">
      <c r="A586" t="s">
        <v>3788</v>
      </c>
      <c r="B586" s="81">
        <v>8864872</v>
      </c>
      <c r="C586" t="s">
        <v>4217</v>
      </c>
      <c r="D586" s="101">
        <v>5083</v>
      </c>
      <c r="E586" s="6" t="s">
        <v>686</v>
      </c>
      <c r="F586" s="6" t="s">
        <v>687</v>
      </c>
      <c r="G586" s="6"/>
      <c r="H586" s="6" t="s">
        <v>407</v>
      </c>
      <c r="I586" s="6" t="s">
        <v>194</v>
      </c>
      <c r="J586" s="25" t="s">
        <v>688</v>
      </c>
      <c r="K586" s="6" t="s">
        <v>196</v>
      </c>
      <c r="L586" s="31">
        <v>45839</v>
      </c>
      <c r="M586" s="31">
        <v>46204</v>
      </c>
      <c r="N586" s="31">
        <v>45986</v>
      </c>
      <c r="Q586" s="27">
        <v>1</v>
      </c>
      <c r="R586" s="6" t="s">
        <v>687</v>
      </c>
      <c r="T586" s="6" t="s">
        <v>407</v>
      </c>
      <c r="U586" s="6" t="s">
        <v>194</v>
      </c>
      <c r="V586" s="6" t="s">
        <v>688</v>
      </c>
      <c r="W586" s="6">
        <v>2007</v>
      </c>
      <c r="Y586" s="6" t="s">
        <v>197</v>
      </c>
      <c r="FO586" s="96">
        <v>45</v>
      </c>
      <c r="GN586" s="24">
        <f t="shared" si="61"/>
        <v>45</v>
      </c>
      <c r="GO586" s="83" t="s">
        <v>3788</v>
      </c>
      <c r="GP586" s="81">
        <v>8864872</v>
      </c>
      <c r="GQ586" s="82" t="s">
        <v>3712</v>
      </c>
      <c r="GR586" s="78">
        <v>83</v>
      </c>
      <c r="GS586" s="79" t="s">
        <v>3300</v>
      </c>
      <c r="GT586" t="str">
        <f t="shared" si="62"/>
        <v>OK</v>
      </c>
      <c r="GU586" t="str">
        <f t="shared" si="63"/>
        <v>OK</v>
      </c>
      <c r="GV586" s="101">
        <v>5083</v>
      </c>
      <c r="GW586" s="77" t="s">
        <v>2289</v>
      </c>
      <c r="GX586" s="77" t="s">
        <v>4412</v>
      </c>
      <c r="GY586" s="116" t="s">
        <v>3788</v>
      </c>
      <c r="GZ586" t="str">
        <f t="shared" si="64"/>
        <v>OK</v>
      </c>
      <c r="HA586" t="str">
        <f t="shared" si="65"/>
        <v>ERROR</v>
      </c>
    </row>
    <row r="587" spans="1:209" hidden="1">
      <c r="A587" t="s">
        <v>3789</v>
      </c>
      <c r="B587" s="81">
        <v>8864873</v>
      </c>
      <c r="C587" t="s">
        <v>4217</v>
      </c>
      <c r="D587" s="101">
        <v>5085</v>
      </c>
      <c r="E587" s="6" t="s">
        <v>691</v>
      </c>
      <c r="F587" s="6" t="s">
        <v>692</v>
      </c>
      <c r="G587" s="6"/>
      <c r="H587" s="6" t="s">
        <v>693</v>
      </c>
      <c r="I587" s="6" t="s">
        <v>194</v>
      </c>
      <c r="J587" s="25" t="s">
        <v>694</v>
      </c>
      <c r="K587" s="6" t="s">
        <v>196</v>
      </c>
      <c r="L587" s="31">
        <v>45839</v>
      </c>
      <c r="M587" s="31">
        <v>46204</v>
      </c>
      <c r="N587" s="31">
        <v>45986</v>
      </c>
      <c r="Q587" s="27">
        <v>1</v>
      </c>
      <c r="R587" s="6" t="s">
        <v>692</v>
      </c>
      <c r="T587" s="6" t="s">
        <v>693</v>
      </c>
      <c r="U587" s="6" t="s">
        <v>194</v>
      </c>
      <c r="V587" s="6" t="s">
        <v>694</v>
      </c>
      <c r="W587" s="6">
        <v>2002</v>
      </c>
      <c r="Y587" s="6" t="s">
        <v>197</v>
      </c>
      <c r="FO587" s="96">
        <v>45</v>
      </c>
      <c r="GN587" s="24">
        <f t="shared" si="61"/>
        <v>45</v>
      </c>
      <c r="GO587" s="83" t="s">
        <v>3789</v>
      </c>
      <c r="GP587" s="81">
        <v>8864873</v>
      </c>
      <c r="GQ587" s="82" t="s">
        <v>3712</v>
      </c>
      <c r="GR587" s="78">
        <v>85</v>
      </c>
      <c r="GS587" s="79" t="s">
        <v>3301</v>
      </c>
      <c r="GT587" t="str">
        <f t="shared" si="62"/>
        <v>OK</v>
      </c>
      <c r="GU587" t="str">
        <f t="shared" si="63"/>
        <v>OK</v>
      </c>
      <c r="GV587" s="101">
        <v>5085</v>
      </c>
      <c r="GW587" s="77" t="s">
        <v>1580</v>
      </c>
      <c r="GX587" s="77" t="s">
        <v>4414</v>
      </c>
      <c r="GY587" s="116" t="s">
        <v>3789</v>
      </c>
      <c r="GZ587" t="str">
        <f t="shared" si="64"/>
        <v>OK</v>
      </c>
      <c r="HA587" t="str">
        <f t="shared" si="65"/>
        <v>ERROR</v>
      </c>
    </row>
    <row r="588" spans="1:209" hidden="1">
      <c r="A588" t="s">
        <v>3790</v>
      </c>
      <c r="B588" s="81">
        <v>8864874</v>
      </c>
      <c r="C588" t="s">
        <v>4217</v>
      </c>
      <c r="D588" s="101">
        <v>5086</v>
      </c>
      <c r="E588" s="6" t="s">
        <v>697</v>
      </c>
      <c r="F588" s="6" t="s">
        <v>698</v>
      </c>
      <c r="G588" s="6"/>
      <c r="H588" s="6" t="s">
        <v>699</v>
      </c>
      <c r="I588" s="6" t="s">
        <v>584</v>
      </c>
      <c r="J588" s="25" t="s">
        <v>700</v>
      </c>
      <c r="K588" s="6" t="s">
        <v>196</v>
      </c>
      <c r="L588" s="31">
        <v>45839</v>
      </c>
      <c r="M588" s="31">
        <v>46204</v>
      </c>
      <c r="N588" s="31">
        <v>45876</v>
      </c>
      <c r="Q588" s="27">
        <v>1</v>
      </c>
      <c r="R588" s="6" t="s">
        <v>701</v>
      </c>
      <c r="T588" s="6" t="s">
        <v>702</v>
      </c>
      <c r="U588" s="6" t="s">
        <v>194</v>
      </c>
      <c r="V588" s="6" t="s">
        <v>703</v>
      </c>
      <c r="W588" s="6">
        <v>1997</v>
      </c>
      <c r="Y588" s="6" t="s">
        <v>197</v>
      </c>
      <c r="FO588" s="96">
        <v>45</v>
      </c>
      <c r="GN588" s="24">
        <f t="shared" si="61"/>
        <v>45</v>
      </c>
      <c r="GO588" s="83" t="s">
        <v>3790</v>
      </c>
      <c r="GP588" s="81">
        <v>8864874</v>
      </c>
      <c r="GQ588" s="82" t="s">
        <v>3712</v>
      </c>
      <c r="GR588" s="78">
        <v>86</v>
      </c>
      <c r="GS588" s="79" t="s">
        <v>3302</v>
      </c>
      <c r="GT588" t="str">
        <f t="shared" si="62"/>
        <v>OK</v>
      </c>
      <c r="GU588" t="str">
        <f t="shared" si="63"/>
        <v>OK</v>
      </c>
      <c r="GV588" s="101">
        <v>5086</v>
      </c>
      <c r="GW588" s="77" t="s">
        <v>1086</v>
      </c>
      <c r="GX588" s="77" t="s">
        <v>4416</v>
      </c>
      <c r="GY588" s="116" t="s">
        <v>3790</v>
      </c>
      <c r="GZ588" t="str">
        <f t="shared" si="64"/>
        <v>OK</v>
      </c>
      <c r="HA588" t="str">
        <f t="shared" si="65"/>
        <v>ERROR</v>
      </c>
    </row>
    <row r="589" spans="1:209" hidden="1">
      <c r="A589" t="s">
        <v>3791</v>
      </c>
      <c r="B589" s="81">
        <v>8864875</v>
      </c>
      <c r="C589" t="s">
        <v>4217</v>
      </c>
      <c r="D589" s="101">
        <v>5087</v>
      </c>
      <c r="E589" s="6" t="s">
        <v>707</v>
      </c>
      <c r="F589" s="6" t="s">
        <v>708</v>
      </c>
      <c r="G589" s="6"/>
      <c r="H589" s="6" t="s">
        <v>709</v>
      </c>
      <c r="I589" s="6" t="s">
        <v>194</v>
      </c>
      <c r="J589" s="25" t="s">
        <v>710</v>
      </c>
      <c r="K589" s="6" t="s">
        <v>196</v>
      </c>
      <c r="L589" s="31">
        <v>45839</v>
      </c>
      <c r="M589" s="31">
        <v>46204</v>
      </c>
      <c r="N589" s="31">
        <v>45986</v>
      </c>
      <c r="Q589" s="27">
        <v>1</v>
      </c>
      <c r="R589" s="6" t="s">
        <v>708</v>
      </c>
      <c r="T589" s="6" t="s">
        <v>709</v>
      </c>
      <c r="U589" s="6" t="s">
        <v>194</v>
      </c>
      <c r="V589" s="6" t="s">
        <v>710</v>
      </c>
      <c r="W589" s="6">
        <v>2007</v>
      </c>
      <c r="Y589" s="6" t="s">
        <v>197</v>
      </c>
      <c r="FO589" s="96">
        <v>45</v>
      </c>
      <c r="GN589" s="24">
        <f t="shared" si="61"/>
        <v>45</v>
      </c>
      <c r="GO589" s="83" t="s">
        <v>3791</v>
      </c>
      <c r="GP589" s="81">
        <v>8864875</v>
      </c>
      <c r="GQ589" s="82" t="s">
        <v>3712</v>
      </c>
      <c r="GR589" s="78">
        <v>87</v>
      </c>
      <c r="GS589" s="79" t="s">
        <v>3303</v>
      </c>
      <c r="GT589" t="str">
        <f t="shared" si="62"/>
        <v>OK</v>
      </c>
      <c r="GU589" t="str">
        <f t="shared" si="63"/>
        <v>ERROR</v>
      </c>
      <c r="GV589" s="101">
        <v>5087</v>
      </c>
      <c r="GW589" s="77" t="s">
        <v>373</v>
      </c>
      <c r="GX589" s="77" t="s">
        <v>4418</v>
      </c>
      <c r="GY589" s="116" t="s">
        <v>3791</v>
      </c>
      <c r="GZ589" t="str">
        <f t="shared" si="64"/>
        <v>OK</v>
      </c>
      <c r="HA589" t="str">
        <f t="shared" si="65"/>
        <v>ERROR</v>
      </c>
    </row>
    <row r="590" spans="1:209" hidden="1">
      <c r="A590" t="s">
        <v>3792</v>
      </c>
      <c r="B590" s="81">
        <v>8864876</v>
      </c>
      <c r="C590" t="s">
        <v>4217</v>
      </c>
      <c r="D590" s="101">
        <v>5088</v>
      </c>
      <c r="E590" s="6" t="s">
        <v>713</v>
      </c>
      <c r="F590" s="6" t="s">
        <v>714</v>
      </c>
      <c r="G590" s="6"/>
      <c r="H590" s="6" t="s">
        <v>715</v>
      </c>
      <c r="I590" s="6" t="s">
        <v>250</v>
      </c>
      <c r="J590" s="25" t="s">
        <v>716</v>
      </c>
      <c r="K590" s="6" t="s">
        <v>196</v>
      </c>
      <c r="L590" s="31">
        <v>45839</v>
      </c>
      <c r="M590" s="31">
        <v>46204</v>
      </c>
      <c r="N590" s="31">
        <v>45986</v>
      </c>
      <c r="Q590" s="27">
        <v>1</v>
      </c>
      <c r="R590" s="6" t="s">
        <v>714</v>
      </c>
      <c r="T590" s="6" t="s">
        <v>715</v>
      </c>
      <c r="U590" s="6" t="s">
        <v>250</v>
      </c>
      <c r="V590" s="6" t="s">
        <v>716</v>
      </c>
      <c r="W590" s="6">
        <v>2007</v>
      </c>
      <c r="Y590" s="6" t="s">
        <v>197</v>
      </c>
      <c r="FO590" s="96">
        <v>45</v>
      </c>
      <c r="GN590" s="24">
        <f t="shared" si="61"/>
        <v>45</v>
      </c>
      <c r="GO590" s="83" t="s">
        <v>3792</v>
      </c>
      <c r="GP590" s="81">
        <v>8864876</v>
      </c>
      <c r="GQ590" s="82" t="s">
        <v>3712</v>
      </c>
      <c r="GR590" s="78">
        <v>89</v>
      </c>
      <c r="GS590" s="79" t="s">
        <v>3304</v>
      </c>
      <c r="GT590" t="str">
        <f t="shared" si="62"/>
        <v>OK</v>
      </c>
      <c r="GU590" t="str">
        <f t="shared" si="63"/>
        <v>OK</v>
      </c>
      <c r="GV590" s="101">
        <v>5088</v>
      </c>
      <c r="GW590" s="77" t="s">
        <v>4420</v>
      </c>
      <c r="GX590" s="77" t="s">
        <v>4421</v>
      </c>
      <c r="GY590" s="116" t="s">
        <v>3792</v>
      </c>
      <c r="GZ590" t="str">
        <f t="shared" si="64"/>
        <v>OK</v>
      </c>
      <c r="HA590" t="str">
        <f t="shared" si="65"/>
        <v>ERROR</v>
      </c>
    </row>
    <row r="591" spans="1:209" hidden="1">
      <c r="A591" t="s">
        <v>3793</v>
      </c>
      <c r="B591" s="81">
        <v>8864877</v>
      </c>
      <c r="C591" t="s">
        <v>4217</v>
      </c>
      <c r="D591" s="101">
        <v>5090</v>
      </c>
      <c r="E591" s="6" t="s">
        <v>719</v>
      </c>
      <c r="F591" s="6" t="s">
        <v>720</v>
      </c>
      <c r="G591" s="6"/>
      <c r="H591" s="6" t="s">
        <v>721</v>
      </c>
      <c r="I591" s="6" t="s">
        <v>194</v>
      </c>
      <c r="J591" s="25" t="s">
        <v>722</v>
      </c>
      <c r="K591" s="6" t="s">
        <v>196</v>
      </c>
      <c r="L591" s="31">
        <v>45839</v>
      </c>
      <c r="M591" s="31">
        <v>46204</v>
      </c>
      <c r="N591" s="31">
        <v>45986</v>
      </c>
      <c r="Q591" s="27">
        <v>1</v>
      </c>
      <c r="R591" s="6" t="s">
        <v>720</v>
      </c>
      <c r="T591" s="6" t="s">
        <v>721</v>
      </c>
      <c r="U591" s="6" t="s">
        <v>194</v>
      </c>
      <c r="V591" s="6" t="s">
        <v>722</v>
      </c>
      <c r="W591" s="6">
        <v>1996</v>
      </c>
      <c r="Y591" s="6" t="s">
        <v>197</v>
      </c>
      <c r="FO591" s="96">
        <v>45</v>
      </c>
      <c r="GN591" s="24">
        <f t="shared" si="61"/>
        <v>45</v>
      </c>
      <c r="GO591" s="83" t="s">
        <v>3793</v>
      </c>
      <c r="GP591" s="81">
        <v>8864877</v>
      </c>
      <c r="GQ591" s="82" t="s">
        <v>3712</v>
      </c>
      <c r="GR591" s="78">
        <v>90</v>
      </c>
      <c r="GS591" s="79" t="s">
        <v>3305</v>
      </c>
      <c r="GT591" t="str">
        <f t="shared" si="62"/>
        <v>OK</v>
      </c>
      <c r="GU591" t="str">
        <f t="shared" si="63"/>
        <v>ERROR</v>
      </c>
      <c r="GV591" s="101">
        <v>5090</v>
      </c>
      <c r="GW591" s="77" t="s">
        <v>4423</v>
      </c>
      <c r="GX591" s="77" t="s">
        <v>4424</v>
      </c>
      <c r="GY591" s="116" t="s">
        <v>3793</v>
      </c>
      <c r="GZ591" t="str">
        <f t="shared" si="64"/>
        <v>OK</v>
      </c>
      <c r="HA591" t="str">
        <f t="shared" si="65"/>
        <v>ERROR</v>
      </c>
    </row>
    <row r="592" spans="1:209" hidden="1">
      <c r="A592" t="s">
        <v>3794</v>
      </c>
      <c r="B592" s="81">
        <v>8864878</v>
      </c>
      <c r="C592" t="s">
        <v>4217</v>
      </c>
      <c r="D592" s="101">
        <v>5091</v>
      </c>
      <c r="E592" s="6" t="s">
        <v>725</v>
      </c>
      <c r="F592" s="6" t="s">
        <v>726</v>
      </c>
      <c r="G592" s="6"/>
      <c r="H592" s="6" t="s">
        <v>727</v>
      </c>
      <c r="I592" s="6" t="s">
        <v>194</v>
      </c>
      <c r="J592" s="25" t="s">
        <v>728</v>
      </c>
      <c r="K592" s="6" t="s">
        <v>196</v>
      </c>
      <c r="L592" s="31">
        <v>45839</v>
      </c>
      <c r="M592" s="31">
        <v>46204</v>
      </c>
      <c r="N592" s="31">
        <v>45986</v>
      </c>
      <c r="Q592" s="27">
        <v>1</v>
      </c>
      <c r="R592" s="6" t="s">
        <v>729</v>
      </c>
      <c r="T592" s="6" t="s">
        <v>730</v>
      </c>
      <c r="U592" s="6" t="s">
        <v>194</v>
      </c>
      <c r="V592" s="6" t="s">
        <v>731</v>
      </c>
      <c r="W592" s="6">
        <v>2007</v>
      </c>
      <c r="Y592" s="6" t="s">
        <v>197</v>
      </c>
      <c r="FO592" s="96">
        <v>45</v>
      </c>
      <c r="GN592" s="24">
        <f t="shared" si="61"/>
        <v>45</v>
      </c>
      <c r="GO592" s="83" t="s">
        <v>3794</v>
      </c>
      <c r="GP592" s="81">
        <v>8864878</v>
      </c>
      <c r="GQ592" s="82" t="s">
        <v>3712</v>
      </c>
      <c r="GR592" s="78">
        <v>91</v>
      </c>
      <c r="GS592" s="79" t="s">
        <v>3306</v>
      </c>
      <c r="GT592" t="str">
        <f t="shared" si="62"/>
        <v>OK</v>
      </c>
      <c r="GU592" t="str">
        <f t="shared" si="63"/>
        <v>ERROR</v>
      </c>
      <c r="GV592" s="101">
        <v>5091</v>
      </c>
      <c r="GW592" s="77" t="s">
        <v>1420</v>
      </c>
      <c r="GX592" s="77" t="s">
        <v>4426</v>
      </c>
      <c r="GY592" s="116" t="s">
        <v>3794</v>
      </c>
      <c r="GZ592" t="str">
        <f t="shared" si="64"/>
        <v>OK</v>
      </c>
      <c r="HA592" t="str">
        <f t="shared" si="65"/>
        <v>ERROR</v>
      </c>
    </row>
    <row r="593" spans="1:209" hidden="1">
      <c r="A593" t="s">
        <v>3795</v>
      </c>
      <c r="B593" s="81">
        <v>8864879</v>
      </c>
      <c r="C593" t="s">
        <v>4217</v>
      </c>
      <c r="D593" s="101">
        <v>5092</v>
      </c>
      <c r="E593" s="6" t="s">
        <v>734</v>
      </c>
      <c r="F593" s="6" t="s">
        <v>735</v>
      </c>
      <c r="G593" s="6"/>
      <c r="H593" s="6" t="s">
        <v>736</v>
      </c>
      <c r="I593" s="6" t="s">
        <v>194</v>
      </c>
      <c r="J593" s="25" t="s">
        <v>737</v>
      </c>
      <c r="K593" s="6" t="s">
        <v>196</v>
      </c>
      <c r="L593" s="31">
        <v>45839</v>
      </c>
      <c r="M593" s="31">
        <v>46204</v>
      </c>
      <c r="N593" s="31">
        <v>45986</v>
      </c>
      <c r="Q593" s="27">
        <v>1</v>
      </c>
      <c r="R593" s="6" t="s">
        <v>735</v>
      </c>
      <c r="T593" s="6" t="s">
        <v>736</v>
      </c>
      <c r="U593" s="6" t="s">
        <v>194</v>
      </c>
      <c r="V593" s="6" t="s">
        <v>737</v>
      </c>
      <c r="W593" s="6">
        <v>2015</v>
      </c>
      <c r="Y593" s="6" t="s">
        <v>197</v>
      </c>
      <c r="FO593" s="96">
        <v>45</v>
      </c>
      <c r="GN593" s="24">
        <f t="shared" si="61"/>
        <v>45</v>
      </c>
      <c r="GO593" s="83" t="s">
        <v>3795</v>
      </c>
      <c r="GP593" s="81">
        <v>8864879</v>
      </c>
      <c r="GQ593" s="82" t="s">
        <v>3712</v>
      </c>
      <c r="GR593" s="78">
        <v>92</v>
      </c>
      <c r="GS593" s="79" t="s">
        <v>3307</v>
      </c>
      <c r="GT593" t="str">
        <f t="shared" si="62"/>
        <v>OK</v>
      </c>
      <c r="GU593" t="str">
        <f t="shared" si="63"/>
        <v>OK</v>
      </c>
      <c r="GV593" s="101">
        <v>5092</v>
      </c>
      <c r="GW593" s="77" t="s">
        <v>955</v>
      </c>
      <c r="GX593" s="77" t="s">
        <v>4428</v>
      </c>
      <c r="GY593" s="116" t="s">
        <v>3795</v>
      </c>
      <c r="GZ593" t="str">
        <f t="shared" si="64"/>
        <v>OK</v>
      </c>
      <c r="HA593" t="str">
        <f t="shared" si="65"/>
        <v>ERROR</v>
      </c>
    </row>
    <row r="594" spans="1:209" hidden="1">
      <c r="A594" t="s">
        <v>3796</v>
      </c>
      <c r="B594" s="81">
        <v>8864880</v>
      </c>
      <c r="C594" t="s">
        <v>4217</v>
      </c>
      <c r="D594" s="101">
        <v>5093</v>
      </c>
      <c r="E594" s="6" t="s">
        <v>740</v>
      </c>
      <c r="F594" s="6" t="s">
        <v>741</v>
      </c>
      <c r="G594" s="6"/>
      <c r="H594" s="6" t="s">
        <v>742</v>
      </c>
      <c r="I594" s="6" t="s">
        <v>265</v>
      </c>
      <c r="J594" s="25" t="s">
        <v>743</v>
      </c>
      <c r="K594" s="6" t="s">
        <v>196</v>
      </c>
      <c r="L594" s="31">
        <v>45839</v>
      </c>
      <c r="M594" s="31">
        <v>46204</v>
      </c>
      <c r="N594" s="31">
        <v>45986</v>
      </c>
      <c r="Q594" s="27">
        <v>1</v>
      </c>
      <c r="R594" s="6" t="s">
        <v>741</v>
      </c>
      <c r="T594" s="6" t="s">
        <v>742</v>
      </c>
      <c r="U594" s="6" t="s">
        <v>265</v>
      </c>
      <c r="V594" s="6" t="s">
        <v>743</v>
      </c>
      <c r="W594" s="6">
        <v>2004</v>
      </c>
      <c r="Y594" s="6" t="s">
        <v>197</v>
      </c>
      <c r="FO594" s="96">
        <v>45</v>
      </c>
      <c r="GN594" s="24">
        <f t="shared" si="61"/>
        <v>45</v>
      </c>
      <c r="GO594" s="83" t="s">
        <v>3796</v>
      </c>
      <c r="GP594" s="81">
        <v>8864880</v>
      </c>
      <c r="GQ594" s="82" t="s">
        <v>3712</v>
      </c>
      <c r="GR594" s="78">
        <v>93</v>
      </c>
      <c r="GS594" s="79" t="s">
        <v>3308</v>
      </c>
      <c r="GT594" t="str">
        <f t="shared" si="62"/>
        <v>OK</v>
      </c>
      <c r="GU594" t="str">
        <f t="shared" si="63"/>
        <v>OK</v>
      </c>
      <c r="GV594" s="101">
        <v>5093</v>
      </c>
      <c r="GW594" s="77" t="s">
        <v>1871</v>
      </c>
      <c r="GX594" s="77" t="s">
        <v>4430</v>
      </c>
      <c r="GY594" s="116" t="s">
        <v>3796</v>
      </c>
      <c r="GZ594" t="str">
        <f t="shared" si="64"/>
        <v>OK</v>
      </c>
      <c r="HA594" t="str">
        <f t="shared" si="65"/>
        <v>ERROR</v>
      </c>
    </row>
    <row r="595" spans="1:209" hidden="1">
      <c r="A595" t="s">
        <v>3797</v>
      </c>
      <c r="B595" s="81">
        <v>8864881</v>
      </c>
      <c r="C595" t="s">
        <v>4217</v>
      </c>
      <c r="D595" s="101">
        <v>5094</v>
      </c>
      <c r="E595" s="6" t="s">
        <v>746</v>
      </c>
      <c r="F595" s="6" t="s">
        <v>747</v>
      </c>
      <c r="G595" s="6"/>
      <c r="H595" s="6" t="s">
        <v>748</v>
      </c>
      <c r="I595" s="6" t="s">
        <v>194</v>
      </c>
      <c r="J595" s="25" t="s">
        <v>749</v>
      </c>
      <c r="K595" s="6" t="s">
        <v>196</v>
      </c>
      <c r="L595" s="31">
        <v>45839</v>
      </c>
      <c r="M595" s="31">
        <v>46204</v>
      </c>
      <c r="N595" s="31">
        <v>45986</v>
      </c>
      <c r="Q595" s="27">
        <v>1</v>
      </c>
      <c r="R595" s="6" t="s">
        <v>747</v>
      </c>
      <c r="T595" s="6" t="s">
        <v>748</v>
      </c>
      <c r="U595" s="6" t="s">
        <v>194</v>
      </c>
      <c r="V595" s="6" t="s">
        <v>749</v>
      </c>
      <c r="W595" s="6">
        <v>1998</v>
      </c>
      <c r="Y595" s="6" t="s">
        <v>197</v>
      </c>
      <c r="FO595" s="96">
        <v>45</v>
      </c>
      <c r="GN595" s="24">
        <f t="shared" si="61"/>
        <v>45</v>
      </c>
      <c r="GO595" s="83" t="s">
        <v>3797</v>
      </c>
      <c r="GP595" s="81">
        <v>8864881</v>
      </c>
      <c r="GQ595" s="82" t="s">
        <v>3712</v>
      </c>
      <c r="GR595" s="78">
        <v>94</v>
      </c>
      <c r="GS595" s="79" t="s">
        <v>3309</v>
      </c>
      <c r="GT595" t="str">
        <f t="shared" si="62"/>
        <v>OK</v>
      </c>
      <c r="GU595" t="str">
        <f t="shared" si="63"/>
        <v>OK</v>
      </c>
      <c r="GV595" s="101">
        <v>5094</v>
      </c>
      <c r="GW595" s="77" t="s">
        <v>4432</v>
      </c>
      <c r="GX595" s="77" t="s">
        <v>4433</v>
      </c>
      <c r="GY595" s="116" t="s">
        <v>3797</v>
      </c>
      <c r="GZ595" t="str">
        <f t="shared" si="64"/>
        <v>OK</v>
      </c>
      <c r="HA595" t="str">
        <f t="shared" si="65"/>
        <v>ERROR</v>
      </c>
    </row>
    <row r="596" spans="1:209" hidden="1">
      <c r="A596" t="s">
        <v>3798</v>
      </c>
      <c r="B596" s="81">
        <v>8864882</v>
      </c>
      <c r="C596" t="s">
        <v>4217</v>
      </c>
      <c r="D596" s="101">
        <v>5095</v>
      </c>
      <c r="E596" s="6" t="s">
        <v>752</v>
      </c>
      <c r="F596" s="6" t="s">
        <v>753</v>
      </c>
      <c r="G596" s="6"/>
      <c r="H596" s="6" t="s">
        <v>754</v>
      </c>
      <c r="I596" s="6" t="s">
        <v>194</v>
      </c>
      <c r="J596" s="25" t="s">
        <v>755</v>
      </c>
      <c r="K596" s="6" t="s">
        <v>196</v>
      </c>
      <c r="L596" s="31">
        <v>45839</v>
      </c>
      <c r="M596" s="31">
        <v>46204</v>
      </c>
      <c r="N596" s="31">
        <v>45986</v>
      </c>
      <c r="Q596" s="27">
        <v>1</v>
      </c>
      <c r="R596" s="6" t="s">
        <v>753</v>
      </c>
      <c r="T596" s="6" t="s">
        <v>754</v>
      </c>
      <c r="U596" s="6" t="s">
        <v>194</v>
      </c>
      <c r="V596" s="6" t="s">
        <v>755</v>
      </c>
      <c r="W596" s="6">
        <v>2007</v>
      </c>
      <c r="Y596" s="6" t="s">
        <v>197</v>
      </c>
      <c r="FO596" s="96">
        <v>45</v>
      </c>
      <c r="GN596" s="24">
        <f t="shared" si="61"/>
        <v>45</v>
      </c>
      <c r="GO596" s="83" t="s">
        <v>3798</v>
      </c>
      <c r="GP596" s="81">
        <v>8864882</v>
      </c>
      <c r="GQ596" s="82" t="s">
        <v>3712</v>
      </c>
      <c r="GR596" s="78">
        <v>95</v>
      </c>
      <c r="GS596" s="79" t="s">
        <v>3310</v>
      </c>
      <c r="GT596" t="str">
        <f t="shared" si="62"/>
        <v>OK</v>
      </c>
      <c r="GU596" t="str">
        <f t="shared" si="63"/>
        <v>OK</v>
      </c>
      <c r="GV596" s="101">
        <v>5095</v>
      </c>
      <c r="GW596" s="77" t="s">
        <v>752</v>
      </c>
      <c r="GX596" s="77" t="s">
        <v>4435</v>
      </c>
      <c r="GY596" s="116" t="s">
        <v>3798</v>
      </c>
      <c r="GZ596" t="str">
        <f t="shared" si="64"/>
        <v>OK</v>
      </c>
      <c r="HA596" t="str">
        <f t="shared" si="65"/>
        <v>OK</v>
      </c>
    </row>
    <row r="597" spans="1:209" hidden="1">
      <c r="A597" t="s">
        <v>3799</v>
      </c>
      <c r="B597" s="81">
        <v>8864883</v>
      </c>
      <c r="C597" t="s">
        <v>4217</v>
      </c>
      <c r="D597" s="101">
        <v>5096</v>
      </c>
      <c r="E597" s="6" t="s">
        <v>758</v>
      </c>
      <c r="F597" s="6" t="s">
        <v>759</v>
      </c>
      <c r="G597" s="6"/>
      <c r="H597" s="6" t="s">
        <v>760</v>
      </c>
      <c r="I597" s="6" t="s">
        <v>250</v>
      </c>
      <c r="J597" s="25" t="s">
        <v>761</v>
      </c>
      <c r="K597" s="6" t="s">
        <v>196</v>
      </c>
      <c r="L597" s="31">
        <v>45839</v>
      </c>
      <c r="M597" s="31">
        <v>46204</v>
      </c>
      <c r="N597" s="31">
        <v>45986</v>
      </c>
      <c r="Q597" s="27">
        <v>1</v>
      </c>
      <c r="R597" s="6" t="s">
        <v>759</v>
      </c>
      <c r="T597" s="6" t="s">
        <v>760</v>
      </c>
      <c r="U597" s="6" t="s">
        <v>250</v>
      </c>
      <c r="V597" s="6" t="s">
        <v>761</v>
      </c>
      <c r="W597" s="6">
        <v>2007</v>
      </c>
      <c r="Y597" s="6" t="s">
        <v>197</v>
      </c>
      <c r="FO597" s="96">
        <v>45</v>
      </c>
      <c r="GN597" s="24">
        <f t="shared" si="61"/>
        <v>45</v>
      </c>
      <c r="GO597" s="83" t="s">
        <v>3799</v>
      </c>
      <c r="GP597" s="81">
        <v>8864883</v>
      </c>
      <c r="GQ597" s="82" t="s">
        <v>3712</v>
      </c>
      <c r="GR597" s="78">
        <v>96</v>
      </c>
      <c r="GS597" s="79" t="s">
        <v>3311</v>
      </c>
      <c r="GT597" t="str">
        <f t="shared" si="62"/>
        <v>OK</v>
      </c>
      <c r="GU597" t="str">
        <f t="shared" si="63"/>
        <v>OK</v>
      </c>
      <c r="GV597" s="101">
        <v>5096</v>
      </c>
      <c r="GW597" s="77" t="s">
        <v>758</v>
      </c>
      <c r="GX597" s="77" t="s">
        <v>4437</v>
      </c>
      <c r="GY597" s="116" t="s">
        <v>3799</v>
      </c>
      <c r="GZ597" t="str">
        <f t="shared" si="64"/>
        <v>OK</v>
      </c>
      <c r="HA597" t="str">
        <f t="shared" si="65"/>
        <v>OK</v>
      </c>
    </row>
    <row r="598" spans="1:209" hidden="1">
      <c r="A598" t="s">
        <v>3800</v>
      </c>
      <c r="B598" s="81">
        <v>8864884</v>
      </c>
      <c r="C598" t="s">
        <v>4217</v>
      </c>
      <c r="D598" s="101">
        <v>5097</v>
      </c>
      <c r="E598" s="6" t="s">
        <v>764</v>
      </c>
      <c r="F598" s="6" t="s">
        <v>765</v>
      </c>
      <c r="G598" s="6"/>
      <c r="H598" s="6" t="s">
        <v>766</v>
      </c>
      <c r="I598" s="6" t="s">
        <v>194</v>
      </c>
      <c r="J598" s="25" t="s">
        <v>767</v>
      </c>
      <c r="K598" s="6" t="s">
        <v>196</v>
      </c>
      <c r="L598" s="31">
        <v>45839</v>
      </c>
      <c r="M598" s="31">
        <v>46204</v>
      </c>
      <c r="N598" s="31">
        <v>45986</v>
      </c>
      <c r="Q598" s="27">
        <v>1</v>
      </c>
      <c r="R598" s="6" t="s">
        <v>768</v>
      </c>
      <c r="T598" s="6" t="s">
        <v>766</v>
      </c>
      <c r="U598" s="6" t="s">
        <v>194</v>
      </c>
      <c r="V598" s="6" t="s">
        <v>767</v>
      </c>
      <c r="W598" s="6">
        <v>2014</v>
      </c>
      <c r="Y598" s="6" t="s">
        <v>197</v>
      </c>
      <c r="FO598" s="96">
        <v>45</v>
      </c>
      <c r="GN598" s="24">
        <f t="shared" si="61"/>
        <v>45</v>
      </c>
      <c r="GO598" s="83" t="s">
        <v>3800</v>
      </c>
      <c r="GP598" s="81">
        <v>8864884</v>
      </c>
      <c r="GQ598" s="82" t="s">
        <v>3712</v>
      </c>
      <c r="GR598" s="78">
        <v>97</v>
      </c>
      <c r="GS598" s="79" t="s">
        <v>3312</v>
      </c>
      <c r="GT598" t="str">
        <f t="shared" si="62"/>
        <v>OK</v>
      </c>
      <c r="GU598" t="str">
        <f t="shared" si="63"/>
        <v>OK</v>
      </c>
      <c r="GV598" s="101">
        <v>5097</v>
      </c>
      <c r="GW598" s="77" t="s">
        <v>1793</v>
      </c>
      <c r="GX598" s="77" t="s">
        <v>4439</v>
      </c>
      <c r="GY598" s="116" t="s">
        <v>3800</v>
      </c>
      <c r="GZ598" t="str">
        <f t="shared" si="64"/>
        <v>OK</v>
      </c>
      <c r="HA598" t="str">
        <f t="shared" si="65"/>
        <v>ERROR</v>
      </c>
    </row>
    <row r="599" spans="1:209" hidden="1">
      <c r="A599" t="s">
        <v>3801</v>
      </c>
      <c r="B599" s="81">
        <v>8864885</v>
      </c>
      <c r="C599" t="s">
        <v>4217</v>
      </c>
      <c r="D599" s="101">
        <v>5098</v>
      </c>
      <c r="E599" s="6" t="s">
        <v>771</v>
      </c>
      <c r="F599" s="6" t="s">
        <v>772</v>
      </c>
      <c r="G599" s="6"/>
      <c r="H599" s="6" t="s">
        <v>773</v>
      </c>
      <c r="I599" s="6" t="s">
        <v>194</v>
      </c>
      <c r="J599" s="25" t="s">
        <v>774</v>
      </c>
      <c r="K599" s="6" t="s">
        <v>196</v>
      </c>
      <c r="L599" s="31">
        <v>45839</v>
      </c>
      <c r="M599" s="31">
        <v>46204</v>
      </c>
      <c r="N599" s="31">
        <v>45986</v>
      </c>
      <c r="Q599" s="27">
        <v>1</v>
      </c>
      <c r="R599" s="6" t="s">
        <v>772</v>
      </c>
      <c r="T599" s="6" t="s">
        <v>773</v>
      </c>
      <c r="U599" s="6" t="s">
        <v>194</v>
      </c>
      <c r="V599" s="6" t="s">
        <v>774</v>
      </c>
      <c r="W599" s="97">
        <v>2004</v>
      </c>
      <c r="Y599" s="6" t="s">
        <v>197</v>
      </c>
      <c r="FO599" s="96">
        <v>45</v>
      </c>
      <c r="GN599" s="24">
        <f t="shared" si="61"/>
        <v>45</v>
      </c>
      <c r="GO599" s="83" t="s">
        <v>3801</v>
      </c>
      <c r="GP599" s="81">
        <v>8864885</v>
      </c>
      <c r="GQ599" s="82" t="s">
        <v>3712</v>
      </c>
      <c r="GR599" s="78">
        <v>98</v>
      </c>
      <c r="GS599" s="79" t="s">
        <v>3313</v>
      </c>
      <c r="GT599" t="str">
        <f t="shared" si="62"/>
        <v>OK</v>
      </c>
      <c r="GU599" t="str">
        <f t="shared" si="63"/>
        <v>OK</v>
      </c>
      <c r="GV599" s="101">
        <v>5098</v>
      </c>
      <c r="GW599" s="77" t="s">
        <v>4441</v>
      </c>
      <c r="GX599" s="77" t="s">
        <v>4442</v>
      </c>
      <c r="GY599" s="116" t="s">
        <v>3801</v>
      </c>
      <c r="GZ599" t="str">
        <f t="shared" si="64"/>
        <v>OK</v>
      </c>
      <c r="HA599" t="str">
        <f t="shared" si="65"/>
        <v>ERROR</v>
      </c>
    </row>
    <row r="600" spans="1:209" hidden="1">
      <c r="A600" t="s">
        <v>3802</v>
      </c>
      <c r="B600" s="81">
        <v>8864886</v>
      </c>
      <c r="C600" t="s">
        <v>4217</v>
      </c>
      <c r="D600" s="101">
        <v>5099</v>
      </c>
      <c r="E600" s="6" t="s">
        <v>777</v>
      </c>
      <c r="F600" s="6" t="s">
        <v>778</v>
      </c>
      <c r="G600" s="6"/>
      <c r="H600" s="6" t="s">
        <v>779</v>
      </c>
      <c r="I600" s="6" t="s">
        <v>250</v>
      </c>
      <c r="J600" s="25" t="s">
        <v>780</v>
      </c>
      <c r="K600" s="6" t="s">
        <v>196</v>
      </c>
      <c r="L600" s="31">
        <v>45839</v>
      </c>
      <c r="M600" s="31">
        <v>46204</v>
      </c>
      <c r="N600" s="31">
        <v>45986</v>
      </c>
      <c r="Q600" s="27">
        <v>1</v>
      </c>
      <c r="R600" s="6" t="s">
        <v>778</v>
      </c>
      <c r="T600" s="6" t="s">
        <v>779</v>
      </c>
      <c r="U600" s="6" t="s">
        <v>250</v>
      </c>
      <c r="V600" s="6" t="s">
        <v>780</v>
      </c>
      <c r="W600" s="6">
        <v>1998</v>
      </c>
      <c r="Y600" s="6" t="s">
        <v>197</v>
      </c>
      <c r="FO600" s="96">
        <v>45</v>
      </c>
      <c r="GN600" s="24">
        <f t="shared" si="61"/>
        <v>45</v>
      </c>
      <c r="GO600" s="83" t="s">
        <v>3802</v>
      </c>
      <c r="GP600" s="81">
        <v>8864886</v>
      </c>
      <c r="GQ600" s="82" t="s">
        <v>3712</v>
      </c>
      <c r="GR600" s="78">
        <v>99</v>
      </c>
      <c r="GS600" s="79" t="s">
        <v>3314</v>
      </c>
      <c r="GT600" t="str">
        <f t="shared" si="62"/>
        <v>OK</v>
      </c>
      <c r="GU600" t="str">
        <f t="shared" si="63"/>
        <v>OK</v>
      </c>
      <c r="GV600" s="101">
        <v>5099</v>
      </c>
      <c r="GW600" s="77" t="s">
        <v>4444</v>
      </c>
      <c r="GX600" s="77" t="s">
        <v>4445</v>
      </c>
      <c r="GY600" s="116" t="s">
        <v>3802</v>
      </c>
      <c r="GZ600" t="str">
        <f t="shared" si="64"/>
        <v>OK</v>
      </c>
      <c r="HA600" t="str">
        <f t="shared" si="65"/>
        <v>ERROR</v>
      </c>
    </row>
    <row r="601" spans="1:209" hidden="1">
      <c r="A601" t="s">
        <v>3803</v>
      </c>
      <c r="B601" s="81">
        <v>8864887</v>
      </c>
      <c r="C601" t="s">
        <v>4217</v>
      </c>
      <c r="D601" s="101">
        <v>5100</v>
      </c>
      <c r="E601" s="6" t="s">
        <v>783</v>
      </c>
      <c r="F601" s="6" t="s">
        <v>784</v>
      </c>
      <c r="G601" s="6"/>
      <c r="H601" s="6" t="s">
        <v>785</v>
      </c>
      <c r="I601" s="6" t="s">
        <v>786</v>
      </c>
      <c r="J601" s="25" t="s">
        <v>787</v>
      </c>
      <c r="K601" s="6" t="s">
        <v>196</v>
      </c>
      <c r="L601" s="31">
        <v>45839</v>
      </c>
      <c r="M601" s="31">
        <v>46204</v>
      </c>
      <c r="N601" s="31">
        <v>45986</v>
      </c>
      <c r="Q601" s="27">
        <v>1</v>
      </c>
      <c r="R601" s="6" t="s">
        <v>784</v>
      </c>
      <c r="T601" s="6" t="s">
        <v>785</v>
      </c>
      <c r="U601" s="6" t="s">
        <v>786</v>
      </c>
      <c r="V601" s="6" t="s">
        <v>787</v>
      </c>
      <c r="W601" s="6">
        <v>2007</v>
      </c>
      <c r="Y601" s="6" t="s">
        <v>197</v>
      </c>
      <c r="FO601" s="96">
        <v>45</v>
      </c>
      <c r="GN601" s="24">
        <f t="shared" si="61"/>
        <v>45</v>
      </c>
      <c r="GO601" s="83" t="s">
        <v>3803</v>
      </c>
      <c r="GP601" s="81">
        <v>8864887</v>
      </c>
      <c r="GQ601" s="82" t="s">
        <v>3712</v>
      </c>
      <c r="GR601" s="78">
        <v>100</v>
      </c>
      <c r="GS601" s="79" t="s">
        <v>3315</v>
      </c>
      <c r="GT601" t="str">
        <f t="shared" si="62"/>
        <v>OK</v>
      </c>
      <c r="GU601" t="str">
        <f t="shared" si="63"/>
        <v>OK</v>
      </c>
      <c r="GV601" s="101">
        <v>5100</v>
      </c>
      <c r="GW601" s="77" t="s">
        <v>783</v>
      </c>
      <c r="GX601" s="77" t="s">
        <v>4447</v>
      </c>
      <c r="GY601" s="116" t="s">
        <v>3803</v>
      </c>
      <c r="GZ601" t="str">
        <f t="shared" si="64"/>
        <v>OK</v>
      </c>
      <c r="HA601" t="str">
        <f t="shared" si="65"/>
        <v>OK</v>
      </c>
    </row>
    <row r="602" spans="1:209" hidden="1">
      <c r="A602" t="s">
        <v>3804</v>
      </c>
      <c r="B602" s="81">
        <v>8864888</v>
      </c>
      <c r="C602" t="s">
        <v>4217</v>
      </c>
      <c r="D602" s="101">
        <v>5101</v>
      </c>
      <c r="E602" s="6" t="s">
        <v>790</v>
      </c>
      <c r="F602" s="6" t="s">
        <v>791</v>
      </c>
      <c r="G602" s="6"/>
      <c r="H602" s="6" t="s">
        <v>792</v>
      </c>
      <c r="I602" s="6" t="s">
        <v>250</v>
      </c>
      <c r="J602" s="25" t="s">
        <v>793</v>
      </c>
      <c r="K602" s="6" t="s">
        <v>196</v>
      </c>
      <c r="L602" s="31">
        <v>45839</v>
      </c>
      <c r="M602" s="31">
        <v>46204</v>
      </c>
      <c r="N602" s="31">
        <v>45986</v>
      </c>
      <c r="Q602" s="27">
        <v>1</v>
      </c>
      <c r="R602" s="6" t="s">
        <v>791</v>
      </c>
      <c r="T602" s="6" t="s">
        <v>792</v>
      </c>
      <c r="U602" s="6" t="s">
        <v>250</v>
      </c>
      <c r="V602" s="6" t="s">
        <v>793</v>
      </c>
      <c r="W602" s="6">
        <v>2007</v>
      </c>
      <c r="Y602" s="6" t="s">
        <v>197</v>
      </c>
      <c r="FO602" s="96">
        <v>45</v>
      </c>
      <c r="GN602" s="24">
        <f t="shared" si="61"/>
        <v>45</v>
      </c>
      <c r="GO602" s="83" t="s">
        <v>3804</v>
      </c>
      <c r="GP602" s="81">
        <v>8864888</v>
      </c>
      <c r="GQ602" s="82" t="s">
        <v>3712</v>
      </c>
      <c r="GR602" s="78">
        <v>101</v>
      </c>
      <c r="GS602" s="79" t="s">
        <v>3316</v>
      </c>
      <c r="GT602" t="str">
        <f t="shared" si="62"/>
        <v>OK</v>
      </c>
      <c r="GU602" t="str">
        <f t="shared" si="63"/>
        <v>OK</v>
      </c>
      <c r="GV602" s="101">
        <v>5101</v>
      </c>
      <c r="GW602" s="77" t="s">
        <v>4449</v>
      </c>
      <c r="GX602" s="77" t="s">
        <v>4450</v>
      </c>
      <c r="GY602" s="116" t="s">
        <v>3804</v>
      </c>
      <c r="GZ602" t="str">
        <f t="shared" si="64"/>
        <v>OK</v>
      </c>
      <c r="HA602" t="str">
        <f t="shared" si="65"/>
        <v>ERROR</v>
      </c>
    </row>
    <row r="603" spans="1:209" hidden="1">
      <c r="A603" t="s">
        <v>3805</v>
      </c>
      <c r="B603" s="81">
        <v>8864889</v>
      </c>
      <c r="C603" t="s">
        <v>4217</v>
      </c>
      <c r="D603" s="101">
        <v>5102</v>
      </c>
      <c r="E603" s="6" t="s">
        <v>796</v>
      </c>
      <c r="F603" s="6" t="s">
        <v>797</v>
      </c>
      <c r="G603" s="6"/>
      <c r="H603" s="6" t="s">
        <v>798</v>
      </c>
      <c r="I603" s="6" t="s">
        <v>194</v>
      </c>
      <c r="J603" s="25" t="s">
        <v>799</v>
      </c>
      <c r="K603" s="6" t="s">
        <v>196</v>
      </c>
      <c r="L603" s="31">
        <v>45839</v>
      </c>
      <c r="M603" s="31">
        <v>46204</v>
      </c>
      <c r="N603" s="31">
        <v>45986</v>
      </c>
      <c r="Q603" s="27">
        <v>1</v>
      </c>
      <c r="R603" s="6" t="s">
        <v>797</v>
      </c>
      <c r="T603" s="6" t="s">
        <v>798</v>
      </c>
      <c r="U603" s="6" t="s">
        <v>194</v>
      </c>
      <c r="V603" s="6" t="s">
        <v>799</v>
      </c>
      <c r="W603" s="6">
        <v>2007</v>
      </c>
      <c r="Y603" s="6" t="s">
        <v>197</v>
      </c>
      <c r="FO603" s="96">
        <v>45</v>
      </c>
      <c r="GN603" s="24">
        <f t="shared" si="61"/>
        <v>45</v>
      </c>
      <c r="GO603" s="83" t="s">
        <v>3805</v>
      </c>
      <c r="GP603" s="81">
        <v>8864889</v>
      </c>
      <c r="GQ603" s="82" t="s">
        <v>3712</v>
      </c>
      <c r="GR603" s="78">
        <v>102</v>
      </c>
      <c r="GS603" s="79" t="s">
        <v>3317</v>
      </c>
      <c r="GT603" t="str">
        <f t="shared" si="62"/>
        <v>OK</v>
      </c>
      <c r="GU603" t="str">
        <f t="shared" si="63"/>
        <v>OK</v>
      </c>
      <c r="GV603" s="101">
        <v>5102</v>
      </c>
      <c r="GW603" s="77" t="s">
        <v>1118</v>
      </c>
      <c r="GX603" s="77" t="s">
        <v>4452</v>
      </c>
      <c r="GY603" s="116" t="s">
        <v>3805</v>
      </c>
      <c r="GZ603" t="str">
        <f t="shared" si="64"/>
        <v>OK</v>
      </c>
      <c r="HA603" t="str">
        <f t="shared" si="65"/>
        <v>ERROR</v>
      </c>
    </row>
    <row r="604" spans="1:209" hidden="1">
      <c r="A604" t="s">
        <v>3806</v>
      </c>
      <c r="B604" s="81">
        <v>8864890</v>
      </c>
      <c r="C604" t="s">
        <v>4217</v>
      </c>
      <c r="D604" s="101">
        <v>5103</v>
      </c>
      <c r="E604" s="6" t="s">
        <v>802</v>
      </c>
      <c r="F604" s="6" t="s">
        <v>803</v>
      </c>
      <c r="G604" s="6"/>
      <c r="H604" s="6" t="s">
        <v>804</v>
      </c>
      <c r="I604" s="6" t="s">
        <v>194</v>
      </c>
      <c r="J604" s="25" t="s">
        <v>805</v>
      </c>
      <c r="K604" s="6" t="s">
        <v>196</v>
      </c>
      <c r="L604" s="31">
        <v>45839</v>
      </c>
      <c r="M604" s="31">
        <v>46204</v>
      </c>
      <c r="N604" s="31">
        <v>45986</v>
      </c>
      <c r="Q604" s="27">
        <v>1</v>
      </c>
      <c r="R604" s="6" t="s">
        <v>803</v>
      </c>
      <c r="T604" s="6" t="s">
        <v>804</v>
      </c>
      <c r="U604" s="6" t="s">
        <v>194</v>
      </c>
      <c r="V604" s="6" t="s">
        <v>805</v>
      </c>
      <c r="W604" s="6">
        <v>2013</v>
      </c>
      <c r="Y604" s="6" t="s">
        <v>197</v>
      </c>
      <c r="FO604" s="96">
        <v>45</v>
      </c>
      <c r="GN604" s="24">
        <f t="shared" si="61"/>
        <v>45</v>
      </c>
      <c r="GO604" s="83" t="s">
        <v>3806</v>
      </c>
      <c r="GP604" s="81">
        <v>8864890</v>
      </c>
      <c r="GQ604" s="82" t="s">
        <v>3712</v>
      </c>
      <c r="GR604" s="78">
        <v>103</v>
      </c>
      <c r="GS604" s="79" t="s">
        <v>3318</v>
      </c>
      <c r="GT604" t="str">
        <f t="shared" si="62"/>
        <v>OK</v>
      </c>
      <c r="GU604" t="str">
        <f t="shared" si="63"/>
        <v>OK</v>
      </c>
      <c r="GV604" s="101">
        <v>5103</v>
      </c>
      <c r="GW604" s="77" t="s">
        <v>802</v>
      </c>
      <c r="GX604" s="77" t="s">
        <v>4454</v>
      </c>
      <c r="GY604" s="116" t="s">
        <v>3806</v>
      </c>
      <c r="GZ604" t="str">
        <f t="shared" si="64"/>
        <v>OK</v>
      </c>
      <c r="HA604" t="str">
        <f t="shared" si="65"/>
        <v>OK</v>
      </c>
    </row>
    <row r="605" spans="1:209" hidden="1">
      <c r="A605" t="s">
        <v>3807</v>
      </c>
      <c r="B605" s="81">
        <v>8864891</v>
      </c>
      <c r="C605" t="s">
        <v>4217</v>
      </c>
      <c r="D605" s="101">
        <v>5104</v>
      </c>
      <c r="E605" s="6" t="s">
        <v>390</v>
      </c>
      <c r="F605" s="6" t="s">
        <v>391</v>
      </c>
      <c r="G605" s="6"/>
      <c r="H605" s="6" t="s">
        <v>392</v>
      </c>
      <c r="I605" s="6" t="s">
        <v>194</v>
      </c>
      <c r="J605" s="25" t="s">
        <v>393</v>
      </c>
      <c r="K605" s="6" t="s">
        <v>196</v>
      </c>
      <c r="L605" s="31">
        <v>45839</v>
      </c>
      <c r="M605" s="31">
        <v>46204</v>
      </c>
      <c r="N605" s="31">
        <v>45986</v>
      </c>
      <c r="Q605" s="27">
        <v>1</v>
      </c>
      <c r="R605" s="6" t="s">
        <v>391</v>
      </c>
      <c r="T605" s="6" t="s">
        <v>392</v>
      </c>
      <c r="U605" s="6" t="s">
        <v>194</v>
      </c>
      <c r="V605" s="6" t="s">
        <v>393</v>
      </c>
      <c r="W605" s="6">
        <v>1996</v>
      </c>
      <c r="Y605" s="6" t="s">
        <v>197</v>
      </c>
      <c r="FO605" s="96">
        <v>45</v>
      </c>
      <c r="GN605" s="24">
        <f t="shared" si="61"/>
        <v>45</v>
      </c>
      <c r="GO605" s="83" t="s">
        <v>3807</v>
      </c>
      <c r="GP605" s="81">
        <v>8864891</v>
      </c>
      <c r="GQ605" s="82" t="s">
        <v>3712</v>
      </c>
      <c r="GR605" s="78">
        <v>104</v>
      </c>
      <c r="GS605" s="79" t="s">
        <v>3319</v>
      </c>
      <c r="GT605" t="str">
        <f t="shared" si="62"/>
        <v>OK</v>
      </c>
      <c r="GU605" t="str">
        <f t="shared" si="63"/>
        <v>OK</v>
      </c>
      <c r="GV605" s="101">
        <v>5104</v>
      </c>
      <c r="GW605" s="77" t="s">
        <v>318</v>
      </c>
      <c r="GX605" s="77" t="s">
        <v>4456</v>
      </c>
      <c r="GY605" s="116" t="s">
        <v>3807</v>
      </c>
      <c r="GZ605" t="str">
        <f t="shared" si="64"/>
        <v>OK</v>
      </c>
      <c r="HA605" t="str">
        <f t="shared" si="65"/>
        <v>ERROR</v>
      </c>
    </row>
    <row r="606" spans="1:209" hidden="1">
      <c r="A606" t="s">
        <v>3808</v>
      </c>
      <c r="B606" s="81">
        <v>8864892</v>
      </c>
      <c r="C606" t="s">
        <v>4217</v>
      </c>
      <c r="D606" s="101">
        <v>5106</v>
      </c>
      <c r="E606" s="6" t="s">
        <v>810</v>
      </c>
      <c r="F606" s="6" t="s">
        <v>811</v>
      </c>
      <c r="G606" s="6"/>
      <c r="H606" s="6" t="s">
        <v>812</v>
      </c>
      <c r="I606" s="6" t="s">
        <v>265</v>
      </c>
      <c r="J606" s="25" t="s">
        <v>813</v>
      </c>
      <c r="K606" s="6" t="s">
        <v>196</v>
      </c>
      <c r="L606" s="31">
        <v>45839</v>
      </c>
      <c r="M606" s="31">
        <v>46204</v>
      </c>
      <c r="N606" s="31">
        <v>45986</v>
      </c>
      <c r="Q606" s="27">
        <v>1</v>
      </c>
      <c r="R606" s="6" t="s">
        <v>811</v>
      </c>
      <c r="T606" s="6" t="s">
        <v>812</v>
      </c>
      <c r="U606" s="6" t="s">
        <v>265</v>
      </c>
      <c r="V606" s="6" t="s">
        <v>813</v>
      </c>
      <c r="W606" s="6">
        <v>2005</v>
      </c>
      <c r="Y606" s="6" t="s">
        <v>197</v>
      </c>
      <c r="FO606" s="96">
        <v>45</v>
      </c>
      <c r="GN606" s="24">
        <f t="shared" si="61"/>
        <v>45</v>
      </c>
      <c r="GO606" s="83" t="s">
        <v>3808</v>
      </c>
      <c r="GP606" s="81">
        <v>8864892</v>
      </c>
      <c r="GQ606" s="82" t="s">
        <v>3712</v>
      </c>
      <c r="GR606" s="78">
        <v>106</v>
      </c>
      <c r="GS606" s="79" t="s">
        <v>3320</v>
      </c>
      <c r="GT606" t="str">
        <f t="shared" si="62"/>
        <v>OK</v>
      </c>
      <c r="GU606" t="str">
        <f t="shared" si="63"/>
        <v>ERROR</v>
      </c>
      <c r="GV606" s="101">
        <v>5106</v>
      </c>
      <c r="GW606" s="77" t="s">
        <v>917</v>
      </c>
      <c r="GX606" s="77" t="s">
        <v>4458</v>
      </c>
      <c r="GY606" s="116" t="s">
        <v>3808</v>
      </c>
      <c r="GZ606" t="str">
        <f t="shared" si="64"/>
        <v>OK</v>
      </c>
      <c r="HA606" t="str">
        <f t="shared" si="65"/>
        <v>ERROR</v>
      </c>
    </row>
    <row r="607" spans="1:209" hidden="1">
      <c r="A607" t="s">
        <v>3809</v>
      </c>
      <c r="B607" s="81">
        <v>8864893</v>
      </c>
      <c r="C607" t="s">
        <v>4217</v>
      </c>
      <c r="D607" s="101">
        <v>5107</v>
      </c>
      <c r="E607" s="6" t="s">
        <v>816</v>
      </c>
      <c r="F607" s="6" t="s">
        <v>817</v>
      </c>
      <c r="G607" s="6"/>
      <c r="H607" s="6" t="s">
        <v>818</v>
      </c>
      <c r="I607" s="6" t="s">
        <v>207</v>
      </c>
      <c r="J607" s="25" t="s">
        <v>819</v>
      </c>
      <c r="K607" s="6" t="s">
        <v>196</v>
      </c>
      <c r="L607" s="31">
        <v>45839</v>
      </c>
      <c r="M607" s="31">
        <v>46204</v>
      </c>
      <c r="N607" s="31">
        <v>45986</v>
      </c>
      <c r="Q607" s="27">
        <v>1</v>
      </c>
      <c r="R607" s="6" t="s">
        <v>817</v>
      </c>
      <c r="T607" s="6" t="s">
        <v>818</v>
      </c>
      <c r="U607" s="6" t="s">
        <v>207</v>
      </c>
      <c r="V607" s="6" t="s">
        <v>819</v>
      </c>
      <c r="W607" s="6">
        <v>2005</v>
      </c>
      <c r="Y607" s="6" t="s">
        <v>197</v>
      </c>
      <c r="FO607" s="96">
        <v>45</v>
      </c>
      <c r="GN607" s="24">
        <f t="shared" si="61"/>
        <v>45</v>
      </c>
      <c r="GO607" s="83" t="s">
        <v>3809</v>
      </c>
      <c r="GP607" s="81">
        <v>8864893</v>
      </c>
      <c r="GQ607" s="82" t="s">
        <v>3712</v>
      </c>
      <c r="GR607" s="78">
        <v>107</v>
      </c>
      <c r="GS607" s="79" t="s">
        <v>3321</v>
      </c>
      <c r="GT607" t="str">
        <f t="shared" si="62"/>
        <v>OK</v>
      </c>
      <c r="GU607" t="str">
        <f t="shared" si="63"/>
        <v>OK</v>
      </c>
      <c r="GV607" s="101">
        <v>5107</v>
      </c>
      <c r="GW607" s="77" t="s">
        <v>816</v>
      </c>
      <c r="GX607" s="77" t="s">
        <v>4460</v>
      </c>
      <c r="GY607" s="116" t="s">
        <v>3809</v>
      </c>
      <c r="GZ607" t="str">
        <f t="shared" si="64"/>
        <v>OK</v>
      </c>
      <c r="HA607" t="str">
        <f t="shared" si="65"/>
        <v>OK</v>
      </c>
    </row>
    <row r="608" spans="1:209" hidden="1">
      <c r="A608" t="s">
        <v>3810</v>
      </c>
      <c r="B608" s="81">
        <v>8864894</v>
      </c>
      <c r="C608" t="s">
        <v>4217</v>
      </c>
      <c r="D608" s="101">
        <v>5108</v>
      </c>
      <c r="E608" s="6" t="s">
        <v>822</v>
      </c>
      <c r="F608" s="6" t="s">
        <v>823</v>
      </c>
      <c r="G608" s="6"/>
      <c r="H608" s="6" t="s">
        <v>824</v>
      </c>
      <c r="I608" s="6" t="s">
        <v>194</v>
      </c>
      <c r="J608" s="25" t="s">
        <v>825</v>
      </c>
      <c r="K608" s="6" t="s">
        <v>196</v>
      </c>
      <c r="L608" s="31">
        <v>45839</v>
      </c>
      <c r="M608" s="31">
        <v>46204</v>
      </c>
      <c r="N608" s="31">
        <v>45986</v>
      </c>
      <c r="Q608" s="27">
        <v>1</v>
      </c>
      <c r="R608" s="6" t="s">
        <v>823</v>
      </c>
      <c r="T608" s="6" t="s">
        <v>824</v>
      </c>
      <c r="U608" s="6" t="s">
        <v>194</v>
      </c>
      <c r="V608" s="6" t="s">
        <v>825</v>
      </c>
      <c r="W608" s="6">
        <v>2000</v>
      </c>
      <c r="Y608" s="6" t="s">
        <v>197</v>
      </c>
      <c r="FO608" s="96">
        <v>45</v>
      </c>
      <c r="GN608" s="24">
        <f t="shared" si="61"/>
        <v>45</v>
      </c>
      <c r="GO608" s="83" t="s">
        <v>3810</v>
      </c>
      <c r="GP608" s="81">
        <v>8864894</v>
      </c>
      <c r="GQ608" s="82" t="s">
        <v>3712</v>
      </c>
      <c r="GR608" s="78">
        <v>108</v>
      </c>
      <c r="GS608" s="79" t="s">
        <v>3322</v>
      </c>
      <c r="GT608" t="str">
        <f t="shared" si="62"/>
        <v>OK</v>
      </c>
      <c r="GU608" t="str">
        <f t="shared" si="63"/>
        <v>OK</v>
      </c>
      <c r="GV608" s="101">
        <v>5108</v>
      </c>
      <c r="GW608" s="77" t="s">
        <v>822</v>
      </c>
      <c r="GX608" s="77" t="s">
        <v>4462</v>
      </c>
      <c r="GY608" s="116" t="s">
        <v>3810</v>
      </c>
      <c r="GZ608" t="str">
        <f t="shared" si="64"/>
        <v>OK</v>
      </c>
      <c r="HA608" t="str">
        <f t="shared" si="65"/>
        <v>OK</v>
      </c>
    </row>
    <row r="609" spans="1:209" hidden="1">
      <c r="A609" t="s">
        <v>3811</v>
      </c>
      <c r="B609" s="81">
        <v>8864895</v>
      </c>
      <c r="C609" t="s">
        <v>4217</v>
      </c>
      <c r="D609" s="101">
        <v>5109</v>
      </c>
      <c r="E609" s="6" t="s">
        <v>828</v>
      </c>
      <c r="F609" s="6" t="s">
        <v>829</v>
      </c>
      <c r="G609" s="6"/>
      <c r="H609" s="6" t="s">
        <v>830</v>
      </c>
      <c r="I609" s="6" t="s">
        <v>250</v>
      </c>
      <c r="J609" s="25" t="s">
        <v>831</v>
      </c>
      <c r="K609" s="6" t="s">
        <v>196</v>
      </c>
      <c r="L609" s="31">
        <v>45839</v>
      </c>
      <c r="M609" s="31">
        <v>46204</v>
      </c>
      <c r="N609" s="31">
        <v>45986</v>
      </c>
      <c r="Q609" s="27">
        <v>1</v>
      </c>
      <c r="R609" s="6" t="s">
        <v>832</v>
      </c>
      <c r="T609" s="6" t="s">
        <v>833</v>
      </c>
      <c r="U609" s="6" t="s">
        <v>250</v>
      </c>
      <c r="V609" s="6" t="s">
        <v>831</v>
      </c>
      <c r="W609" s="18"/>
      <c r="Y609" s="6" t="s">
        <v>197</v>
      </c>
      <c r="FO609" s="96">
        <v>45</v>
      </c>
      <c r="GN609" s="24">
        <f t="shared" si="61"/>
        <v>45</v>
      </c>
      <c r="GO609" s="83" t="s">
        <v>3811</v>
      </c>
      <c r="GP609" s="81">
        <v>8864895</v>
      </c>
      <c r="GQ609" s="82" t="s">
        <v>3712</v>
      </c>
      <c r="GR609" s="78">
        <v>109</v>
      </c>
      <c r="GS609" s="79" t="s">
        <v>3323</v>
      </c>
      <c r="GT609" t="str">
        <f t="shared" si="62"/>
        <v>OK</v>
      </c>
      <c r="GU609" t="str">
        <f t="shared" si="63"/>
        <v>ERROR</v>
      </c>
      <c r="GV609" s="101">
        <v>5109</v>
      </c>
      <c r="GW609" s="77" t="s">
        <v>868</v>
      </c>
      <c r="GX609" s="77" t="s">
        <v>4464</v>
      </c>
      <c r="GY609" s="116" t="s">
        <v>3811</v>
      </c>
      <c r="GZ609" t="str">
        <f t="shared" si="64"/>
        <v>OK</v>
      </c>
      <c r="HA609" t="str">
        <f t="shared" si="65"/>
        <v>ERROR</v>
      </c>
    </row>
    <row r="610" spans="1:209" hidden="1">
      <c r="A610" t="s">
        <v>3812</v>
      </c>
      <c r="B610" s="81">
        <v>8864896</v>
      </c>
      <c r="C610" t="s">
        <v>4217</v>
      </c>
      <c r="D610" s="101">
        <v>5110</v>
      </c>
      <c r="E610" s="6" t="s">
        <v>836</v>
      </c>
      <c r="F610" s="6" t="s">
        <v>837</v>
      </c>
      <c r="G610" s="6"/>
      <c r="H610" s="6" t="s">
        <v>838</v>
      </c>
      <c r="I610" s="6" t="s">
        <v>194</v>
      </c>
      <c r="J610" s="25" t="s">
        <v>839</v>
      </c>
      <c r="K610" s="6" t="s">
        <v>196</v>
      </c>
      <c r="L610" s="31">
        <v>45839</v>
      </c>
      <c r="M610" s="31">
        <v>46204</v>
      </c>
      <c r="N610" s="31">
        <v>45986</v>
      </c>
      <c r="Q610" s="27">
        <v>1</v>
      </c>
      <c r="R610" s="6" t="s">
        <v>840</v>
      </c>
      <c r="T610" s="6" t="s">
        <v>838</v>
      </c>
      <c r="U610" s="6" t="s">
        <v>194</v>
      </c>
      <c r="V610" s="6" t="s">
        <v>841</v>
      </c>
      <c r="W610" s="6">
        <v>1996</v>
      </c>
      <c r="Y610" s="6" t="s">
        <v>197</v>
      </c>
      <c r="FO610" s="96">
        <v>45</v>
      </c>
      <c r="GN610" s="24">
        <f t="shared" si="61"/>
        <v>45</v>
      </c>
      <c r="GO610" s="83" t="s">
        <v>3812</v>
      </c>
      <c r="GP610" s="81">
        <v>8864896</v>
      </c>
      <c r="GQ610" s="82" t="s">
        <v>3712</v>
      </c>
      <c r="GR610" s="78">
        <v>110</v>
      </c>
      <c r="GS610" s="79" t="s">
        <v>3324</v>
      </c>
      <c r="GT610" t="str">
        <f t="shared" si="62"/>
        <v>OK</v>
      </c>
      <c r="GU610" t="str">
        <f t="shared" si="63"/>
        <v>OK</v>
      </c>
      <c r="GV610" s="101">
        <v>5110</v>
      </c>
      <c r="GW610" s="77" t="s">
        <v>764</v>
      </c>
      <c r="GX610" s="77" t="s">
        <v>4466</v>
      </c>
      <c r="GY610" s="116" t="s">
        <v>3812</v>
      </c>
      <c r="GZ610" t="str">
        <f t="shared" si="64"/>
        <v>OK</v>
      </c>
      <c r="HA610" t="str">
        <f t="shared" si="65"/>
        <v>ERROR</v>
      </c>
    </row>
    <row r="611" spans="1:209" hidden="1">
      <c r="A611" t="s">
        <v>3813</v>
      </c>
      <c r="B611" s="81">
        <v>8864897</v>
      </c>
      <c r="C611" t="s">
        <v>4217</v>
      </c>
      <c r="D611" s="101">
        <v>5111</v>
      </c>
      <c r="E611" s="6" t="s">
        <v>844</v>
      </c>
      <c r="F611" s="6" t="s">
        <v>845</v>
      </c>
      <c r="G611" s="6"/>
      <c r="H611" s="6" t="s">
        <v>846</v>
      </c>
      <c r="I611" s="6" t="s">
        <v>194</v>
      </c>
      <c r="J611" s="25" t="s">
        <v>847</v>
      </c>
      <c r="K611" s="6" t="s">
        <v>196</v>
      </c>
      <c r="L611" s="31">
        <v>45839</v>
      </c>
      <c r="M611" s="31">
        <v>46204</v>
      </c>
      <c r="N611" s="31">
        <v>45986</v>
      </c>
      <c r="Q611" s="27">
        <v>1</v>
      </c>
      <c r="R611" s="6" t="s">
        <v>845</v>
      </c>
      <c r="T611" s="6" t="s">
        <v>846</v>
      </c>
      <c r="U611" s="6" t="s">
        <v>194</v>
      </c>
      <c r="V611" s="6" t="s">
        <v>847</v>
      </c>
      <c r="W611" s="6">
        <v>2008</v>
      </c>
      <c r="Y611" s="6" t="s">
        <v>197</v>
      </c>
      <c r="FO611" s="96">
        <v>45</v>
      </c>
      <c r="GN611" s="24">
        <f t="shared" si="61"/>
        <v>45</v>
      </c>
      <c r="GO611" s="83" t="s">
        <v>3813</v>
      </c>
      <c r="GP611" s="81">
        <v>8864897</v>
      </c>
      <c r="GQ611" s="82" t="s">
        <v>3712</v>
      </c>
      <c r="GR611" s="78">
        <v>111</v>
      </c>
      <c r="GS611" s="79" t="s">
        <v>3325</v>
      </c>
      <c r="GT611" t="str">
        <f t="shared" si="62"/>
        <v>OK</v>
      </c>
      <c r="GU611" t="str">
        <f t="shared" si="63"/>
        <v>OK</v>
      </c>
      <c r="GV611" s="101">
        <v>5111</v>
      </c>
      <c r="GW611" s="77" t="s">
        <v>632</v>
      </c>
      <c r="GX611" s="77" t="s">
        <v>4468</v>
      </c>
      <c r="GY611" s="116" t="s">
        <v>3813</v>
      </c>
      <c r="GZ611" t="str">
        <f t="shared" si="64"/>
        <v>OK</v>
      </c>
      <c r="HA611" t="str">
        <f t="shared" si="65"/>
        <v>ERROR</v>
      </c>
    </row>
    <row r="612" spans="1:209" hidden="1">
      <c r="A612" t="s">
        <v>3814</v>
      </c>
      <c r="B612" s="81">
        <v>8864898</v>
      </c>
      <c r="C612" t="s">
        <v>4217</v>
      </c>
      <c r="D612" s="101">
        <v>5112</v>
      </c>
      <c r="E612" s="6" t="s">
        <v>850</v>
      </c>
      <c r="F612" s="6" t="s">
        <v>851</v>
      </c>
      <c r="G612" s="6"/>
      <c r="H612" s="6" t="s">
        <v>852</v>
      </c>
      <c r="I612" s="6" t="s">
        <v>194</v>
      </c>
      <c r="J612" s="25" t="s">
        <v>853</v>
      </c>
      <c r="K612" s="6" t="s">
        <v>196</v>
      </c>
      <c r="L612" s="31">
        <v>45839</v>
      </c>
      <c r="M612" s="31">
        <v>46204</v>
      </c>
      <c r="N612" s="31">
        <v>45986</v>
      </c>
      <c r="Q612" s="27">
        <v>1</v>
      </c>
      <c r="R612" s="6" t="s">
        <v>851</v>
      </c>
      <c r="T612" s="6" t="s">
        <v>852</v>
      </c>
      <c r="U612" s="6" t="s">
        <v>194</v>
      </c>
      <c r="V612" s="6" t="s">
        <v>853</v>
      </c>
      <c r="W612" s="6">
        <v>2001</v>
      </c>
      <c r="Y612" s="6" t="s">
        <v>197</v>
      </c>
      <c r="FO612" s="96">
        <v>45</v>
      </c>
      <c r="GN612" s="24">
        <f t="shared" si="61"/>
        <v>45</v>
      </c>
      <c r="GO612" s="83" t="s">
        <v>3814</v>
      </c>
      <c r="GP612" s="81">
        <v>8864898</v>
      </c>
      <c r="GQ612" s="82" t="s">
        <v>3712</v>
      </c>
      <c r="GR612" s="78">
        <v>112</v>
      </c>
      <c r="GS612" s="79" t="s">
        <v>3326</v>
      </c>
      <c r="GT612" t="str">
        <f t="shared" si="62"/>
        <v>OK</v>
      </c>
      <c r="GU612" t="str">
        <f t="shared" si="63"/>
        <v>OK</v>
      </c>
      <c r="GV612" s="101">
        <v>5112</v>
      </c>
      <c r="GW612" s="77" t="s">
        <v>850</v>
      </c>
      <c r="GX612" s="77" t="s">
        <v>4470</v>
      </c>
      <c r="GY612" s="116" t="s">
        <v>3814</v>
      </c>
      <c r="GZ612" t="str">
        <f t="shared" si="64"/>
        <v>OK</v>
      </c>
      <c r="HA612" t="str">
        <f t="shared" si="65"/>
        <v>OK</v>
      </c>
    </row>
    <row r="613" spans="1:209" hidden="1">
      <c r="A613" t="s">
        <v>3815</v>
      </c>
      <c r="B613" s="81">
        <v>8864899</v>
      </c>
      <c r="C613" t="s">
        <v>4217</v>
      </c>
      <c r="D613" s="101">
        <v>5113</v>
      </c>
      <c r="E613" s="6" t="s">
        <v>856</v>
      </c>
      <c r="F613" s="6" t="s">
        <v>857</v>
      </c>
      <c r="G613" s="6"/>
      <c r="H613" s="6" t="s">
        <v>858</v>
      </c>
      <c r="I613" s="6" t="s">
        <v>207</v>
      </c>
      <c r="J613" s="25" t="s">
        <v>859</v>
      </c>
      <c r="K613" s="6" t="s">
        <v>196</v>
      </c>
      <c r="L613" s="31">
        <v>45839</v>
      </c>
      <c r="M613" s="31">
        <v>46204</v>
      </c>
      <c r="N613" s="31">
        <v>45986</v>
      </c>
      <c r="Q613" s="27">
        <v>1</v>
      </c>
      <c r="R613" s="6" t="s">
        <v>857</v>
      </c>
      <c r="T613" s="6" t="s">
        <v>858</v>
      </c>
      <c r="U613" s="6" t="s">
        <v>207</v>
      </c>
      <c r="V613" s="6" t="s">
        <v>859</v>
      </c>
      <c r="W613" s="6">
        <v>2002</v>
      </c>
      <c r="Y613" s="6" t="s">
        <v>197</v>
      </c>
      <c r="FO613" s="96">
        <v>45</v>
      </c>
      <c r="GN613" s="24">
        <f t="shared" si="61"/>
        <v>45</v>
      </c>
      <c r="GO613" s="83" t="s">
        <v>3815</v>
      </c>
      <c r="GP613" s="81">
        <v>8864899</v>
      </c>
      <c r="GQ613" s="82" t="s">
        <v>3712</v>
      </c>
      <c r="GR613" s="78">
        <v>113</v>
      </c>
      <c r="GS613" s="79" t="s">
        <v>3327</v>
      </c>
      <c r="GT613" t="str">
        <f t="shared" si="62"/>
        <v>OK</v>
      </c>
      <c r="GU613" t="str">
        <f t="shared" si="63"/>
        <v>OK</v>
      </c>
      <c r="GV613" s="101">
        <v>5113</v>
      </c>
      <c r="GW613" s="77" t="s">
        <v>856</v>
      </c>
      <c r="GX613" s="77" t="s">
        <v>4472</v>
      </c>
      <c r="GY613" s="116" t="s">
        <v>3815</v>
      </c>
      <c r="GZ613" t="str">
        <f t="shared" si="64"/>
        <v>OK</v>
      </c>
      <c r="HA613" t="str">
        <f t="shared" si="65"/>
        <v>OK</v>
      </c>
    </row>
    <row r="614" spans="1:209" hidden="1">
      <c r="A614" t="s">
        <v>3816</v>
      </c>
      <c r="B614" s="81">
        <v>8864900</v>
      </c>
      <c r="C614" t="s">
        <v>4217</v>
      </c>
      <c r="D614" s="101">
        <v>5114</v>
      </c>
      <c r="E614" s="6" t="s">
        <v>862</v>
      </c>
      <c r="F614" s="6" t="s">
        <v>863</v>
      </c>
      <c r="G614" s="6"/>
      <c r="H614" s="6" t="s">
        <v>864</v>
      </c>
      <c r="I614" s="6" t="s">
        <v>250</v>
      </c>
      <c r="J614" s="25" t="s">
        <v>865</v>
      </c>
      <c r="K614" s="6" t="s">
        <v>196</v>
      </c>
      <c r="L614" s="31">
        <v>45839</v>
      </c>
      <c r="M614" s="31">
        <v>46204</v>
      </c>
      <c r="N614" s="31">
        <v>45986</v>
      </c>
      <c r="Q614" s="27">
        <v>1</v>
      </c>
      <c r="R614" s="6" t="s">
        <v>863</v>
      </c>
      <c r="T614" s="6" t="s">
        <v>864</v>
      </c>
      <c r="U614" s="6" t="s">
        <v>250</v>
      </c>
      <c r="V614" s="6" t="s">
        <v>865</v>
      </c>
      <c r="W614" s="6">
        <v>2004</v>
      </c>
      <c r="Y614" s="6" t="s">
        <v>197</v>
      </c>
      <c r="FO614" s="96">
        <v>45</v>
      </c>
      <c r="GN614" s="24">
        <f t="shared" si="61"/>
        <v>45</v>
      </c>
      <c r="GO614" s="83" t="s">
        <v>3816</v>
      </c>
      <c r="GP614" s="81">
        <v>8864900</v>
      </c>
      <c r="GQ614" s="82" t="s">
        <v>3712</v>
      </c>
      <c r="GR614" s="78">
        <v>114</v>
      </c>
      <c r="GS614" s="79" t="s">
        <v>3328</v>
      </c>
      <c r="GT614" t="str">
        <f t="shared" si="62"/>
        <v>OK</v>
      </c>
      <c r="GU614" t="str">
        <f t="shared" si="63"/>
        <v>OK</v>
      </c>
      <c r="GV614" s="101">
        <v>5114</v>
      </c>
      <c r="GW614" s="77" t="s">
        <v>862</v>
      </c>
      <c r="GX614" s="77" t="s">
        <v>4474</v>
      </c>
      <c r="GY614" s="116" t="s">
        <v>3816</v>
      </c>
      <c r="GZ614" t="str">
        <f t="shared" si="64"/>
        <v>OK</v>
      </c>
      <c r="HA614" t="str">
        <f t="shared" si="65"/>
        <v>OK</v>
      </c>
    </row>
    <row r="615" spans="1:209" hidden="1">
      <c r="A615" t="s">
        <v>3817</v>
      </c>
      <c r="B615" s="81">
        <v>8864901</v>
      </c>
      <c r="C615" t="s">
        <v>4217</v>
      </c>
      <c r="D615" s="101">
        <v>5115</v>
      </c>
      <c r="E615" s="6" t="s">
        <v>868</v>
      </c>
      <c r="F615" s="6" t="s">
        <v>869</v>
      </c>
      <c r="G615" s="6"/>
      <c r="H615" s="6" t="s">
        <v>870</v>
      </c>
      <c r="I615" s="6" t="s">
        <v>250</v>
      </c>
      <c r="J615" s="25" t="s">
        <v>871</v>
      </c>
      <c r="K615" s="6" t="s">
        <v>196</v>
      </c>
      <c r="L615" s="31">
        <v>45839</v>
      </c>
      <c r="M615" s="31">
        <v>46204</v>
      </c>
      <c r="N615" s="31">
        <v>45986</v>
      </c>
      <c r="Q615" s="27">
        <v>1</v>
      </c>
      <c r="R615" s="6" t="s">
        <v>869</v>
      </c>
      <c r="T615" s="6" t="s">
        <v>870</v>
      </c>
      <c r="U615" s="6" t="s">
        <v>250</v>
      </c>
      <c r="V615" s="6" t="s">
        <v>871</v>
      </c>
      <c r="W615" s="6">
        <v>1997</v>
      </c>
      <c r="Y615" s="6" t="s">
        <v>197</v>
      </c>
      <c r="FO615" s="96">
        <v>45</v>
      </c>
      <c r="GN615" s="24">
        <f t="shared" si="61"/>
        <v>45</v>
      </c>
      <c r="GO615" s="83" t="s">
        <v>3817</v>
      </c>
      <c r="GP615" s="81">
        <v>8864901</v>
      </c>
      <c r="GQ615" s="82" t="s">
        <v>3712</v>
      </c>
      <c r="GR615" s="78">
        <v>115</v>
      </c>
      <c r="GS615" s="79" t="s">
        <v>3329</v>
      </c>
      <c r="GT615" t="str">
        <f t="shared" si="62"/>
        <v>OK</v>
      </c>
      <c r="GU615" t="str">
        <f t="shared" si="63"/>
        <v>OK</v>
      </c>
      <c r="GV615" s="101">
        <v>5115</v>
      </c>
      <c r="GW615" s="77" t="s">
        <v>4476</v>
      </c>
      <c r="GX615" s="77" t="s">
        <v>4477</v>
      </c>
      <c r="GY615" s="116" t="s">
        <v>3817</v>
      </c>
      <c r="GZ615" t="str">
        <f t="shared" si="64"/>
        <v>OK</v>
      </c>
      <c r="HA615" t="str">
        <f t="shared" si="65"/>
        <v>ERROR</v>
      </c>
    </row>
    <row r="616" spans="1:209" hidden="1">
      <c r="A616" t="s">
        <v>3818</v>
      </c>
      <c r="B616" s="81">
        <v>8864902</v>
      </c>
      <c r="C616" t="s">
        <v>4217</v>
      </c>
      <c r="D616" s="101">
        <v>5117</v>
      </c>
      <c r="E616" s="6" t="s">
        <v>874</v>
      </c>
      <c r="F616" s="6" t="s">
        <v>875</v>
      </c>
      <c r="G616" s="6"/>
      <c r="H616" s="6" t="s">
        <v>876</v>
      </c>
      <c r="I616" s="6" t="s">
        <v>250</v>
      </c>
      <c r="J616" s="25" t="s">
        <v>877</v>
      </c>
      <c r="K616" s="6" t="s">
        <v>196</v>
      </c>
      <c r="L616" s="31">
        <v>45839</v>
      </c>
      <c r="M616" s="31">
        <v>46204</v>
      </c>
      <c r="N616" s="31">
        <v>45986</v>
      </c>
      <c r="Q616" s="27">
        <v>1</v>
      </c>
      <c r="R616" s="6" t="s">
        <v>875</v>
      </c>
      <c r="T616" s="6" t="s">
        <v>876</v>
      </c>
      <c r="U616" s="6" t="s">
        <v>250</v>
      </c>
      <c r="V616" s="6" t="s">
        <v>877</v>
      </c>
      <c r="W616" s="6">
        <v>2002</v>
      </c>
      <c r="Y616" s="6" t="s">
        <v>197</v>
      </c>
      <c r="FO616" s="96">
        <v>45</v>
      </c>
      <c r="GN616" s="24">
        <f t="shared" si="61"/>
        <v>45</v>
      </c>
      <c r="GO616" s="83" t="s">
        <v>3818</v>
      </c>
      <c r="GP616" s="81">
        <v>8864902</v>
      </c>
      <c r="GQ616" s="82" t="s">
        <v>3712</v>
      </c>
      <c r="GR616" s="78">
        <v>117</v>
      </c>
      <c r="GS616" s="79" t="s">
        <v>3330</v>
      </c>
      <c r="GT616" t="str">
        <f t="shared" si="62"/>
        <v>OK</v>
      </c>
      <c r="GU616" t="str">
        <f t="shared" si="63"/>
        <v>OK</v>
      </c>
      <c r="GV616" s="101">
        <v>5117</v>
      </c>
      <c r="GW616" s="77" t="s">
        <v>874</v>
      </c>
      <c r="GX616" s="77" t="s">
        <v>4479</v>
      </c>
      <c r="GY616" s="116" t="s">
        <v>3818</v>
      </c>
      <c r="GZ616" t="str">
        <f t="shared" si="64"/>
        <v>OK</v>
      </c>
      <c r="HA616" t="str">
        <f t="shared" si="65"/>
        <v>OK</v>
      </c>
    </row>
    <row r="617" spans="1:209" hidden="1">
      <c r="A617" t="s">
        <v>3819</v>
      </c>
      <c r="B617" s="81">
        <v>8864903</v>
      </c>
      <c r="C617" t="s">
        <v>4217</v>
      </c>
      <c r="D617" s="101">
        <v>5118</v>
      </c>
      <c r="E617" s="6" t="s">
        <v>880</v>
      </c>
      <c r="F617" s="6" t="s">
        <v>881</v>
      </c>
      <c r="G617" s="6"/>
      <c r="H617" s="6" t="s">
        <v>882</v>
      </c>
      <c r="I617" s="6" t="s">
        <v>194</v>
      </c>
      <c r="J617" s="25" t="s">
        <v>883</v>
      </c>
      <c r="K617" s="6" t="s">
        <v>196</v>
      </c>
      <c r="L617" s="31">
        <v>45839</v>
      </c>
      <c r="M617" s="31">
        <v>46204</v>
      </c>
      <c r="N617" s="31">
        <v>45986</v>
      </c>
      <c r="Q617" s="27">
        <v>1</v>
      </c>
      <c r="R617" s="6" t="s">
        <v>881</v>
      </c>
      <c r="T617" s="6" t="s">
        <v>882</v>
      </c>
      <c r="U617" s="6" t="s">
        <v>194</v>
      </c>
      <c r="V617" s="6" t="s">
        <v>883</v>
      </c>
      <c r="W617" s="6">
        <v>2007</v>
      </c>
      <c r="Y617" s="6" t="s">
        <v>197</v>
      </c>
      <c r="FO617" s="96">
        <v>45</v>
      </c>
      <c r="GN617" s="24">
        <f t="shared" si="61"/>
        <v>45</v>
      </c>
      <c r="GO617" s="83" t="s">
        <v>3819</v>
      </c>
      <c r="GP617" s="81">
        <v>8864903</v>
      </c>
      <c r="GQ617" s="82" t="s">
        <v>3712</v>
      </c>
      <c r="GR617" s="78">
        <v>118</v>
      </c>
      <c r="GS617" s="79" t="s">
        <v>3331</v>
      </c>
      <c r="GT617" t="str">
        <f t="shared" si="62"/>
        <v>OK</v>
      </c>
      <c r="GU617" t="str">
        <f t="shared" si="63"/>
        <v>OK</v>
      </c>
      <c r="GV617" s="101">
        <v>5118</v>
      </c>
      <c r="GW617" s="77" t="s">
        <v>880</v>
      </c>
      <c r="GX617" s="77" t="s">
        <v>4481</v>
      </c>
      <c r="GY617" s="116" t="s">
        <v>3819</v>
      </c>
      <c r="GZ617" t="str">
        <f t="shared" si="64"/>
        <v>OK</v>
      </c>
      <c r="HA617" t="str">
        <f t="shared" si="65"/>
        <v>OK</v>
      </c>
    </row>
    <row r="618" spans="1:209" hidden="1">
      <c r="A618" t="s">
        <v>3820</v>
      </c>
      <c r="B618" s="81">
        <v>8864904</v>
      </c>
      <c r="C618" t="s">
        <v>4217</v>
      </c>
      <c r="D618" s="101">
        <v>5119</v>
      </c>
      <c r="E618" s="6" t="s">
        <v>886</v>
      </c>
      <c r="F618" s="6" t="s">
        <v>887</v>
      </c>
      <c r="G618" s="6"/>
      <c r="H618" s="6" t="s">
        <v>419</v>
      </c>
      <c r="I618" s="6" t="s">
        <v>194</v>
      </c>
      <c r="J618" s="25" t="s">
        <v>888</v>
      </c>
      <c r="K618" s="6" t="s">
        <v>196</v>
      </c>
      <c r="L618" s="31">
        <v>45839</v>
      </c>
      <c r="M618" s="31">
        <v>46204</v>
      </c>
      <c r="N618" s="31">
        <v>45986</v>
      </c>
      <c r="Q618" s="27">
        <v>1</v>
      </c>
      <c r="R618" s="6" t="s">
        <v>887</v>
      </c>
      <c r="T618" s="6" t="s">
        <v>889</v>
      </c>
      <c r="U618" s="6" t="s">
        <v>194</v>
      </c>
      <c r="V618" s="6" t="s">
        <v>890</v>
      </c>
      <c r="W618" s="6">
        <v>1993</v>
      </c>
      <c r="Y618" s="6" t="s">
        <v>197</v>
      </c>
      <c r="FO618" s="96">
        <v>45</v>
      </c>
      <c r="GN618" s="24">
        <f t="shared" si="61"/>
        <v>45</v>
      </c>
      <c r="GO618" s="83" t="s">
        <v>3820</v>
      </c>
      <c r="GP618" s="81">
        <v>8864904</v>
      </c>
      <c r="GQ618" s="82" t="s">
        <v>3712</v>
      </c>
      <c r="GR618" s="78">
        <v>119</v>
      </c>
      <c r="GS618" s="79" t="s">
        <v>3332</v>
      </c>
      <c r="GT618" t="str">
        <f t="shared" si="62"/>
        <v>OK</v>
      </c>
      <c r="GU618" t="str">
        <f t="shared" si="63"/>
        <v>OK</v>
      </c>
      <c r="GV618" s="101">
        <v>5119</v>
      </c>
      <c r="GW618" s="77" t="s">
        <v>4483</v>
      </c>
      <c r="GX618" s="77" t="s">
        <v>4484</v>
      </c>
      <c r="GY618" s="116" t="s">
        <v>3820</v>
      </c>
      <c r="GZ618" t="str">
        <f t="shared" si="64"/>
        <v>OK</v>
      </c>
      <c r="HA618" t="str">
        <f t="shared" si="65"/>
        <v>ERROR</v>
      </c>
    </row>
    <row r="619" spans="1:209" hidden="1">
      <c r="A619" t="s">
        <v>3821</v>
      </c>
      <c r="B619" s="81">
        <v>8864905</v>
      </c>
      <c r="C619" t="s">
        <v>4217</v>
      </c>
      <c r="D619" s="101">
        <v>5120</v>
      </c>
      <c r="E619" s="6" t="s">
        <v>893</v>
      </c>
      <c r="F619" s="6" t="s">
        <v>894</v>
      </c>
      <c r="G619" s="6" t="s">
        <v>895</v>
      </c>
      <c r="H619" s="6" t="s">
        <v>896</v>
      </c>
      <c r="I619" s="6" t="s">
        <v>194</v>
      </c>
      <c r="J619" s="25" t="s">
        <v>897</v>
      </c>
      <c r="K619" s="6" t="s">
        <v>196</v>
      </c>
      <c r="L619" s="31">
        <v>45839</v>
      </c>
      <c r="M619" s="31">
        <v>46204</v>
      </c>
      <c r="N619" s="31">
        <v>45986</v>
      </c>
      <c r="Q619" s="27">
        <v>1</v>
      </c>
      <c r="R619" s="6" t="s">
        <v>898</v>
      </c>
      <c r="T619" s="6" t="s">
        <v>896</v>
      </c>
      <c r="U619" s="6" t="s">
        <v>194</v>
      </c>
      <c r="V619" s="6" t="s">
        <v>897</v>
      </c>
      <c r="W619" s="6">
        <v>2001</v>
      </c>
      <c r="Y619" s="6" t="s">
        <v>197</v>
      </c>
      <c r="FO619" s="96">
        <v>45</v>
      </c>
      <c r="GN619" s="24">
        <f t="shared" si="61"/>
        <v>45</v>
      </c>
      <c r="GO619" s="83" t="s">
        <v>3821</v>
      </c>
      <c r="GP619" s="81">
        <v>8864905</v>
      </c>
      <c r="GQ619" s="82" t="s">
        <v>3712</v>
      </c>
      <c r="GR619" s="78">
        <v>120</v>
      </c>
      <c r="GS619" s="79" t="s">
        <v>3333</v>
      </c>
      <c r="GT619" t="str">
        <f t="shared" si="62"/>
        <v>OK</v>
      </c>
      <c r="GU619" t="str">
        <f t="shared" si="63"/>
        <v>ERROR</v>
      </c>
      <c r="GV619" s="101">
        <v>5120</v>
      </c>
      <c r="GW619" s="77" t="s">
        <v>4486</v>
      </c>
      <c r="GX619" s="77" t="s">
        <v>4487</v>
      </c>
      <c r="GY619" s="116" t="s">
        <v>3821</v>
      </c>
      <c r="GZ619" t="str">
        <f t="shared" si="64"/>
        <v>OK</v>
      </c>
      <c r="HA619" t="str">
        <f t="shared" si="65"/>
        <v>ERROR</v>
      </c>
    </row>
    <row r="620" spans="1:209" hidden="1">
      <c r="A620" t="s">
        <v>3822</v>
      </c>
      <c r="B620" s="81">
        <v>8864906</v>
      </c>
      <c r="C620" t="s">
        <v>4217</v>
      </c>
      <c r="D620" s="101">
        <v>5121</v>
      </c>
      <c r="E620" s="6" t="s">
        <v>901</v>
      </c>
      <c r="F620" s="6" t="s">
        <v>902</v>
      </c>
      <c r="G620" s="6"/>
      <c r="H620" s="6" t="s">
        <v>903</v>
      </c>
      <c r="I620" s="6" t="s">
        <v>194</v>
      </c>
      <c r="J620" s="25" t="s">
        <v>904</v>
      </c>
      <c r="K620" s="6" t="s">
        <v>196</v>
      </c>
      <c r="L620" s="31">
        <v>45839</v>
      </c>
      <c r="M620" s="31">
        <v>46204</v>
      </c>
      <c r="N620" s="31">
        <v>45986</v>
      </c>
      <c r="Q620" s="27">
        <v>1</v>
      </c>
      <c r="R620" s="6" t="s">
        <v>902</v>
      </c>
      <c r="T620" s="6" t="s">
        <v>903</v>
      </c>
      <c r="U620" s="6" t="s">
        <v>194</v>
      </c>
      <c r="V620" s="6" t="s">
        <v>904</v>
      </c>
      <c r="W620" s="6">
        <v>1997</v>
      </c>
      <c r="Y620" s="6" t="s">
        <v>197</v>
      </c>
      <c r="FO620" s="96">
        <v>45</v>
      </c>
      <c r="GN620" s="24">
        <f t="shared" si="61"/>
        <v>45</v>
      </c>
      <c r="GO620" s="83" t="s">
        <v>3822</v>
      </c>
      <c r="GP620" s="81">
        <v>8864906</v>
      </c>
      <c r="GQ620" s="82" t="s">
        <v>3712</v>
      </c>
      <c r="GR620" s="78">
        <v>121</v>
      </c>
      <c r="GS620" s="79" t="s">
        <v>3334</v>
      </c>
      <c r="GT620" t="str">
        <f t="shared" si="62"/>
        <v>OK</v>
      </c>
      <c r="GU620" t="str">
        <f t="shared" si="63"/>
        <v>ERROR</v>
      </c>
      <c r="GV620" s="101">
        <v>5121</v>
      </c>
      <c r="GW620" s="77" t="s">
        <v>4489</v>
      </c>
      <c r="GX620" s="77" t="s">
        <v>4490</v>
      </c>
      <c r="GY620" s="116" t="s">
        <v>3822</v>
      </c>
      <c r="GZ620" t="str">
        <f t="shared" si="64"/>
        <v>OK</v>
      </c>
      <c r="HA620" t="str">
        <f t="shared" si="65"/>
        <v>ERROR</v>
      </c>
    </row>
    <row r="621" spans="1:209" hidden="1">
      <c r="A621" t="s">
        <v>3823</v>
      </c>
      <c r="B621" s="81">
        <v>8864907</v>
      </c>
      <c r="C621" t="s">
        <v>4217</v>
      </c>
      <c r="D621" s="101">
        <v>5122</v>
      </c>
      <c r="E621" s="6" t="s">
        <v>907</v>
      </c>
      <c r="F621" s="6" t="s">
        <v>908</v>
      </c>
      <c r="G621" s="6"/>
      <c r="H621" s="6" t="s">
        <v>375</v>
      </c>
      <c r="I621" s="6" t="s">
        <v>194</v>
      </c>
      <c r="J621" s="25" t="s">
        <v>909</v>
      </c>
      <c r="K621" s="6" t="s">
        <v>196</v>
      </c>
      <c r="L621" s="31">
        <v>45839</v>
      </c>
      <c r="M621" s="31">
        <v>46204</v>
      </c>
      <c r="N621" s="31">
        <v>45986</v>
      </c>
      <c r="Q621" s="27">
        <v>1</v>
      </c>
      <c r="R621" s="6" t="s">
        <v>910</v>
      </c>
      <c r="T621" s="6" t="s">
        <v>911</v>
      </c>
      <c r="U621" s="6" t="s">
        <v>194</v>
      </c>
      <c r="V621" s="6" t="s">
        <v>912</v>
      </c>
      <c r="W621" s="6">
        <v>2001</v>
      </c>
      <c r="Y621" s="6" t="s">
        <v>197</v>
      </c>
      <c r="FO621" s="96">
        <v>45</v>
      </c>
      <c r="GN621" s="24">
        <f t="shared" si="61"/>
        <v>45</v>
      </c>
      <c r="GO621" s="83" t="s">
        <v>3823</v>
      </c>
      <c r="GP621" s="81">
        <v>8864907</v>
      </c>
      <c r="GQ621" s="82" t="s">
        <v>3712</v>
      </c>
      <c r="GR621" s="78">
        <v>122</v>
      </c>
      <c r="GS621" s="79" t="s">
        <v>3335</v>
      </c>
      <c r="GT621" t="str">
        <f t="shared" si="62"/>
        <v>OK</v>
      </c>
      <c r="GU621" t="str">
        <f t="shared" si="63"/>
        <v>ERROR</v>
      </c>
      <c r="GV621" s="101">
        <v>5122</v>
      </c>
      <c r="GW621" s="77" t="s">
        <v>1787</v>
      </c>
      <c r="GX621" s="77" t="s">
        <v>4492</v>
      </c>
      <c r="GY621" s="116" t="s">
        <v>3823</v>
      </c>
      <c r="GZ621" t="str">
        <f t="shared" si="64"/>
        <v>OK</v>
      </c>
      <c r="HA621" t="str">
        <f t="shared" si="65"/>
        <v>ERROR</v>
      </c>
    </row>
    <row r="622" spans="1:209" hidden="1">
      <c r="A622" t="s">
        <v>3824</v>
      </c>
      <c r="B622" s="81">
        <v>8864908</v>
      </c>
      <c r="C622" t="s">
        <v>4217</v>
      </c>
      <c r="D622" s="101">
        <v>5124</v>
      </c>
      <c r="E622" s="6" t="s">
        <v>492</v>
      </c>
      <c r="F622" s="6" t="s">
        <v>493</v>
      </c>
      <c r="G622" s="6"/>
      <c r="H622" s="6" t="s">
        <v>494</v>
      </c>
      <c r="I622" s="6" t="s">
        <v>194</v>
      </c>
      <c r="J622" s="25" t="s">
        <v>495</v>
      </c>
      <c r="K622" s="6" t="s">
        <v>196</v>
      </c>
      <c r="L622" s="31">
        <v>45839</v>
      </c>
      <c r="M622" s="31">
        <v>46204</v>
      </c>
      <c r="N622" s="31">
        <v>45986</v>
      </c>
      <c r="Q622" s="27">
        <v>1</v>
      </c>
      <c r="R622" s="6" t="s">
        <v>493</v>
      </c>
      <c r="T622" s="6" t="s">
        <v>494</v>
      </c>
      <c r="U622" s="6" t="s">
        <v>194</v>
      </c>
      <c r="V622" s="6" t="s">
        <v>495</v>
      </c>
      <c r="W622" s="6">
        <v>2007</v>
      </c>
      <c r="Y622" s="6" t="s">
        <v>197</v>
      </c>
      <c r="FO622" s="96">
        <v>45</v>
      </c>
      <c r="GN622" s="24">
        <f t="shared" si="61"/>
        <v>45</v>
      </c>
      <c r="GO622" s="83" t="s">
        <v>3824</v>
      </c>
      <c r="GP622" s="81">
        <v>8864908</v>
      </c>
      <c r="GQ622" s="82" t="s">
        <v>3712</v>
      </c>
      <c r="GR622" s="78">
        <v>124</v>
      </c>
      <c r="GS622" s="79" t="s">
        <v>3336</v>
      </c>
      <c r="GT622" t="str">
        <f t="shared" si="62"/>
        <v>OK</v>
      </c>
      <c r="GU622" t="str">
        <f t="shared" si="63"/>
        <v>OK</v>
      </c>
      <c r="GV622" s="101">
        <v>5124</v>
      </c>
      <c r="GW622" s="77" t="s">
        <v>492</v>
      </c>
      <c r="GX622" s="77" t="s">
        <v>4494</v>
      </c>
      <c r="GY622" s="116" t="s">
        <v>3824</v>
      </c>
      <c r="GZ622" t="str">
        <f t="shared" si="64"/>
        <v>OK</v>
      </c>
      <c r="HA622" t="str">
        <f t="shared" si="65"/>
        <v>OK</v>
      </c>
    </row>
    <row r="623" spans="1:209" hidden="1">
      <c r="A623" t="s">
        <v>3825</v>
      </c>
      <c r="B623" s="81">
        <v>8864909</v>
      </c>
      <c r="C623" t="s">
        <v>4217</v>
      </c>
      <c r="D623" s="101">
        <v>5125</v>
      </c>
      <c r="E623" s="6" t="s">
        <v>917</v>
      </c>
      <c r="F623" s="6" t="s">
        <v>918</v>
      </c>
      <c r="G623" s="6"/>
      <c r="H623" s="6" t="s">
        <v>919</v>
      </c>
      <c r="I623" s="6" t="s">
        <v>207</v>
      </c>
      <c r="J623" s="25" t="s">
        <v>920</v>
      </c>
      <c r="K623" s="6" t="s">
        <v>196</v>
      </c>
      <c r="L623" s="31">
        <v>45839</v>
      </c>
      <c r="M623" s="31">
        <v>46204</v>
      </c>
      <c r="N623" s="31">
        <v>45986</v>
      </c>
      <c r="Q623" s="27">
        <v>1</v>
      </c>
      <c r="R623" s="6" t="s">
        <v>918</v>
      </c>
      <c r="T623" s="6" t="s">
        <v>919</v>
      </c>
      <c r="U623" s="6" t="s">
        <v>207</v>
      </c>
      <c r="V623" s="6" t="s">
        <v>920</v>
      </c>
      <c r="W623" s="6">
        <v>2000</v>
      </c>
      <c r="Y623" s="6" t="s">
        <v>197</v>
      </c>
      <c r="FO623" s="96">
        <v>45</v>
      </c>
      <c r="GN623" s="24">
        <f t="shared" si="61"/>
        <v>45</v>
      </c>
      <c r="GO623" s="83" t="s">
        <v>3825</v>
      </c>
      <c r="GP623" s="81">
        <v>8864909</v>
      </c>
      <c r="GQ623" s="82" t="s">
        <v>3712</v>
      </c>
      <c r="GR623" s="78">
        <v>125</v>
      </c>
      <c r="GS623" s="79" t="s">
        <v>3337</v>
      </c>
      <c r="GT623" t="str">
        <f t="shared" si="62"/>
        <v>OK</v>
      </c>
      <c r="GU623" t="str">
        <f t="shared" si="63"/>
        <v>ERROR</v>
      </c>
      <c r="GV623" s="101">
        <v>5125</v>
      </c>
      <c r="GW623" s="77" t="s">
        <v>2153</v>
      </c>
      <c r="GX623" s="77" t="s">
        <v>4496</v>
      </c>
      <c r="GY623" s="116" t="s">
        <v>3825</v>
      </c>
      <c r="GZ623" t="str">
        <f t="shared" si="64"/>
        <v>OK</v>
      </c>
      <c r="HA623" t="str">
        <f t="shared" si="65"/>
        <v>ERROR</v>
      </c>
    </row>
    <row r="624" spans="1:209" hidden="1">
      <c r="A624" t="s">
        <v>3826</v>
      </c>
      <c r="B624" s="81">
        <v>8864910</v>
      </c>
      <c r="C624" t="s">
        <v>4217</v>
      </c>
      <c r="D624" s="101">
        <v>5126</v>
      </c>
      <c r="E624" s="6" t="s">
        <v>923</v>
      </c>
      <c r="F624" s="6" t="s">
        <v>924</v>
      </c>
      <c r="G624" s="6"/>
      <c r="H624" s="6" t="s">
        <v>925</v>
      </c>
      <c r="I624" s="6" t="s">
        <v>194</v>
      </c>
      <c r="J624" s="25" t="s">
        <v>926</v>
      </c>
      <c r="K624" s="6" t="s">
        <v>196</v>
      </c>
      <c r="L624" s="31">
        <v>45839</v>
      </c>
      <c r="M624" s="31">
        <v>46204</v>
      </c>
      <c r="N624" s="31">
        <v>45986</v>
      </c>
      <c r="Q624" s="27">
        <v>1</v>
      </c>
      <c r="R624" s="6" t="s">
        <v>924</v>
      </c>
      <c r="T624" s="6" t="s">
        <v>925</v>
      </c>
      <c r="U624" s="6" t="s">
        <v>194</v>
      </c>
      <c r="V624" s="6" t="s">
        <v>926</v>
      </c>
      <c r="W624" s="6">
        <v>2005</v>
      </c>
      <c r="Y624" s="6" t="s">
        <v>197</v>
      </c>
      <c r="FO624" s="96">
        <v>45</v>
      </c>
      <c r="GN624" s="24">
        <f t="shared" si="61"/>
        <v>45</v>
      </c>
      <c r="GO624" s="83" t="s">
        <v>3826</v>
      </c>
      <c r="GP624" s="81">
        <v>8864910</v>
      </c>
      <c r="GQ624" s="82" t="s">
        <v>3712</v>
      </c>
      <c r="GR624" s="78">
        <v>126</v>
      </c>
      <c r="GS624" s="79" t="s">
        <v>3338</v>
      </c>
      <c r="GT624" t="str">
        <f t="shared" si="62"/>
        <v>OK</v>
      </c>
      <c r="GU624" t="str">
        <f t="shared" si="63"/>
        <v>OK</v>
      </c>
      <c r="GV624" s="101">
        <v>5126</v>
      </c>
      <c r="GW624" s="77" t="s">
        <v>923</v>
      </c>
      <c r="GX624" s="77" t="s">
        <v>4498</v>
      </c>
      <c r="GY624" s="116" t="s">
        <v>3826</v>
      </c>
      <c r="GZ624" t="str">
        <f t="shared" si="64"/>
        <v>OK</v>
      </c>
      <c r="HA624" t="str">
        <f t="shared" si="65"/>
        <v>OK</v>
      </c>
    </row>
    <row r="625" spans="1:209" hidden="1">
      <c r="A625" t="s">
        <v>3827</v>
      </c>
      <c r="B625" s="81">
        <v>8864911</v>
      </c>
      <c r="C625" t="s">
        <v>4217</v>
      </c>
      <c r="D625" s="101">
        <v>5127</v>
      </c>
      <c r="E625" s="6" t="s">
        <v>929</v>
      </c>
      <c r="F625" s="6" t="s">
        <v>930</v>
      </c>
      <c r="G625" s="6"/>
      <c r="H625" s="6" t="s">
        <v>307</v>
      </c>
      <c r="I625" s="6" t="s">
        <v>194</v>
      </c>
      <c r="J625" s="25" t="s">
        <v>931</v>
      </c>
      <c r="K625" s="6" t="s">
        <v>196</v>
      </c>
      <c r="L625" s="31">
        <v>45839</v>
      </c>
      <c r="M625" s="31">
        <v>46204</v>
      </c>
      <c r="N625" s="31">
        <v>45986</v>
      </c>
      <c r="Q625" s="27">
        <v>1</v>
      </c>
      <c r="R625" s="6" t="s">
        <v>932</v>
      </c>
      <c r="T625" s="6" t="s">
        <v>933</v>
      </c>
      <c r="U625" s="6" t="s">
        <v>194</v>
      </c>
      <c r="V625" s="6" t="s">
        <v>934</v>
      </c>
      <c r="W625" s="6">
        <v>2007</v>
      </c>
      <c r="Y625" s="6" t="s">
        <v>197</v>
      </c>
      <c r="FO625" s="96">
        <v>45</v>
      </c>
      <c r="GN625" s="24">
        <f t="shared" si="61"/>
        <v>45</v>
      </c>
      <c r="GO625" s="83" t="s">
        <v>3827</v>
      </c>
      <c r="GP625" s="81">
        <v>8864911</v>
      </c>
      <c r="GQ625" s="82" t="s">
        <v>3712</v>
      </c>
      <c r="GR625" s="78">
        <v>127</v>
      </c>
      <c r="GS625" s="79" t="s">
        <v>3339</v>
      </c>
      <c r="GT625" t="str">
        <f t="shared" si="62"/>
        <v>OK</v>
      </c>
      <c r="GU625" t="str">
        <f t="shared" si="63"/>
        <v>ERROR</v>
      </c>
      <c r="GV625" s="101">
        <v>5127</v>
      </c>
      <c r="GW625" s="77" t="s">
        <v>4500</v>
      </c>
      <c r="GX625" s="77" t="s">
        <v>4501</v>
      </c>
      <c r="GY625" s="116" t="s">
        <v>3827</v>
      </c>
      <c r="GZ625" t="str">
        <f t="shared" si="64"/>
        <v>OK</v>
      </c>
      <c r="HA625" t="str">
        <f t="shared" si="65"/>
        <v>ERROR</v>
      </c>
    </row>
    <row r="626" spans="1:209" hidden="1">
      <c r="A626" t="s">
        <v>3828</v>
      </c>
      <c r="B626" s="81">
        <v>8864912</v>
      </c>
      <c r="C626" t="s">
        <v>4217</v>
      </c>
      <c r="D626" s="101">
        <v>5128</v>
      </c>
      <c r="E626" s="6" t="s">
        <v>937</v>
      </c>
      <c r="F626" s="6" t="s">
        <v>938</v>
      </c>
      <c r="G626" s="6"/>
      <c r="H626" s="6" t="s">
        <v>939</v>
      </c>
      <c r="I626" s="6" t="s">
        <v>194</v>
      </c>
      <c r="J626" s="25" t="s">
        <v>940</v>
      </c>
      <c r="K626" s="6" t="s">
        <v>196</v>
      </c>
      <c r="L626" s="31">
        <v>45839</v>
      </c>
      <c r="M626" s="31">
        <v>46204</v>
      </c>
      <c r="N626" s="31">
        <v>45986</v>
      </c>
      <c r="Q626" s="27">
        <v>1</v>
      </c>
      <c r="R626" s="6" t="s">
        <v>938</v>
      </c>
      <c r="T626" s="6" t="s">
        <v>939</v>
      </c>
      <c r="U626" s="6" t="s">
        <v>194</v>
      </c>
      <c r="V626" s="6" t="s">
        <v>940</v>
      </c>
      <c r="W626" s="6">
        <v>1997</v>
      </c>
      <c r="Y626" s="6" t="s">
        <v>197</v>
      </c>
      <c r="FO626" s="96">
        <v>45</v>
      </c>
      <c r="GN626" s="24">
        <f t="shared" si="61"/>
        <v>45</v>
      </c>
      <c r="GO626" s="83" t="s">
        <v>3828</v>
      </c>
      <c r="GP626" s="81">
        <v>8864912</v>
      </c>
      <c r="GQ626" s="82" t="s">
        <v>3712</v>
      </c>
      <c r="GR626" s="78">
        <v>128</v>
      </c>
      <c r="GS626" s="79" t="s">
        <v>3340</v>
      </c>
      <c r="GT626" t="str">
        <f t="shared" si="62"/>
        <v>OK</v>
      </c>
      <c r="GU626" t="str">
        <f t="shared" si="63"/>
        <v>OK</v>
      </c>
      <c r="GV626" s="101">
        <v>5128</v>
      </c>
      <c r="GW626" s="77" t="s">
        <v>3034</v>
      </c>
      <c r="GX626" s="77" t="s">
        <v>4503</v>
      </c>
      <c r="GY626" s="116" t="s">
        <v>3828</v>
      </c>
      <c r="GZ626" t="str">
        <f t="shared" si="64"/>
        <v>OK</v>
      </c>
      <c r="HA626" t="str">
        <f t="shared" si="65"/>
        <v>ERROR</v>
      </c>
    </row>
    <row r="627" spans="1:209" hidden="1">
      <c r="A627" t="s">
        <v>3829</v>
      </c>
      <c r="B627" s="81">
        <v>8864913</v>
      </c>
      <c r="C627" t="s">
        <v>4217</v>
      </c>
      <c r="D627" s="101">
        <v>5129</v>
      </c>
      <c r="E627" s="6" t="s">
        <v>943</v>
      </c>
      <c r="F627" s="6" t="s">
        <v>944</v>
      </c>
      <c r="G627" s="6"/>
      <c r="H627" s="6" t="s">
        <v>375</v>
      </c>
      <c r="I627" s="6" t="s">
        <v>194</v>
      </c>
      <c r="J627" s="25" t="s">
        <v>945</v>
      </c>
      <c r="K627" s="6" t="s">
        <v>196</v>
      </c>
      <c r="L627" s="31">
        <v>45839</v>
      </c>
      <c r="M627" s="31">
        <v>46204</v>
      </c>
      <c r="N627" s="31">
        <v>45986</v>
      </c>
      <c r="Q627" s="27">
        <v>1</v>
      </c>
      <c r="R627" s="6" t="s">
        <v>944</v>
      </c>
      <c r="T627" s="6" t="s">
        <v>375</v>
      </c>
      <c r="U627" s="6" t="s">
        <v>194</v>
      </c>
      <c r="V627" s="6" t="s">
        <v>945</v>
      </c>
      <c r="W627" s="6">
        <v>2007</v>
      </c>
      <c r="Y627" s="6" t="s">
        <v>197</v>
      </c>
      <c r="FO627" s="96">
        <v>45</v>
      </c>
      <c r="GN627" s="24">
        <f t="shared" si="61"/>
        <v>45</v>
      </c>
      <c r="GO627" s="83" t="s">
        <v>3829</v>
      </c>
      <c r="GP627" s="81">
        <v>8864913</v>
      </c>
      <c r="GQ627" s="82" t="s">
        <v>3712</v>
      </c>
      <c r="GR627" s="78">
        <v>129</v>
      </c>
      <c r="GS627" s="79" t="s">
        <v>3341</v>
      </c>
      <c r="GT627" t="str">
        <f t="shared" si="62"/>
        <v>OK</v>
      </c>
      <c r="GU627" t="str">
        <f t="shared" si="63"/>
        <v>OK</v>
      </c>
      <c r="GV627" s="101">
        <v>5129</v>
      </c>
      <c r="GW627" s="77" t="s">
        <v>943</v>
      </c>
      <c r="GX627" s="77" t="s">
        <v>4505</v>
      </c>
      <c r="GY627" s="116" t="s">
        <v>3829</v>
      </c>
      <c r="GZ627" t="str">
        <f t="shared" si="64"/>
        <v>OK</v>
      </c>
      <c r="HA627" t="str">
        <f t="shared" si="65"/>
        <v>OK</v>
      </c>
    </row>
    <row r="628" spans="1:209" hidden="1">
      <c r="A628" t="s">
        <v>3830</v>
      </c>
      <c r="B628" s="81">
        <v>8864914</v>
      </c>
      <c r="C628" t="s">
        <v>4217</v>
      </c>
      <c r="D628" s="101">
        <v>5130</v>
      </c>
      <c r="E628" s="6" t="s">
        <v>948</v>
      </c>
      <c r="F628" s="6" t="s">
        <v>949</v>
      </c>
      <c r="G628" s="6"/>
      <c r="H628" s="6" t="s">
        <v>628</v>
      </c>
      <c r="I628" s="6" t="s">
        <v>194</v>
      </c>
      <c r="J628" s="25" t="s">
        <v>950</v>
      </c>
      <c r="K628" s="6" t="s">
        <v>196</v>
      </c>
      <c r="L628" s="31">
        <v>45839</v>
      </c>
      <c r="M628" s="31">
        <v>46204</v>
      </c>
      <c r="N628" s="31">
        <v>45986</v>
      </c>
      <c r="Q628" s="27">
        <v>1</v>
      </c>
      <c r="R628" s="6" t="s">
        <v>951</v>
      </c>
      <c r="T628" s="6" t="s">
        <v>551</v>
      </c>
      <c r="U628" s="6" t="s">
        <v>194</v>
      </c>
      <c r="V628" s="6" t="s">
        <v>952</v>
      </c>
      <c r="W628" s="6">
        <v>2007</v>
      </c>
      <c r="Y628" s="6" t="s">
        <v>197</v>
      </c>
      <c r="FO628" s="96">
        <v>45</v>
      </c>
      <c r="GN628" s="24">
        <f t="shared" si="61"/>
        <v>45</v>
      </c>
      <c r="GO628" s="83" t="s">
        <v>3830</v>
      </c>
      <c r="GP628" s="81">
        <v>8864914</v>
      </c>
      <c r="GQ628" s="82" t="s">
        <v>3712</v>
      </c>
      <c r="GR628" s="78">
        <v>130</v>
      </c>
      <c r="GS628" s="79" t="s">
        <v>3342</v>
      </c>
      <c r="GT628" t="str">
        <f t="shared" si="62"/>
        <v>OK</v>
      </c>
      <c r="GU628" t="str">
        <f t="shared" si="63"/>
        <v>OK</v>
      </c>
      <c r="GV628" s="101">
        <v>5130</v>
      </c>
      <c r="GW628" s="77" t="s">
        <v>4507</v>
      </c>
      <c r="GX628" s="77" t="s">
        <v>4508</v>
      </c>
      <c r="GY628" s="116" t="s">
        <v>3830</v>
      </c>
      <c r="GZ628" t="str">
        <f t="shared" si="64"/>
        <v>OK</v>
      </c>
      <c r="HA628" t="str">
        <f t="shared" si="65"/>
        <v>ERROR</v>
      </c>
    </row>
    <row r="629" spans="1:209" hidden="1">
      <c r="A629" t="s">
        <v>3831</v>
      </c>
      <c r="B629" s="81">
        <v>8864915</v>
      </c>
      <c r="C629" t="s">
        <v>4217</v>
      </c>
      <c r="D629" s="101">
        <v>5131</v>
      </c>
      <c r="E629" s="6" t="s">
        <v>955</v>
      </c>
      <c r="F629" s="6" t="s">
        <v>956</v>
      </c>
      <c r="G629" s="6"/>
      <c r="H629" s="6" t="s">
        <v>957</v>
      </c>
      <c r="I629" s="6" t="s">
        <v>250</v>
      </c>
      <c r="J629" s="25" t="s">
        <v>958</v>
      </c>
      <c r="K629" s="6" t="s">
        <v>196</v>
      </c>
      <c r="L629" s="31">
        <v>45839</v>
      </c>
      <c r="M629" s="31">
        <v>46204</v>
      </c>
      <c r="N629" s="31">
        <v>45986</v>
      </c>
      <c r="Q629" s="27">
        <v>1</v>
      </c>
      <c r="R629" s="6" t="s">
        <v>956</v>
      </c>
      <c r="T629" s="6" t="s">
        <v>957</v>
      </c>
      <c r="U629" s="6" t="s">
        <v>250</v>
      </c>
      <c r="V629" s="6" t="s">
        <v>958</v>
      </c>
      <c r="W629" s="6">
        <v>1997</v>
      </c>
      <c r="Y629" s="6" t="s">
        <v>197</v>
      </c>
      <c r="FO629" s="96">
        <v>45</v>
      </c>
      <c r="GN629" s="24">
        <f t="shared" si="61"/>
        <v>45</v>
      </c>
      <c r="GO629" s="83" t="s">
        <v>3831</v>
      </c>
      <c r="GP629" s="81">
        <v>8864915</v>
      </c>
      <c r="GQ629" s="82" t="s">
        <v>3712</v>
      </c>
      <c r="GR629" s="78">
        <v>131</v>
      </c>
      <c r="GS629" s="79" t="s">
        <v>3343</v>
      </c>
      <c r="GT629" t="str">
        <f t="shared" si="62"/>
        <v>OK</v>
      </c>
      <c r="GU629" t="str">
        <f t="shared" si="63"/>
        <v>OK</v>
      </c>
      <c r="GV629" s="101">
        <v>5131</v>
      </c>
      <c r="GW629" s="77" t="s">
        <v>4510</v>
      </c>
      <c r="GX629" s="77" t="s">
        <v>4511</v>
      </c>
      <c r="GY629" s="116" t="s">
        <v>3831</v>
      </c>
      <c r="GZ629" t="str">
        <f t="shared" si="64"/>
        <v>OK</v>
      </c>
      <c r="HA629" t="str">
        <f t="shared" si="65"/>
        <v>ERROR</v>
      </c>
    </row>
    <row r="630" spans="1:209" hidden="1">
      <c r="A630" t="s">
        <v>3832</v>
      </c>
      <c r="B630" s="81">
        <v>8864916</v>
      </c>
      <c r="C630" t="s">
        <v>4217</v>
      </c>
      <c r="D630" s="101">
        <v>5132</v>
      </c>
      <c r="E630" s="6" t="s">
        <v>965</v>
      </c>
      <c r="F630" s="6" t="s">
        <v>966</v>
      </c>
      <c r="G630" s="6"/>
      <c r="H630" s="6" t="s">
        <v>967</v>
      </c>
      <c r="I630" s="6" t="s">
        <v>314</v>
      </c>
      <c r="J630" s="25" t="s">
        <v>968</v>
      </c>
      <c r="K630" s="6" t="s">
        <v>196</v>
      </c>
      <c r="L630" s="31">
        <v>45839</v>
      </c>
      <c r="M630" s="31">
        <v>46204</v>
      </c>
      <c r="N630" s="31">
        <v>45986</v>
      </c>
      <c r="Q630" s="27">
        <v>1</v>
      </c>
      <c r="R630" s="6" t="s">
        <v>966</v>
      </c>
      <c r="T630" s="6" t="s">
        <v>967</v>
      </c>
      <c r="U630" s="6" t="s">
        <v>314</v>
      </c>
      <c r="V630" s="6" t="s">
        <v>968</v>
      </c>
      <c r="W630" s="6">
        <v>2007</v>
      </c>
      <c r="Y630" s="6" t="s">
        <v>197</v>
      </c>
      <c r="FO630" s="96">
        <v>45</v>
      </c>
      <c r="GN630" s="24">
        <f t="shared" si="61"/>
        <v>45</v>
      </c>
      <c r="GO630" s="83" t="s">
        <v>3832</v>
      </c>
      <c r="GP630" s="81">
        <v>8864916</v>
      </c>
      <c r="GQ630" s="82" t="s">
        <v>3712</v>
      </c>
      <c r="GR630" s="78">
        <v>132</v>
      </c>
      <c r="GS630" s="79" t="s">
        <v>3344</v>
      </c>
      <c r="GT630" t="str">
        <f t="shared" si="62"/>
        <v>OK</v>
      </c>
      <c r="GU630" t="str">
        <f t="shared" si="63"/>
        <v>OK</v>
      </c>
      <c r="GV630" s="101">
        <v>5132</v>
      </c>
      <c r="GW630" s="77" t="s">
        <v>1904</v>
      </c>
      <c r="GX630" s="77" t="s">
        <v>4513</v>
      </c>
      <c r="GY630" s="116" t="s">
        <v>3832</v>
      </c>
      <c r="GZ630" t="str">
        <f t="shared" si="64"/>
        <v>OK</v>
      </c>
      <c r="HA630" t="str">
        <f t="shared" si="65"/>
        <v>ERROR</v>
      </c>
    </row>
    <row r="631" spans="1:209" hidden="1">
      <c r="A631" t="s">
        <v>3833</v>
      </c>
      <c r="B631" s="81">
        <v>8864917</v>
      </c>
      <c r="C631" t="s">
        <v>4217</v>
      </c>
      <c r="D631" s="101">
        <v>5133</v>
      </c>
      <c r="E631" s="6" t="s">
        <v>971</v>
      </c>
      <c r="F631" s="6" t="s">
        <v>972</v>
      </c>
      <c r="G631" s="6"/>
      <c r="H631" s="6" t="s">
        <v>973</v>
      </c>
      <c r="I631" s="6" t="s">
        <v>786</v>
      </c>
      <c r="J631" s="25" t="s">
        <v>974</v>
      </c>
      <c r="K631" s="6" t="s">
        <v>196</v>
      </c>
      <c r="L631" s="31">
        <v>45839</v>
      </c>
      <c r="M631" s="31">
        <v>46204</v>
      </c>
      <c r="N631" s="31">
        <v>45986</v>
      </c>
      <c r="Q631" s="27">
        <v>1</v>
      </c>
      <c r="R631" s="6" t="s">
        <v>972</v>
      </c>
      <c r="T631" s="6" t="s">
        <v>973</v>
      </c>
      <c r="U631" s="6" t="s">
        <v>786</v>
      </c>
      <c r="V631" s="6" t="s">
        <v>974</v>
      </c>
      <c r="W631" s="6">
        <v>1997</v>
      </c>
      <c r="Y631" s="6" t="s">
        <v>197</v>
      </c>
      <c r="FO631" s="96">
        <v>45</v>
      </c>
      <c r="GN631" s="24">
        <f t="shared" si="61"/>
        <v>45</v>
      </c>
      <c r="GO631" s="83" t="s">
        <v>3833</v>
      </c>
      <c r="GP631" s="81">
        <v>8864917</v>
      </c>
      <c r="GQ631" s="82" t="s">
        <v>3712</v>
      </c>
      <c r="GR631" s="78">
        <v>133</v>
      </c>
      <c r="GS631" s="79" t="s">
        <v>3345</v>
      </c>
      <c r="GT631" t="str">
        <f t="shared" si="62"/>
        <v>OK</v>
      </c>
      <c r="GU631" t="str">
        <f t="shared" si="63"/>
        <v>OK</v>
      </c>
      <c r="GV631" s="101">
        <v>5133</v>
      </c>
      <c r="GW631" s="77" t="s">
        <v>971</v>
      </c>
      <c r="GX631" s="77" t="s">
        <v>4515</v>
      </c>
      <c r="GY631" s="116" t="s">
        <v>3833</v>
      </c>
      <c r="GZ631" t="str">
        <f t="shared" si="64"/>
        <v>OK</v>
      </c>
      <c r="HA631" t="str">
        <f t="shared" si="65"/>
        <v>OK</v>
      </c>
    </row>
    <row r="632" spans="1:209" hidden="1">
      <c r="A632" t="s">
        <v>3834</v>
      </c>
      <c r="B632" s="81">
        <v>8864918</v>
      </c>
      <c r="C632" t="s">
        <v>4217</v>
      </c>
      <c r="D632" s="101">
        <v>5134</v>
      </c>
      <c r="E632" s="6" t="s">
        <v>977</v>
      </c>
      <c r="F632" s="6" t="s">
        <v>978</v>
      </c>
      <c r="G632" s="6"/>
      <c r="H632" s="6" t="s">
        <v>979</v>
      </c>
      <c r="I632" s="6" t="s">
        <v>194</v>
      </c>
      <c r="J632" s="25" t="s">
        <v>980</v>
      </c>
      <c r="K632" s="6" t="s">
        <v>196</v>
      </c>
      <c r="L632" s="31">
        <v>45839</v>
      </c>
      <c r="M632" s="31">
        <v>46204</v>
      </c>
      <c r="N632" s="31">
        <v>45986</v>
      </c>
      <c r="Q632" s="27">
        <v>1</v>
      </c>
      <c r="R632" s="6" t="s">
        <v>978</v>
      </c>
      <c r="T632" s="6" t="s">
        <v>979</v>
      </c>
      <c r="U632" s="6" t="s">
        <v>194</v>
      </c>
      <c r="V632" s="6" t="s">
        <v>980</v>
      </c>
      <c r="W632" s="6">
        <v>2002</v>
      </c>
      <c r="Y632" s="6" t="s">
        <v>197</v>
      </c>
      <c r="FO632" s="96">
        <v>45</v>
      </c>
      <c r="GN632" s="24">
        <f t="shared" si="61"/>
        <v>45</v>
      </c>
      <c r="GO632" s="83" t="s">
        <v>3834</v>
      </c>
      <c r="GP632" s="81">
        <v>8864918</v>
      </c>
      <c r="GQ632" s="82" t="s">
        <v>3712</v>
      </c>
      <c r="GR632" s="78">
        <v>134</v>
      </c>
      <c r="GS632" s="79" t="s">
        <v>3346</v>
      </c>
      <c r="GT632" t="str">
        <f t="shared" si="62"/>
        <v>OK</v>
      </c>
      <c r="GU632" t="str">
        <f t="shared" si="63"/>
        <v>ERROR</v>
      </c>
      <c r="GV632" s="101">
        <v>5134</v>
      </c>
      <c r="GW632" s="77" t="s">
        <v>4517</v>
      </c>
      <c r="GX632" s="77" t="s">
        <v>4518</v>
      </c>
      <c r="GY632" s="116" t="s">
        <v>3834</v>
      </c>
      <c r="GZ632" t="str">
        <f t="shared" si="64"/>
        <v>OK</v>
      </c>
      <c r="HA632" t="str">
        <f t="shared" si="65"/>
        <v>ERROR</v>
      </c>
    </row>
    <row r="633" spans="1:209" hidden="1">
      <c r="A633" t="s">
        <v>3835</v>
      </c>
      <c r="B633" s="81">
        <v>8864919</v>
      </c>
      <c r="C633" t="s">
        <v>4217</v>
      </c>
      <c r="D633" s="101">
        <v>5135</v>
      </c>
      <c r="E633" s="6" t="s">
        <v>983</v>
      </c>
      <c r="F633" s="6" t="s">
        <v>984</v>
      </c>
      <c r="G633" s="6"/>
      <c r="H633" s="6" t="s">
        <v>985</v>
      </c>
      <c r="I633" s="6" t="s">
        <v>194</v>
      </c>
      <c r="J633" s="25" t="s">
        <v>986</v>
      </c>
      <c r="K633" s="6" t="s">
        <v>196</v>
      </c>
      <c r="L633" s="31">
        <v>45839</v>
      </c>
      <c r="M633" s="31">
        <v>46204</v>
      </c>
      <c r="N633" s="31">
        <v>45986</v>
      </c>
      <c r="Q633" s="27">
        <v>1</v>
      </c>
      <c r="R633" s="6" t="s">
        <v>987</v>
      </c>
      <c r="T633" s="6" t="s">
        <v>985</v>
      </c>
      <c r="U633" s="6" t="s">
        <v>194</v>
      </c>
      <c r="V633" s="6" t="s">
        <v>986</v>
      </c>
      <c r="W633" s="6">
        <v>1996</v>
      </c>
      <c r="Y633" s="6" t="s">
        <v>197</v>
      </c>
      <c r="FO633" s="96">
        <v>45</v>
      </c>
      <c r="GN633" s="24">
        <f t="shared" si="61"/>
        <v>45</v>
      </c>
      <c r="GO633" s="83" t="s">
        <v>3835</v>
      </c>
      <c r="GP633" s="81">
        <v>8864919</v>
      </c>
      <c r="GQ633" s="82" t="s">
        <v>3712</v>
      </c>
      <c r="GR633" s="78">
        <v>135</v>
      </c>
      <c r="GS633" s="79" t="s">
        <v>3347</v>
      </c>
      <c r="GT633" t="str">
        <f t="shared" si="62"/>
        <v>OK</v>
      </c>
      <c r="GU633" t="str">
        <f t="shared" si="63"/>
        <v>ERROR</v>
      </c>
      <c r="GV633" s="101">
        <v>5135</v>
      </c>
      <c r="GW633" s="77" t="s">
        <v>4278</v>
      </c>
      <c r="GX633" s="77" t="s">
        <v>4520</v>
      </c>
      <c r="GY633" s="116" t="s">
        <v>3835</v>
      </c>
      <c r="GZ633" t="str">
        <f t="shared" si="64"/>
        <v>OK</v>
      </c>
      <c r="HA633" t="str">
        <f t="shared" si="65"/>
        <v>ERROR</v>
      </c>
    </row>
    <row r="634" spans="1:209" hidden="1">
      <c r="A634" t="s">
        <v>3836</v>
      </c>
      <c r="B634" s="81">
        <v>8864920</v>
      </c>
      <c r="C634" t="s">
        <v>4217</v>
      </c>
      <c r="D634" s="101">
        <v>5136</v>
      </c>
      <c r="E634" s="6" t="s">
        <v>990</v>
      </c>
      <c r="F634" s="6" t="s">
        <v>991</v>
      </c>
      <c r="G634" s="6"/>
      <c r="H634" s="6" t="s">
        <v>992</v>
      </c>
      <c r="I634" s="6" t="s">
        <v>265</v>
      </c>
      <c r="J634" s="25" t="s">
        <v>993</v>
      </c>
      <c r="K634" s="6" t="s">
        <v>196</v>
      </c>
      <c r="L634" s="31">
        <v>45839</v>
      </c>
      <c r="M634" s="31">
        <v>46204</v>
      </c>
      <c r="N634" s="31">
        <v>45986</v>
      </c>
      <c r="Q634" s="27">
        <v>1</v>
      </c>
      <c r="R634" s="6" t="s">
        <v>991</v>
      </c>
      <c r="T634" s="6" t="s">
        <v>992</v>
      </c>
      <c r="U634" s="6" t="s">
        <v>265</v>
      </c>
      <c r="V634" s="6" t="s">
        <v>993</v>
      </c>
      <c r="W634" s="6">
        <v>2002</v>
      </c>
      <c r="Y634" s="6" t="s">
        <v>197</v>
      </c>
      <c r="FO634" s="96">
        <v>45</v>
      </c>
      <c r="GN634" s="24">
        <f t="shared" si="61"/>
        <v>45</v>
      </c>
      <c r="GO634" s="83" t="s">
        <v>3836</v>
      </c>
      <c r="GP634" s="81">
        <v>8864920</v>
      </c>
      <c r="GQ634" s="82" t="s">
        <v>3712</v>
      </c>
      <c r="GR634" s="78">
        <v>136</v>
      </c>
      <c r="GS634" s="79" t="s">
        <v>3348</v>
      </c>
      <c r="GT634" t="str">
        <f t="shared" si="62"/>
        <v>OK</v>
      </c>
      <c r="GU634" t="str">
        <f t="shared" si="63"/>
        <v>OK</v>
      </c>
      <c r="GV634" s="101">
        <v>5136</v>
      </c>
      <c r="GW634" s="77" t="s">
        <v>990</v>
      </c>
      <c r="GX634" s="77" t="s">
        <v>4522</v>
      </c>
      <c r="GY634" s="116" t="s">
        <v>3836</v>
      </c>
      <c r="GZ634" t="str">
        <f t="shared" si="64"/>
        <v>OK</v>
      </c>
      <c r="HA634" t="str">
        <f t="shared" si="65"/>
        <v>OK</v>
      </c>
    </row>
    <row r="635" spans="1:209" hidden="1">
      <c r="A635" t="s">
        <v>3837</v>
      </c>
      <c r="B635" s="81">
        <v>8864921</v>
      </c>
      <c r="C635" t="s">
        <v>4217</v>
      </c>
      <c r="D635" s="101">
        <v>5137</v>
      </c>
      <c r="E635" s="6" t="s">
        <v>996</v>
      </c>
      <c r="F635" s="6" t="s">
        <v>997</v>
      </c>
      <c r="G635" s="6"/>
      <c r="H635" s="6" t="s">
        <v>494</v>
      </c>
      <c r="I635" s="6" t="s">
        <v>265</v>
      </c>
      <c r="J635" s="25" t="s">
        <v>998</v>
      </c>
      <c r="K635" s="6" t="s">
        <v>196</v>
      </c>
      <c r="L635" s="31">
        <v>45839</v>
      </c>
      <c r="M635" s="31">
        <v>46204</v>
      </c>
      <c r="N635" s="31">
        <v>45986</v>
      </c>
      <c r="Q635" s="27">
        <v>1</v>
      </c>
      <c r="R635" s="6" t="s">
        <v>997</v>
      </c>
      <c r="T635" s="6" t="s">
        <v>494</v>
      </c>
      <c r="U635" s="6" t="s">
        <v>265</v>
      </c>
      <c r="V635" s="6" t="s">
        <v>998</v>
      </c>
      <c r="W635" s="6">
        <v>2007</v>
      </c>
      <c r="Y635" s="6" t="s">
        <v>197</v>
      </c>
      <c r="FO635" s="96">
        <v>45</v>
      </c>
      <c r="GN635" s="24">
        <f t="shared" si="61"/>
        <v>45</v>
      </c>
      <c r="GO635" s="83" t="s">
        <v>3837</v>
      </c>
      <c r="GP635" s="81">
        <v>8864921</v>
      </c>
      <c r="GQ635" s="82" t="s">
        <v>3712</v>
      </c>
      <c r="GR635" s="78">
        <v>137</v>
      </c>
      <c r="GS635" s="79" t="s">
        <v>3349</v>
      </c>
      <c r="GT635" t="str">
        <f t="shared" si="62"/>
        <v>OK</v>
      </c>
      <c r="GU635" t="str">
        <f t="shared" si="63"/>
        <v>OK</v>
      </c>
      <c r="GV635" s="101">
        <v>5137</v>
      </c>
      <c r="GW635" s="77" t="s">
        <v>4524</v>
      </c>
      <c r="GX635" s="77" t="s">
        <v>4525</v>
      </c>
      <c r="GY635" s="116" t="s">
        <v>3837</v>
      </c>
      <c r="GZ635" t="str">
        <f t="shared" si="64"/>
        <v>OK</v>
      </c>
      <c r="HA635" t="str">
        <f t="shared" si="65"/>
        <v>ERROR</v>
      </c>
    </row>
    <row r="636" spans="1:209" hidden="1">
      <c r="A636" t="s">
        <v>3838</v>
      </c>
      <c r="B636" s="81">
        <v>8864922</v>
      </c>
      <c r="C636" t="s">
        <v>4217</v>
      </c>
      <c r="D636" s="101">
        <v>5138</v>
      </c>
      <c r="E636" s="6" t="s">
        <v>1001</v>
      </c>
      <c r="F636" s="6" t="s">
        <v>1002</v>
      </c>
      <c r="G636" s="6"/>
      <c r="H636" s="6" t="s">
        <v>1003</v>
      </c>
      <c r="I636" s="6" t="s">
        <v>250</v>
      </c>
      <c r="J636" s="25" t="s">
        <v>1004</v>
      </c>
      <c r="K636" s="6" t="s">
        <v>196</v>
      </c>
      <c r="L636" s="31">
        <v>45839</v>
      </c>
      <c r="M636" s="31">
        <v>46204</v>
      </c>
      <c r="N636" s="31">
        <v>45986</v>
      </c>
      <c r="Q636" s="27">
        <v>1</v>
      </c>
      <c r="R636" s="6" t="s">
        <v>1002</v>
      </c>
      <c r="T636" s="6" t="s">
        <v>1003</v>
      </c>
      <c r="U636" s="6" t="s">
        <v>250</v>
      </c>
      <c r="V636" s="6" t="s">
        <v>1004</v>
      </c>
      <c r="W636" s="6">
        <v>1997</v>
      </c>
      <c r="Y636" s="6" t="s">
        <v>197</v>
      </c>
      <c r="FO636" s="96">
        <v>45</v>
      </c>
      <c r="GN636" s="24">
        <f t="shared" si="61"/>
        <v>45</v>
      </c>
      <c r="GO636" s="83" t="s">
        <v>3838</v>
      </c>
      <c r="GP636" s="81">
        <v>8864922</v>
      </c>
      <c r="GQ636" s="82" t="s">
        <v>3712</v>
      </c>
      <c r="GR636" s="78">
        <v>138</v>
      </c>
      <c r="GS636" s="79" t="s">
        <v>3350</v>
      </c>
      <c r="GT636" t="str">
        <f t="shared" si="62"/>
        <v>OK</v>
      </c>
      <c r="GU636" t="str">
        <f t="shared" si="63"/>
        <v>OK</v>
      </c>
      <c r="GV636" s="101">
        <v>5138</v>
      </c>
      <c r="GW636" s="77" t="s">
        <v>1001</v>
      </c>
      <c r="GX636" s="77" t="s">
        <v>4527</v>
      </c>
      <c r="GY636" s="116" t="s">
        <v>3838</v>
      </c>
      <c r="GZ636" t="str">
        <f t="shared" si="64"/>
        <v>OK</v>
      </c>
      <c r="HA636" t="str">
        <f t="shared" si="65"/>
        <v>OK</v>
      </c>
    </row>
    <row r="637" spans="1:209" hidden="1">
      <c r="A637" t="s">
        <v>3839</v>
      </c>
      <c r="B637" s="81">
        <v>8864923</v>
      </c>
      <c r="C637" t="s">
        <v>4217</v>
      </c>
      <c r="D637" s="101">
        <v>5139</v>
      </c>
      <c r="E637" s="6" t="s">
        <v>1007</v>
      </c>
      <c r="F637" s="6" t="s">
        <v>1008</v>
      </c>
      <c r="G637" s="6" t="s">
        <v>1009</v>
      </c>
      <c r="H637" s="6" t="s">
        <v>521</v>
      </c>
      <c r="I637" s="6" t="s">
        <v>194</v>
      </c>
      <c r="J637" s="25" t="s">
        <v>1010</v>
      </c>
      <c r="K637" s="6" t="s">
        <v>196</v>
      </c>
      <c r="L637" s="31">
        <v>45839</v>
      </c>
      <c r="M637" s="31">
        <v>46204</v>
      </c>
      <c r="N637" s="31">
        <v>45986</v>
      </c>
      <c r="Q637" s="27">
        <v>1</v>
      </c>
      <c r="R637" s="6" t="s">
        <v>1011</v>
      </c>
      <c r="T637" s="6" t="s">
        <v>521</v>
      </c>
      <c r="U637" s="6" t="s">
        <v>194</v>
      </c>
      <c r="V637" s="6" t="s">
        <v>1010</v>
      </c>
      <c r="W637" s="6">
        <v>2007</v>
      </c>
      <c r="Y637" s="6" t="s">
        <v>197</v>
      </c>
      <c r="FO637" s="96">
        <v>45</v>
      </c>
      <c r="GN637" s="24">
        <f t="shared" si="61"/>
        <v>45</v>
      </c>
      <c r="GO637" s="83" t="s">
        <v>3839</v>
      </c>
      <c r="GP637" s="81">
        <v>8864923</v>
      </c>
      <c r="GQ637" s="82" t="s">
        <v>3712</v>
      </c>
      <c r="GR637" s="78">
        <v>139</v>
      </c>
      <c r="GS637" s="79" t="s">
        <v>3351</v>
      </c>
      <c r="GT637" t="str">
        <f t="shared" si="62"/>
        <v>OK</v>
      </c>
      <c r="GU637" t="str">
        <f t="shared" si="63"/>
        <v>OK</v>
      </c>
      <c r="GV637" s="101">
        <v>5139</v>
      </c>
      <c r="GW637" s="77" t="s">
        <v>1049</v>
      </c>
      <c r="GX637" s="77" t="s">
        <v>4529</v>
      </c>
      <c r="GY637" s="116" t="s">
        <v>3839</v>
      </c>
      <c r="GZ637" t="str">
        <f t="shared" si="64"/>
        <v>OK</v>
      </c>
      <c r="HA637" t="str">
        <f t="shared" si="65"/>
        <v>ERROR</v>
      </c>
    </row>
    <row r="638" spans="1:209" hidden="1">
      <c r="A638" t="s">
        <v>3840</v>
      </c>
      <c r="B638" s="81">
        <v>8864924</v>
      </c>
      <c r="C638" t="s">
        <v>4217</v>
      </c>
      <c r="D638" s="101">
        <v>5140</v>
      </c>
      <c r="E638" s="6" t="s">
        <v>1014</v>
      </c>
      <c r="F638" s="6" t="s">
        <v>1015</v>
      </c>
      <c r="G638" s="6"/>
      <c r="H638" s="6" t="s">
        <v>1016</v>
      </c>
      <c r="I638" s="6" t="s">
        <v>194</v>
      </c>
      <c r="J638" s="25" t="s">
        <v>1017</v>
      </c>
      <c r="K638" s="6" t="s">
        <v>196</v>
      </c>
      <c r="L638" s="31">
        <v>45839</v>
      </c>
      <c r="M638" s="31">
        <v>46204</v>
      </c>
      <c r="N638" s="31">
        <v>45986</v>
      </c>
      <c r="Q638" s="27">
        <v>1</v>
      </c>
      <c r="R638" s="6" t="s">
        <v>1015</v>
      </c>
      <c r="T638" s="6" t="s">
        <v>1016</v>
      </c>
      <c r="U638" s="6" t="s">
        <v>194</v>
      </c>
      <c r="V638" s="6" t="s">
        <v>1017</v>
      </c>
      <c r="W638" s="6">
        <v>2008</v>
      </c>
      <c r="Y638" s="6" t="s">
        <v>197</v>
      </c>
      <c r="FO638" s="96">
        <v>45</v>
      </c>
      <c r="GN638" s="24">
        <f t="shared" si="61"/>
        <v>45</v>
      </c>
      <c r="GO638" s="83" t="s">
        <v>3840</v>
      </c>
      <c r="GP638" s="81">
        <v>8864924</v>
      </c>
      <c r="GQ638" s="82" t="s">
        <v>3712</v>
      </c>
      <c r="GR638" s="78">
        <v>140</v>
      </c>
      <c r="GS638" s="79" t="s">
        <v>3352</v>
      </c>
      <c r="GT638" t="str">
        <f t="shared" si="62"/>
        <v>OK</v>
      </c>
      <c r="GU638" t="str">
        <f t="shared" si="63"/>
        <v>OK</v>
      </c>
      <c r="GV638" s="101">
        <v>5140</v>
      </c>
      <c r="GW638" s="77" t="s">
        <v>1014</v>
      </c>
      <c r="GX638" s="77" t="s">
        <v>4531</v>
      </c>
      <c r="GY638" s="116" t="s">
        <v>3840</v>
      </c>
      <c r="GZ638" t="str">
        <f t="shared" si="64"/>
        <v>OK</v>
      </c>
      <c r="HA638" t="str">
        <f t="shared" si="65"/>
        <v>OK</v>
      </c>
    </row>
    <row r="639" spans="1:209" hidden="1">
      <c r="A639" t="s">
        <v>3841</v>
      </c>
      <c r="B639" s="81">
        <v>8864925</v>
      </c>
      <c r="C639" t="s">
        <v>4217</v>
      </c>
      <c r="D639" s="101">
        <v>5141</v>
      </c>
      <c r="E639" s="6" t="s">
        <v>725</v>
      </c>
      <c r="F639" s="6" t="s">
        <v>726</v>
      </c>
      <c r="G639" s="6"/>
      <c r="H639" s="6" t="s">
        <v>727</v>
      </c>
      <c r="I639" s="6" t="s">
        <v>194</v>
      </c>
      <c r="J639" s="25" t="s">
        <v>728</v>
      </c>
      <c r="K639" s="6" t="s">
        <v>196</v>
      </c>
      <c r="L639" s="31">
        <v>45839</v>
      </c>
      <c r="M639" s="31">
        <v>46204</v>
      </c>
      <c r="N639" s="31">
        <v>45986</v>
      </c>
      <c r="Q639" s="27">
        <v>1</v>
      </c>
      <c r="R639" s="6" t="s">
        <v>726</v>
      </c>
      <c r="T639" s="6" t="s">
        <v>727</v>
      </c>
      <c r="U639" s="6" t="s">
        <v>194</v>
      </c>
      <c r="V639" s="6" t="s">
        <v>728</v>
      </c>
      <c r="W639" s="6">
        <v>2007</v>
      </c>
      <c r="Y639" s="6" t="s">
        <v>197</v>
      </c>
      <c r="FO639" s="96">
        <v>45</v>
      </c>
      <c r="GN639" s="24">
        <f t="shared" si="61"/>
        <v>45</v>
      </c>
      <c r="GO639" s="83" t="s">
        <v>3841</v>
      </c>
      <c r="GP639" s="81">
        <v>8864925</v>
      </c>
      <c r="GQ639" s="82" t="s">
        <v>3712</v>
      </c>
      <c r="GR639" s="78">
        <v>141</v>
      </c>
      <c r="GS639" s="79" t="s">
        <v>3353</v>
      </c>
      <c r="GT639" t="str">
        <f t="shared" si="62"/>
        <v>OK</v>
      </c>
      <c r="GU639" t="str">
        <f t="shared" si="63"/>
        <v>OK</v>
      </c>
      <c r="GV639" s="101">
        <v>5141</v>
      </c>
      <c r="GW639" s="77" t="s">
        <v>4533</v>
      </c>
      <c r="GX639" s="77" t="s">
        <v>4534</v>
      </c>
      <c r="GY639" s="116" t="s">
        <v>3841</v>
      </c>
      <c r="GZ639" t="str">
        <f t="shared" si="64"/>
        <v>OK</v>
      </c>
      <c r="HA639" t="str">
        <f t="shared" si="65"/>
        <v>ERROR</v>
      </c>
    </row>
    <row r="640" spans="1:209" hidden="1">
      <c r="A640" t="s">
        <v>3842</v>
      </c>
      <c r="B640" s="81">
        <v>8864926</v>
      </c>
      <c r="C640" t="s">
        <v>4217</v>
      </c>
      <c r="D640" s="101">
        <v>5142</v>
      </c>
      <c r="E640" s="6" t="s">
        <v>1022</v>
      </c>
      <c r="F640" s="6" t="s">
        <v>1023</v>
      </c>
      <c r="G640" s="6"/>
      <c r="H640" s="6" t="s">
        <v>1024</v>
      </c>
      <c r="I640" s="6" t="s">
        <v>194</v>
      </c>
      <c r="J640" s="25" t="s">
        <v>1025</v>
      </c>
      <c r="K640" s="6" t="s">
        <v>196</v>
      </c>
      <c r="L640" s="31">
        <v>45839</v>
      </c>
      <c r="M640" s="31">
        <v>46204</v>
      </c>
      <c r="N640" s="31">
        <v>45986</v>
      </c>
      <c r="Q640" s="27">
        <v>1</v>
      </c>
      <c r="R640" s="6" t="s">
        <v>1023</v>
      </c>
      <c r="T640" s="6" t="s">
        <v>1024</v>
      </c>
      <c r="U640" s="6" t="s">
        <v>194</v>
      </c>
      <c r="V640" s="6" t="s">
        <v>1025</v>
      </c>
      <c r="W640" s="6">
        <v>2004</v>
      </c>
      <c r="Y640" s="6" t="s">
        <v>197</v>
      </c>
      <c r="FO640" s="96">
        <v>45</v>
      </c>
      <c r="GN640" s="24">
        <f t="shared" si="61"/>
        <v>45</v>
      </c>
      <c r="GO640" s="83" t="s">
        <v>3842</v>
      </c>
      <c r="GP640" s="81">
        <v>8864926</v>
      </c>
      <c r="GQ640" s="82" t="s">
        <v>3712</v>
      </c>
      <c r="GR640" s="78">
        <v>142</v>
      </c>
      <c r="GS640" s="79" t="s">
        <v>3354</v>
      </c>
      <c r="GT640" t="str">
        <f t="shared" si="62"/>
        <v>OK</v>
      </c>
      <c r="GU640" t="str">
        <f t="shared" si="63"/>
        <v>ERROR</v>
      </c>
      <c r="GV640" s="101">
        <v>5142</v>
      </c>
      <c r="GW640" s="77" t="s">
        <v>1041</v>
      </c>
      <c r="GX640" s="77" t="s">
        <v>4536</v>
      </c>
      <c r="GY640" s="116" t="s">
        <v>3842</v>
      </c>
      <c r="GZ640" t="str">
        <f t="shared" si="64"/>
        <v>OK</v>
      </c>
      <c r="HA640" t="str">
        <f t="shared" si="65"/>
        <v>ERROR</v>
      </c>
    </row>
    <row r="641" spans="1:209" hidden="1">
      <c r="A641" t="s">
        <v>3843</v>
      </c>
      <c r="B641" s="81">
        <v>8864927</v>
      </c>
      <c r="C641" t="s">
        <v>4217</v>
      </c>
      <c r="D641" s="101">
        <v>5143</v>
      </c>
      <c r="E641" s="6" t="s">
        <v>1028</v>
      </c>
      <c r="F641" s="6" t="s">
        <v>1029</v>
      </c>
      <c r="G641" s="6"/>
      <c r="H641" s="6" t="s">
        <v>1030</v>
      </c>
      <c r="I641" s="6" t="s">
        <v>194</v>
      </c>
      <c r="J641" s="25" t="s">
        <v>1031</v>
      </c>
      <c r="K641" s="6" t="s">
        <v>196</v>
      </c>
      <c r="L641" s="31">
        <v>45839</v>
      </c>
      <c r="M641" s="31">
        <v>46204</v>
      </c>
      <c r="N641" s="31">
        <v>45986</v>
      </c>
      <c r="Q641" s="27">
        <v>1</v>
      </c>
      <c r="R641" s="6" t="s">
        <v>1029</v>
      </c>
      <c r="T641" s="6" t="s">
        <v>1030</v>
      </c>
      <c r="U641" s="6" t="s">
        <v>194</v>
      </c>
      <c r="V641" s="6" t="s">
        <v>1031</v>
      </c>
      <c r="W641" s="6">
        <v>2007</v>
      </c>
      <c r="Y641" s="6" t="s">
        <v>197</v>
      </c>
      <c r="FO641" s="96">
        <v>45</v>
      </c>
      <c r="GN641" s="24">
        <f t="shared" si="61"/>
        <v>45</v>
      </c>
      <c r="GO641" s="83" t="s">
        <v>3843</v>
      </c>
      <c r="GP641" s="81">
        <v>8864927</v>
      </c>
      <c r="GQ641" s="82" t="s">
        <v>3712</v>
      </c>
      <c r="GR641" s="78">
        <v>143</v>
      </c>
      <c r="GS641" s="79" t="s">
        <v>3355</v>
      </c>
      <c r="GT641" t="str">
        <f t="shared" si="62"/>
        <v>OK</v>
      </c>
      <c r="GU641" t="str">
        <f t="shared" si="63"/>
        <v>OK</v>
      </c>
      <c r="GV641" s="101">
        <v>5143</v>
      </c>
      <c r="GW641" s="77" t="s">
        <v>1028</v>
      </c>
      <c r="GX641" s="77" t="s">
        <v>4538</v>
      </c>
      <c r="GY641" s="116" t="s">
        <v>3843</v>
      </c>
      <c r="GZ641" t="str">
        <f t="shared" si="64"/>
        <v>OK</v>
      </c>
      <c r="HA641" t="str">
        <f t="shared" si="65"/>
        <v>OK</v>
      </c>
    </row>
    <row r="642" spans="1:209" hidden="1">
      <c r="A642" t="s">
        <v>3844</v>
      </c>
      <c r="B642" s="81">
        <v>8864928</v>
      </c>
      <c r="C642" t="s">
        <v>4217</v>
      </c>
      <c r="D642" s="101">
        <v>5144</v>
      </c>
      <c r="E642" s="6" t="s">
        <v>1034</v>
      </c>
      <c r="F642" s="6" t="s">
        <v>1035</v>
      </c>
      <c r="G642" s="6"/>
      <c r="H642" s="6" t="s">
        <v>1036</v>
      </c>
      <c r="I642" s="6" t="s">
        <v>1037</v>
      </c>
      <c r="J642" s="25" t="s">
        <v>1038</v>
      </c>
      <c r="K642" s="6" t="s">
        <v>196</v>
      </c>
      <c r="L642" s="31">
        <v>45839</v>
      </c>
      <c r="M642" s="31">
        <v>46204</v>
      </c>
      <c r="N642" s="31">
        <v>45986</v>
      </c>
      <c r="Q642" s="27">
        <v>1</v>
      </c>
      <c r="R642" s="6" t="s">
        <v>1035</v>
      </c>
      <c r="T642" s="6" t="s">
        <v>1036</v>
      </c>
      <c r="U642" s="6" t="s">
        <v>1037</v>
      </c>
      <c r="V642" s="6" t="s">
        <v>1038</v>
      </c>
      <c r="W642" s="6">
        <v>2007</v>
      </c>
      <c r="Y642" s="6" t="s">
        <v>197</v>
      </c>
      <c r="FO642" s="96">
        <v>45</v>
      </c>
      <c r="GN642" s="24">
        <f t="shared" si="61"/>
        <v>45</v>
      </c>
      <c r="GO642" s="83" t="s">
        <v>3844</v>
      </c>
      <c r="GP642" s="81">
        <v>8864928</v>
      </c>
      <c r="GQ642" s="82" t="s">
        <v>3712</v>
      </c>
      <c r="GR642" s="78">
        <v>144</v>
      </c>
      <c r="GS642" s="79" t="s">
        <v>3356</v>
      </c>
      <c r="GT642" t="str">
        <f t="shared" si="62"/>
        <v>OK</v>
      </c>
      <c r="GU642" t="str">
        <f t="shared" si="63"/>
        <v>ERROR</v>
      </c>
      <c r="GV642" s="101">
        <v>5144</v>
      </c>
      <c r="GW642" s="77" t="s">
        <v>1602</v>
      </c>
      <c r="GX642" s="77" t="s">
        <v>4540</v>
      </c>
      <c r="GY642" s="116" t="s">
        <v>3844</v>
      </c>
      <c r="GZ642" t="str">
        <f t="shared" si="64"/>
        <v>OK</v>
      </c>
      <c r="HA642" t="str">
        <f t="shared" si="65"/>
        <v>ERROR</v>
      </c>
    </row>
    <row r="643" spans="1:209" hidden="1">
      <c r="A643" t="s">
        <v>3845</v>
      </c>
      <c r="B643" s="81">
        <v>8864929</v>
      </c>
      <c r="C643" t="s">
        <v>4217</v>
      </c>
      <c r="D643" s="101">
        <v>5145</v>
      </c>
      <c r="E643" s="6" t="s">
        <v>1041</v>
      </c>
      <c r="F643" s="6" t="s">
        <v>1042</v>
      </c>
      <c r="G643" s="6"/>
      <c r="H643" s="6" t="s">
        <v>1043</v>
      </c>
      <c r="I643" s="6" t="s">
        <v>194</v>
      </c>
      <c r="J643" s="25" t="s">
        <v>1044</v>
      </c>
      <c r="K643" s="6" t="s">
        <v>196</v>
      </c>
      <c r="L643" s="31">
        <v>45839</v>
      </c>
      <c r="M643" s="31">
        <v>46204</v>
      </c>
      <c r="N643" s="31">
        <v>45986</v>
      </c>
      <c r="Q643" s="27">
        <v>1</v>
      </c>
      <c r="R643" s="6" t="s">
        <v>1045</v>
      </c>
      <c r="T643" s="6" t="s">
        <v>721</v>
      </c>
      <c r="U643" s="6" t="s">
        <v>194</v>
      </c>
      <c r="V643" s="6" t="s">
        <v>1046</v>
      </c>
      <c r="W643" s="6">
        <v>2006</v>
      </c>
      <c r="Y643" s="6" t="s">
        <v>197</v>
      </c>
      <c r="FO643" s="96">
        <v>45</v>
      </c>
      <c r="GN643" s="24">
        <f t="shared" si="61"/>
        <v>45</v>
      </c>
      <c r="GO643" s="83" t="s">
        <v>3845</v>
      </c>
      <c r="GP643" s="81">
        <v>8864929</v>
      </c>
      <c r="GQ643" s="82" t="s">
        <v>3712</v>
      </c>
      <c r="GR643" s="78">
        <v>145</v>
      </c>
      <c r="GS643" s="79" t="s">
        <v>3357</v>
      </c>
      <c r="GT643" t="str">
        <f t="shared" si="62"/>
        <v>OK</v>
      </c>
      <c r="GU643" t="str">
        <f t="shared" si="63"/>
        <v>ERROR</v>
      </c>
      <c r="GV643" s="101">
        <v>5145</v>
      </c>
      <c r="GW643" s="77" t="s">
        <v>4542</v>
      </c>
      <c r="GX643" s="77" t="s">
        <v>4543</v>
      </c>
      <c r="GY643" s="116" t="s">
        <v>3845</v>
      </c>
      <c r="GZ643" t="str">
        <f t="shared" si="64"/>
        <v>OK</v>
      </c>
      <c r="HA643" t="str">
        <f t="shared" si="65"/>
        <v>ERROR</v>
      </c>
    </row>
    <row r="644" spans="1:209" hidden="1">
      <c r="A644" t="s">
        <v>3846</v>
      </c>
      <c r="B644" s="81">
        <v>8864930</v>
      </c>
      <c r="C644" t="s">
        <v>4217</v>
      </c>
      <c r="D644" s="101">
        <v>5146</v>
      </c>
      <c r="E644" s="6" t="s">
        <v>1049</v>
      </c>
      <c r="F644" s="6" t="s">
        <v>1050</v>
      </c>
      <c r="G644" s="6"/>
      <c r="H644" s="6" t="s">
        <v>1051</v>
      </c>
      <c r="I644" s="6" t="s">
        <v>786</v>
      </c>
      <c r="J644" s="25" t="s">
        <v>1052</v>
      </c>
      <c r="K644" s="6" t="s">
        <v>196</v>
      </c>
      <c r="L644" s="31">
        <v>45839</v>
      </c>
      <c r="M644" s="31">
        <v>46204</v>
      </c>
      <c r="N644" s="31">
        <v>45986</v>
      </c>
      <c r="Q644" s="27">
        <v>1</v>
      </c>
      <c r="R644" s="6" t="s">
        <v>1050</v>
      </c>
      <c r="T644" s="6" t="s">
        <v>1051</v>
      </c>
      <c r="U644" s="6" t="s">
        <v>786</v>
      </c>
      <c r="V644" s="6" t="s">
        <v>1052</v>
      </c>
      <c r="W644" s="6">
        <v>2007</v>
      </c>
      <c r="Y644" s="6" t="s">
        <v>197</v>
      </c>
      <c r="FO644" s="96">
        <v>45</v>
      </c>
      <c r="GN644" s="24">
        <f t="shared" si="61"/>
        <v>45</v>
      </c>
      <c r="GO644" s="83" t="s">
        <v>3846</v>
      </c>
      <c r="GP644" s="81">
        <v>8864930</v>
      </c>
      <c r="GQ644" s="82" t="s">
        <v>3712</v>
      </c>
      <c r="GR644" s="78">
        <v>146</v>
      </c>
      <c r="GS644" s="79" t="s">
        <v>3358</v>
      </c>
      <c r="GT644" t="str">
        <f t="shared" si="62"/>
        <v>OK</v>
      </c>
      <c r="GU644" t="str">
        <f t="shared" si="63"/>
        <v>ERROR</v>
      </c>
      <c r="GV644" s="101">
        <v>5146</v>
      </c>
      <c r="GW644" s="77" t="s">
        <v>4545</v>
      </c>
      <c r="GX644" s="77" t="s">
        <v>4546</v>
      </c>
      <c r="GY644" s="116" t="s">
        <v>3846</v>
      </c>
      <c r="GZ644" t="str">
        <f t="shared" si="64"/>
        <v>OK</v>
      </c>
      <c r="HA644" t="str">
        <f t="shared" si="65"/>
        <v>ERROR</v>
      </c>
    </row>
    <row r="645" spans="1:209" hidden="1">
      <c r="A645" t="s">
        <v>3847</v>
      </c>
      <c r="B645" s="81">
        <v>8864931</v>
      </c>
      <c r="C645" t="s">
        <v>4217</v>
      </c>
      <c r="D645" s="101">
        <v>5147</v>
      </c>
      <c r="E645" s="6" t="s">
        <v>1055</v>
      </c>
      <c r="F645" s="6" t="s">
        <v>1056</v>
      </c>
      <c r="G645" s="6"/>
      <c r="H645" s="6" t="s">
        <v>1057</v>
      </c>
      <c r="I645" s="6" t="s">
        <v>250</v>
      </c>
      <c r="J645" s="25" t="s">
        <v>1058</v>
      </c>
      <c r="K645" s="6" t="s">
        <v>196</v>
      </c>
      <c r="L645" s="31">
        <v>45839</v>
      </c>
      <c r="M645" s="31">
        <v>46204</v>
      </c>
      <c r="N645" s="31">
        <v>45986</v>
      </c>
      <c r="Q645" s="27">
        <v>1</v>
      </c>
      <c r="R645" s="6" t="s">
        <v>1056</v>
      </c>
      <c r="T645" s="6" t="s">
        <v>1059</v>
      </c>
      <c r="U645" s="6" t="s">
        <v>250</v>
      </c>
      <c r="V645" s="6" t="s">
        <v>1058</v>
      </c>
      <c r="W645" s="6">
        <v>2002</v>
      </c>
      <c r="Y645" s="6" t="s">
        <v>197</v>
      </c>
      <c r="FO645" s="96">
        <v>45</v>
      </c>
      <c r="GN645" s="24">
        <f t="shared" ref="GN645:GN708" si="66">FL645+FO645</f>
        <v>45</v>
      </c>
      <c r="GO645" s="83" t="s">
        <v>3847</v>
      </c>
      <c r="GP645" s="81">
        <v>8864931</v>
      </c>
      <c r="GQ645" s="82" t="s">
        <v>3712</v>
      </c>
      <c r="GR645" s="78">
        <v>147</v>
      </c>
      <c r="GS645" s="79" t="s">
        <v>3359</v>
      </c>
      <c r="GT645" t="str">
        <f t="shared" si="62"/>
        <v>OK</v>
      </c>
      <c r="GU645" t="str">
        <f t="shared" si="63"/>
        <v>OK</v>
      </c>
      <c r="GV645" s="101">
        <v>5147</v>
      </c>
      <c r="GW645" s="77" t="s">
        <v>1055</v>
      </c>
      <c r="GX645" s="77" t="s">
        <v>4548</v>
      </c>
      <c r="GY645" s="116" t="s">
        <v>3847</v>
      </c>
      <c r="GZ645" t="str">
        <f t="shared" si="64"/>
        <v>OK</v>
      </c>
      <c r="HA645" t="str">
        <f t="shared" si="65"/>
        <v>OK</v>
      </c>
    </row>
    <row r="646" spans="1:209" hidden="1">
      <c r="A646" t="s">
        <v>3848</v>
      </c>
      <c r="B646" s="81">
        <v>8864932</v>
      </c>
      <c r="C646" t="s">
        <v>4217</v>
      </c>
      <c r="D646" s="101">
        <v>5148</v>
      </c>
      <c r="E646" s="6" t="s">
        <v>1062</v>
      </c>
      <c r="F646" s="6" t="s">
        <v>1063</v>
      </c>
      <c r="G646" s="6"/>
      <c r="H646" s="6" t="s">
        <v>1064</v>
      </c>
      <c r="I646" s="6" t="s">
        <v>250</v>
      </c>
      <c r="J646" s="25" t="s">
        <v>1065</v>
      </c>
      <c r="K646" s="6" t="s">
        <v>196</v>
      </c>
      <c r="L646" s="31">
        <v>45839</v>
      </c>
      <c r="M646" s="31">
        <v>46204</v>
      </c>
      <c r="N646" s="31">
        <v>45986</v>
      </c>
      <c r="Q646" s="27">
        <v>1</v>
      </c>
      <c r="R646" s="6" t="s">
        <v>1066</v>
      </c>
      <c r="T646" s="6" t="s">
        <v>1064</v>
      </c>
      <c r="U646" s="6" t="s">
        <v>250</v>
      </c>
      <c r="V646" s="6" t="s">
        <v>1065</v>
      </c>
      <c r="W646" s="6">
        <v>2007</v>
      </c>
      <c r="Y646" s="6" t="s">
        <v>197</v>
      </c>
      <c r="FO646" s="96">
        <v>45</v>
      </c>
      <c r="GN646" s="24">
        <f t="shared" si="66"/>
        <v>45</v>
      </c>
      <c r="GO646" s="83" t="s">
        <v>3848</v>
      </c>
      <c r="GP646" s="81">
        <v>8864932</v>
      </c>
      <c r="GQ646" s="82" t="s">
        <v>3712</v>
      </c>
      <c r="GR646" s="78">
        <v>148</v>
      </c>
      <c r="GS646" s="79" t="s">
        <v>3360</v>
      </c>
      <c r="GT646" t="str">
        <f t="shared" ref="GT646:GT709" si="67">IF(A646=GO646, "OK", "ERROR")</f>
        <v>OK</v>
      </c>
      <c r="GU646" t="str">
        <f t="shared" ref="GU646:GU709" si="68">IF(TRIM(E646)=TRIM(GS646), "OK", "ERROR")</f>
        <v>OK</v>
      </c>
      <c r="GV646" s="101">
        <v>5148</v>
      </c>
      <c r="GW646" s="77" t="s">
        <v>4550</v>
      </c>
      <c r="GX646" s="77" t="s">
        <v>4551</v>
      </c>
      <c r="GY646" s="116" t="s">
        <v>3848</v>
      </c>
      <c r="GZ646" t="str">
        <f t="shared" ref="GZ646:GZ709" si="69">IF(A646=GY646, "OK", "ERROR")</f>
        <v>OK</v>
      </c>
      <c r="HA646" t="str">
        <f t="shared" ref="HA646:HA709" si="70">IF(E646=GW646, "OK", "ERROR")</f>
        <v>ERROR</v>
      </c>
    </row>
    <row r="647" spans="1:209" hidden="1">
      <c r="A647" t="s">
        <v>3849</v>
      </c>
      <c r="B647" s="81">
        <v>8864933</v>
      </c>
      <c r="C647" t="s">
        <v>4217</v>
      </c>
      <c r="D647" s="101">
        <v>5149</v>
      </c>
      <c r="E647" s="6" t="s">
        <v>1069</v>
      </c>
      <c r="F647" s="6" t="s">
        <v>1070</v>
      </c>
      <c r="G647" s="6"/>
      <c r="H647" s="6" t="s">
        <v>1071</v>
      </c>
      <c r="I647" s="6" t="s">
        <v>250</v>
      </c>
      <c r="J647" s="25" t="s">
        <v>1072</v>
      </c>
      <c r="K647" s="6" t="s">
        <v>196</v>
      </c>
      <c r="L647" s="31">
        <v>45839</v>
      </c>
      <c r="M647" s="31">
        <v>46204</v>
      </c>
      <c r="N647" s="31">
        <v>45986</v>
      </c>
      <c r="Q647" s="27">
        <v>1</v>
      </c>
      <c r="R647" s="6" t="s">
        <v>1070</v>
      </c>
      <c r="T647" s="6" t="s">
        <v>1071</v>
      </c>
      <c r="U647" s="6" t="s">
        <v>250</v>
      </c>
      <c r="V647" s="6" t="s">
        <v>1072</v>
      </c>
      <c r="W647" s="6">
        <v>2002</v>
      </c>
      <c r="Y647" s="6" t="s">
        <v>197</v>
      </c>
      <c r="FO647" s="96">
        <v>45</v>
      </c>
      <c r="GN647" s="24">
        <f t="shared" si="66"/>
        <v>45</v>
      </c>
      <c r="GO647" s="83" t="s">
        <v>3849</v>
      </c>
      <c r="GP647" s="81">
        <v>8864933</v>
      </c>
      <c r="GQ647" s="82" t="s">
        <v>3712</v>
      </c>
      <c r="GR647" s="78">
        <v>149</v>
      </c>
      <c r="GS647" s="79" t="s">
        <v>3361</v>
      </c>
      <c r="GT647" t="str">
        <f t="shared" si="67"/>
        <v>OK</v>
      </c>
      <c r="GU647" t="str">
        <f t="shared" si="68"/>
        <v>OK</v>
      </c>
      <c r="GV647" s="101">
        <v>5149</v>
      </c>
      <c r="GW647" s="77" t="s">
        <v>4553</v>
      </c>
      <c r="GX647" s="77" t="s">
        <v>4554</v>
      </c>
      <c r="GY647" s="116" t="s">
        <v>3849</v>
      </c>
      <c r="GZ647" t="str">
        <f t="shared" si="69"/>
        <v>OK</v>
      </c>
      <c r="HA647" t="str">
        <f t="shared" si="70"/>
        <v>ERROR</v>
      </c>
    </row>
    <row r="648" spans="1:209" hidden="1">
      <c r="A648" t="s">
        <v>3850</v>
      </c>
      <c r="B648" s="81">
        <v>8864934</v>
      </c>
      <c r="C648" t="s">
        <v>4217</v>
      </c>
      <c r="D648" s="101">
        <v>5150</v>
      </c>
      <c r="E648" s="6" t="s">
        <v>1075</v>
      </c>
      <c r="F648" s="6" t="s">
        <v>1076</v>
      </c>
      <c r="G648" s="6"/>
      <c r="H648" s="6" t="s">
        <v>307</v>
      </c>
      <c r="I648" s="6" t="s">
        <v>194</v>
      </c>
      <c r="J648" s="25" t="s">
        <v>1077</v>
      </c>
      <c r="K648" s="6" t="s">
        <v>196</v>
      </c>
      <c r="L648" s="31">
        <v>45839</v>
      </c>
      <c r="M648" s="31">
        <v>46204</v>
      </c>
      <c r="N648" s="31">
        <v>45986</v>
      </c>
      <c r="Q648" s="27">
        <v>1</v>
      </c>
      <c r="R648" s="6" t="s">
        <v>1076</v>
      </c>
      <c r="T648" s="6" t="s">
        <v>307</v>
      </c>
      <c r="U648" s="6" t="s">
        <v>194</v>
      </c>
      <c r="V648" s="6" t="s">
        <v>1077</v>
      </c>
      <c r="W648" s="6">
        <v>2007</v>
      </c>
      <c r="Y648" s="6" t="s">
        <v>197</v>
      </c>
      <c r="FO648" s="96">
        <v>45</v>
      </c>
      <c r="GN648" s="24">
        <f t="shared" si="66"/>
        <v>45</v>
      </c>
      <c r="GO648" s="83" t="s">
        <v>3850</v>
      </c>
      <c r="GP648" s="81">
        <v>8864934</v>
      </c>
      <c r="GQ648" s="82" t="s">
        <v>3712</v>
      </c>
      <c r="GR648" s="78">
        <v>150</v>
      </c>
      <c r="GS648" s="79" t="s">
        <v>3362</v>
      </c>
      <c r="GT648" t="str">
        <f t="shared" si="67"/>
        <v>OK</v>
      </c>
      <c r="GU648" t="str">
        <f t="shared" si="68"/>
        <v>OK</v>
      </c>
      <c r="GV648" s="101">
        <v>5150</v>
      </c>
      <c r="GW648" s="77" t="s">
        <v>4556</v>
      </c>
      <c r="GX648" s="77" t="s">
        <v>4557</v>
      </c>
      <c r="GY648" s="116" t="s">
        <v>3850</v>
      </c>
      <c r="GZ648" t="str">
        <f t="shared" si="69"/>
        <v>OK</v>
      </c>
      <c r="HA648" t="str">
        <f t="shared" si="70"/>
        <v>ERROR</v>
      </c>
    </row>
    <row r="649" spans="1:209" hidden="1">
      <c r="A649" t="s">
        <v>3851</v>
      </c>
      <c r="B649" s="81">
        <v>8864935</v>
      </c>
      <c r="C649" t="s">
        <v>4217</v>
      </c>
      <c r="D649" s="101">
        <v>5151</v>
      </c>
      <c r="E649" s="6" t="s">
        <v>1080</v>
      </c>
      <c r="F649" s="6" t="s">
        <v>1081</v>
      </c>
      <c r="G649" s="6"/>
      <c r="H649" s="6" t="s">
        <v>1082</v>
      </c>
      <c r="I649" s="6" t="s">
        <v>250</v>
      </c>
      <c r="J649" s="25" t="s">
        <v>1083</v>
      </c>
      <c r="K649" s="6" t="s">
        <v>196</v>
      </c>
      <c r="L649" s="31">
        <v>45839</v>
      </c>
      <c r="M649" s="31">
        <v>46204</v>
      </c>
      <c r="N649" s="31">
        <v>45986</v>
      </c>
      <c r="Q649" s="27">
        <v>1</v>
      </c>
      <c r="R649" s="6" t="s">
        <v>1081</v>
      </c>
      <c r="T649" s="6" t="s">
        <v>1082</v>
      </c>
      <c r="U649" s="6" t="s">
        <v>250</v>
      </c>
      <c r="V649" s="6" t="s">
        <v>1083</v>
      </c>
      <c r="W649" s="6">
        <v>1998</v>
      </c>
      <c r="Y649" s="6" t="s">
        <v>197</v>
      </c>
      <c r="FO649" s="96">
        <v>45</v>
      </c>
      <c r="GN649" s="24">
        <f t="shared" si="66"/>
        <v>45</v>
      </c>
      <c r="GO649" s="83" t="s">
        <v>3851</v>
      </c>
      <c r="GP649" s="81">
        <v>8864935</v>
      </c>
      <c r="GQ649" s="82" t="s">
        <v>3712</v>
      </c>
      <c r="GR649" s="78">
        <v>151</v>
      </c>
      <c r="GS649" s="79" t="s">
        <v>3363</v>
      </c>
      <c r="GT649" t="str">
        <f t="shared" si="67"/>
        <v>OK</v>
      </c>
      <c r="GU649" t="str">
        <f t="shared" si="68"/>
        <v>OK</v>
      </c>
      <c r="GV649" s="101">
        <v>5151</v>
      </c>
      <c r="GW649" s="77" t="s">
        <v>4559</v>
      </c>
      <c r="GX649" s="77" t="s">
        <v>4560</v>
      </c>
      <c r="GY649" s="116" t="s">
        <v>3851</v>
      </c>
      <c r="GZ649" t="str">
        <f t="shared" si="69"/>
        <v>OK</v>
      </c>
      <c r="HA649" t="str">
        <f t="shared" si="70"/>
        <v>ERROR</v>
      </c>
    </row>
    <row r="650" spans="1:209" hidden="1">
      <c r="A650" t="s">
        <v>3852</v>
      </c>
      <c r="B650" s="81">
        <v>8864936</v>
      </c>
      <c r="C650" t="s">
        <v>4217</v>
      </c>
      <c r="D650" s="101">
        <v>5152</v>
      </c>
      <c r="E650" s="6" t="s">
        <v>1086</v>
      </c>
      <c r="F650" s="6" t="s">
        <v>1087</v>
      </c>
      <c r="G650" s="6"/>
      <c r="H650" s="6" t="s">
        <v>1088</v>
      </c>
      <c r="I650" s="6" t="s">
        <v>194</v>
      </c>
      <c r="J650" s="25" t="s">
        <v>1089</v>
      </c>
      <c r="K650" s="6" t="s">
        <v>196</v>
      </c>
      <c r="L650" s="31">
        <v>45839</v>
      </c>
      <c r="M650" s="31">
        <v>46204</v>
      </c>
      <c r="N650" s="31">
        <v>45986</v>
      </c>
      <c r="Q650" s="27">
        <v>1</v>
      </c>
      <c r="R650" s="6" t="s">
        <v>1087</v>
      </c>
      <c r="T650" s="6" t="s">
        <v>1088</v>
      </c>
      <c r="U650" s="6" t="s">
        <v>194</v>
      </c>
      <c r="V650" s="6" t="s">
        <v>1089</v>
      </c>
      <c r="W650" s="6">
        <v>2004</v>
      </c>
      <c r="Y650" s="6" t="s">
        <v>197</v>
      </c>
      <c r="FO650" s="96">
        <v>45</v>
      </c>
      <c r="GN650" s="24">
        <f t="shared" si="66"/>
        <v>45</v>
      </c>
      <c r="GO650" s="83" t="s">
        <v>3852</v>
      </c>
      <c r="GP650" s="81">
        <v>8864936</v>
      </c>
      <c r="GQ650" s="82" t="s">
        <v>3712</v>
      </c>
      <c r="GR650" s="78">
        <v>152</v>
      </c>
      <c r="GS650" s="79" t="s">
        <v>3364</v>
      </c>
      <c r="GT650" t="str">
        <f t="shared" si="67"/>
        <v>OK</v>
      </c>
      <c r="GU650" t="str">
        <f t="shared" si="68"/>
        <v>OK</v>
      </c>
      <c r="GV650" s="101">
        <v>5152</v>
      </c>
      <c r="GW650" s="77" t="s">
        <v>2080</v>
      </c>
      <c r="GX650" s="77" t="s">
        <v>4562</v>
      </c>
      <c r="GY650" s="116" t="s">
        <v>3852</v>
      </c>
      <c r="GZ650" t="str">
        <f t="shared" si="69"/>
        <v>OK</v>
      </c>
      <c r="HA650" t="str">
        <f t="shared" si="70"/>
        <v>ERROR</v>
      </c>
    </row>
    <row r="651" spans="1:209" hidden="1">
      <c r="A651" t="s">
        <v>3853</v>
      </c>
      <c r="B651" s="81">
        <v>8864937</v>
      </c>
      <c r="C651" t="s">
        <v>4217</v>
      </c>
      <c r="D651" s="101">
        <v>5153</v>
      </c>
      <c r="E651" s="6" t="s">
        <v>1092</v>
      </c>
      <c r="F651" s="6" t="s">
        <v>1093</v>
      </c>
      <c r="G651" s="6"/>
      <c r="H651" s="6" t="s">
        <v>830</v>
      </c>
      <c r="I651" s="6" t="s">
        <v>250</v>
      </c>
      <c r="J651" s="25" t="s">
        <v>1094</v>
      </c>
      <c r="K651" s="6" t="s">
        <v>196</v>
      </c>
      <c r="L651" s="31">
        <v>45839</v>
      </c>
      <c r="M651" s="31">
        <v>46204</v>
      </c>
      <c r="N651" s="31">
        <v>45986</v>
      </c>
      <c r="Q651" s="27">
        <v>1</v>
      </c>
      <c r="R651" s="6" t="s">
        <v>1095</v>
      </c>
      <c r="T651" s="6" t="s">
        <v>1096</v>
      </c>
      <c r="U651" s="6" t="s">
        <v>250</v>
      </c>
      <c r="V651" s="6" t="s">
        <v>1097</v>
      </c>
      <c r="W651" s="6">
        <v>2001</v>
      </c>
      <c r="Y651" s="6" t="s">
        <v>197</v>
      </c>
      <c r="FO651" s="96">
        <v>45</v>
      </c>
      <c r="GN651" s="24">
        <f t="shared" si="66"/>
        <v>45</v>
      </c>
      <c r="GO651" s="83" t="s">
        <v>3853</v>
      </c>
      <c r="GP651" s="81">
        <v>8864937</v>
      </c>
      <c r="GQ651" s="82" t="s">
        <v>3712</v>
      </c>
      <c r="GR651" s="78">
        <v>153</v>
      </c>
      <c r="GS651" s="79" t="s">
        <v>3365</v>
      </c>
      <c r="GT651" t="str">
        <f t="shared" si="67"/>
        <v>OK</v>
      </c>
      <c r="GU651" t="str">
        <f t="shared" si="68"/>
        <v>ERROR</v>
      </c>
      <c r="GV651" s="101">
        <v>5153</v>
      </c>
      <c r="GW651" s="77" t="s">
        <v>4564</v>
      </c>
      <c r="GX651" s="77" t="s">
        <v>4565</v>
      </c>
      <c r="GY651" s="116" t="s">
        <v>3853</v>
      </c>
      <c r="GZ651" t="str">
        <f t="shared" si="69"/>
        <v>OK</v>
      </c>
      <c r="HA651" t="str">
        <f t="shared" si="70"/>
        <v>ERROR</v>
      </c>
    </row>
    <row r="652" spans="1:209" hidden="1">
      <c r="A652" t="s">
        <v>3854</v>
      </c>
      <c r="B652" s="81">
        <v>8864938</v>
      </c>
      <c r="C652" t="s">
        <v>4217</v>
      </c>
      <c r="D652" s="101">
        <v>5154</v>
      </c>
      <c r="E652" s="6" t="s">
        <v>1100</v>
      </c>
      <c r="F652" s="6" t="s">
        <v>1101</v>
      </c>
      <c r="G652" s="6"/>
      <c r="H652" s="6" t="s">
        <v>1102</v>
      </c>
      <c r="I652" s="6" t="s">
        <v>194</v>
      </c>
      <c r="J652" s="25" t="s">
        <v>1103</v>
      </c>
      <c r="K652" s="6" t="s">
        <v>196</v>
      </c>
      <c r="L652" s="31">
        <v>45839</v>
      </c>
      <c r="M652" s="31">
        <v>46204</v>
      </c>
      <c r="N652" s="31">
        <v>45986</v>
      </c>
      <c r="Q652" s="27">
        <v>1</v>
      </c>
      <c r="R652" s="6" t="s">
        <v>1101</v>
      </c>
      <c r="T652" s="6" t="s">
        <v>1102</v>
      </c>
      <c r="U652" s="6" t="s">
        <v>194</v>
      </c>
      <c r="V652" s="6" t="s">
        <v>1103</v>
      </c>
      <c r="W652" s="6">
        <v>2003</v>
      </c>
      <c r="Y652" s="6" t="s">
        <v>197</v>
      </c>
      <c r="FO652" s="96">
        <v>45</v>
      </c>
      <c r="GN652" s="24">
        <f t="shared" si="66"/>
        <v>45</v>
      </c>
      <c r="GO652" s="83" t="s">
        <v>3854</v>
      </c>
      <c r="GP652" s="81">
        <v>8864938</v>
      </c>
      <c r="GQ652" s="82" t="s">
        <v>3712</v>
      </c>
      <c r="GR652" s="78">
        <v>154</v>
      </c>
      <c r="GS652" s="79" t="s">
        <v>3366</v>
      </c>
      <c r="GT652" t="str">
        <f t="shared" si="67"/>
        <v>OK</v>
      </c>
      <c r="GU652" t="str">
        <f t="shared" si="68"/>
        <v>OK</v>
      </c>
      <c r="GV652" s="101">
        <v>5154</v>
      </c>
      <c r="GW652" s="77" t="s">
        <v>1100</v>
      </c>
      <c r="GX652" s="77" t="s">
        <v>4567</v>
      </c>
      <c r="GY652" s="116" t="s">
        <v>3854</v>
      </c>
      <c r="GZ652" t="str">
        <f t="shared" si="69"/>
        <v>OK</v>
      </c>
      <c r="HA652" t="str">
        <f t="shared" si="70"/>
        <v>OK</v>
      </c>
    </row>
    <row r="653" spans="1:209" hidden="1">
      <c r="A653" t="s">
        <v>3855</v>
      </c>
      <c r="B653" s="81">
        <v>8864939</v>
      </c>
      <c r="C653" t="s">
        <v>4217</v>
      </c>
      <c r="D653" s="101">
        <v>5155</v>
      </c>
      <c r="E653" s="6" t="s">
        <v>1106</v>
      </c>
      <c r="F653" s="6" t="s">
        <v>1107</v>
      </c>
      <c r="G653" s="6"/>
      <c r="H653" s="6" t="s">
        <v>1108</v>
      </c>
      <c r="I653" s="6" t="s">
        <v>250</v>
      </c>
      <c r="J653" s="25" t="s">
        <v>1109</v>
      </c>
      <c r="K653" s="6" t="s">
        <v>196</v>
      </c>
      <c r="L653" s="31">
        <v>45839</v>
      </c>
      <c r="M653" s="31">
        <v>46204</v>
      </c>
      <c r="N653" s="31">
        <v>45986</v>
      </c>
      <c r="Q653" s="27">
        <v>1</v>
      </c>
      <c r="R653" s="6" t="s">
        <v>1107</v>
      </c>
      <c r="T653" s="6" t="s">
        <v>1108</v>
      </c>
      <c r="U653" s="6" t="s">
        <v>250</v>
      </c>
      <c r="V653" s="6" t="s">
        <v>1109</v>
      </c>
      <c r="W653" s="6">
        <v>2007</v>
      </c>
      <c r="Y653" s="6" t="s">
        <v>197</v>
      </c>
      <c r="FO653" s="96">
        <v>45</v>
      </c>
      <c r="GN653" s="24">
        <f t="shared" si="66"/>
        <v>45</v>
      </c>
      <c r="GO653" s="83" t="s">
        <v>3855</v>
      </c>
      <c r="GP653" s="81">
        <v>8864939</v>
      </c>
      <c r="GQ653" s="82" t="s">
        <v>3712</v>
      </c>
      <c r="GR653" s="78">
        <v>155</v>
      </c>
      <c r="GS653" s="79" t="s">
        <v>3367</v>
      </c>
      <c r="GT653" t="str">
        <f t="shared" si="67"/>
        <v>OK</v>
      </c>
      <c r="GU653" t="str">
        <f t="shared" si="68"/>
        <v>OK</v>
      </c>
      <c r="GV653" s="101">
        <v>5155</v>
      </c>
      <c r="GW653" s="77" t="s">
        <v>2017</v>
      </c>
      <c r="GX653" s="77" t="s">
        <v>4569</v>
      </c>
      <c r="GY653" s="116" t="s">
        <v>3855</v>
      </c>
      <c r="GZ653" t="str">
        <f t="shared" si="69"/>
        <v>OK</v>
      </c>
      <c r="HA653" t="str">
        <f t="shared" si="70"/>
        <v>ERROR</v>
      </c>
    </row>
    <row r="654" spans="1:209" hidden="1">
      <c r="A654" t="s">
        <v>3856</v>
      </c>
      <c r="B654" s="81">
        <v>8864940</v>
      </c>
      <c r="C654" t="s">
        <v>4217</v>
      </c>
      <c r="D654" s="101">
        <v>5156</v>
      </c>
      <c r="E654" s="6" t="s">
        <v>1112</v>
      </c>
      <c r="F654" s="6" t="s">
        <v>1113</v>
      </c>
      <c r="G654" s="6"/>
      <c r="H654" s="6" t="s">
        <v>1114</v>
      </c>
      <c r="I654" s="6" t="s">
        <v>250</v>
      </c>
      <c r="J654" s="25" t="s">
        <v>1115</v>
      </c>
      <c r="K654" s="6" t="s">
        <v>196</v>
      </c>
      <c r="L654" s="31">
        <v>45839</v>
      </c>
      <c r="M654" s="31">
        <v>46204</v>
      </c>
      <c r="N654" s="31">
        <v>45986</v>
      </c>
      <c r="Q654" s="27">
        <v>1</v>
      </c>
      <c r="R654" s="6" t="s">
        <v>1113</v>
      </c>
      <c r="T654" s="6" t="s">
        <v>1114</v>
      </c>
      <c r="U654" s="6" t="s">
        <v>250</v>
      </c>
      <c r="V654" s="6" t="s">
        <v>1115</v>
      </c>
      <c r="W654" s="6">
        <v>2007</v>
      </c>
      <c r="Y654" s="6" t="s">
        <v>197</v>
      </c>
      <c r="FO654" s="96">
        <v>45</v>
      </c>
      <c r="GN654" s="24">
        <f t="shared" si="66"/>
        <v>45</v>
      </c>
      <c r="GO654" s="83" t="s">
        <v>3856</v>
      </c>
      <c r="GP654" s="81">
        <v>8864940</v>
      </c>
      <c r="GQ654" s="82" t="s">
        <v>3712</v>
      </c>
      <c r="GR654" s="78">
        <v>156</v>
      </c>
      <c r="GS654" s="79" t="s">
        <v>3368</v>
      </c>
      <c r="GT654" t="str">
        <f t="shared" si="67"/>
        <v>OK</v>
      </c>
      <c r="GU654" t="str">
        <f t="shared" si="68"/>
        <v>ERROR</v>
      </c>
      <c r="GV654" s="101">
        <v>5156</v>
      </c>
      <c r="GW654" s="77" t="s">
        <v>4571</v>
      </c>
      <c r="GX654" s="77" t="s">
        <v>4572</v>
      </c>
      <c r="GY654" s="116" t="s">
        <v>3856</v>
      </c>
      <c r="GZ654" t="str">
        <f t="shared" si="69"/>
        <v>OK</v>
      </c>
      <c r="HA654" t="str">
        <f t="shared" si="70"/>
        <v>ERROR</v>
      </c>
    </row>
    <row r="655" spans="1:209" hidden="1">
      <c r="A655" t="s">
        <v>3857</v>
      </c>
      <c r="B655" s="81">
        <v>8864941</v>
      </c>
      <c r="C655" t="s">
        <v>4217</v>
      </c>
      <c r="D655" s="101">
        <v>5157</v>
      </c>
      <c r="E655" s="6" t="s">
        <v>1118</v>
      </c>
      <c r="F655" s="6" t="s">
        <v>1119</v>
      </c>
      <c r="G655" s="6"/>
      <c r="H655" s="6" t="s">
        <v>1120</v>
      </c>
      <c r="I655" s="6" t="s">
        <v>194</v>
      </c>
      <c r="J655" s="25" t="s">
        <v>1121</v>
      </c>
      <c r="K655" s="6" t="s">
        <v>196</v>
      </c>
      <c r="L655" s="31">
        <v>45839</v>
      </c>
      <c r="M655" s="31">
        <v>46204</v>
      </c>
      <c r="N655" s="31">
        <v>45986</v>
      </c>
      <c r="Q655" s="27">
        <v>1</v>
      </c>
      <c r="R655" s="6" t="s">
        <v>1119</v>
      </c>
      <c r="T655" s="6" t="s">
        <v>1120</v>
      </c>
      <c r="U655" s="6" t="s">
        <v>194</v>
      </c>
      <c r="V655" s="6" t="s">
        <v>1121</v>
      </c>
      <c r="W655" s="6">
        <v>2008</v>
      </c>
      <c r="Y655" s="6" t="s">
        <v>197</v>
      </c>
      <c r="FO655" s="96">
        <v>45</v>
      </c>
      <c r="GN655" s="24">
        <f t="shared" si="66"/>
        <v>45</v>
      </c>
      <c r="GO655" s="83" t="s">
        <v>3857</v>
      </c>
      <c r="GP655" s="81">
        <v>8864941</v>
      </c>
      <c r="GQ655" s="82" t="s">
        <v>3712</v>
      </c>
      <c r="GR655" s="78">
        <v>157</v>
      </c>
      <c r="GS655" s="79" t="s">
        <v>3369</v>
      </c>
      <c r="GT655" t="str">
        <f t="shared" si="67"/>
        <v>OK</v>
      </c>
      <c r="GU655" t="str">
        <f t="shared" si="68"/>
        <v>OK</v>
      </c>
      <c r="GV655" s="101">
        <v>5157</v>
      </c>
      <c r="GW655" s="77" t="s">
        <v>4574</v>
      </c>
      <c r="GX655" s="77" t="s">
        <v>4575</v>
      </c>
      <c r="GY655" s="116" t="s">
        <v>3857</v>
      </c>
      <c r="GZ655" t="str">
        <f t="shared" si="69"/>
        <v>OK</v>
      </c>
      <c r="HA655" t="str">
        <f t="shared" si="70"/>
        <v>ERROR</v>
      </c>
    </row>
    <row r="656" spans="1:209" hidden="1">
      <c r="A656" t="s">
        <v>3858</v>
      </c>
      <c r="B656" s="81">
        <v>8864942</v>
      </c>
      <c r="C656" t="s">
        <v>4217</v>
      </c>
      <c r="D656" s="101">
        <v>5158</v>
      </c>
      <c r="E656" s="6" t="s">
        <v>1124</v>
      </c>
      <c r="F656" s="6" t="s">
        <v>1125</v>
      </c>
      <c r="G656" s="6"/>
      <c r="H656" s="6" t="s">
        <v>1126</v>
      </c>
      <c r="I656" s="6" t="s">
        <v>250</v>
      </c>
      <c r="J656" s="25" t="s">
        <v>1127</v>
      </c>
      <c r="K656" s="6" t="s">
        <v>196</v>
      </c>
      <c r="L656" s="31">
        <v>45839</v>
      </c>
      <c r="M656" s="31">
        <v>46204</v>
      </c>
      <c r="N656" s="31">
        <v>45986</v>
      </c>
      <c r="Q656" s="27">
        <v>1</v>
      </c>
      <c r="R656" s="6" t="s">
        <v>1125</v>
      </c>
      <c r="T656" s="6" t="s">
        <v>1126</v>
      </c>
      <c r="U656" s="6" t="s">
        <v>250</v>
      </c>
      <c r="V656" s="6" t="s">
        <v>1127</v>
      </c>
      <c r="W656" s="6">
        <v>2007</v>
      </c>
      <c r="Y656" s="6" t="s">
        <v>197</v>
      </c>
      <c r="FO656" s="96">
        <v>45</v>
      </c>
      <c r="GN656" s="24">
        <f t="shared" si="66"/>
        <v>45</v>
      </c>
      <c r="GO656" s="83" t="s">
        <v>3858</v>
      </c>
      <c r="GP656" s="81">
        <v>8864942</v>
      </c>
      <c r="GQ656" s="82" t="s">
        <v>3712</v>
      </c>
      <c r="GR656" s="78">
        <v>158</v>
      </c>
      <c r="GS656" s="79" t="s">
        <v>3370</v>
      </c>
      <c r="GT656" t="str">
        <f t="shared" si="67"/>
        <v>OK</v>
      </c>
      <c r="GU656" t="str">
        <f t="shared" si="68"/>
        <v>OK</v>
      </c>
      <c r="GV656" s="101">
        <v>5158</v>
      </c>
      <c r="GW656" s="77" t="s">
        <v>1124</v>
      </c>
      <c r="GX656" s="77" t="s">
        <v>4577</v>
      </c>
      <c r="GY656" s="116" t="s">
        <v>3858</v>
      </c>
      <c r="GZ656" t="str">
        <f t="shared" si="69"/>
        <v>OK</v>
      </c>
      <c r="HA656" t="str">
        <f t="shared" si="70"/>
        <v>OK</v>
      </c>
    </row>
    <row r="657" spans="1:209" hidden="1">
      <c r="A657" t="s">
        <v>3859</v>
      </c>
      <c r="B657" s="81">
        <v>8864943</v>
      </c>
      <c r="C657" t="s">
        <v>4217</v>
      </c>
      <c r="D657" s="101">
        <v>5159</v>
      </c>
      <c r="E657" s="6" t="s">
        <v>1130</v>
      </c>
      <c r="F657" s="6" t="s">
        <v>1131</v>
      </c>
      <c r="G657" s="6"/>
      <c r="H657" s="6" t="s">
        <v>1132</v>
      </c>
      <c r="I657" s="6" t="s">
        <v>194</v>
      </c>
      <c r="J657" s="25" t="s">
        <v>1133</v>
      </c>
      <c r="K657" s="6" t="s">
        <v>196</v>
      </c>
      <c r="L657" s="31">
        <v>45839</v>
      </c>
      <c r="M657" s="31">
        <v>46204</v>
      </c>
      <c r="N657" s="31">
        <v>45986</v>
      </c>
      <c r="Q657" s="27">
        <v>1</v>
      </c>
      <c r="R657" s="6" t="s">
        <v>1131</v>
      </c>
      <c r="T657" s="6" t="s">
        <v>1132</v>
      </c>
      <c r="U657" s="6" t="s">
        <v>194</v>
      </c>
      <c r="V657" s="6" t="s">
        <v>1133</v>
      </c>
      <c r="W657" s="6">
        <v>2007</v>
      </c>
      <c r="Y657" s="6" t="s">
        <v>197</v>
      </c>
      <c r="FO657" s="96">
        <v>45</v>
      </c>
      <c r="GN657" s="24">
        <f t="shared" si="66"/>
        <v>45</v>
      </c>
      <c r="GO657" s="83" t="s">
        <v>3859</v>
      </c>
      <c r="GP657" s="81">
        <v>8864943</v>
      </c>
      <c r="GQ657" s="82" t="s">
        <v>3712</v>
      </c>
      <c r="GR657" s="78">
        <v>159</v>
      </c>
      <c r="GS657" s="79" t="s">
        <v>3371</v>
      </c>
      <c r="GT657" t="str">
        <f t="shared" si="67"/>
        <v>OK</v>
      </c>
      <c r="GU657" t="str">
        <f t="shared" si="68"/>
        <v>OK</v>
      </c>
      <c r="GV657" s="101">
        <v>5159</v>
      </c>
      <c r="GW657" s="77" t="s">
        <v>1130</v>
      </c>
      <c r="GX657" s="77" t="s">
        <v>4579</v>
      </c>
      <c r="GY657" s="116" t="s">
        <v>3859</v>
      </c>
      <c r="GZ657" t="str">
        <f t="shared" si="69"/>
        <v>OK</v>
      </c>
      <c r="HA657" t="str">
        <f t="shared" si="70"/>
        <v>OK</v>
      </c>
    </row>
    <row r="658" spans="1:209" hidden="1">
      <c r="A658" t="s">
        <v>3860</v>
      </c>
      <c r="B658" s="81">
        <v>8864944</v>
      </c>
      <c r="C658" t="s">
        <v>4217</v>
      </c>
      <c r="D658" s="101">
        <v>5160</v>
      </c>
      <c r="E658" s="6" t="s">
        <v>1136</v>
      </c>
      <c r="F658" s="6" t="s">
        <v>1137</v>
      </c>
      <c r="G658" s="6"/>
      <c r="H658" s="6" t="s">
        <v>1138</v>
      </c>
      <c r="I658" s="6" t="s">
        <v>194</v>
      </c>
      <c r="J658" s="25" t="s">
        <v>1139</v>
      </c>
      <c r="K658" s="6" t="s">
        <v>196</v>
      </c>
      <c r="L658" s="31">
        <v>45839</v>
      </c>
      <c r="M658" s="31">
        <v>46204</v>
      </c>
      <c r="N658" s="31">
        <v>45986</v>
      </c>
      <c r="Q658" s="27">
        <v>1</v>
      </c>
      <c r="R658" s="6" t="s">
        <v>1137</v>
      </c>
      <c r="T658" s="6" t="s">
        <v>1138</v>
      </c>
      <c r="U658" s="6" t="s">
        <v>194</v>
      </c>
      <c r="V658" s="6" t="s">
        <v>1139</v>
      </c>
      <c r="W658" s="6">
        <v>2007</v>
      </c>
      <c r="Y658" s="6" t="s">
        <v>197</v>
      </c>
      <c r="FO658" s="96">
        <v>45</v>
      </c>
      <c r="GN658" s="24">
        <f t="shared" si="66"/>
        <v>45</v>
      </c>
      <c r="GO658" s="83" t="s">
        <v>3860</v>
      </c>
      <c r="GP658" s="81">
        <v>8864944</v>
      </c>
      <c r="GQ658" s="82" t="s">
        <v>3712</v>
      </c>
      <c r="GR658" s="78">
        <v>160</v>
      </c>
      <c r="GS658" s="79" t="s">
        <v>3372</v>
      </c>
      <c r="GT658" t="str">
        <f t="shared" si="67"/>
        <v>OK</v>
      </c>
      <c r="GU658" t="str">
        <f t="shared" si="68"/>
        <v>OK</v>
      </c>
      <c r="GV658" s="101">
        <v>5160</v>
      </c>
      <c r="GW658" s="77" t="s">
        <v>4581</v>
      </c>
      <c r="GX658" s="77" t="s">
        <v>4582</v>
      </c>
      <c r="GY658" s="116" t="s">
        <v>3860</v>
      </c>
      <c r="GZ658" t="str">
        <f t="shared" si="69"/>
        <v>OK</v>
      </c>
      <c r="HA658" t="str">
        <f t="shared" si="70"/>
        <v>ERROR</v>
      </c>
    </row>
    <row r="659" spans="1:209" hidden="1">
      <c r="A659" t="s">
        <v>3861</v>
      </c>
      <c r="B659" s="81">
        <v>8864945</v>
      </c>
      <c r="C659" t="s">
        <v>4217</v>
      </c>
      <c r="D659" s="101">
        <v>5162</v>
      </c>
      <c r="E659" s="6" t="s">
        <v>1142</v>
      </c>
      <c r="F659" s="6" t="s">
        <v>1143</v>
      </c>
      <c r="G659" s="6"/>
      <c r="H659" s="6" t="s">
        <v>721</v>
      </c>
      <c r="I659" s="6" t="s">
        <v>194</v>
      </c>
      <c r="J659" s="25" t="s">
        <v>1144</v>
      </c>
      <c r="K659" s="6" t="s">
        <v>196</v>
      </c>
      <c r="L659" s="31">
        <v>45839</v>
      </c>
      <c r="M659" s="31">
        <v>46204</v>
      </c>
      <c r="N659" s="31">
        <v>45986</v>
      </c>
      <c r="Q659" s="27">
        <v>1</v>
      </c>
      <c r="R659" s="6" t="s">
        <v>1143</v>
      </c>
      <c r="T659" s="6" t="s">
        <v>721</v>
      </c>
      <c r="U659" s="6" t="s">
        <v>194</v>
      </c>
      <c r="V659" s="6" t="s">
        <v>1144</v>
      </c>
      <c r="W659" s="6">
        <v>1997</v>
      </c>
      <c r="Y659" s="6" t="s">
        <v>197</v>
      </c>
      <c r="FO659" s="96">
        <v>45</v>
      </c>
      <c r="GN659" s="24">
        <f t="shared" si="66"/>
        <v>45</v>
      </c>
      <c r="GO659" s="83" t="s">
        <v>3861</v>
      </c>
      <c r="GP659" s="81">
        <v>8864945</v>
      </c>
      <c r="GQ659" s="82" t="s">
        <v>3712</v>
      </c>
      <c r="GR659" s="78">
        <v>162</v>
      </c>
      <c r="GS659" s="79" t="s">
        <v>3373</v>
      </c>
      <c r="GT659" t="str">
        <f t="shared" si="67"/>
        <v>OK</v>
      </c>
      <c r="GU659" t="str">
        <f t="shared" si="68"/>
        <v>OK</v>
      </c>
      <c r="GV659" s="101">
        <v>5162</v>
      </c>
      <c r="GW659" s="77" t="s">
        <v>4584</v>
      </c>
      <c r="GX659" s="77" t="s">
        <v>4585</v>
      </c>
      <c r="GY659" s="116" t="s">
        <v>3861</v>
      </c>
      <c r="GZ659" t="str">
        <f t="shared" si="69"/>
        <v>OK</v>
      </c>
      <c r="HA659" t="str">
        <f t="shared" si="70"/>
        <v>ERROR</v>
      </c>
    </row>
    <row r="660" spans="1:209" hidden="1">
      <c r="A660" t="s">
        <v>3862</v>
      </c>
      <c r="B660" s="81">
        <v>8864946</v>
      </c>
      <c r="C660" t="s">
        <v>4217</v>
      </c>
      <c r="D660" s="101">
        <v>5164</v>
      </c>
      <c r="E660" s="6" t="s">
        <v>1147</v>
      </c>
      <c r="F660" s="6" t="s">
        <v>1148</v>
      </c>
      <c r="G660" s="6"/>
      <c r="H660" s="6" t="s">
        <v>1149</v>
      </c>
      <c r="I660" s="6" t="s">
        <v>194</v>
      </c>
      <c r="J660" s="25" t="s">
        <v>1150</v>
      </c>
      <c r="K660" s="6" t="s">
        <v>196</v>
      </c>
      <c r="L660" s="31">
        <v>45839</v>
      </c>
      <c r="M660" s="31">
        <v>46204</v>
      </c>
      <c r="N660" s="31">
        <v>45986</v>
      </c>
      <c r="Q660" s="27">
        <v>1</v>
      </c>
      <c r="R660" s="6" t="s">
        <v>1148</v>
      </c>
      <c r="T660" s="6" t="s">
        <v>1149</v>
      </c>
      <c r="U660" s="6" t="s">
        <v>194</v>
      </c>
      <c r="V660" s="6" t="s">
        <v>1150</v>
      </c>
      <c r="W660" s="6">
        <v>2007</v>
      </c>
      <c r="Y660" s="6" t="s">
        <v>197</v>
      </c>
      <c r="FO660" s="96">
        <v>45</v>
      </c>
      <c r="GN660" s="24">
        <f t="shared" si="66"/>
        <v>45</v>
      </c>
      <c r="GO660" s="83" t="s">
        <v>3862</v>
      </c>
      <c r="GP660" s="81">
        <v>8864946</v>
      </c>
      <c r="GQ660" s="82" t="s">
        <v>3712</v>
      </c>
      <c r="GR660" s="78">
        <v>164</v>
      </c>
      <c r="GS660" s="79" t="s">
        <v>3374</v>
      </c>
      <c r="GT660" t="str">
        <f t="shared" si="67"/>
        <v>OK</v>
      </c>
      <c r="GU660" t="str">
        <f t="shared" si="68"/>
        <v>OK</v>
      </c>
      <c r="GV660" s="101">
        <v>5164</v>
      </c>
      <c r="GW660" s="77" t="s">
        <v>4587</v>
      </c>
      <c r="GX660" s="77" t="s">
        <v>4588</v>
      </c>
      <c r="GY660" s="116" t="s">
        <v>3862</v>
      </c>
      <c r="GZ660" t="str">
        <f t="shared" si="69"/>
        <v>OK</v>
      </c>
      <c r="HA660" t="str">
        <f t="shared" si="70"/>
        <v>ERROR</v>
      </c>
    </row>
    <row r="661" spans="1:209" hidden="1">
      <c r="A661" t="s">
        <v>3863</v>
      </c>
      <c r="B661" s="81">
        <v>8864947</v>
      </c>
      <c r="C661" t="s">
        <v>4217</v>
      </c>
      <c r="D661" s="101">
        <v>5165</v>
      </c>
      <c r="E661" s="6" t="s">
        <v>1153</v>
      </c>
      <c r="F661" s="6" t="s">
        <v>1154</v>
      </c>
      <c r="G661" s="6"/>
      <c r="H661" s="6" t="s">
        <v>1155</v>
      </c>
      <c r="I661" s="6" t="s">
        <v>250</v>
      </c>
      <c r="J661" s="25" t="s">
        <v>1156</v>
      </c>
      <c r="K661" s="6" t="s">
        <v>196</v>
      </c>
      <c r="L661" s="31">
        <v>45839</v>
      </c>
      <c r="M661" s="31">
        <v>46204</v>
      </c>
      <c r="N661" s="31">
        <v>45986</v>
      </c>
      <c r="Q661" s="27">
        <v>1</v>
      </c>
      <c r="R661" s="6" t="s">
        <v>1154</v>
      </c>
      <c r="T661" s="6" t="s">
        <v>1155</v>
      </c>
      <c r="U661" s="6" t="s">
        <v>250</v>
      </c>
      <c r="V661" s="6" t="s">
        <v>1156</v>
      </c>
      <c r="W661" s="6">
        <v>2007</v>
      </c>
      <c r="Y661" s="6" t="s">
        <v>197</v>
      </c>
      <c r="FO661" s="96">
        <v>45</v>
      </c>
      <c r="GN661" s="24">
        <f t="shared" si="66"/>
        <v>45</v>
      </c>
      <c r="GO661" s="83" t="s">
        <v>3863</v>
      </c>
      <c r="GP661" s="81">
        <v>8864947</v>
      </c>
      <c r="GQ661" s="82" t="s">
        <v>3712</v>
      </c>
      <c r="GR661" s="78">
        <v>165</v>
      </c>
      <c r="GS661" s="79" t="s">
        <v>3375</v>
      </c>
      <c r="GT661" t="str">
        <f t="shared" si="67"/>
        <v>OK</v>
      </c>
      <c r="GU661" t="str">
        <f t="shared" si="68"/>
        <v>OK</v>
      </c>
      <c r="GV661" s="101">
        <v>5165</v>
      </c>
      <c r="GW661" s="77" t="s">
        <v>1153</v>
      </c>
      <c r="GX661" s="77" t="s">
        <v>4590</v>
      </c>
      <c r="GY661" s="116" t="s">
        <v>3863</v>
      </c>
      <c r="GZ661" t="str">
        <f t="shared" si="69"/>
        <v>OK</v>
      </c>
      <c r="HA661" t="str">
        <f t="shared" si="70"/>
        <v>OK</v>
      </c>
    </row>
    <row r="662" spans="1:209" hidden="1">
      <c r="A662" t="s">
        <v>3864</v>
      </c>
      <c r="B662" s="81">
        <v>8864948</v>
      </c>
      <c r="C662" t="s">
        <v>4217</v>
      </c>
      <c r="D662" s="101">
        <v>5167</v>
      </c>
      <c r="E662" s="6" t="s">
        <v>1159</v>
      </c>
      <c r="F662" s="6" t="s">
        <v>1160</v>
      </c>
      <c r="G662" s="6"/>
      <c r="H662" s="6" t="s">
        <v>1161</v>
      </c>
      <c r="I662" s="6" t="s">
        <v>194</v>
      </c>
      <c r="J662" s="25" t="s">
        <v>1162</v>
      </c>
      <c r="K662" s="6" t="s">
        <v>196</v>
      </c>
      <c r="L662" s="31">
        <v>45839</v>
      </c>
      <c r="M662" s="31">
        <v>46204</v>
      </c>
      <c r="N662" s="31">
        <v>45986</v>
      </c>
      <c r="Q662" s="27">
        <v>1</v>
      </c>
      <c r="R662" s="6" t="s">
        <v>1163</v>
      </c>
      <c r="T662" s="6" t="s">
        <v>1164</v>
      </c>
      <c r="U662" s="6" t="s">
        <v>194</v>
      </c>
      <c r="V662" s="6" t="s">
        <v>1165</v>
      </c>
      <c r="W662" s="6">
        <v>2002</v>
      </c>
      <c r="Y662" s="6" t="s">
        <v>197</v>
      </c>
      <c r="FO662" s="96">
        <v>45</v>
      </c>
      <c r="GN662" s="24">
        <f t="shared" si="66"/>
        <v>45</v>
      </c>
      <c r="GO662" s="83" t="s">
        <v>3864</v>
      </c>
      <c r="GP662" s="81">
        <v>8864948</v>
      </c>
      <c r="GQ662" s="82" t="s">
        <v>3712</v>
      </c>
      <c r="GR662" s="78">
        <v>167</v>
      </c>
      <c r="GS662" s="79" t="s">
        <v>3376</v>
      </c>
      <c r="GT662" t="str">
        <f t="shared" si="67"/>
        <v>OK</v>
      </c>
      <c r="GU662" t="str">
        <f t="shared" si="68"/>
        <v>ERROR</v>
      </c>
      <c r="GV662" s="101">
        <v>5167</v>
      </c>
      <c r="GW662" s="77" t="s">
        <v>2789</v>
      </c>
      <c r="GX662" s="77" t="s">
        <v>4592</v>
      </c>
      <c r="GY662" s="116" t="s">
        <v>3864</v>
      </c>
      <c r="GZ662" t="str">
        <f t="shared" si="69"/>
        <v>OK</v>
      </c>
      <c r="HA662" t="str">
        <f t="shared" si="70"/>
        <v>ERROR</v>
      </c>
    </row>
    <row r="663" spans="1:209" hidden="1">
      <c r="A663" t="s">
        <v>3865</v>
      </c>
      <c r="B663" s="81">
        <v>8864949</v>
      </c>
      <c r="C663" t="s">
        <v>4217</v>
      </c>
      <c r="D663" s="101">
        <v>5168</v>
      </c>
      <c r="E663" s="6" t="s">
        <v>1168</v>
      </c>
      <c r="F663" s="6" t="s">
        <v>1169</v>
      </c>
      <c r="G663" s="6"/>
      <c r="H663" s="6" t="s">
        <v>422</v>
      </c>
      <c r="I663" s="6" t="s">
        <v>194</v>
      </c>
      <c r="J663" s="25" t="s">
        <v>1170</v>
      </c>
      <c r="K663" s="6" t="s">
        <v>196</v>
      </c>
      <c r="L663" s="31">
        <v>45839</v>
      </c>
      <c r="M663" s="31">
        <v>46204</v>
      </c>
      <c r="N663" s="31">
        <v>45986</v>
      </c>
      <c r="Q663" s="27">
        <v>1</v>
      </c>
      <c r="R663" s="6" t="s">
        <v>1171</v>
      </c>
      <c r="T663" s="6" t="s">
        <v>422</v>
      </c>
      <c r="U663" s="6" t="s">
        <v>194</v>
      </c>
      <c r="V663" s="6" t="s">
        <v>1170</v>
      </c>
      <c r="W663" s="6">
        <v>1997</v>
      </c>
      <c r="Y663" s="6" t="s">
        <v>197</v>
      </c>
      <c r="FO663" s="96">
        <v>45</v>
      </c>
      <c r="GN663" s="24">
        <f t="shared" si="66"/>
        <v>45</v>
      </c>
      <c r="GO663" s="83" t="s">
        <v>3865</v>
      </c>
      <c r="GP663" s="81">
        <v>8864949</v>
      </c>
      <c r="GQ663" s="82" t="s">
        <v>3712</v>
      </c>
      <c r="GR663" s="78">
        <v>168</v>
      </c>
      <c r="GS663" s="79" t="s">
        <v>3377</v>
      </c>
      <c r="GT663" t="str">
        <f t="shared" si="67"/>
        <v>OK</v>
      </c>
      <c r="GU663" t="str">
        <f t="shared" si="68"/>
        <v>ERROR</v>
      </c>
      <c r="GV663" s="101">
        <v>5168</v>
      </c>
      <c r="GW663" s="77" t="s">
        <v>3010</v>
      </c>
      <c r="GX663" s="77" t="s">
        <v>4594</v>
      </c>
      <c r="GY663" s="116" t="s">
        <v>3865</v>
      </c>
      <c r="GZ663" t="str">
        <f t="shared" si="69"/>
        <v>OK</v>
      </c>
      <c r="HA663" t="str">
        <f t="shared" si="70"/>
        <v>ERROR</v>
      </c>
    </row>
    <row r="664" spans="1:209" hidden="1">
      <c r="A664" t="s">
        <v>3866</v>
      </c>
      <c r="B664" s="81">
        <v>8864950</v>
      </c>
      <c r="C664" t="s">
        <v>4217</v>
      </c>
      <c r="D664" s="101">
        <v>5169</v>
      </c>
      <c r="E664" s="6" t="s">
        <v>1174</v>
      </c>
      <c r="F664" s="6" t="s">
        <v>1175</v>
      </c>
      <c r="G664" s="6"/>
      <c r="H664" s="6" t="s">
        <v>1088</v>
      </c>
      <c r="I664" s="6" t="s">
        <v>194</v>
      </c>
      <c r="J664" s="25" t="s">
        <v>1176</v>
      </c>
      <c r="K664" s="6" t="s">
        <v>196</v>
      </c>
      <c r="L664" s="31">
        <v>45839</v>
      </c>
      <c r="M664" s="31">
        <v>46204</v>
      </c>
      <c r="N664" s="31">
        <v>45986</v>
      </c>
      <c r="Q664" s="27">
        <v>1</v>
      </c>
      <c r="R664" s="6" t="s">
        <v>1175</v>
      </c>
      <c r="T664" s="6" t="s">
        <v>1088</v>
      </c>
      <c r="U664" s="6" t="s">
        <v>194</v>
      </c>
      <c r="V664" s="6" t="s">
        <v>1176</v>
      </c>
      <c r="W664" s="6">
        <v>2008</v>
      </c>
      <c r="Y664" s="6" t="s">
        <v>197</v>
      </c>
      <c r="FO664" s="96">
        <v>45</v>
      </c>
      <c r="GN664" s="24">
        <f t="shared" si="66"/>
        <v>45</v>
      </c>
      <c r="GO664" s="83" t="s">
        <v>3866</v>
      </c>
      <c r="GP664" s="81">
        <v>8864950</v>
      </c>
      <c r="GQ664" s="82" t="s">
        <v>3712</v>
      </c>
      <c r="GR664" s="78">
        <v>169</v>
      </c>
      <c r="GS664" s="79" t="s">
        <v>3378</v>
      </c>
      <c r="GT664" t="str">
        <f t="shared" si="67"/>
        <v>OK</v>
      </c>
      <c r="GU664" t="str">
        <f t="shared" si="68"/>
        <v>OK</v>
      </c>
      <c r="GV664" s="101">
        <v>5169</v>
      </c>
      <c r="GW664" s="77" t="s">
        <v>4596</v>
      </c>
      <c r="GX664" s="77" t="s">
        <v>4597</v>
      </c>
      <c r="GY664" s="116" t="s">
        <v>3866</v>
      </c>
      <c r="GZ664" t="str">
        <f t="shared" si="69"/>
        <v>OK</v>
      </c>
      <c r="HA664" t="str">
        <f t="shared" si="70"/>
        <v>ERROR</v>
      </c>
    </row>
    <row r="665" spans="1:209" hidden="1">
      <c r="A665" t="s">
        <v>3867</v>
      </c>
      <c r="B665" s="81">
        <v>8864951</v>
      </c>
      <c r="C665" t="s">
        <v>4217</v>
      </c>
      <c r="D665" s="101">
        <v>5170</v>
      </c>
      <c r="E665" s="6" t="s">
        <v>1179</v>
      </c>
      <c r="F665" s="6" t="s">
        <v>1180</v>
      </c>
      <c r="G665" s="6"/>
      <c r="H665" s="6" t="s">
        <v>1181</v>
      </c>
      <c r="I665" s="6" t="s">
        <v>194</v>
      </c>
      <c r="J665" s="25" t="s">
        <v>1182</v>
      </c>
      <c r="K665" s="6" t="s">
        <v>196</v>
      </c>
      <c r="L665" s="31">
        <v>45839</v>
      </c>
      <c r="M665" s="31">
        <v>46204</v>
      </c>
      <c r="N665" s="31">
        <v>45986</v>
      </c>
      <c r="Q665" s="27">
        <v>1</v>
      </c>
      <c r="R665" s="6" t="s">
        <v>1180</v>
      </c>
      <c r="T665" s="6" t="s">
        <v>1181</v>
      </c>
      <c r="U665" s="6" t="s">
        <v>194</v>
      </c>
      <c r="V665" s="6" t="s">
        <v>1182</v>
      </c>
      <c r="W665" s="6">
        <v>2000</v>
      </c>
      <c r="Y665" s="6" t="s">
        <v>197</v>
      </c>
      <c r="FO665" s="96">
        <v>45</v>
      </c>
      <c r="GN665" s="24">
        <f t="shared" si="66"/>
        <v>45</v>
      </c>
      <c r="GO665" s="83" t="s">
        <v>3867</v>
      </c>
      <c r="GP665" s="81">
        <v>8864951</v>
      </c>
      <c r="GQ665" s="82" t="s">
        <v>3712</v>
      </c>
      <c r="GR665" s="78">
        <v>170</v>
      </c>
      <c r="GS665" s="79" t="s">
        <v>3379</v>
      </c>
      <c r="GT665" t="str">
        <f t="shared" si="67"/>
        <v>OK</v>
      </c>
      <c r="GU665" t="str">
        <f t="shared" si="68"/>
        <v>OK</v>
      </c>
      <c r="GV665" s="101">
        <v>5170</v>
      </c>
      <c r="GW665" s="77" t="s">
        <v>1179</v>
      </c>
      <c r="GX665" s="77" t="s">
        <v>4599</v>
      </c>
      <c r="GY665" s="116" t="s">
        <v>3867</v>
      </c>
      <c r="GZ665" t="str">
        <f t="shared" si="69"/>
        <v>OK</v>
      </c>
      <c r="HA665" t="str">
        <f t="shared" si="70"/>
        <v>OK</v>
      </c>
    </row>
    <row r="666" spans="1:209" hidden="1">
      <c r="A666" t="s">
        <v>3868</v>
      </c>
      <c r="B666" s="81">
        <v>8864952</v>
      </c>
      <c r="C666" t="s">
        <v>4217</v>
      </c>
      <c r="D666" s="101">
        <v>5172</v>
      </c>
      <c r="E666" s="6" t="s">
        <v>1185</v>
      </c>
      <c r="F666" s="6" t="s">
        <v>1186</v>
      </c>
      <c r="G666" s="6"/>
      <c r="H666" s="6" t="s">
        <v>1187</v>
      </c>
      <c r="I666" s="6" t="s">
        <v>194</v>
      </c>
      <c r="J666" s="25" t="s">
        <v>1188</v>
      </c>
      <c r="K666" s="6" t="s">
        <v>196</v>
      </c>
      <c r="L666" s="31">
        <v>45839</v>
      </c>
      <c r="M666" s="31">
        <v>46204</v>
      </c>
      <c r="N666" s="31">
        <v>45986</v>
      </c>
      <c r="Q666" s="27">
        <v>1</v>
      </c>
      <c r="R666" s="6" t="s">
        <v>1186</v>
      </c>
      <c r="T666" s="6" t="s">
        <v>1187</v>
      </c>
      <c r="U666" s="6" t="s">
        <v>194</v>
      </c>
      <c r="V666" s="6" t="s">
        <v>1188</v>
      </c>
      <c r="W666" s="6">
        <v>2005</v>
      </c>
      <c r="Y666" s="6" t="s">
        <v>197</v>
      </c>
      <c r="FO666" s="96">
        <v>45</v>
      </c>
      <c r="GN666" s="24">
        <f t="shared" si="66"/>
        <v>45</v>
      </c>
      <c r="GO666" s="83" t="s">
        <v>3868</v>
      </c>
      <c r="GP666" s="81">
        <v>8864952</v>
      </c>
      <c r="GQ666" s="82" t="s">
        <v>3712</v>
      </c>
      <c r="GR666" s="78">
        <v>172</v>
      </c>
      <c r="GS666" s="79" t="s">
        <v>3380</v>
      </c>
      <c r="GT666" t="str">
        <f t="shared" si="67"/>
        <v>OK</v>
      </c>
      <c r="GU666" t="str">
        <f t="shared" si="68"/>
        <v>OK</v>
      </c>
      <c r="GV666" s="101">
        <v>5172</v>
      </c>
      <c r="GW666" s="77" t="s">
        <v>836</v>
      </c>
      <c r="GX666" s="77" t="s">
        <v>4601</v>
      </c>
      <c r="GY666" s="116" t="s">
        <v>3868</v>
      </c>
      <c r="GZ666" t="str">
        <f t="shared" si="69"/>
        <v>OK</v>
      </c>
      <c r="HA666" t="str">
        <f t="shared" si="70"/>
        <v>ERROR</v>
      </c>
    </row>
    <row r="667" spans="1:209" hidden="1">
      <c r="A667" t="s">
        <v>3869</v>
      </c>
      <c r="B667" s="81">
        <v>8864953</v>
      </c>
      <c r="C667" t="s">
        <v>4217</v>
      </c>
      <c r="D667" s="101">
        <v>5173</v>
      </c>
      <c r="E667" s="6" t="s">
        <v>1191</v>
      </c>
      <c r="F667" s="6" t="s">
        <v>1192</v>
      </c>
      <c r="G667" s="6"/>
      <c r="H667" s="6" t="s">
        <v>1193</v>
      </c>
      <c r="I667" s="6" t="s">
        <v>250</v>
      </c>
      <c r="J667" s="25" t="s">
        <v>1194</v>
      </c>
      <c r="K667" s="6" t="s">
        <v>196</v>
      </c>
      <c r="L667" s="31">
        <v>45839</v>
      </c>
      <c r="M667" s="31">
        <v>46204</v>
      </c>
      <c r="N667" s="31">
        <v>45986</v>
      </c>
      <c r="Q667" s="27">
        <v>1</v>
      </c>
      <c r="R667" s="6" t="s">
        <v>1192</v>
      </c>
      <c r="T667" s="6" t="s">
        <v>1193</v>
      </c>
      <c r="U667" s="6" t="s">
        <v>250</v>
      </c>
      <c r="V667" s="6" t="s">
        <v>1194</v>
      </c>
      <c r="W667" s="6">
        <v>1998</v>
      </c>
      <c r="Y667" s="6" t="s">
        <v>197</v>
      </c>
      <c r="FO667" s="96">
        <v>45</v>
      </c>
      <c r="GN667" s="24">
        <f t="shared" si="66"/>
        <v>45</v>
      </c>
      <c r="GO667" s="83" t="s">
        <v>3869</v>
      </c>
      <c r="GP667" s="81">
        <v>8864953</v>
      </c>
      <c r="GQ667" s="82" t="s">
        <v>3712</v>
      </c>
      <c r="GR667" s="78">
        <v>173</v>
      </c>
      <c r="GS667" s="79" t="s">
        <v>3381</v>
      </c>
      <c r="GT667" t="str">
        <f t="shared" si="67"/>
        <v>OK</v>
      </c>
      <c r="GU667" t="str">
        <f t="shared" si="68"/>
        <v>OK</v>
      </c>
      <c r="GV667" s="101">
        <v>5173</v>
      </c>
      <c r="GW667" s="77" t="s">
        <v>1191</v>
      </c>
      <c r="GX667" s="77" t="s">
        <v>4603</v>
      </c>
      <c r="GY667" s="116" t="s">
        <v>3869</v>
      </c>
      <c r="GZ667" t="str">
        <f t="shared" si="69"/>
        <v>OK</v>
      </c>
      <c r="HA667" t="str">
        <f t="shared" si="70"/>
        <v>OK</v>
      </c>
    </row>
    <row r="668" spans="1:209" hidden="1">
      <c r="A668" t="s">
        <v>3870</v>
      </c>
      <c r="B668" s="81">
        <v>8864954</v>
      </c>
      <c r="C668" t="s">
        <v>4217</v>
      </c>
      <c r="D668" s="101">
        <v>5174</v>
      </c>
      <c r="E668" s="6" t="s">
        <v>1197</v>
      </c>
      <c r="F668" s="6" t="s">
        <v>1198</v>
      </c>
      <c r="G668" s="6"/>
      <c r="H668" s="6" t="s">
        <v>1199</v>
      </c>
      <c r="I668" s="6" t="s">
        <v>194</v>
      </c>
      <c r="J668" s="25" t="s">
        <v>1200</v>
      </c>
      <c r="K668" s="6" t="s">
        <v>196</v>
      </c>
      <c r="L668" s="31">
        <v>45839</v>
      </c>
      <c r="M668" s="31">
        <v>46204</v>
      </c>
      <c r="N668" s="31">
        <v>45986</v>
      </c>
      <c r="Q668" s="27">
        <v>1</v>
      </c>
      <c r="R668" s="6" t="s">
        <v>1198</v>
      </c>
      <c r="T668" s="6" t="s">
        <v>1199</v>
      </c>
      <c r="U668" s="6" t="s">
        <v>194</v>
      </c>
      <c r="V668" s="6" t="s">
        <v>1200</v>
      </c>
      <c r="W668" s="6">
        <v>2007</v>
      </c>
      <c r="Y668" s="6" t="s">
        <v>197</v>
      </c>
      <c r="FO668" s="96">
        <v>45</v>
      </c>
      <c r="GN668" s="24">
        <f t="shared" si="66"/>
        <v>45</v>
      </c>
      <c r="GO668" s="83" t="s">
        <v>3870</v>
      </c>
      <c r="GP668" s="81">
        <v>8864954</v>
      </c>
      <c r="GQ668" s="82" t="s">
        <v>3712</v>
      </c>
      <c r="GR668" s="78">
        <v>174</v>
      </c>
      <c r="GS668" s="79" t="s">
        <v>3382</v>
      </c>
      <c r="GT668" t="str">
        <f t="shared" si="67"/>
        <v>OK</v>
      </c>
      <c r="GU668" t="str">
        <f t="shared" si="68"/>
        <v>OK</v>
      </c>
      <c r="GV668" s="101">
        <v>5174</v>
      </c>
      <c r="GW668" s="77" t="s">
        <v>1197</v>
      </c>
      <c r="GX668" s="77" t="s">
        <v>4605</v>
      </c>
      <c r="GY668" s="116" t="s">
        <v>3870</v>
      </c>
      <c r="GZ668" t="str">
        <f t="shared" si="69"/>
        <v>OK</v>
      </c>
      <c r="HA668" t="str">
        <f t="shared" si="70"/>
        <v>OK</v>
      </c>
    </row>
    <row r="669" spans="1:209" hidden="1">
      <c r="A669" t="s">
        <v>3871</v>
      </c>
      <c r="B669" s="81">
        <v>8864955</v>
      </c>
      <c r="C669" t="s">
        <v>4217</v>
      </c>
      <c r="D669" s="101">
        <v>5175</v>
      </c>
      <c r="E669" s="6" t="s">
        <v>1203</v>
      </c>
      <c r="F669" s="6" t="s">
        <v>1204</v>
      </c>
      <c r="G669" s="6"/>
      <c r="H669" s="6" t="s">
        <v>378</v>
      </c>
      <c r="I669" s="6" t="s">
        <v>194</v>
      </c>
      <c r="J669" s="25" t="s">
        <v>1205</v>
      </c>
      <c r="K669" s="6" t="s">
        <v>196</v>
      </c>
      <c r="L669" s="31">
        <v>45839</v>
      </c>
      <c r="M669" s="31">
        <v>46204</v>
      </c>
      <c r="N669" s="31">
        <v>45986</v>
      </c>
      <c r="Q669" s="27">
        <v>1</v>
      </c>
      <c r="R669" s="6" t="s">
        <v>1204</v>
      </c>
      <c r="T669" s="6" t="s">
        <v>378</v>
      </c>
      <c r="U669" s="6" t="s">
        <v>194</v>
      </c>
      <c r="V669" s="6" t="s">
        <v>1205</v>
      </c>
      <c r="W669" s="6">
        <v>2015</v>
      </c>
      <c r="Y669" s="6" t="s">
        <v>197</v>
      </c>
      <c r="FO669" s="96">
        <v>45</v>
      </c>
      <c r="GN669" s="24">
        <f t="shared" si="66"/>
        <v>45</v>
      </c>
      <c r="GO669" s="83" t="s">
        <v>3871</v>
      </c>
      <c r="GP669" s="81">
        <v>8864955</v>
      </c>
      <c r="GQ669" s="82" t="s">
        <v>3712</v>
      </c>
      <c r="GR669" s="78">
        <v>175</v>
      </c>
      <c r="GS669" s="79" t="s">
        <v>3383</v>
      </c>
      <c r="GT669" t="str">
        <f t="shared" si="67"/>
        <v>OK</v>
      </c>
      <c r="GU669" t="str">
        <f t="shared" si="68"/>
        <v>ERROR</v>
      </c>
      <c r="GV669" s="101">
        <v>5175</v>
      </c>
      <c r="GW669" s="77" t="s">
        <v>2270</v>
      </c>
      <c r="GX669" s="77" t="s">
        <v>4607</v>
      </c>
      <c r="GY669" s="116" t="s">
        <v>3871</v>
      </c>
      <c r="GZ669" t="str">
        <f t="shared" si="69"/>
        <v>OK</v>
      </c>
      <c r="HA669" t="str">
        <f t="shared" si="70"/>
        <v>ERROR</v>
      </c>
    </row>
    <row r="670" spans="1:209" hidden="1">
      <c r="A670" t="s">
        <v>3872</v>
      </c>
      <c r="B670" s="81">
        <v>8864956</v>
      </c>
      <c r="C670" t="s">
        <v>4217</v>
      </c>
      <c r="D670" s="101">
        <v>5176</v>
      </c>
      <c r="E670" s="6" t="s">
        <v>1208</v>
      </c>
      <c r="F670" s="6" t="s">
        <v>1209</v>
      </c>
      <c r="G670" s="6"/>
      <c r="H670" s="6" t="s">
        <v>1210</v>
      </c>
      <c r="I670" s="6" t="s">
        <v>250</v>
      </c>
      <c r="J670" s="25" t="s">
        <v>1211</v>
      </c>
      <c r="K670" s="6" t="s">
        <v>196</v>
      </c>
      <c r="L670" s="31">
        <v>45839</v>
      </c>
      <c r="M670" s="31">
        <v>46204</v>
      </c>
      <c r="N670" s="31">
        <v>45986</v>
      </c>
      <c r="Q670" s="27">
        <v>1</v>
      </c>
      <c r="R670" s="6" t="s">
        <v>1209</v>
      </c>
      <c r="T670" s="6" t="s">
        <v>1210</v>
      </c>
      <c r="U670" s="6" t="s">
        <v>250</v>
      </c>
      <c r="V670" s="6" t="s">
        <v>1211</v>
      </c>
      <c r="W670" s="6">
        <v>2007</v>
      </c>
      <c r="Y670" s="6" t="s">
        <v>197</v>
      </c>
      <c r="FO670" s="96">
        <v>45</v>
      </c>
      <c r="GN670" s="24">
        <f t="shared" si="66"/>
        <v>45</v>
      </c>
      <c r="GO670" s="83" t="s">
        <v>3872</v>
      </c>
      <c r="GP670" s="81">
        <v>8864956</v>
      </c>
      <c r="GQ670" s="82" t="s">
        <v>3712</v>
      </c>
      <c r="GR670" s="78">
        <v>176</v>
      </c>
      <c r="GS670" s="79" t="s">
        <v>3384</v>
      </c>
      <c r="GT670" t="str">
        <f t="shared" si="67"/>
        <v>OK</v>
      </c>
      <c r="GU670" t="str">
        <f t="shared" si="68"/>
        <v>OK</v>
      </c>
      <c r="GV670" s="101">
        <v>5176</v>
      </c>
      <c r="GW670" s="77" t="s">
        <v>4609</v>
      </c>
      <c r="GX670" s="77" t="s">
        <v>4610</v>
      </c>
      <c r="GY670" s="116" t="s">
        <v>3872</v>
      </c>
      <c r="GZ670" t="str">
        <f t="shared" si="69"/>
        <v>OK</v>
      </c>
      <c r="HA670" t="str">
        <f t="shared" si="70"/>
        <v>ERROR</v>
      </c>
    </row>
    <row r="671" spans="1:209" hidden="1">
      <c r="A671" t="s">
        <v>3873</v>
      </c>
      <c r="B671" s="81">
        <v>8864957</v>
      </c>
      <c r="C671" t="s">
        <v>4217</v>
      </c>
      <c r="D671" s="101">
        <v>5177</v>
      </c>
      <c r="E671" s="6" t="s">
        <v>1214</v>
      </c>
      <c r="F671" s="6" t="s">
        <v>1215</v>
      </c>
      <c r="G671" s="6"/>
      <c r="H671" s="6" t="s">
        <v>375</v>
      </c>
      <c r="I671" s="6" t="s">
        <v>194</v>
      </c>
      <c r="J671" s="25" t="s">
        <v>1216</v>
      </c>
      <c r="K671" s="6" t="s">
        <v>196</v>
      </c>
      <c r="L671" s="31">
        <v>45839</v>
      </c>
      <c r="M671" s="31">
        <v>46204</v>
      </c>
      <c r="N671" s="31">
        <v>45986</v>
      </c>
      <c r="Q671" s="27">
        <v>1</v>
      </c>
      <c r="R671" s="6" t="s">
        <v>908</v>
      </c>
      <c r="T671" s="6" t="s">
        <v>375</v>
      </c>
      <c r="U671" s="6" t="s">
        <v>194</v>
      </c>
      <c r="V671" s="6" t="s">
        <v>909</v>
      </c>
      <c r="W671" s="6">
        <v>1997</v>
      </c>
      <c r="Y671" s="6" t="s">
        <v>197</v>
      </c>
      <c r="FO671" s="96">
        <v>45</v>
      </c>
      <c r="GN671" s="24">
        <f t="shared" si="66"/>
        <v>45</v>
      </c>
      <c r="GO671" s="83" t="s">
        <v>3873</v>
      </c>
      <c r="GP671" s="81">
        <v>8864957</v>
      </c>
      <c r="GQ671" s="82" t="s">
        <v>3712</v>
      </c>
      <c r="GR671" s="78">
        <v>177</v>
      </c>
      <c r="GS671" s="79" t="s">
        <v>3335</v>
      </c>
      <c r="GT671" t="str">
        <f t="shared" si="67"/>
        <v>OK</v>
      </c>
      <c r="GU671" t="str">
        <f t="shared" si="68"/>
        <v>ERROR</v>
      </c>
      <c r="GV671" s="101">
        <v>5177</v>
      </c>
      <c r="GW671" s="77" t="s">
        <v>4612</v>
      </c>
      <c r="GX671" s="77" t="s">
        <v>4613</v>
      </c>
      <c r="GY671" s="116" t="s">
        <v>3873</v>
      </c>
      <c r="GZ671" t="str">
        <f t="shared" si="69"/>
        <v>OK</v>
      </c>
      <c r="HA671" t="str">
        <f t="shared" si="70"/>
        <v>ERROR</v>
      </c>
    </row>
    <row r="672" spans="1:209" hidden="1">
      <c r="A672" t="s">
        <v>3874</v>
      </c>
      <c r="B672" s="81">
        <v>8864958</v>
      </c>
      <c r="C672" t="s">
        <v>4217</v>
      </c>
      <c r="D672" s="101">
        <v>5178</v>
      </c>
      <c r="E672" s="6" t="s">
        <v>1219</v>
      </c>
      <c r="F672" s="6" t="s">
        <v>1220</v>
      </c>
      <c r="G672" s="6"/>
      <c r="H672" s="6" t="s">
        <v>1221</v>
      </c>
      <c r="I672" s="6" t="s">
        <v>194</v>
      </c>
      <c r="J672" s="25" t="s">
        <v>1222</v>
      </c>
      <c r="K672" s="6" t="s">
        <v>196</v>
      </c>
      <c r="L672" s="31">
        <v>45839</v>
      </c>
      <c r="M672" s="31">
        <v>46204</v>
      </c>
      <c r="N672" s="31">
        <v>45986</v>
      </c>
      <c r="Q672" s="27">
        <v>1</v>
      </c>
      <c r="R672" s="6" t="s">
        <v>1220</v>
      </c>
      <c r="T672" s="6" t="s">
        <v>1221</v>
      </c>
      <c r="U672" s="6" t="s">
        <v>194</v>
      </c>
      <c r="V672" s="6" t="s">
        <v>1222</v>
      </c>
      <c r="W672" s="6">
        <v>2007</v>
      </c>
      <c r="Y672" s="6" t="s">
        <v>197</v>
      </c>
      <c r="FO672" s="96">
        <v>45</v>
      </c>
      <c r="GN672" s="24">
        <f t="shared" si="66"/>
        <v>45</v>
      </c>
      <c r="GO672" s="83" t="s">
        <v>3874</v>
      </c>
      <c r="GP672" s="81">
        <v>8864958</v>
      </c>
      <c r="GQ672" s="82" t="s">
        <v>3712</v>
      </c>
      <c r="GR672" s="78">
        <v>178</v>
      </c>
      <c r="GS672" s="79" t="s">
        <v>3385</v>
      </c>
      <c r="GT672" t="str">
        <f t="shared" si="67"/>
        <v>OK</v>
      </c>
      <c r="GU672" t="str">
        <f t="shared" si="68"/>
        <v>OK</v>
      </c>
      <c r="GV672" s="101">
        <v>5178</v>
      </c>
      <c r="GW672" s="77" t="s">
        <v>4615</v>
      </c>
      <c r="GX672" s="77" t="s">
        <v>4616</v>
      </c>
      <c r="GY672" s="116" t="s">
        <v>3874</v>
      </c>
      <c r="GZ672" t="str">
        <f t="shared" si="69"/>
        <v>OK</v>
      </c>
      <c r="HA672" t="str">
        <f t="shared" si="70"/>
        <v>ERROR</v>
      </c>
    </row>
    <row r="673" spans="1:209" hidden="1">
      <c r="A673" t="s">
        <v>3875</v>
      </c>
      <c r="B673" s="81">
        <v>8864959</v>
      </c>
      <c r="C673" t="s">
        <v>4217</v>
      </c>
      <c r="D673" s="101">
        <v>5179</v>
      </c>
      <c r="E673" s="6" t="s">
        <v>1225</v>
      </c>
      <c r="F673" s="6" t="s">
        <v>1226</v>
      </c>
      <c r="G673" s="6"/>
      <c r="H673" s="6" t="s">
        <v>1227</v>
      </c>
      <c r="I673" s="6" t="s">
        <v>194</v>
      </c>
      <c r="J673" s="25" t="s">
        <v>1228</v>
      </c>
      <c r="K673" s="6" t="s">
        <v>196</v>
      </c>
      <c r="L673" s="31">
        <v>45839</v>
      </c>
      <c r="M673" s="31">
        <v>46204</v>
      </c>
      <c r="N673" s="31">
        <v>45986</v>
      </c>
      <c r="Q673" s="27">
        <v>1</v>
      </c>
      <c r="R673" s="6" t="s">
        <v>1226</v>
      </c>
      <c r="T673" s="6" t="s">
        <v>1227</v>
      </c>
      <c r="U673" s="6" t="s">
        <v>194</v>
      </c>
      <c r="V673" s="6" t="s">
        <v>1228</v>
      </c>
      <c r="W673" s="6">
        <v>2007</v>
      </c>
      <c r="Y673" s="6" t="s">
        <v>197</v>
      </c>
      <c r="FO673" s="96">
        <v>45</v>
      </c>
      <c r="GN673" s="24">
        <f t="shared" si="66"/>
        <v>45</v>
      </c>
      <c r="GO673" s="83" t="s">
        <v>3875</v>
      </c>
      <c r="GP673" s="81">
        <v>8864959</v>
      </c>
      <c r="GQ673" s="82" t="s">
        <v>3712</v>
      </c>
      <c r="GR673" s="78">
        <v>179</v>
      </c>
      <c r="GS673" s="79" t="s">
        <v>3386</v>
      </c>
      <c r="GT673" t="str">
        <f t="shared" si="67"/>
        <v>OK</v>
      </c>
      <c r="GU673" t="str">
        <f t="shared" si="68"/>
        <v>OK</v>
      </c>
      <c r="GV673" s="101">
        <v>5179</v>
      </c>
      <c r="GW673" s="77" t="s">
        <v>1225</v>
      </c>
      <c r="GX673" s="77" t="s">
        <v>4618</v>
      </c>
      <c r="GY673" s="116" t="s">
        <v>3875</v>
      </c>
      <c r="GZ673" t="str">
        <f t="shared" si="69"/>
        <v>OK</v>
      </c>
      <c r="HA673" t="str">
        <f t="shared" si="70"/>
        <v>OK</v>
      </c>
    </row>
    <row r="674" spans="1:209" hidden="1">
      <c r="A674" t="s">
        <v>3876</v>
      </c>
      <c r="B674" s="81">
        <v>8864960</v>
      </c>
      <c r="C674" t="s">
        <v>4217</v>
      </c>
      <c r="D674" s="101">
        <v>5180</v>
      </c>
      <c r="E674" s="6" t="s">
        <v>1231</v>
      </c>
      <c r="F674" s="6" t="s">
        <v>1232</v>
      </c>
      <c r="G674" s="6"/>
      <c r="H674" s="6" t="s">
        <v>1233</v>
      </c>
      <c r="I674" s="6" t="s">
        <v>250</v>
      </c>
      <c r="J674" s="25" t="s">
        <v>1234</v>
      </c>
      <c r="K674" s="6" t="s">
        <v>196</v>
      </c>
      <c r="L674" s="31">
        <v>45839</v>
      </c>
      <c r="M674" s="31">
        <v>46204</v>
      </c>
      <c r="N674" s="31">
        <v>45986</v>
      </c>
      <c r="Q674" s="27">
        <v>1</v>
      </c>
      <c r="R674" s="6" t="s">
        <v>1235</v>
      </c>
      <c r="T674" s="6" t="s">
        <v>1233</v>
      </c>
      <c r="U674" s="6" t="s">
        <v>250</v>
      </c>
      <c r="V674" s="6" t="s">
        <v>1234</v>
      </c>
      <c r="W674" s="6">
        <v>2007</v>
      </c>
      <c r="Y674" s="6" t="s">
        <v>197</v>
      </c>
      <c r="FO674" s="96">
        <v>45</v>
      </c>
      <c r="GN674" s="24">
        <f t="shared" si="66"/>
        <v>45</v>
      </c>
      <c r="GO674" s="83" t="s">
        <v>3876</v>
      </c>
      <c r="GP674" s="81">
        <v>8864960</v>
      </c>
      <c r="GQ674" s="82" t="s">
        <v>3712</v>
      </c>
      <c r="GR674" s="78">
        <v>180</v>
      </c>
      <c r="GS674" s="79" t="s">
        <v>3387</v>
      </c>
      <c r="GT674" t="str">
        <f t="shared" si="67"/>
        <v>OK</v>
      </c>
      <c r="GU674" t="str">
        <f t="shared" si="68"/>
        <v>OK</v>
      </c>
      <c r="GV674" s="101">
        <v>5180</v>
      </c>
      <c r="GW674" s="77" t="s">
        <v>4620</v>
      </c>
      <c r="GX674" s="77" t="s">
        <v>4621</v>
      </c>
      <c r="GY674" s="116" t="s">
        <v>3876</v>
      </c>
      <c r="GZ674" t="str">
        <f t="shared" si="69"/>
        <v>OK</v>
      </c>
      <c r="HA674" t="str">
        <f t="shared" si="70"/>
        <v>ERROR</v>
      </c>
    </row>
    <row r="675" spans="1:209" hidden="1">
      <c r="A675" t="s">
        <v>3877</v>
      </c>
      <c r="B675" s="81">
        <v>8864961</v>
      </c>
      <c r="C675" t="s">
        <v>4217</v>
      </c>
      <c r="D675" s="101">
        <v>5181</v>
      </c>
      <c r="E675" s="6" t="s">
        <v>1238</v>
      </c>
      <c r="F675" s="6" t="s">
        <v>1239</v>
      </c>
      <c r="G675" s="6"/>
      <c r="H675" s="6" t="s">
        <v>1240</v>
      </c>
      <c r="I675" s="6" t="s">
        <v>250</v>
      </c>
      <c r="J675" s="25" t="s">
        <v>1241</v>
      </c>
      <c r="K675" s="6" t="s">
        <v>196</v>
      </c>
      <c r="L675" s="31">
        <v>45839</v>
      </c>
      <c r="M675" s="31">
        <v>46204</v>
      </c>
      <c r="N675" s="31">
        <v>45986</v>
      </c>
      <c r="Q675" s="27">
        <v>1</v>
      </c>
      <c r="R675" s="6" t="s">
        <v>1239</v>
      </c>
      <c r="T675" s="6" t="s">
        <v>1240</v>
      </c>
      <c r="U675" s="6" t="s">
        <v>250</v>
      </c>
      <c r="V675" s="6" t="s">
        <v>1241</v>
      </c>
      <c r="W675" s="6">
        <v>2007</v>
      </c>
      <c r="Y675" s="6" t="s">
        <v>197</v>
      </c>
      <c r="FO675" s="96">
        <v>45</v>
      </c>
      <c r="GN675" s="24">
        <f t="shared" si="66"/>
        <v>45</v>
      </c>
      <c r="GO675" s="83" t="s">
        <v>3877</v>
      </c>
      <c r="GP675" s="81">
        <v>8864961</v>
      </c>
      <c r="GQ675" s="82" t="s">
        <v>3712</v>
      </c>
      <c r="GR675" s="78">
        <v>181</v>
      </c>
      <c r="GS675" s="79" t="s">
        <v>3388</v>
      </c>
      <c r="GT675" t="str">
        <f t="shared" si="67"/>
        <v>OK</v>
      </c>
      <c r="GU675" t="str">
        <f t="shared" si="68"/>
        <v>ERROR</v>
      </c>
      <c r="GV675" s="101">
        <v>5181</v>
      </c>
      <c r="GW675" s="77" t="s">
        <v>4623</v>
      </c>
      <c r="GX675" s="77" t="s">
        <v>4624</v>
      </c>
      <c r="GY675" s="116" t="s">
        <v>3877</v>
      </c>
      <c r="GZ675" t="str">
        <f t="shared" si="69"/>
        <v>OK</v>
      </c>
      <c r="HA675" t="str">
        <f t="shared" si="70"/>
        <v>ERROR</v>
      </c>
    </row>
    <row r="676" spans="1:209" hidden="1">
      <c r="A676" t="s">
        <v>3878</v>
      </c>
      <c r="B676" s="81">
        <v>8864962</v>
      </c>
      <c r="C676" t="s">
        <v>4217</v>
      </c>
      <c r="D676" s="101">
        <v>5182</v>
      </c>
      <c r="E676" s="6" t="s">
        <v>1244</v>
      </c>
      <c r="F676" s="6" t="s">
        <v>1245</v>
      </c>
      <c r="G676" s="6"/>
      <c r="H676" s="6" t="s">
        <v>307</v>
      </c>
      <c r="I676" s="6" t="s">
        <v>194</v>
      </c>
      <c r="J676" s="25" t="s">
        <v>1246</v>
      </c>
      <c r="K676" s="6" t="s">
        <v>196</v>
      </c>
      <c r="L676" s="31">
        <v>45839</v>
      </c>
      <c r="M676" s="31">
        <v>46204</v>
      </c>
      <c r="N676" s="31">
        <v>45986</v>
      </c>
      <c r="Q676" s="27">
        <v>1</v>
      </c>
      <c r="R676" s="6" t="s">
        <v>1245</v>
      </c>
      <c r="T676" s="6" t="s">
        <v>307</v>
      </c>
      <c r="U676" s="6" t="s">
        <v>194</v>
      </c>
      <c r="V676" s="6" t="s">
        <v>1246</v>
      </c>
      <c r="W676" s="6">
        <v>2001</v>
      </c>
      <c r="Y676" s="6" t="s">
        <v>197</v>
      </c>
      <c r="FO676" s="96">
        <v>45</v>
      </c>
      <c r="GN676" s="24">
        <f t="shared" si="66"/>
        <v>45</v>
      </c>
      <c r="GO676" s="83" t="s">
        <v>3878</v>
      </c>
      <c r="GP676" s="81">
        <v>8864962</v>
      </c>
      <c r="GQ676" s="82" t="s">
        <v>3712</v>
      </c>
      <c r="GR676" s="78">
        <v>182</v>
      </c>
      <c r="GS676" s="79" t="s">
        <v>3389</v>
      </c>
      <c r="GT676" t="str">
        <f t="shared" si="67"/>
        <v>OK</v>
      </c>
      <c r="GU676" t="str">
        <f t="shared" si="68"/>
        <v>OK</v>
      </c>
      <c r="GV676" s="101">
        <v>5182</v>
      </c>
      <c r="GW676" s="77" t="s">
        <v>1244</v>
      </c>
      <c r="GX676" s="77" t="s">
        <v>4626</v>
      </c>
      <c r="GY676" s="116" t="s">
        <v>3878</v>
      </c>
      <c r="GZ676" t="str">
        <f t="shared" si="69"/>
        <v>OK</v>
      </c>
      <c r="HA676" t="str">
        <f t="shared" si="70"/>
        <v>OK</v>
      </c>
    </row>
    <row r="677" spans="1:209" hidden="1">
      <c r="A677" t="s">
        <v>3879</v>
      </c>
      <c r="B677" s="81">
        <v>8864963</v>
      </c>
      <c r="C677" t="s">
        <v>4217</v>
      </c>
      <c r="D677" s="101">
        <v>5184</v>
      </c>
      <c r="E677" s="6" t="s">
        <v>1249</v>
      </c>
      <c r="F677" s="6" t="s">
        <v>1250</v>
      </c>
      <c r="G677" s="6"/>
      <c r="H677" s="6" t="s">
        <v>1251</v>
      </c>
      <c r="I677" s="6" t="s">
        <v>250</v>
      </c>
      <c r="J677" s="25" t="s">
        <v>1252</v>
      </c>
      <c r="K677" s="6" t="s">
        <v>196</v>
      </c>
      <c r="L677" s="31">
        <v>45839</v>
      </c>
      <c r="M677" s="31">
        <v>46204</v>
      </c>
      <c r="N677" s="31">
        <v>45986</v>
      </c>
      <c r="Q677" s="27">
        <v>1</v>
      </c>
      <c r="R677" s="6" t="s">
        <v>1253</v>
      </c>
      <c r="T677" s="6" t="s">
        <v>1254</v>
      </c>
      <c r="U677" s="6" t="s">
        <v>250</v>
      </c>
      <c r="V677" s="6" t="s">
        <v>1252</v>
      </c>
      <c r="W677" s="6">
        <v>1998</v>
      </c>
      <c r="Y677" s="6" t="s">
        <v>197</v>
      </c>
      <c r="FO677" s="96">
        <v>45</v>
      </c>
      <c r="GN677" s="24">
        <f t="shared" si="66"/>
        <v>45</v>
      </c>
      <c r="GO677" s="83" t="s">
        <v>3879</v>
      </c>
      <c r="GP677" s="81">
        <v>8864963</v>
      </c>
      <c r="GQ677" s="82" t="s">
        <v>3712</v>
      </c>
      <c r="GR677" s="78">
        <v>184</v>
      </c>
      <c r="GS677" s="79" t="s">
        <v>3390</v>
      </c>
      <c r="GT677" t="str">
        <f t="shared" si="67"/>
        <v>OK</v>
      </c>
      <c r="GU677" t="str">
        <f t="shared" si="68"/>
        <v>ERROR</v>
      </c>
      <c r="GV677" s="101">
        <v>5184</v>
      </c>
      <c r="GW677" s="77" t="s">
        <v>4628</v>
      </c>
      <c r="GX677" s="77" t="s">
        <v>4629</v>
      </c>
      <c r="GY677" s="116" t="s">
        <v>3879</v>
      </c>
      <c r="GZ677" t="str">
        <f t="shared" si="69"/>
        <v>OK</v>
      </c>
      <c r="HA677" t="str">
        <f t="shared" si="70"/>
        <v>ERROR</v>
      </c>
    </row>
    <row r="678" spans="1:209" hidden="1">
      <c r="A678" t="s">
        <v>3880</v>
      </c>
      <c r="B678" s="81">
        <v>8864964</v>
      </c>
      <c r="C678" t="s">
        <v>4217</v>
      </c>
      <c r="D678" s="101">
        <v>5185</v>
      </c>
      <c r="E678" s="6" t="s">
        <v>1257</v>
      </c>
      <c r="F678" s="6" t="s">
        <v>1258</v>
      </c>
      <c r="G678" s="6"/>
      <c r="H678" s="6" t="s">
        <v>1259</v>
      </c>
      <c r="I678" s="6" t="s">
        <v>1037</v>
      </c>
      <c r="J678" s="25" t="s">
        <v>1260</v>
      </c>
      <c r="K678" s="6" t="s">
        <v>196</v>
      </c>
      <c r="L678" s="31">
        <v>45839</v>
      </c>
      <c r="M678" s="31">
        <v>46204</v>
      </c>
      <c r="N678" s="31">
        <v>45986</v>
      </c>
      <c r="Q678" s="27">
        <v>1</v>
      </c>
      <c r="R678" s="6" t="s">
        <v>1258</v>
      </c>
      <c r="T678" s="6" t="s">
        <v>1259</v>
      </c>
      <c r="U678" s="6" t="s">
        <v>1037</v>
      </c>
      <c r="V678" s="6" t="s">
        <v>1260</v>
      </c>
      <c r="W678" s="6">
        <v>2001</v>
      </c>
      <c r="Y678" s="6" t="s">
        <v>197</v>
      </c>
      <c r="FO678" s="96">
        <v>45</v>
      </c>
      <c r="GN678" s="24">
        <f t="shared" si="66"/>
        <v>45</v>
      </c>
      <c r="GO678" s="83" t="s">
        <v>3880</v>
      </c>
      <c r="GP678" s="81">
        <v>8864964</v>
      </c>
      <c r="GQ678" s="82" t="s">
        <v>3712</v>
      </c>
      <c r="GR678" s="78">
        <v>185</v>
      </c>
      <c r="GS678" s="79" t="s">
        <v>3391</v>
      </c>
      <c r="GT678" t="str">
        <f t="shared" si="67"/>
        <v>OK</v>
      </c>
      <c r="GU678" t="str">
        <f t="shared" si="68"/>
        <v>OK</v>
      </c>
      <c r="GV678" s="101">
        <v>5185</v>
      </c>
      <c r="GW678" s="77" t="s">
        <v>4631</v>
      </c>
      <c r="GX678" s="77" t="s">
        <v>4632</v>
      </c>
      <c r="GY678" s="116" t="s">
        <v>3880</v>
      </c>
      <c r="GZ678" t="str">
        <f t="shared" si="69"/>
        <v>OK</v>
      </c>
      <c r="HA678" t="str">
        <f t="shared" si="70"/>
        <v>ERROR</v>
      </c>
    </row>
    <row r="679" spans="1:209" hidden="1">
      <c r="A679" t="s">
        <v>3881</v>
      </c>
      <c r="B679" s="81">
        <v>8864965</v>
      </c>
      <c r="C679" t="s">
        <v>4217</v>
      </c>
      <c r="D679" s="101">
        <v>5186</v>
      </c>
      <c r="E679" s="6" t="s">
        <v>705</v>
      </c>
      <c r="F679" s="6" t="s">
        <v>701</v>
      </c>
      <c r="G679" s="6"/>
      <c r="H679" s="6" t="s">
        <v>702</v>
      </c>
      <c r="I679" s="6" t="s">
        <v>194</v>
      </c>
      <c r="J679" s="25" t="s">
        <v>703</v>
      </c>
      <c r="K679" s="6" t="s">
        <v>196</v>
      </c>
      <c r="L679" s="31">
        <v>45839</v>
      </c>
      <c r="M679" s="31">
        <v>46204</v>
      </c>
      <c r="N679" s="31">
        <v>45986</v>
      </c>
      <c r="Q679" s="27">
        <v>1</v>
      </c>
      <c r="R679" s="6" t="s">
        <v>1263</v>
      </c>
      <c r="T679" s="6" t="s">
        <v>1264</v>
      </c>
      <c r="U679" s="6" t="s">
        <v>207</v>
      </c>
      <c r="V679" s="6" t="s">
        <v>1265</v>
      </c>
      <c r="W679" s="6">
        <v>1995</v>
      </c>
      <c r="Y679" s="6" t="s">
        <v>197</v>
      </c>
      <c r="FO679" s="96">
        <v>45</v>
      </c>
      <c r="GN679" s="24">
        <f t="shared" si="66"/>
        <v>45</v>
      </c>
      <c r="GO679" s="83" t="s">
        <v>3881</v>
      </c>
      <c r="GP679" s="81">
        <v>8864965</v>
      </c>
      <c r="GQ679" s="82" t="s">
        <v>3712</v>
      </c>
      <c r="GR679" s="78">
        <v>186</v>
      </c>
      <c r="GS679" s="79" t="s">
        <v>3392</v>
      </c>
      <c r="GT679" t="str">
        <f t="shared" si="67"/>
        <v>OK</v>
      </c>
      <c r="GU679" t="str">
        <f t="shared" si="68"/>
        <v>OK</v>
      </c>
      <c r="GV679" s="101">
        <v>5186</v>
      </c>
      <c r="GW679" s="77" t="s">
        <v>4634</v>
      </c>
      <c r="GX679" s="77" t="s">
        <v>4635</v>
      </c>
      <c r="GY679" s="116" t="s">
        <v>3881</v>
      </c>
      <c r="GZ679" t="str">
        <f t="shared" si="69"/>
        <v>OK</v>
      </c>
      <c r="HA679" t="str">
        <f t="shared" si="70"/>
        <v>ERROR</v>
      </c>
    </row>
    <row r="680" spans="1:209" hidden="1">
      <c r="A680" t="s">
        <v>3882</v>
      </c>
      <c r="B680" s="81">
        <v>8864966</v>
      </c>
      <c r="C680" t="s">
        <v>4217</v>
      </c>
      <c r="D680" s="101">
        <v>5187</v>
      </c>
      <c r="E680" s="6" t="s">
        <v>1268</v>
      </c>
      <c r="F680" s="6" t="s">
        <v>1269</v>
      </c>
      <c r="G680" s="6"/>
      <c r="H680" s="6" t="s">
        <v>378</v>
      </c>
      <c r="I680" s="6" t="s">
        <v>194</v>
      </c>
      <c r="J680" s="25" t="s">
        <v>1270</v>
      </c>
      <c r="K680" s="6" t="s">
        <v>196</v>
      </c>
      <c r="L680" s="31">
        <v>45839</v>
      </c>
      <c r="M680" s="31">
        <v>46204</v>
      </c>
      <c r="N680" s="31">
        <v>45986</v>
      </c>
      <c r="Q680" s="27">
        <v>1</v>
      </c>
      <c r="R680" s="6" t="s">
        <v>1271</v>
      </c>
      <c r="T680" s="6" t="s">
        <v>1272</v>
      </c>
      <c r="U680" s="6" t="s">
        <v>194</v>
      </c>
      <c r="V680" s="6" t="s">
        <v>1273</v>
      </c>
      <c r="W680" s="6">
        <v>2007</v>
      </c>
      <c r="Y680" s="6" t="s">
        <v>197</v>
      </c>
      <c r="FO680" s="96">
        <v>45</v>
      </c>
      <c r="GN680" s="24">
        <f t="shared" si="66"/>
        <v>45</v>
      </c>
      <c r="GO680" s="83" t="s">
        <v>3882</v>
      </c>
      <c r="GP680" s="81">
        <v>8864966</v>
      </c>
      <c r="GQ680" s="82" t="s">
        <v>3712</v>
      </c>
      <c r="GR680" s="78">
        <v>187</v>
      </c>
      <c r="GS680" s="79" t="s">
        <v>3393</v>
      </c>
      <c r="GT680" t="str">
        <f t="shared" si="67"/>
        <v>OK</v>
      </c>
      <c r="GU680" t="str">
        <f t="shared" si="68"/>
        <v>ERROR</v>
      </c>
      <c r="GV680" s="101">
        <v>5187</v>
      </c>
      <c r="GW680" s="77" t="s">
        <v>4637</v>
      </c>
      <c r="GX680" s="77" t="s">
        <v>4638</v>
      </c>
      <c r="GY680" s="116" t="s">
        <v>3882</v>
      </c>
      <c r="GZ680" t="str">
        <f t="shared" si="69"/>
        <v>OK</v>
      </c>
      <c r="HA680" t="str">
        <f t="shared" si="70"/>
        <v>ERROR</v>
      </c>
    </row>
    <row r="681" spans="1:209" hidden="1">
      <c r="A681" t="s">
        <v>3883</v>
      </c>
      <c r="B681" s="81">
        <v>8864967</v>
      </c>
      <c r="C681" t="s">
        <v>4217</v>
      </c>
      <c r="D681" s="101">
        <v>5188</v>
      </c>
      <c r="E681" s="6" t="s">
        <v>1276</v>
      </c>
      <c r="F681" s="6" t="s">
        <v>1277</v>
      </c>
      <c r="G681" s="6"/>
      <c r="H681" s="6" t="s">
        <v>1278</v>
      </c>
      <c r="I681" s="6" t="s">
        <v>194</v>
      </c>
      <c r="J681" s="25" t="s">
        <v>1279</v>
      </c>
      <c r="K681" s="6" t="s">
        <v>196</v>
      </c>
      <c r="L681" s="31">
        <v>45839</v>
      </c>
      <c r="M681" s="31">
        <v>46204</v>
      </c>
      <c r="N681" s="31">
        <v>45986</v>
      </c>
      <c r="Q681" s="27">
        <v>1</v>
      </c>
      <c r="R681" s="6" t="s">
        <v>1277</v>
      </c>
      <c r="T681" s="6" t="s">
        <v>1278</v>
      </c>
      <c r="U681" s="6" t="s">
        <v>194</v>
      </c>
      <c r="V681" s="6" t="s">
        <v>1279</v>
      </c>
      <c r="W681" s="6">
        <v>2008</v>
      </c>
      <c r="Y681" s="6" t="s">
        <v>197</v>
      </c>
      <c r="FO681" s="96">
        <v>45</v>
      </c>
      <c r="GN681" s="24">
        <f t="shared" si="66"/>
        <v>45</v>
      </c>
      <c r="GO681" s="83" t="s">
        <v>3883</v>
      </c>
      <c r="GP681" s="81">
        <v>8864967</v>
      </c>
      <c r="GQ681" s="82" t="s">
        <v>3712</v>
      </c>
      <c r="GR681" s="78">
        <v>188</v>
      </c>
      <c r="GS681" s="79" t="s">
        <v>3394</v>
      </c>
      <c r="GT681" t="str">
        <f t="shared" si="67"/>
        <v>OK</v>
      </c>
      <c r="GU681" t="str">
        <f t="shared" si="68"/>
        <v>ERROR</v>
      </c>
      <c r="GV681" s="101">
        <v>5188</v>
      </c>
      <c r="GW681" s="77" t="s">
        <v>4640</v>
      </c>
      <c r="GX681" s="77" t="s">
        <v>4641</v>
      </c>
      <c r="GY681" s="116" t="s">
        <v>3883</v>
      </c>
      <c r="GZ681" t="str">
        <f t="shared" si="69"/>
        <v>OK</v>
      </c>
      <c r="HA681" t="str">
        <f t="shared" si="70"/>
        <v>ERROR</v>
      </c>
    </row>
    <row r="682" spans="1:209" hidden="1">
      <c r="A682" t="s">
        <v>3884</v>
      </c>
      <c r="B682" s="81">
        <v>8864968</v>
      </c>
      <c r="C682" t="s">
        <v>4217</v>
      </c>
      <c r="D682" s="101">
        <v>5189</v>
      </c>
      <c r="E682" s="6" t="s">
        <v>1282</v>
      </c>
      <c r="F682" s="6" t="s">
        <v>1283</v>
      </c>
      <c r="G682" s="6"/>
      <c r="H682" s="6" t="s">
        <v>1284</v>
      </c>
      <c r="I682" s="6" t="s">
        <v>194</v>
      </c>
      <c r="J682" s="25" t="s">
        <v>1285</v>
      </c>
      <c r="K682" s="6" t="s">
        <v>196</v>
      </c>
      <c r="L682" s="31">
        <v>45839</v>
      </c>
      <c r="M682" s="31">
        <v>46204</v>
      </c>
      <c r="N682" s="31">
        <v>45986</v>
      </c>
      <c r="Q682" s="27">
        <v>1</v>
      </c>
      <c r="R682" s="6" t="s">
        <v>1283</v>
      </c>
      <c r="T682" s="6" t="s">
        <v>1284</v>
      </c>
      <c r="U682" s="6" t="s">
        <v>194</v>
      </c>
      <c r="V682" s="6" t="s">
        <v>1285</v>
      </c>
      <c r="W682" s="6">
        <v>1998</v>
      </c>
      <c r="Y682" s="6" t="s">
        <v>197</v>
      </c>
      <c r="FO682" s="96">
        <v>45</v>
      </c>
      <c r="GN682" s="24">
        <f t="shared" si="66"/>
        <v>45</v>
      </c>
      <c r="GO682" s="83" t="s">
        <v>3884</v>
      </c>
      <c r="GP682" s="81">
        <v>8864968</v>
      </c>
      <c r="GQ682" s="82" t="s">
        <v>3712</v>
      </c>
      <c r="GR682" s="78">
        <v>189</v>
      </c>
      <c r="GS682" s="79" t="s">
        <v>3395</v>
      </c>
      <c r="GT682" t="str">
        <f t="shared" si="67"/>
        <v>OK</v>
      </c>
      <c r="GU682" t="str">
        <f t="shared" si="68"/>
        <v>OK</v>
      </c>
      <c r="GV682" s="101">
        <v>5189</v>
      </c>
      <c r="GW682" s="77" t="s">
        <v>1282</v>
      </c>
      <c r="GX682" s="77" t="s">
        <v>4643</v>
      </c>
      <c r="GY682" s="116" t="s">
        <v>3884</v>
      </c>
      <c r="GZ682" t="str">
        <f t="shared" si="69"/>
        <v>OK</v>
      </c>
      <c r="HA682" t="str">
        <f t="shared" si="70"/>
        <v>OK</v>
      </c>
    </row>
    <row r="683" spans="1:209" hidden="1">
      <c r="A683" t="s">
        <v>3885</v>
      </c>
      <c r="B683" s="81">
        <v>8864969</v>
      </c>
      <c r="C683" t="s">
        <v>4217</v>
      </c>
      <c r="D683" s="101">
        <v>5190</v>
      </c>
      <c r="E683" s="6" t="s">
        <v>1288</v>
      </c>
      <c r="F683" s="6" t="s">
        <v>1289</v>
      </c>
      <c r="G683" s="6"/>
      <c r="H683" s="6" t="s">
        <v>1290</v>
      </c>
      <c r="I683" s="6" t="s">
        <v>250</v>
      </c>
      <c r="J683" s="25" t="s">
        <v>1291</v>
      </c>
      <c r="K683" s="6" t="s">
        <v>196</v>
      </c>
      <c r="L683" s="31">
        <v>45839</v>
      </c>
      <c r="M683" s="31">
        <v>46204</v>
      </c>
      <c r="N683" s="31">
        <v>45986</v>
      </c>
      <c r="Q683" s="27">
        <v>1</v>
      </c>
      <c r="R683" s="6" t="s">
        <v>1289</v>
      </c>
      <c r="T683" s="6" t="s">
        <v>1290</v>
      </c>
      <c r="U683" s="6" t="s">
        <v>250</v>
      </c>
      <c r="V683" s="6" t="s">
        <v>1291</v>
      </c>
      <c r="W683" s="6">
        <v>2007</v>
      </c>
      <c r="Y683" s="6" t="s">
        <v>197</v>
      </c>
      <c r="FO683" s="96">
        <v>45</v>
      </c>
      <c r="GN683" s="24">
        <f t="shared" si="66"/>
        <v>45</v>
      </c>
      <c r="GO683" s="83" t="s">
        <v>3885</v>
      </c>
      <c r="GP683" s="81">
        <v>8864969</v>
      </c>
      <c r="GQ683" s="82" t="s">
        <v>3712</v>
      </c>
      <c r="GR683" s="78">
        <v>190</v>
      </c>
      <c r="GS683" s="79" t="s">
        <v>3396</v>
      </c>
      <c r="GT683" t="str">
        <f t="shared" si="67"/>
        <v>OK</v>
      </c>
      <c r="GU683" t="str">
        <f t="shared" si="68"/>
        <v>ERROR</v>
      </c>
      <c r="GV683" s="101">
        <v>5190</v>
      </c>
      <c r="GW683" s="77" t="s">
        <v>4645</v>
      </c>
      <c r="GX683" s="77" t="s">
        <v>4646</v>
      </c>
      <c r="GY683" s="116" t="s">
        <v>3885</v>
      </c>
      <c r="GZ683" t="str">
        <f t="shared" si="69"/>
        <v>OK</v>
      </c>
      <c r="HA683" t="str">
        <f t="shared" si="70"/>
        <v>ERROR</v>
      </c>
    </row>
    <row r="684" spans="1:209" hidden="1">
      <c r="A684" t="s">
        <v>3886</v>
      </c>
      <c r="B684" s="81">
        <v>8864970</v>
      </c>
      <c r="C684" t="s">
        <v>4217</v>
      </c>
      <c r="D684" s="101">
        <v>5191</v>
      </c>
      <c r="E684" s="6" t="s">
        <v>1294</v>
      </c>
      <c r="F684" s="6" t="s">
        <v>1295</v>
      </c>
      <c r="G684" s="6"/>
      <c r="H684" s="6" t="s">
        <v>283</v>
      </c>
      <c r="I684" s="6" t="s">
        <v>250</v>
      </c>
      <c r="J684" s="25" t="s">
        <v>1296</v>
      </c>
      <c r="K684" s="6" t="s">
        <v>196</v>
      </c>
      <c r="L684" s="31">
        <v>45839</v>
      </c>
      <c r="M684" s="31">
        <v>46204</v>
      </c>
      <c r="N684" s="31">
        <v>45986</v>
      </c>
      <c r="Q684" s="27">
        <v>1</v>
      </c>
      <c r="R684" s="6" t="s">
        <v>1295</v>
      </c>
      <c r="T684" s="6" t="s">
        <v>283</v>
      </c>
      <c r="U684" s="6" t="s">
        <v>250</v>
      </c>
      <c r="V684" s="6" t="s">
        <v>1296</v>
      </c>
      <c r="W684" s="6">
        <v>2007</v>
      </c>
      <c r="Y684" s="6" t="s">
        <v>197</v>
      </c>
      <c r="FO684" s="96">
        <v>45</v>
      </c>
      <c r="GN684" s="24">
        <f t="shared" si="66"/>
        <v>45</v>
      </c>
      <c r="GO684" s="83" t="s">
        <v>3886</v>
      </c>
      <c r="GP684" s="81">
        <v>8864970</v>
      </c>
      <c r="GQ684" s="82" t="s">
        <v>3712</v>
      </c>
      <c r="GR684" s="78">
        <v>191</v>
      </c>
      <c r="GS684" s="79" t="s">
        <v>3397</v>
      </c>
      <c r="GT684" t="str">
        <f t="shared" si="67"/>
        <v>OK</v>
      </c>
      <c r="GU684" t="str">
        <f t="shared" si="68"/>
        <v>ERROR</v>
      </c>
      <c r="GV684" s="101">
        <v>5191</v>
      </c>
      <c r="GW684" s="77" t="s">
        <v>4648</v>
      </c>
      <c r="GX684" s="77" t="s">
        <v>4649</v>
      </c>
      <c r="GY684" s="116" t="s">
        <v>3886</v>
      </c>
      <c r="GZ684" t="str">
        <f t="shared" si="69"/>
        <v>OK</v>
      </c>
      <c r="HA684" t="str">
        <f t="shared" si="70"/>
        <v>ERROR</v>
      </c>
    </row>
    <row r="685" spans="1:209" hidden="1">
      <c r="A685" t="s">
        <v>3887</v>
      </c>
      <c r="B685" s="81">
        <v>8864971</v>
      </c>
      <c r="C685" t="s">
        <v>4217</v>
      </c>
      <c r="D685" s="101">
        <v>5192</v>
      </c>
      <c r="E685" s="6" t="s">
        <v>1299</v>
      </c>
      <c r="F685" s="6" t="s">
        <v>1300</v>
      </c>
      <c r="G685" s="6"/>
      <c r="H685" s="6" t="s">
        <v>307</v>
      </c>
      <c r="I685" s="6" t="s">
        <v>194</v>
      </c>
      <c r="J685" s="25" t="s">
        <v>1301</v>
      </c>
      <c r="K685" s="6" t="s">
        <v>196</v>
      </c>
      <c r="L685" s="31">
        <v>45839</v>
      </c>
      <c r="M685" s="31">
        <v>46204</v>
      </c>
      <c r="N685" s="31">
        <v>45986</v>
      </c>
      <c r="Q685" s="27">
        <v>1</v>
      </c>
      <c r="R685" s="6" t="s">
        <v>1300</v>
      </c>
      <c r="T685" s="6" t="s">
        <v>307</v>
      </c>
      <c r="U685" s="6" t="s">
        <v>194</v>
      </c>
      <c r="V685" s="6" t="s">
        <v>1301</v>
      </c>
      <c r="W685" s="6">
        <v>2004</v>
      </c>
      <c r="Y685" s="6" t="s">
        <v>197</v>
      </c>
      <c r="FO685" s="96">
        <v>45</v>
      </c>
      <c r="GN685" s="24">
        <f t="shared" si="66"/>
        <v>45</v>
      </c>
      <c r="GO685" s="83" t="s">
        <v>3887</v>
      </c>
      <c r="GP685" s="81">
        <v>8864971</v>
      </c>
      <c r="GQ685" s="82" t="s">
        <v>3712</v>
      </c>
      <c r="GR685" s="78">
        <v>192</v>
      </c>
      <c r="GS685" s="79" t="s">
        <v>3398</v>
      </c>
      <c r="GT685" t="str">
        <f t="shared" si="67"/>
        <v>OK</v>
      </c>
      <c r="GU685" t="str">
        <f t="shared" si="68"/>
        <v>OK</v>
      </c>
      <c r="GV685" s="101">
        <v>5192</v>
      </c>
      <c r="GW685" s="77" t="s">
        <v>1299</v>
      </c>
      <c r="GX685" s="77" t="s">
        <v>4651</v>
      </c>
      <c r="GY685" s="116" t="s">
        <v>3887</v>
      </c>
      <c r="GZ685" t="str">
        <f t="shared" si="69"/>
        <v>OK</v>
      </c>
      <c r="HA685" t="str">
        <f t="shared" si="70"/>
        <v>OK</v>
      </c>
    </row>
    <row r="686" spans="1:209" hidden="1">
      <c r="A686" t="s">
        <v>3888</v>
      </c>
      <c r="B686" s="81">
        <v>8864972</v>
      </c>
      <c r="C686" t="s">
        <v>4217</v>
      </c>
      <c r="D686" s="101">
        <v>5193</v>
      </c>
      <c r="E686" s="6" t="s">
        <v>492</v>
      </c>
      <c r="F686" s="6" t="s">
        <v>493</v>
      </c>
      <c r="G686" s="6"/>
      <c r="H686" s="6" t="s">
        <v>494</v>
      </c>
      <c r="I686" s="6" t="s">
        <v>194</v>
      </c>
      <c r="J686" s="25" t="s">
        <v>495</v>
      </c>
      <c r="K686" s="6" t="s">
        <v>196</v>
      </c>
      <c r="L686" s="31">
        <v>45839</v>
      </c>
      <c r="M686" s="31">
        <v>46204</v>
      </c>
      <c r="N686" s="31">
        <v>45986</v>
      </c>
      <c r="Q686" s="27">
        <v>1</v>
      </c>
      <c r="R686" s="6" t="s">
        <v>1304</v>
      </c>
      <c r="T686" s="6" t="s">
        <v>1305</v>
      </c>
      <c r="U686" s="6" t="s">
        <v>194</v>
      </c>
      <c r="V686" s="6" t="s">
        <v>1306</v>
      </c>
      <c r="W686" s="6">
        <v>2008</v>
      </c>
      <c r="Y686" s="6" t="s">
        <v>197</v>
      </c>
      <c r="FO686" s="96">
        <v>45</v>
      </c>
      <c r="GN686" s="24">
        <f t="shared" si="66"/>
        <v>45</v>
      </c>
      <c r="GO686" s="83" t="s">
        <v>3888</v>
      </c>
      <c r="GP686" s="81">
        <v>8864972</v>
      </c>
      <c r="GQ686" s="82" t="s">
        <v>3712</v>
      </c>
      <c r="GR686" s="78">
        <v>193</v>
      </c>
      <c r="GS686" s="79" t="s">
        <v>3336</v>
      </c>
      <c r="GT686" t="str">
        <f t="shared" si="67"/>
        <v>OK</v>
      </c>
      <c r="GU686" t="str">
        <f t="shared" si="68"/>
        <v>OK</v>
      </c>
      <c r="GV686" s="101">
        <v>5193</v>
      </c>
      <c r="GW686" s="77" t="s">
        <v>1793</v>
      </c>
      <c r="GX686" s="77" t="s">
        <v>4653</v>
      </c>
      <c r="GY686" s="116" t="s">
        <v>3888</v>
      </c>
      <c r="GZ686" t="str">
        <f t="shared" si="69"/>
        <v>OK</v>
      </c>
      <c r="HA686" t="str">
        <f t="shared" si="70"/>
        <v>ERROR</v>
      </c>
    </row>
    <row r="687" spans="1:209" hidden="1">
      <c r="A687" t="s">
        <v>3889</v>
      </c>
      <c r="B687" s="81">
        <v>8864973</v>
      </c>
      <c r="C687" t="s">
        <v>4217</v>
      </c>
      <c r="D687" s="101">
        <v>5194</v>
      </c>
      <c r="E687" s="6" t="s">
        <v>1309</v>
      </c>
      <c r="F687" s="6" t="s">
        <v>464</v>
      </c>
      <c r="G687" s="6"/>
      <c r="H687" s="6" t="s">
        <v>465</v>
      </c>
      <c r="I687" s="6" t="s">
        <v>194</v>
      </c>
      <c r="J687" s="25" t="s">
        <v>466</v>
      </c>
      <c r="K687" s="6" t="s">
        <v>196</v>
      </c>
      <c r="L687" s="31">
        <v>45839</v>
      </c>
      <c r="M687" s="31">
        <v>46204</v>
      </c>
      <c r="N687" s="31">
        <v>45986</v>
      </c>
      <c r="Q687" s="27">
        <v>1</v>
      </c>
      <c r="R687" s="6" t="s">
        <v>1310</v>
      </c>
      <c r="T687" s="6" t="s">
        <v>1311</v>
      </c>
      <c r="U687" s="6" t="s">
        <v>194</v>
      </c>
      <c r="V687" s="6" t="s">
        <v>1312</v>
      </c>
      <c r="W687" s="6">
        <v>2016</v>
      </c>
      <c r="Y687" s="6" t="s">
        <v>197</v>
      </c>
      <c r="FO687" s="96">
        <v>45</v>
      </c>
      <c r="GN687" s="24">
        <f t="shared" si="66"/>
        <v>45</v>
      </c>
      <c r="GO687" s="83" t="s">
        <v>3889</v>
      </c>
      <c r="GP687" s="81">
        <v>8864973</v>
      </c>
      <c r="GQ687" s="82" t="s">
        <v>3712</v>
      </c>
      <c r="GR687" s="78">
        <v>194</v>
      </c>
      <c r="GS687" s="79" t="s">
        <v>3399</v>
      </c>
      <c r="GT687" t="str">
        <f t="shared" si="67"/>
        <v>OK</v>
      </c>
      <c r="GU687" t="str">
        <f t="shared" si="68"/>
        <v>ERROR</v>
      </c>
      <c r="GV687" s="101">
        <v>5194</v>
      </c>
      <c r="GW687" s="77" t="s">
        <v>4655</v>
      </c>
      <c r="GX687" s="77" t="s">
        <v>4656</v>
      </c>
      <c r="GY687" s="116" t="s">
        <v>3889</v>
      </c>
      <c r="GZ687" t="str">
        <f t="shared" si="69"/>
        <v>OK</v>
      </c>
      <c r="HA687" t="str">
        <f t="shared" si="70"/>
        <v>ERROR</v>
      </c>
    </row>
    <row r="688" spans="1:209" hidden="1">
      <c r="A688" t="s">
        <v>3890</v>
      </c>
      <c r="B688" s="81">
        <v>8864974</v>
      </c>
      <c r="C688" t="s">
        <v>4217</v>
      </c>
      <c r="D688" s="101">
        <v>5195</v>
      </c>
      <c r="E688" s="6" t="s">
        <v>1315</v>
      </c>
      <c r="F688" s="6" t="s">
        <v>1316</v>
      </c>
      <c r="G688" s="6"/>
      <c r="H688" s="6" t="s">
        <v>1317</v>
      </c>
      <c r="I688" s="6" t="s">
        <v>194</v>
      </c>
      <c r="J688" s="25" t="s">
        <v>1318</v>
      </c>
      <c r="K688" s="6" t="s">
        <v>196</v>
      </c>
      <c r="L688" s="31">
        <v>45839</v>
      </c>
      <c r="M688" s="31">
        <v>46204</v>
      </c>
      <c r="N688" s="31">
        <v>45986</v>
      </c>
      <c r="Q688" s="27">
        <v>1</v>
      </c>
      <c r="R688" s="6" t="s">
        <v>1316</v>
      </c>
      <c r="T688" s="6" t="s">
        <v>1317</v>
      </c>
      <c r="U688" s="6" t="s">
        <v>194</v>
      </c>
      <c r="V688" s="6" t="s">
        <v>1318</v>
      </c>
      <c r="W688" s="6">
        <v>2007</v>
      </c>
      <c r="Y688" s="6" t="s">
        <v>197</v>
      </c>
      <c r="FO688" s="96">
        <v>45</v>
      </c>
      <c r="GN688" s="24">
        <f t="shared" si="66"/>
        <v>45</v>
      </c>
      <c r="GO688" s="83" t="s">
        <v>3890</v>
      </c>
      <c r="GP688" s="81">
        <v>8864974</v>
      </c>
      <c r="GQ688" s="82" t="s">
        <v>3712</v>
      </c>
      <c r="GR688" s="78">
        <v>195</v>
      </c>
      <c r="GS688" s="79" t="s">
        <v>3400</v>
      </c>
      <c r="GT688" t="str">
        <f t="shared" si="67"/>
        <v>OK</v>
      </c>
      <c r="GU688" t="str">
        <f t="shared" si="68"/>
        <v>OK</v>
      </c>
      <c r="GV688" s="101">
        <v>5195</v>
      </c>
      <c r="GW688" s="77" t="s">
        <v>4658</v>
      </c>
      <c r="GX688" s="77" t="s">
        <v>4659</v>
      </c>
      <c r="GY688" s="116" t="s">
        <v>3890</v>
      </c>
      <c r="GZ688" t="str">
        <f t="shared" si="69"/>
        <v>OK</v>
      </c>
      <c r="HA688" t="str">
        <f t="shared" si="70"/>
        <v>ERROR</v>
      </c>
    </row>
    <row r="689" spans="1:209" hidden="1">
      <c r="A689" t="s">
        <v>3891</v>
      </c>
      <c r="B689" s="81">
        <v>8864975</v>
      </c>
      <c r="C689" t="s">
        <v>4217</v>
      </c>
      <c r="D689" s="101">
        <v>5196</v>
      </c>
      <c r="E689" s="6" t="s">
        <v>1321</v>
      </c>
      <c r="F689" s="6" t="s">
        <v>1322</v>
      </c>
      <c r="G689" s="6"/>
      <c r="H689" s="6" t="s">
        <v>1323</v>
      </c>
      <c r="I689" s="6" t="s">
        <v>250</v>
      </c>
      <c r="J689" s="25" t="s">
        <v>1324</v>
      </c>
      <c r="K689" s="6" t="s">
        <v>196</v>
      </c>
      <c r="L689" s="31">
        <v>45839</v>
      </c>
      <c r="M689" s="31">
        <v>46204</v>
      </c>
      <c r="N689" s="31">
        <v>45986</v>
      </c>
      <c r="Q689" s="27">
        <v>1</v>
      </c>
      <c r="R689" s="6" t="s">
        <v>1325</v>
      </c>
      <c r="T689" s="6" t="s">
        <v>1323</v>
      </c>
      <c r="U689" s="6" t="s">
        <v>250</v>
      </c>
      <c r="V689" s="6" t="s">
        <v>1324</v>
      </c>
      <c r="W689" s="6">
        <v>2008</v>
      </c>
      <c r="Y689" s="6" t="s">
        <v>197</v>
      </c>
      <c r="FO689" s="96">
        <v>45</v>
      </c>
      <c r="GN689" s="24">
        <f t="shared" si="66"/>
        <v>45</v>
      </c>
      <c r="GO689" s="83" t="s">
        <v>3891</v>
      </c>
      <c r="GP689" s="81">
        <v>8864975</v>
      </c>
      <c r="GQ689" s="82" t="s">
        <v>3712</v>
      </c>
      <c r="GR689" s="78">
        <v>196</v>
      </c>
      <c r="GS689" s="79" t="s">
        <v>3401</v>
      </c>
      <c r="GT689" t="str">
        <f t="shared" si="67"/>
        <v>OK</v>
      </c>
      <c r="GU689" t="str">
        <f t="shared" si="68"/>
        <v>OK</v>
      </c>
      <c r="GV689" s="101">
        <v>5196</v>
      </c>
      <c r="GW689" s="77" t="s">
        <v>2911</v>
      </c>
      <c r="GX689" s="77" t="s">
        <v>4661</v>
      </c>
      <c r="GY689" s="116" t="s">
        <v>3891</v>
      </c>
      <c r="GZ689" t="str">
        <f t="shared" si="69"/>
        <v>OK</v>
      </c>
      <c r="HA689" t="str">
        <f t="shared" si="70"/>
        <v>ERROR</v>
      </c>
    </row>
    <row r="690" spans="1:209" hidden="1">
      <c r="A690" t="s">
        <v>3892</v>
      </c>
      <c r="B690" s="81">
        <v>8864976</v>
      </c>
      <c r="C690" t="s">
        <v>4217</v>
      </c>
      <c r="D690" s="101">
        <v>5197</v>
      </c>
      <c r="E690" s="6" t="s">
        <v>1328</v>
      </c>
      <c r="F690" s="6" t="s">
        <v>1329</v>
      </c>
      <c r="G690" s="6"/>
      <c r="H690" s="6" t="s">
        <v>1330</v>
      </c>
      <c r="I690" s="6" t="s">
        <v>194</v>
      </c>
      <c r="J690" s="25" t="s">
        <v>1331</v>
      </c>
      <c r="K690" s="6" t="s">
        <v>196</v>
      </c>
      <c r="L690" s="31">
        <v>45839</v>
      </c>
      <c r="M690" s="31">
        <v>46204</v>
      </c>
      <c r="N690" s="31">
        <v>45986</v>
      </c>
      <c r="Q690" s="27">
        <v>1</v>
      </c>
      <c r="R690" s="6" t="s">
        <v>1329</v>
      </c>
      <c r="T690" s="6" t="s">
        <v>1330</v>
      </c>
      <c r="U690" s="6" t="s">
        <v>194</v>
      </c>
      <c r="V690" s="6" t="s">
        <v>1331</v>
      </c>
      <c r="W690" s="6">
        <v>1998</v>
      </c>
      <c r="Y690" s="6" t="s">
        <v>197</v>
      </c>
      <c r="FO690" s="96">
        <v>45</v>
      </c>
      <c r="GN690" s="24">
        <f t="shared" si="66"/>
        <v>45</v>
      </c>
      <c r="GO690" s="83" t="s">
        <v>3892</v>
      </c>
      <c r="GP690" s="81">
        <v>8864976</v>
      </c>
      <c r="GQ690" s="82" t="s">
        <v>3712</v>
      </c>
      <c r="GR690" s="78">
        <v>197</v>
      </c>
      <c r="GS690" s="79" t="s">
        <v>3402</v>
      </c>
      <c r="GT690" t="str">
        <f t="shared" si="67"/>
        <v>OK</v>
      </c>
      <c r="GU690" t="str">
        <f t="shared" si="68"/>
        <v>OK</v>
      </c>
      <c r="GV690" s="101">
        <v>5197</v>
      </c>
      <c r="GW690" s="77" t="s">
        <v>4663</v>
      </c>
      <c r="GX690" s="77" t="s">
        <v>4664</v>
      </c>
      <c r="GY690" s="116" t="s">
        <v>3892</v>
      </c>
      <c r="GZ690" t="str">
        <f t="shared" si="69"/>
        <v>OK</v>
      </c>
      <c r="HA690" t="str">
        <f t="shared" si="70"/>
        <v>ERROR</v>
      </c>
    </row>
    <row r="691" spans="1:209" hidden="1">
      <c r="A691" t="s">
        <v>3893</v>
      </c>
      <c r="B691" s="81">
        <v>8864977</v>
      </c>
      <c r="C691" t="s">
        <v>4217</v>
      </c>
      <c r="D691" s="101">
        <v>5198</v>
      </c>
      <c r="E691" s="6" t="s">
        <v>1334</v>
      </c>
      <c r="F691" s="6" t="s">
        <v>1335</v>
      </c>
      <c r="G691" s="6"/>
      <c r="H691" s="6" t="s">
        <v>1336</v>
      </c>
      <c r="I691" s="6" t="s">
        <v>1337</v>
      </c>
      <c r="J691" s="25" t="s">
        <v>1338</v>
      </c>
      <c r="K691" s="6" t="s">
        <v>196</v>
      </c>
      <c r="L691" s="31">
        <v>45839</v>
      </c>
      <c r="M691" s="31">
        <v>46204</v>
      </c>
      <c r="N691" s="31">
        <v>45986</v>
      </c>
      <c r="Q691" s="27">
        <v>1</v>
      </c>
      <c r="R691" s="6" t="s">
        <v>1335</v>
      </c>
      <c r="T691" s="6" t="s">
        <v>1336</v>
      </c>
      <c r="U691" s="6" t="s">
        <v>1337</v>
      </c>
      <c r="V691" s="6" t="s">
        <v>1338</v>
      </c>
      <c r="W691" s="6">
        <v>2007</v>
      </c>
      <c r="Y691" s="6" t="s">
        <v>197</v>
      </c>
      <c r="FO691" s="96">
        <v>45</v>
      </c>
      <c r="GN691" s="24">
        <f t="shared" si="66"/>
        <v>45</v>
      </c>
      <c r="GO691" s="83" t="s">
        <v>3893</v>
      </c>
      <c r="GP691" s="81">
        <v>8864977</v>
      </c>
      <c r="GQ691" s="82" t="s">
        <v>3712</v>
      </c>
      <c r="GR691" s="78">
        <v>198</v>
      </c>
      <c r="GS691" s="79" t="s">
        <v>3403</v>
      </c>
      <c r="GT691" t="str">
        <f t="shared" si="67"/>
        <v>OK</v>
      </c>
      <c r="GU691" t="str">
        <f t="shared" si="68"/>
        <v>OK</v>
      </c>
      <c r="GV691" s="101">
        <v>5198</v>
      </c>
      <c r="GW691" s="77" t="s">
        <v>4666</v>
      </c>
      <c r="GX691" s="77" t="s">
        <v>4667</v>
      </c>
      <c r="GY691" s="116" t="s">
        <v>3893</v>
      </c>
      <c r="GZ691" t="str">
        <f t="shared" si="69"/>
        <v>OK</v>
      </c>
      <c r="HA691" t="str">
        <f t="shared" si="70"/>
        <v>ERROR</v>
      </c>
    </row>
    <row r="692" spans="1:209" hidden="1">
      <c r="A692" t="s">
        <v>3894</v>
      </c>
      <c r="B692" s="81">
        <v>8864978</v>
      </c>
      <c r="C692" t="s">
        <v>4217</v>
      </c>
      <c r="D692" s="101">
        <v>5199</v>
      </c>
      <c r="E692" s="6" t="s">
        <v>1341</v>
      </c>
      <c r="F692" s="6" t="s">
        <v>1342</v>
      </c>
      <c r="G692" s="6"/>
      <c r="H692" s="6" t="s">
        <v>1343</v>
      </c>
      <c r="I692" s="6" t="s">
        <v>194</v>
      </c>
      <c r="J692" s="25" t="s">
        <v>1344</v>
      </c>
      <c r="K692" s="6" t="s">
        <v>196</v>
      </c>
      <c r="L692" s="31">
        <v>45839</v>
      </c>
      <c r="M692" s="31">
        <v>46204</v>
      </c>
      <c r="N692" s="31">
        <v>45986</v>
      </c>
      <c r="Q692" s="27">
        <v>1</v>
      </c>
      <c r="R692" s="6" t="s">
        <v>1342</v>
      </c>
      <c r="T692" s="6" t="s">
        <v>1343</v>
      </c>
      <c r="U692" s="6" t="s">
        <v>194</v>
      </c>
      <c r="V692" s="6" t="s">
        <v>1344</v>
      </c>
      <c r="W692" s="97">
        <v>1995</v>
      </c>
      <c r="Y692" s="6" t="s">
        <v>197</v>
      </c>
      <c r="FO692" s="96">
        <v>45</v>
      </c>
      <c r="GN692" s="24">
        <f t="shared" si="66"/>
        <v>45</v>
      </c>
      <c r="GO692" s="83" t="s">
        <v>3894</v>
      </c>
      <c r="GP692" s="81">
        <v>8864978</v>
      </c>
      <c r="GQ692" s="82" t="s">
        <v>3712</v>
      </c>
      <c r="GR692" s="78">
        <v>199</v>
      </c>
      <c r="GS692" s="79" t="s">
        <v>3404</v>
      </c>
      <c r="GT692" t="str">
        <f t="shared" si="67"/>
        <v>OK</v>
      </c>
      <c r="GU692" t="str">
        <f t="shared" si="68"/>
        <v>OK</v>
      </c>
      <c r="GV692" s="101">
        <v>5199</v>
      </c>
      <c r="GW692" s="77" t="s">
        <v>4669</v>
      </c>
      <c r="GX692" s="77" t="s">
        <v>4670</v>
      </c>
      <c r="GY692" s="116" t="s">
        <v>3894</v>
      </c>
      <c r="GZ692" t="str">
        <f t="shared" si="69"/>
        <v>OK</v>
      </c>
      <c r="HA692" t="str">
        <f t="shared" si="70"/>
        <v>ERROR</v>
      </c>
    </row>
    <row r="693" spans="1:209" hidden="1">
      <c r="A693" t="s">
        <v>3895</v>
      </c>
      <c r="B693" s="81">
        <v>8864979</v>
      </c>
      <c r="C693" t="s">
        <v>4217</v>
      </c>
      <c r="D693" s="101">
        <v>5200</v>
      </c>
      <c r="E693" s="6" t="s">
        <v>1347</v>
      </c>
      <c r="F693" s="6" t="s">
        <v>1348</v>
      </c>
      <c r="G693" s="6"/>
      <c r="H693" s="6" t="s">
        <v>1349</v>
      </c>
      <c r="I693" s="6" t="s">
        <v>250</v>
      </c>
      <c r="J693" s="25" t="s">
        <v>1350</v>
      </c>
      <c r="K693" s="6" t="s">
        <v>196</v>
      </c>
      <c r="L693" s="31">
        <v>45839</v>
      </c>
      <c r="M693" s="31">
        <v>46204</v>
      </c>
      <c r="N693" s="31">
        <v>45986</v>
      </c>
      <c r="Q693" s="27">
        <v>1</v>
      </c>
      <c r="R693" s="6" t="s">
        <v>1348</v>
      </c>
      <c r="T693" s="6" t="s">
        <v>1349</v>
      </c>
      <c r="U693" s="6" t="s">
        <v>250</v>
      </c>
      <c r="V693" s="6" t="s">
        <v>1350</v>
      </c>
      <c r="W693" s="18"/>
      <c r="Y693" s="6" t="s">
        <v>197</v>
      </c>
      <c r="FO693" s="96">
        <v>45</v>
      </c>
      <c r="GN693" s="24">
        <f t="shared" si="66"/>
        <v>45</v>
      </c>
      <c r="GO693" s="83" t="s">
        <v>3895</v>
      </c>
      <c r="GP693" s="81">
        <v>8864979</v>
      </c>
      <c r="GQ693" s="82" t="s">
        <v>3712</v>
      </c>
      <c r="GR693" s="78">
        <v>200</v>
      </c>
      <c r="GS693" s="79" t="s">
        <v>3405</v>
      </c>
      <c r="GT693" t="str">
        <f t="shared" si="67"/>
        <v>OK</v>
      </c>
      <c r="GU693" t="str">
        <f t="shared" si="68"/>
        <v>OK</v>
      </c>
      <c r="GV693" s="101">
        <v>5200</v>
      </c>
      <c r="GW693" s="77" t="s">
        <v>1347</v>
      </c>
      <c r="GX693" s="77" t="s">
        <v>4672</v>
      </c>
      <c r="GY693" s="116" t="s">
        <v>3895</v>
      </c>
      <c r="GZ693" t="str">
        <f t="shared" si="69"/>
        <v>OK</v>
      </c>
      <c r="HA693" t="str">
        <f t="shared" si="70"/>
        <v>OK</v>
      </c>
    </row>
    <row r="694" spans="1:209" hidden="1">
      <c r="A694" t="s">
        <v>3896</v>
      </c>
      <c r="B694" s="81">
        <v>8864980</v>
      </c>
      <c r="C694" t="s">
        <v>4217</v>
      </c>
      <c r="D694" s="101">
        <v>5201</v>
      </c>
      <c r="E694" s="6" t="s">
        <v>686</v>
      </c>
      <c r="F694" s="6" t="s">
        <v>687</v>
      </c>
      <c r="G694" s="6"/>
      <c r="H694" s="6" t="s">
        <v>407</v>
      </c>
      <c r="I694" s="6" t="s">
        <v>194</v>
      </c>
      <c r="J694" s="25" t="s">
        <v>688</v>
      </c>
      <c r="K694" s="6" t="s">
        <v>196</v>
      </c>
      <c r="L694" s="31">
        <v>45839</v>
      </c>
      <c r="M694" s="31">
        <v>46204</v>
      </c>
      <c r="N694" s="31">
        <v>45986</v>
      </c>
      <c r="Q694" s="27">
        <v>1</v>
      </c>
      <c r="R694" s="6" t="s">
        <v>1353</v>
      </c>
      <c r="T694" s="6" t="s">
        <v>1354</v>
      </c>
      <c r="U694" s="6" t="s">
        <v>194</v>
      </c>
      <c r="V694" s="6" t="s">
        <v>1355</v>
      </c>
      <c r="W694" s="6">
        <v>2005</v>
      </c>
      <c r="Y694" s="6" t="s">
        <v>197</v>
      </c>
      <c r="FO694" s="96">
        <v>45</v>
      </c>
      <c r="GN694" s="24">
        <f t="shared" si="66"/>
        <v>45</v>
      </c>
      <c r="GO694" s="83" t="s">
        <v>3896</v>
      </c>
      <c r="GP694" s="81">
        <v>8864980</v>
      </c>
      <c r="GQ694" s="82" t="s">
        <v>3712</v>
      </c>
      <c r="GR694" s="78">
        <v>201</v>
      </c>
      <c r="GS694" s="79" t="s">
        <v>3406</v>
      </c>
      <c r="GT694" t="str">
        <f t="shared" si="67"/>
        <v>OK</v>
      </c>
      <c r="GU694" t="str">
        <f t="shared" si="68"/>
        <v>ERROR</v>
      </c>
      <c r="GV694" s="101">
        <v>5201</v>
      </c>
      <c r="GW694" s="77" t="s">
        <v>4674</v>
      </c>
      <c r="GX694" s="77" t="s">
        <v>4675</v>
      </c>
      <c r="GY694" s="116" t="s">
        <v>3896</v>
      </c>
      <c r="GZ694" t="str">
        <f t="shared" si="69"/>
        <v>OK</v>
      </c>
      <c r="HA694" t="str">
        <f t="shared" si="70"/>
        <v>ERROR</v>
      </c>
    </row>
    <row r="695" spans="1:209" hidden="1">
      <c r="A695" t="s">
        <v>3897</v>
      </c>
      <c r="B695" s="81">
        <v>8864981</v>
      </c>
      <c r="C695" t="s">
        <v>4217</v>
      </c>
      <c r="D695" s="101">
        <v>5202</v>
      </c>
      <c r="E695" s="6" t="s">
        <v>1358</v>
      </c>
      <c r="F695" s="6" t="s">
        <v>1359</v>
      </c>
      <c r="G695" s="6"/>
      <c r="H695" s="6" t="s">
        <v>1360</v>
      </c>
      <c r="I695" s="6" t="s">
        <v>207</v>
      </c>
      <c r="J695" s="25" t="s">
        <v>1361</v>
      </c>
      <c r="K695" s="6" t="s">
        <v>196</v>
      </c>
      <c r="L695" s="31">
        <v>45839</v>
      </c>
      <c r="M695" s="31">
        <v>46204</v>
      </c>
      <c r="N695" s="31">
        <v>45986</v>
      </c>
      <c r="Q695" s="27">
        <v>1</v>
      </c>
      <c r="R695" s="6" t="s">
        <v>1359</v>
      </c>
      <c r="T695" s="6" t="s">
        <v>1360</v>
      </c>
      <c r="U695" s="6" t="s">
        <v>207</v>
      </c>
      <c r="V695" s="6" t="s">
        <v>1361</v>
      </c>
      <c r="W695" s="6">
        <v>2007</v>
      </c>
      <c r="Y695" s="6" t="s">
        <v>197</v>
      </c>
      <c r="FO695" s="96">
        <v>45</v>
      </c>
      <c r="GN695" s="24">
        <f t="shared" si="66"/>
        <v>45</v>
      </c>
      <c r="GO695" s="84" t="s">
        <v>3897</v>
      </c>
      <c r="GP695" s="81">
        <v>8864981</v>
      </c>
      <c r="GQ695" s="82" t="s">
        <v>3712</v>
      </c>
      <c r="GR695" s="78">
        <v>202</v>
      </c>
      <c r="GS695" s="79" t="s">
        <v>3407</v>
      </c>
      <c r="GT695" t="str">
        <f t="shared" si="67"/>
        <v>OK</v>
      </c>
      <c r="GU695" t="str">
        <f t="shared" si="68"/>
        <v>ERROR</v>
      </c>
      <c r="GV695" s="101">
        <v>5202</v>
      </c>
      <c r="GW695" s="77" t="s">
        <v>4677</v>
      </c>
      <c r="GX695" s="77" t="s">
        <v>4678</v>
      </c>
      <c r="GY695" s="116" t="s">
        <v>3897</v>
      </c>
      <c r="GZ695" t="str">
        <f t="shared" si="69"/>
        <v>OK</v>
      </c>
      <c r="HA695" t="str">
        <f t="shared" si="70"/>
        <v>ERROR</v>
      </c>
    </row>
    <row r="696" spans="1:209" hidden="1">
      <c r="A696" t="s">
        <v>3898</v>
      </c>
      <c r="B696" s="81">
        <v>8864982</v>
      </c>
      <c r="C696" t="s">
        <v>4217</v>
      </c>
      <c r="D696" s="101">
        <v>5203</v>
      </c>
      <c r="E696" s="6" t="s">
        <v>1364</v>
      </c>
      <c r="F696" s="6" t="s">
        <v>1365</v>
      </c>
      <c r="G696" s="6"/>
      <c r="H696" s="6" t="s">
        <v>1366</v>
      </c>
      <c r="I696" s="6" t="s">
        <v>1337</v>
      </c>
      <c r="J696" s="25" t="s">
        <v>1367</v>
      </c>
      <c r="K696" s="6" t="s">
        <v>196</v>
      </c>
      <c r="L696" s="31">
        <v>45839</v>
      </c>
      <c r="M696" s="31">
        <v>46204</v>
      </c>
      <c r="N696" s="31">
        <v>45986</v>
      </c>
      <c r="Q696" s="27">
        <v>1</v>
      </c>
      <c r="R696" s="6" t="s">
        <v>1365</v>
      </c>
      <c r="T696" s="6" t="s">
        <v>1366</v>
      </c>
      <c r="U696" s="6" t="s">
        <v>1337</v>
      </c>
      <c r="V696" s="6" t="s">
        <v>1367</v>
      </c>
      <c r="W696" s="6">
        <v>2007</v>
      </c>
      <c r="Y696" s="6" t="s">
        <v>197</v>
      </c>
      <c r="FO696" s="96">
        <v>45</v>
      </c>
      <c r="GN696" s="24">
        <f t="shared" si="66"/>
        <v>45</v>
      </c>
      <c r="GO696" s="83" t="s">
        <v>3898</v>
      </c>
      <c r="GP696" s="81">
        <v>8864982</v>
      </c>
      <c r="GQ696" s="82" t="s">
        <v>3712</v>
      </c>
      <c r="GR696" s="78">
        <v>203</v>
      </c>
      <c r="GS696" s="79" t="s">
        <v>3408</v>
      </c>
      <c r="GT696" t="str">
        <f t="shared" si="67"/>
        <v>OK</v>
      </c>
      <c r="GU696" t="str">
        <f t="shared" si="68"/>
        <v>OK</v>
      </c>
      <c r="GV696" s="101">
        <v>5203</v>
      </c>
      <c r="GW696" s="77" t="s">
        <v>4680</v>
      </c>
      <c r="GX696" s="77" t="s">
        <v>4681</v>
      </c>
      <c r="GY696" s="116" t="s">
        <v>3898</v>
      </c>
      <c r="GZ696" t="str">
        <f t="shared" si="69"/>
        <v>OK</v>
      </c>
      <c r="HA696" t="str">
        <f t="shared" si="70"/>
        <v>ERROR</v>
      </c>
    </row>
    <row r="697" spans="1:209" hidden="1">
      <c r="A697" t="s">
        <v>3899</v>
      </c>
      <c r="B697" s="81">
        <v>8864983</v>
      </c>
      <c r="C697" t="s">
        <v>4217</v>
      </c>
      <c r="D697" s="101">
        <v>5204</v>
      </c>
      <c r="E697" s="6" t="s">
        <v>1370</v>
      </c>
      <c r="F697" s="6" t="s">
        <v>1371</v>
      </c>
      <c r="G697" s="6"/>
      <c r="H697" s="6" t="s">
        <v>1372</v>
      </c>
      <c r="I697" s="6" t="s">
        <v>194</v>
      </c>
      <c r="J697" s="25" t="s">
        <v>1373</v>
      </c>
      <c r="K697" s="6" t="s">
        <v>196</v>
      </c>
      <c r="L697" s="31">
        <v>45839</v>
      </c>
      <c r="M697" s="31">
        <v>46204</v>
      </c>
      <c r="N697" s="31">
        <v>45986</v>
      </c>
      <c r="Q697" s="27">
        <v>1</v>
      </c>
      <c r="R697" s="6" t="s">
        <v>1374</v>
      </c>
      <c r="T697" s="6" t="s">
        <v>1372</v>
      </c>
      <c r="U697" s="6" t="s">
        <v>194</v>
      </c>
      <c r="V697" s="6" t="s">
        <v>1373</v>
      </c>
      <c r="W697" s="6">
        <v>2001</v>
      </c>
      <c r="Y697" s="6" t="s">
        <v>197</v>
      </c>
      <c r="FO697" s="96">
        <v>45</v>
      </c>
      <c r="GN697" s="24">
        <f t="shared" si="66"/>
        <v>45</v>
      </c>
      <c r="GO697" s="83" t="s">
        <v>3899</v>
      </c>
      <c r="GP697" s="81">
        <v>8864983</v>
      </c>
      <c r="GQ697" s="82" t="s">
        <v>3712</v>
      </c>
      <c r="GR697" s="78">
        <v>204</v>
      </c>
      <c r="GS697" s="79" t="s">
        <v>3409</v>
      </c>
      <c r="GT697" t="str">
        <f t="shared" si="67"/>
        <v>OK</v>
      </c>
      <c r="GU697" t="str">
        <f t="shared" si="68"/>
        <v>OK</v>
      </c>
      <c r="GV697" s="101">
        <v>5204</v>
      </c>
      <c r="GW697" s="77" t="s">
        <v>4683</v>
      </c>
      <c r="GX697" s="77" t="s">
        <v>4684</v>
      </c>
      <c r="GY697" s="116" t="s">
        <v>3899</v>
      </c>
      <c r="GZ697" t="str">
        <f t="shared" si="69"/>
        <v>OK</v>
      </c>
      <c r="HA697" t="str">
        <f t="shared" si="70"/>
        <v>ERROR</v>
      </c>
    </row>
    <row r="698" spans="1:209" hidden="1">
      <c r="A698" t="s">
        <v>3900</v>
      </c>
      <c r="B698" s="81">
        <v>8864984</v>
      </c>
      <c r="C698" t="s">
        <v>4217</v>
      </c>
      <c r="D698" s="101">
        <v>5205</v>
      </c>
      <c r="E698" s="6" t="s">
        <v>1377</v>
      </c>
      <c r="F698" s="6" t="s">
        <v>1378</v>
      </c>
      <c r="G698" s="6"/>
      <c r="H698" s="6" t="s">
        <v>1379</v>
      </c>
      <c r="I698" s="6" t="s">
        <v>1037</v>
      </c>
      <c r="J698" s="25" t="s">
        <v>1380</v>
      </c>
      <c r="K698" s="6" t="s">
        <v>196</v>
      </c>
      <c r="L698" s="31">
        <v>45839</v>
      </c>
      <c r="M698" s="31">
        <v>46204</v>
      </c>
      <c r="N698" s="31">
        <v>45986</v>
      </c>
      <c r="Q698" s="27">
        <v>1</v>
      </c>
      <c r="R698" s="6" t="s">
        <v>1378</v>
      </c>
      <c r="T698" s="6" t="s">
        <v>1379</v>
      </c>
      <c r="U698" s="6" t="s">
        <v>1037</v>
      </c>
      <c r="V698" s="6" t="s">
        <v>1380</v>
      </c>
      <c r="W698" s="6">
        <v>2007</v>
      </c>
      <c r="Y698" s="6" t="s">
        <v>197</v>
      </c>
      <c r="FO698" s="96">
        <v>45</v>
      </c>
      <c r="GN698" s="24">
        <f t="shared" si="66"/>
        <v>45</v>
      </c>
      <c r="GO698" s="83" t="s">
        <v>3900</v>
      </c>
      <c r="GP698" s="81">
        <v>8864984</v>
      </c>
      <c r="GQ698" s="82" t="s">
        <v>3712</v>
      </c>
      <c r="GR698" s="78">
        <v>205</v>
      </c>
      <c r="GS698" s="79" t="s">
        <v>3410</v>
      </c>
      <c r="GT698" t="str">
        <f t="shared" si="67"/>
        <v>OK</v>
      </c>
      <c r="GU698" t="str">
        <f t="shared" si="68"/>
        <v>OK</v>
      </c>
      <c r="GV698" s="101">
        <v>5205</v>
      </c>
      <c r="GW698" s="77" t="s">
        <v>2227</v>
      </c>
      <c r="GX698" s="77" t="s">
        <v>4686</v>
      </c>
      <c r="GY698" s="116" t="s">
        <v>3900</v>
      </c>
      <c r="GZ698" t="str">
        <f t="shared" si="69"/>
        <v>OK</v>
      </c>
      <c r="HA698" t="str">
        <f t="shared" si="70"/>
        <v>ERROR</v>
      </c>
    </row>
    <row r="699" spans="1:209" hidden="1">
      <c r="A699" t="s">
        <v>3901</v>
      </c>
      <c r="B699" s="81">
        <v>8864985</v>
      </c>
      <c r="C699" t="s">
        <v>4217</v>
      </c>
      <c r="D699" s="101">
        <v>5206</v>
      </c>
      <c r="E699" s="6" t="s">
        <v>1383</v>
      </c>
      <c r="F699" s="6" t="s">
        <v>1384</v>
      </c>
      <c r="G699" s="6"/>
      <c r="H699" s="6" t="s">
        <v>1385</v>
      </c>
      <c r="I699" s="6" t="s">
        <v>194</v>
      </c>
      <c r="J699" s="25" t="s">
        <v>1386</v>
      </c>
      <c r="K699" s="6" t="s">
        <v>196</v>
      </c>
      <c r="L699" s="31">
        <v>45839</v>
      </c>
      <c r="M699" s="31">
        <v>46204</v>
      </c>
      <c r="N699" s="31">
        <v>45986</v>
      </c>
      <c r="Q699" s="27">
        <v>1</v>
      </c>
      <c r="R699" s="6" t="s">
        <v>1384</v>
      </c>
      <c r="T699" s="6" t="s">
        <v>1385</v>
      </c>
      <c r="U699" s="6" t="s">
        <v>194</v>
      </c>
      <c r="V699" s="6" t="s">
        <v>1386</v>
      </c>
      <c r="W699" s="6">
        <v>1996</v>
      </c>
      <c r="Y699" s="6" t="s">
        <v>197</v>
      </c>
      <c r="FO699" s="96">
        <v>45</v>
      </c>
      <c r="GN699" s="24">
        <f t="shared" si="66"/>
        <v>45</v>
      </c>
      <c r="GO699" s="83" t="s">
        <v>3901</v>
      </c>
      <c r="GP699" s="81">
        <v>8864985</v>
      </c>
      <c r="GQ699" s="82" t="s">
        <v>3712</v>
      </c>
      <c r="GR699" s="78">
        <v>206</v>
      </c>
      <c r="GS699" s="79" t="s">
        <v>3411</v>
      </c>
      <c r="GT699" t="str">
        <f t="shared" si="67"/>
        <v>OK</v>
      </c>
      <c r="GU699" t="str">
        <f t="shared" si="68"/>
        <v>OK</v>
      </c>
      <c r="GV699" s="101">
        <v>5206</v>
      </c>
      <c r="GW699" s="77" t="s">
        <v>4688</v>
      </c>
      <c r="GX699" s="77" t="s">
        <v>4689</v>
      </c>
      <c r="GY699" s="116" t="s">
        <v>3901</v>
      </c>
      <c r="GZ699" t="str">
        <f t="shared" si="69"/>
        <v>OK</v>
      </c>
      <c r="HA699" t="str">
        <f t="shared" si="70"/>
        <v>ERROR</v>
      </c>
    </row>
    <row r="700" spans="1:209" hidden="1">
      <c r="A700" t="s">
        <v>3902</v>
      </c>
      <c r="B700" s="81">
        <v>8864986</v>
      </c>
      <c r="C700" t="s">
        <v>4217</v>
      </c>
      <c r="D700" s="101">
        <v>5207</v>
      </c>
      <c r="E700" s="6" t="s">
        <v>1389</v>
      </c>
      <c r="F700" s="6" t="s">
        <v>1390</v>
      </c>
      <c r="G700" s="6"/>
      <c r="H700" s="6" t="s">
        <v>551</v>
      </c>
      <c r="I700" s="6" t="s">
        <v>194</v>
      </c>
      <c r="J700" s="25" t="s">
        <v>1391</v>
      </c>
      <c r="K700" s="6" t="s">
        <v>196</v>
      </c>
      <c r="L700" s="31">
        <v>45839</v>
      </c>
      <c r="M700" s="31">
        <v>46204</v>
      </c>
      <c r="N700" s="31">
        <v>45986</v>
      </c>
      <c r="Q700" s="27">
        <v>1</v>
      </c>
      <c r="R700" s="6" t="s">
        <v>1390</v>
      </c>
      <c r="T700" s="6" t="s">
        <v>551</v>
      </c>
      <c r="U700" s="6" t="s">
        <v>194</v>
      </c>
      <c r="V700" s="6" t="s">
        <v>1391</v>
      </c>
      <c r="W700" s="6">
        <v>2007</v>
      </c>
      <c r="Y700" s="6" t="s">
        <v>197</v>
      </c>
      <c r="FO700" s="96">
        <v>45</v>
      </c>
      <c r="GN700" s="24">
        <f t="shared" si="66"/>
        <v>45</v>
      </c>
      <c r="GO700" s="83" t="s">
        <v>3902</v>
      </c>
      <c r="GP700" s="81">
        <v>8864986</v>
      </c>
      <c r="GQ700" s="82" t="s">
        <v>3712</v>
      </c>
      <c r="GR700" s="78">
        <v>208</v>
      </c>
      <c r="GS700" s="79" t="s">
        <v>3412</v>
      </c>
      <c r="GT700" t="str">
        <f t="shared" si="67"/>
        <v>OK</v>
      </c>
      <c r="GU700" t="str">
        <f t="shared" si="68"/>
        <v>OK</v>
      </c>
      <c r="GV700" s="101">
        <v>5207</v>
      </c>
      <c r="GW700" s="77" t="s">
        <v>4691</v>
      </c>
      <c r="GX700" s="77" t="s">
        <v>4692</v>
      </c>
      <c r="GY700" s="116" t="s">
        <v>3902</v>
      </c>
      <c r="GZ700" t="str">
        <f t="shared" si="69"/>
        <v>OK</v>
      </c>
      <c r="HA700" t="str">
        <f t="shared" si="70"/>
        <v>ERROR</v>
      </c>
    </row>
    <row r="701" spans="1:209" hidden="1">
      <c r="A701" t="s">
        <v>3903</v>
      </c>
      <c r="B701" s="81">
        <v>8864987</v>
      </c>
      <c r="C701" t="s">
        <v>4217</v>
      </c>
      <c r="D701" s="101">
        <v>5209</v>
      </c>
      <c r="E701" s="6" t="s">
        <v>1394</v>
      </c>
      <c r="F701" s="6" t="s">
        <v>1395</v>
      </c>
      <c r="G701" s="6"/>
      <c r="H701" s="6" t="s">
        <v>1396</v>
      </c>
      <c r="I701" s="6" t="s">
        <v>194</v>
      </c>
      <c r="J701" s="25" t="s">
        <v>1397</v>
      </c>
      <c r="K701" s="6" t="s">
        <v>196</v>
      </c>
      <c r="L701" s="31">
        <v>45839</v>
      </c>
      <c r="M701" s="31">
        <v>46204</v>
      </c>
      <c r="N701" s="31">
        <v>45986</v>
      </c>
      <c r="Q701" s="27">
        <v>1</v>
      </c>
      <c r="R701" s="6" t="s">
        <v>1398</v>
      </c>
      <c r="T701" s="6" t="s">
        <v>378</v>
      </c>
      <c r="U701" s="6" t="s">
        <v>194</v>
      </c>
      <c r="V701" s="6" t="s">
        <v>1399</v>
      </c>
      <c r="W701" s="6">
        <v>1998</v>
      </c>
      <c r="Y701" s="6" t="s">
        <v>197</v>
      </c>
      <c r="FO701" s="96">
        <v>45</v>
      </c>
      <c r="GN701" s="24">
        <f t="shared" si="66"/>
        <v>45</v>
      </c>
      <c r="GO701" s="83" t="s">
        <v>3903</v>
      </c>
      <c r="GP701" s="81">
        <v>8864987</v>
      </c>
      <c r="GQ701" s="82" t="s">
        <v>3712</v>
      </c>
      <c r="GR701" s="78">
        <v>209</v>
      </c>
      <c r="GS701" s="79" t="s">
        <v>3400</v>
      </c>
      <c r="GT701" t="str">
        <f t="shared" si="67"/>
        <v>OK</v>
      </c>
      <c r="GU701" t="str">
        <f t="shared" si="68"/>
        <v>ERROR</v>
      </c>
      <c r="GV701" s="101">
        <v>5209</v>
      </c>
      <c r="GW701" s="77" t="s">
        <v>1315</v>
      </c>
      <c r="GX701" s="77" t="s">
        <v>4694</v>
      </c>
      <c r="GY701" s="116" t="s">
        <v>3903</v>
      </c>
      <c r="GZ701" t="str">
        <f t="shared" si="69"/>
        <v>OK</v>
      </c>
      <c r="HA701" t="str">
        <f t="shared" si="70"/>
        <v>ERROR</v>
      </c>
    </row>
    <row r="702" spans="1:209" hidden="1">
      <c r="A702" t="s">
        <v>3904</v>
      </c>
      <c r="B702" s="81">
        <v>8864988</v>
      </c>
      <c r="C702" t="s">
        <v>4217</v>
      </c>
      <c r="D702" s="101">
        <v>5210</v>
      </c>
      <c r="E702" s="6" t="s">
        <v>1402</v>
      </c>
      <c r="F702" s="6" t="s">
        <v>1403</v>
      </c>
      <c r="G702" s="6"/>
      <c r="H702" s="6" t="s">
        <v>1199</v>
      </c>
      <c r="I702" s="6" t="s">
        <v>194</v>
      </c>
      <c r="J702" s="25" t="s">
        <v>1404</v>
      </c>
      <c r="K702" s="6" t="s">
        <v>196</v>
      </c>
      <c r="L702" s="31">
        <v>45839</v>
      </c>
      <c r="M702" s="31">
        <v>46204</v>
      </c>
      <c r="N702" s="31">
        <v>45986</v>
      </c>
      <c r="Q702" s="27">
        <v>1</v>
      </c>
      <c r="R702" s="6" t="s">
        <v>1403</v>
      </c>
      <c r="T702" s="6" t="s">
        <v>1199</v>
      </c>
      <c r="U702" s="6" t="s">
        <v>194</v>
      </c>
      <c r="V702" s="6" t="s">
        <v>1404</v>
      </c>
      <c r="W702" s="6">
        <v>2005</v>
      </c>
      <c r="Y702" s="6" t="s">
        <v>197</v>
      </c>
      <c r="FO702" s="96">
        <v>45</v>
      </c>
      <c r="GN702" s="24">
        <f t="shared" si="66"/>
        <v>45</v>
      </c>
      <c r="GO702" s="83" t="s">
        <v>3904</v>
      </c>
      <c r="GP702" s="81">
        <v>8864988</v>
      </c>
      <c r="GQ702" s="82" t="s">
        <v>3712</v>
      </c>
      <c r="GR702" s="78">
        <v>210</v>
      </c>
      <c r="GS702" s="79" t="s">
        <v>3413</v>
      </c>
      <c r="GT702" t="str">
        <f t="shared" si="67"/>
        <v>OK</v>
      </c>
      <c r="GU702" t="str">
        <f t="shared" si="68"/>
        <v>ERROR</v>
      </c>
      <c r="GV702" s="101">
        <v>5210</v>
      </c>
      <c r="GW702" s="77" t="s">
        <v>2299</v>
      </c>
      <c r="GX702" s="77" t="s">
        <v>4696</v>
      </c>
      <c r="GY702" s="116" t="s">
        <v>3904</v>
      </c>
      <c r="GZ702" t="str">
        <f t="shared" si="69"/>
        <v>OK</v>
      </c>
      <c r="HA702" t="str">
        <f t="shared" si="70"/>
        <v>ERROR</v>
      </c>
    </row>
    <row r="703" spans="1:209" hidden="1">
      <c r="A703" t="s">
        <v>3905</v>
      </c>
      <c r="B703" s="81">
        <v>8864989</v>
      </c>
      <c r="C703" t="s">
        <v>4217</v>
      </c>
      <c r="D703" s="101">
        <v>5212</v>
      </c>
      <c r="E703" s="6" t="s">
        <v>1407</v>
      </c>
      <c r="F703" s="6" t="s">
        <v>1408</v>
      </c>
      <c r="G703" s="6" t="s">
        <v>339</v>
      </c>
      <c r="H703" s="6" t="s">
        <v>1409</v>
      </c>
      <c r="I703" s="6" t="s">
        <v>1410</v>
      </c>
      <c r="J703" s="25" t="s">
        <v>1411</v>
      </c>
      <c r="K703" s="6" t="s">
        <v>196</v>
      </c>
      <c r="L703" s="31">
        <v>45839</v>
      </c>
      <c r="M703" s="31">
        <v>46204</v>
      </c>
      <c r="N703" s="31">
        <v>45986</v>
      </c>
      <c r="Q703" s="27">
        <v>1</v>
      </c>
      <c r="R703" s="6" t="s">
        <v>1408</v>
      </c>
      <c r="T703" s="6" t="s">
        <v>1409</v>
      </c>
      <c r="U703" s="6" t="s">
        <v>1410</v>
      </c>
      <c r="V703" s="6" t="s">
        <v>1411</v>
      </c>
      <c r="W703" s="97">
        <v>2005</v>
      </c>
      <c r="Y703" s="6" t="s">
        <v>197</v>
      </c>
      <c r="FO703" s="96">
        <v>45</v>
      </c>
      <c r="GN703" s="24">
        <f t="shared" si="66"/>
        <v>45</v>
      </c>
      <c r="GO703" s="83" t="s">
        <v>3905</v>
      </c>
      <c r="GP703" s="81">
        <v>8864989</v>
      </c>
      <c r="GQ703" s="82" t="s">
        <v>3712</v>
      </c>
      <c r="GR703" s="78">
        <v>212</v>
      </c>
      <c r="GS703" s="79" t="s">
        <v>3414</v>
      </c>
      <c r="GT703" t="str">
        <f t="shared" si="67"/>
        <v>OK</v>
      </c>
      <c r="GU703" t="str">
        <f t="shared" si="68"/>
        <v>OK</v>
      </c>
      <c r="GV703" s="101">
        <v>5212</v>
      </c>
      <c r="GW703" s="77" t="s">
        <v>4698</v>
      </c>
      <c r="GX703" s="77" t="s">
        <v>4699</v>
      </c>
      <c r="GY703" s="116" t="s">
        <v>3905</v>
      </c>
      <c r="GZ703" t="str">
        <f t="shared" si="69"/>
        <v>OK</v>
      </c>
      <c r="HA703" t="str">
        <f t="shared" si="70"/>
        <v>ERROR</v>
      </c>
    </row>
    <row r="704" spans="1:209" hidden="1">
      <c r="A704" t="s">
        <v>3906</v>
      </c>
      <c r="B704" s="81">
        <v>8864990</v>
      </c>
      <c r="C704" t="s">
        <v>4217</v>
      </c>
      <c r="D704" s="101">
        <v>5213</v>
      </c>
      <c r="E704" s="6" t="s">
        <v>1414</v>
      </c>
      <c r="F704" s="6" t="s">
        <v>1415</v>
      </c>
      <c r="G704" s="6"/>
      <c r="H704" s="6" t="s">
        <v>1416</v>
      </c>
      <c r="I704" s="6" t="s">
        <v>207</v>
      </c>
      <c r="J704" s="25" t="s">
        <v>1417</v>
      </c>
      <c r="K704" s="6" t="s">
        <v>196</v>
      </c>
      <c r="L704" s="31">
        <v>45839</v>
      </c>
      <c r="M704" s="31">
        <v>46204</v>
      </c>
      <c r="N704" s="31">
        <v>45986</v>
      </c>
      <c r="Q704" s="27">
        <v>1</v>
      </c>
      <c r="R704" s="6" t="s">
        <v>1415</v>
      </c>
      <c r="T704" s="6" t="s">
        <v>1416</v>
      </c>
      <c r="U704" s="6" t="s">
        <v>207</v>
      </c>
      <c r="V704" s="6" t="s">
        <v>1417</v>
      </c>
      <c r="W704" s="6">
        <v>2007</v>
      </c>
      <c r="Y704" s="6" t="s">
        <v>197</v>
      </c>
      <c r="FO704" s="96">
        <v>45</v>
      </c>
      <c r="GN704" s="24">
        <f t="shared" si="66"/>
        <v>45</v>
      </c>
      <c r="GO704" s="83" t="s">
        <v>3906</v>
      </c>
      <c r="GP704" s="81">
        <v>8864990</v>
      </c>
      <c r="GQ704" s="82" t="s">
        <v>3712</v>
      </c>
      <c r="GR704" s="78">
        <v>213</v>
      </c>
      <c r="GS704" s="79" t="s">
        <v>3415</v>
      </c>
      <c r="GT704" t="str">
        <f t="shared" si="67"/>
        <v>OK</v>
      </c>
      <c r="GU704" t="str">
        <f t="shared" si="68"/>
        <v>ERROR</v>
      </c>
      <c r="GV704" s="101">
        <v>5213</v>
      </c>
      <c r="GW704" s="77" t="s">
        <v>3040</v>
      </c>
      <c r="GX704" s="77" t="s">
        <v>4701</v>
      </c>
      <c r="GY704" s="116" t="s">
        <v>3906</v>
      </c>
      <c r="GZ704" t="str">
        <f t="shared" si="69"/>
        <v>OK</v>
      </c>
      <c r="HA704" t="str">
        <f t="shared" si="70"/>
        <v>ERROR</v>
      </c>
    </row>
    <row r="705" spans="1:209" hidden="1">
      <c r="A705" t="s">
        <v>3907</v>
      </c>
      <c r="B705" s="81">
        <v>8864991</v>
      </c>
      <c r="C705" t="s">
        <v>4217</v>
      </c>
      <c r="D705" s="101">
        <v>5214</v>
      </c>
      <c r="E705" s="6" t="s">
        <v>1420</v>
      </c>
      <c r="F705" s="6" t="s">
        <v>1421</v>
      </c>
      <c r="G705" s="6"/>
      <c r="H705" s="6" t="s">
        <v>307</v>
      </c>
      <c r="I705" s="6" t="s">
        <v>194</v>
      </c>
      <c r="J705" s="25" t="s">
        <v>1422</v>
      </c>
      <c r="K705" s="6" t="s">
        <v>196</v>
      </c>
      <c r="L705" s="31">
        <v>45839</v>
      </c>
      <c r="M705" s="31">
        <v>46204</v>
      </c>
      <c r="N705" s="31">
        <v>45986</v>
      </c>
      <c r="Q705" s="27">
        <v>1</v>
      </c>
      <c r="R705" s="6" t="s">
        <v>1421</v>
      </c>
      <c r="T705" s="6" t="s">
        <v>307</v>
      </c>
      <c r="U705" s="6" t="s">
        <v>194</v>
      </c>
      <c r="V705" s="6" t="s">
        <v>1422</v>
      </c>
      <c r="W705" s="6">
        <v>2013</v>
      </c>
      <c r="Y705" s="6" t="s">
        <v>197</v>
      </c>
      <c r="FO705" s="96">
        <v>45</v>
      </c>
      <c r="GN705" s="24">
        <f t="shared" si="66"/>
        <v>45</v>
      </c>
      <c r="GO705" s="83" t="s">
        <v>3907</v>
      </c>
      <c r="GP705" s="81">
        <v>8864991</v>
      </c>
      <c r="GQ705" s="82" t="s">
        <v>3712</v>
      </c>
      <c r="GR705" s="78">
        <v>214</v>
      </c>
      <c r="GS705" s="79" t="s">
        <v>3416</v>
      </c>
      <c r="GT705" t="str">
        <f t="shared" si="67"/>
        <v>OK</v>
      </c>
      <c r="GU705" t="str">
        <f t="shared" si="68"/>
        <v>OK</v>
      </c>
      <c r="GV705" s="101">
        <v>5214</v>
      </c>
      <c r="GW705" s="77" t="s">
        <v>4703</v>
      </c>
      <c r="GX705" s="77" t="s">
        <v>4704</v>
      </c>
      <c r="GY705" s="116" t="s">
        <v>3907</v>
      </c>
      <c r="GZ705" t="str">
        <f t="shared" si="69"/>
        <v>OK</v>
      </c>
      <c r="HA705" t="str">
        <f t="shared" si="70"/>
        <v>ERROR</v>
      </c>
    </row>
    <row r="706" spans="1:209" hidden="1">
      <c r="A706" t="s">
        <v>3908</v>
      </c>
      <c r="B706" s="81">
        <v>8864992</v>
      </c>
      <c r="C706" t="s">
        <v>4217</v>
      </c>
      <c r="D706" s="101">
        <v>5215</v>
      </c>
      <c r="E706" s="6" t="s">
        <v>1425</v>
      </c>
      <c r="F706" s="6" t="s">
        <v>1426</v>
      </c>
      <c r="G706" s="6"/>
      <c r="H706" s="6" t="s">
        <v>1427</v>
      </c>
      <c r="I706" s="6" t="s">
        <v>194</v>
      </c>
      <c r="J706" s="25" t="s">
        <v>1428</v>
      </c>
      <c r="K706" s="6" t="s">
        <v>196</v>
      </c>
      <c r="L706" s="31">
        <v>45839</v>
      </c>
      <c r="M706" s="31">
        <v>46204</v>
      </c>
      <c r="N706" s="31">
        <v>45986</v>
      </c>
      <c r="Q706" s="27">
        <v>1</v>
      </c>
      <c r="R706" s="6" t="s">
        <v>1426</v>
      </c>
      <c r="T706" s="6" t="s">
        <v>1427</v>
      </c>
      <c r="U706" s="6" t="s">
        <v>194</v>
      </c>
      <c r="V706" s="6" t="s">
        <v>1428</v>
      </c>
      <c r="W706" s="6">
        <v>1996</v>
      </c>
      <c r="Y706" s="6" t="s">
        <v>197</v>
      </c>
      <c r="FO706" s="96">
        <v>45</v>
      </c>
      <c r="GN706" s="24">
        <f t="shared" si="66"/>
        <v>45</v>
      </c>
      <c r="GO706" s="83" t="s">
        <v>3908</v>
      </c>
      <c r="GP706" s="81">
        <v>8864992</v>
      </c>
      <c r="GQ706" s="82" t="s">
        <v>3712</v>
      </c>
      <c r="GR706" s="78">
        <v>215</v>
      </c>
      <c r="GS706" s="79" t="s">
        <v>3417</v>
      </c>
      <c r="GT706" t="str">
        <f t="shared" si="67"/>
        <v>OK</v>
      </c>
      <c r="GU706" t="str">
        <f t="shared" si="68"/>
        <v>ERROR</v>
      </c>
      <c r="GV706" s="101">
        <v>5215</v>
      </c>
      <c r="GW706" s="77" t="s">
        <v>4706</v>
      </c>
      <c r="GX706" s="77" t="s">
        <v>4707</v>
      </c>
      <c r="GY706" s="116" t="s">
        <v>3908</v>
      </c>
      <c r="GZ706" t="str">
        <f t="shared" si="69"/>
        <v>OK</v>
      </c>
      <c r="HA706" t="str">
        <f t="shared" si="70"/>
        <v>ERROR</v>
      </c>
    </row>
    <row r="707" spans="1:209" hidden="1">
      <c r="A707" t="s">
        <v>3909</v>
      </c>
      <c r="B707" s="81">
        <v>8864993</v>
      </c>
      <c r="C707" t="s">
        <v>4217</v>
      </c>
      <c r="D707" s="101">
        <v>5216</v>
      </c>
      <c r="E707" s="6" t="s">
        <v>1431</v>
      </c>
      <c r="F707" s="6" t="s">
        <v>1432</v>
      </c>
      <c r="G707" s="6"/>
      <c r="H707" s="6" t="s">
        <v>1036</v>
      </c>
      <c r="I707" s="6" t="s">
        <v>1037</v>
      </c>
      <c r="J707" s="25" t="s">
        <v>1433</v>
      </c>
      <c r="K707" s="6" t="s">
        <v>196</v>
      </c>
      <c r="L707" s="31">
        <v>45839</v>
      </c>
      <c r="M707" s="31">
        <v>46204</v>
      </c>
      <c r="N707" s="31">
        <v>45986</v>
      </c>
      <c r="Q707" s="27">
        <v>1</v>
      </c>
      <c r="R707" s="6" t="s">
        <v>1434</v>
      </c>
      <c r="T707" s="6" t="s">
        <v>1036</v>
      </c>
      <c r="U707" s="6" t="s">
        <v>1037</v>
      </c>
      <c r="V707" s="6" t="s">
        <v>1433</v>
      </c>
      <c r="W707" s="6">
        <v>1993</v>
      </c>
      <c r="Y707" s="6" t="s">
        <v>197</v>
      </c>
      <c r="FO707" s="96">
        <v>45</v>
      </c>
      <c r="GN707" s="24">
        <f t="shared" si="66"/>
        <v>45</v>
      </c>
      <c r="GO707" s="83" t="s">
        <v>3909</v>
      </c>
      <c r="GP707" s="81">
        <v>8864993</v>
      </c>
      <c r="GQ707" s="82" t="s">
        <v>3712</v>
      </c>
      <c r="GR707" s="78">
        <v>216</v>
      </c>
      <c r="GS707" s="79" t="s">
        <v>3418</v>
      </c>
      <c r="GT707" t="str">
        <f t="shared" si="67"/>
        <v>OK</v>
      </c>
      <c r="GU707" t="str">
        <f t="shared" si="68"/>
        <v>OK</v>
      </c>
      <c r="GV707" s="101">
        <v>5216</v>
      </c>
      <c r="GW707" s="77" t="s">
        <v>4709</v>
      </c>
      <c r="GX707" s="77" t="s">
        <v>4710</v>
      </c>
      <c r="GY707" s="116" t="s">
        <v>3909</v>
      </c>
      <c r="GZ707" t="str">
        <f t="shared" si="69"/>
        <v>OK</v>
      </c>
      <c r="HA707" t="str">
        <f t="shared" si="70"/>
        <v>ERROR</v>
      </c>
    </row>
    <row r="708" spans="1:209" hidden="1">
      <c r="A708" t="s">
        <v>3910</v>
      </c>
      <c r="B708" s="81">
        <v>8864994</v>
      </c>
      <c r="C708" t="s">
        <v>4217</v>
      </c>
      <c r="D708" s="101">
        <v>5217</v>
      </c>
      <c r="E708" s="6" t="s">
        <v>1437</v>
      </c>
      <c r="F708" s="6" t="s">
        <v>1438</v>
      </c>
      <c r="G708" s="6"/>
      <c r="H708" s="6" t="s">
        <v>1439</v>
      </c>
      <c r="I708" s="6" t="s">
        <v>1037</v>
      </c>
      <c r="J708" s="25" t="s">
        <v>1440</v>
      </c>
      <c r="K708" s="6" t="s">
        <v>196</v>
      </c>
      <c r="L708" s="31">
        <v>45839</v>
      </c>
      <c r="M708" s="31">
        <v>46204</v>
      </c>
      <c r="N708" s="31">
        <v>45986</v>
      </c>
      <c r="Q708" s="27">
        <v>1</v>
      </c>
      <c r="R708" s="6" t="s">
        <v>1438</v>
      </c>
      <c r="T708" s="6" t="s">
        <v>1439</v>
      </c>
      <c r="U708" s="6" t="s">
        <v>1037</v>
      </c>
      <c r="V708" s="6" t="s">
        <v>1440</v>
      </c>
      <c r="W708" s="6">
        <v>1999</v>
      </c>
      <c r="Y708" s="6" t="s">
        <v>197</v>
      </c>
      <c r="FO708" s="96">
        <v>45</v>
      </c>
      <c r="GN708" s="24">
        <f t="shared" si="66"/>
        <v>45</v>
      </c>
      <c r="GO708" s="83" t="s">
        <v>3910</v>
      </c>
      <c r="GP708" s="81">
        <v>8864994</v>
      </c>
      <c r="GQ708" s="82" t="s">
        <v>3712</v>
      </c>
      <c r="GR708" s="78">
        <v>217</v>
      </c>
      <c r="GS708" s="79" t="s">
        <v>3419</v>
      </c>
      <c r="GT708" t="str">
        <f t="shared" si="67"/>
        <v>OK</v>
      </c>
      <c r="GU708" t="str">
        <f t="shared" si="68"/>
        <v>OK</v>
      </c>
      <c r="GV708" s="101">
        <v>5217</v>
      </c>
      <c r="GW708" s="77" t="s">
        <v>4712</v>
      </c>
      <c r="GX708" s="77" t="s">
        <v>4713</v>
      </c>
      <c r="GY708" s="116" t="s">
        <v>3910</v>
      </c>
      <c r="GZ708" t="str">
        <f t="shared" si="69"/>
        <v>OK</v>
      </c>
      <c r="HA708" t="str">
        <f t="shared" si="70"/>
        <v>ERROR</v>
      </c>
    </row>
    <row r="709" spans="1:209" hidden="1">
      <c r="A709" t="s">
        <v>3911</v>
      </c>
      <c r="B709" s="81">
        <v>8864995</v>
      </c>
      <c r="C709" t="s">
        <v>4217</v>
      </c>
      <c r="D709" s="101">
        <v>5218</v>
      </c>
      <c r="E709" s="6" t="s">
        <v>1443</v>
      </c>
      <c r="F709" s="6" t="s">
        <v>1444</v>
      </c>
      <c r="G709" s="6"/>
      <c r="H709" s="6" t="s">
        <v>1445</v>
      </c>
      <c r="I709" s="6" t="s">
        <v>250</v>
      </c>
      <c r="J709" s="25" t="s">
        <v>1446</v>
      </c>
      <c r="K709" s="6" t="s">
        <v>196</v>
      </c>
      <c r="L709" s="31">
        <v>45839</v>
      </c>
      <c r="M709" s="31">
        <v>46204</v>
      </c>
      <c r="N709" s="31">
        <v>45986</v>
      </c>
      <c r="Q709" s="27">
        <v>1</v>
      </c>
      <c r="R709" s="6" t="s">
        <v>1444</v>
      </c>
      <c r="T709" s="6" t="s">
        <v>1445</v>
      </c>
      <c r="U709" s="6" t="s">
        <v>250</v>
      </c>
      <c r="V709" s="6" t="s">
        <v>1446</v>
      </c>
      <c r="W709" s="6">
        <v>2007</v>
      </c>
      <c r="Y709" s="6" t="s">
        <v>197</v>
      </c>
      <c r="FO709" s="96">
        <v>45</v>
      </c>
      <c r="GN709" s="24">
        <f t="shared" ref="GN709:GN772" si="71">FL709+FO709</f>
        <v>45</v>
      </c>
      <c r="GO709" s="83" t="s">
        <v>3911</v>
      </c>
      <c r="GP709" s="81">
        <v>8864995</v>
      </c>
      <c r="GQ709" s="82" t="s">
        <v>3712</v>
      </c>
      <c r="GR709" s="78">
        <v>218</v>
      </c>
      <c r="GS709" s="79" t="s">
        <v>3420</v>
      </c>
      <c r="GT709" t="str">
        <f t="shared" si="67"/>
        <v>OK</v>
      </c>
      <c r="GU709" t="str">
        <f t="shared" si="68"/>
        <v>OK</v>
      </c>
      <c r="GV709" s="101">
        <v>5218</v>
      </c>
      <c r="GW709" s="77" t="s">
        <v>4715</v>
      </c>
      <c r="GX709" s="77" t="s">
        <v>4716</v>
      </c>
      <c r="GY709" s="116" t="s">
        <v>3911</v>
      </c>
      <c r="GZ709" t="str">
        <f t="shared" si="69"/>
        <v>OK</v>
      </c>
      <c r="HA709" t="str">
        <f t="shared" si="70"/>
        <v>ERROR</v>
      </c>
    </row>
    <row r="710" spans="1:209" hidden="1">
      <c r="A710" t="s">
        <v>3912</v>
      </c>
      <c r="B710" s="81">
        <v>8864996</v>
      </c>
      <c r="C710" t="s">
        <v>4217</v>
      </c>
      <c r="D710" s="101">
        <v>5219</v>
      </c>
      <c r="E710" s="6" t="s">
        <v>1449</v>
      </c>
      <c r="F710" s="6" t="s">
        <v>1450</v>
      </c>
      <c r="G710" s="6"/>
      <c r="H710" s="6" t="s">
        <v>1379</v>
      </c>
      <c r="I710" s="6" t="s">
        <v>265</v>
      </c>
      <c r="J710" s="25" t="s">
        <v>1451</v>
      </c>
      <c r="K710" s="6" t="s">
        <v>196</v>
      </c>
      <c r="L710" s="31">
        <v>45839</v>
      </c>
      <c r="M710" s="31">
        <v>46204</v>
      </c>
      <c r="N710" s="31">
        <v>45986</v>
      </c>
      <c r="Q710" s="27">
        <v>1</v>
      </c>
      <c r="R710" s="6" t="s">
        <v>1450</v>
      </c>
      <c r="T710" s="6" t="s">
        <v>1379</v>
      </c>
      <c r="U710" s="6" t="s">
        <v>265</v>
      </c>
      <c r="V710" s="6" t="s">
        <v>1451</v>
      </c>
      <c r="W710" s="6">
        <v>2007</v>
      </c>
      <c r="Y710" s="6" t="s">
        <v>197</v>
      </c>
      <c r="FO710" s="96">
        <v>45</v>
      </c>
      <c r="GN710" s="24">
        <f t="shared" si="71"/>
        <v>45</v>
      </c>
      <c r="GO710" s="83" t="s">
        <v>3912</v>
      </c>
      <c r="GP710" s="81">
        <v>8864996</v>
      </c>
      <c r="GQ710" s="82" t="s">
        <v>3712</v>
      </c>
      <c r="GR710" s="78">
        <v>219</v>
      </c>
      <c r="GS710" s="79" t="s">
        <v>3421</v>
      </c>
      <c r="GT710" t="str">
        <f t="shared" ref="GT710:GT773" si="72">IF(A710=GO710, "OK", "ERROR")</f>
        <v>OK</v>
      </c>
      <c r="GU710" t="str">
        <f t="shared" ref="GU710:GU773" si="73">IF(TRIM(E710)=TRIM(GS710), "OK", "ERROR")</f>
        <v>OK</v>
      </c>
      <c r="GV710" s="101">
        <v>5219</v>
      </c>
      <c r="GW710" s="77" t="s">
        <v>1539</v>
      </c>
      <c r="GX710" s="77" t="s">
        <v>4718</v>
      </c>
      <c r="GY710" s="116" t="s">
        <v>3912</v>
      </c>
      <c r="GZ710" t="str">
        <f t="shared" ref="GZ710:GZ773" si="74">IF(A710=GY710, "OK", "ERROR")</f>
        <v>OK</v>
      </c>
      <c r="HA710" t="str">
        <f t="shared" ref="HA710:HA773" si="75">IF(E710=GW710, "OK", "ERROR")</f>
        <v>ERROR</v>
      </c>
    </row>
    <row r="711" spans="1:209" hidden="1">
      <c r="A711" t="s">
        <v>3913</v>
      </c>
      <c r="B711" s="81">
        <v>8864997</v>
      </c>
      <c r="C711" t="s">
        <v>4217</v>
      </c>
      <c r="D711" s="101">
        <v>5220</v>
      </c>
      <c r="E711" s="6" t="s">
        <v>1454</v>
      </c>
      <c r="F711" s="6" t="s">
        <v>1455</v>
      </c>
      <c r="G711" s="6"/>
      <c r="H711" s="6" t="s">
        <v>1456</v>
      </c>
      <c r="I711" s="6" t="s">
        <v>194</v>
      </c>
      <c r="J711" s="25" t="s">
        <v>1457</v>
      </c>
      <c r="K711" s="6" t="s">
        <v>196</v>
      </c>
      <c r="L711" s="31">
        <v>45839</v>
      </c>
      <c r="M711" s="31">
        <v>46204</v>
      </c>
      <c r="N711" s="31">
        <v>45986</v>
      </c>
      <c r="Q711" s="27">
        <v>1</v>
      </c>
      <c r="R711" s="6" t="s">
        <v>1455</v>
      </c>
      <c r="T711" s="6" t="s">
        <v>1456</v>
      </c>
      <c r="U711" s="6" t="s">
        <v>194</v>
      </c>
      <c r="V711" s="6" t="s">
        <v>1457</v>
      </c>
      <c r="W711" s="6">
        <v>2007</v>
      </c>
      <c r="Y711" s="6" t="s">
        <v>197</v>
      </c>
      <c r="FO711" s="96">
        <v>45</v>
      </c>
      <c r="GN711" s="24">
        <f t="shared" si="71"/>
        <v>45</v>
      </c>
      <c r="GO711" s="83" t="s">
        <v>3913</v>
      </c>
      <c r="GP711" s="81">
        <v>8864997</v>
      </c>
      <c r="GQ711" s="82" t="s">
        <v>3712</v>
      </c>
      <c r="GR711" s="78">
        <v>220</v>
      </c>
      <c r="GS711" s="79" t="s">
        <v>3422</v>
      </c>
      <c r="GT711" t="str">
        <f t="shared" si="72"/>
        <v>OK</v>
      </c>
      <c r="GU711" t="str">
        <f t="shared" si="73"/>
        <v>ERROR</v>
      </c>
      <c r="GV711" s="101">
        <v>5220</v>
      </c>
      <c r="GW711" s="77" t="s">
        <v>1454</v>
      </c>
      <c r="GX711" s="77" t="s">
        <v>4720</v>
      </c>
      <c r="GY711" s="116" t="s">
        <v>3913</v>
      </c>
      <c r="GZ711" t="str">
        <f t="shared" si="74"/>
        <v>OK</v>
      </c>
      <c r="HA711" t="str">
        <f t="shared" si="75"/>
        <v>OK</v>
      </c>
    </row>
    <row r="712" spans="1:209" hidden="1">
      <c r="A712" t="s">
        <v>3914</v>
      </c>
      <c r="B712" s="81">
        <v>8864998</v>
      </c>
      <c r="C712" t="s">
        <v>4217</v>
      </c>
      <c r="D712" s="101">
        <v>5221</v>
      </c>
      <c r="E712" s="6" t="s">
        <v>1460</v>
      </c>
      <c r="F712" s="6" t="s">
        <v>1461</v>
      </c>
      <c r="G712" s="6"/>
      <c r="H712" s="6" t="s">
        <v>1462</v>
      </c>
      <c r="I712" s="6" t="s">
        <v>250</v>
      </c>
      <c r="J712" s="25" t="s">
        <v>1463</v>
      </c>
      <c r="K712" s="6" t="s">
        <v>196</v>
      </c>
      <c r="L712" s="31">
        <v>45839</v>
      </c>
      <c r="M712" s="31">
        <v>46204</v>
      </c>
      <c r="N712" s="31">
        <v>45986</v>
      </c>
      <c r="Q712" s="27">
        <v>1</v>
      </c>
      <c r="R712" s="6" t="s">
        <v>1461</v>
      </c>
      <c r="T712" s="6" t="s">
        <v>1462</v>
      </c>
      <c r="U712" s="6" t="s">
        <v>250</v>
      </c>
      <c r="V712" s="6" t="s">
        <v>1463</v>
      </c>
      <c r="W712" s="6">
        <v>2007</v>
      </c>
      <c r="Y712" s="6" t="s">
        <v>197</v>
      </c>
      <c r="FO712" s="96">
        <v>45</v>
      </c>
      <c r="GN712" s="24">
        <f t="shared" si="71"/>
        <v>45</v>
      </c>
      <c r="GO712" s="83" t="s">
        <v>3914</v>
      </c>
      <c r="GP712" s="81">
        <v>8864998</v>
      </c>
      <c r="GQ712" s="82" t="s">
        <v>3712</v>
      </c>
      <c r="GR712" s="78">
        <v>221</v>
      </c>
      <c r="GS712" s="79" t="s">
        <v>3423</v>
      </c>
      <c r="GT712" t="str">
        <f t="shared" si="72"/>
        <v>OK</v>
      </c>
      <c r="GU712" t="str">
        <f t="shared" si="73"/>
        <v>OK</v>
      </c>
      <c r="GV712" s="101">
        <v>5221</v>
      </c>
      <c r="GW712" s="77" t="s">
        <v>4722</v>
      </c>
      <c r="GX712" s="77" t="s">
        <v>4723</v>
      </c>
      <c r="GY712" s="116" t="s">
        <v>3914</v>
      </c>
      <c r="GZ712" t="str">
        <f t="shared" si="74"/>
        <v>OK</v>
      </c>
      <c r="HA712" t="str">
        <f t="shared" si="75"/>
        <v>ERROR</v>
      </c>
    </row>
    <row r="713" spans="1:209" hidden="1">
      <c r="A713" t="s">
        <v>3915</v>
      </c>
      <c r="B713" s="81">
        <v>8864999</v>
      </c>
      <c r="C713" t="s">
        <v>4217</v>
      </c>
      <c r="D713" s="101">
        <v>5222</v>
      </c>
      <c r="E713" s="6" t="s">
        <v>1466</v>
      </c>
      <c r="F713" s="6" t="s">
        <v>1467</v>
      </c>
      <c r="G713" s="6"/>
      <c r="H713" s="6" t="s">
        <v>1468</v>
      </c>
      <c r="I713" s="6" t="s">
        <v>250</v>
      </c>
      <c r="J713" s="25" t="s">
        <v>1469</v>
      </c>
      <c r="K713" s="6" t="s">
        <v>196</v>
      </c>
      <c r="L713" s="31">
        <v>45839</v>
      </c>
      <c r="M713" s="31">
        <v>46204</v>
      </c>
      <c r="N713" s="31">
        <v>45986</v>
      </c>
      <c r="Q713" s="27">
        <v>1</v>
      </c>
      <c r="R713" s="6" t="s">
        <v>1467</v>
      </c>
      <c r="T713" s="6" t="s">
        <v>1468</v>
      </c>
      <c r="U713" s="6" t="s">
        <v>250</v>
      </c>
      <c r="V713" s="6" t="s">
        <v>1469</v>
      </c>
      <c r="W713" s="6">
        <v>2006</v>
      </c>
      <c r="Y713" s="6" t="s">
        <v>197</v>
      </c>
      <c r="FO713" s="96">
        <v>45</v>
      </c>
      <c r="GN713" s="24">
        <f t="shared" si="71"/>
        <v>45</v>
      </c>
      <c r="GO713" s="83" t="s">
        <v>3915</v>
      </c>
      <c r="GP713" s="81">
        <v>8864999</v>
      </c>
      <c r="GQ713" s="82" t="s">
        <v>3712</v>
      </c>
      <c r="GR713" s="78">
        <v>222</v>
      </c>
      <c r="GS713" s="79" t="s">
        <v>3424</v>
      </c>
      <c r="GT713" t="str">
        <f t="shared" si="72"/>
        <v>OK</v>
      </c>
      <c r="GU713" t="str">
        <f t="shared" si="73"/>
        <v>OK</v>
      </c>
      <c r="GV713" s="101">
        <v>5222</v>
      </c>
      <c r="GW713" s="77" t="s">
        <v>4725</v>
      </c>
      <c r="GX713" s="77" t="s">
        <v>4726</v>
      </c>
      <c r="GY713" s="116" t="s">
        <v>3915</v>
      </c>
      <c r="GZ713" t="str">
        <f t="shared" si="74"/>
        <v>OK</v>
      </c>
      <c r="HA713" t="str">
        <f t="shared" si="75"/>
        <v>ERROR</v>
      </c>
    </row>
    <row r="714" spans="1:209" hidden="1">
      <c r="A714" t="s">
        <v>3916</v>
      </c>
      <c r="B714" s="81">
        <v>8865000</v>
      </c>
      <c r="C714" t="s">
        <v>4217</v>
      </c>
      <c r="D714" s="101">
        <v>5223</v>
      </c>
      <c r="E714" s="6" t="s">
        <v>1475</v>
      </c>
      <c r="F714" s="6" t="s">
        <v>1472</v>
      </c>
      <c r="G714" s="6"/>
      <c r="H714" s="6" t="s">
        <v>1473</v>
      </c>
      <c r="I714" s="6" t="s">
        <v>1337</v>
      </c>
      <c r="J714" s="25" t="s">
        <v>1474</v>
      </c>
      <c r="K714" s="6" t="s">
        <v>196</v>
      </c>
      <c r="L714" s="31">
        <v>45839</v>
      </c>
      <c r="M714" s="31">
        <v>46204</v>
      </c>
      <c r="N714" s="31">
        <v>45986</v>
      </c>
      <c r="Q714" s="27">
        <v>1</v>
      </c>
      <c r="R714" s="6" t="s">
        <v>1472</v>
      </c>
      <c r="T714" s="6" t="s">
        <v>1473</v>
      </c>
      <c r="U714" s="6" t="s">
        <v>1337</v>
      </c>
      <c r="V714" s="6" t="s">
        <v>1474</v>
      </c>
      <c r="W714" s="6">
        <v>2007</v>
      </c>
      <c r="Y714" s="6" t="s">
        <v>197</v>
      </c>
      <c r="FO714" s="96">
        <v>45</v>
      </c>
      <c r="GN714" s="24">
        <f t="shared" si="71"/>
        <v>45</v>
      </c>
      <c r="GO714" s="83" t="s">
        <v>3916</v>
      </c>
      <c r="GP714" s="81">
        <v>8865000</v>
      </c>
      <c r="GQ714" s="82" t="s">
        <v>3712</v>
      </c>
      <c r="GR714" s="78">
        <v>223</v>
      </c>
      <c r="GS714" s="79" t="s">
        <v>3425</v>
      </c>
      <c r="GT714" t="str">
        <f t="shared" si="72"/>
        <v>OK</v>
      </c>
      <c r="GU714" t="str">
        <f t="shared" si="73"/>
        <v>ERROR</v>
      </c>
      <c r="GV714" s="101">
        <v>5223</v>
      </c>
      <c r="GW714" s="77" t="s">
        <v>4728</v>
      </c>
      <c r="GX714" s="77" t="s">
        <v>4729</v>
      </c>
      <c r="GY714" s="116" t="s">
        <v>3916</v>
      </c>
      <c r="GZ714" t="str">
        <f t="shared" si="74"/>
        <v>OK</v>
      </c>
      <c r="HA714" t="str">
        <f t="shared" si="75"/>
        <v>ERROR</v>
      </c>
    </row>
    <row r="715" spans="1:209" hidden="1">
      <c r="A715" t="s">
        <v>3917</v>
      </c>
      <c r="B715" s="81">
        <v>8865001</v>
      </c>
      <c r="C715" t="s">
        <v>4217</v>
      </c>
      <c r="D715" s="101">
        <v>5224</v>
      </c>
      <c r="E715" s="6" t="s">
        <v>1478</v>
      </c>
      <c r="F715" s="6" t="s">
        <v>1479</v>
      </c>
      <c r="G715" s="6"/>
      <c r="H715" s="6" t="s">
        <v>1480</v>
      </c>
      <c r="I715" s="6" t="s">
        <v>207</v>
      </c>
      <c r="J715" s="25" t="s">
        <v>1481</v>
      </c>
      <c r="K715" s="6" t="s">
        <v>196</v>
      </c>
      <c r="L715" s="31">
        <v>45839</v>
      </c>
      <c r="M715" s="31">
        <v>46204</v>
      </c>
      <c r="N715" s="31">
        <v>45986</v>
      </c>
      <c r="Q715" s="27">
        <v>1</v>
      </c>
      <c r="R715" s="6" t="s">
        <v>1479</v>
      </c>
      <c r="T715" s="6" t="s">
        <v>1480</v>
      </c>
      <c r="U715" s="6" t="s">
        <v>207</v>
      </c>
      <c r="V715" s="6" t="s">
        <v>1481</v>
      </c>
      <c r="W715" s="6">
        <v>1997</v>
      </c>
      <c r="Y715" s="6" t="s">
        <v>197</v>
      </c>
      <c r="FO715" s="96">
        <v>45</v>
      </c>
      <c r="GN715" s="24">
        <f t="shared" si="71"/>
        <v>45</v>
      </c>
      <c r="GO715" s="83" t="s">
        <v>3917</v>
      </c>
      <c r="GP715" s="81">
        <v>8865001</v>
      </c>
      <c r="GQ715" s="82" t="s">
        <v>3712</v>
      </c>
      <c r="GR715" s="78">
        <v>224</v>
      </c>
      <c r="GS715" s="79" t="s">
        <v>3426</v>
      </c>
      <c r="GT715" t="str">
        <f t="shared" si="72"/>
        <v>OK</v>
      </c>
      <c r="GU715" t="str">
        <f t="shared" si="73"/>
        <v>ERROR</v>
      </c>
      <c r="GV715" s="101">
        <v>5224</v>
      </c>
      <c r="GW715" s="77" t="s">
        <v>4731</v>
      </c>
      <c r="GX715" s="77" t="s">
        <v>4732</v>
      </c>
      <c r="GY715" s="116" t="s">
        <v>3917</v>
      </c>
      <c r="GZ715" t="str">
        <f t="shared" si="74"/>
        <v>OK</v>
      </c>
      <c r="HA715" t="str">
        <f t="shared" si="75"/>
        <v>ERROR</v>
      </c>
    </row>
    <row r="716" spans="1:209" hidden="1">
      <c r="A716" t="s">
        <v>3918</v>
      </c>
      <c r="B716" s="81">
        <v>8865002</v>
      </c>
      <c r="C716" t="s">
        <v>4217</v>
      </c>
      <c r="D716" s="101">
        <v>5225</v>
      </c>
      <c r="E716" s="6" t="s">
        <v>1484</v>
      </c>
      <c r="F716" s="6" t="s">
        <v>1485</v>
      </c>
      <c r="G716" s="6"/>
      <c r="H716" s="6" t="s">
        <v>1486</v>
      </c>
      <c r="I716" s="6" t="s">
        <v>250</v>
      </c>
      <c r="J716" s="25" t="s">
        <v>1487</v>
      </c>
      <c r="K716" s="6" t="s">
        <v>196</v>
      </c>
      <c r="L716" s="31">
        <v>45839</v>
      </c>
      <c r="M716" s="31">
        <v>46204</v>
      </c>
      <c r="N716" s="31">
        <v>45986</v>
      </c>
      <c r="Q716" s="27">
        <v>1</v>
      </c>
      <c r="R716" s="6" t="s">
        <v>1485</v>
      </c>
      <c r="T716" s="6" t="s">
        <v>1486</v>
      </c>
      <c r="U716" s="6" t="s">
        <v>250</v>
      </c>
      <c r="V716" s="6" t="s">
        <v>1487</v>
      </c>
      <c r="W716" s="6">
        <v>2001</v>
      </c>
      <c r="Y716" s="6" t="s">
        <v>197</v>
      </c>
      <c r="FO716" s="96">
        <v>45</v>
      </c>
      <c r="GN716" s="24">
        <f t="shared" si="71"/>
        <v>45</v>
      </c>
      <c r="GO716" s="83" t="s">
        <v>3918</v>
      </c>
      <c r="GP716" s="81">
        <v>8865002</v>
      </c>
      <c r="GQ716" s="82" t="s">
        <v>3712</v>
      </c>
      <c r="GR716" s="78">
        <v>225</v>
      </c>
      <c r="GS716" s="79" t="s">
        <v>3427</v>
      </c>
      <c r="GT716" t="str">
        <f t="shared" si="72"/>
        <v>OK</v>
      </c>
      <c r="GU716" t="str">
        <f t="shared" si="73"/>
        <v>OK</v>
      </c>
      <c r="GV716" s="101">
        <v>5225</v>
      </c>
      <c r="GW716" s="77" t="s">
        <v>4734</v>
      </c>
      <c r="GX716" s="77" t="s">
        <v>4735</v>
      </c>
      <c r="GY716" s="116" t="s">
        <v>3918</v>
      </c>
      <c r="GZ716" t="str">
        <f t="shared" si="74"/>
        <v>OK</v>
      </c>
      <c r="HA716" t="str">
        <f t="shared" si="75"/>
        <v>ERROR</v>
      </c>
    </row>
    <row r="717" spans="1:209" hidden="1">
      <c r="A717" t="s">
        <v>3919</v>
      </c>
      <c r="B717" s="81">
        <v>8865003</v>
      </c>
      <c r="C717" t="s">
        <v>4217</v>
      </c>
      <c r="D717" s="101">
        <v>5226</v>
      </c>
      <c r="E717" s="6" t="s">
        <v>1493</v>
      </c>
      <c r="F717" s="6" t="s">
        <v>1490</v>
      </c>
      <c r="G717" s="6"/>
      <c r="H717" s="6" t="s">
        <v>1491</v>
      </c>
      <c r="I717" s="6" t="s">
        <v>194</v>
      </c>
      <c r="J717" s="25" t="s">
        <v>1492</v>
      </c>
      <c r="K717" s="6" t="s">
        <v>196</v>
      </c>
      <c r="L717" s="31">
        <v>45839</v>
      </c>
      <c r="M717" s="31">
        <v>46204</v>
      </c>
      <c r="N717" s="31">
        <v>45986</v>
      </c>
      <c r="Q717" s="27">
        <v>1</v>
      </c>
      <c r="R717" s="6" t="s">
        <v>1490</v>
      </c>
      <c r="T717" s="6" t="s">
        <v>1491</v>
      </c>
      <c r="U717" s="6" t="s">
        <v>194</v>
      </c>
      <c r="V717" s="6" t="s">
        <v>1492</v>
      </c>
      <c r="W717" s="6">
        <v>2004</v>
      </c>
      <c r="Y717" s="6" t="s">
        <v>197</v>
      </c>
      <c r="FO717" s="96">
        <v>45</v>
      </c>
      <c r="GN717" s="24">
        <f t="shared" si="71"/>
        <v>45</v>
      </c>
      <c r="GO717" s="83" t="s">
        <v>3919</v>
      </c>
      <c r="GP717" s="81">
        <v>8865003</v>
      </c>
      <c r="GQ717" s="82" t="s">
        <v>3712</v>
      </c>
      <c r="GR717" s="78">
        <v>226</v>
      </c>
      <c r="GS717" s="79" t="s">
        <v>3428</v>
      </c>
      <c r="GT717" t="str">
        <f t="shared" si="72"/>
        <v>OK</v>
      </c>
      <c r="GU717" t="str">
        <f t="shared" si="73"/>
        <v>ERROR</v>
      </c>
      <c r="GV717" s="101">
        <v>5226</v>
      </c>
      <c r="GW717" s="77" t="s">
        <v>4737</v>
      </c>
      <c r="GX717" s="77" t="s">
        <v>4738</v>
      </c>
      <c r="GY717" s="116" t="s">
        <v>3919</v>
      </c>
      <c r="GZ717" t="str">
        <f t="shared" si="74"/>
        <v>OK</v>
      </c>
      <c r="HA717" t="str">
        <f t="shared" si="75"/>
        <v>ERROR</v>
      </c>
    </row>
    <row r="718" spans="1:209" hidden="1">
      <c r="A718" t="s">
        <v>3920</v>
      </c>
      <c r="B718" s="81">
        <v>8865004</v>
      </c>
      <c r="C718" t="s">
        <v>4217</v>
      </c>
      <c r="D718" s="101">
        <v>5227</v>
      </c>
      <c r="E718" s="6" t="s">
        <v>1496</v>
      </c>
      <c r="F718" s="6" t="s">
        <v>1497</v>
      </c>
      <c r="G718" s="6"/>
      <c r="H718" s="6" t="s">
        <v>1498</v>
      </c>
      <c r="I718" s="6" t="s">
        <v>194</v>
      </c>
      <c r="J718" s="25" t="s">
        <v>1499</v>
      </c>
      <c r="K718" s="6" t="s">
        <v>196</v>
      </c>
      <c r="L718" s="31">
        <v>45839</v>
      </c>
      <c r="M718" s="31">
        <v>46204</v>
      </c>
      <c r="N718" s="31">
        <v>45986</v>
      </c>
      <c r="Q718" s="27">
        <v>1</v>
      </c>
      <c r="R718" s="6" t="s">
        <v>1497</v>
      </c>
      <c r="T718" s="6" t="s">
        <v>1498</v>
      </c>
      <c r="U718" s="6" t="s">
        <v>194</v>
      </c>
      <c r="V718" s="6" t="s">
        <v>1499</v>
      </c>
      <c r="W718" s="6">
        <v>2011</v>
      </c>
      <c r="Y718" s="6" t="s">
        <v>197</v>
      </c>
      <c r="FO718" s="96">
        <v>45</v>
      </c>
      <c r="GN718" s="24">
        <f t="shared" si="71"/>
        <v>45</v>
      </c>
      <c r="GO718" s="83" t="s">
        <v>3920</v>
      </c>
      <c r="GP718" s="81">
        <v>8865004</v>
      </c>
      <c r="GQ718" s="82" t="s">
        <v>3712</v>
      </c>
      <c r="GR718" s="78">
        <v>227</v>
      </c>
      <c r="GS718" s="79" t="s">
        <v>3429</v>
      </c>
      <c r="GT718" t="str">
        <f t="shared" si="72"/>
        <v>OK</v>
      </c>
      <c r="GU718" t="str">
        <f t="shared" si="73"/>
        <v>OK</v>
      </c>
      <c r="GV718" s="101">
        <v>5227</v>
      </c>
      <c r="GW718" s="77" t="s">
        <v>1389</v>
      </c>
      <c r="GX718" s="77" t="s">
        <v>4740</v>
      </c>
      <c r="GY718" s="116" t="s">
        <v>3920</v>
      </c>
      <c r="GZ718" t="str">
        <f t="shared" si="74"/>
        <v>OK</v>
      </c>
      <c r="HA718" t="str">
        <f t="shared" si="75"/>
        <v>ERROR</v>
      </c>
    </row>
    <row r="719" spans="1:209" hidden="1">
      <c r="A719" t="s">
        <v>3921</v>
      </c>
      <c r="B719" s="81">
        <v>8865005</v>
      </c>
      <c r="C719" t="s">
        <v>4217</v>
      </c>
      <c r="D719" s="101">
        <v>5228</v>
      </c>
      <c r="E719" s="6" t="s">
        <v>1502</v>
      </c>
      <c r="F719" s="6" t="s">
        <v>1503</v>
      </c>
      <c r="G719" s="6"/>
      <c r="H719" s="6" t="s">
        <v>1504</v>
      </c>
      <c r="I719" s="6" t="s">
        <v>250</v>
      </c>
      <c r="J719" s="25" t="s">
        <v>1505</v>
      </c>
      <c r="K719" s="6" t="s">
        <v>196</v>
      </c>
      <c r="L719" s="31">
        <v>45839</v>
      </c>
      <c r="M719" s="31">
        <v>46204</v>
      </c>
      <c r="N719" s="31">
        <v>45986</v>
      </c>
      <c r="Q719" s="27">
        <v>1</v>
      </c>
      <c r="R719" s="6" t="s">
        <v>1503</v>
      </c>
      <c r="T719" s="6" t="s">
        <v>1504</v>
      </c>
      <c r="U719" s="6" t="s">
        <v>250</v>
      </c>
      <c r="V719" s="6" t="s">
        <v>1505</v>
      </c>
      <c r="W719" s="6">
        <v>1997</v>
      </c>
      <c r="Y719" s="6" t="s">
        <v>197</v>
      </c>
      <c r="FO719" s="96">
        <v>45</v>
      </c>
      <c r="GN719" s="24">
        <f t="shared" si="71"/>
        <v>45</v>
      </c>
      <c r="GO719" s="83" t="s">
        <v>3921</v>
      </c>
      <c r="GP719" s="81">
        <v>8865005</v>
      </c>
      <c r="GQ719" s="82" t="s">
        <v>3712</v>
      </c>
      <c r="GR719" s="78">
        <v>228</v>
      </c>
      <c r="GS719" s="79" t="s">
        <v>3430</v>
      </c>
      <c r="GT719" t="str">
        <f t="shared" si="72"/>
        <v>OK</v>
      </c>
      <c r="GU719" t="str">
        <f t="shared" si="73"/>
        <v>ERROR</v>
      </c>
      <c r="GV719" s="101">
        <v>5228</v>
      </c>
      <c r="GW719" s="77" t="s">
        <v>4742</v>
      </c>
      <c r="GX719" s="77" t="s">
        <v>4743</v>
      </c>
      <c r="GY719" s="116" t="s">
        <v>3921</v>
      </c>
      <c r="GZ719" t="str">
        <f t="shared" si="74"/>
        <v>OK</v>
      </c>
      <c r="HA719" t="str">
        <f t="shared" si="75"/>
        <v>ERROR</v>
      </c>
    </row>
    <row r="720" spans="1:209" hidden="1">
      <c r="A720" t="s">
        <v>3922</v>
      </c>
      <c r="B720" s="81">
        <v>8865006</v>
      </c>
      <c r="C720" t="s">
        <v>4217</v>
      </c>
      <c r="D720" s="101">
        <v>5229</v>
      </c>
      <c r="E720" s="6" t="s">
        <v>1508</v>
      </c>
      <c r="F720" s="6" t="s">
        <v>1509</v>
      </c>
      <c r="G720" s="6"/>
      <c r="H720" s="6" t="s">
        <v>1510</v>
      </c>
      <c r="I720" s="6" t="s">
        <v>207</v>
      </c>
      <c r="J720" s="25" t="s">
        <v>1511</v>
      </c>
      <c r="K720" s="6" t="s">
        <v>196</v>
      </c>
      <c r="L720" s="31">
        <v>45839</v>
      </c>
      <c r="M720" s="31">
        <v>46204</v>
      </c>
      <c r="N720" s="31">
        <v>45986</v>
      </c>
      <c r="Q720" s="27">
        <v>1</v>
      </c>
      <c r="R720" s="6" t="s">
        <v>1509</v>
      </c>
      <c r="T720" s="6" t="s">
        <v>1510</v>
      </c>
      <c r="U720" s="6" t="s">
        <v>207</v>
      </c>
      <c r="V720" s="6" t="s">
        <v>1511</v>
      </c>
      <c r="W720" s="6">
        <v>2007</v>
      </c>
      <c r="Y720" s="6" t="s">
        <v>197</v>
      </c>
      <c r="FO720" s="96">
        <v>45</v>
      </c>
      <c r="GN720" s="24">
        <f t="shared" si="71"/>
        <v>45</v>
      </c>
      <c r="GO720" s="83" t="s">
        <v>3922</v>
      </c>
      <c r="GP720" s="81">
        <v>8865006</v>
      </c>
      <c r="GQ720" s="82" t="s">
        <v>3712</v>
      </c>
      <c r="GR720" s="78">
        <v>229</v>
      </c>
      <c r="GS720" s="79" t="s">
        <v>3431</v>
      </c>
      <c r="GT720" t="str">
        <f t="shared" si="72"/>
        <v>OK</v>
      </c>
      <c r="GU720" t="str">
        <f t="shared" si="73"/>
        <v>OK</v>
      </c>
      <c r="GV720" s="101">
        <v>5229</v>
      </c>
      <c r="GW720" s="77" t="s">
        <v>4745</v>
      </c>
      <c r="GX720" s="77" t="s">
        <v>4746</v>
      </c>
      <c r="GY720" s="116" t="s">
        <v>3922</v>
      </c>
      <c r="GZ720" t="str">
        <f t="shared" si="74"/>
        <v>OK</v>
      </c>
      <c r="HA720" t="str">
        <f t="shared" si="75"/>
        <v>ERROR</v>
      </c>
    </row>
    <row r="721" spans="1:209" hidden="1">
      <c r="A721" t="s">
        <v>3923</v>
      </c>
      <c r="B721" s="81">
        <v>8865007</v>
      </c>
      <c r="C721" t="s">
        <v>4217</v>
      </c>
      <c r="D721" s="101">
        <v>5230</v>
      </c>
      <c r="E721" s="6" t="s">
        <v>1514</v>
      </c>
      <c r="F721" s="6" t="s">
        <v>1515</v>
      </c>
      <c r="G721" s="6"/>
      <c r="H721" s="6" t="s">
        <v>1516</v>
      </c>
      <c r="I721" s="6" t="s">
        <v>250</v>
      </c>
      <c r="J721" s="25" t="s">
        <v>1517</v>
      </c>
      <c r="K721" s="6" t="s">
        <v>196</v>
      </c>
      <c r="L721" s="31">
        <v>45839</v>
      </c>
      <c r="M721" s="31">
        <v>46204</v>
      </c>
      <c r="N721" s="31">
        <v>45986</v>
      </c>
      <c r="Q721" s="27">
        <v>1</v>
      </c>
      <c r="R721" s="6" t="s">
        <v>1515</v>
      </c>
      <c r="T721" s="6" t="s">
        <v>1516</v>
      </c>
      <c r="U721" s="6" t="s">
        <v>250</v>
      </c>
      <c r="V721" s="6" t="s">
        <v>1517</v>
      </c>
      <c r="W721" s="6">
        <v>2007</v>
      </c>
      <c r="Y721" s="6" t="s">
        <v>197</v>
      </c>
      <c r="FO721" s="96">
        <v>45</v>
      </c>
      <c r="GN721" s="24">
        <f t="shared" si="71"/>
        <v>45</v>
      </c>
      <c r="GO721" s="83" t="s">
        <v>3923</v>
      </c>
      <c r="GP721" s="81">
        <v>8865007</v>
      </c>
      <c r="GQ721" s="82" t="s">
        <v>3712</v>
      </c>
      <c r="GR721" s="78">
        <v>230</v>
      </c>
      <c r="GS721" s="79" t="s">
        <v>3432</v>
      </c>
      <c r="GT721" t="str">
        <f t="shared" si="72"/>
        <v>OK</v>
      </c>
      <c r="GU721" t="str">
        <f t="shared" si="73"/>
        <v>OK</v>
      </c>
      <c r="GV721" s="101">
        <v>5230</v>
      </c>
      <c r="GW721" s="77" t="s">
        <v>1514</v>
      </c>
      <c r="GX721" s="77" t="s">
        <v>4748</v>
      </c>
      <c r="GY721" s="116" t="s">
        <v>3923</v>
      </c>
      <c r="GZ721" t="str">
        <f t="shared" si="74"/>
        <v>OK</v>
      </c>
      <c r="HA721" t="str">
        <f t="shared" si="75"/>
        <v>OK</v>
      </c>
    </row>
    <row r="722" spans="1:209" hidden="1">
      <c r="A722" t="s">
        <v>3924</v>
      </c>
      <c r="B722" s="81">
        <v>8865008</v>
      </c>
      <c r="C722" t="s">
        <v>4217</v>
      </c>
      <c r="D722" s="101">
        <v>5231</v>
      </c>
      <c r="E722" s="6" t="s">
        <v>1520</v>
      </c>
      <c r="F722" s="6" t="s">
        <v>1521</v>
      </c>
      <c r="G722" s="6"/>
      <c r="H722" s="6" t="s">
        <v>1108</v>
      </c>
      <c r="I722" s="6" t="s">
        <v>250</v>
      </c>
      <c r="J722" s="25" t="s">
        <v>1522</v>
      </c>
      <c r="K722" s="6" t="s">
        <v>196</v>
      </c>
      <c r="L722" s="31">
        <v>45839</v>
      </c>
      <c r="M722" s="31">
        <v>46204</v>
      </c>
      <c r="N722" s="31">
        <v>45986</v>
      </c>
      <c r="Q722" s="27">
        <v>1</v>
      </c>
      <c r="R722" s="6" t="s">
        <v>1521</v>
      </c>
      <c r="T722" s="6" t="s">
        <v>1108</v>
      </c>
      <c r="U722" s="6" t="s">
        <v>250</v>
      </c>
      <c r="V722" s="6" t="s">
        <v>1522</v>
      </c>
      <c r="W722" s="6">
        <v>2002</v>
      </c>
      <c r="Y722" s="6" t="s">
        <v>197</v>
      </c>
      <c r="FO722" s="96">
        <v>45</v>
      </c>
      <c r="GN722" s="24">
        <f t="shared" si="71"/>
        <v>45</v>
      </c>
      <c r="GO722" s="83" t="s">
        <v>3924</v>
      </c>
      <c r="GP722" s="81">
        <v>8865008</v>
      </c>
      <c r="GQ722" s="82" t="s">
        <v>3712</v>
      </c>
      <c r="GR722" s="78">
        <v>231</v>
      </c>
      <c r="GS722" s="79" t="s">
        <v>3433</v>
      </c>
      <c r="GT722" t="str">
        <f t="shared" si="72"/>
        <v>OK</v>
      </c>
      <c r="GU722" t="str">
        <f t="shared" si="73"/>
        <v>OK</v>
      </c>
      <c r="GV722" s="101">
        <v>5231</v>
      </c>
      <c r="GW722" s="77" t="s">
        <v>1520</v>
      </c>
      <c r="GX722" s="77" t="s">
        <v>4750</v>
      </c>
      <c r="GY722" s="116" t="s">
        <v>3924</v>
      </c>
      <c r="GZ722" t="str">
        <f t="shared" si="74"/>
        <v>OK</v>
      </c>
      <c r="HA722" t="str">
        <f t="shared" si="75"/>
        <v>OK</v>
      </c>
    </row>
    <row r="723" spans="1:209" hidden="1">
      <c r="A723" t="s">
        <v>3925</v>
      </c>
      <c r="B723" s="81">
        <v>8865009</v>
      </c>
      <c r="C723" t="s">
        <v>4217</v>
      </c>
      <c r="D723" s="101">
        <v>5232</v>
      </c>
      <c r="E723" s="6" t="s">
        <v>1525</v>
      </c>
      <c r="F723" s="6" t="s">
        <v>1526</v>
      </c>
      <c r="G723" s="6"/>
      <c r="H723" s="6" t="s">
        <v>1527</v>
      </c>
      <c r="I723" s="6" t="s">
        <v>265</v>
      </c>
      <c r="J723" s="25" t="s">
        <v>1528</v>
      </c>
      <c r="K723" s="6" t="s">
        <v>196</v>
      </c>
      <c r="L723" s="31">
        <v>45839</v>
      </c>
      <c r="M723" s="31">
        <v>46204</v>
      </c>
      <c r="N723" s="31">
        <v>45986</v>
      </c>
      <c r="Q723" s="27">
        <v>1</v>
      </c>
      <c r="R723" s="6" t="s">
        <v>1526</v>
      </c>
      <c r="T723" s="6" t="s">
        <v>1527</v>
      </c>
      <c r="U723" s="6" t="s">
        <v>265</v>
      </c>
      <c r="V723" s="6" t="s">
        <v>1528</v>
      </c>
      <c r="W723" s="6">
        <v>2002</v>
      </c>
      <c r="Y723" s="6" t="s">
        <v>197</v>
      </c>
      <c r="FO723" s="96">
        <v>45</v>
      </c>
      <c r="GN723" s="24">
        <f t="shared" si="71"/>
        <v>45</v>
      </c>
      <c r="GO723" s="83" t="s">
        <v>3925</v>
      </c>
      <c r="GP723" s="81">
        <v>8865009</v>
      </c>
      <c r="GQ723" s="82" t="s">
        <v>3712</v>
      </c>
      <c r="GR723" s="78">
        <v>232</v>
      </c>
      <c r="GS723" s="79" t="s">
        <v>3434</v>
      </c>
      <c r="GT723" t="str">
        <f t="shared" si="72"/>
        <v>OK</v>
      </c>
      <c r="GU723" t="str">
        <f t="shared" si="73"/>
        <v>OK</v>
      </c>
      <c r="GV723" s="101">
        <v>5232</v>
      </c>
      <c r="GW723" s="77" t="s">
        <v>836</v>
      </c>
      <c r="GX723" s="77" t="s">
        <v>4752</v>
      </c>
      <c r="GY723" s="116" t="s">
        <v>3925</v>
      </c>
      <c r="GZ723" t="str">
        <f t="shared" si="74"/>
        <v>OK</v>
      </c>
      <c r="HA723" t="str">
        <f t="shared" si="75"/>
        <v>ERROR</v>
      </c>
    </row>
    <row r="724" spans="1:209" hidden="1">
      <c r="A724" t="s">
        <v>3926</v>
      </c>
      <c r="B724" s="81">
        <v>8865010</v>
      </c>
      <c r="C724" t="s">
        <v>4217</v>
      </c>
      <c r="D724" s="101">
        <v>5233</v>
      </c>
      <c r="E724" s="6" t="s">
        <v>1531</v>
      </c>
      <c r="F724" s="6" t="s">
        <v>1532</v>
      </c>
      <c r="G724" s="6"/>
      <c r="H724" s="6" t="s">
        <v>1533</v>
      </c>
      <c r="I724" s="6" t="s">
        <v>250</v>
      </c>
      <c r="J724" s="25" t="s">
        <v>1534</v>
      </c>
      <c r="K724" s="6" t="s">
        <v>196</v>
      </c>
      <c r="L724" s="31">
        <v>45839</v>
      </c>
      <c r="M724" s="31">
        <v>46204</v>
      </c>
      <c r="N724" s="31">
        <v>45986</v>
      </c>
      <c r="Q724" s="27">
        <v>1</v>
      </c>
      <c r="R724" s="6" t="s">
        <v>1532</v>
      </c>
      <c r="T724" s="6" t="s">
        <v>1533</v>
      </c>
      <c r="U724" s="6" t="s">
        <v>250</v>
      </c>
      <c r="V724" s="6" t="s">
        <v>1534</v>
      </c>
      <c r="W724" s="6">
        <v>2008</v>
      </c>
      <c r="Y724" s="6" t="s">
        <v>197</v>
      </c>
      <c r="FO724" s="96">
        <v>45</v>
      </c>
      <c r="GN724" s="24">
        <f t="shared" si="71"/>
        <v>45</v>
      </c>
      <c r="GO724" s="83" t="s">
        <v>3926</v>
      </c>
      <c r="GP724" s="81">
        <v>8865010</v>
      </c>
      <c r="GQ724" s="82" t="s">
        <v>3712</v>
      </c>
      <c r="GR724" s="78">
        <v>233</v>
      </c>
      <c r="GS724" s="79" t="s">
        <v>3435</v>
      </c>
      <c r="GT724" t="str">
        <f t="shared" si="72"/>
        <v>OK</v>
      </c>
      <c r="GU724" t="str">
        <f t="shared" si="73"/>
        <v>ERROR</v>
      </c>
      <c r="GV724" s="101">
        <v>5233</v>
      </c>
      <c r="GW724" s="77" t="s">
        <v>4754</v>
      </c>
      <c r="GX724" s="77" t="s">
        <v>4755</v>
      </c>
      <c r="GY724" s="116" t="s">
        <v>3926</v>
      </c>
      <c r="GZ724" t="str">
        <f t="shared" si="74"/>
        <v>OK</v>
      </c>
      <c r="HA724" t="str">
        <f t="shared" si="75"/>
        <v>ERROR</v>
      </c>
    </row>
    <row r="725" spans="1:209" hidden="1">
      <c r="A725" t="s">
        <v>3927</v>
      </c>
      <c r="B725" s="81">
        <v>8865011</v>
      </c>
      <c r="C725" t="s">
        <v>4217</v>
      </c>
      <c r="D725" s="101">
        <v>5234</v>
      </c>
      <c r="E725" s="6" t="s">
        <v>960</v>
      </c>
      <c r="F725" s="6" t="s">
        <v>961</v>
      </c>
      <c r="G725" s="6"/>
      <c r="H725" s="6" t="s">
        <v>962</v>
      </c>
      <c r="I725" s="6" t="s">
        <v>250</v>
      </c>
      <c r="J725" s="25" t="s">
        <v>963</v>
      </c>
      <c r="K725" s="6" t="s">
        <v>196</v>
      </c>
      <c r="L725" s="31">
        <v>45839</v>
      </c>
      <c r="M725" s="31">
        <v>46204</v>
      </c>
      <c r="N725" s="31">
        <v>45986</v>
      </c>
      <c r="Q725" s="27">
        <v>1</v>
      </c>
      <c r="R725" s="6" t="s">
        <v>961</v>
      </c>
      <c r="T725" s="6" t="s">
        <v>962</v>
      </c>
      <c r="U725" s="6" t="s">
        <v>250</v>
      </c>
      <c r="V725" s="6" t="s">
        <v>963</v>
      </c>
      <c r="W725" s="6">
        <v>2007</v>
      </c>
      <c r="Y725" s="6" t="s">
        <v>197</v>
      </c>
      <c r="FO725" s="96">
        <v>45</v>
      </c>
      <c r="GN725" s="24">
        <f t="shared" si="71"/>
        <v>45</v>
      </c>
      <c r="GO725" s="83" t="s">
        <v>3927</v>
      </c>
      <c r="GP725" s="81">
        <v>8865011</v>
      </c>
      <c r="GQ725" s="82" t="s">
        <v>3712</v>
      </c>
      <c r="GR725" s="78">
        <v>234</v>
      </c>
      <c r="GS725" s="79" t="s">
        <v>3436</v>
      </c>
      <c r="GT725" t="str">
        <f t="shared" si="72"/>
        <v>OK</v>
      </c>
      <c r="GU725" t="str">
        <f t="shared" si="73"/>
        <v>OK</v>
      </c>
      <c r="GV725" s="101">
        <v>5234</v>
      </c>
      <c r="GW725" s="77" t="s">
        <v>4757</v>
      </c>
      <c r="GX725" s="77" t="s">
        <v>4758</v>
      </c>
      <c r="GY725" s="116" t="s">
        <v>3927</v>
      </c>
      <c r="GZ725" t="str">
        <f t="shared" si="74"/>
        <v>OK</v>
      </c>
      <c r="HA725" t="str">
        <f t="shared" si="75"/>
        <v>ERROR</v>
      </c>
    </row>
    <row r="726" spans="1:209" hidden="1">
      <c r="A726" t="s">
        <v>3928</v>
      </c>
      <c r="B726" s="81">
        <v>8865012</v>
      </c>
      <c r="C726" t="s">
        <v>4217</v>
      </c>
      <c r="D726" s="101">
        <v>5235</v>
      </c>
      <c r="E726" s="6" t="s">
        <v>1539</v>
      </c>
      <c r="F726" s="6" t="s">
        <v>1540</v>
      </c>
      <c r="G726" s="6"/>
      <c r="H726" s="6" t="s">
        <v>1541</v>
      </c>
      <c r="I726" s="6" t="s">
        <v>250</v>
      </c>
      <c r="J726" s="25" t="s">
        <v>1542</v>
      </c>
      <c r="K726" s="6" t="s">
        <v>196</v>
      </c>
      <c r="L726" s="31">
        <v>45839</v>
      </c>
      <c r="M726" s="31">
        <v>46204</v>
      </c>
      <c r="N726" s="31">
        <v>45986</v>
      </c>
      <c r="Q726" s="27">
        <v>1</v>
      </c>
      <c r="R726" s="6" t="s">
        <v>1540</v>
      </c>
      <c r="T726" s="6" t="s">
        <v>1543</v>
      </c>
      <c r="U726" s="6" t="s">
        <v>250</v>
      </c>
      <c r="V726" s="6" t="s">
        <v>1542</v>
      </c>
      <c r="W726" s="6">
        <v>2007</v>
      </c>
      <c r="Y726" s="6" t="s">
        <v>197</v>
      </c>
      <c r="FO726" s="96">
        <v>45</v>
      </c>
      <c r="GN726" s="24">
        <f t="shared" si="71"/>
        <v>45</v>
      </c>
      <c r="GO726" s="83" t="s">
        <v>3928</v>
      </c>
      <c r="GP726" s="81">
        <v>8865012</v>
      </c>
      <c r="GQ726" s="82" t="s">
        <v>3712</v>
      </c>
      <c r="GR726" s="78">
        <v>235</v>
      </c>
      <c r="GS726" s="79" t="s">
        <v>3437</v>
      </c>
      <c r="GT726" t="str">
        <f t="shared" si="72"/>
        <v>OK</v>
      </c>
      <c r="GU726" t="str">
        <f t="shared" si="73"/>
        <v>OK</v>
      </c>
      <c r="GV726" s="101">
        <v>5235</v>
      </c>
      <c r="GW726" s="77" t="s">
        <v>1062</v>
      </c>
      <c r="GX726" s="77" t="s">
        <v>4760</v>
      </c>
      <c r="GY726" s="116" t="s">
        <v>3928</v>
      </c>
      <c r="GZ726" t="str">
        <f t="shared" si="74"/>
        <v>OK</v>
      </c>
      <c r="HA726" t="str">
        <f t="shared" si="75"/>
        <v>ERROR</v>
      </c>
    </row>
    <row r="727" spans="1:209" hidden="1">
      <c r="A727" t="s">
        <v>3929</v>
      </c>
      <c r="B727" s="81">
        <v>8865013</v>
      </c>
      <c r="C727" t="s">
        <v>4217</v>
      </c>
      <c r="D727" s="101">
        <v>5236</v>
      </c>
      <c r="E727" s="6" t="s">
        <v>1546</v>
      </c>
      <c r="F727" s="6" t="s">
        <v>1547</v>
      </c>
      <c r="G727" s="6"/>
      <c r="H727" s="6" t="s">
        <v>903</v>
      </c>
      <c r="I727" s="6" t="s">
        <v>194</v>
      </c>
      <c r="J727" s="25" t="s">
        <v>1548</v>
      </c>
      <c r="K727" s="6" t="s">
        <v>196</v>
      </c>
      <c r="L727" s="31">
        <v>45839</v>
      </c>
      <c r="M727" s="31">
        <v>46204</v>
      </c>
      <c r="N727" s="31">
        <v>45986</v>
      </c>
      <c r="Q727" s="27">
        <v>1</v>
      </c>
      <c r="R727" s="6" t="s">
        <v>1547</v>
      </c>
      <c r="T727" s="6" t="s">
        <v>903</v>
      </c>
      <c r="U727" s="6" t="s">
        <v>194</v>
      </c>
      <c r="V727" s="6" t="s">
        <v>1548</v>
      </c>
      <c r="W727" s="6">
        <v>2001</v>
      </c>
      <c r="Y727" s="6" t="s">
        <v>197</v>
      </c>
      <c r="FO727" s="96">
        <v>45</v>
      </c>
      <c r="GN727" s="24">
        <f t="shared" si="71"/>
        <v>45</v>
      </c>
      <c r="GO727" s="83" t="s">
        <v>3929</v>
      </c>
      <c r="GP727" s="81">
        <v>8865013</v>
      </c>
      <c r="GQ727" s="82" t="s">
        <v>3712</v>
      </c>
      <c r="GR727" s="78">
        <v>236</v>
      </c>
      <c r="GS727" s="79" t="s">
        <v>3438</v>
      </c>
      <c r="GT727" t="str">
        <f t="shared" si="72"/>
        <v>OK</v>
      </c>
      <c r="GU727" t="str">
        <f t="shared" si="73"/>
        <v>OK</v>
      </c>
      <c r="GV727" s="101">
        <v>5236</v>
      </c>
      <c r="GW727" s="77" t="s">
        <v>1546</v>
      </c>
      <c r="GX727" s="77" t="s">
        <v>4762</v>
      </c>
      <c r="GY727" s="116" t="s">
        <v>3929</v>
      </c>
      <c r="GZ727" t="str">
        <f t="shared" si="74"/>
        <v>OK</v>
      </c>
      <c r="HA727" t="str">
        <f t="shared" si="75"/>
        <v>OK</v>
      </c>
    </row>
    <row r="728" spans="1:209" hidden="1">
      <c r="A728" t="s">
        <v>3930</v>
      </c>
      <c r="B728" s="81">
        <v>8865014</v>
      </c>
      <c r="C728" t="s">
        <v>4217</v>
      </c>
      <c r="D728" s="101">
        <v>5237</v>
      </c>
      <c r="E728" s="6" t="s">
        <v>1551</v>
      </c>
      <c r="F728" s="6" t="s">
        <v>1552</v>
      </c>
      <c r="G728" s="6"/>
      <c r="H728" s="6" t="s">
        <v>1553</v>
      </c>
      <c r="I728" s="6" t="s">
        <v>194</v>
      </c>
      <c r="J728" s="25" t="s">
        <v>1554</v>
      </c>
      <c r="K728" s="6" t="s">
        <v>196</v>
      </c>
      <c r="L728" s="31">
        <v>45839</v>
      </c>
      <c r="M728" s="31">
        <v>46204</v>
      </c>
      <c r="N728" s="31">
        <v>45986</v>
      </c>
      <c r="Q728" s="27">
        <v>1</v>
      </c>
      <c r="R728" s="6" t="s">
        <v>1552</v>
      </c>
      <c r="T728" s="6" t="s">
        <v>1553</v>
      </c>
      <c r="U728" s="6" t="s">
        <v>194</v>
      </c>
      <c r="V728" s="6" t="s">
        <v>1554</v>
      </c>
      <c r="W728" s="6">
        <v>2007</v>
      </c>
      <c r="Y728" s="6" t="s">
        <v>197</v>
      </c>
      <c r="FO728" s="96">
        <v>45</v>
      </c>
      <c r="GN728" s="24">
        <f t="shared" si="71"/>
        <v>45</v>
      </c>
      <c r="GO728" s="83" t="s">
        <v>3930</v>
      </c>
      <c r="GP728" s="81">
        <v>8865014</v>
      </c>
      <c r="GQ728" s="82" t="s">
        <v>3712</v>
      </c>
      <c r="GR728" s="78">
        <v>237</v>
      </c>
      <c r="GS728" s="79" t="s">
        <v>3439</v>
      </c>
      <c r="GT728" t="str">
        <f t="shared" si="72"/>
        <v>OK</v>
      </c>
      <c r="GU728" t="str">
        <f t="shared" si="73"/>
        <v>ERROR</v>
      </c>
      <c r="GV728" s="101">
        <v>5237</v>
      </c>
      <c r="GW728" s="77" t="s">
        <v>4764</v>
      </c>
      <c r="GX728" s="77" t="s">
        <v>4765</v>
      </c>
      <c r="GY728" s="116" t="s">
        <v>3930</v>
      </c>
      <c r="GZ728" t="str">
        <f t="shared" si="74"/>
        <v>OK</v>
      </c>
      <c r="HA728" t="str">
        <f t="shared" si="75"/>
        <v>ERROR</v>
      </c>
    </row>
    <row r="729" spans="1:209" hidden="1">
      <c r="A729" t="s">
        <v>3931</v>
      </c>
      <c r="B729" s="81">
        <v>8865015</v>
      </c>
      <c r="C729" t="s">
        <v>4217</v>
      </c>
      <c r="D729" s="101">
        <v>5238</v>
      </c>
      <c r="E729" s="6" t="s">
        <v>352</v>
      </c>
      <c r="F729" s="6" t="s">
        <v>353</v>
      </c>
      <c r="G729" s="6"/>
      <c r="H729" s="6" t="s">
        <v>354</v>
      </c>
      <c r="I729" s="6" t="s">
        <v>194</v>
      </c>
      <c r="J729" s="25" t="s">
        <v>355</v>
      </c>
      <c r="K729" s="6" t="s">
        <v>196</v>
      </c>
      <c r="L729" s="31">
        <v>45839</v>
      </c>
      <c r="M729" s="31">
        <v>46204</v>
      </c>
      <c r="N729" s="31">
        <v>45986</v>
      </c>
      <c r="Q729" s="27">
        <v>1</v>
      </c>
      <c r="R729" s="6" t="s">
        <v>1557</v>
      </c>
      <c r="T729" s="6" t="s">
        <v>1558</v>
      </c>
      <c r="U729" s="6" t="s">
        <v>194</v>
      </c>
      <c r="V729" s="6" t="s">
        <v>1559</v>
      </c>
      <c r="W729" s="6">
        <v>2014</v>
      </c>
      <c r="Y729" s="6" t="s">
        <v>197</v>
      </c>
      <c r="FO729" s="96">
        <v>45</v>
      </c>
      <c r="GN729" s="24">
        <f t="shared" si="71"/>
        <v>45</v>
      </c>
      <c r="GO729" s="83" t="s">
        <v>3931</v>
      </c>
      <c r="GP729" s="81">
        <v>8865015</v>
      </c>
      <c r="GQ729" s="82" t="s">
        <v>3712</v>
      </c>
      <c r="GR729" s="78">
        <v>238</v>
      </c>
      <c r="GS729" s="79" t="s">
        <v>3248</v>
      </c>
      <c r="GT729" t="str">
        <f t="shared" si="72"/>
        <v>OK</v>
      </c>
      <c r="GU729" t="str">
        <f t="shared" si="73"/>
        <v>OK</v>
      </c>
      <c r="GV729" s="101">
        <v>5238</v>
      </c>
      <c r="GW729" s="77" t="s">
        <v>4767</v>
      </c>
      <c r="GX729" s="77" t="s">
        <v>4768</v>
      </c>
      <c r="GY729" s="116" t="s">
        <v>3931</v>
      </c>
      <c r="GZ729" t="str">
        <f t="shared" si="74"/>
        <v>OK</v>
      </c>
      <c r="HA729" t="str">
        <f t="shared" si="75"/>
        <v>ERROR</v>
      </c>
    </row>
    <row r="730" spans="1:209" hidden="1">
      <c r="A730" t="s">
        <v>3932</v>
      </c>
      <c r="B730" s="81">
        <v>8865016</v>
      </c>
      <c r="C730" t="s">
        <v>4217</v>
      </c>
      <c r="D730" s="101">
        <v>5240</v>
      </c>
      <c r="E730" s="6" t="s">
        <v>1562</v>
      </c>
      <c r="F730" s="6" t="s">
        <v>1563</v>
      </c>
      <c r="G730" s="6"/>
      <c r="H730" s="6" t="s">
        <v>1564</v>
      </c>
      <c r="I730" s="6" t="s">
        <v>250</v>
      </c>
      <c r="J730" s="25" t="s">
        <v>1565</v>
      </c>
      <c r="K730" s="6" t="s">
        <v>196</v>
      </c>
      <c r="L730" s="31">
        <v>45839</v>
      </c>
      <c r="M730" s="31">
        <v>46204</v>
      </c>
      <c r="N730" s="31">
        <v>45986</v>
      </c>
      <c r="Q730" s="27">
        <v>1</v>
      </c>
      <c r="R730" s="6" t="s">
        <v>1563</v>
      </c>
      <c r="T730" s="6" t="s">
        <v>1564</v>
      </c>
      <c r="U730" s="6" t="s">
        <v>250</v>
      </c>
      <c r="V730" s="6" t="s">
        <v>1565</v>
      </c>
      <c r="W730" s="6">
        <v>2001</v>
      </c>
      <c r="Y730" s="6" t="s">
        <v>197</v>
      </c>
      <c r="FO730" s="96">
        <v>45</v>
      </c>
      <c r="GN730" s="24">
        <f t="shared" si="71"/>
        <v>45</v>
      </c>
      <c r="GO730" s="83" t="s">
        <v>3932</v>
      </c>
      <c r="GP730" s="81">
        <v>8865016</v>
      </c>
      <c r="GQ730" s="82" t="s">
        <v>3712</v>
      </c>
      <c r="GR730" s="78">
        <v>240</v>
      </c>
      <c r="GS730" s="79" t="s">
        <v>3440</v>
      </c>
      <c r="GT730" t="str">
        <f t="shared" si="72"/>
        <v>OK</v>
      </c>
      <c r="GU730" t="str">
        <f t="shared" si="73"/>
        <v>OK</v>
      </c>
      <c r="GV730" s="101">
        <v>5240</v>
      </c>
      <c r="GW730" s="77" t="s">
        <v>4770</v>
      </c>
      <c r="GX730" s="77" t="s">
        <v>4771</v>
      </c>
      <c r="GY730" s="116" t="s">
        <v>3932</v>
      </c>
      <c r="GZ730" t="str">
        <f t="shared" si="74"/>
        <v>OK</v>
      </c>
      <c r="HA730" t="str">
        <f t="shared" si="75"/>
        <v>ERROR</v>
      </c>
    </row>
    <row r="731" spans="1:209" hidden="1">
      <c r="A731" t="s">
        <v>3933</v>
      </c>
      <c r="B731" s="81">
        <v>8865017</v>
      </c>
      <c r="C731" t="s">
        <v>4217</v>
      </c>
      <c r="D731" s="101">
        <v>5241</v>
      </c>
      <c r="E731" s="6" t="s">
        <v>1568</v>
      </c>
      <c r="F731" s="6" t="s">
        <v>1569</v>
      </c>
      <c r="G731" s="6"/>
      <c r="H731" s="6" t="s">
        <v>1088</v>
      </c>
      <c r="I731" s="6" t="s">
        <v>194</v>
      </c>
      <c r="J731" s="25" t="s">
        <v>1570</v>
      </c>
      <c r="K731" s="6" t="s">
        <v>196</v>
      </c>
      <c r="L731" s="31">
        <v>45839</v>
      </c>
      <c r="M731" s="31">
        <v>46204</v>
      </c>
      <c r="N731" s="31">
        <v>45986</v>
      </c>
      <c r="Q731" s="27">
        <v>1</v>
      </c>
      <c r="R731" s="6" t="s">
        <v>1569</v>
      </c>
      <c r="T731" s="6" t="s">
        <v>1088</v>
      </c>
      <c r="U731" s="6" t="s">
        <v>194</v>
      </c>
      <c r="V731" s="6" t="s">
        <v>1570</v>
      </c>
      <c r="W731" s="6">
        <v>1998</v>
      </c>
      <c r="Y731" s="6" t="s">
        <v>197</v>
      </c>
      <c r="FO731" s="96">
        <v>45</v>
      </c>
      <c r="GN731" s="24">
        <f t="shared" si="71"/>
        <v>45</v>
      </c>
      <c r="GO731" s="83" t="s">
        <v>3933</v>
      </c>
      <c r="GP731" s="81">
        <v>8865017</v>
      </c>
      <c r="GQ731" s="82" t="s">
        <v>3712</v>
      </c>
      <c r="GR731" s="78">
        <v>241</v>
      </c>
      <c r="GS731" s="79" t="s">
        <v>3441</v>
      </c>
      <c r="GT731" t="str">
        <f t="shared" si="72"/>
        <v>OK</v>
      </c>
      <c r="GU731" t="str">
        <f t="shared" si="73"/>
        <v>OK</v>
      </c>
      <c r="GV731" s="101">
        <v>5241</v>
      </c>
      <c r="GW731" s="77" t="s">
        <v>4773</v>
      </c>
      <c r="GX731" s="77" t="s">
        <v>4774</v>
      </c>
      <c r="GY731" s="116" t="s">
        <v>3933</v>
      </c>
      <c r="GZ731" t="str">
        <f t="shared" si="74"/>
        <v>OK</v>
      </c>
      <c r="HA731" t="str">
        <f t="shared" si="75"/>
        <v>ERROR</v>
      </c>
    </row>
    <row r="732" spans="1:209" hidden="1">
      <c r="A732" t="s">
        <v>3934</v>
      </c>
      <c r="B732" s="81">
        <v>8865019</v>
      </c>
      <c r="C732" t="s">
        <v>4217</v>
      </c>
      <c r="D732" s="101">
        <v>5243</v>
      </c>
      <c r="E732" s="6" t="s">
        <v>1573</v>
      </c>
      <c r="F732" s="6" t="s">
        <v>1574</v>
      </c>
      <c r="G732" s="6"/>
      <c r="H732" s="6" t="s">
        <v>1575</v>
      </c>
      <c r="I732" s="6" t="s">
        <v>250</v>
      </c>
      <c r="J732" s="25" t="s">
        <v>1576</v>
      </c>
      <c r="K732" s="6" t="s">
        <v>196</v>
      </c>
      <c r="L732" s="31">
        <v>45839</v>
      </c>
      <c r="M732" s="31">
        <v>46204</v>
      </c>
      <c r="N732" s="31">
        <v>45986</v>
      </c>
      <c r="Q732" s="27">
        <v>1</v>
      </c>
      <c r="R732" s="6" t="s">
        <v>1577</v>
      </c>
      <c r="T732" s="6" t="s">
        <v>1575</v>
      </c>
      <c r="U732" s="6" t="s">
        <v>250</v>
      </c>
      <c r="V732" s="6" t="s">
        <v>1576</v>
      </c>
      <c r="W732" s="6">
        <v>2007</v>
      </c>
      <c r="Y732" s="6" t="s">
        <v>197</v>
      </c>
      <c r="FO732" s="96">
        <v>45</v>
      </c>
      <c r="GN732" s="24">
        <f t="shared" si="71"/>
        <v>45</v>
      </c>
      <c r="GO732" s="83" t="s">
        <v>3934</v>
      </c>
      <c r="GP732" s="81">
        <v>8865019</v>
      </c>
      <c r="GQ732" s="82" t="s">
        <v>3712</v>
      </c>
      <c r="GR732" s="78">
        <v>243</v>
      </c>
      <c r="GS732" s="79" t="s">
        <v>3442</v>
      </c>
      <c r="GT732" t="str">
        <f t="shared" si="72"/>
        <v>OK</v>
      </c>
      <c r="GU732" t="str">
        <f t="shared" si="73"/>
        <v>OK</v>
      </c>
      <c r="GV732" s="101">
        <v>5243</v>
      </c>
      <c r="GW732" s="77" t="s">
        <v>4776</v>
      </c>
      <c r="GX732" s="77" t="s">
        <v>4777</v>
      </c>
      <c r="GY732" s="116" t="s">
        <v>3934</v>
      </c>
      <c r="GZ732" t="str">
        <f t="shared" si="74"/>
        <v>OK</v>
      </c>
      <c r="HA732" t="str">
        <f t="shared" si="75"/>
        <v>ERROR</v>
      </c>
    </row>
    <row r="733" spans="1:209" hidden="1">
      <c r="A733" t="s">
        <v>3935</v>
      </c>
      <c r="B733" s="81">
        <v>8865020</v>
      </c>
      <c r="C733" t="s">
        <v>4217</v>
      </c>
      <c r="D733" s="101">
        <v>5244</v>
      </c>
      <c r="E733" s="6" t="s">
        <v>1580</v>
      </c>
      <c r="F733" s="6" t="s">
        <v>1581</v>
      </c>
      <c r="G733" s="6"/>
      <c r="H733" s="6" t="s">
        <v>1582</v>
      </c>
      <c r="I733" s="6" t="s">
        <v>194</v>
      </c>
      <c r="J733" s="25" t="s">
        <v>1583</v>
      </c>
      <c r="K733" s="6" t="s">
        <v>196</v>
      </c>
      <c r="L733" s="31">
        <v>45839</v>
      </c>
      <c r="M733" s="31">
        <v>46204</v>
      </c>
      <c r="N733" s="31">
        <v>45986</v>
      </c>
      <c r="Q733" s="27">
        <v>1</v>
      </c>
      <c r="R733" s="6" t="s">
        <v>1581</v>
      </c>
      <c r="T733" s="6" t="s">
        <v>1582</v>
      </c>
      <c r="U733" s="6" t="s">
        <v>194</v>
      </c>
      <c r="V733" s="6" t="s">
        <v>1583</v>
      </c>
      <c r="W733" s="6">
        <v>2007</v>
      </c>
      <c r="Y733" s="6" t="s">
        <v>197</v>
      </c>
      <c r="FO733" s="96">
        <v>45</v>
      </c>
      <c r="GN733" s="24">
        <f t="shared" si="71"/>
        <v>45</v>
      </c>
      <c r="GO733" s="83" t="s">
        <v>3935</v>
      </c>
      <c r="GP733" s="81">
        <v>8865020</v>
      </c>
      <c r="GQ733" s="82" t="s">
        <v>3712</v>
      </c>
      <c r="GR733" s="78">
        <v>244</v>
      </c>
      <c r="GS733" s="79" t="s">
        <v>3443</v>
      </c>
      <c r="GT733" t="str">
        <f t="shared" si="72"/>
        <v>OK</v>
      </c>
      <c r="GU733" t="str">
        <f t="shared" si="73"/>
        <v>OK</v>
      </c>
      <c r="GV733" s="101">
        <v>5244</v>
      </c>
      <c r="GW733" s="77" t="s">
        <v>2905</v>
      </c>
      <c r="GX733" s="77" t="s">
        <v>4779</v>
      </c>
      <c r="GY733" s="116" t="s">
        <v>3935</v>
      </c>
      <c r="GZ733" t="str">
        <f t="shared" si="74"/>
        <v>OK</v>
      </c>
      <c r="HA733" t="str">
        <f t="shared" si="75"/>
        <v>ERROR</v>
      </c>
    </row>
    <row r="734" spans="1:209" hidden="1">
      <c r="A734" t="s">
        <v>3936</v>
      </c>
      <c r="B734" s="81">
        <v>8865021</v>
      </c>
      <c r="C734" t="s">
        <v>4217</v>
      </c>
      <c r="D734" s="101">
        <v>5245</v>
      </c>
      <c r="E734" s="6" t="s">
        <v>1586</v>
      </c>
      <c r="F734" s="6" t="s">
        <v>1587</v>
      </c>
      <c r="G734" s="6"/>
      <c r="H734" s="6" t="s">
        <v>1588</v>
      </c>
      <c r="I734" s="6" t="s">
        <v>250</v>
      </c>
      <c r="J734" s="25" t="s">
        <v>1589</v>
      </c>
      <c r="K734" s="6" t="s">
        <v>196</v>
      </c>
      <c r="L734" s="31">
        <v>45839</v>
      </c>
      <c r="M734" s="31">
        <v>46204</v>
      </c>
      <c r="N734" s="31">
        <v>45986</v>
      </c>
      <c r="Q734" s="27">
        <v>1</v>
      </c>
      <c r="R734" s="6" t="s">
        <v>1587</v>
      </c>
      <c r="T734" s="6" t="s">
        <v>1588</v>
      </c>
      <c r="U734" s="6" t="s">
        <v>250</v>
      </c>
      <c r="V734" s="6" t="s">
        <v>1589</v>
      </c>
      <c r="W734" s="6">
        <v>2002</v>
      </c>
      <c r="Y734" s="6" t="s">
        <v>197</v>
      </c>
      <c r="FO734" s="96">
        <v>45</v>
      </c>
      <c r="GN734" s="24">
        <f t="shared" si="71"/>
        <v>45</v>
      </c>
      <c r="GO734" s="83" t="s">
        <v>3936</v>
      </c>
      <c r="GP734" s="81">
        <v>8865021</v>
      </c>
      <c r="GQ734" s="82" t="s">
        <v>3712</v>
      </c>
      <c r="GR734" s="78">
        <v>245</v>
      </c>
      <c r="GS734" s="79" t="s">
        <v>3444</v>
      </c>
      <c r="GT734" t="str">
        <f t="shared" si="72"/>
        <v>OK</v>
      </c>
      <c r="GU734" t="str">
        <f t="shared" si="73"/>
        <v>OK</v>
      </c>
      <c r="GV734" s="101">
        <v>5245</v>
      </c>
      <c r="GW734" s="77" t="s">
        <v>4781</v>
      </c>
      <c r="GX734" s="77" t="s">
        <v>4782</v>
      </c>
      <c r="GY734" s="116" t="s">
        <v>3936</v>
      </c>
      <c r="GZ734" t="str">
        <f t="shared" si="74"/>
        <v>OK</v>
      </c>
      <c r="HA734" t="str">
        <f t="shared" si="75"/>
        <v>ERROR</v>
      </c>
    </row>
    <row r="735" spans="1:209" hidden="1">
      <c r="A735" t="s">
        <v>3937</v>
      </c>
      <c r="B735" s="81">
        <v>8865022</v>
      </c>
      <c r="C735" t="s">
        <v>4217</v>
      </c>
      <c r="D735" s="101">
        <v>5247</v>
      </c>
      <c r="E735" s="6" t="s">
        <v>1592</v>
      </c>
      <c r="F735" s="6" t="s">
        <v>1593</v>
      </c>
      <c r="G735" s="6"/>
      <c r="H735" s="6" t="s">
        <v>249</v>
      </c>
      <c r="I735" s="6" t="s">
        <v>250</v>
      </c>
      <c r="J735" s="25" t="s">
        <v>1594</v>
      </c>
      <c r="K735" s="6" t="s">
        <v>196</v>
      </c>
      <c r="L735" s="31">
        <v>45839</v>
      </c>
      <c r="M735" s="31">
        <v>46204</v>
      </c>
      <c r="N735" s="31">
        <v>45986</v>
      </c>
      <c r="Q735" s="27">
        <v>1</v>
      </c>
      <c r="R735" s="6" t="s">
        <v>1593</v>
      </c>
      <c r="T735" s="6" t="s">
        <v>249</v>
      </c>
      <c r="U735" s="6" t="s">
        <v>250</v>
      </c>
      <c r="V735" s="6" t="s">
        <v>1594</v>
      </c>
      <c r="W735" s="6">
        <v>1999</v>
      </c>
      <c r="Y735" s="6" t="s">
        <v>197</v>
      </c>
      <c r="FO735" s="96">
        <v>45</v>
      </c>
      <c r="GN735" s="24">
        <f t="shared" si="71"/>
        <v>45</v>
      </c>
      <c r="GO735" s="83" t="s">
        <v>3937</v>
      </c>
      <c r="GP735" s="81">
        <v>8865022</v>
      </c>
      <c r="GQ735" s="82" t="s">
        <v>3712</v>
      </c>
      <c r="GR735" s="78">
        <v>247</v>
      </c>
      <c r="GS735" s="79" t="s">
        <v>3445</v>
      </c>
      <c r="GT735" t="str">
        <f t="shared" si="72"/>
        <v>OK</v>
      </c>
      <c r="GU735" t="str">
        <f t="shared" si="73"/>
        <v>OK</v>
      </c>
      <c r="GV735" s="101">
        <v>5247</v>
      </c>
      <c r="GW735" s="77" t="s">
        <v>2346</v>
      </c>
      <c r="GX735" s="77" t="s">
        <v>4784</v>
      </c>
      <c r="GY735" s="116" t="s">
        <v>3937</v>
      </c>
      <c r="GZ735" t="str">
        <f t="shared" si="74"/>
        <v>OK</v>
      </c>
      <c r="HA735" t="str">
        <f t="shared" si="75"/>
        <v>ERROR</v>
      </c>
    </row>
    <row r="736" spans="1:209" hidden="1">
      <c r="A736" t="s">
        <v>3938</v>
      </c>
      <c r="B736" s="81">
        <v>8865023</v>
      </c>
      <c r="C736" t="s">
        <v>4217</v>
      </c>
      <c r="D736" s="101">
        <v>5248</v>
      </c>
      <c r="E736" s="6" t="s">
        <v>1597</v>
      </c>
      <c r="F736" s="6" t="s">
        <v>1598</v>
      </c>
      <c r="G736" s="6"/>
      <c r="H736" s="6" t="s">
        <v>1473</v>
      </c>
      <c r="I736" s="6" t="s">
        <v>1337</v>
      </c>
      <c r="J736" s="25" t="s">
        <v>1599</v>
      </c>
      <c r="K736" s="6" t="s">
        <v>196</v>
      </c>
      <c r="L736" s="31">
        <v>45839</v>
      </c>
      <c r="M736" s="31">
        <v>46204</v>
      </c>
      <c r="N736" s="31">
        <v>45881</v>
      </c>
      <c r="Q736" s="27">
        <v>1</v>
      </c>
      <c r="R736" s="6" t="s">
        <v>1598</v>
      </c>
      <c r="T736" s="6" t="s">
        <v>1473</v>
      </c>
      <c r="U736" s="6" t="s">
        <v>1337</v>
      </c>
      <c r="V736" s="6" t="s">
        <v>1599</v>
      </c>
      <c r="W736" s="6">
        <v>2001</v>
      </c>
      <c r="Y736" s="6" t="s">
        <v>197</v>
      </c>
      <c r="FO736" s="96">
        <v>45</v>
      </c>
      <c r="GN736" s="24">
        <f t="shared" si="71"/>
        <v>45</v>
      </c>
      <c r="GO736" s="83" t="s">
        <v>3938</v>
      </c>
      <c r="GP736" s="81">
        <v>8865023</v>
      </c>
      <c r="GQ736" s="82" t="s">
        <v>3712</v>
      </c>
      <c r="GR736" s="78">
        <v>248</v>
      </c>
      <c r="GS736" s="79" t="s">
        <v>3446</v>
      </c>
      <c r="GT736" t="str">
        <f t="shared" si="72"/>
        <v>OK</v>
      </c>
      <c r="GU736" t="str">
        <f t="shared" si="73"/>
        <v>ERROR</v>
      </c>
      <c r="GV736" s="101">
        <v>5248</v>
      </c>
      <c r="GW736" s="77" t="s">
        <v>4786</v>
      </c>
      <c r="GX736" s="77" t="s">
        <v>4787</v>
      </c>
      <c r="GY736" s="116" t="s">
        <v>3938</v>
      </c>
      <c r="GZ736" t="str">
        <f t="shared" si="74"/>
        <v>OK</v>
      </c>
      <c r="HA736" t="str">
        <f t="shared" si="75"/>
        <v>ERROR</v>
      </c>
    </row>
    <row r="737" spans="1:209" hidden="1">
      <c r="A737" t="s">
        <v>3939</v>
      </c>
      <c r="B737" s="81">
        <v>8865024</v>
      </c>
      <c r="C737" t="s">
        <v>4217</v>
      </c>
      <c r="D737" s="101">
        <v>5249</v>
      </c>
      <c r="E737" s="6" t="s">
        <v>1602</v>
      </c>
      <c r="F737" s="6" t="s">
        <v>1603</v>
      </c>
      <c r="G737" s="6"/>
      <c r="H737" s="6" t="s">
        <v>1604</v>
      </c>
      <c r="I737" s="6" t="s">
        <v>265</v>
      </c>
      <c r="J737" s="25" t="s">
        <v>1605</v>
      </c>
      <c r="K737" s="6" t="s">
        <v>196</v>
      </c>
      <c r="L737" s="31">
        <v>45839</v>
      </c>
      <c r="M737" s="31">
        <v>46204</v>
      </c>
      <c r="N737" s="31">
        <v>45881</v>
      </c>
      <c r="Q737" s="27">
        <v>1</v>
      </c>
      <c r="R737" s="6" t="s">
        <v>1603</v>
      </c>
      <c r="T737" s="6" t="s">
        <v>1604</v>
      </c>
      <c r="U737" s="6" t="s">
        <v>265</v>
      </c>
      <c r="V737" s="6" t="s">
        <v>1605</v>
      </c>
      <c r="W737" s="6">
        <v>2016</v>
      </c>
      <c r="Y737" s="6" t="s">
        <v>197</v>
      </c>
      <c r="FO737" s="96">
        <v>45</v>
      </c>
      <c r="GN737" s="24">
        <f t="shared" si="71"/>
        <v>45</v>
      </c>
      <c r="GO737" s="83" t="s">
        <v>3939</v>
      </c>
      <c r="GP737" s="81">
        <v>8865024</v>
      </c>
      <c r="GQ737" s="82" t="s">
        <v>3712</v>
      </c>
      <c r="GR737" s="78">
        <v>249</v>
      </c>
      <c r="GS737" s="79" t="s">
        <v>3447</v>
      </c>
      <c r="GT737" t="str">
        <f t="shared" si="72"/>
        <v>OK</v>
      </c>
      <c r="GU737" t="str">
        <f t="shared" si="73"/>
        <v>ERROR</v>
      </c>
      <c r="GV737" s="101">
        <v>5249</v>
      </c>
      <c r="GW737" s="77" t="s">
        <v>3045</v>
      </c>
      <c r="GX737" s="77" t="s">
        <v>4789</v>
      </c>
      <c r="GY737" s="116" t="s">
        <v>3939</v>
      </c>
      <c r="GZ737" t="str">
        <f t="shared" si="74"/>
        <v>OK</v>
      </c>
      <c r="HA737" t="str">
        <f t="shared" si="75"/>
        <v>ERROR</v>
      </c>
    </row>
    <row r="738" spans="1:209" hidden="1">
      <c r="A738" t="s">
        <v>3940</v>
      </c>
      <c r="B738" s="81">
        <v>8865025</v>
      </c>
      <c r="C738" t="s">
        <v>4217</v>
      </c>
      <c r="D738" s="101">
        <v>5251</v>
      </c>
      <c r="E738" s="6" t="s">
        <v>1608</v>
      </c>
      <c r="F738" s="6" t="s">
        <v>1609</v>
      </c>
      <c r="G738" s="6"/>
      <c r="H738" s="6" t="s">
        <v>1610</v>
      </c>
      <c r="I738" s="6" t="s">
        <v>194</v>
      </c>
      <c r="J738" s="25" t="s">
        <v>1611</v>
      </c>
      <c r="K738" s="6" t="s">
        <v>196</v>
      </c>
      <c r="L738" s="31">
        <v>45839</v>
      </c>
      <c r="M738" s="31">
        <v>46204</v>
      </c>
      <c r="N738" s="31">
        <v>45986</v>
      </c>
      <c r="Q738" s="27">
        <v>1</v>
      </c>
      <c r="R738" s="6" t="s">
        <v>1609</v>
      </c>
      <c r="T738" s="6" t="s">
        <v>1610</v>
      </c>
      <c r="U738" s="6" t="s">
        <v>194</v>
      </c>
      <c r="V738" s="6" t="s">
        <v>1611</v>
      </c>
      <c r="W738" s="6">
        <v>2002</v>
      </c>
      <c r="Y738" s="6" t="s">
        <v>197</v>
      </c>
      <c r="FO738" s="96">
        <v>45</v>
      </c>
      <c r="GN738" s="24">
        <f t="shared" si="71"/>
        <v>45</v>
      </c>
      <c r="GO738" s="83" t="s">
        <v>3940</v>
      </c>
      <c r="GP738" s="81">
        <v>8865025</v>
      </c>
      <c r="GQ738" s="82" t="s">
        <v>3712</v>
      </c>
      <c r="GR738" s="78">
        <v>251</v>
      </c>
      <c r="GS738" s="79" t="s">
        <v>3448</v>
      </c>
      <c r="GT738" t="str">
        <f t="shared" si="72"/>
        <v>OK</v>
      </c>
      <c r="GU738" t="str">
        <f t="shared" si="73"/>
        <v>OK</v>
      </c>
      <c r="GV738" s="101">
        <v>5251</v>
      </c>
      <c r="GW738" s="77" t="s">
        <v>1608</v>
      </c>
      <c r="GX738" s="77" t="s">
        <v>4791</v>
      </c>
      <c r="GY738" s="116" t="s">
        <v>3940</v>
      </c>
      <c r="GZ738" t="str">
        <f t="shared" si="74"/>
        <v>OK</v>
      </c>
      <c r="HA738" t="str">
        <f t="shared" si="75"/>
        <v>OK</v>
      </c>
    </row>
    <row r="739" spans="1:209" hidden="1">
      <c r="A739" t="s">
        <v>3941</v>
      </c>
      <c r="B739" s="81">
        <v>8865026</v>
      </c>
      <c r="C739" t="s">
        <v>4217</v>
      </c>
      <c r="D739" s="101">
        <v>5252</v>
      </c>
      <c r="E739" s="6" t="s">
        <v>1614</v>
      </c>
      <c r="F739" s="6" t="s">
        <v>1615</v>
      </c>
      <c r="G739" s="6"/>
      <c r="H739" s="6" t="s">
        <v>1473</v>
      </c>
      <c r="I739" s="6" t="s">
        <v>1337</v>
      </c>
      <c r="J739" s="25" t="s">
        <v>1616</v>
      </c>
      <c r="K739" s="6" t="s">
        <v>196</v>
      </c>
      <c r="L739" s="31">
        <v>45839</v>
      </c>
      <c r="M739" s="31">
        <v>46204</v>
      </c>
      <c r="N739" s="31">
        <v>45986</v>
      </c>
      <c r="Q739" s="27">
        <v>1</v>
      </c>
      <c r="R739" s="6" t="s">
        <v>1615</v>
      </c>
      <c r="T739" s="6" t="s">
        <v>1473</v>
      </c>
      <c r="U739" s="6" t="s">
        <v>1337</v>
      </c>
      <c r="V739" s="6" t="s">
        <v>1616</v>
      </c>
      <c r="W739" s="6">
        <v>2001</v>
      </c>
      <c r="Y739" s="6" t="s">
        <v>197</v>
      </c>
      <c r="FO739" s="96">
        <v>45</v>
      </c>
      <c r="GN739" s="24">
        <f t="shared" si="71"/>
        <v>45</v>
      </c>
      <c r="GO739" s="83" t="s">
        <v>3941</v>
      </c>
      <c r="GP739" s="81">
        <v>8865026</v>
      </c>
      <c r="GQ739" s="82" t="s">
        <v>3712</v>
      </c>
      <c r="GR739" s="78">
        <v>252</v>
      </c>
      <c r="GS739" s="79" t="s">
        <v>3449</v>
      </c>
      <c r="GT739" t="str">
        <f t="shared" si="72"/>
        <v>OK</v>
      </c>
      <c r="GU739" t="str">
        <f t="shared" si="73"/>
        <v>OK</v>
      </c>
      <c r="GV739" s="101">
        <v>5252</v>
      </c>
      <c r="GW739" s="77" t="s">
        <v>4793</v>
      </c>
      <c r="GX739" s="77" t="s">
        <v>4794</v>
      </c>
      <c r="GY739" s="116" t="s">
        <v>3941</v>
      </c>
      <c r="GZ739" t="str">
        <f t="shared" si="74"/>
        <v>OK</v>
      </c>
      <c r="HA739" t="str">
        <f t="shared" si="75"/>
        <v>ERROR</v>
      </c>
    </row>
    <row r="740" spans="1:209" hidden="1">
      <c r="A740" t="s">
        <v>3942</v>
      </c>
      <c r="B740" s="81">
        <v>8865027</v>
      </c>
      <c r="C740" t="s">
        <v>4217</v>
      </c>
      <c r="D740" s="101">
        <v>5253</v>
      </c>
      <c r="E740" s="6" t="s">
        <v>1619</v>
      </c>
      <c r="F740" s="6" t="s">
        <v>1620</v>
      </c>
      <c r="G740" s="6"/>
      <c r="H740" s="6" t="s">
        <v>1621</v>
      </c>
      <c r="I740" s="6" t="s">
        <v>194</v>
      </c>
      <c r="J740" s="25" t="s">
        <v>1622</v>
      </c>
      <c r="K740" s="6" t="s">
        <v>196</v>
      </c>
      <c r="L740" s="31">
        <v>45839</v>
      </c>
      <c r="M740" s="31">
        <v>46204</v>
      </c>
      <c r="N740" s="31">
        <v>45986</v>
      </c>
      <c r="Q740" s="27">
        <v>1</v>
      </c>
      <c r="R740" s="6" t="s">
        <v>1620</v>
      </c>
      <c r="T740" s="6" t="s">
        <v>1621</v>
      </c>
      <c r="U740" s="6" t="s">
        <v>194</v>
      </c>
      <c r="V740" s="6" t="s">
        <v>1622</v>
      </c>
      <c r="W740" s="6">
        <v>2001</v>
      </c>
      <c r="Y740" s="6" t="s">
        <v>197</v>
      </c>
      <c r="FO740" s="96">
        <v>45</v>
      </c>
      <c r="GN740" s="24">
        <f t="shared" si="71"/>
        <v>45</v>
      </c>
      <c r="GO740" s="83" t="s">
        <v>3942</v>
      </c>
      <c r="GP740" s="81">
        <v>8865027</v>
      </c>
      <c r="GQ740" s="82" t="s">
        <v>3712</v>
      </c>
      <c r="GR740" s="78">
        <v>253</v>
      </c>
      <c r="GS740" s="79" t="s">
        <v>3450</v>
      </c>
      <c r="GT740" t="str">
        <f t="shared" si="72"/>
        <v>OK</v>
      </c>
      <c r="GU740" t="str">
        <f t="shared" si="73"/>
        <v>OK</v>
      </c>
      <c r="GV740" s="101">
        <v>5253</v>
      </c>
      <c r="GW740" s="77" t="s">
        <v>2987</v>
      </c>
      <c r="GX740" s="77" t="s">
        <v>4796</v>
      </c>
      <c r="GY740" s="116" t="s">
        <v>3942</v>
      </c>
      <c r="GZ740" t="str">
        <f t="shared" si="74"/>
        <v>OK</v>
      </c>
      <c r="HA740" t="str">
        <f t="shared" si="75"/>
        <v>ERROR</v>
      </c>
    </row>
    <row r="741" spans="1:209" hidden="1">
      <c r="A741" t="s">
        <v>3943</v>
      </c>
      <c r="B741" s="81">
        <v>8865028</v>
      </c>
      <c r="C741" t="s">
        <v>4217</v>
      </c>
      <c r="D741" s="101">
        <v>5254</v>
      </c>
      <c r="E741" s="6" t="s">
        <v>1625</v>
      </c>
      <c r="F741" s="6" t="s">
        <v>1626</v>
      </c>
      <c r="G741" s="6" t="s">
        <v>1627</v>
      </c>
      <c r="H741" s="6" t="s">
        <v>1628</v>
      </c>
      <c r="I741" s="6" t="s">
        <v>265</v>
      </c>
      <c r="J741" s="25" t="s">
        <v>1629</v>
      </c>
      <c r="K741" s="6" t="s">
        <v>196</v>
      </c>
      <c r="L741" s="31">
        <v>45839</v>
      </c>
      <c r="M741" s="31">
        <v>46204</v>
      </c>
      <c r="N741" s="31">
        <v>45986</v>
      </c>
      <c r="Q741" s="27">
        <v>1</v>
      </c>
      <c r="R741" s="6" t="s">
        <v>1626</v>
      </c>
      <c r="T741" s="6" t="s">
        <v>1628</v>
      </c>
      <c r="U741" s="6" t="s">
        <v>265</v>
      </c>
      <c r="V741" s="6" t="s">
        <v>1629</v>
      </c>
      <c r="W741" s="6">
        <v>2007</v>
      </c>
      <c r="Y741" s="6" t="s">
        <v>197</v>
      </c>
      <c r="FO741" s="96">
        <v>45</v>
      </c>
      <c r="GN741" s="24">
        <f t="shared" si="71"/>
        <v>45</v>
      </c>
      <c r="GO741" s="83" t="s">
        <v>3943</v>
      </c>
      <c r="GP741" s="81">
        <v>8865028</v>
      </c>
      <c r="GQ741" s="82" t="s">
        <v>3712</v>
      </c>
      <c r="GR741" s="78">
        <v>254</v>
      </c>
      <c r="GS741" s="79" t="s">
        <v>3451</v>
      </c>
      <c r="GT741" t="str">
        <f t="shared" si="72"/>
        <v>OK</v>
      </c>
      <c r="GU741" t="str">
        <f t="shared" si="73"/>
        <v>OK</v>
      </c>
      <c r="GV741" s="101">
        <v>5254</v>
      </c>
      <c r="GW741" s="77" t="s">
        <v>4798</v>
      </c>
      <c r="GX741" s="77" t="s">
        <v>4799</v>
      </c>
      <c r="GY741" s="116" t="s">
        <v>3943</v>
      </c>
      <c r="GZ741" t="str">
        <f t="shared" si="74"/>
        <v>OK</v>
      </c>
      <c r="HA741" t="str">
        <f t="shared" si="75"/>
        <v>ERROR</v>
      </c>
    </row>
    <row r="742" spans="1:209" hidden="1">
      <c r="A742" t="s">
        <v>3944</v>
      </c>
      <c r="B742" s="81">
        <v>8865029</v>
      </c>
      <c r="C742" t="s">
        <v>4217</v>
      </c>
      <c r="D742" s="101">
        <v>5256</v>
      </c>
      <c r="E742" s="6" t="s">
        <v>1632</v>
      </c>
      <c r="F742" s="6" t="s">
        <v>1633</v>
      </c>
      <c r="G742" s="6"/>
      <c r="H742" s="6" t="s">
        <v>1634</v>
      </c>
      <c r="I742" s="6" t="s">
        <v>250</v>
      </c>
      <c r="J742" s="25" t="s">
        <v>1635</v>
      </c>
      <c r="K742" s="6" t="s">
        <v>196</v>
      </c>
      <c r="L742" s="31">
        <v>45839</v>
      </c>
      <c r="M742" s="31">
        <v>46204</v>
      </c>
      <c r="N742" s="31">
        <v>45986</v>
      </c>
      <c r="Q742" s="27">
        <v>1</v>
      </c>
      <c r="R742" s="6" t="s">
        <v>1633</v>
      </c>
      <c r="T742" s="6" t="s">
        <v>1634</v>
      </c>
      <c r="U742" s="6" t="s">
        <v>250</v>
      </c>
      <c r="V742" s="6" t="s">
        <v>1635</v>
      </c>
      <c r="W742" s="6">
        <v>2002</v>
      </c>
      <c r="Y742" s="6" t="s">
        <v>197</v>
      </c>
      <c r="FO742" s="96">
        <v>45</v>
      </c>
      <c r="GN742" s="24">
        <f t="shared" si="71"/>
        <v>45</v>
      </c>
      <c r="GO742" s="83" t="s">
        <v>3944</v>
      </c>
      <c r="GP742" s="81">
        <v>8865029</v>
      </c>
      <c r="GQ742" s="82" t="s">
        <v>3712</v>
      </c>
      <c r="GR742" s="78">
        <v>256</v>
      </c>
      <c r="GS742" s="79" t="s">
        <v>3452</v>
      </c>
      <c r="GT742" t="str">
        <f t="shared" si="72"/>
        <v>OK</v>
      </c>
      <c r="GU742" t="str">
        <f t="shared" si="73"/>
        <v>OK</v>
      </c>
      <c r="GV742" s="101">
        <v>5256</v>
      </c>
      <c r="GW742" s="77" t="s">
        <v>4801</v>
      </c>
      <c r="GX742" s="77" t="s">
        <v>4802</v>
      </c>
      <c r="GY742" s="116" t="s">
        <v>3944</v>
      </c>
      <c r="GZ742" t="str">
        <f t="shared" si="74"/>
        <v>OK</v>
      </c>
      <c r="HA742" t="str">
        <f t="shared" si="75"/>
        <v>ERROR</v>
      </c>
    </row>
    <row r="743" spans="1:209" hidden="1">
      <c r="A743" t="s">
        <v>3945</v>
      </c>
      <c r="B743" s="81">
        <v>8865030</v>
      </c>
      <c r="C743" t="s">
        <v>4217</v>
      </c>
      <c r="D743" s="101">
        <v>5257</v>
      </c>
      <c r="E743" s="6" t="s">
        <v>1638</v>
      </c>
      <c r="F743" s="6" t="s">
        <v>1639</v>
      </c>
      <c r="G743" s="6"/>
      <c r="H743" s="6" t="s">
        <v>1640</v>
      </c>
      <c r="I743" s="6" t="s">
        <v>250</v>
      </c>
      <c r="J743" s="25" t="s">
        <v>1641</v>
      </c>
      <c r="K743" s="6" t="s">
        <v>196</v>
      </c>
      <c r="L743" s="31">
        <v>45839</v>
      </c>
      <c r="M743" s="31">
        <v>46204</v>
      </c>
      <c r="N743" s="31">
        <v>45986</v>
      </c>
      <c r="Q743" s="27">
        <v>1</v>
      </c>
      <c r="R743" s="6" t="s">
        <v>1639</v>
      </c>
      <c r="T743" s="6" t="s">
        <v>1640</v>
      </c>
      <c r="U743" s="6" t="s">
        <v>250</v>
      </c>
      <c r="V743" s="6" t="s">
        <v>1641</v>
      </c>
      <c r="W743" s="6">
        <v>2007</v>
      </c>
      <c r="Y743" s="6" t="s">
        <v>197</v>
      </c>
      <c r="FO743" s="96">
        <v>45</v>
      </c>
      <c r="GN743" s="24">
        <f t="shared" si="71"/>
        <v>45</v>
      </c>
      <c r="GO743" s="83" t="s">
        <v>3945</v>
      </c>
      <c r="GP743" s="81">
        <v>8865030</v>
      </c>
      <c r="GQ743" s="82" t="s">
        <v>3712</v>
      </c>
      <c r="GR743" s="78">
        <v>257</v>
      </c>
      <c r="GS743" s="79" t="s">
        <v>3453</v>
      </c>
      <c r="GT743" t="str">
        <f t="shared" si="72"/>
        <v>OK</v>
      </c>
      <c r="GU743" t="str">
        <f t="shared" si="73"/>
        <v>ERROR</v>
      </c>
      <c r="GV743" s="101">
        <v>5257</v>
      </c>
      <c r="GW743" s="77" t="s">
        <v>1106</v>
      </c>
      <c r="GX743" s="77" t="s">
        <v>4804</v>
      </c>
      <c r="GY743" s="116" t="s">
        <v>3945</v>
      </c>
      <c r="GZ743" t="str">
        <f t="shared" si="74"/>
        <v>OK</v>
      </c>
      <c r="HA743" t="str">
        <f t="shared" si="75"/>
        <v>ERROR</v>
      </c>
    </row>
    <row r="744" spans="1:209" hidden="1">
      <c r="A744" t="s">
        <v>3946</v>
      </c>
      <c r="B744" s="81">
        <v>8865031</v>
      </c>
      <c r="C744" t="s">
        <v>4217</v>
      </c>
      <c r="D744" s="101">
        <v>5258</v>
      </c>
      <c r="E744" s="6" t="s">
        <v>1644</v>
      </c>
      <c r="F744" s="6" t="s">
        <v>1645</v>
      </c>
      <c r="G744" s="6"/>
      <c r="H744" s="6" t="s">
        <v>1646</v>
      </c>
      <c r="I744" s="6" t="s">
        <v>194</v>
      </c>
      <c r="J744" s="25" t="s">
        <v>1647</v>
      </c>
      <c r="K744" s="6" t="s">
        <v>196</v>
      </c>
      <c r="L744" s="31">
        <v>45839</v>
      </c>
      <c r="M744" s="31">
        <v>46204</v>
      </c>
      <c r="N744" s="31">
        <v>45986</v>
      </c>
      <c r="Q744" s="27">
        <v>1</v>
      </c>
      <c r="R744" s="6" t="s">
        <v>1645</v>
      </c>
      <c r="T744" s="6" t="s">
        <v>1646</v>
      </c>
      <c r="U744" s="6" t="s">
        <v>194</v>
      </c>
      <c r="V744" s="6" t="s">
        <v>1647</v>
      </c>
      <c r="W744" s="6">
        <v>1996</v>
      </c>
      <c r="Y744" s="6" t="s">
        <v>197</v>
      </c>
      <c r="FO744" s="96">
        <v>45</v>
      </c>
      <c r="GN744" s="24">
        <f t="shared" si="71"/>
        <v>45</v>
      </c>
      <c r="GO744" s="83" t="s">
        <v>3946</v>
      </c>
      <c r="GP744" s="81">
        <v>8865031</v>
      </c>
      <c r="GQ744" s="82" t="s">
        <v>3712</v>
      </c>
      <c r="GR744" s="78">
        <v>258</v>
      </c>
      <c r="GS744" s="79" t="s">
        <v>3454</v>
      </c>
      <c r="GT744" t="str">
        <f t="shared" si="72"/>
        <v>OK</v>
      </c>
      <c r="GU744" t="str">
        <f t="shared" si="73"/>
        <v>OK</v>
      </c>
      <c r="GV744" s="101">
        <v>5258</v>
      </c>
      <c r="GW744" s="77" t="s">
        <v>4806</v>
      </c>
      <c r="GX744" s="77" t="s">
        <v>4807</v>
      </c>
      <c r="GY744" s="116" t="s">
        <v>3946</v>
      </c>
      <c r="GZ744" t="str">
        <f t="shared" si="74"/>
        <v>OK</v>
      </c>
      <c r="HA744" t="str">
        <f t="shared" si="75"/>
        <v>ERROR</v>
      </c>
    </row>
    <row r="745" spans="1:209" hidden="1">
      <c r="A745" t="s">
        <v>3947</v>
      </c>
      <c r="B745" s="81">
        <v>8865032</v>
      </c>
      <c r="C745" t="s">
        <v>4217</v>
      </c>
      <c r="D745" s="101">
        <v>5259</v>
      </c>
      <c r="E745" s="6" t="s">
        <v>1650</v>
      </c>
      <c r="F745" s="6" t="s">
        <v>1651</v>
      </c>
      <c r="G745" s="6"/>
      <c r="H745" s="6" t="s">
        <v>1652</v>
      </c>
      <c r="I745" s="6" t="s">
        <v>1037</v>
      </c>
      <c r="J745" s="25" t="s">
        <v>1653</v>
      </c>
      <c r="K745" s="6" t="s">
        <v>196</v>
      </c>
      <c r="L745" s="31">
        <v>45839</v>
      </c>
      <c r="M745" s="31">
        <v>46204</v>
      </c>
      <c r="N745" s="31">
        <v>45881</v>
      </c>
      <c r="Q745" s="27">
        <v>1</v>
      </c>
      <c r="R745" s="6" t="s">
        <v>1654</v>
      </c>
      <c r="T745" s="6" t="s">
        <v>1655</v>
      </c>
      <c r="U745" s="6" t="s">
        <v>1037</v>
      </c>
      <c r="V745" s="6" t="s">
        <v>1656</v>
      </c>
      <c r="W745" s="6">
        <v>2007</v>
      </c>
      <c r="Y745" s="6" t="s">
        <v>197</v>
      </c>
      <c r="FO745" s="96">
        <v>45</v>
      </c>
      <c r="GN745" s="24">
        <f t="shared" si="71"/>
        <v>45</v>
      </c>
      <c r="GO745" s="83" t="s">
        <v>3947</v>
      </c>
      <c r="GP745" s="81">
        <v>8865032</v>
      </c>
      <c r="GQ745" s="82" t="s">
        <v>3712</v>
      </c>
      <c r="GR745" s="78">
        <v>259</v>
      </c>
      <c r="GS745" s="79" t="s">
        <v>3455</v>
      </c>
      <c r="GT745" t="str">
        <f t="shared" si="72"/>
        <v>OK</v>
      </c>
      <c r="GU745" t="str">
        <f t="shared" si="73"/>
        <v>ERROR</v>
      </c>
      <c r="GV745" s="101">
        <v>5259</v>
      </c>
      <c r="GW745" s="77" t="s">
        <v>4809</v>
      </c>
      <c r="GX745" s="77" t="s">
        <v>4810</v>
      </c>
      <c r="GY745" s="116" t="s">
        <v>3947</v>
      </c>
      <c r="GZ745" t="str">
        <f t="shared" si="74"/>
        <v>OK</v>
      </c>
      <c r="HA745" t="str">
        <f t="shared" si="75"/>
        <v>ERROR</v>
      </c>
    </row>
    <row r="746" spans="1:209" hidden="1">
      <c r="A746" t="s">
        <v>3948</v>
      </c>
      <c r="B746" s="81">
        <v>8865033</v>
      </c>
      <c r="C746" t="s">
        <v>4217</v>
      </c>
      <c r="D746" s="101">
        <v>5260</v>
      </c>
      <c r="E746" s="6" t="s">
        <v>1659</v>
      </c>
      <c r="F746" s="6" t="s">
        <v>1660</v>
      </c>
      <c r="G746" s="6"/>
      <c r="H746" s="6" t="s">
        <v>459</v>
      </c>
      <c r="I746" s="6" t="s">
        <v>194</v>
      </c>
      <c r="J746" s="25" t="s">
        <v>1661</v>
      </c>
      <c r="K746" s="6" t="s">
        <v>196</v>
      </c>
      <c r="L746" s="31">
        <v>45839</v>
      </c>
      <c r="M746" s="31">
        <v>46204</v>
      </c>
      <c r="N746" s="31">
        <v>45986</v>
      </c>
      <c r="Q746" s="27">
        <v>1</v>
      </c>
      <c r="R746" s="6" t="s">
        <v>1660</v>
      </c>
      <c r="T746" s="6" t="s">
        <v>459</v>
      </c>
      <c r="U746" s="6" t="s">
        <v>194</v>
      </c>
      <c r="V746" s="6" t="s">
        <v>1661</v>
      </c>
      <c r="W746" s="6">
        <v>2007</v>
      </c>
      <c r="Y746" s="6" t="s">
        <v>197</v>
      </c>
      <c r="FO746" s="96">
        <v>45</v>
      </c>
      <c r="GN746" s="24">
        <f t="shared" si="71"/>
        <v>45</v>
      </c>
      <c r="GO746" s="83" t="s">
        <v>3948</v>
      </c>
      <c r="GP746" s="81">
        <v>8865033</v>
      </c>
      <c r="GQ746" s="82" t="s">
        <v>3712</v>
      </c>
      <c r="GR746" s="78">
        <v>260</v>
      </c>
      <c r="GS746" s="79" t="s">
        <v>3456</v>
      </c>
      <c r="GT746" t="str">
        <f t="shared" si="72"/>
        <v>OK</v>
      </c>
      <c r="GU746" t="str">
        <f t="shared" si="73"/>
        <v>OK</v>
      </c>
      <c r="GV746" s="101">
        <v>5260</v>
      </c>
      <c r="GW746" s="77" t="s">
        <v>1659</v>
      </c>
      <c r="GX746" s="77" t="s">
        <v>4812</v>
      </c>
      <c r="GY746" s="116" t="s">
        <v>3948</v>
      </c>
      <c r="GZ746" t="str">
        <f t="shared" si="74"/>
        <v>OK</v>
      </c>
      <c r="HA746" t="str">
        <f t="shared" si="75"/>
        <v>OK</v>
      </c>
    </row>
    <row r="747" spans="1:209" hidden="1">
      <c r="A747" t="s">
        <v>3949</v>
      </c>
      <c r="B747" s="81">
        <v>8865034</v>
      </c>
      <c r="C747" t="s">
        <v>4217</v>
      </c>
      <c r="D747" s="101">
        <v>5261</v>
      </c>
      <c r="E747" s="6" t="s">
        <v>1664</v>
      </c>
      <c r="F747" s="6" t="s">
        <v>1665</v>
      </c>
      <c r="G747" s="6"/>
      <c r="H747" s="6" t="s">
        <v>1666</v>
      </c>
      <c r="I747" s="6" t="s">
        <v>207</v>
      </c>
      <c r="J747" s="25" t="s">
        <v>1667</v>
      </c>
      <c r="K747" s="6" t="s">
        <v>196</v>
      </c>
      <c r="L747" s="31">
        <v>45839</v>
      </c>
      <c r="M747" s="31">
        <v>46204</v>
      </c>
      <c r="N747" s="31">
        <v>45986</v>
      </c>
      <c r="Q747" s="27">
        <v>1</v>
      </c>
      <c r="R747" s="6" t="s">
        <v>1665</v>
      </c>
      <c r="T747" s="6" t="s">
        <v>1666</v>
      </c>
      <c r="U747" s="6" t="s">
        <v>207</v>
      </c>
      <c r="V747" s="6" t="s">
        <v>1667</v>
      </c>
      <c r="W747" s="6">
        <v>2007</v>
      </c>
      <c r="Y747" s="6" t="s">
        <v>197</v>
      </c>
      <c r="FO747" s="96">
        <v>45</v>
      </c>
      <c r="GN747" s="24">
        <f t="shared" si="71"/>
        <v>45</v>
      </c>
      <c r="GO747" s="83" t="s">
        <v>3949</v>
      </c>
      <c r="GP747" s="81">
        <v>8865034</v>
      </c>
      <c r="GQ747" s="82" t="s">
        <v>3712</v>
      </c>
      <c r="GR747" s="78">
        <v>261</v>
      </c>
      <c r="GS747" s="79" t="s">
        <v>3457</v>
      </c>
      <c r="GT747" t="str">
        <f t="shared" si="72"/>
        <v>OK</v>
      </c>
      <c r="GU747" t="str">
        <f t="shared" si="73"/>
        <v>ERROR</v>
      </c>
      <c r="GV747" s="101">
        <v>5261</v>
      </c>
      <c r="GW747" s="77" t="s">
        <v>4814</v>
      </c>
      <c r="GX747" s="77" t="s">
        <v>4815</v>
      </c>
      <c r="GY747" s="116" t="s">
        <v>3949</v>
      </c>
      <c r="GZ747" t="str">
        <f t="shared" si="74"/>
        <v>OK</v>
      </c>
      <c r="HA747" t="str">
        <f t="shared" si="75"/>
        <v>ERROR</v>
      </c>
    </row>
    <row r="748" spans="1:209" hidden="1">
      <c r="A748" t="s">
        <v>3950</v>
      </c>
      <c r="B748" s="81">
        <v>8865035</v>
      </c>
      <c r="C748" t="s">
        <v>4217</v>
      </c>
      <c r="D748" s="101">
        <v>5262</v>
      </c>
      <c r="E748" s="6" t="s">
        <v>1670</v>
      </c>
      <c r="F748" s="6" t="s">
        <v>1671</v>
      </c>
      <c r="G748" s="6"/>
      <c r="H748" s="6" t="s">
        <v>1672</v>
      </c>
      <c r="I748" s="6" t="s">
        <v>250</v>
      </c>
      <c r="J748" s="25" t="s">
        <v>1673</v>
      </c>
      <c r="K748" s="6" t="s">
        <v>196</v>
      </c>
      <c r="L748" s="31">
        <v>45839</v>
      </c>
      <c r="M748" s="31">
        <v>46204</v>
      </c>
      <c r="N748" s="31">
        <v>45986</v>
      </c>
      <c r="Q748" s="27">
        <v>1</v>
      </c>
      <c r="R748" s="6" t="s">
        <v>1671</v>
      </c>
      <c r="T748" s="6" t="s">
        <v>1672</v>
      </c>
      <c r="U748" s="6" t="s">
        <v>250</v>
      </c>
      <c r="V748" s="6" t="s">
        <v>1673</v>
      </c>
      <c r="W748" s="6">
        <v>2005</v>
      </c>
      <c r="Y748" s="6" t="s">
        <v>197</v>
      </c>
      <c r="FO748" s="96">
        <v>45</v>
      </c>
      <c r="GN748" s="24">
        <f t="shared" si="71"/>
        <v>45</v>
      </c>
      <c r="GO748" s="83" t="s">
        <v>3950</v>
      </c>
      <c r="GP748" s="81">
        <v>8865035</v>
      </c>
      <c r="GQ748" s="82" t="s">
        <v>3712</v>
      </c>
      <c r="GR748" s="78">
        <v>262</v>
      </c>
      <c r="GS748" s="79" t="s">
        <v>3458</v>
      </c>
      <c r="GT748" t="str">
        <f t="shared" si="72"/>
        <v>OK</v>
      </c>
      <c r="GU748" t="str">
        <f t="shared" si="73"/>
        <v>OK</v>
      </c>
      <c r="GV748" s="101">
        <v>5262</v>
      </c>
      <c r="GW748" s="77" t="s">
        <v>1670</v>
      </c>
      <c r="GX748" s="77" t="s">
        <v>4817</v>
      </c>
      <c r="GY748" s="116" t="s">
        <v>3950</v>
      </c>
      <c r="GZ748" t="str">
        <f t="shared" si="74"/>
        <v>OK</v>
      </c>
      <c r="HA748" t="str">
        <f t="shared" si="75"/>
        <v>OK</v>
      </c>
    </row>
    <row r="749" spans="1:209" hidden="1">
      <c r="A749" t="s">
        <v>3951</v>
      </c>
      <c r="B749" s="81">
        <v>8865036</v>
      </c>
      <c r="C749" t="s">
        <v>4217</v>
      </c>
      <c r="D749" s="101">
        <v>5263</v>
      </c>
      <c r="E749" s="6" t="s">
        <v>1676</v>
      </c>
      <c r="F749" s="6" t="s">
        <v>1677</v>
      </c>
      <c r="G749" s="6"/>
      <c r="H749" s="6" t="s">
        <v>1678</v>
      </c>
      <c r="I749" s="6" t="s">
        <v>786</v>
      </c>
      <c r="J749" s="25" t="s">
        <v>1679</v>
      </c>
      <c r="K749" s="6" t="s">
        <v>196</v>
      </c>
      <c r="L749" s="31">
        <v>45839</v>
      </c>
      <c r="M749" s="31">
        <v>46204</v>
      </c>
      <c r="N749" s="31">
        <v>45986</v>
      </c>
      <c r="Q749" s="27">
        <v>1</v>
      </c>
      <c r="R749" s="6" t="s">
        <v>1677</v>
      </c>
      <c r="T749" s="6" t="s">
        <v>1678</v>
      </c>
      <c r="U749" s="6" t="s">
        <v>786</v>
      </c>
      <c r="V749" s="6" t="s">
        <v>1679</v>
      </c>
      <c r="W749" s="6">
        <v>2007</v>
      </c>
      <c r="Y749" s="6" t="s">
        <v>197</v>
      </c>
      <c r="FO749" s="96">
        <v>45</v>
      </c>
      <c r="GN749" s="24">
        <f t="shared" si="71"/>
        <v>45</v>
      </c>
      <c r="GO749" s="83" t="s">
        <v>3951</v>
      </c>
      <c r="GP749" s="81">
        <v>8865036</v>
      </c>
      <c r="GQ749" s="82" t="s">
        <v>3712</v>
      </c>
      <c r="GR749" s="78">
        <v>263</v>
      </c>
      <c r="GS749" s="79" t="s">
        <v>3459</v>
      </c>
      <c r="GT749" t="str">
        <f t="shared" si="72"/>
        <v>OK</v>
      </c>
      <c r="GU749" t="str">
        <f t="shared" si="73"/>
        <v>OK</v>
      </c>
      <c r="GV749" s="101">
        <v>5263</v>
      </c>
      <c r="GW749" s="77" t="s">
        <v>4819</v>
      </c>
      <c r="GX749" s="77" t="s">
        <v>4820</v>
      </c>
      <c r="GY749" s="116" t="s">
        <v>3951</v>
      </c>
      <c r="GZ749" t="str">
        <f t="shared" si="74"/>
        <v>OK</v>
      </c>
      <c r="HA749" t="str">
        <f t="shared" si="75"/>
        <v>ERROR</v>
      </c>
    </row>
    <row r="750" spans="1:209" hidden="1">
      <c r="A750" t="s">
        <v>3952</v>
      </c>
      <c r="B750" s="81">
        <v>8865037</v>
      </c>
      <c r="C750" t="s">
        <v>4217</v>
      </c>
      <c r="D750" s="101">
        <v>5264</v>
      </c>
      <c r="E750" s="6" t="s">
        <v>1394</v>
      </c>
      <c r="F750" s="6" t="s">
        <v>1395</v>
      </c>
      <c r="G750" s="6"/>
      <c r="H750" s="6" t="s">
        <v>1396</v>
      </c>
      <c r="I750" s="6" t="s">
        <v>194</v>
      </c>
      <c r="J750" s="25" t="s">
        <v>1397</v>
      </c>
      <c r="K750" s="6" t="s">
        <v>196</v>
      </c>
      <c r="L750" s="31">
        <v>45839</v>
      </c>
      <c r="M750" s="31">
        <v>46204</v>
      </c>
      <c r="N750" s="31">
        <v>45986</v>
      </c>
      <c r="Q750" s="27">
        <v>1</v>
      </c>
      <c r="R750" s="6" t="s">
        <v>1395</v>
      </c>
      <c r="T750" s="6" t="s">
        <v>1396</v>
      </c>
      <c r="U750" s="6" t="s">
        <v>194</v>
      </c>
      <c r="V750" s="6" t="s">
        <v>1397</v>
      </c>
      <c r="W750" s="6">
        <v>2006</v>
      </c>
      <c r="Y750" s="6" t="s">
        <v>197</v>
      </c>
      <c r="FO750" s="96">
        <v>45</v>
      </c>
      <c r="GN750" s="24">
        <f t="shared" si="71"/>
        <v>45</v>
      </c>
      <c r="GO750" s="83" t="s">
        <v>3952</v>
      </c>
      <c r="GP750" s="81">
        <v>8865037</v>
      </c>
      <c r="GQ750" s="82" t="s">
        <v>3712</v>
      </c>
      <c r="GR750" s="78">
        <v>264</v>
      </c>
      <c r="GS750" s="79" t="s">
        <v>3460</v>
      </c>
      <c r="GT750" t="str">
        <f t="shared" si="72"/>
        <v>OK</v>
      </c>
      <c r="GU750" t="str">
        <f t="shared" si="73"/>
        <v>OK</v>
      </c>
      <c r="GV750" s="101">
        <v>5264</v>
      </c>
      <c r="GW750" s="77" t="s">
        <v>1394</v>
      </c>
      <c r="GX750" s="77" t="s">
        <v>4822</v>
      </c>
      <c r="GY750" s="116" t="s">
        <v>3952</v>
      </c>
      <c r="GZ750" t="str">
        <f t="shared" si="74"/>
        <v>OK</v>
      </c>
      <c r="HA750" t="str">
        <f t="shared" si="75"/>
        <v>OK</v>
      </c>
    </row>
    <row r="751" spans="1:209" hidden="1">
      <c r="A751" t="s">
        <v>3953</v>
      </c>
      <c r="B751" s="81">
        <v>8865038</v>
      </c>
      <c r="C751" t="s">
        <v>4217</v>
      </c>
      <c r="D751" s="101">
        <v>5265</v>
      </c>
      <c r="E751" s="6" t="s">
        <v>1684</v>
      </c>
      <c r="F751" s="6" t="s">
        <v>1685</v>
      </c>
      <c r="G751" s="6"/>
      <c r="H751" s="6" t="s">
        <v>1686</v>
      </c>
      <c r="I751" s="6" t="s">
        <v>250</v>
      </c>
      <c r="J751" s="25" t="s">
        <v>1687</v>
      </c>
      <c r="K751" s="6" t="s">
        <v>196</v>
      </c>
      <c r="L751" s="31">
        <v>45839</v>
      </c>
      <c r="M751" s="31">
        <v>46204</v>
      </c>
      <c r="N751" s="31">
        <v>45986</v>
      </c>
      <c r="Q751" s="27">
        <v>1</v>
      </c>
      <c r="R751" s="6" t="s">
        <v>1685</v>
      </c>
      <c r="T751" s="6" t="s">
        <v>1686</v>
      </c>
      <c r="U751" s="6" t="s">
        <v>250</v>
      </c>
      <c r="V751" s="6" t="s">
        <v>1687</v>
      </c>
      <c r="W751" s="6">
        <v>2002</v>
      </c>
      <c r="Y751" s="6" t="s">
        <v>197</v>
      </c>
      <c r="FO751" s="96">
        <v>45</v>
      </c>
      <c r="GN751" s="24">
        <f t="shared" si="71"/>
        <v>45</v>
      </c>
      <c r="GO751" s="83" t="s">
        <v>3953</v>
      </c>
      <c r="GP751" s="81">
        <v>8865038</v>
      </c>
      <c r="GQ751" s="82" t="s">
        <v>3712</v>
      </c>
      <c r="GR751" s="78">
        <v>265</v>
      </c>
      <c r="GS751" s="79" t="s">
        <v>3461</v>
      </c>
      <c r="GT751" t="str">
        <f t="shared" si="72"/>
        <v>OK</v>
      </c>
      <c r="GU751" t="str">
        <f t="shared" si="73"/>
        <v>ERROR</v>
      </c>
      <c r="GV751" s="101">
        <v>5265</v>
      </c>
      <c r="GW751" s="77" t="s">
        <v>4824</v>
      </c>
      <c r="GX751" s="77" t="s">
        <v>4825</v>
      </c>
      <c r="GY751" s="116" t="s">
        <v>3953</v>
      </c>
      <c r="GZ751" t="str">
        <f t="shared" si="74"/>
        <v>OK</v>
      </c>
      <c r="HA751" t="str">
        <f t="shared" si="75"/>
        <v>ERROR</v>
      </c>
    </row>
    <row r="752" spans="1:209" hidden="1">
      <c r="A752" t="s">
        <v>3954</v>
      </c>
      <c r="B752" s="81">
        <v>8865039</v>
      </c>
      <c r="C752" t="s">
        <v>4217</v>
      </c>
      <c r="D752" s="101">
        <v>5266</v>
      </c>
      <c r="E752" s="6" t="s">
        <v>1690</v>
      </c>
      <c r="F752" s="6" t="s">
        <v>1691</v>
      </c>
      <c r="G752" s="6"/>
      <c r="H752" s="6" t="s">
        <v>1473</v>
      </c>
      <c r="I752" s="6" t="s">
        <v>1337</v>
      </c>
      <c r="J752" s="25" t="s">
        <v>1692</v>
      </c>
      <c r="K752" s="6" t="s">
        <v>196</v>
      </c>
      <c r="L752" s="31">
        <v>45839</v>
      </c>
      <c r="M752" s="31">
        <v>46204</v>
      </c>
      <c r="N752" s="31">
        <v>45986</v>
      </c>
      <c r="Q752" s="27">
        <v>1</v>
      </c>
      <c r="R752" s="6" t="s">
        <v>1691</v>
      </c>
      <c r="T752" s="6" t="s">
        <v>1473</v>
      </c>
      <c r="U752" s="6" t="s">
        <v>1337</v>
      </c>
      <c r="V752" s="6" t="s">
        <v>1692</v>
      </c>
      <c r="W752" s="97">
        <v>2000</v>
      </c>
      <c r="Y752" s="6" t="s">
        <v>197</v>
      </c>
      <c r="FO752" s="96">
        <v>45</v>
      </c>
      <c r="GN752" s="24">
        <f t="shared" si="71"/>
        <v>45</v>
      </c>
      <c r="GO752" s="83" t="s">
        <v>3954</v>
      </c>
      <c r="GP752" s="81">
        <v>8865039</v>
      </c>
      <c r="GQ752" s="82" t="s">
        <v>3712</v>
      </c>
      <c r="GR752" s="78">
        <v>266</v>
      </c>
      <c r="GS752" s="79" t="s">
        <v>3462</v>
      </c>
      <c r="GT752" t="str">
        <f t="shared" si="72"/>
        <v>OK</v>
      </c>
      <c r="GU752" t="str">
        <f t="shared" si="73"/>
        <v>OK</v>
      </c>
      <c r="GV752" s="101">
        <v>5266</v>
      </c>
      <c r="GW752" s="77" t="s">
        <v>1690</v>
      </c>
      <c r="GX752" s="77" t="s">
        <v>4827</v>
      </c>
      <c r="GY752" s="116" t="s">
        <v>3954</v>
      </c>
      <c r="GZ752" t="str">
        <f t="shared" si="74"/>
        <v>OK</v>
      </c>
      <c r="HA752" t="str">
        <f t="shared" si="75"/>
        <v>OK</v>
      </c>
    </row>
    <row r="753" spans="1:209" hidden="1">
      <c r="A753" t="s">
        <v>3955</v>
      </c>
      <c r="B753" s="81">
        <v>8865040</v>
      </c>
      <c r="C753" t="s">
        <v>4217</v>
      </c>
      <c r="D753" s="101">
        <v>5267</v>
      </c>
      <c r="E753" s="6" t="s">
        <v>1695</v>
      </c>
      <c r="F753" s="6" t="s">
        <v>1696</v>
      </c>
      <c r="G753" s="6" t="s">
        <v>1697</v>
      </c>
      <c r="H753" s="6" t="s">
        <v>577</v>
      </c>
      <c r="I753" s="6" t="s">
        <v>250</v>
      </c>
      <c r="J753" s="25" t="s">
        <v>1698</v>
      </c>
      <c r="K753" s="6" t="s">
        <v>196</v>
      </c>
      <c r="L753" s="31">
        <v>45839</v>
      </c>
      <c r="M753" s="31">
        <v>46204</v>
      </c>
      <c r="N753" s="31">
        <v>45986</v>
      </c>
      <c r="Q753" s="27">
        <v>1</v>
      </c>
      <c r="R753" s="6" t="s">
        <v>1699</v>
      </c>
      <c r="T753" s="6" t="s">
        <v>1700</v>
      </c>
      <c r="U753" s="6" t="s">
        <v>250</v>
      </c>
      <c r="V753" s="6" t="s">
        <v>1698</v>
      </c>
      <c r="W753" s="6">
        <v>2007</v>
      </c>
      <c r="Y753" s="6" t="s">
        <v>197</v>
      </c>
      <c r="FO753" s="96">
        <v>45</v>
      </c>
      <c r="GN753" s="24">
        <f t="shared" si="71"/>
        <v>45</v>
      </c>
      <c r="GO753" s="83" t="s">
        <v>3955</v>
      </c>
      <c r="GP753" s="81">
        <v>8865040</v>
      </c>
      <c r="GQ753" s="82" t="s">
        <v>3712</v>
      </c>
      <c r="GR753" s="78">
        <v>267</v>
      </c>
      <c r="GS753" s="79" t="s">
        <v>3463</v>
      </c>
      <c r="GT753" t="str">
        <f t="shared" si="72"/>
        <v>OK</v>
      </c>
      <c r="GU753" t="str">
        <f t="shared" si="73"/>
        <v>OK</v>
      </c>
      <c r="GV753" s="101">
        <v>5267</v>
      </c>
      <c r="GW753" s="77" t="s">
        <v>1443</v>
      </c>
      <c r="GX753" s="77" t="s">
        <v>4829</v>
      </c>
      <c r="GY753" s="116" t="s">
        <v>3955</v>
      </c>
      <c r="GZ753" t="str">
        <f t="shared" si="74"/>
        <v>OK</v>
      </c>
      <c r="HA753" t="str">
        <f t="shared" si="75"/>
        <v>ERROR</v>
      </c>
    </row>
    <row r="754" spans="1:209" hidden="1">
      <c r="A754" t="s">
        <v>3956</v>
      </c>
      <c r="B754" s="81">
        <v>8865041</v>
      </c>
      <c r="C754" t="s">
        <v>4217</v>
      </c>
      <c r="D754" s="101">
        <v>5268</v>
      </c>
      <c r="E754" s="6" t="s">
        <v>1703</v>
      </c>
      <c r="F754" s="6" t="s">
        <v>1704</v>
      </c>
      <c r="G754" s="6"/>
      <c r="H754" s="6" t="s">
        <v>1705</v>
      </c>
      <c r="I754" s="6" t="s">
        <v>250</v>
      </c>
      <c r="J754" s="25" t="s">
        <v>1706</v>
      </c>
      <c r="K754" s="6" t="s">
        <v>196</v>
      </c>
      <c r="L754" s="31">
        <v>45839</v>
      </c>
      <c r="M754" s="31">
        <v>46204</v>
      </c>
      <c r="N754" s="31">
        <v>45986</v>
      </c>
      <c r="Q754" s="27">
        <v>1</v>
      </c>
      <c r="R754" s="6" t="s">
        <v>1704</v>
      </c>
      <c r="T754" s="6" t="s">
        <v>1705</v>
      </c>
      <c r="U754" s="6" t="s">
        <v>250</v>
      </c>
      <c r="V754" s="6" t="s">
        <v>1706</v>
      </c>
      <c r="W754" s="6">
        <v>2007</v>
      </c>
      <c r="Y754" s="6" t="s">
        <v>197</v>
      </c>
      <c r="FO754" s="96">
        <v>45</v>
      </c>
      <c r="GN754" s="24">
        <f t="shared" si="71"/>
        <v>45</v>
      </c>
      <c r="GO754" s="83" t="s">
        <v>3956</v>
      </c>
      <c r="GP754" s="81">
        <v>8865041</v>
      </c>
      <c r="GQ754" s="82" t="s">
        <v>3712</v>
      </c>
      <c r="GR754" s="78">
        <v>268</v>
      </c>
      <c r="GS754" s="79" t="s">
        <v>3464</v>
      </c>
      <c r="GT754" t="str">
        <f t="shared" si="72"/>
        <v>OK</v>
      </c>
      <c r="GU754" t="str">
        <f t="shared" si="73"/>
        <v>ERROR</v>
      </c>
      <c r="GV754" s="101">
        <v>5268</v>
      </c>
      <c r="GW754" s="77" t="s">
        <v>4831</v>
      </c>
      <c r="GX754" s="77" t="s">
        <v>4832</v>
      </c>
      <c r="GY754" s="116" t="s">
        <v>3956</v>
      </c>
      <c r="GZ754" t="str">
        <f t="shared" si="74"/>
        <v>OK</v>
      </c>
      <c r="HA754" t="str">
        <f t="shared" si="75"/>
        <v>ERROR</v>
      </c>
    </row>
    <row r="755" spans="1:209" hidden="1">
      <c r="A755" t="s">
        <v>3957</v>
      </c>
      <c r="B755" s="81">
        <v>8865042</v>
      </c>
      <c r="C755" t="s">
        <v>4217</v>
      </c>
      <c r="D755" s="101">
        <v>5269</v>
      </c>
      <c r="E755" s="6" t="s">
        <v>1709</v>
      </c>
      <c r="F755" s="6" t="s">
        <v>1710</v>
      </c>
      <c r="G755" s="6"/>
      <c r="H755" s="6" t="s">
        <v>1711</v>
      </c>
      <c r="I755" s="6" t="s">
        <v>194</v>
      </c>
      <c r="J755" s="25" t="s">
        <v>1712</v>
      </c>
      <c r="K755" s="6" t="s">
        <v>196</v>
      </c>
      <c r="L755" s="31">
        <v>45839</v>
      </c>
      <c r="M755" s="31">
        <v>46204</v>
      </c>
      <c r="N755" s="31">
        <v>45986</v>
      </c>
      <c r="Q755" s="27">
        <v>1</v>
      </c>
      <c r="R755" s="6" t="s">
        <v>1710</v>
      </c>
      <c r="T755" s="6" t="s">
        <v>1711</v>
      </c>
      <c r="U755" s="6" t="s">
        <v>194</v>
      </c>
      <c r="V755" s="6" t="s">
        <v>1712</v>
      </c>
      <c r="W755" s="6">
        <v>2012</v>
      </c>
      <c r="Y755" s="6" t="s">
        <v>197</v>
      </c>
      <c r="FO755" s="96">
        <v>45</v>
      </c>
      <c r="GN755" s="24">
        <f t="shared" si="71"/>
        <v>45</v>
      </c>
      <c r="GO755" s="83" t="s">
        <v>3957</v>
      </c>
      <c r="GP755" s="81">
        <v>8865042</v>
      </c>
      <c r="GQ755" s="82" t="s">
        <v>3712</v>
      </c>
      <c r="GR755" s="78">
        <v>269</v>
      </c>
      <c r="GS755" s="79" t="s">
        <v>3465</v>
      </c>
      <c r="GT755" t="str">
        <f t="shared" si="72"/>
        <v>OK</v>
      </c>
      <c r="GU755" t="str">
        <f t="shared" si="73"/>
        <v>OK</v>
      </c>
      <c r="GV755" s="101">
        <v>5269</v>
      </c>
      <c r="GW755" s="77" t="s">
        <v>1709</v>
      </c>
      <c r="GX755" s="77" t="s">
        <v>4834</v>
      </c>
      <c r="GY755" s="116" t="s">
        <v>3957</v>
      </c>
      <c r="GZ755" t="str">
        <f t="shared" si="74"/>
        <v>OK</v>
      </c>
      <c r="HA755" t="str">
        <f t="shared" si="75"/>
        <v>OK</v>
      </c>
    </row>
    <row r="756" spans="1:209" hidden="1">
      <c r="A756" t="s">
        <v>3958</v>
      </c>
      <c r="B756" s="81">
        <v>8865043</v>
      </c>
      <c r="C756" t="s">
        <v>4217</v>
      </c>
      <c r="D756" s="101">
        <v>5270</v>
      </c>
      <c r="E756" s="6" t="s">
        <v>1715</v>
      </c>
      <c r="F756" s="6" t="s">
        <v>1716</v>
      </c>
      <c r="G756" s="6"/>
      <c r="H756" s="6" t="s">
        <v>1473</v>
      </c>
      <c r="I756" s="6" t="s">
        <v>1337</v>
      </c>
      <c r="J756" s="25" t="s">
        <v>1717</v>
      </c>
      <c r="K756" s="6" t="s">
        <v>196</v>
      </c>
      <c r="L756" s="31">
        <v>45839</v>
      </c>
      <c r="M756" s="31">
        <v>46204</v>
      </c>
      <c r="N756" s="31">
        <v>45986</v>
      </c>
      <c r="Q756" s="27">
        <v>1</v>
      </c>
      <c r="R756" s="6" t="s">
        <v>1716</v>
      </c>
      <c r="T756" s="6" t="s">
        <v>1473</v>
      </c>
      <c r="U756" s="6" t="s">
        <v>1337</v>
      </c>
      <c r="V756" s="6" t="s">
        <v>1717</v>
      </c>
      <c r="W756" s="6">
        <v>2007</v>
      </c>
      <c r="Y756" s="6" t="s">
        <v>197</v>
      </c>
      <c r="FO756" s="96">
        <v>45</v>
      </c>
      <c r="GN756" s="24">
        <f t="shared" si="71"/>
        <v>45</v>
      </c>
      <c r="GO756" s="83" t="s">
        <v>3958</v>
      </c>
      <c r="GP756" s="81">
        <v>8865043</v>
      </c>
      <c r="GQ756" s="82" t="s">
        <v>3712</v>
      </c>
      <c r="GR756" s="78">
        <v>270</v>
      </c>
      <c r="GS756" s="79" t="s">
        <v>3466</v>
      </c>
      <c r="GT756" t="str">
        <f t="shared" si="72"/>
        <v>OK</v>
      </c>
      <c r="GU756" t="str">
        <f t="shared" si="73"/>
        <v>OK</v>
      </c>
      <c r="GV756" s="101">
        <v>5270</v>
      </c>
      <c r="GW756" s="77" t="s">
        <v>1715</v>
      </c>
      <c r="GX756" s="77" t="s">
        <v>4836</v>
      </c>
      <c r="GY756" s="116" t="s">
        <v>3958</v>
      </c>
      <c r="GZ756" t="str">
        <f t="shared" si="74"/>
        <v>OK</v>
      </c>
      <c r="HA756" t="str">
        <f t="shared" si="75"/>
        <v>OK</v>
      </c>
    </row>
    <row r="757" spans="1:209" hidden="1">
      <c r="A757" t="s">
        <v>3959</v>
      </c>
      <c r="B757" s="81">
        <v>8865044</v>
      </c>
      <c r="C757" t="s">
        <v>4217</v>
      </c>
      <c r="D757" s="101">
        <v>5271</v>
      </c>
      <c r="E757" s="6" t="s">
        <v>1720</v>
      </c>
      <c r="F757" s="6" t="s">
        <v>1721</v>
      </c>
      <c r="G757" s="6"/>
      <c r="H757" s="6" t="s">
        <v>1722</v>
      </c>
      <c r="I757" s="6" t="s">
        <v>250</v>
      </c>
      <c r="J757" s="25" t="s">
        <v>1723</v>
      </c>
      <c r="K757" s="6" t="s">
        <v>196</v>
      </c>
      <c r="L757" s="31">
        <v>45839</v>
      </c>
      <c r="M757" s="31">
        <v>46204</v>
      </c>
      <c r="N757" s="31">
        <v>45986</v>
      </c>
      <c r="Q757" s="27">
        <v>1</v>
      </c>
      <c r="R757" s="6" t="s">
        <v>1721</v>
      </c>
      <c r="T757" s="6" t="s">
        <v>1722</v>
      </c>
      <c r="U757" s="6" t="s">
        <v>250</v>
      </c>
      <c r="V757" s="6" t="s">
        <v>1723</v>
      </c>
      <c r="W757" s="6">
        <v>2007</v>
      </c>
      <c r="Y757" s="6" t="s">
        <v>197</v>
      </c>
      <c r="FO757" s="96">
        <v>45</v>
      </c>
      <c r="GN757" s="24">
        <f t="shared" si="71"/>
        <v>45</v>
      </c>
      <c r="GO757" s="83" t="s">
        <v>3959</v>
      </c>
      <c r="GP757" s="81">
        <v>8865044</v>
      </c>
      <c r="GQ757" s="82" t="s">
        <v>3712</v>
      </c>
      <c r="GR757" s="78">
        <v>271</v>
      </c>
      <c r="GS757" s="79" t="s">
        <v>3467</v>
      </c>
      <c r="GT757" t="str">
        <f t="shared" si="72"/>
        <v>OK</v>
      </c>
      <c r="GU757" t="str">
        <f t="shared" si="73"/>
        <v>OK</v>
      </c>
      <c r="GV757" s="101">
        <v>5271</v>
      </c>
      <c r="GW757" s="77" t="s">
        <v>4838</v>
      </c>
      <c r="GX757" s="77" t="s">
        <v>4839</v>
      </c>
      <c r="GY757" s="116" t="s">
        <v>3959</v>
      </c>
      <c r="GZ757" t="str">
        <f t="shared" si="74"/>
        <v>OK</v>
      </c>
      <c r="HA757" t="str">
        <f t="shared" si="75"/>
        <v>ERROR</v>
      </c>
    </row>
    <row r="758" spans="1:209" hidden="1">
      <c r="A758" t="s">
        <v>3960</v>
      </c>
      <c r="B758" s="81">
        <v>8865045</v>
      </c>
      <c r="C758" t="s">
        <v>4217</v>
      </c>
      <c r="D758" s="101">
        <v>5272</v>
      </c>
      <c r="E758" s="6" t="s">
        <v>1726</v>
      </c>
      <c r="F758" s="6" t="s">
        <v>1727</v>
      </c>
      <c r="G758" s="6"/>
      <c r="H758" s="6" t="s">
        <v>1646</v>
      </c>
      <c r="I758" s="6" t="s">
        <v>194</v>
      </c>
      <c r="J758" s="25" t="s">
        <v>1728</v>
      </c>
      <c r="K758" s="6" t="s">
        <v>196</v>
      </c>
      <c r="L758" s="31">
        <v>45839</v>
      </c>
      <c r="M758" s="31">
        <v>46204</v>
      </c>
      <c r="N758" s="31">
        <v>45986</v>
      </c>
      <c r="Q758" s="27">
        <v>1</v>
      </c>
      <c r="R758" s="6" t="s">
        <v>1727</v>
      </c>
      <c r="T758" s="6" t="s">
        <v>1646</v>
      </c>
      <c r="U758" s="6" t="s">
        <v>194</v>
      </c>
      <c r="V758" s="6" t="s">
        <v>1728</v>
      </c>
      <c r="W758" s="6">
        <v>1997</v>
      </c>
      <c r="Y758" s="6" t="s">
        <v>197</v>
      </c>
      <c r="FO758" s="96">
        <v>45</v>
      </c>
      <c r="GN758" s="24">
        <f t="shared" si="71"/>
        <v>45</v>
      </c>
      <c r="GO758" s="83" t="s">
        <v>3960</v>
      </c>
      <c r="GP758" s="81">
        <v>8865045</v>
      </c>
      <c r="GQ758" s="82" t="s">
        <v>3712</v>
      </c>
      <c r="GR758" s="78">
        <v>272</v>
      </c>
      <c r="GS758" s="79" t="s">
        <v>3468</v>
      </c>
      <c r="GT758" t="str">
        <f t="shared" si="72"/>
        <v>OK</v>
      </c>
      <c r="GU758" t="str">
        <f t="shared" si="73"/>
        <v>OK</v>
      </c>
      <c r="GV758" s="101">
        <v>5272</v>
      </c>
      <c r="GW758" s="77" t="s">
        <v>324</v>
      </c>
      <c r="GX758" s="77" t="s">
        <v>4841</v>
      </c>
      <c r="GY758" s="116" t="s">
        <v>3960</v>
      </c>
      <c r="GZ758" t="str">
        <f t="shared" si="74"/>
        <v>OK</v>
      </c>
      <c r="HA758" t="str">
        <f t="shared" si="75"/>
        <v>ERROR</v>
      </c>
    </row>
    <row r="759" spans="1:209" hidden="1">
      <c r="A759" t="s">
        <v>3961</v>
      </c>
      <c r="B759" s="81">
        <v>8865046</v>
      </c>
      <c r="C759" t="s">
        <v>4217</v>
      </c>
      <c r="D759" s="101">
        <v>5273</v>
      </c>
      <c r="E759" s="6" t="s">
        <v>929</v>
      </c>
      <c r="F759" s="6" t="s">
        <v>930</v>
      </c>
      <c r="G759" s="6"/>
      <c r="H759" s="6" t="s">
        <v>307</v>
      </c>
      <c r="I759" s="6" t="s">
        <v>194</v>
      </c>
      <c r="J759" s="25" t="s">
        <v>931</v>
      </c>
      <c r="K759" s="6" t="s">
        <v>196</v>
      </c>
      <c r="L759" s="31">
        <v>45839</v>
      </c>
      <c r="M759" s="31">
        <v>46204</v>
      </c>
      <c r="N759" s="31">
        <v>45986</v>
      </c>
      <c r="Q759" s="27">
        <v>1</v>
      </c>
      <c r="R759" s="6" t="s">
        <v>930</v>
      </c>
      <c r="T759" s="6" t="s">
        <v>307</v>
      </c>
      <c r="U759" s="6" t="s">
        <v>194</v>
      </c>
      <c r="V759" s="6" t="s">
        <v>931</v>
      </c>
      <c r="W759" s="6">
        <v>2006</v>
      </c>
      <c r="Y759" s="6" t="s">
        <v>197</v>
      </c>
      <c r="FO759" s="96">
        <v>45</v>
      </c>
      <c r="GN759" s="24">
        <f t="shared" si="71"/>
        <v>45</v>
      </c>
      <c r="GO759" s="83" t="s">
        <v>3961</v>
      </c>
      <c r="GP759" s="81">
        <v>8865046</v>
      </c>
      <c r="GQ759" s="82" t="s">
        <v>3712</v>
      </c>
      <c r="GR759" s="78">
        <v>273</v>
      </c>
      <c r="GS759" s="79" t="s">
        <v>3469</v>
      </c>
      <c r="GT759" t="str">
        <f t="shared" si="72"/>
        <v>OK</v>
      </c>
      <c r="GU759" t="str">
        <f t="shared" si="73"/>
        <v>OK</v>
      </c>
      <c r="GV759" s="101">
        <v>5273</v>
      </c>
      <c r="GW759" s="77" t="s">
        <v>4843</v>
      </c>
      <c r="GX759" s="77" t="s">
        <v>4844</v>
      </c>
      <c r="GY759" s="116" t="s">
        <v>3961</v>
      </c>
      <c r="GZ759" t="str">
        <f t="shared" si="74"/>
        <v>OK</v>
      </c>
      <c r="HA759" t="str">
        <f t="shared" si="75"/>
        <v>ERROR</v>
      </c>
    </row>
    <row r="760" spans="1:209" hidden="1">
      <c r="A760" t="s">
        <v>3962</v>
      </c>
      <c r="B760" s="81">
        <v>8865047</v>
      </c>
      <c r="C760" t="s">
        <v>4217</v>
      </c>
      <c r="D760" s="101">
        <v>5274</v>
      </c>
      <c r="E760" s="6" t="s">
        <v>1733</v>
      </c>
      <c r="F760" s="6" t="s">
        <v>1734</v>
      </c>
      <c r="G760" s="6"/>
      <c r="H760" s="6" t="s">
        <v>1735</v>
      </c>
      <c r="I760" s="6" t="s">
        <v>250</v>
      </c>
      <c r="J760" s="25" t="s">
        <v>1736</v>
      </c>
      <c r="K760" s="6" t="s">
        <v>196</v>
      </c>
      <c r="L760" s="31">
        <v>45839</v>
      </c>
      <c r="M760" s="31">
        <v>46204</v>
      </c>
      <c r="N760" s="31">
        <v>45986</v>
      </c>
      <c r="Q760" s="27">
        <v>1</v>
      </c>
      <c r="R760" s="6" t="s">
        <v>1734</v>
      </c>
      <c r="T760" s="6" t="s">
        <v>1735</v>
      </c>
      <c r="U760" s="6" t="s">
        <v>250</v>
      </c>
      <c r="V760" s="6" t="s">
        <v>1736</v>
      </c>
      <c r="W760" s="6">
        <v>2007</v>
      </c>
      <c r="Y760" s="6" t="s">
        <v>197</v>
      </c>
      <c r="FO760" s="96">
        <v>45</v>
      </c>
      <c r="GN760" s="24">
        <f t="shared" si="71"/>
        <v>45</v>
      </c>
      <c r="GO760" s="83" t="s">
        <v>3962</v>
      </c>
      <c r="GP760" s="81">
        <v>8865047</v>
      </c>
      <c r="GQ760" s="82" t="s">
        <v>3712</v>
      </c>
      <c r="GR760" s="78">
        <v>274</v>
      </c>
      <c r="GS760" s="79" t="s">
        <v>3470</v>
      </c>
      <c r="GT760" t="str">
        <f t="shared" si="72"/>
        <v>OK</v>
      </c>
      <c r="GU760" t="str">
        <f t="shared" si="73"/>
        <v>OK</v>
      </c>
      <c r="GV760" s="101">
        <v>5274</v>
      </c>
      <c r="GW760" s="77" t="s">
        <v>4846</v>
      </c>
      <c r="GX760" s="77" t="s">
        <v>4847</v>
      </c>
      <c r="GY760" s="116" t="s">
        <v>3962</v>
      </c>
      <c r="GZ760" t="str">
        <f t="shared" si="74"/>
        <v>OK</v>
      </c>
      <c r="HA760" t="str">
        <f t="shared" si="75"/>
        <v>ERROR</v>
      </c>
    </row>
    <row r="761" spans="1:209" hidden="1">
      <c r="A761" t="s">
        <v>3963</v>
      </c>
      <c r="B761" s="81">
        <v>8865048</v>
      </c>
      <c r="C761" t="s">
        <v>4217</v>
      </c>
      <c r="D761" s="101">
        <v>5275</v>
      </c>
      <c r="E761" s="6" t="s">
        <v>1739</v>
      </c>
      <c r="F761" s="6" t="s">
        <v>1740</v>
      </c>
      <c r="G761" s="6"/>
      <c r="H761" s="6" t="s">
        <v>1741</v>
      </c>
      <c r="I761" s="6" t="s">
        <v>786</v>
      </c>
      <c r="J761" s="25" t="s">
        <v>1742</v>
      </c>
      <c r="K761" s="6" t="s">
        <v>196</v>
      </c>
      <c r="L761" s="31">
        <v>45839</v>
      </c>
      <c r="M761" s="31">
        <v>46204</v>
      </c>
      <c r="N761" s="31">
        <v>45986</v>
      </c>
      <c r="Q761" s="27">
        <v>1</v>
      </c>
      <c r="R761" s="6" t="s">
        <v>1740</v>
      </c>
      <c r="T761" s="6" t="s">
        <v>1741</v>
      </c>
      <c r="U761" s="6" t="s">
        <v>786</v>
      </c>
      <c r="V761" s="6" t="s">
        <v>1742</v>
      </c>
      <c r="W761" s="6">
        <v>2007</v>
      </c>
      <c r="Y761" s="6" t="s">
        <v>197</v>
      </c>
      <c r="FO761" s="96">
        <v>45</v>
      </c>
      <c r="GN761" s="24">
        <f t="shared" si="71"/>
        <v>45</v>
      </c>
      <c r="GO761" s="83" t="s">
        <v>3963</v>
      </c>
      <c r="GP761" s="81">
        <v>8865048</v>
      </c>
      <c r="GQ761" s="82" t="s">
        <v>3712</v>
      </c>
      <c r="GR761" s="78">
        <v>275</v>
      </c>
      <c r="GS761" s="79" t="s">
        <v>3471</v>
      </c>
      <c r="GT761" t="str">
        <f t="shared" si="72"/>
        <v>OK</v>
      </c>
      <c r="GU761" t="str">
        <f t="shared" si="73"/>
        <v>OK</v>
      </c>
      <c r="GV761" s="101">
        <v>5275</v>
      </c>
      <c r="GW761" s="77" t="s">
        <v>2399</v>
      </c>
      <c r="GX761" s="77" t="s">
        <v>4849</v>
      </c>
      <c r="GY761" s="116" t="s">
        <v>3963</v>
      </c>
      <c r="GZ761" t="str">
        <f t="shared" si="74"/>
        <v>OK</v>
      </c>
      <c r="HA761" t="str">
        <f t="shared" si="75"/>
        <v>ERROR</v>
      </c>
    </row>
    <row r="762" spans="1:209" hidden="1">
      <c r="A762" t="s">
        <v>3964</v>
      </c>
      <c r="B762" s="81">
        <v>8865049</v>
      </c>
      <c r="C762" t="s">
        <v>4217</v>
      </c>
      <c r="D762" s="101">
        <v>5277</v>
      </c>
      <c r="E762" s="6" t="s">
        <v>1745</v>
      </c>
      <c r="F762" s="6" t="s">
        <v>1746</v>
      </c>
      <c r="G762" s="6"/>
      <c r="H762" s="6" t="s">
        <v>1747</v>
      </c>
      <c r="I762" s="6" t="s">
        <v>1337</v>
      </c>
      <c r="J762" s="25" t="s">
        <v>1748</v>
      </c>
      <c r="K762" s="6" t="s">
        <v>196</v>
      </c>
      <c r="L762" s="31">
        <v>45839</v>
      </c>
      <c r="M762" s="31">
        <v>46204</v>
      </c>
      <c r="N762" s="31">
        <v>45986</v>
      </c>
      <c r="Q762" s="27">
        <v>1</v>
      </c>
      <c r="R762" s="6" t="s">
        <v>1749</v>
      </c>
      <c r="T762" s="6" t="s">
        <v>1747</v>
      </c>
      <c r="U762" s="6" t="s">
        <v>1337</v>
      </c>
      <c r="V762" s="6" t="s">
        <v>1750</v>
      </c>
      <c r="W762" s="6">
        <v>1995</v>
      </c>
      <c r="Y762" s="6" t="s">
        <v>197</v>
      </c>
      <c r="FO762" s="96">
        <v>45</v>
      </c>
      <c r="GN762" s="24">
        <f t="shared" si="71"/>
        <v>45</v>
      </c>
      <c r="GO762" s="83" t="s">
        <v>3964</v>
      </c>
      <c r="GP762" s="81">
        <v>8865049</v>
      </c>
      <c r="GQ762" s="82" t="s">
        <v>3712</v>
      </c>
      <c r="GR762" s="78">
        <v>277</v>
      </c>
      <c r="GS762" s="79" t="s">
        <v>3472</v>
      </c>
      <c r="GT762" t="str">
        <f t="shared" si="72"/>
        <v>OK</v>
      </c>
      <c r="GU762" t="str">
        <f t="shared" si="73"/>
        <v>OK</v>
      </c>
      <c r="GV762" s="101">
        <v>5277</v>
      </c>
      <c r="GW762" s="77" t="s">
        <v>1431</v>
      </c>
      <c r="GX762" s="77" t="s">
        <v>4851</v>
      </c>
      <c r="GY762" s="116" t="s">
        <v>3964</v>
      </c>
      <c r="GZ762" t="str">
        <f t="shared" si="74"/>
        <v>OK</v>
      </c>
      <c r="HA762" t="str">
        <f t="shared" si="75"/>
        <v>ERROR</v>
      </c>
    </row>
    <row r="763" spans="1:209" hidden="1">
      <c r="A763" t="s">
        <v>3965</v>
      </c>
      <c r="B763" s="81">
        <v>8865050</v>
      </c>
      <c r="C763" t="s">
        <v>4217</v>
      </c>
      <c r="D763" s="101">
        <v>5278</v>
      </c>
      <c r="E763" s="6" t="s">
        <v>1753</v>
      </c>
      <c r="F763" s="6" t="s">
        <v>1754</v>
      </c>
      <c r="G763" s="6"/>
      <c r="H763" s="6" t="s">
        <v>1317</v>
      </c>
      <c r="I763" s="6" t="s">
        <v>194</v>
      </c>
      <c r="J763" s="25" t="s">
        <v>1755</v>
      </c>
      <c r="K763" s="6" t="s">
        <v>196</v>
      </c>
      <c r="L763" s="31">
        <v>45839</v>
      </c>
      <c r="M763" s="31">
        <v>46204</v>
      </c>
      <c r="N763" s="31">
        <v>45986</v>
      </c>
      <c r="Q763" s="27">
        <v>1</v>
      </c>
      <c r="R763" s="6" t="s">
        <v>1756</v>
      </c>
      <c r="T763" s="6" t="s">
        <v>1161</v>
      </c>
      <c r="U763" s="6" t="s">
        <v>194</v>
      </c>
      <c r="V763" s="6" t="s">
        <v>1757</v>
      </c>
      <c r="W763" s="6">
        <v>2016</v>
      </c>
      <c r="Y763" s="6" t="s">
        <v>197</v>
      </c>
      <c r="FO763" s="96">
        <v>45</v>
      </c>
      <c r="GN763" s="24">
        <f t="shared" si="71"/>
        <v>45</v>
      </c>
      <c r="GO763" s="83" t="s">
        <v>3965</v>
      </c>
      <c r="GP763" s="81">
        <v>8865050</v>
      </c>
      <c r="GQ763" s="82" t="s">
        <v>3712</v>
      </c>
      <c r="GR763" s="78">
        <v>278</v>
      </c>
      <c r="GS763" s="79" t="s">
        <v>3473</v>
      </c>
      <c r="GT763" t="str">
        <f t="shared" si="72"/>
        <v>OK</v>
      </c>
      <c r="GU763" t="str">
        <f t="shared" si="73"/>
        <v>OK</v>
      </c>
      <c r="GV763" s="101">
        <v>5278</v>
      </c>
      <c r="GW763" s="77" t="s">
        <v>4853</v>
      </c>
      <c r="GX763" s="77" t="s">
        <v>4854</v>
      </c>
      <c r="GY763" s="116" t="s">
        <v>3965</v>
      </c>
      <c r="GZ763" t="str">
        <f t="shared" si="74"/>
        <v>OK</v>
      </c>
      <c r="HA763" t="str">
        <f t="shared" si="75"/>
        <v>ERROR</v>
      </c>
    </row>
    <row r="764" spans="1:209" hidden="1">
      <c r="A764" t="s">
        <v>3966</v>
      </c>
      <c r="B764" s="81">
        <v>8865051</v>
      </c>
      <c r="C764" t="s">
        <v>4217</v>
      </c>
      <c r="D764" s="101">
        <v>5279</v>
      </c>
      <c r="E764" s="6" t="s">
        <v>1760</v>
      </c>
      <c r="F764" s="6" t="s">
        <v>1761</v>
      </c>
      <c r="G764" s="6"/>
      <c r="H764" s="6" t="s">
        <v>1762</v>
      </c>
      <c r="I764" s="6" t="s">
        <v>194</v>
      </c>
      <c r="J764" s="25" t="s">
        <v>1763</v>
      </c>
      <c r="K764" s="6" t="s">
        <v>196</v>
      </c>
      <c r="L764" s="31">
        <v>45839</v>
      </c>
      <c r="M764" s="31">
        <v>46204</v>
      </c>
      <c r="N764" s="31">
        <v>45986</v>
      </c>
      <c r="Q764" s="27">
        <v>1</v>
      </c>
      <c r="R764" s="6" t="s">
        <v>1761</v>
      </c>
      <c r="T764" s="6" t="s">
        <v>1762</v>
      </c>
      <c r="U764" s="6" t="s">
        <v>194</v>
      </c>
      <c r="V764" s="6" t="s">
        <v>1763</v>
      </c>
      <c r="W764" s="6">
        <v>1998</v>
      </c>
      <c r="Y764" s="6" t="s">
        <v>197</v>
      </c>
      <c r="FO764" s="96">
        <v>45</v>
      </c>
      <c r="GN764" s="24">
        <f t="shared" si="71"/>
        <v>45</v>
      </c>
      <c r="GO764" s="83" t="s">
        <v>3966</v>
      </c>
      <c r="GP764" s="81">
        <v>8865051</v>
      </c>
      <c r="GQ764" s="82" t="s">
        <v>3712</v>
      </c>
      <c r="GR764" s="78">
        <v>279</v>
      </c>
      <c r="GS764" s="79" t="s">
        <v>3474</v>
      </c>
      <c r="GT764" t="str">
        <f t="shared" si="72"/>
        <v>OK</v>
      </c>
      <c r="GU764" t="str">
        <f t="shared" si="73"/>
        <v>ERROR</v>
      </c>
      <c r="GV764" s="101">
        <v>5279</v>
      </c>
      <c r="GW764" s="77" t="s">
        <v>223</v>
      </c>
      <c r="GX764" s="77" t="s">
        <v>4856</v>
      </c>
      <c r="GY764" s="116" t="s">
        <v>3966</v>
      </c>
      <c r="GZ764" t="str">
        <f t="shared" si="74"/>
        <v>OK</v>
      </c>
      <c r="HA764" t="str">
        <f t="shared" si="75"/>
        <v>ERROR</v>
      </c>
    </row>
    <row r="765" spans="1:209" hidden="1">
      <c r="A765" t="s">
        <v>3967</v>
      </c>
      <c r="B765" s="81">
        <v>8865052</v>
      </c>
      <c r="C765" t="s">
        <v>4217</v>
      </c>
      <c r="D765" s="101">
        <v>5280</v>
      </c>
      <c r="E765" s="6" t="s">
        <v>1766</v>
      </c>
      <c r="F765" s="6" t="s">
        <v>1767</v>
      </c>
      <c r="G765" s="6"/>
      <c r="H765" s="6" t="s">
        <v>1768</v>
      </c>
      <c r="I765" s="6" t="s">
        <v>194</v>
      </c>
      <c r="J765" s="25" t="s">
        <v>1769</v>
      </c>
      <c r="K765" s="6" t="s">
        <v>196</v>
      </c>
      <c r="L765" s="31">
        <v>45839</v>
      </c>
      <c r="M765" s="31">
        <v>46204</v>
      </c>
      <c r="N765" s="31">
        <v>45986</v>
      </c>
      <c r="Q765" s="27">
        <v>1</v>
      </c>
      <c r="R765" s="6" t="s">
        <v>1767</v>
      </c>
      <c r="T765" s="6" t="s">
        <v>1768</v>
      </c>
      <c r="U765" s="6" t="s">
        <v>194</v>
      </c>
      <c r="V765" s="6" t="s">
        <v>1769</v>
      </c>
      <c r="W765" s="6">
        <v>1997</v>
      </c>
      <c r="Y765" s="6" t="s">
        <v>197</v>
      </c>
      <c r="FO765" s="96">
        <v>45</v>
      </c>
      <c r="GN765" s="24">
        <f t="shared" si="71"/>
        <v>45</v>
      </c>
      <c r="GO765" s="83" t="s">
        <v>3967</v>
      </c>
      <c r="GP765" s="81">
        <v>8865052</v>
      </c>
      <c r="GQ765" s="82" t="s">
        <v>3712</v>
      </c>
      <c r="GR765" s="78">
        <v>280</v>
      </c>
      <c r="GS765" s="79" t="s">
        <v>3475</v>
      </c>
      <c r="GT765" t="str">
        <f t="shared" si="72"/>
        <v>OK</v>
      </c>
      <c r="GU765" t="str">
        <f t="shared" si="73"/>
        <v>OK</v>
      </c>
      <c r="GV765" s="101">
        <v>5280</v>
      </c>
      <c r="GW765" s="77" t="s">
        <v>2442</v>
      </c>
      <c r="GX765" s="77" t="s">
        <v>4858</v>
      </c>
      <c r="GY765" s="116" t="s">
        <v>3967</v>
      </c>
      <c r="GZ765" t="str">
        <f t="shared" si="74"/>
        <v>OK</v>
      </c>
      <c r="HA765" t="str">
        <f t="shared" si="75"/>
        <v>ERROR</v>
      </c>
    </row>
    <row r="766" spans="1:209" hidden="1">
      <c r="A766" t="s">
        <v>3968</v>
      </c>
      <c r="B766" s="81">
        <v>8865053</v>
      </c>
      <c r="C766" t="s">
        <v>4217</v>
      </c>
      <c r="D766" s="101">
        <v>5281</v>
      </c>
      <c r="E766" s="6" t="s">
        <v>1772</v>
      </c>
      <c r="F766" s="6" t="s">
        <v>1042</v>
      </c>
      <c r="G766" s="6"/>
      <c r="H766" s="6" t="s">
        <v>1043</v>
      </c>
      <c r="I766" s="6" t="s">
        <v>194</v>
      </c>
      <c r="J766" s="25" t="s">
        <v>1044</v>
      </c>
      <c r="K766" s="6" t="s">
        <v>196</v>
      </c>
      <c r="L766" s="31">
        <v>45839</v>
      </c>
      <c r="M766" s="31">
        <v>46204</v>
      </c>
      <c r="N766" s="31">
        <v>45986</v>
      </c>
      <c r="Q766" s="27">
        <v>1</v>
      </c>
      <c r="R766" s="6" t="s">
        <v>1042</v>
      </c>
      <c r="T766" s="6" t="s">
        <v>1043</v>
      </c>
      <c r="U766" s="6" t="s">
        <v>194</v>
      </c>
      <c r="V766" s="6" t="s">
        <v>1044</v>
      </c>
      <c r="W766" s="6">
        <v>2001</v>
      </c>
      <c r="Y766" s="6" t="s">
        <v>197</v>
      </c>
      <c r="FO766" s="96">
        <v>45</v>
      </c>
      <c r="GN766" s="24">
        <f t="shared" si="71"/>
        <v>45</v>
      </c>
      <c r="GO766" s="83" t="s">
        <v>3968</v>
      </c>
      <c r="GP766" s="81">
        <v>8865053</v>
      </c>
      <c r="GQ766" s="82" t="s">
        <v>3712</v>
      </c>
      <c r="GR766" s="78">
        <v>281</v>
      </c>
      <c r="GS766" s="79" t="s">
        <v>3476</v>
      </c>
      <c r="GT766" t="str">
        <f t="shared" si="72"/>
        <v>OK</v>
      </c>
      <c r="GU766" t="str">
        <f t="shared" si="73"/>
        <v>ERROR</v>
      </c>
      <c r="GV766" s="101">
        <v>5281</v>
      </c>
      <c r="GW766" s="77" t="s">
        <v>4860</v>
      </c>
      <c r="GX766" s="77" t="s">
        <v>4861</v>
      </c>
      <c r="GY766" s="116" t="s">
        <v>3968</v>
      </c>
      <c r="GZ766" t="str">
        <f t="shared" si="74"/>
        <v>OK</v>
      </c>
      <c r="HA766" t="str">
        <f t="shared" si="75"/>
        <v>ERROR</v>
      </c>
    </row>
    <row r="767" spans="1:209" hidden="1">
      <c r="A767" t="s">
        <v>3969</v>
      </c>
      <c r="B767" s="81">
        <v>8865054</v>
      </c>
      <c r="C767" t="s">
        <v>4217</v>
      </c>
      <c r="D767" s="101">
        <v>5284</v>
      </c>
      <c r="E767" s="6" t="s">
        <v>1775</v>
      </c>
      <c r="F767" s="6" t="s">
        <v>1776</v>
      </c>
      <c r="G767" s="6"/>
      <c r="H767" s="6" t="s">
        <v>1777</v>
      </c>
      <c r="I767" s="6" t="s">
        <v>250</v>
      </c>
      <c r="J767" s="25" t="s">
        <v>1778</v>
      </c>
      <c r="K767" s="6" t="s">
        <v>196</v>
      </c>
      <c r="L767" s="31">
        <v>45839</v>
      </c>
      <c r="M767" s="31">
        <v>46204</v>
      </c>
      <c r="N767" s="31">
        <v>45986</v>
      </c>
      <c r="Q767" s="27">
        <v>1</v>
      </c>
      <c r="R767" s="6" t="s">
        <v>1776</v>
      </c>
      <c r="T767" s="6" t="s">
        <v>1777</v>
      </c>
      <c r="U767" s="6" t="s">
        <v>250</v>
      </c>
      <c r="V767" s="6" t="s">
        <v>1778</v>
      </c>
      <c r="W767" s="6">
        <v>2006</v>
      </c>
      <c r="Y767" s="6" t="s">
        <v>197</v>
      </c>
      <c r="FO767" s="96">
        <v>45</v>
      </c>
      <c r="GN767" s="24">
        <f t="shared" si="71"/>
        <v>45</v>
      </c>
      <c r="GO767" s="83" t="s">
        <v>3969</v>
      </c>
      <c r="GP767" s="81">
        <v>8865054</v>
      </c>
      <c r="GQ767" s="82" t="s">
        <v>3712</v>
      </c>
      <c r="GR767" s="78">
        <v>284</v>
      </c>
      <c r="GS767" s="79" t="s">
        <v>3477</v>
      </c>
      <c r="GT767" t="str">
        <f t="shared" si="72"/>
        <v>OK</v>
      </c>
      <c r="GU767" t="str">
        <f t="shared" si="73"/>
        <v>OK</v>
      </c>
      <c r="GV767" s="101">
        <v>5284</v>
      </c>
      <c r="GW767" s="77" t="s">
        <v>1733</v>
      </c>
      <c r="GX767" s="77" t="s">
        <v>4863</v>
      </c>
      <c r="GY767" s="116" t="s">
        <v>3969</v>
      </c>
      <c r="GZ767" t="str">
        <f t="shared" si="74"/>
        <v>OK</v>
      </c>
      <c r="HA767" t="str">
        <f t="shared" si="75"/>
        <v>ERROR</v>
      </c>
    </row>
    <row r="768" spans="1:209" hidden="1">
      <c r="A768" t="s">
        <v>3970</v>
      </c>
      <c r="B768" s="81">
        <v>8865055</v>
      </c>
      <c r="C768" t="s">
        <v>4217</v>
      </c>
      <c r="D768" s="101">
        <v>5285</v>
      </c>
      <c r="E768" s="6" t="s">
        <v>1781</v>
      </c>
      <c r="F768" s="6" t="s">
        <v>1782</v>
      </c>
      <c r="G768" s="6"/>
      <c r="H768" s="6" t="s">
        <v>1783</v>
      </c>
      <c r="I768" s="6" t="s">
        <v>250</v>
      </c>
      <c r="J768" s="25" t="s">
        <v>1784</v>
      </c>
      <c r="K768" s="6" t="s">
        <v>196</v>
      </c>
      <c r="L768" s="31">
        <v>45839</v>
      </c>
      <c r="M768" s="31">
        <v>46204</v>
      </c>
      <c r="N768" s="31">
        <v>45986</v>
      </c>
      <c r="Q768" s="27">
        <v>1</v>
      </c>
      <c r="R768" s="6" t="s">
        <v>1782</v>
      </c>
      <c r="T768" s="6" t="s">
        <v>1783</v>
      </c>
      <c r="U768" s="6" t="s">
        <v>250</v>
      </c>
      <c r="V768" s="6" t="s">
        <v>1784</v>
      </c>
      <c r="W768" s="6">
        <v>1997</v>
      </c>
      <c r="Y768" s="6" t="s">
        <v>197</v>
      </c>
      <c r="FO768" s="96">
        <v>45</v>
      </c>
      <c r="GN768" s="24">
        <f t="shared" si="71"/>
        <v>45</v>
      </c>
      <c r="GO768" s="83" t="s">
        <v>3970</v>
      </c>
      <c r="GP768" s="81">
        <v>8865055</v>
      </c>
      <c r="GQ768" s="82" t="s">
        <v>3712</v>
      </c>
      <c r="GR768" s="78">
        <v>285</v>
      </c>
      <c r="GS768" s="79" t="s">
        <v>3388</v>
      </c>
      <c r="GT768" t="str">
        <f t="shared" si="72"/>
        <v>OK</v>
      </c>
      <c r="GU768" t="str">
        <f t="shared" si="73"/>
        <v>OK</v>
      </c>
      <c r="GV768" s="101">
        <v>5285</v>
      </c>
      <c r="GW768" s="77" t="s">
        <v>4865</v>
      </c>
      <c r="GX768" s="77" t="s">
        <v>4866</v>
      </c>
      <c r="GY768" s="116" t="s">
        <v>3970</v>
      </c>
      <c r="GZ768" t="str">
        <f t="shared" si="74"/>
        <v>OK</v>
      </c>
      <c r="HA768" t="str">
        <f t="shared" si="75"/>
        <v>ERROR</v>
      </c>
    </row>
    <row r="769" spans="1:209" hidden="1">
      <c r="A769" t="s">
        <v>3971</v>
      </c>
      <c r="B769" s="81">
        <v>8865056</v>
      </c>
      <c r="C769" t="s">
        <v>4217</v>
      </c>
      <c r="D769" s="101">
        <v>5286</v>
      </c>
      <c r="E769" s="6" t="s">
        <v>1787</v>
      </c>
      <c r="F769" s="6" t="s">
        <v>1788</v>
      </c>
      <c r="G769" s="6"/>
      <c r="H769" s="6" t="s">
        <v>1789</v>
      </c>
      <c r="I769" s="6" t="s">
        <v>1337</v>
      </c>
      <c r="J769" s="25" t="s">
        <v>1790</v>
      </c>
      <c r="K769" s="6" t="s">
        <v>196</v>
      </c>
      <c r="L769" s="31">
        <v>45839</v>
      </c>
      <c r="M769" s="31">
        <v>46204</v>
      </c>
      <c r="N769" s="31">
        <v>45986</v>
      </c>
      <c r="Q769" s="27">
        <v>1</v>
      </c>
      <c r="R769" s="6" t="s">
        <v>1788</v>
      </c>
      <c r="T769" s="6" t="s">
        <v>1789</v>
      </c>
      <c r="U769" s="6" t="s">
        <v>1337</v>
      </c>
      <c r="V769" s="6" t="s">
        <v>1790</v>
      </c>
      <c r="W769" s="6">
        <v>2007</v>
      </c>
      <c r="Y769" s="6" t="s">
        <v>197</v>
      </c>
      <c r="FO769" s="96">
        <v>45</v>
      </c>
      <c r="GN769" s="24">
        <f t="shared" si="71"/>
        <v>45</v>
      </c>
      <c r="GO769" s="83" t="s">
        <v>3971</v>
      </c>
      <c r="GP769" s="81">
        <v>8865056</v>
      </c>
      <c r="GQ769" s="82" t="s">
        <v>3712</v>
      </c>
      <c r="GR769" s="78">
        <v>286</v>
      </c>
      <c r="GS769" s="79" t="s">
        <v>3478</v>
      </c>
      <c r="GT769" t="str">
        <f t="shared" si="72"/>
        <v>OK</v>
      </c>
      <c r="GU769" t="str">
        <f t="shared" si="73"/>
        <v>OK</v>
      </c>
      <c r="GV769" s="101">
        <v>5286</v>
      </c>
      <c r="GW769" s="77" t="s">
        <v>4868</v>
      </c>
      <c r="GX769" s="77" t="s">
        <v>4869</v>
      </c>
      <c r="GY769" s="116" t="s">
        <v>3971</v>
      </c>
      <c r="GZ769" t="str">
        <f t="shared" si="74"/>
        <v>OK</v>
      </c>
      <c r="HA769" t="str">
        <f t="shared" si="75"/>
        <v>ERROR</v>
      </c>
    </row>
    <row r="770" spans="1:209" hidden="1">
      <c r="A770" t="s">
        <v>3972</v>
      </c>
      <c r="B770" s="81">
        <v>8865057</v>
      </c>
      <c r="C770" t="s">
        <v>4217</v>
      </c>
      <c r="D770" s="101">
        <v>5287</v>
      </c>
      <c r="E770" s="6" t="s">
        <v>1793</v>
      </c>
      <c r="F770" s="6" t="s">
        <v>1794</v>
      </c>
      <c r="G770" s="6"/>
      <c r="H770" s="6" t="s">
        <v>1795</v>
      </c>
      <c r="I770" s="6" t="s">
        <v>786</v>
      </c>
      <c r="J770" s="25" t="s">
        <v>1796</v>
      </c>
      <c r="K770" s="6" t="s">
        <v>196</v>
      </c>
      <c r="L770" s="31">
        <v>45839</v>
      </c>
      <c r="M770" s="31">
        <v>46204</v>
      </c>
      <c r="N770" s="31">
        <v>45986</v>
      </c>
      <c r="Q770" s="27">
        <v>1</v>
      </c>
      <c r="R770" s="6" t="s">
        <v>1797</v>
      </c>
      <c r="T770" s="6" t="s">
        <v>1795</v>
      </c>
      <c r="U770" s="6" t="s">
        <v>786</v>
      </c>
      <c r="V770" s="6" t="s">
        <v>1796</v>
      </c>
      <c r="W770" s="6">
        <v>2002</v>
      </c>
      <c r="Y770" s="6" t="s">
        <v>197</v>
      </c>
      <c r="FO770" s="96">
        <v>45</v>
      </c>
      <c r="GN770" s="24">
        <f t="shared" si="71"/>
        <v>45</v>
      </c>
      <c r="GO770" s="83" t="s">
        <v>3972</v>
      </c>
      <c r="GP770" s="81">
        <v>8865057</v>
      </c>
      <c r="GQ770" s="82" t="s">
        <v>3712</v>
      </c>
      <c r="GR770" s="78">
        <v>287</v>
      </c>
      <c r="GS770" s="79" t="s">
        <v>3479</v>
      </c>
      <c r="GT770" t="str">
        <f t="shared" si="72"/>
        <v>OK</v>
      </c>
      <c r="GU770" t="str">
        <f t="shared" si="73"/>
        <v>OK</v>
      </c>
      <c r="GV770" s="101">
        <v>5287</v>
      </c>
      <c r="GW770" s="77" t="s">
        <v>626</v>
      </c>
      <c r="GX770" s="77" t="s">
        <v>4871</v>
      </c>
      <c r="GY770" s="116" t="s">
        <v>3972</v>
      </c>
      <c r="GZ770" t="str">
        <f t="shared" si="74"/>
        <v>OK</v>
      </c>
      <c r="HA770" t="str">
        <f t="shared" si="75"/>
        <v>ERROR</v>
      </c>
    </row>
    <row r="771" spans="1:209" hidden="1">
      <c r="A771" t="s">
        <v>3973</v>
      </c>
      <c r="B771" s="81">
        <v>8865058</v>
      </c>
      <c r="C771" t="s">
        <v>4217</v>
      </c>
      <c r="D771" s="101">
        <v>5288</v>
      </c>
      <c r="E771" s="6" t="s">
        <v>1800</v>
      </c>
      <c r="F771" s="6" t="s">
        <v>1801</v>
      </c>
      <c r="G771" s="6"/>
      <c r="H771" s="6" t="s">
        <v>1802</v>
      </c>
      <c r="I771" s="6" t="s">
        <v>1410</v>
      </c>
      <c r="J771" s="25" t="s">
        <v>1803</v>
      </c>
      <c r="K771" s="6" t="s">
        <v>196</v>
      </c>
      <c r="L771" s="31">
        <v>45839</v>
      </c>
      <c r="M771" s="31">
        <v>46204</v>
      </c>
      <c r="N771" s="31">
        <v>45986</v>
      </c>
      <c r="Q771" s="27">
        <v>1</v>
      </c>
      <c r="R771" s="6" t="s">
        <v>1801</v>
      </c>
      <c r="T771" s="6" t="s">
        <v>1802</v>
      </c>
      <c r="U771" s="6" t="s">
        <v>1410</v>
      </c>
      <c r="V771" s="6" t="s">
        <v>1803</v>
      </c>
      <c r="W771" s="6">
        <v>1996</v>
      </c>
      <c r="Y771" s="6" t="s">
        <v>197</v>
      </c>
      <c r="FO771" s="96">
        <v>45</v>
      </c>
      <c r="GN771" s="24">
        <f t="shared" si="71"/>
        <v>45</v>
      </c>
      <c r="GO771" s="83" t="s">
        <v>3973</v>
      </c>
      <c r="GP771" s="81">
        <v>8865058</v>
      </c>
      <c r="GQ771" s="82" t="s">
        <v>3712</v>
      </c>
      <c r="GR771" s="78">
        <v>288</v>
      </c>
      <c r="GS771" s="79" t="s">
        <v>3480</v>
      </c>
      <c r="GT771" t="str">
        <f t="shared" si="72"/>
        <v>OK</v>
      </c>
      <c r="GU771" t="str">
        <f t="shared" si="73"/>
        <v>OK</v>
      </c>
      <c r="GV771" s="101">
        <v>5288</v>
      </c>
      <c r="GW771" s="77" t="s">
        <v>1800</v>
      </c>
      <c r="GX771" s="77" t="s">
        <v>4873</v>
      </c>
      <c r="GY771" s="116" t="s">
        <v>3973</v>
      </c>
      <c r="GZ771" t="str">
        <f t="shared" si="74"/>
        <v>OK</v>
      </c>
      <c r="HA771" t="str">
        <f t="shared" si="75"/>
        <v>OK</v>
      </c>
    </row>
    <row r="772" spans="1:209" hidden="1">
      <c r="A772" t="s">
        <v>3974</v>
      </c>
      <c r="B772" s="81">
        <v>8865059</v>
      </c>
      <c r="C772" t="s">
        <v>4217</v>
      </c>
      <c r="D772" s="101">
        <v>5289</v>
      </c>
      <c r="E772" s="6" t="s">
        <v>1806</v>
      </c>
      <c r="F772" s="6" t="s">
        <v>1807</v>
      </c>
      <c r="G772" s="6"/>
      <c r="H772" s="6" t="s">
        <v>1808</v>
      </c>
      <c r="I772" s="6" t="s">
        <v>207</v>
      </c>
      <c r="J772" s="25" t="s">
        <v>1809</v>
      </c>
      <c r="K772" s="6" t="s">
        <v>196</v>
      </c>
      <c r="L772" s="31">
        <v>45839</v>
      </c>
      <c r="M772" s="31">
        <v>46204</v>
      </c>
      <c r="N772" s="31">
        <v>45986</v>
      </c>
      <c r="Q772" s="27">
        <v>1</v>
      </c>
      <c r="R772" s="6" t="s">
        <v>1807</v>
      </c>
      <c r="T772" s="6" t="s">
        <v>1808</v>
      </c>
      <c r="U772" s="6" t="s">
        <v>207</v>
      </c>
      <c r="V772" s="6" t="s">
        <v>1809</v>
      </c>
      <c r="W772" s="6">
        <v>2007</v>
      </c>
      <c r="Y772" s="6" t="s">
        <v>197</v>
      </c>
      <c r="FO772" s="96">
        <v>45</v>
      </c>
      <c r="GN772" s="24">
        <f t="shared" si="71"/>
        <v>45</v>
      </c>
      <c r="GO772" s="83" t="s">
        <v>3974</v>
      </c>
      <c r="GP772" s="81">
        <v>8865059</v>
      </c>
      <c r="GQ772" s="82" t="s">
        <v>3712</v>
      </c>
      <c r="GR772" s="78">
        <v>289</v>
      </c>
      <c r="GS772" s="79" t="s">
        <v>3481</v>
      </c>
      <c r="GT772" t="str">
        <f t="shared" si="72"/>
        <v>OK</v>
      </c>
      <c r="GU772" t="str">
        <f t="shared" si="73"/>
        <v>OK</v>
      </c>
      <c r="GV772" s="101">
        <v>5289</v>
      </c>
      <c r="GW772" s="77" t="s">
        <v>1806</v>
      </c>
      <c r="GX772" s="77" t="s">
        <v>4875</v>
      </c>
      <c r="GY772" s="116" t="s">
        <v>3974</v>
      </c>
      <c r="GZ772" t="str">
        <f t="shared" si="74"/>
        <v>OK</v>
      </c>
      <c r="HA772" t="str">
        <f t="shared" si="75"/>
        <v>OK</v>
      </c>
    </row>
    <row r="773" spans="1:209" hidden="1">
      <c r="A773" t="s">
        <v>3975</v>
      </c>
      <c r="B773" s="81">
        <v>8865060</v>
      </c>
      <c r="C773" t="s">
        <v>4217</v>
      </c>
      <c r="D773" s="101">
        <v>5290</v>
      </c>
      <c r="E773" s="6" t="s">
        <v>1812</v>
      </c>
      <c r="F773" s="6" t="s">
        <v>1813</v>
      </c>
      <c r="G773" s="6"/>
      <c r="H773" s="6" t="s">
        <v>1199</v>
      </c>
      <c r="I773" s="6" t="s">
        <v>194</v>
      </c>
      <c r="J773" s="25" t="s">
        <v>1814</v>
      </c>
      <c r="K773" s="6" t="s">
        <v>196</v>
      </c>
      <c r="L773" s="31">
        <v>45839</v>
      </c>
      <c r="M773" s="31">
        <v>46204</v>
      </c>
      <c r="N773" s="31">
        <v>45986</v>
      </c>
      <c r="Q773" s="27">
        <v>1</v>
      </c>
      <c r="R773" s="6" t="s">
        <v>1815</v>
      </c>
      <c r="T773" s="6" t="s">
        <v>1199</v>
      </c>
      <c r="U773" s="6" t="s">
        <v>194</v>
      </c>
      <c r="V773" s="6" t="s">
        <v>1814</v>
      </c>
      <c r="W773" s="6">
        <v>2007</v>
      </c>
      <c r="Y773" s="6" t="s">
        <v>197</v>
      </c>
      <c r="FO773" s="96">
        <v>45</v>
      </c>
      <c r="GN773" s="24">
        <f t="shared" ref="GN773:GN836" si="76">FL773+FO773</f>
        <v>45</v>
      </c>
      <c r="GO773" s="83" t="s">
        <v>3975</v>
      </c>
      <c r="GP773" s="81">
        <v>8865060</v>
      </c>
      <c r="GQ773" s="82" t="s">
        <v>3712</v>
      </c>
      <c r="GR773" s="78">
        <v>290</v>
      </c>
      <c r="GS773" s="79" t="s">
        <v>3482</v>
      </c>
      <c r="GT773" t="str">
        <f t="shared" si="72"/>
        <v>OK</v>
      </c>
      <c r="GU773" t="str">
        <f t="shared" si="73"/>
        <v>OK</v>
      </c>
      <c r="GV773" s="101">
        <v>5290</v>
      </c>
      <c r="GW773" s="77" t="s">
        <v>1812</v>
      </c>
      <c r="GX773" s="77" t="s">
        <v>4877</v>
      </c>
      <c r="GY773" s="116" t="s">
        <v>3975</v>
      </c>
      <c r="GZ773" t="str">
        <f t="shared" si="74"/>
        <v>OK</v>
      </c>
      <c r="HA773" t="str">
        <f t="shared" si="75"/>
        <v>OK</v>
      </c>
    </row>
    <row r="774" spans="1:209" hidden="1">
      <c r="A774" t="s">
        <v>3976</v>
      </c>
      <c r="B774" s="81">
        <v>8865061</v>
      </c>
      <c r="C774" t="s">
        <v>4217</v>
      </c>
      <c r="D774" s="101">
        <v>5291</v>
      </c>
      <c r="E774" s="6" t="s">
        <v>1650</v>
      </c>
      <c r="F774" s="6" t="s">
        <v>1651</v>
      </c>
      <c r="G774" s="6"/>
      <c r="H774" s="6" t="s">
        <v>1652</v>
      </c>
      <c r="I774" s="6" t="s">
        <v>1037</v>
      </c>
      <c r="J774" s="25" t="s">
        <v>1653</v>
      </c>
      <c r="K774" s="6" t="s">
        <v>196</v>
      </c>
      <c r="L774" s="31">
        <v>45839</v>
      </c>
      <c r="M774" s="31">
        <v>46204</v>
      </c>
      <c r="N774" s="31">
        <v>45881</v>
      </c>
      <c r="Q774" s="27">
        <v>1</v>
      </c>
      <c r="R774" s="6" t="s">
        <v>1818</v>
      </c>
      <c r="T774" s="6" t="s">
        <v>1652</v>
      </c>
      <c r="U774" s="6" t="s">
        <v>1037</v>
      </c>
      <c r="V774" s="6" t="s">
        <v>1653</v>
      </c>
      <c r="W774" s="6">
        <v>2002</v>
      </c>
      <c r="Y774" s="6" t="s">
        <v>197</v>
      </c>
      <c r="FO774" s="96">
        <v>45</v>
      </c>
      <c r="GN774" s="24">
        <f t="shared" si="76"/>
        <v>45</v>
      </c>
      <c r="GO774" s="83" t="s">
        <v>3976</v>
      </c>
      <c r="GP774" s="81">
        <v>8865061</v>
      </c>
      <c r="GQ774" s="82" t="s">
        <v>3712</v>
      </c>
      <c r="GR774" s="78">
        <v>291</v>
      </c>
      <c r="GS774" s="79" t="s">
        <v>3455</v>
      </c>
      <c r="GT774" t="str">
        <f t="shared" ref="GT774:GT837" si="77">IF(A774=GO774, "OK", "ERROR")</f>
        <v>OK</v>
      </c>
      <c r="GU774" t="str">
        <f t="shared" ref="GU774:GU837" si="78">IF(TRIM(E774)=TRIM(GS774), "OK", "ERROR")</f>
        <v>ERROR</v>
      </c>
      <c r="GV774" s="101">
        <v>5291</v>
      </c>
      <c r="GW774" s="77" t="s">
        <v>4809</v>
      </c>
      <c r="GX774" s="77" t="s">
        <v>4879</v>
      </c>
      <c r="GY774" s="116" t="s">
        <v>3976</v>
      </c>
      <c r="GZ774" t="str">
        <f t="shared" ref="GZ774:GZ837" si="79">IF(A774=GY774, "OK", "ERROR")</f>
        <v>OK</v>
      </c>
      <c r="HA774" t="str">
        <f t="shared" ref="HA774:HA837" si="80">IF(E774=GW774, "OK", "ERROR")</f>
        <v>ERROR</v>
      </c>
    </row>
    <row r="775" spans="1:209" hidden="1">
      <c r="A775" t="s">
        <v>3977</v>
      </c>
      <c r="B775" s="81">
        <v>8865062</v>
      </c>
      <c r="C775" t="s">
        <v>4217</v>
      </c>
      <c r="D775" s="101">
        <v>5292</v>
      </c>
      <c r="E775" s="6" t="s">
        <v>1821</v>
      </c>
      <c r="F775" s="6" t="s">
        <v>1822</v>
      </c>
      <c r="G775" s="6"/>
      <c r="H775" s="6" t="s">
        <v>577</v>
      </c>
      <c r="I775" s="6" t="s">
        <v>250</v>
      </c>
      <c r="J775" s="25" t="s">
        <v>1823</v>
      </c>
      <c r="K775" s="6" t="s">
        <v>196</v>
      </c>
      <c r="L775" s="31">
        <v>45839</v>
      </c>
      <c r="M775" s="31">
        <v>46204</v>
      </c>
      <c r="N775" s="31">
        <v>45986</v>
      </c>
      <c r="Q775" s="27">
        <v>1</v>
      </c>
      <c r="R775" s="6" t="s">
        <v>1822</v>
      </c>
      <c r="T775" s="6" t="s">
        <v>577</v>
      </c>
      <c r="U775" s="6" t="s">
        <v>250</v>
      </c>
      <c r="V775" s="6" t="s">
        <v>1823</v>
      </c>
      <c r="W775" s="6">
        <v>2007</v>
      </c>
      <c r="Y775" s="6" t="s">
        <v>197</v>
      </c>
      <c r="FO775" s="96">
        <v>45</v>
      </c>
      <c r="GN775" s="24">
        <f t="shared" si="76"/>
        <v>45</v>
      </c>
      <c r="GO775" s="83" t="s">
        <v>3977</v>
      </c>
      <c r="GP775" s="81">
        <v>8865062</v>
      </c>
      <c r="GQ775" s="82" t="s">
        <v>3712</v>
      </c>
      <c r="GR775" s="78">
        <v>292</v>
      </c>
      <c r="GS775" s="79" t="s">
        <v>3483</v>
      </c>
      <c r="GT775" t="str">
        <f t="shared" si="77"/>
        <v>OK</v>
      </c>
      <c r="GU775" t="str">
        <f t="shared" si="78"/>
        <v>ERROR</v>
      </c>
      <c r="GV775" s="101">
        <v>5292</v>
      </c>
      <c r="GW775" s="77" t="s">
        <v>4881</v>
      </c>
      <c r="GX775" s="77" t="s">
        <v>4882</v>
      </c>
      <c r="GY775" s="116" t="s">
        <v>3977</v>
      </c>
      <c r="GZ775" t="str">
        <f t="shared" si="79"/>
        <v>OK</v>
      </c>
      <c r="HA775" t="str">
        <f t="shared" si="80"/>
        <v>ERROR</v>
      </c>
    </row>
    <row r="776" spans="1:209" hidden="1">
      <c r="A776" t="s">
        <v>3978</v>
      </c>
      <c r="B776" s="81">
        <v>8865063</v>
      </c>
      <c r="C776" t="s">
        <v>4217</v>
      </c>
      <c r="D776" s="101">
        <v>5294</v>
      </c>
      <c r="E776" s="6" t="s">
        <v>417</v>
      </c>
      <c r="F776" s="6" t="s">
        <v>418</v>
      </c>
      <c r="G776" s="6"/>
      <c r="H776" s="6" t="s">
        <v>419</v>
      </c>
      <c r="I776" s="6" t="s">
        <v>194</v>
      </c>
      <c r="J776" s="25" t="s">
        <v>420</v>
      </c>
      <c r="K776" s="6" t="s">
        <v>196</v>
      </c>
      <c r="L776" s="31">
        <v>45839</v>
      </c>
      <c r="M776" s="31">
        <v>46204</v>
      </c>
      <c r="N776" s="31">
        <v>45986</v>
      </c>
      <c r="Q776" s="27">
        <v>1</v>
      </c>
      <c r="R776" s="6" t="s">
        <v>418</v>
      </c>
      <c r="T776" s="6" t="s">
        <v>419</v>
      </c>
      <c r="U776" s="6" t="s">
        <v>194</v>
      </c>
      <c r="V776" s="6" t="s">
        <v>420</v>
      </c>
      <c r="W776" s="6">
        <v>1995</v>
      </c>
      <c r="Y776" s="6" t="s">
        <v>197</v>
      </c>
      <c r="FO776" s="96">
        <v>45</v>
      </c>
      <c r="GN776" s="24">
        <f t="shared" si="76"/>
        <v>45</v>
      </c>
      <c r="GO776" s="83" t="s">
        <v>3978</v>
      </c>
      <c r="GP776" s="81">
        <v>8865063</v>
      </c>
      <c r="GQ776" s="82" t="s">
        <v>3712</v>
      </c>
      <c r="GR776" s="78">
        <v>294</v>
      </c>
      <c r="GS776" s="79" t="s">
        <v>3484</v>
      </c>
      <c r="GT776" t="str">
        <f t="shared" si="77"/>
        <v>OK</v>
      </c>
      <c r="GU776" t="str">
        <f t="shared" si="78"/>
        <v>OK</v>
      </c>
      <c r="GV776" s="101">
        <v>5294</v>
      </c>
      <c r="GW776" s="77" t="s">
        <v>4884</v>
      </c>
      <c r="GX776" s="77" t="s">
        <v>4885</v>
      </c>
      <c r="GY776" s="116" t="s">
        <v>3978</v>
      </c>
      <c r="GZ776" t="str">
        <f t="shared" si="79"/>
        <v>OK</v>
      </c>
      <c r="HA776" t="str">
        <f t="shared" si="80"/>
        <v>ERROR</v>
      </c>
    </row>
    <row r="777" spans="1:209" hidden="1">
      <c r="A777" t="s">
        <v>3979</v>
      </c>
      <c r="B777" s="81">
        <v>8865064</v>
      </c>
      <c r="C777" t="s">
        <v>4217</v>
      </c>
      <c r="D777" s="101">
        <v>5296</v>
      </c>
      <c r="E777" s="6" t="s">
        <v>1830</v>
      </c>
      <c r="F777" s="6" t="s">
        <v>1831</v>
      </c>
      <c r="G777" s="6"/>
      <c r="H777" s="6" t="s">
        <v>1832</v>
      </c>
      <c r="I777" s="6" t="s">
        <v>786</v>
      </c>
      <c r="J777" s="25" t="s">
        <v>1833</v>
      </c>
      <c r="K777" s="6" t="s">
        <v>196</v>
      </c>
      <c r="L777" s="31">
        <v>45839</v>
      </c>
      <c r="M777" s="31">
        <v>46204</v>
      </c>
      <c r="N777" s="31">
        <v>45986</v>
      </c>
      <c r="Q777" s="27">
        <v>1</v>
      </c>
      <c r="R777" s="6" t="s">
        <v>1831</v>
      </c>
      <c r="T777" s="6" t="s">
        <v>1832</v>
      </c>
      <c r="U777" s="6" t="s">
        <v>786</v>
      </c>
      <c r="V777" s="6" t="s">
        <v>1833</v>
      </c>
      <c r="W777" s="6">
        <v>2002</v>
      </c>
      <c r="Y777" s="6" t="s">
        <v>197</v>
      </c>
      <c r="FO777" s="96">
        <v>45</v>
      </c>
      <c r="GN777" s="24">
        <f t="shared" si="76"/>
        <v>45</v>
      </c>
      <c r="GO777" s="83" t="s">
        <v>3979</v>
      </c>
      <c r="GP777" s="81">
        <v>8865064</v>
      </c>
      <c r="GQ777" s="82" t="s">
        <v>3712</v>
      </c>
      <c r="GR777" s="78">
        <v>296</v>
      </c>
      <c r="GS777" s="79" t="s">
        <v>3485</v>
      </c>
      <c r="GT777" t="str">
        <f t="shared" si="77"/>
        <v>OK</v>
      </c>
      <c r="GU777" t="str">
        <f t="shared" si="78"/>
        <v>OK</v>
      </c>
      <c r="GV777" s="101">
        <v>5296</v>
      </c>
      <c r="GW777" s="77" t="s">
        <v>1830</v>
      </c>
      <c r="GX777" s="77" t="s">
        <v>4887</v>
      </c>
      <c r="GY777" s="116" t="s">
        <v>3979</v>
      </c>
      <c r="GZ777" t="str">
        <f t="shared" si="79"/>
        <v>OK</v>
      </c>
      <c r="HA777" t="str">
        <f t="shared" si="80"/>
        <v>OK</v>
      </c>
    </row>
    <row r="778" spans="1:209" hidden="1">
      <c r="A778" t="s">
        <v>3980</v>
      </c>
      <c r="B778" s="81">
        <v>8865065</v>
      </c>
      <c r="C778" t="s">
        <v>4217</v>
      </c>
      <c r="D778" s="101">
        <v>5297</v>
      </c>
      <c r="E778" s="6" t="s">
        <v>1836</v>
      </c>
      <c r="F778" s="6" t="s">
        <v>1837</v>
      </c>
      <c r="G778" s="6"/>
      <c r="H778" s="6" t="s">
        <v>1838</v>
      </c>
      <c r="I778" s="6" t="s">
        <v>194</v>
      </c>
      <c r="J778" s="25" t="s">
        <v>1839</v>
      </c>
      <c r="K778" s="6" t="s">
        <v>196</v>
      </c>
      <c r="L778" s="31">
        <v>45839</v>
      </c>
      <c r="M778" s="31">
        <v>46204</v>
      </c>
      <c r="N778" s="31">
        <v>45986</v>
      </c>
      <c r="Q778" s="27">
        <v>1</v>
      </c>
      <c r="R778" s="6" t="s">
        <v>1837</v>
      </c>
      <c r="T778" s="6" t="s">
        <v>1838</v>
      </c>
      <c r="U778" s="6" t="s">
        <v>194</v>
      </c>
      <c r="V778" s="6" t="s">
        <v>1839</v>
      </c>
      <c r="W778" s="6">
        <v>1998</v>
      </c>
      <c r="Y778" s="6" t="s">
        <v>197</v>
      </c>
      <c r="FO778" s="96">
        <v>45</v>
      </c>
      <c r="GN778" s="24">
        <f t="shared" si="76"/>
        <v>45</v>
      </c>
      <c r="GO778" s="83" t="s">
        <v>3980</v>
      </c>
      <c r="GP778" s="81">
        <v>8865065</v>
      </c>
      <c r="GQ778" s="82" t="s">
        <v>3712</v>
      </c>
      <c r="GR778" s="78">
        <v>297</v>
      </c>
      <c r="GS778" s="79" t="s">
        <v>3486</v>
      </c>
      <c r="GT778" t="str">
        <f t="shared" si="77"/>
        <v>OK</v>
      </c>
      <c r="GU778" t="str">
        <f t="shared" si="78"/>
        <v>ERROR</v>
      </c>
      <c r="GV778" s="101">
        <v>5297</v>
      </c>
      <c r="GW778" s="77" t="s">
        <v>901</v>
      </c>
      <c r="GX778" s="77" t="s">
        <v>4889</v>
      </c>
      <c r="GY778" s="116" t="s">
        <v>3980</v>
      </c>
      <c r="GZ778" t="str">
        <f t="shared" si="79"/>
        <v>OK</v>
      </c>
      <c r="HA778" t="str">
        <f t="shared" si="80"/>
        <v>ERROR</v>
      </c>
    </row>
    <row r="779" spans="1:209" hidden="1">
      <c r="A779" t="s">
        <v>3981</v>
      </c>
      <c r="B779" s="81">
        <v>8865066</v>
      </c>
      <c r="C779" t="s">
        <v>4217</v>
      </c>
      <c r="D779" s="101">
        <v>5298</v>
      </c>
      <c r="E779" s="6" t="s">
        <v>1531</v>
      </c>
      <c r="F779" s="6" t="s">
        <v>1532</v>
      </c>
      <c r="G779" s="6"/>
      <c r="H779" s="6" t="s">
        <v>1533</v>
      </c>
      <c r="I779" s="6" t="s">
        <v>250</v>
      </c>
      <c r="J779" s="25" t="s">
        <v>1534</v>
      </c>
      <c r="K779" s="6" t="s">
        <v>196</v>
      </c>
      <c r="L779" s="31">
        <v>45839</v>
      </c>
      <c r="M779" s="31">
        <v>46204</v>
      </c>
      <c r="N779" s="31">
        <v>45986</v>
      </c>
      <c r="Q779" s="27">
        <v>1</v>
      </c>
      <c r="R779" s="6" t="s">
        <v>1842</v>
      </c>
      <c r="T779" s="6" t="s">
        <v>1843</v>
      </c>
      <c r="U779" s="6" t="s">
        <v>250</v>
      </c>
      <c r="V779" s="6" t="s">
        <v>1844</v>
      </c>
      <c r="W779" s="97">
        <v>2000</v>
      </c>
      <c r="Y779" s="6" t="s">
        <v>197</v>
      </c>
      <c r="FO779" s="96">
        <v>45</v>
      </c>
      <c r="GN779" s="24">
        <f t="shared" si="76"/>
        <v>45</v>
      </c>
      <c r="GO779" s="83" t="s">
        <v>3981</v>
      </c>
      <c r="GP779" s="81">
        <v>8865066</v>
      </c>
      <c r="GQ779" s="82" t="s">
        <v>3712</v>
      </c>
      <c r="GR779" s="78">
        <v>298</v>
      </c>
      <c r="GS779" s="79" t="s">
        <v>3487</v>
      </c>
      <c r="GT779" t="str">
        <f t="shared" si="77"/>
        <v>OK</v>
      </c>
      <c r="GU779" t="str">
        <f t="shared" si="78"/>
        <v>ERROR</v>
      </c>
      <c r="GV779" s="101">
        <v>5298</v>
      </c>
      <c r="GW779" s="77" t="s">
        <v>4891</v>
      </c>
      <c r="GX779" s="77" t="s">
        <v>4892</v>
      </c>
      <c r="GY779" s="116" t="s">
        <v>3981</v>
      </c>
      <c r="GZ779" t="str">
        <f t="shared" si="79"/>
        <v>OK</v>
      </c>
      <c r="HA779" t="str">
        <f t="shared" si="80"/>
        <v>ERROR</v>
      </c>
    </row>
    <row r="780" spans="1:209" hidden="1">
      <c r="A780" t="s">
        <v>3982</v>
      </c>
      <c r="B780" s="81">
        <v>8865067</v>
      </c>
      <c r="C780" t="s">
        <v>4217</v>
      </c>
      <c r="D780" s="101">
        <v>5299</v>
      </c>
      <c r="E780" s="6" t="s">
        <v>1847</v>
      </c>
      <c r="F780" s="6" t="s">
        <v>1848</v>
      </c>
      <c r="G780" s="6"/>
      <c r="H780" s="6" t="s">
        <v>1849</v>
      </c>
      <c r="I780" s="6" t="s">
        <v>1410</v>
      </c>
      <c r="J780" s="25" t="s">
        <v>1850</v>
      </c>
      <c r="K780" s="6" t="s">
        <v>196</v>
      </c>
      <c r="L780" s="31">
        <v>45839</v>
      </c>
      <c r="M780" s="31">
        <v>46204</v>
      </c>
      <c r="N780" s="31">
        <v>45986</v>
      </c>
      <c r="Q780" s="27">
        <v>1</v>
      </c>
      <c r="R780" s="6" t="s">
        <v>1848</v>
      </c>
      <c r="T780" s="6" t="s">
        <v>1849</v>
      </c>
      <c r="U780" s="6" t="s">
        <v>1410</v>
      </c>
      <c r="V780" s="6" t="s">
        <v>1850</v>
      </c>
      <c r="W780" s="6">
        <v>2007</v>
      </c>
      <c r="Y780" s="6" t="s">
        <v>197</v>
      </c>
      <c r="FO780" s="96">
        <v>45</v>
      </c>
      <c r="GN780" s="24">
        <f t="shared" si="76"/>
        <v>45</v>
      </c>
      <c r="GO780" s="83" t="s">
        <v>3982</v>
      </c>
      <c r="GP780" s="81">
        <v>8865067</v>
      </c>
      <c r="GQ780" s="82" t="s">
        <v>3712</v>
      </c>
      <c r="GR780" s="78">
        <v>299</v>
      </c>
      <c r="GS780" s="79" t="s">
        <v>3488</v>
      </c>
      <c r="GT780" t="str">
        <f t="shared" si="77"/>
        <v>OK</v>
      </c>
      <c r="GU780" t="str">
        <f t="shared" si="78"/>
        <v>OK</v>
      </c>
      <c r="GV780" s="101">
        <v>5299</v>
      </c>
      <c r="GW780" s="77" t="s">
        <v>4786</v>
      </c>
      <c r="GX780" s="77" t="s">
        <v>4894</v>
      </c>
      <c r="GY780" s="116" t="s">
        <v>3982</v>
      </c>
      <c r="GZ780" t="str">
        <f t="shared" si="79"/>
        <v>OK</v>
      </c>
      <c r="HA780" t="str">
        <f t="shared" si="80"/>
        <v>ERROR</v>
      </c>
    </row>
    <row r="781" spans="1:209" hidden="1">
      <c r="A781" t="s">
        <v>3983</v>
      </c>
      <c r="B781" s="81">
        <v>8865068</v>
      </c>
      <c r="C781" t="s">
        <v>4217</v>
      </c>
      <c r="D781" s="101">
        <v>5300</v>
      </c>
      <c r="E781" s="6" t="s">
        <v>1853</v>
      </c>
      <c r="F781" s="6" t="s">
        <v>1854</v>
      </c>
      <c r="G781" s="6" t="s">
        <v>1855</v>
      </c>
      <c r="H781" s="6" t="s">
        <v>1108</v>
      </c>
      <c r="I781" s="6" t="s">
        <v>250</v>
      </c>
      <c r="J781" s="25" t="s">
        <v>1856</v>
      </c>
      <c r="K781" s="6" t="s">
        <v>196</v>
      </c>
      <c r="L781" s="31">
        <v>45839</v>
      </c>
      <c r="M781" s="31">
        <v>46204</v>
      </c>
      <c r="N781" s="31">
        <v>45986</v>
      </c>
      <c r="Q781" s="27">
        <v>1</v>
      </c>
      <c r="R781" s="6" t="s">
        <v>1857</v>
      </c>
      <c r="T781" s="6" t="s">
        <v>1108</v>
      </c>
      <c r="U781" s="6" t="s">
        <v>250</v>
      </c>
      <c r="V781" s="6" t="s">
        <v>1856</v>
      </c>
      <c r="W781" s="6">
        <v>2002</v>
      </c>
      <c r="Y781" s="6" t="s">
        <v>197</v>
      </c>
      <c r="FO781" s="96">
        <v>45</v>
      </c>
      <c r="GN781" s="24">
        <f t="shared" si="76"/>
        <v>45</v>
      </c>
      <c r="GO781" s="83" t="s">
        <v>3983</v>
      </c>
      <c r="GP781" s="81">
        <v>8865068</v>
      </c>
      <c r="GQ781" s="82" t="s">
        <v>3712</v>
      </c>
      <c r="GR781" s="78">
        <v>300</v>
      </c>
      <c r="GS781" s="79" t="s">
        <v>3489</v>
      </c>
      <c r="GT781" t="str">
        <f t="shared" si="77"/>
        <v>OK</v>
      </c>
      <c r="GU781" t="str">
        <f t="shared" si="78"/>
        <v>OK</v>
      </c>
      <c r="GV781" s="101">
        <v>5300</v>
      </c>
      <c r="GW781" s="77" t="s">
        <v>4896</v>
      </c>
      <c r="GX781" s="77" t="s">
        <v>4897</v>
      </c>
      <c r="GY781" s="116" t="s">
        <v>3983</v>
      </c>
      <c r="GZ781" t="str">
        <f t="shared" si="79"/>
        <v>OK</v>
      </c>
      <c r="HA781" t="str">
        <f t="shared" si="80"/>
        <v>ERROR</v>
      </c>
    </row>
    <row r="782" spans="1:209" hidden="1">
      <c r="A782" t="s">
        <v>3984</v>
      </c>
      <c r="B782" s="81">
        <v>8865069</v>
      </c>
      <c r="C782" t="s">
        <v>4217</v>
      </c>
      <c r="D782" s="101">
        <v>5301</v>
      </c>
      <c r="E782" s="6" t="s">
        <v>1860</v>
      </c>
      <c r="F782" s="6" t="s">
        <v>1861</v>
      </c>
      <c r="G782" s="6"/>
      <c r="H782" s="6" t="s">
        <v>1862</v>
      </c>
      <c r="I782" s="6" t="s">
        <v>786</v>
      </c>
      <c r="J782" s="25" t="s">
        <v>1863</v>
      </c>
      <c r="K782" s="6" t="s">
        <v>196</v>
      </c>
      <c r="L782" s="31">
        <v>45839</v>
      </c>
      <c r="M782" s="31">
        <v>46204</v>
      </c>
      <c r="N782" s="31">
        <v>45986</v>
      </c>
      <c r="Q782" s="27">
        <v>1</v>
      </c>
      <c r="R782" s="6" t="s">
        <v>1861</v>
      </c>
      <c r="T782" s="6" t="s">
        <v>1862</v>
      </c>
      <c r="U782" s="6" t="s">
        <v>786</v>
      </c>
      <c r="V782" s="6" t="s">
        <v>1863</v>
      </c>
      <c r="W782" s="6">
        <v>2007</v>
      </c>
      <c r="Y782" s="6" t="s">
        <v>197</v>
      </c>
      <c r="FO782" s="96">
        <v>45</v>
      </c>
      <c r="GN782" s="24">
        <f t="shared" si="76"/>
        <v>45</v>
      </c>
      <c r="GO782" s="83" t="s">
        <v>3984</v>
      </c>
      <c r="GP782" s="81">
        <v>8865069</v>
      </c>
      <c r="GQ782" s="82" t="s">
        <v>3712</v>
      </c>
      <c r="GR782" s="78">
        <v>301</v>
      </c>
      <c r="GS782" s="79" t="s">
        <v>3490</v>
      </c>
      <c r="GT782" t="str">
        <f t="shared" si="77"/>
        <v>OK</v>
      </c>
      <c r="GU782" t="str">
        <f t="shared" si="78"/>
        <v>ERROR</v>
      </c>
      <c r="GV782" s="101">
        <v>5301</v>
      </c>
      <c r="GW782" s="77" t="s">
        <v>4899</v>
      </c>
      <c r="GX782" s="77" t="s">
        <v>4900</v>
      </c>
      <c r="GY782" s="116" t="s">
        <v>3984</v>
      </c>
      <c r="GZ782" t="str">
        <f t="shared" si="79"/>
        <v>OK</v>
      </c>
      <c r="HA782" t="str">
        <f t="shared" si="80"/>
        <v>ERROR</v>
      </c>
    </row>
    <row r="783" spans="1:209" hidden="1">
      <c r="A783" t="s">
        <v>3985</v>
      </c>
      <c r="B783" s="81">
        <v>8865070</v>
      </c>
      <c r="C783" t="s">
        <v>4217</v>
      </c>
      <c r="D783" s="101">
        <v>5302</v>
      </c>
      <c r="E783" s="6" t="s">
        <v>1866</v>
      </c>
      <c r="F783" s="6" t="s">
        <v>1867</v>
      </c>
      <c r="G783" s="6"/>
      <c r="H783" s="6" t="s">
        <v>1849</v>
      </c>
      <c r="I783" s="6" t="s">
        <v>1410</v>
      </c>
      <c r="J783" s="25" t="s">
        <v>1868</v>
      </c>
      <c r="K783" s="6" t="s">
        <v>196</v>
      </c>
      <c r="L783" s="31">
        <v>45839</v>
      </c>
      <c r="M783" s="31">
        <v>46204</v>
      </c>
      <c r="N783" s="31">
        <v>45986</v>
      </c>
      <c r="Q783" s="27">
        <v>1</v>
      </c>
      <c r="R783" s="6" t="s">
        <v>1867</v>
      </c>
      <c r="T783" s="6" t="s">
        <v>1849</v>
      </c>
      <c r="U783" s="6" t="s">
        <v>1410</v>
      </c>
      <c r="V783" s="6" t="s">
        <v>1868</v>
      </c>
      <c r="W783" s="6">
        <v>1998</v>
      </c>
      <c r="Y783" s="6" t="s">
        <v>197</v>
      </c>
      <c r="FO783" s="96">
        <v>45</v>
      </c>
      <c r="GN783" s="24">
        <f t="shared" si="76"/>
        <v>45</v>
      </c>
      <c r="GO783" s="83" t="s">
        <v>3985</v>
      </c>
      <c r="GP783" s="81">
        <v>8865070</v>
      </c>
      <c r="GQ783" s="82" t="s">
        <v>3712</v>
      </c>
      <c r="GR783" s="78">
        <v>302</v>
      </c>
      <c r="GS783" s="79" t="s">
        <v>3491</v>
      </c>
      <c r="GT783" t="str">
        <f t="shared" si="77"/>
        <v>OK</v>
      </c>
      <c r="GU783" t="str">
        <f t="shared" si="78"/>
        <v>OK</v>
      </c>
      <c r="GV783" s="101">
        <v>5302</v>
      </c>
      <c r="GW783" s="77" t="s">
        <v>1866</v>
      </c>
      <c r="GX783" s="77" t="s">
        <v>4902</v>
      </c>
      <c r="GY783" s="116" t="s">
        <v>3985</v>
      </c>
      <c r="GZ783" t="str">
        <f t="shared" si="79"/>
        <v>OK</v>
      </c>
      <c r="HA783" t="str">
        <f t="shared" si="80"/>
        <v>OK</v>
      </c>
    </row>
    <row r="784" spans="1:209" hidden="1">
      <c r="A784" t="s">
        <v>3986</v>
      </c>
      <c r="B784" s="81">
        <v>8865071</v>
      </c>
      <c r="C784" t="s">
        <v>4217</v>
      </c>
      <c r="D784" s="101">
        <v>5303</v>
      </c>
      <c r="E784" s="6" t="s">
        <v>1871</v>
      </c>
      <c r="F784" s="6" t="s">
        <v>1872</v>
      </c>
      <c r="G784" s="6"/>
      <c r="H784" s="6" t="s">
        <v>577</v>
      </c>
      <c r="I784" s="6" t="s">
        <v>250</v>
      </c>
      <c r="J784" s="25" t="s">
        <v>1873</v>
      </c>
      <c r="K784" s="6" t="s">
        <v>196</v>
      </c>
      <c r="L784" s="31">
        <v>45839</v>
      </c>
      <c r="M784" s="31">
        <v>46204</v>
      </c>
      <c r="N784" s="31">
        <v>45986</v>
      </c>
      <c r="Q784" s="27">
        <v>1</v>
      </c>
      <c r="R784" s="6" t="s">
        <v>1872</v>
      </c>
      <c r="T784" s="6" t="s">
        <v>577</v>
      </c>
      <c r="U784" s="6" t="s">
        <v>250</v>
      </c>
      <c r="V784" s="6" t="s">
        <v>1873</v>
      </c>
      <c r="W784" s="6">
        <v>2015</v>
      </c>
      <c r="Y784" s="6" t="s">
        <v>197</v>
      </c>
      <c r="FO784" s="96">
        <v>45</v>
      </c>
      <c r="GN784" s="24">
        <f t="shared" si="76"/>
        <v>45</v>
      </c>
      <c r="GO784" s="83" t="s">
        <v>3986</v>
      </c>
      <c r="GP784" s="81">
        <v>8865071</v>
      </c>
      <c r="GQ784" s="82" t="s">
        <v>3712</v>
      </c>
      <c r="GR784" s="78">
        <v>303</v>
      </c>
      <c r="GS784" s="79" t="s">
        <v>3492</v>
      </c>
      <c r="GT784" t="str">
        <f t="shared" si="77"/>
        <v>OK</v>
      </c>
      <c r="GU784" t="str">
        <f t="shared" si="78"/>
        <v>OK</v>
      </c>
      <c r="GV784" s="101">
        <v>5303</v>
      </c>
      <c r="GW784" s="77" t="s">
        <v>4904</v>
      </c>
      <c r="GX784" s="77" t="s">
        <v>4905</v>
      </c>
      <c r="GY784" s="116" t="s">
        <v>3986</v>
      </c>
      <c r="GZ784" t="str">
        <f t="shared" si="79"/>
        <v>OK</v>
      </c>
      <c r="HA784" t="str">
        <f t="shared" si="80"/>
        <v>ERROR</v>
      </c>
    </row>
    <row r="785" spans="1:209" hidden="1">
      <c r="A785" t="s">
        <v>3987</v>
      </c>
      <c r="B785" s="81">
        <v>8865072</v>
      </c>
      <c r="C785" t="s">
        <v>4217</v>
      </c>
      <c r="D785" s="101">
        <v>5304</v>
      </c>
      <c r="E785" s="6" t="s">
        <v>1876</v>
      </c>
      <c r="F785" s="6" t="s">
        <v>1877</v>
      </c>
      <c r="G785" s="6"/>
      <c r="H785" s="6" t="s">
        <v>1802</v>
      </c>
      <c r="I785" s="6" t="s">
        <v>1410</v>
      </c>
      <c r="J785" s="25" t="s">
        <v>1878</v>
      </c>
      <c r="K785" s="6" t="s">
        <v>196</v>
      </c>
      <c r="L785" s="31">
        <v>45839</v>
      </c>
      <c r="M785" s="31">
        <v>46204</v>
      </c>
      <c r="N785" s="31">
        <v>45986</v>
      </c>
      <c r="Q785" s="27">
        <v>1</v>
      </c>
      <c r="R785" s="6" t="s">
        <v>1877</v>
      </c>
      <c r="T785" s="6" t="s">
        <v>1802</v>
      </c>
      <c r="U785" s="6" t="s">
        <v>1410</v>
      </c>
      <c r="V785" s="6" t="s">
        <v>1878</v>
      </c>
      <c r="W785" s="6">
        <v>1997</v>
      </c>
      <c r="Y785" s="6" t="s">
        <v>197</v>
      </c>
      <c r="FO785" s="96">
        <v>45</v>
      </c>
      <c r="GN785" s="24">
        <f t="shared" si="76"/>
        <v>45</v>
      </c>
      <c r="GO785" s="83" t="s">
        <v>3987</v>
      </c>
      <c r="GP785" s="81">
        <v>8865072</v>
      </c>
      <c r="GQ785" s="82" t="s">
        <v>3712</v>
      </c>
      <c r="GR785" s="78">
        <v>304</v>
      </c>
      <c r="GS785" s="79" t="s">
        <v>3493</v>
      </c>
      <c r="GT785" t="str">
        <f t="shared" si="77"/>
        <v>OK</v>
      </c>
      <c r="GU785" t="str">
        <f t="shared" si="78"/>
        <v>OK</v>
      </c>
      <c r="GV785" s="101">
        <v>5304</v>
      </c>
      <c r="GW785" s="77" t="s">
        <v>4907</v>
      </c>
      <c r="GX785" s="77" t="s">
        <v>4908</v>
      </c>
      <c r="GY785" s="116" t="s">
        <v>3987</v>
      </c>
      <c r="GZ785" t="str">
        <f t="shared" si="79"/>
        <v>OK</v>
      </c>
      <c r="HA785" t="str">
        <f t="shared" si="80"/>
        <v>ERROR</v>
      </c>
    </row>
    <row r="786" spans="1:209" hidden="1">
      <c r="A786" t="s">
        <v>3988</v>
      </c>
      <c r="B786" s="81">
        <v>8865073</v>
      </c>
      <c r="C786" t="s">
        <v>4217</v>
      </c>
      <c r="D786" s="101">
        <v>5305</v>
      </c>
      <c r="E786" s="6" t="s">
        <v>1881</v>
      </c>
      <c r="F786" s="6" t="s">
        <v>1882</v>
      </c>
      <c r="G786" s="6"/>
      <c r="H786" s="6" t="s">
        <v>257</v>
      </c>
      <c r="I786" s="6" t="s">
        <v>194</v>
      </c>
      <c r="J786" s="25" t="s">
        <v>1883</v>
      </c>
      <c r="K786" s="6" t="s">
        <v>196</v>
      </c>
      <c r="L786" s="31">
        <v>45839</v>
      </c>
      <c r="M786" s="31">
        <v>46204</v>
      </c>
      <c r="N786" s="31">
        <v>45986</v>
      </c>
      <c r="Q786" s="27">
        <v>1</v>
      </c>
      <c r="R786" s="6" t="s">
        <v>1882</v>
      </c>
      <c r="T786" s="6" t="s">
        <v>257</v>
      </c>
      <c r="U786" s="6" t="s">
        <v>194</v>
      </c>
      <c r="V786" s="6" t="s">
        <v>1883</v>
      </c>
      <c r="W786" s="6">
        <v>1994</v>
      </c>
      <c r="Y786" s="6" t="s">
        <v>197</v>
      </c>
      <c r="FO786" s="96">
        <v>45</v>
      </c>
      <c r="GN786" s="24">
        <f t="shared" si="76"/>
        <v>45</v>
      </c>
      <c r="GO786" s="83" t="s">
        <v>3988</v>
      </c>
      <c r="GP786" s="81">
        <v>8865073</v>
      </c>
      <c r="GQ786" s="82" t="s">
        <v>3712</v>
      </c>
      <c r="GR786" s="78">
        <v>305</v>
      </c>
      <c r="GS786" s="79" t="s">
        <v>3494</v>
      </c>
      <c r="GT786" t="str">
        <f t="shared" si="77"/>
        <v>OK</v>
      </c>
      <c r="GU786" t="str">
        <f t="shared" si="78"/>
        <v>OK</v>
      </c>
      <c r="GV786" s="101">
        <v>5305</v>
      </c>
      <c r="GW786" s="77" t="s">
        <v>1881</v>
      </c>
      <c r="GX786" s="77" t="s">
        <v>4910</v>
      </c>
      <c r="GY786" s="116" t="s">
        <v>3988</v>
      </c>
      <c r="GZ786" t="str">
        <f t="shared" si="79"/>
        <v>OK</v>
      </c>
      <c r="HA786" t="str">
        <f t="shared" si="80"/>
        <v>OK</v>
      </c>
    </row>
    <row r="787" spans="1:209" hidden="1">
      <c r="A787" t="s">
        <v>3989</v>
      </c>
      <c r="B787" s="81">
        <v>8865074</v>
      </c>
      <c r="C787" t="s">
        <v>4217</v>
      </c>
      <c r="D787" s="101">
        <v>5306</v>
      </c>
      <c r="E787" s="6" t="s">
        <v>1886</v>
      </c>
      <c r="F787" s="6" t="s">
        <v>1887</v>
      </c>
      <c r="G787" s="6"/>
      <c r="H787" s="6" t="s">
        <v>1888</v>
      </c>
      <c r="I787" s="6" t="s">
        <v>250</v>
      </c>
      <c r="J787" s="25" t="s">
        <v>1889</v>
      </c>
      <c r="K787" s="6" t="s">
        <v>196</v>
      </c>
      <c r="L787" s="31">
        <v>45839</v>
      </c>
      <c r="M787" s="31">
        <v>46204</v>
      </c>
      <c r="N787" s="31">
        <v>45986</v>
      </c>
      <c r="Q787" s="27">
        <v>1</v>
      </c>
      <c r="R787" s="6" t="s">
        <v>1887</v>
      </c>
      <c r="T787" s="6" t="s">
        <v>1888</v>
      </c>
      <c r="U787" s="6" t="s">
        <v>250</v>
      </c>
      <c r="V787" s="6" t="s">
        <v>1889</v>
      </c>
      <c r="W787" s="6">
        <v>2008</v>
      </c>
      <c r="Y787" s="6" t="s">
        <v>197</v>
      </c>
      <c r="FO787" s="96">
        <v>45</v>
      </c>
      <c r="GN787" s="24">
        <f t="shared" si="76"/>
        <v>45</v>
      </c>
      <c r="GO787" s="83" t="s">
        <v>3989</v>
      </c>
      <c r="GP787" s="81">
        <v>8865074</v>
      </c>
      <c r="GQ787" s="82" t="s">
        <v>3712</v>
      </c>
      <c r="GR787" s="78">
        <v>306</v>
      </c>
      <c r="GS787" s="79" t="s">
        <v>3495</v>
      </c>
      <c r="GT787" t="str">
        <f t="shared" si="77"/>
        <v>OK</v>
      </c>
      <c r="GU787" t="str">
        <f t="shared" si="78"/>
        <v>OK</v>
      </c>
      <c r="GV787" s="101">
        <v>5306</v>
      </c>
      <c r="GW787" s="77" t="s">
        <v>1775</v>
      </c>
      <c r="GX787" s="77" t="s">
        <v>4912</v>
      </c>
      <c r="GY787" s="116" t="s">
        <v>3989</v>
      </c>
      <c r="GZ787" t="str">
        <f t="shared" si="79"/>
        <v>OK</v>
      </c>
      <c r="HA787" t="str">
        <f t="shared" si="80"/>
        <v>ERROR</v>
      </c>
    </row>
    <row r="788" spans="1:209" hidden="1">
      <c r="A788" t="s">
        <v>3990</v>
      </c>
      <c r="B788" s="81">
        <v>8865075</v>
      </c>
      <c r="C788" t="s">
        <v>4217</v>
      </c>
      <c r="D788" s="101">
        <v>5307</v>
      </c>
      <c r="E788" s="6" t="s">
        <v>1892</v>
      </c>
      <c r="F788" s="6" t="s">
        <v>1893</v>
      </c>
      <c r="G788" s="6"/>
      <c r="H788" s="6" t="s">
        <v>1894</v>
      </c>
      <c r="I788" s="6" t="s">
        <v>250</v>
      </c>
      <c r="J788" s="25" t="s">
        <v>1895</v>
      </c>
      <c r="K788" s="6" t="s">
        <v>196</v>
      </c>
      <c r="L788" s="31">
        <v>45839</v>
      </c>
      <c r="M788" s="31">
        <v>46204</v>
      </c>
      <c r="N788" s="31">
        <v>45986</v>
      </c>
      <c r="Q788" s="27">
        <v>1</v>
      </c>
      <c r="R788" s="6" t="s">
        <v>1893</v>
      </c>
      <c r="T788" s="6" t="s">
        <v>1894</v>
      </c>
      <c r="U788" s="6" t="s">
        <v>250</v>
      </c>
      <c r="V788" s="6" t="s">
        <v>1895</v>
      </c>
      <c r="W788" s="6">
        <v>1998</v>
      </c>
      <c r="Y788" s="6" t="s">
        <v>197</v>
      </c>
      <c r="FO788" s="96">
        <v>45</v>
      </c>
      <c r="GN788" s="24">
        <f t="shared" si="76"/>
        <v>45</v>
      </c>
      <c r="GO788" s="83" t="s">
        <v>3990</v>
      </c>
      <c r="GP788" s="81">
        <v>8865075</v>
      </c>
      <c r="GQ788" s="82" t="s">
        <v>3712</v>
      </c>
      <c r="GR788" s="78">
        <v>307</v>
      </c>
      <c r="GS788" s="79" t="s">
        <v>3496</v>
      </c>
      <c r="GT788" t="str">
        <f t="shared" si="77"/>
        <v>OK</v>
      </c>
      <c r="GU788" t="str">
        <f t="shared" si="78"/>
        <v>ERROR</v>
      </c>
      <c r="GV788" s="101">
        <v>5307</v>
      </c>
      <c r="GW788" s="77" t="s">
        <v>1288</v>
      </c>
      <c r="GX788" s="77" t="s">
        <v>4914</v>
      </c>
      <c r="GY788" s="116" t="s">
        <v>3990</v>
      </c>
      <c r="GZ788" t="str">
        <f t="shared" si="79"/>
        <v>OK</v>
      </c>
      <c r="HA788" t="str">
        <f t="shared" si="80"/>
        <v>ERROR</v>
      </c>
    </row>
    <row r="789" spans="1:209" hidden="1">
      <c r="A789" t="s">
        <v>3991</v>
      </c>
      <c r="B789" s="81">
        <v>8865076</v>
      </c>
      <c r="C789" t="s">
        <v>4217</v>
      </c>
      <c r="D789" s="101">
        <v>5308</v>
      </c>
      <c r="E789" s="6" t="s">
        <v>1898</v>
      </c>
      <c r="F789" s="6" t="s">
        <v>1899</v>
      </c>
      <c r="G789" s="6"/>
      <c r="H789" s="6" t="s">
        <v>1900</v>
      </c>
      <c r="I789" s="6" t="s">
        <v>250</v>
      </c>
      <c r="J789" s="25" t="s">
        <v>1901</v>
      </c>
      <c r="K789" s="6" t="s">
        <v>196</v>
      </c>
      <c r="L789" s="31">
        <v>45839</v>
      </c>
      <c r="M789" s="31">
        <v>46204</v>
      </c>
      <c r="N789" s="31">
        <v>45986</v>
      </c>
      <c r="Q789" s="27">
        <v>1</v>
      </c>
      <c r="R789" s="6" t="s">
        <v>1899</v>
      </c>
      <c r="T789" s="6" t="s">
        <v>1900</v>
      </c>
      <c r="U789" s="6" t="s">
        <v>250</v>
      </c>
      <c r="V789" s="6" t="s">
        <v>1901</v>
      </c>
      <c r="W789" s="97">
        <v>2000</v>
      </c>
      <c r="Y789" s="6" t="s">
        <v>197</v>
      </c>
      <c r="FO789" s="96">
        <v>45</v>
      </c>
      <c r="GN789" s="24">
        <f t="shared" si="76"/>
        <v>45</v>
      </c>
      <c r="GO789" s="83" t="s">
        <v>3991</v>
      </c>
      <c r="GP789" s="81">
        <v>8865076</v>
      </c>
      <c r="GQ789" s="82" t="s">
        <v>3712</v>
      </c>
      <c r="GR789" s="78">
        <v>308</v>
      </c>
      <c r="GS789" s="79" t="s">
        <v>3497</v>
      </c>
      <c r="GT789" t="str">
        <f t="shared" si="77"/>
        <v>OK</v>
      </c>
      <c r="GU789" t="str">
        <f t="shared" si="78"/>
        <v>OK</v>
      </c>
      <c r="GV789" s="101">
        <v>5308</v>
      </c>
      <c r="GW789" s="77" t="s">
        <v>1898</v>
      </c>
      <c r="GX789" s="77" t="s">
        <v>4916</v>
      </c>
      <c r="GY789" s="116" t="s">
        <v>3991</v>
      </c>
      <c r="GZ789" t="str">
        <f t="shared" si="79"/>
        <v>OK</v>
      </c>
      <c r="HA789" t="str">
        <f t="shared" si="80"/>
        <v>OK</v>
      </c>
    </row>
    <row r="790" spans="1:209" hidden="1">
      <c r="A790" t="s">
        <v>3992</v>
      </c>
      <c r="B790" s="81">
        <v>8865077</v>
      </c>
      <c r="C790" t="s">
        <v>4217</v>
      </c>
      <c r="D790" s="101">
        <v>5309</v>
      </c>
      <c r="E790" s="6" t="s">
        <v>1904</v>
      </c>
      <c r="F790" s="6" t="s">
        <v>1905</v>
      </c>
      <c r="G790" s="6"/>
      <c r="H790" s="6" t="s">
        <v>1906</v>
      </c>
      <c r="I790" s="6" t="s">
        <v>265</v>
      </c>
      <c r="J790" s="25" t="s">
        <v>1907</v>
      </c>
      <c r="K790" s="6" t="s">
        <v>196</v>
      </c>
      <c r="L790" s="31">
        <v>45839</v>
      </c>
      <c r="M790" s="31">
        <v>46204</v>
      </c>
      <c r="N790" s="31">
        <v>45986</v>
      </c>
      <c r="Q790" s="27">
        <v>1</v>
      </c>
      <c r="R790" s="6" t="s">
        <v>1905</v>
      </c>
      <c r="T790" s="6" t="s">
        <v>1906</v>
      </c>
      <c r="U790" s="6" t="s">
        <v>265</v>
      </c>
      <c r="V790" s="6" t="s">
        <v>1907</v>
      </c>
      <c r="W790" s="6">
        <v>2005</v>
      </c>
      <c r="Y790" s="6" t="s">
        <v>197</v>
      </c>
      <c r="FO790" s="96">
        <v>45</v>
      </c>
      <c r="GN790" s="24">
        <f t="shared" si="76"/>
        <v>45</v>
      </c>
      <c r="GO790" s="83" t="s">
        <v>3992</v>
      </c>
      <c r="GP790" s="81">
        <v>8865077</v>
      </c>
      <c r="GQ790" s="82" t="s">
        <v>3712</v>
      </c>
      <c r="GR790" s="78">
        <v>309</v>
      </c>
      <c r="GS790" s="79" t="s">
        <v>3498</v>
      </c>
      <c r="GT790" t="str">
        <f t="shared" si="77"/>
        <v>OK</v>
      </c>
      <c r="GU790" t="str">
        <f t="shared" si="78"/>
        <v>OK</v>
      </c>
      <c r="GV790" s="101">
        <v>5309</v>
      </c>
      <c r="GW790" s="77" t="s">
        <v>4918</v>
      </c>
      <c r="GX790" s="77" t="s">
        <v>4919</v>
      </c>
      <c r="GY790" s="116" t="s">
        <v>3992</v>
      </c>
      <c r="GZ790" t="str">
        <f t="shared" si="79"/>
        <v>OK</v>
      </c>
      <c r="HA790" t="str">
        <f t="shared" si="80"/>
        <v>ERROR</v>
      </c>
    </row>
    <row r="791" spans="1:209" hidden="1">
      <c r="A791" t="s">
        <v>3993</v>
      </c>
      <c r="B791" s="81">
        <v>8865078</v>
      </c>
      <c r="C791" t="s">
        <v>4217</v>
      </c>
      <c r="D791" s="101">
        <v>5310</v>
      </c>
      <c r="E791" s="6" t="s">
        <v>1910</v>
      </c>
      <c r="F791" s="6" t="s">
        <v>1911</v>
      </c>
      <c r="G791" s="6"/>
      <c r="H791" s="6" t="s">
        <v>1741</v>
      </c>
      <c r="I791" s="6" t="s">
        <v>786</v>
      </c>
      <c r="J791" s="25" t="s">
        <v>1912</v>
      </c>
      <c r="K791" s="6" t="s">
        <v>196</v>
      </c>
      <c r="L791" s="31">
        <v>45839</v>
      </c>
      <c r="M791" s="31">
        <v>46204</v>
      </c>
      <c r="N791" s="31">
        <v>45986</v>
      </c>
      <c r="Q791" s="27">
        <v>1</v>
      </c>
      <c r="R791" s="6" t="s">
        <v>1911</v>
      </c>
      <c r="T791" s="6" t="s">
        <v>1741</v>
      </c>
      <c r="U791" s="6" t="s">
        <v>786</v>
      </c>
      <c r="V791" s="6" t="s">
        <v>1912</v>
      </c>
      <c r="W791" s="6">
        <v>1993</v>
      </c>
      <c r="Y791" s="6" t="s">
        <v>197</v>
      </c>
      <c r="FO791" s="96">
        <v>45</v>
      </c>
      <c r="GN791" s="24">
        <f t="shared" si="76"/>
        <v>45</v>
      </c>
      <c r="GO791" s="83" t="s">
        <v>3993</v>
      </c>
      <c r="GP791" s="81">
        <v>8865078</v>
      </c>
      <c r="GQ791" s="82" t="s">
        <v>3712</v>
      </c>
      <c r="GR791" s="78">
        <v>310</v>
      </c>
      <c r="GS791" s="79" t="s">
        <v>3499</v>
      </c>
      <c r="GT791" t="str">
        <f t="shared" si="77"/>
        <v>OK</v>
      </c>
      <c r="GU791" t="str">
        <f t="shared" si="78"/>
        <v>OK</v>
      </c>
      <c r="GV791" s="101">
        <v>5310</v>
      </c>
      <c r="GW791" s="77" t="s">
        <v>1910</v>
      </c>
      <c r="GX791" s="77" t="s">
        <v>4921</v>
      </c>
      <c r="GY791" s="116" t="s">
        <v>3993</v>
      </c>
      <c r="GZ791" t="str">
        <f t="shared" si="79"/>
        <v>OK</v>
      </c>
      <c r="HA791" t="str">
        <f t="shared" si="80"/>
        <v>OK</v>
      </c>
    </row>
    <row r="792" spans="1:209" hidden="1">
      <c r="A792" t="s">
        <v>3994</v>
      </c>
      <c r="B792" s="81">
        <v>8865079</v>
      </c>
      <c r="C792" t="s">
        <v>4217</v>
      </c>
      <c r="D792" s="101">
        <v>5312</v>
      </c>
      <c r="E792" s="6" t="s">
        <v>1915</v>
      </c>
      <c r="F792" s="6" t="s">
        <v>1916</v>
      </c>
      <c r="G792" s="6"/>
      <c r="H792" s="6" t="s">
        <v>1917</v>
      </c>
      <c r="I792" s="6" t="s">
        <v>250</v>
      </c>
      <c r="J792" s="25" t="s">
        <v>1918</v>
      </c>
      <c r="K792" s="6" t="s">
        <v>196</v>
      </c>
      <c r="L792" s="31">
        <v>45839</v>
      </c>
      <c r="M792" s="31">
        <v>46204</v>
      </c>
      <c r="N792" s="31">
        <v>45986</v>
      </c>
      <c r="Q792" s="27">
        <v>1</v>
      </c>
      <c r="R792" s="6" t="s">
        <v>1919</v>
      </c>
      <c r="T792" s="6" t="s">
        <v>1917</v>
      </c>
      <c r="U792" s="6" t="s">
        <v>250</v>
      </c>
      <c r="V792" s="6" t="s">
        <v>1918</v>
      </c>
      <c r="W792" s="6">
        <v>2002</v>
      </c>
      <c r="Y792" s="6" t="s">
        <v>197</v>
      </c>
      <c r="FO792" s="96">
        <v>45</v>
      </c>
      <c r="GN792" s="24">
        <f t="shared" si="76"/>
        <v>45</v>
      </c>
      <c r="GO792" s="83" t="s">
        <v>3994</v>
      </c>
      <c r="GP792" s="81">
        <v>8865079</v>
      </c>
      <c r="GQ792" s="82" t="s">
        <v>3712</v>
      </c>
      <c r="GR792" s="78">
        <v>312</v>
      </c>
      <c r="GS792" s="79" t="s">
        <v>3500</v>
      </c>
      <c r="GT792" t="str">
        <f t="shared" si="77"/>
        <v>OK</v>
      </c>
      <c r="GU792" t="str">
        <f t="shared" si="78"/>
        <v>OK</v>
      </c>
      <c r="GV792" s="101">
        <v>5312</v>
      </c>
      <c r="GW792" s="77" t="s">
        <v>4923</v>
      </c>
      <c r="GX792" s="77" t="s">
        <v>4924</v>
      </c>
      <c r="GY792" s="116" t="s">
        <v>3994</v>
      </c>
      <c r="GZ792" t="str">
        <f t="shared" si="79"/>
        <v>OK</v>
      </c>
      <c r="HA792" t="str">
        <f t="shared" si="80"/>
        <v>ERROR</v>
      </c>
    </row>
    <row r="793" spans="1:209" hidden="1">
      <c r="A793" t="s">
        <v>3995</v>
      </c>
      <c r="B793" s="81">
        <v>8865080</v>
      </c>
      <c r="C793" t="s">
        <v>4217</v>
      </c>
      <c r="D793" s="101">
        <v>5313</v>
      </c>
      <c r="E793" s="6" t="s">
        <v>1922</v>
      </c>
      <c r="F793" s="6" t="s">
        <v>1923</v>
      </c>
      <c r="G793" s="6"/>
      <c r="H793" s="6" t="s">
        <v>1849</v>
      </c>
      <c r="I793" s="6" t="s">
        <v>1410</v>
      </c>
      <c r="J793" s="25" t="s">
        <v>1924</v>
      </c>
      <c r="K793" s="6" t="s">
        <v>196</v>
      </c>
      <c r="L793" s="31">
        <v>45839</v>
      </c>
      <c r="M793" s="31">
        <v>46204</v>
      </c>
      <c r="N793" s="31">
        <v>45986</v>
      </c>
      <c r="Q793" s="27">
        <v>1</v>
      </c>
      <c r="R793" s="6" t="s">
        <v>1923</v>
      </c>
      <c r="T793" s="6" t="s">
        <v>1849</v>
      </c>
      <c r="U793" s="6" t="s">
        <v>1410</v>
      </c>
      <c r="V793" s="6" t="s">
        <v>1924</v>
      </c>
      <c r="W793" s="6">
        <v>2007</v>
      </c>
      <c r="Y793" s="6" t="s">
        <v>197</v>
      </c>
      <c r="FO793" s="96">
        <v>45</v>
      </c>
      <c r="GN793" s="24">
        <f t="shared" si="76"/>
        <v>45</v>
      </c>
      <c r="GO793" s="83" t="s">
        <v>3995</v>
      </c>
      <c r="GP793" s="81">
        <v>8865080</v>
      </c>
      <c r="GQ793" s="82" t="s">
        <v>3712</v>
      </c>
      <c r="GR793" s="78">
        <v>313</v>
      </c>
      <c r="GS793" s="79" t="s">
        <v>3501</v>
      </c>
      <c r="GT793" t="str">
        <f t="shared" si="77"/>
        <v>OK</v>
      </c>
      <c r="GU793" t="str">
        <f t="shared" si="78"/>
        <v>OK</v>
      </c>
      <c r="GV793" s="101">
        <v>5313</v>
      </c>
      <c r="GW793" s="77" t="s">
        <v>1922</v>
      </c>
      <c r="GX793" s="77" t="s">
        <v>4926</v>
      </c>
      <c r="GY793" s="116" t="s">
        <v>3995</v>
      </c>
      <c r="GZ793" t="str">
        <f t="shared" si="79"/>
        <v>OK</v>
      </c>
      <c r="HA793" t="str">
        <f t="shared" si="80"/>
        <v>OK</v>
      </c>
    </row>
    <row r="794" spans="1:209" hidden="1">
      <c r="A794" t="s">
        <v>3996</v>
      </c>
      <c r="B794" s="81">
        <v>8865081</v>
      </c>
      <c r="C794" t="s">
        <v>4217</v>
      </c>
      <c r="D794" s="101">
        <v>5313</v>
      </c>
      <c r="E794" s="6" t="s">
        <v>1927</v>
      </c>
      <c r="F794" s="6" t="s">
        <v>1928</v>
      </c>
      <c r="G794" s="6"/>
      <c r="H794" s="6" t="s">
        <v>1929</v>
      </c>
      <c r="I794" s="6" t="s">
        <v>250</v>
      </c>
      <c r="J794" s="25" t="s">
        <v>1930</v>
      </c>
      <c r="K794" s="6" t="s">
        <v>196</v>
      </c>
      <c r="L794" s="31">
        <v>45839</v>
      </c>
      <c r="M794" s="31">
        <v>46204</v>
      </c>
      <c r="N794" s="31">
        <v>45986</v>
      </c>
      <c r="Q794" s="27">
        <v>1</v>
      </c>
      <c r="R794" s="6" t="s">
        <v>1928</v>
      </c>
      <c r="T794" s="6" t="s">
        <v>1929</v>
      </c>
      <c r="U794" s="6" t="s">
        <v>250</v>
      </c>
      <c r="V794" s="6" t="s">
        <v>1930</v>
      </c>
      <c r="W794" s="6">
        <v>2002</v>
      </c>
      <c r="Y794" s="6" t="s">
        <v>197</v>
      </c>
      <c r="FO794" s="96">
        <v>45</v>
      </c>
      <c r="GN794" s="24">
        <f t="shared" si="76"/>
        <v>45</v>
      </c>
      <c r="GO794" s="83" t="s">
        <v>3996</v>
      </c>
      <c r="GP794" s="81">
        <v>8865081</v>
      </c>
      <c r="GQ794" s="82" t="s">
        <v>3712</v>
      </c>
      <c r="GR794" s="78">
        <v>315</v>
      </c>
      <c r="GS794" s="79" t="s">
        <v>3502</v>
      </c>
      <c r="GT794" t="str">
        <f t="shared" si="77"/>
        <v>OK</v>
      </c>
      <c r="GU794" t="str">
        <f t="shared" si="78"/>
        <v>OK</v>
      </c>
      <c r="GV794" s="101">
        <v>5313</v>
      </c>
      <c r="GW794" s="77" t="s">
        <v>4928</v>
      </c>
      <c r="GX794" s="77" t="s">
        <v>4929</v>
      </c>
      <c r="GY794" s="116" t="s">
        <v>3996</v>
      </c>
      <c r="GZ794" t="str">
        <f t="shared" si="79"/>
        <v>OK</v>
      </c>
      <c r="HA794" t="str">
        <f t="shared" si="80"/>
        <v>ERROR</v>
      </c>
    </row>
    <row r="795" spans="1:209" hidden="1">
      <c r="A795" t="s">
        <v>3997</v>
      </c>
      <c r="B795" s="81">
        <v>8865082</v>
      </c>
      <c r="C795" t="s">
        <v>4217</v>
      </c>
      <c r="D795" s="101">
        <v>5317</v>
      </c>
      <c r="E795" s="6" t="s">
        <v>1933</v>
      </c>
      <c r="F795" s="6" t="s">
        <v>1934</v>
      </c>
      <c r="G795" s="6"/>
      <c r="H795" s="6" t="s">
        <v>1935</v>
      </c>
      <c r="I795" s="6" t="s">
        <v>786</v>
      </c>
      <c r="J795" s="25" t="s">
        <v>1936</v>
      </c>
      <c r="K795" s="6" t="s">
        <v>196</v>
      </c>
      <c r="L795" s="31">
        <v>45839</v>
      </c>
      <c r="M795" s="31">
        <v>46204</v>
      </c>
      <c r="N795" s="31">
        <v>45986</v>
      </c>
      <c r="Q795" s="27">
        <v>1</v>
      </c>
      <c r="R795" s="6" t="s">
        <v>1934</v>
      </c>
      <c r="T795" s="6" t="s">
        <v>1935</v>
      </c>
      <c r="U795" s="6" t="s">
        <v>786</v>
      </c>
      <c r="V795" s="6" t="s">
        <v>1936</v>
      </c>
      <c r="W795" s="6">
        <v>2008</v>
      </c>
      <c r="Y795" s="6" t="s">
        <v>197</v>
      </c>
      <c r="FO795" s="96">
        <v>45</v>
      </c>
      <c r="GN795" s="24">
        <f t="shared" si="76"/>
        <v>45</v>
      </c>
      <c r="GO795" s="83" t="s">
        <v>3997</v>
      </c>
      <c r="GP795" s="81">
        <v>8865082</v>
      </c>
      <c r="GQ795" s="82" t="s">
        <v>3712</v>
      </c>
      <c r="GR795" s="78">
        <v>317</v>
      </c>
      <c r="GS795" s="79" t="s">
        <v>3503</v>
      </c>
      <c r="GT795" t="str">
        <f t="shared" si="77"/>
        <v>OK</v>
      </c>
      <c r="GU795" t="str">
        <f t="shared" si="78"/>
        <v>OK</v>
      </c>
      <c r="GV795" s="101">
        <v>5317</v>
      </c>
      <c r="GW795" s="77" t="s">
        <v>4931</v>
      </c>
      <c r="GX795" s="77" t="s">
        <v>4932</v>
      </c>
      <c r="GY795" s="116" t="s">
        <v>3997</v>
      </c>
      <c r="GZ795" t="str">
        <f t="shared" si="79"/>
        <v>OK</v>
      </c>
      <c r="HA795" t="str">
        <f t="shared" si="80"/>
        <v>ERROR</v>
      </c>
    </row>
    <row r="796" spans="1:209" hidden="1">
      <c r="A796" t="s">
        <v>3998</v>
      </c>
      <c r="B796" s="81">
        <v>8865083</v>
      </c>
      <c r="C796" t="s">
        <v>4217</v>
      </c>
      <c r="D796" s="101">
        <v>5318</v>
      </c>
      <c r="E796" s="6" t="s">
        <v>1939</v>
      </c>
      <c r="F796" s="6" t="s">
        <v>1940</v>
      </c>
      <c r="G796" s="6"/>
      <c r="H796" s="6" t="s">
        <v>283</v>
      </c>
      <c r="I796" s="6" t="s">
        <v>250</v>
      </c>
      <c r="J796" s="25" t="s">
        <v>1941</v>
      </c>
      <c r="K796" s="6" t="s">
        <v>196</v>
      </c>
      <c r="L796" s="31">
        <v>45839</v>
      </c>
      <c r="M796" s="31">
        <v>46204</v>
      </c>
      <c r="N796" s="31">
        <v>45986</v>
      </c>
      <c r="Q796" s="27">
        <v>1</v>
      </c>
      <c r="R796" s="6" t="s">
        <v>1940</v>
      </c>
      <c r="T796" s="6" t="s">
        <v>283</v>
      </c>
      <c r="U796" s="6" t="s">
        <v>250</v>
      </c>
      <c r="V796" s="6" t="s">
        <v>1941</v>
      </c>
      <c r="W796" s="6">
        <v>2001</v>
      </c>
      <c r="Y796" s="6" t="s">
        <v>197</v>
      </c>
      <c r="FO796" s="96">
        <v>45</v>
      </c>
      <c r="GN796" s="24">
        <f t="shared" si="76"/>
        <v>45</v>
      </c>
      <c r="GO796" s="83" t="s">
        <v>3998</v>
      </c>
      <c r="GP796" s="81">
        <v>8865083</v>
      </c>
      <c r="GQ796" s="82" t="s">
        <v>3712</v>
      </c>
      <c r="GR796" s="78">
        <v>318</v>
      </c>
      <c r="GS796" s="79" t="s">
        <v>3504</v>
      </c>
      <c r="GT796" t="str">
        <f t="shared" si="77"/>
        <v>OK</v>
      </c>
      <c r="GU796" t="str">
        <f t="shared" si="78"/>
        <v>ERROR</v>
      </c>
      <c r="GV796" s="101">
        <v>5318</v>
      </c>
      <c r="GW796" s="77" t="s">
        <v>4444</v>
      </c>
      <c r="GX796" s="77" t="s">
        <v>4934</v>
      </c>
      <c r="GY796" s="116" t="s">
        <v>3998</v>
      </c>
      <c r="GZ796" t="str">
        <f t="shared" si="79"/>
        <v>OK</v>
      </c>
      <c r="HA796" t="str">
        <f t="shared" si="80"/>
        <v>ERROR</v>
      </c>
    </row>
    <row r="797" spans="1:209" hidden="1">
      <c r="A797" t="s">
        <v>3999</v>
      </c>
      <c r="B797" s="81">
        <v>8865084</v>
      </c>
      <c r="C797" t="s">
        <v>4217</v>
      </c>
      <c r="D797" s="101">
        <v>5319</v>
      </c>
      <c r="E797" s="6" t="s">
        <v>1944</v>
      </c>
      <c r="F797" s="6" t="s">
        <v>1945</v>
      </c>
      <c r="G797" s="6"/>
      <c r="H797" s="6" t="s">
        <v>1946</v>
      </c>
      <c r="I797" s="6" t="s">
        <v>1037</v>
      </c>
      <c r="J797" s="25" t="s">
        <v>1947</v>
      </c>
      <c r="K797" s="6" t="s">
        <v>196</v>
      </c>
      <c r="L797" s="31">
        <v>45839</v>
      </c>
      <c r="M797" s="31">
        <v>46204</v>
      </c>
      <c r="N797" s="31">
        <v>45986</v>
      </c>
      <c r="Q797" s="27">
        <v>1</v>
      </c>
      <c r="R797" s="6" t="s">
        <v>1945</v>
      </c>
      <c r="T797" s="6" t="s">
        <v>1946</v>
      </c>
      <c r="U797" s="6" t="s">
        <v>1037</v>
      </c>
      <c r="V797" s="6" t="s">
        <v>1947</v>
      </c>
      <c r="W797" s="6">
        <v>2001</v>
      </c>
      <c r="Y797" s="6" t="s">
        <v>197</v>
      </c>
      <c r="FO797" s="96">
        <v>45</v>
      </c>
      <c r="GN797" s="24">
        <f t="shared" si="76"/>
        <v>45</v>
      </c>
      <c r="GO797" s="83" t="s">
        <v>3999</v>
      </c>
      <c r="GP797" s="81">
        <v>8865084</v>
      </c>
      <c r="GQ797" s="82" t="s">
        <v>3712</v>
      </c>
      <c r="GR797" s="78">
        <v>319</v>
      </c>
      <c r="GS797" s="79" t="s">
        <v>3505</v>
      </c>
      <c r="GT797" t="str">
        <f t="shared" si="77"/>
        <v>OK</v>
      </c>
      <c r="GU797" t="str">
        <f t="shared" si="78"/>
        <v>ERROR</v>
      </c>
      <c r="GV797" s="101">
        <v>5319</v>
      </c>
      <c r="GW797" s="77" t="s">
        <v>1766</v>
      </c>
      <c r="GX797" s="77" t="s">
        <v>4936</v>
      </c>
      <c r="GY797" s="116" t="s">
        <v>3999</v>
      </c>
      <c r="GZ797" t="str">
        <f t="shared" si="79"/>
        <v>OK</v>
      </c>
      <c r="HA797" t="str">
        <f t="shared" si="80"/>
        <v>ERROR</v>
      </c>
    </row>
    <row r="798" spans="1:209" hidden="1">
      <c r="A798" t="s">
        <v>4000</v>
      </c>
      <c r="B798" s="81">
        <v>8865085</v>
      </c>
      <c r="C798" t="s">
        <v>4217</v>
      </c>
      <c r="D798" s="101">
        <v>5320</v>
      </c>
      <c r="E798" s="6" t="s">
        <v>1950</v>
      </c>
      <c r="F798" s="6" t="s">
        <v>1951</v>
      </c>
      <c r="G798" s="6"/>
      <c r="H798" s="6" t="s">
        <v>1952</v>
      </c>
      <c r="I798" s="6" t="s">
        <v>250</v>
      </c>
      <c r="J798" s="25" t="s">
        <v>1953</v>
      </c>
      <c r="K798" s="6" t="s">
        <v>196</v>
      </c>
      <c r="L798" s="31">
        <v>45839</v>
      </c>
      <c r="M798" s="31">
        <v>46204</v>
      </c>
      <c r="N798" s="31">
        <v>45986</v>
      </c>
      <c r="Q798" s="27">
        <v>1</v>
      </c>
      <c r="R798" s="6" t="s">
        <v>1951</v>
      </c>
      <c r="T798" s="6" t="s">
        <v>1952</v>
      </c>
      <c r="U798" s="6" t="s">
        <v>250</v>
      </c>
      <c r="V798" s="6" t="s">
        <v>1953</v>
      </c>
      <c r="W798" s="6">
        <v>2016</v>
      </c>
      <c r="Y798" s="6" t="s">
        <v>197</v>
      </c>
      <c r="FO798" s="96">
        <v>45</v>
      </c>
      <c r="GN798" s="24">
        <f t="shared" si="76"/>
        <v>45</v>
      </c>
      <c r="GO798" s="83" t="s">
        <v>4000</v>
      </c>
      <c r="GP798" s="81">
        <v>8865085</v>
      </c>
      <c r="GQ798" s="82" t="s">
        <v>3712</v>
      </c>
      <c r="GR798" s="78">
        <v>320</v>
      </c>
      <c r="GS798" s="79" t="s">
        <v>3506</v>
      </c>
      <c r="GT798" t="str">
        <f t="shared" si="77"/>
        <v>OK</v>
      </c>
      <c r="GU798" t="str">
        <f t="shared" si="78"/>
        <v>ERROR</v>
      </c>
      <c r="GV798" s="101">
        <v>5320</v>
      </c>
      <c r="GW798" s="77" t="s">
        <v>4938</v>
      </c>
      <c r="GX798" s="77" t="s">
        <v>4939</v>
      </c>
      <c r="GY798" s="116" t="s">
        <v>4000</v>
      </c>
      <c r="GZ798" t="str">
        <f t="shared" si="79"/>
        <v>OK</v>
      </c>
      <c r="HA798" t="str">
        <f t="shared" si="80"/>
        <v>ERROR</v>
      </c>
    </row>
    <row r="799" spans="1:209" hidden="1">
      <c r="A799" t="s">
        <v>4001</v>
      </c>
      <c r="B799" s="81">
        <v>8865086</v>
      </c>
      <c r="C799" t="s">
        <v>4217</v>
      </c>
      <c r="D799" s="101">
        <v>5321</v>
      </c>
      <c r="E799" s="6" t="s">
        <v>1956</v>
      </c>
      <c r="F799" s="6" t="s">
        <v>1957</v>
      </c>
      <c r="G799" s="6"/>
      <c r="H799" s="6" t="s">
        <v>1958</v>
      </c>
      <c r="I799" s="6" t="s">
        <v>194</v>
      </c>
      <c r="J799" s="25" t="s">
        <v>1959</v>
      </c>
      <c r="K799" s="6" t="s">
        <v>196</v>
      </c>
      <c r="L799" s="31">
        <v>45839</v>
      </c>
      <c r="M799" s="31">
        <v>46204</v>
      </c>
      <c r="N799" s="31">
        <v>45986</v>
      </c>
      <c r="Q799" s="27">
        <v>1</v>
      </c>
      <c r="R799" s="6" t="s">
        <v>1957</v>
      </c>
      <c r="T799" s="6" t="s">
        <v>1958</v>
      </c>
      <c r="U799" s="6" t="s">
        <v>194</v>
      </c>
      <c r="V799" s="6" t="s">
        <v>1959</v>
      </c>
      <c r="W799" s="6">
        <v>2002</v>
      </c>
      <c r="Y799" s="6" t="s">
        <v>197</v>
      </c>
      <c r="FO799" s="96">
        <v>45</v>
      </c>
      <c r="GN799" s="24">
        <f t="shared" si="76"/>
        <v>45</v>
      </c>
      <c r="GO799" s="83" t="s">
        <v>4001</v>
      </c>
      <c r="GP799" s="81">
        <v>8865086</v>
      </c>
      <c r="GQ799" s="82" t="s">
        <v>3712</v>
      </c>
      <c r="GR799" s="78">
        <v>321</v>
      </c>
      <c r="GS799" s="79" t="s">
        <v>3507</v>
      </c>
      <c r="GT799" t="str">
        <f t="shared" si="77"/>
        <v>OK</v>
      </c>
      <c r="GU799" t="str">
        <f t="shared" si="78"/>
        <v>ERROR</v>
      </c>
      <c r="GV799" s="101">
        <v>5321</v>
      </c>
      <c r="GW799" s="77" t="s">
        <v>4941</v>
      </c>
      <c r="GX799" s="77" t="s">
        <v>4942</v>
      </c>
      <c r="GY799" s="116" t="s">
        <v>4001</v>
      </c>
      <c r="GZ799" t="str">
        <f t="shared" si="79"/>
        <v>OK</v>
      </c>
      <c r="HA799" t="str">
        <f t="shared" si="80"/>
        <v>ERROR</v>
      </c>
    </row>
    <row r="800" spans="1:209" hidden="1">
      <c r="A800" t="s">
        <v>4002</v>
      </c>
      <c r="B800" s="81">
        <v>8865087</v>
      </c>
      <c r="C800" t="s">
        <v>4217</v>
      </c>
      <c r="D800" s="101">
        <v>5322</v>
      </c>
      <c r="E800" s="6" t="s">
        <v>1962</v>
      </c>
      <c r="F800" s="6" t="s">
        <v>1963</v>
      </c>
      <c r="G800" s="6"/>
      <c r="H800" s="6" t="s">
        <v>1964</v>
      </c>
      <c r="I800" s="6" t="s">
        <v>1410</v>
      </c>
      <c r="J800" s="25" t="s">
        <v>1965</v>
      </c>
      <c r="K800" s="6" t="s">
        <v>196</v>
      </c>
      <c r="L800" s="31">
        <v>45839</v>
      </c>
      <c r="M800" s="31">
        <v>46204</v>
      </c>
      <c r="N800" s="31">
        <v>45986</v>
      </c>
      <c r="Q800" s="27">
        <v>1</v>
      </c>
      <c r="R800" s="6" t="s">
        <v>1963</v>
      </c>
      <c r="T800" s="6" t="s">
        <v>1964</v>
      </c>
      <c r="U800" s="6" t="s">
        <v>1410</v>
      </c>
      <c r="V800" s="6" t="s">
        <v>1965</v>
      </c>
      <c r="W800" s="6">
        <v>2002</v>
      </c>
      <c r="Y800" s="6" t="s">
        <v>197</v>
      </c>
      <c r="FO800" s="96">
        <v>45</v>
      </c>
      <c r="GN800" s="24">
        <f t="shared" si="76"/>
        <v>45</v>
      </c>
      <c r="GO800" s="83" t="s">
        <v>4002</v>
      </c>
      <c r="GP800" s="81">
        <v>8865087</v>
      </c>
      <c r="GQ800" s="82" t="s">
        <v>3712</v>
      </c>
      <c r="GR800" s="78">
        <v>322</v>
      </c>
      <c r="GS800" s="79" t="s">
        <v>3508</v>
      </c>
      <c r="GT800" t="str">
        <f t="shared" si="77"/>
        <v>OK</v>
      </c>
      <c r="GU800" t="str">
        <f t="shared" si="78"/>
        <v>OK</v>
      </c>
      <c r="GV800" s="101">
        <v>5322</v>
      </c>
      <c r="GW800" s="77" t="s">
        <v>1962</v>
      </c>
      <c r="GX800" s="77" t="s">
        <v>4944</v>
      </c>
      <c r="GY800" s="116" t="s">
        <v>4002</v>
      </c>
      <c r="GZ800" t="str">
        <f t="shared" si="79"/>
        <v>OK</v>
      </c>
      <c r="HA800" t="str">
        <f t="shared" si="80"/>
        <v>OK</v>
      </c>
    </row>
    <row r="801" spans="1:209" hidden="1">
      <c r="A801" t="s">
        <v>4003</v>
      </c>
      <c r="B801" s="81">
        <v>8865088</v>
      </c>
      <c r="C801" t="s">
        <v>4217</v>
      </c>
      <c r="D801" s="101">
        <v>5323</v>
      </c>
      <c r="E801" s="6" t="s">
        <v>1968</v>
      </c>
      <c r="F801" s="6" t="s">
        <v>1969</v>
      </c>
      <c r="G801" s="6"/>
      <c r="H801" s="6" t="s">
        <v>1970</v>
      </c>
      <c r="I801" s="6" t="s">
        <v>250</v>
      </c>
      <c r="J801" s="25" t="s">
        <v>1971</v>
      </c>
      <c r="K801" s="6" t="s">
        <v>196</v>
      </c>
      <c r="L801" s="31">
        <v>45839</v>
      </c>
      <c r="M801" s="31">
        <v>46204</v>
      </c>
      <c r="N801" s="31">
        <v>45986</v>
      </c>
      <c r="Q801" s="27">
        <v>1</v>
      </c>
      <c r="R801" s="6" t="s">
        <v>1972</v>
      </c>
      <c r="T801" s="6" t="s">
        <v>1973</v>
      </c>
      <c r="U801" s="6" t="s">
        <v>250</v>
      </c>
      <c r="V801" s="6" t="s">
        <v>1971</v>
      </c>
      <c r="W801" s="6">
        <v>2007</v>
      </c>
      <c r="Y801" s="6" t="s">
        <v>197</v>
      </c>
      <c r="FO801" s="96">
        <v>45</v>
      </c>
      <c r="GN801" s="24">
        <f t="shared" si="76"/>
        <v>45</v>
      </c>
      <c r="GO801" s="83" t="s">
        <v>4003</v>
      </c>
      <c r="GP801" s="81">
        <v>8865088</v>
      </c>
      <c r="GQ801" s="82" t="s">
        <v>3712</v>
      </c>
      <c r="GR801" s="78">
        <v>323</v>
      </c>
      <c r="GS801" s="79" t="s">
        <v>3509</v>
      </c>
      <c r="GT801" t="str">
        <f t="shared" si="77"/>
        <v>OK</v>
      </c>
      <c r="GU801" t="str">
        <f t="shared" si="78"/>
        <v>ERROR</v>
      </c>
      <c r="GV801" s="101">
        <v>5323</v>
      </c>
      <c r="GW801" s="77" t="s">
        <v>4946</v>
      </c>
      <c r="GX801" s="77" t="s">
        <v>4947</v>
      </c>
      <c r="GY801" s="116" t="s">
        <v>4003</v>
      </c>
      <c r="GZ801" t="str">
        <f t="shared" si="79"/>
        <v>OK</v>
      </c>
      <c r="HA801" t="str">
        <f t="shared" si="80"/>
        <v>ERROR</v>
      </c>
    </row>
    <row r="802" spans="1:209" hidden="1">
      <c r="A802" t="s">
        <v>4004</v>
      </c>
      <c r="B802" s="81">
        <v>8865089</v>
      </c>
      <c r="C802" t="s">
        <v>4217</v>
      </c>
      <c r="D802" s="101">
        <v>5324</v>
      </c>
      <c r="E802" s="6" t="s">
        <v>1976</v>
      </c>
      <c r="F802" s="6" t="s">
        <v>1977</v>
      </c>
      <c r="G802" s="6"/>
      <c r="H802" s="6" t="s">
        <v>1978</v>
      </c>
      <c r="I802" s="6" t="s">
        <v>194</v>
      </c>
      <c r="J802" s="25" t="s">
        <v>1979</v>
      </c>
      <c r="K802" s="6" t="s">
        <v>196</v>
      </c>
      <c r="L802" s="31">
        <v>45839</v>
      </c>
      <c r="M802" s="31">
        <v>46204</v>
      </c>
      <c r="N802" s="31">
        <v>45986</v>
      </c>
      <c r="Q802" s="27">
        <v>1</v>
      </c>
      <c r="R802" s="6" t="s">
        <v>1977</v>
      </c>
      <c r="T802" s="6" t="s">
        <v>1978</v>
      </c>
      <c r="U802" s="6" t="s">
        <v>194</v>
      </c>
      <c r="V802" s="6" t="s">
        <v>1979</v>
      </c>
      <c r="W802" s="6">
        <v>2007</v>
      </c>
      <c r="Y802" s="6" t="s">
        <v>197</v>
      </c>
      <c r="FO802" s="96">
        <v>45</v>
      </c>
      <c r="GN802" s="24">
        <f t="shared" si="76"/>
        <v>45</v>
      </c>
      <c r="GO802" s="83" t="s">
        <v>4004</v>
      </c>
      <c r="GP802" s="81">
        <v>8865089</v>
      </c>
      <c r="GQ802" s="82" t="s">
        <v>3712</v>
      </c>
      <c r="GR802" s="78">
        <v>324</v>
      </c>
      <c r="GS802" s="79" t="s">
        <v>3510</v>
      </c>
      <c r="GT802" t="str">
        <f t="shared" si="77"/>
        <v>OK</v>
      </c>
      <c r="GU802" t="str">
        <f t="shared" si="78"/>
        <v>OK</v>
      </c>
      <c r="GV802" s="101">
        <v>5324</v>
      </c>
      <c r="GW802" s="77" t="s">
        <v>1976</v>
      </c>
      <c r="GX802" s="77" t="s">
        <v>4949</v>
      </c>
      <c r="GY802" s="116" t="s">
        <v>4004</v>
      </c>
      <c r="GZ802" t="str">
        <f t="shared" si="79"/>
        <v>OK</v>
      </c>
      <c r="HA802" t="str">
        <f t="shared" si="80"/>
        <v>OK</v>
      </c>
    </row>
    <row r="803" spans="1:209" hidden="1">
      <c r="A803" t="s">
        <v>4005</v>
      </c>
      <c r="B803" s="81">
        <v>8865090</v>
      </c>
      <c r="C803" t="s">
        <v>4217</v>
      </c>
      <c r="D803" s="101">
        <v>5325</v>
      </c>
      <c r="E803" s="6" t="s">
        <v>1982</v>
      </c>
      <c r="F803" s="6" t="s">
        <v>1983</v>
      </c>
      <c r="G803" s="6"/>
      <c r="H803" s="6" t="s">
        <v>1984</v>
      </c>
      <c r="I803" s="6" t="s">
        <v>1037</v>
      </c>
      <c r="J803" s="25" t="s">
        <v>1985</v>
      </c>
      <c r="K803" s="6" t="s">
        <v>196</v>
      </c>
      <c r="L803" s="31">
        <v>45839</v>
      </c>
      <c r="M803" s="31">
        <v>46204</v>
      </c>
      <c r="N803" s="31">
        <v>45986</v>
      </c>
      <c r="Q803" s="27">
        <v>1</v>
      </c>
      <c r="R803" s="6" t="s">
        <v>1983</v>
      </c>
      <c r="T803" s="6" t="s">
        <v>1984</v>
      </c>
      <c r="U803" s="6" t="s">
        <v>1037</v>
      </c>
      <c r="V803" s="6" t="s">
        <v>1985</v>
      </c>
      <c r="W803" s="6">
        <v>2001</v>
      </c>
      <c r="Y803" s="6" t="s">
        <v>197</v>
      </c>
      <c r="FO803" s="96">
        <v>45</v>
      </c>
      <c r="GN803" s="24">
        <f t="shared" si="76"/>
        <v>45</v>
      </c>
      <c r="GO803" s="83" t="s">
        <v>4005</v>
      </c>
      <c r="GP803" s="81">
        <v>8865090</v>
      </c>
      <c r="GQ803" s="82" t="s">
        <v>3712</v>
      </c>
      <c r="GR803" s="78">
        <v>325</v>
      </c>
      <c r="GS803" s="79" t="s">
        <v>3511</v>
      </c>
      <c r="GT803" t="str">
        <f t="shared" si="77"/>
        <v>OK</v>
      </c>
      <c r="GU803" t="str">
        <f t="shared" si="78"/>
        <v>OK</v>
      </c>
      <c r="GV803" s="101">
        <v>5325</v>
      </c>
      <c r="GW803" s="77" t="s">
        <v>4951</v>
      </c>
      <c r="GX803" s="77" t="s">
        <v>4952</v>
      </c>
      <c r="GY803" s="116" t="s">
        <v>4005</v>
      </c>
      <c r="GZ803" t="str">
        <f t="shared" si="79"/>
        <v>OK</v>
      </c>
      <c r="HA803" t="str">
        <f t="shared" si="80"/>
        <v>ERROR</v>
      </c>
    </row>
    <row r="804" spans="1:209" hidden="1">
      <c r="A804" t="s">
        <v>4006</v>
      </c>
      <c r="B804" s="81">
        <v>8865091</v>
      </c>
      <c r="C804" t="s">
        <v>4217</v>
      </c>
      <c r="D804" s="101">
        <v>5326</v>
      </c>
      <c r="E804" s="6" t="s">
        <v>1988</v>
      </c>
      <c r="F804" s="6" t="s">
        <v>1989</v>
      </c>
      <c r="G804" s="6"/>
      <c r="H804" s="6" t="s">
        <v>1849</v>
      </c>
      <c r="I804" s="6" t="s">
        <v>1410</v>
      </c>
      <c r="J804" s="25" t="s">
        <v>1990</v>
      </c>
      <c r="K804" s="6" t="s">
        <v>196</v>
      </c>
      <c r="L804" s="31">
        <v>45839</v>
      </c>
      <c r="M804" s="31">
        <v>46204</v>
      </c>
      <c r="N804" s="31">
        <v>45986</v>
      </c>
      <c r="Q804" s="27">
        <v>1</v>
      </c>
      <c r="R804" s="6" t="s">
        <v>1989</v>
      </c>
      <c r="T804" s="6" t="s">
        <v>1849</v>
      </c>
      <c r="U804" s="6" t="s">
        <v>1410</v>
      </c>
      <c r="V804" s="6" t="s">
        <v>1990</v>
      </c>
      <c r="W804" s="6">
        <v>2006</v>
      </c>
      <c r="Y804" s="6" t="s">
        <v>197</v>
      </c>
      <c r="FO804" s="96">
        <v>45</v>
      </c>
      <c r="GN804" s="24">
        <f t="shared" si="76"/>
        <v>45</v>
      </c>
      <c r="GO804" s="83" t="s">
        <v>4006</v>
      </c>
      <c r="GP804" s="81">
        <v>8865091</v>
      </c>
      <c r="GQ804" s="82" t="s">
        <v>3712</v>
      </c>
      <c r="GR804" s="78">
        <v>326</v>
      </c>
      <c r="GS804" s="79" t="s">
        <v>3512</v>
      </c>
      <c r="GT804" t="str">
        <f t="shared" si="77"/>
        <v>OK</v>
      </c>
      <c r="GU804" t="str">
        <f t="shared" si="78"/>
        <v>OK</v>
      </c>
      <c r="GV804" s="101">
        <v>5326</v>
      </c>
      <c r="GW804" s="77" t="s">
        <v>4954</v>
      </c>
      <c r="GX804" s="77" t="s">
        <v>4955</v>
      </c>
      <c r="GY804" s="116" t="s">
        <v>4006</v>
      </c>
      <c r="GZ804" t="str">
        <f t="shared" si="79"/>
        <v>OK</v>
      </c>
      <c r="HA804" t="str">
        <f t="shared" si="80"/>
        <v>ERROR</v>
      </c>
    </row>
    <row r="805" spans="1:209" hidden="1">
      <c r="A805" t="s">
        <v>4007</v>
      </c>
      <c r="B805" s="81">
        <v>8865092</v>
      </c>
      <c r="C805" t="s">
        <v>4217</v>
      </c>
      <c r="D805" s="101">
        <v>5328</v>
      </c>
      <c r="E805" s="6" t="s">
        <v>1993</v>
      </c>
      <c r="F805" s="6" t="s">
        <v>1994</v>
      </c>
      <c r="G805" s="6"/>
      <c r="H805" s="6" t="s">
        <v>1995</v>
      </c>
      <c r="I805" s="6" t="s">
        <v>1410</v>
      </c>
      <c r="J805" s="25" t="s">
        <v>1996</v>
      </c>
      <c r="K805" s="6" t="s">
        <v>196</v>
      </c>
      <c r="L805" s="31">
        <v>45839</v>
      </c>
      <c r="M805" s="31">
        <v>46204</v>
      </c>
      <c r="N805" s="31">
        <v>45986</v>
      </c>
      <c r="Q805" s="27">
        <v>1</v>
      </c>
      <c r="R805" s="6" t="s">
        <v>1994</v>
      </c>
      <c r="T805" s="6" t="s">
        <v>1995</v>
      </c>
      <c r="U805" s="6" t="s">
        <v>1410</v>
      </c>
      <c r="V805" s="6" t="s">
        <v>1996</v>
      </c>
      <c r="W805" s="6">
        <v>2008</v>
      </c>
      <c r="Y805" s="6" t="s">
        <v>197</v>
      </c>
      <c r="FO805" s="96">
        <v>45</v>
      </c>
      <c r="GN805" s="24">
        <f t="shared" si="76"/>
        <v>45</v>
      </c>
      <c r="GO805" s="83" t="s">
        <v>4007</v>
      </c>
      <c r="GP805" s="81">
        <v>8865092</v>
      </c>
      <c r="GQ805" s="82" t="s">
        <v>3712</v>
      </c>
      <c r="GR805" s="78">
        <v>328</v>
      </c>
      <c r="GS805" s="79" t="s">
        <v>3513</v>
      </c>
      <c r="GT805" t="str">
        <f t="shared" si="77"/>
        <v>OK</v>
      </c>
      <c r="GU805" t="str">
        <f t="shared" si="78"/>
        <v>OK</v>
      </c>
      <c r="GV805" s="101">
        <v>5328</v>
      </c>
      <c r="GW805" s="77" t="s">
        <v>1993</v>
      </c>
      <c r="GX805" s="77" t="s">
        <v>4957</v>
      </c>
      <c r="GY805" s="116" t="s">
        <v>4007</v>
      </c>
      <c r="GZ805" t="str">
        <f t="shared" si="79"/>
        <v>OK</v>
      </c>
      <c r="HA805" t="str">
        <f t="shared" si="80"/>
        <v>OK</v>
      </c>
    </row>
    <row r="806" spans="1:209" hidden="1">
      <c r="A806" t="s">
        <v>4008</v>
      </c>
      <c r="B806" s="81">
        <v>8865093</v>
      </c>
      <c r="C806" t="s">
        <v>4217</v>
      </c>
      <c r="D806" s="101">
        <v>5329</v>
      </c>
      <c r="E806" s="6" t="s">
        <v>1999</v>
      </c>
      <c r="F806" s="6" t="s">
        <v>2000</v>
      </c>
      <c r="G806" s="6"/>
      <c r="H806" s="6" t="s">
        <v>2001</v>
      </c>
      <c r="I806" s="6" t="s">
        <v>1410</v>
      </c>
      <c r="J806" s="25" t="s">
        <v>2002</v>
      </c>
      <c r="K806" s="6" t="s">
        <v>196</v>
      </c>
      <c r="L806" s="31">
        <v>45839</v>
      </c>
      <c r="M806" s="31">
        <v>46204</v>
      </c>
      <c r="N806" s="31">
        <v>45986</v>
      </c>
      <c r="Q806" s="27">
        <v>1</v>
      </c>
      <c r="R806" s="6" t="s">
        <v>2000</v>
      </c>
      <c r="T806" s="6" t="s">
        <v>2001</v>
      </c>
      <c r="U806" s="6" t="s">
        <v>1410</v>
      </c>
      <c r="V806" s="6" t="s">
        <v>2002</v>
      </c>
      <c r="W806" s="6">
        <v>2007</v>
      </c>
      <c r="Y806" s="6" t="s">
        <v>197</v>
      </c>
      <c r="FO806" s="96">
        <v>45</v>
      </c>
      <c r="GN806" s="24">
        <f t="shared" si="76"/>
        <v>45</v>
      </c>
      <c r="GO806" s="83" t="s">
        <v>4008</v>
      </c>
      <c r="GP806" s="81">
        <v>8865093</v>
      </c>
      <c r="GQ806" s="82" t="s">
        <v>3712</v>
      </c>
      <c r="GR806" s="78">
        <v>329</v>
      </c>
      <c r="GS806" s="79" t="s">
        <v>3514</v>
      </c>
      <c r="GT806" t="str">
        <f t="shared" si="77"/>
        <v>OK</v>
      </c>
      <c r="GU806" t="str">
        <f t="shared" si="78"/>
        <v>OK</v>
      </c>
      <c r="GV806" s="101">
        <v>5329</v>
      </c>
      <c r="GW806" s="77" t="s">
        <v>1496</v>
      </c>
      <c r="GX806" s="77" t="s">
        <v>4959</v>
      </c>
      <c r="GY806" s="116" t="s">
        <v>4008</v>
      </c>
      <c r="GZ806" t="str">
        <f t="shared" si="79"/>
        <v>OK</v>
      </c>
      <c r="HA806" t="str">
        <f t="shared" si="80"/>
        <v>ERROR</v>
      </c>
    </row>
    <row r="807" spans="1:209" hidden="1">
      <c r="A807" t="s">
        <v>4009</v>
      </c>
      <c r="B807" s="81">
        <v>8865094</v>
      </c>
      <c r="C807" t="s">
        <v>4217</v>
      </c>
      <c r="D807" s="101">
        <v>5330</v>
      </c>
      <c r="E807" s="6" t="s">
        <v>2005</v>
      </c>
      <c r="F807" s="6" t="s">
        <v>2006</v>
      </c>
      <c r="G807" s="6"/>
      <c r="H807" s="6" t="s">
        <v>2007</v>
      </c>
      <c r="I807" s="6" t="s">
        <v>1410</v>
      </c>
      <c r="J807" s="25" t="s">
        <v>2008</v>
      </c>
      <c r="K807" s="6" t="s">
        <v>196</v>
      </c>
      <c r="L807" s="31">
        <v>45839</v>
      </c>
      <c r="M807" s="31">
        <v>46204</v>
      </c>
      <c r="N807" s="31">
        <v>45986</v>
      </c>
      <c r="Q807" s="27">
        <v>1</v>
      </c>
      <c r="R807" s="6" t="s">
        <v>2006</v>
      </c>
      <c r="T807" s="6" t="s">
        <v>2007</v>
      </c>
      <c r="U807" s="6" t="s">
        <v>1410</v>
      </c>
      <c r="V807" s="6" t="s">
        <v>2008</v>
      </c>
      <c r="W807" s="6">
        <v>1998</v>
      </c>
      <c r="Y807" s="6" t="s">
        <v>197</v>
      </c>
      <c r="FO807" s="96">
        <v>45</v>
      </c>
      <c r="GN807" s="24">
        <f t="shared" si="76"/>
        <v>45</v>
      </c>
      <c r="GO807" s="83" t="s">
        <v>4009</v>
      </c>
      <c r="GP807" s="81">
        <v>8865094</v>
      </c>
      <c r="GQ807" s="82" t="s">
        <v>3712</v>
      </c>
      <c r="GR807" s="78">
        <v>330</v>
      </c>
      <c r="GS807" s="79" t="s">
        <v>3515</v>
      </c>
      <c r="GT807" t="str">
        <f t="shared" si="77"/>
        <v>OK</v>
      </c>
      <c r="GU807" t="str">
        <f t="shared" si="78"/>
        <v>ERROR</v>
      </c>
      <c r="GV807" s="101">
        <v>5330</v>
      </c>
      <c r="GW807" s="77" t="s">
        <v>4961</v>
      </c>
      <c r="GX807" s="77" t="s">
        <v>4962</v>
      </c>
      <c r="GY807" s="116" t="s">
        <v>4009</v>
      </c>
      <c r="GZ807" t="str">
        <f t="shared" si="79"/>
        <v>OK</v>
      </c>
      <c r="HA807" t="str">
        <f t="shared" si="80"/>
        <v>ERROR</v>
      </c>
    </row>
    <row r="808" spans="1:209" hidden="1">
      <c r="A808" t="s">
        <v>4010</v>
      </c>
      <c r="B808" s="81">
        <v>8865095</v>
      </c>
      <c r="C808" t="s">
        <v>4217</v>
      </c>
      <c r="D808" s="101">
        <v>5331</v>
      </c>
      <c r="E808" s="6" t="s">
        <v>2011</v>
      </c>
      <c r="F808" s="6" t="s">
        <v>2012</v>
      </c>
      <c r="G808" s="6"/>
      <c r="H808" s="6" t="s">
        <v>2013</v>
      </c>
      <c r="I808" s="6" t="s">
        <v>1337</v>
      </c>
      <c r="J808" s="25" t="s">
        <v>2014</v>
      </c>
      <c r="K808" s="6" t="s">
        <v>196</v>
      </c>
      <c r="L808" s="31">
        <v>45839</v>
      </c>
      <c r="M808" s="31">
        <v>46204</v>
      </c>
      <c r="N808" s="31">
        <v>45986</v>
      </c>
      <c r="Q808" s="27">
        <v>1</v>
      </c>
      <c r="R808" s="6" t="s">
        <v>2012</v>
      </c>
      <c r="T808" s="6" t="s">
        <v>2013</v>
      </c>
      <c r="U808" s="6" t="s">
        <v>1337</v>
      </c>
      <c r="V808" s="6" t="s">
        <v>2014</v>
      </c>
      <c r="W808" s="6">
        <v>2007</v>
      </c>
      <c r="Y808" s="6" t="s">
        <v>197</v>
      </c>
      <c r="FO808" s="96">
        <v>45</v>
      </c>
      <c r="GN808" s="24">
        <f t="shared" si="76"/>
        <v>45</v>
      </c>
      <c r="GO808" s="83" t="s">
        <v>4010</v>
      </c>
      <c r="GP808" s="81">
        <v>8865095</v>
      </c>
      <c r="GQ808" s="82" t="s">
        <v>3712</v>
      </c>
      <c r="GR808" s="78">
        <v>331</v>
      </c>
      <c r="GS808" s="79" t="s">
        <v>3516</v>
      </c>
      <c r="GT808" t="str">
        <f t="shared" si="77"/>
        <v>OK</v>
      </c>
      <c r="GU808" t="str">
        <f t="shared" si="78"/>
        <v>OK</v>
      </c>
      <c r="GV808" s="101">
        <v>5331</v>
      </c>
      <c r="GW808" s="77" t="s">
        <v>417</v>
      </c>
      <c r="GX808" s="77" t="s">
        <v>4964</v>
      </c>
      <c r="GY808" s="116" t="s">
        <v>4010</v>
      </c>
      <c r="GZ808" t="str">
        <f t="shared" si="79"/>
        <v>OK</v>
      </c>
      <c r="HA808" t="str">
        <f t="shared" si="80"/>
        <v>ERROR</v>
      </c>
    </row>
    <row r="809" spans="1:209" hidden="1">
      <c r="A809" t="s">
        <v>4011</v>
      </c>
      <c r="B809" s="81">
        <v>8865096</v>
      </c>
      <c r="C809" t="s">
        <v>4217</v>
      </c>
      <c r="D809" s="101">
        <v>5332</v>
      </c>
      <c r="E809" s="6" t="s">
        <v>2017</v>
      </c>
      <c r="F809" s="6" t="s">
        <v>2018</v>
      </c>
      <c r="G809" s="6"/>
      <c r="H809" s="6" t="s">
        <v>2019</v>
      </c>
      <c r="I809" s="6" t="s">
        <v>250</v>
      </c>
      <c r="J809" s="25" t="s">
        <v>2020</v>
      </c>
      <c r="K809" s="6" t="s">
        <v>196</v>
      </c>
      <c r="L809" s="31">
        <v>45839</v>
      </c>
      <c r="M809" s="31">
        <v>46204</v>
      </c>
      <c r="N809" s="31">
        <v>45986</v>
      </c>
      <c r="Q809" s="27">
        <v>1</v>
      </c>
      <c r="R809" s="6" t="s">
        <v>2018</v>
      </c>
      <c r="T809" s="6" t="s">
        <v>2019</v>
      </c>
      <c r="U809" s="6" t="s">
        <v>250</v>
      </c>
      <c r="V809" s="6" t="s">
        <v>2020</v>
      </c>
      <c r="W809" s="6">
        <v>1994</v>
      </c>
      <c r="Y809" s="6" t="s">
        <v>197</v>
      </c>
      <c r="FO809" s="96">
        <v>45</v>
      </c>
      <c r="GN809" s="24">
        <f t="shared" si="76"/>
        <v>45</v>
      </c>
      <c r="GO809" s="83" t="s">
        <v>4011</v>
      </c>
      <c r="GP809" s="81">
        <v>8865096</v>
      </c>
      <c r="GQ809" s="82" t="s">
        <v>3712</v>
      </c>
      <c r="GR809" s="78">
        <v>332</v>
      </c>
      <c r="GS809" s="79" t="s">
        <v>3517</v>
      </c>
      <c r="GT809" t="str">
        <f t="shared" si="77"/>
        <v>OK</v>
      </c>
      <c r="GU809" t="str">
        <f t="shared" si="78"/>
        <v>OK</v>
      </c>
      <c r="GV809" s="101">
        <v>5332</v>
      </c>
      <c r="GW809" s="77" t="s">
        <v>4966</v>
      </c>
      <c r="GX809" s="77" t="s">
        <v>4967</v>
      </c>
      <c r="GY809" s="116" t="s">
        <v>4011</v>
      </c>
      <c r="GZ809" t="str">
        <f t="shared" si="79"/>
        <v>OK</v>
      </c>
      <c r="HA809" t="str">
        <f t="shared" si="80"/>
        <v>ERROR</v>
      </c>
    </row>
    <row r="810" spans="1:209" hidden="1">
      <c r="A810" t="s">
        <v>4012</v>
      </c>
      <c r="B810" s="81">
        <v>8865097</v>
      </c>
      <c r="C810" t="s">
        <v>4217</v>
      </c>
      <c r="D810" s="101">
        <v>5333</v>
      </c>
      <c r="E810" s="6" t="s">
        <v>2023</v>
      </c>
      <c r="F810" s="6" t="s">
        <v>2024</v>
      </c>
      <c r="G810" s="6"/>
      <c r="H810" s="6" t="s">
        <v>2025</v>
      </c>
      <c r="I810" s="6" t="s">
        <v>1037</v>
      </c>
      <c r="J810" s="25" t="s">
        <v>2026</v>
      </c>
      <c r="K810" s="6" t="s">
        <v>196</v>
      </c>
      <c r="L810" s="31">
        <v>45839</v>
      </c>
      <c r="M810" s="31">
        <v>46204</v>
      </c>
      <c r="N810" s="31">
        <v>45986</v>
      </c>
      <c r="Q810" s="27">
        <v>1</v>
      </c>
      <c r="R810" s="6" t="s">
        <v>2024</v>
      </c>
      <c r="T810" s="6" t="s">
        <v>2025</v>
      </c>
      <c r="U810" s="6" t="s">
        <v>1037</v>
      </c>
      <c r="V810" s="6" t="s">
        <v>2026</v>
      </c>
      <c r="W810" s="6">
        <v>2002</v>
      </c>
      <c r="Y810" s="6" t="s">
        <v>197</v>
      </c>
      <c r="FO810" s="96">
        <v>45</v>
      </c>
      <c r="GN810" s="24">
        <f t="shared" si="76"/>
        <v>45</v>
      </c>
      <c r="GO810" s="83" t="s">
        <v>4012</v>
      </c>
      <c r="GP810" s="81">
        <v>8865097</v>
      </c>
      <c r="GQ810" s="82" t="s">
        <v>3712</v>
      </c>
      <c r="GR810" s="78">
        <v>333</v>
      </c>
      <c r="GS810" s="79" t="s">
        <v>3518</v>
      </c>
      <c r="GT810" t="str">
        <f t="shared" si="77"/>
        <v>OK</v>
      </c>
      <c r="GU810" t="str">
        <f t="shared" si="78"/>
        <v>OK</v>
      </c>
      <c r="GV810" s="101">
        <v>5333</v>
      </c>
      <c r="GW810" s="77" t="s">
        <v>2023</v>
      </c>
      <c r="GX810" s="77" t="s">
        <v>4969</v>
      </c>
      <c r="GY810" s="116" t="s">
        <v>4012</v>
      </c>
      <c r="GZ810" t="str">
        <f t="shared" si="79"/>
        <v>OK</v>
      </c>
      <c r="HA810" t="str">
        <f t="shared" si="80"/>
        <v>OK</v>
      </c>
    </row>
    <row r="811" spans="1:209" hidden="1">
      <c r="A811" t="s">
        <v>4013</v>
      </c>
      <c r="B811" s="81">
        <v>8865098</v>
      </c>
      <c r="C811" t="s">
        <v>4217</v>
      </c>
      <c r="D811" s="101">
        <v>5334</v>
      </c>
      <c r="E811" s="6" t="s">
        <v>2029</v>
      </c>
      <c r="F811" s="6" t="s">
        <v>2030</v>
      </c>
      <c r="G811" s="6"/>
      <c r="H811" s="6" t="s">
        <v>2031</v>
      </c>
      <c r="I811" s="6" t="s">
        <v>1410</v>
      </c>
      <c r="J811" s="25" t="s">
        <v>2032</v>
      </c>
      <c r="K811" s="6" t="s">
        <v>196</v>
      </c>
      <c r="L811" s="31">
        <v>45839</v>
      </c>
      <c r="M811" s="31">
        <v>46204</v>
      </c>
      <c r="N811" s="31">
        <v>45986</v>
      </c>
      <c r="Q811" s="27">
        <v>1</v>
      </c>
      <c r="R811" s="6" t="s">
        <v>2030</v>
      </c>
      <c r="T811" s="6" t="s">
        <v>2031</v>
      </c>
      <c r="U811" s="6" t="s">
        <v>1410</v>
      </c>
      <c r="V811" s="6" t="s">
        <v>2032</v>
      </c>
      <c r="W811" s="6">
        <v>1998</v>
      </c>
      <c r="Y811" s="6" t="s">
        <v>197</v>
      </c>
      <c r="FO811" s="96">
        <v>45</v>
      </c>
      <c r="GN811" s="24">
        <f t="shared" si="76"/>
        <v>45</v>
      </c>
      <c r="GO811" s="83" t="s">
        <v>4013</v>
      </c>
      <c r="GP811" s="81">
        <v>8865098</v>
      </c>
      <c r="GQ811" s="82" t="s">
        <v>3712</v>
      </c>
      <c r="GR811" s="78">
        <v>334</v>
      </c>
      <c r="GS811" s="79" t="s">
        <v>3519</v>
      </c>
      <c r="GT811" t="str">
        <f t="shared" si="77"/>
        <v>OK</v>
      </c>
      <c r="GU811" t="str">
        <f t="shared" si="78"/>
        <v>OK</v>
      </c>
      <c r="GV811" s="101">
        <v>5334</v>
      </c>
      <c r="GW811" s="77" t="s">
        <v>4971</v>
      </c>
      <c r="GX811" s="77" t="s">
        <v>4972</v>
      </c>
      <c r="GY811" s="116" t="s">
        <v>4013</v>
      </c>
      <c r="GZ811" t="str">
        <f t="shared" si="79"/>
        <v>OK</v>
      </c>
      <c r="HA811" t="str">
        <f t="shared" si="80"/>
        <v>ERROR</v>
      </c>
    </row>
    <row r="812" spans="1:209" hidden="1">
      <c r="A812" t="s">
        <v>4014</v>
      </c>
      <c r="B812" s="81">
        <v>8865099</v>
      </c>
      <c r="C812" t="s">
        <v>4217</v>
      </c>
      <c r="D812" s="101">
        <v>5335</v>
      </c>
      <c r="E812" s="6" t="s">
        <v>2037</v>
      </c>
      <c r="F812" s="6" t="s">
        <v>2038</v>
      </c>
      <c r="G812" s="6"/>
      <c r="H812" s="6" t="s">
        <v>2039</v>
      </c>
      <c r="I812" s="6" t="s">
        <v>250</v>
      </c>
      <c r="J812" s="25" t="s">
        <v>2040</v>
      </c>
      <c r="K812" s="6" t="s">
        <v>196</v>
      </c>
      <c r="L812" s="31">
        <v>45839</v>
      </c>
      <c r="M812" s="31">
        <v>46204</v>
      </c>
      <c r="N812" s="31">
        <v>45986</v>
      </c>
      <c r="Q812" s="27">
        <v>1</v>
      </c>
      <c r="R812" s="6" t="s">
        <v>2038</v>
      </c>
      <c r="T812" s="6" t="s">
        <v>2039</v>
      </c>
      <c r="U812" s="6" t="s">
        <v>250</v>
      </c>
      <c r="V812" s="6" t="s">
        <v>2040</v>
      </c>
      <c r="W812" s="6">
        <v>2002</v>
      </c>
      <c r="Y812" s="6" t="s">
        <v>197</v>
      </c>
      <c r="FO812" s="96">
        <v>45</v>
      </c>
      <c r="GN812" s="24">
        <f t="shared" si="76"/>
        <v>45</v>
      </c>
      <c r="GO812" s="83" t="s">
        <v>4014</v>
      </c>
      <c r="GP812" s="81">
        <v>8865099</v>
      </c>
      <c r="GQ812" s="82" t="s">
        <v>3712</v>
      </c>
      <c r="GR812" s="78">
        <v>335</v>
      </c>
      <c r="GS812" s="79" t="s">
        <v>3520</v>
      </c>
      <c r="GT812" t="str">
        <f t="shared" si="77"/>
        <v>OK</v>
      </c>
      <c r="GU812" t="str">
        <f t="shared" si="78"/>
        <v>ERROR</v>
      </c>
      <c r="GV812" s="101">
        <v>5335</v>
      </c>
      <c r="GW812" s="77" t="s">
        <v>4722</v>
      </c>
      <c r="GX812" s="77" t="s">
        <v>4974</v>
      </c>
      <c r="GY812" s="116" t="s">
        <v>4014</v>
      </c>
      <c r="GZ812" t="str">
        <f t="shared" si="79"/>
        <v>OK</v>
      </c>
      <c r="HA812" t="str">
        <f t="shared" si="80"/>
        <v>ERROR</v>
      </c>
    </row>
    <row r="813" spans="1:209" hidden="1">
      <c r="A813" t="s">
        <v>4015</v>
      </c>
      <c r="B813" s="81">
        <v>8865100</v>
      </c>
      <c r="C813" t="s">
        <v>4217</v>
      </c>
      <c r="D813" s="101">
        <v>5336</v>
      </c>
      <c r="E813" s="6" t="s">
        <v>2043</v>
      </c>
      <c r="F813" s="6" t="s">
        <v>2044</v>
      </c>
      <c r="G813" s="6"/>
      <c r="H813" s="6" t="s">
        <v>646</v>
      </c>
      <c r="I813" s="6" t="s">
        <v>194</v>
      </c>
      <c r="J813" s="25" t="s">
        <v>2045</v>
      </c>
      <c r="K813" s="6" t="s">
        <v>196</v>
      </c>
      <c r="L813" s="31">
        <v>45839</v>
      </c>
      <c r="M813" s="31">
        <v>46204</v>
      </c>
      <c r="N813" s="31">
        <v>45986</v>
      </c>
      <c r="Q813" s="27">
        <v>1</v>
      </c>
      <c r="R813" s="6" t="s">
        <v>2044</v>
      </c>
      <c r="T813" s="6" t="s">
        <v>646</v>
      </c>
      <c r="U813" s="6" t="s">
        <v>194</v>
      </c>
      <c r="V813" s="6" t="s">
        <v>2045</v>
      </c>
      <c r="W813" s="6">
        <v>2006</v>
      </c>
      <c r="Y813" s="6" t="s">
        <v>197</v>
      </c>
      <c r="FO813" s="96">
        <v>45</v>
      </c>
      <c r="GN813" s="24">
        <f t="shared" si="76"/>
        <v>45</v>
      </c>
      <c r="GO813" s="83" t="s">
        <v>4015</v>
      </c>
      <c r="GP813" s="81">
        <v>8865100</v>
      </c>
      <c r="GQ813" s="82" t="s">
        <v>3712</v>
      </c>
      <c r="GR813" s="78">
        <v>336</v>
      </c>
      <c r="GS813" s="79" t="s">
        <v>3521</v>
      </c>
      <c r="GT813" t="str">
        <f t="shared" si="77"/>
        <v>OK</v>
      </c>
      <c r="GU813" t="str">
        <f t="shared" si="78"/>
        <v>OK</v>
      </c>
      <c r="GV813" s="101">
        <v>5336</v>
      </c>
      <c r="GW813" s="77" t="s">
        <v>2043</v>
      </c>
      <c r="GX813" s="77" t="s">
        <v>4976</v>
      </c>
      <c r="GY813" s="116" t="s">
        <v>4015</v>
      </c>
      <c r="GZ813" t="str">
        <f t="shared" si="79"/>
        <v>OK</v>
      </c>
      <c r="HA813" t="str">
        <f t="shared" si="80"/>
        <v>OK</v>
      </c>
    </row>
    <row r="814" spans="1:209">
      <c r="A814" t="s">
        <v>4016</v>
      </c>
      <c r="B814" s="81">
        <v>8865101</v>
      </c>
      <c r="C814" t="s">
        <v>4217</v>
      </c>
      <c r="D814" s="101">
        <v>5337</v>
      </c>
      <c r="E814" s="6" t="s">
        <v>2048</v>
      </c>
      <c r="F814" s="6" t="s">
        <v>2049</v>
      </c>
      <c r="G814" s="6"/>
      <c r="H814" s="6" t="s">
        <v>413</v>
      </c>
      <c r="I814" s="6" t="s">
        <v>265</v>
      </c>
      <c r="J814" s="25" t="s">
        <v>2050</v>
      </c>
      <c r="K814" s="6" t="s">
        <v>196</v>
      </c>
      <c r="L814" s="31">
        <v>45839</v>
      </c>
      <c r="M814" s="31">
        <v>46204</v>
      </c>
      <c r="N814" s="31">
        <v>45986</v>
      </c>
      <c r="Q814" s="27">
        <v>1</v>
      </c>
      <c r="R814" s="6" t="s">
        <v>2049</v>
      </c>
      <c r="T814" s="6" t="s">
        <v>413</v>
      </c>
      <c r="U814" s="6" t="s">
        <v>265</v>
      </c>
      <c r="V814" s="6" t="s">
        <v>2050</v>
      </c>
      <c r="W814" s="6">
        <v>1996</v>
      </c>
      <c r="Y814" s="6" t="s">
        <v>197</v>
      </c>
      <c r="FO814" s="96">
        <v>45</v>
      </c>
      <c r="GN814" s="24">
        <f t="shared" si="76"/>
        <v>45</v>
      </c>
      <c r="GO814" s="83" t="s">
        <v>4016</v>
      </c>
      <c r="GP814" s="81">
        <v>8865101</v>
      </c>
      <c r="GQ814" s="82" t="s">
        <v>3712</v>
      </c>
      <c r="GR814" s="78">
        <v>337</v>
      </c>
      <c r="GS814" s="79" t="s">
        <v>3522</v>
      </c>
      <c r="GT814" t="str">
        <f t="shared" si="77"/>
        <v>OK</v>
      </c>
      <c r="GU814" t="str">
        <f t="shared" si="78"/>
        <v>OK</v>
      </c>
      <c r="GV814" s="101">
        <v>5337</v>
      </c>
      <c r="GW814" s="77" t="s">
        <v>2048</v>
      </c>
      <c r="GX814" s="77" t="s">
        <v>4978</v>
      </c>
      <c r="GY814" s="116" t="s">
        <v>4016</v>
      </c>
      <c r="GZ814" t="str">
        <f t="shared" si="79"/>
        <v>OK</v>
      </c>
      <c r="HA814" t="str">
        <f t="shared" si="80"/>
        <v>OK</v>
      </c>
    </row>
    <row r="815" spans="1:209" hidden="1">
      <c r="A815" t="s">
        <v>4017</v>
      </c>
      <c r="B815" s="81">
        <v>8865102</v>
      </c>
      <c r="C815" t="s">
        <v>4217</v>
      </c>
      <c r="D815" s="101">
        <v>5339</v>
      </c>
      <c r="E815" s="6" t="s">
        <v>2053</v>
      </c>
      <c r="F815" s="6" t="s">
        <v>2054</v>
      </c>
      <c r="G815" s="6"/>
      <c r="H815" s="6" t="s">
        <v>2055</v>
      </c>
      <c r="I815" s="6" t="s">
        <v>1410</v>
      </c>
      <c r="J815" s="25" t="s">
        <v>2056</v>
      </c>
      <c r="K815" s="6" t="s">
        <v>196</v>
      </c>
      <c r="L815" s="31">
        <v>45839</v>
      </c>
      <c r="M815" s="31">
        <v>46204</v>
      </c>
      <c r="N815" s="31">
        <v>45986</v>
      </c>
      <c r="Q815" s="27">
        <v>1</v>
      </c>
      <c r="R815" s="6" t="s">
        <v>2054</v>
      </c>
      <c r="T815" s="6" t="s">
        <v>2055</v>
      </c>
      <c r="U815" s="6" t="s">
        <v>1410</v>
      </c>
      <c r="V815" s="6" t="s">
        <v>2056</v>
      </c>
      <c r="W815" s="6">
        <v>2006</v>
      </c>
      <c r="Y815" s="6" t="s">
        <v>197</v>
      </c>
      <c r="FO815" s="96">
        <v>45</v>
      </c>
      <c r="GN815" s="24">
        <f t="shared" si="76"/>
        <v>45</v>
      </c>
      <c r="GO815" s="83" t="s">
        <v>4017</v>
      </c>
      <c r="GP815" s="81">
        <v>8865102</v>
      </c>
      <c r="GQ815" s="82" t="s">
        <v>3712</v>
      </c>
      <c r="GR815" s="78">
        <v>339</v>
      </c>
      <c r="GS815" s="79" t="s">
        <v>3523</v>
      </c>
      <c r="GT815" t="str">
        <f t="shared" si="77"/>
        <v>OK</v>
      </c>
      <c r="GU815" t="str">
        <f t="shared" si="78"/>
        <v>OK</v>
      </c>
      <c r="GV815" s="101">
        <v>5339</v>
      </c>
      <c r="GW815" s="77" t="s">
        <v>2074</v>
      </c>
      <c r="GX815" s="77" t="s">
        <v>4980</v>
      </c>
      <c r="GY815" s="116" t="s">
        <v>4017</v>
      </c>
      <c r="GZ815" t="str">
        <f t="shared" si="79"/>
        <v>OK</v>
      </c>
      <c r="HA815" t="str">
        <f t="shared" si="80"/>
        <v>ERROR</v>
      </c>
    </row>
    <row r="816" spans="1:209" hidden="1">
      <c r="A816" t="s">
        <v>4018</v>
      </c>
      <c r="B816" s="81">
        <v>8865103</v>
      </c>
      <c r="C816" t="s">
        <v>4217</v>
      </c>
      <c r="D816" s="101">
        <v>5341</v>
      </c>
      <c r="E816" s="6" t="s">
        <v>2034</v>
      </c>
      <c r="F816" s="6" t="s">
        <v>2030</v>
      </c>
      <c r="G816" s="6"/>
      <c r="H816" s="6" t="s">
        <v>2031</v>
      </c>
      <c r="I816" s="6" t="s">
        <v>1410</v>
      </c>
      <c r="J816" s="25" t="s">
        <v>2035</v>
      </c>
      <c r="K816" s="6" t="s">
        <v>196</v>
      </c>
      <c r="L816" s="31">
        <v>45839</v>
      </c>
      <c r="M816" s="31">
        <v>46204</v>
      </c>
      <c r="N816" s="31">
        <v>45986</v>
      </c>
      <c r="Q816" s="27">
        <v>1</v>
      </c>
      <c r="R816" s="6" t="s">
        <v>2059</v>
      </c>
      <c r="T816" s="6" t="s">
        <v>2060</v>
      </c>
      <c r="U816" s="6" t="s">
        <v>1410</v>
      </c>
      <c r="V816" s="6" t="s">
        <v>2061</v>
      </c>
      <c r="W816" s="6">
        <v>2002</v>
      </c>
      <c r="Y816" s="6" t="s">
        <v>197</v>
      </c>
      <c r="FO816" s="96">
        <v>45</v>
      </c>
      <c r="GN816" s="24">
        <f t="shared" si="76"/>
        <v>45</v>
      </c>
      <c r="GO816" s="83" t="s">
        <v>4018</v>
      </c>
      <c r="GP816" s="81">
        <v>8865103</v>
      </c>
      <c r="GQ816" s="82" t="s">
        <v>3712</v>
      </c>
      <c r="GR816" s="78">
        <v>341</v>
      </c>
      <c r="GS816" s="79" t="s">
        <v>3524</v>
      </c>
      <c r="GT816" t="str">
        <f t="shared" si="77"/>
        <v>OK</v>
      </c>
      <c r="GU816" t="str">
        <f t="shared" si="78"/>
        <v>OK</v>
      </c>
      <c r="GV816" s="101">
        <v>5341</v>
      </c>
      <c r="GW816" s="77" t="s">
        <v>4982</v>
      </c>
      <c r="GX816" s="77" t="s">
        <v>4983</v>
      </c>
      <c r="GY816" s="116" t="s">
        <v>4018</v>
      </c>
      <c r="GZ816" t="str">
        <f t="shared" si="79"/>
        <v>OK</v>
      </c>
      <c r="HA816" t="str">
        <f t="shared" si="80"/>
        <v>ERROR</v>
      </c>
    </row>
    <row r="817" spans="1:209" hidden="1">
      <c r="A817" t="s">
        <v>4019</v>
      </c>
      <c r="B817" s="81">
        <v>8865104</v>
      </c>
      <c r="C817" t="s">
        <v>4217</v>
      </c>
      <c r="D817" s="101">
        <v>5342</v>
      </c>
      <c r="E817" s="6" t="s">
        <v>247</v>
      </c>
      <c r="F817" s="6" t="s">
        <v>248</v>
      </c>
      <c r="G817" s="6"/>
      <c r="H817" s="6" t="s">
        <v>249</v>
      </c>
      <c r="I817" s="6" t="s">
        <v>250</v>
      </c>
      <c r="J817" s="25" t="s">
        <v>251</v>
      </c>
      <c r="K817" s="6" t="s">
        <v>196</v>
      </c>
      <c r="L817" s="31">
        <v>45839</v>
      </c>
      <c r="M817" s="31">
        <v>46204</v>
      </c>
      <c r="N817" s="31">
        <v>45986</v>
      </c>
      <c r="Q817" s="27">
        <v>1</v>
      </c>
      <c r="R817" s="6" t="s">
        <v>2064</v>
      </c>
      <c r="T817" s="6" t="s">
        <v>2065</v>
      </c>
      <c r="U817" s="6" t="s">
        <v>250</v>
      </c>
      <c r="V817" s="6" t="s">
        <v>2066</v>
      </c>
      <c r="W817" s="6">
        <v>2007</v>
      </c>
      <c r="Y817" s="6" t="s">
        <v>197</v>
      </c>
      <c r="FO817" s="96">
        <v>45</v>
      </c>
      <c r="GN817" s="24">
        <f t="shared" si="76"/>
        <v>45</v>
      </c>
      <c r="GO817" s="83" t="s">
        <v>4019</v>
      </c>
      <c r="GP817" s="81">
        <v>8865104</v>
      </c>
      <c r="GQ817" s="82" t="s">
        <v>3712</v>
      </c>
      <c r="GR817" s="78">
        <v>342</v>
      </c>
      <c r="GS817" s="79" t="s">
        <v>3525</v>
      </c>
      <c r="GT817" t="str">
        <f t="shared" si="77"/>
        <v>OK</v>
      </c>
      <c r="GU817" t="str">
        <f t="shared" si="78"/>
        <v>ERROR</v>
      </c>
      <c r="GV817" s="101">
        <v>5342</v>
      </c>
      <c r="GW817" s="77" t="s">
        <v>4985</v>
      </c>
      <c r="GX817" s="77" t="s">
        <v>4986</v>
      </c>
      <c r="GY817" s="116" t="s">
        <v>4019</v>
      </c>
      <c r="GZ817" t="str">
        <f t="shared" si="79"/>
        <v>OK</v>
      </c>
      <c r="HA817" t="str">
        <f t="shared" si="80"/>
        <v>ERROR</v>
      </c>
    </row>
    <row r="818" spans="1:209" hidden="1">
      <c r="A818" t="s">
        <v>4020</v>
      </c>
      <c r="B818" s="81">
        <v>8865105</v>
      </c>
      <c r="C818" t="s">
        <v>4217</v>
      </c>
      <c r="D818" s="101">
        <v>5343</v>
      </c>
      <c r="E818" s="6" t="s">
        <v>2069</v>
      </c>
      <c r="F818" s="6" t="s">
        <v>2070</v>
      </c>
      <c r="G818" s="6"/>
      <c r="H818" s="6" t="s">
        <v>577</v>
      </c>
      <c r="I818" s="6" t="s">
        <v>250</v>
      </c>
      <c r="J818" s="25" t="s">
        <v>2071</v>
      </c>
      <c r="K818" s="6" t="s">
        <v>196</v>
      </c>
      <c r="L818" s="31">
        <v>45839</v>
      </c>
      <c r="M818" s="31">
        <v>46204</v>
      </c>
      <c r="N818" s="31">
        <v>45986</v>
      </c>
      <c r="Q818" s="27">
        <v>1</v>
      </c>
      <c r="R818" s="6" t="s">
        <v>2070</v>
      </c>
      <c r="T818" s="6" t="s">
        <v>577</v>
      </c>
      <c r="U818" s="6" t="s">
        <v>250</v>
      </c>
      <c r="V818" s="6" t="s">
        <v>2071</v>
      </c>
      <c r="W818" s="6">
        <v>1998</v>
      </c>
      <c r="Y818" s="6" t="s">
        <v>197</v>
      </c>
      <c r="FO818" s="96">
        <v>45</v>
      </c>
      <c r="GN818" s="24">
        <f t="shared" si="76"/>
        <v>45</v>
      </c>
      <c r="GO818" s="83" t="s">
        <v>4020</v>
      </c>
      <c r="GP818" s="81">
        <v>8865105</v>
      </c>
      <c r="GQ818" s="82" t="s">
        <v>3712</v>
      </c>
      <c r="GR818" s="78">
        <v>343</v>
      </c>
      <c r="GS818" s="79" t="s">
        <v>3526</v>
      </c>
      <c r="GT818" t="str">
        <f t="shared" si="77"/>
        <v>OK</v>
      </c>
      <c r="GU818" t="str">
        <f t="shared" si="78"/>
        <v>OK</v>
      </c>
      <c r="GV818" s="101">
        <v>5343</v>
      </c>
      <c r="GW818" s="77" t="s">
        <v>4988</v>
      </c>
      <c r="GX818" s="77" t="s">
        <v>4989</v>
      </c>
      <c r="GY818" s="116" t="s">
        <v>4020</v>
      </c>
      <c r="GZ818" t="str">
        <f t="shared" si="79"/>
        <v>OK</v>
      </c>
      <c r="HA818" t="str">
        <f t="shared" si="80"/>
        <v>ERROR</v>
      </c>
    </row>
    <row r="819" spans="1:209" hidden="1">
      <c r="A819" t="s">
        <v>4021</v>
      </c>
      <c r="B819" s="81">
        <v>8865106</v>
      </c>
      <c r="C819" t="s">
        <v>4217</v>
      </c>
      <c r="D819" s="101">
        <v>5344</v>
      </c>
      <c r="E819" s="6" t="s">
        <v>2074</v>
      </c>
      <c r="F819" s="6" t="s">
        <v>2075</v>
      </c>
      <c r="G819" s="6"/>
      <c r="H819" s="6" t="s">
        <v>2076</v>
      </c>
      <c r="I819" s="6" t="s">
        <v>1410</v>
      </c>
      <c r="J819" s="25" t="s">
        <v>2077</v>
      </c>
      <c r="K819" s="6" t="s">
        <v>196</v>
      </c>
      <c r="L819" s="31">
        <v>45839</v>
      </c>
      <c r="M819" s="31">
        <v>46204</v>
      </c>
      <c r="N819" s="31">
        <v>45986</v>
      </c>
      <c r="Q819" s="27">
        <v>1</v>
      </c>
      <c r="R819" s="6" t="s">
        <v>2075</v>
      </c>
      <c r="T819" s="6" t="s">
        <v>2076</v>
      </c>
      <c r="U819" s="6" t="s">
        <v>1410</v>
      </c>
      <c r="V819" s="6" t="s">
        <v>2077</v>
      </c>
      <c r="W819" s="6">
        <v>2004</v>
      </c>
      <c r="Y819" s="6" t="s">
        <v>197</v>
      </c>
      <c r="FO819" s="96">
        <v>45</v>
      </c>
      <c r="GN819" s="24">
        <f t="shared" si="76"/>
        <v>45</v>
      </c>
      <c r="GO819" s="83" t="s">
        <v>4021</v>
      </c>
      <c r="GP819" s="81">
        <v>8865106</v>
      </c>
      <c r="GQ819" s="82" t="s">
        <v>3712</v>
      </c>
      <c r="GR819" s="78">
        <v>344</v>
      </c>
      <c r="GS819" s="79" t="s">
        <v>3527</v>
      </c>
      <c r="GT819" t="str">
        <f t="shared" si="77"/>
        <v>OK</v>
      </c>
      <c r="GU819" t="str">
        <f t="shared" si="78"/>
        <v>OK</v>
      </c>
      <c r="GV819" s="101">
        <v>5344</v>
      </c>
      <c r="GW819" s="77" t="s">
        <v>1876</v>
      </c>
      <c r="GX819" s="77" t="s">
        <v>4991</v>
      </c>
      <c r="GY819" s="116" t="s">
        <v>4021</v>
      </c>
      <c r="GZ819" t="str">
        <f t="shared" si="79"/>
        <v>OK</v>
      </c>
      <c r="HA819" t="str">
        <f t="shared" si="80"/>
        <v>ERROR</v>
      </c>
    </row>
    <row r="820" spans="1:209" hidden="1">
      <c r="A820" t="s">
        <v>4022</v>
      </c>
      <c r="B820" s="81">
        <v>8865107</v>
      </c>
      <c r="C820" t="s">
        <v>4217</v>
      </c>
      <c r="D820" s="101">
        <v>5345</v>
      </c>
      <c r="E820" s="6" t="s">
        <v>2080</v>
      </c>
      <c r="F820" s="6" t="s">
        <v>2081</v>
      </c>
      <c r="G820" s="6"/>
      <c r="H820" s="6" t="s">
        <v>1473</v>
      </c>
      <c r="I820" s="6" t="s">
        <v>1337</v>
      </c>
      <c r="J820" s="25" t="s">
        <v>2082</v>
      </c>
      <c r="K820" s="6" t="s">
        <v>196</v>
      </c>
      <c r="L820" s="31">
        <v>45839</v>
      </c>
      <c r="M820" s="31">
        <v>46204</v>
      </c>
      <c r="N820" s="31">
        <v>45986</v>
      </c>
      <c r="Q820" s="27">
        <v>1</v>
      </c>
      <c r="R820" s="6" t="s">
        <v>2081</v>
      </c>
      <c r="T820" s="6" t="s">
        <v>1473</v>
      </c>
      <c r="U820" s="6" t="s">
        <v>1337</v>
      </c>
      <c r="V820" s="6" t="s">
        <v>2082</v>
      </c>
      <c r="W820" s="6">
        <v>1995</v>
      </c>
      <c r="Y820" s="6" t="s">
        <v>197</v>
      </c>
      <c r="FO820" s="96">
        <v>45</v>
      </c>
      <c r="GN820" s="24">
        <f t="shared" si="76"/>
        <v>45</v>
      </c>
      <c r="GO820" s="83" t="s">
        <v>4022</v>
      </c>
      <c r="GP820" s="81">
        <v>8865107</v>
      </c>
      <c r="GQ820" s="82" t="s">
        <v>3712</v>
      </c>
      <c r="GR820" s="78">
        <v>345</v>
      </c>
      <c r="GS820" s="79" t="s">
        <v>3528</v>
      </c>
      <c r="GT820" t="str">
        <f t="shared" si="77"/>
        <v>OK</v>
      </c>
      <c r="GU820" t="str">
        <f t="shared" si="78"/>
        <v>OK</v>
      </c>
      <c r="GV820" s="101">
        <v>5345</v>
      </c>
      <c r="GW820" s="77" t="s">
        <v>4993</v>
      </c>
      <c r="GX820" s="77" t="s">
        <v>4994</v>
      </c>
      <c r="GY820" s="116" t="s">
        <v>4022</v>
      </c>
      <c r="GZ820" t="str">
        <f t="shared" si="79"/>
        <v>OK</v>
      </c>
      <c r="HA820" t="str">
        <f t="shared" si="80"/>
        <v>ERROR</v>
      </c>
    </row>
    <row r="821" spans="1:209" hidden="1">
      <c r="A821" t="s">
        <v>4023</v>
      </c>
      <c r="B821" s="81">
        <v>8865108</v>
      </c>
      <c r="C821" t="s">
        <v>4217</v>
      </c>
      <c r="D821" s="101">
        <v>5346</v>
      </c>
      <c r="E821" s="6" t="s">
        <v>2085</v>
      </c>
      <c r="F821" s="6" t="s">
        <v>2086</v>
      </c>
      <c r="G821" s="6"/>
      <c r="H821" s="6" t="s">
        <v>1088</v>
      </c>
      <c r="I821" s="6" t="s">
        <v>194</v>
      </c>
      <c r="J821" s="25" t="s">
        <v>2087</v>
      </c>
      <c r="K821" s="6" t="s">
        <v>196</v>
      </c>
      <c r="L821" s="31">
        <v>45839</v>
      </c>
      <c r="M821" s="31">
        <v>46204</v>
      </c>
      <c r="N821" s="31">
        <v>45986</v>
      </c>
      <c r="Q821" s="27">
        <v>1</v>
      </c>
      <c r="R821" s="6" t="s">
        <v>2086</v>
      </c>
      <c r="T821" s="6" t="s">
        <v>1088</v>
      </c>
      <c r="U821" s="6" t="s">
        <v>194</v>
      </c>
      <c r="V821" s="6" t="s">
        <v>2087</v>
      </c>
      <c r="W821" s="6">
        <v>2001</v>
      </c>
      <c r="Y821" s="6" t="s">
        <v>197</v>
      </c>
      <c r="FO821" s="96">
        <v>45</v>
      </c>
      <c r="GN821" s="24">
        <f t="shared" si="76"/>
        <v>45</v>
      </c>
      <c r="GO821" s="83" t="s">
        <v>4023</v>
      </c>
      <c r="GP821" s="81">
        <v>8865108</v>
      </c>
      <c r="GQ821" s="82" t="s">
        <v>3712</v>
      </c>
      <c r="GR821" s="78">
        <v>346</v>
      </c>
      <c r="GS821" s="79" t="s">
        <v>3529</v>
      </c>
      <c r="GT821" t="str">
        <f t="shared" si="77"/>
        <v>OK</v>
      </c>
      <c r="GU821" t="str">
        <f t="shared" si="78"/>
        <v>OK</v>
      </c>
      <c r="GV821" s="101">
        <v>5346</v>
      </c>
      <c r="GW821" s="77" t="s">
        <v>4996</v>
      </c>
      <c r="GX821" s="77" t="s">
        <v>4997</v>
      </c>
      <c r="GY821" s="116" t="s">
        <v>4023</v>
      </c>
      <c r="GZ821" t="str">
        <f t="shared" si="79"/>
        <v>OK</v>
      </c>
      <c r="HA821" t="str">
        <f t="shared" si="80"/>
        <v>ERROR</v>
      </c>
    </row>
    <row r="822" spans="1:209" hidden="1">
      <c r="A822" t="s">
        <v>4024</v>
      </c>
      <c r="B822" s="81">
        <v>8865109</v>
      </c>
      <c r="C822" t="s">
        <v>4217</v>
      </c>
      <c r="D822" s="101">
        <v>5347</v>
      </c>
      <c r="E822" s="6" t="s">
        <v>2090</v>
      </c>
      <c r="F822" s="6" t="s">
        <v>2091</v>
      </c>
      <c r="G822" s="6"/>
      <c r="H822" s="6" t="s">
        <v>1802</v>
      </c>
      <c r="I822" s="6" t="s">
        <v>1410</v>
      </c>
      <c r="J822" s="25" t="s">
        <v>2092</v>
      </c>
      <c r="K822" s="6" t="s">
        <v>196</v>
      </c>
      <c r="L822" s="31">
        <v>45839</v>
      </c>
      <c r="M822" s="31">
        <v>46204</v>
      </c>
      <c r="N822" s="31">
        <v>45986</v>
      </c>
      <c r="Q822" s="27">
        <v>1</v>
      </c>
      <c r="R822" s="6" t="s">
        <v>2091</v>
      </c>
      <c r="T822" s="6" t="s">
        <v>1802</v>
      </c>
      <c r="U822" s="6" t="s">
        <v>1410</v>
      </c>
      <c r="V822" s="6" t="s">
        <v>2092</v>
      </c>
      <c r="W822" s="6">
        <v>2001</v>
      </c>
      <c r="Y822" s="6" t="s">
        <v>197</v>
      </c>
      <c r="FO822" s="96">
        <v>45</v>
      </c>
      <c r="GN822" s="24">
        <f t="shared" si="76"/>
        <v>45</v>
      </c>
      <c r="GO822" s="83" t="s">
        <v>4024</v>
      </c>
      <c r="GP822" s="81">
        <v>8865109</v>
      </c>
      <c r="GQ822" s="82" t="s">
        <v>3712</v>
      </c>
      <c r="GR822" s="78">
        <v>347</v>
      </c>
      <c r="GS822" s="79" t="s">
        <v>3530</v>
      </c>
      <c r="GT822" t="str">
        <f t="shared" si="77"/>
        <v>OK</v>
      </c>
      <c r="GU822" t="str">
        <f t="shared" si="78"/>
        <v>OK</v>
      </c>
      <c r="GV822" s="101">
        <v>5347</v>
      </c>
      <c r="GW822" s="77" t="s">
        <v>2090</v>
      </c>
      <c r="GX822" s="77" t="s">
        <v>4999</v>
      </c>
      <c r="GY822" s="116" t="s">
        <v>4024</v>
      </c>
      <c r="GZ822" t="str">
        <f t="shared" si="79"/>
        <v>OK</v>
      </c>
      <c r="HA822" t="str">
        <f t="shared" si="80"/>
        <v>OK</v>
      </c>
    </row>
    <row r="823" spans="1:209" hidden="1">
      <c r="A823" t="s">
        <v>4025</v>
      </c>
      <c r="B823" s="81">
        <v>8865110</v>
      </c>
      <c r="C823" t="s">
        <v>4217</v>
      </c>
      <c r="D823" s="101">
        <v>5348</v>
      </c>
      <c r="E823" s="6" t="s">
        <v>2095</v>
      </c>
      <c r="F823" s="6" t="s">
        <v>2096</v>
      </c>
      <c r="G823" s="6"/>
      <c r="H823" s="6" t="s">
        <v>760</v>
      </c>
      <c r="I823" s="6" t="s">
        <v>250</v>
      </c>
      <c r="J823" s="25" t="s">
        <v>2097</v>
      </c>
      <c r="K823" s="6" t="s">
        <v>196</v>
      </c>
      <c r="L823" s="31">
        <v>45839</v>
      </c>
      <c r="M823" s="31">
        <v>46204</v>
      </c>
      <c r="N823" s="31">
        <v>45986</v>
      </c>
      <c r="Q823" s="27">
        <v>1</v>
      </c>
      <c r="R823" s="6" t="s">
        <v>2096</v>
      </c>
      <c r="T823" s="6" t="s">
        <v>760</v>
      </c>
      <c r="U823" s="6" t="s">
        <v>250</v>
      </c>
      <c r="V823" s="6" t="s">
        <v>2097</v>
      </c>
      <c r="W823" s="6">
        <v>2001</v>
      </c>
      <c r="Y823" s="6" t="s">
        <v>197</v>
      </c>
      <c r="FO823" s="96">
        <v>45</v>
      </c>
      <c r="GN823" s="24">
        <f t="shared" si="76"/>
        <v>45</v>
      </c>
      <c r="GO823" s="83" t="s">
        <v>4025</v>
      </c>
      <c r="GP823" s="81">
        <v>8865110</v>
      </c>
      <c r="GQ823" s="82" t="s">
        <v>3712</v>
      </c>
      <c r="GR823" s="78">
        <v>348</v>
      </c>
      <c r="GS823" s="79" t="s">
        <v>3531</v>
      </c>
      <c r="GT823" t="str">
        <f t="shared" si="77"/>
        <v>OK</v>
      </c>
      <c r="GU823" t="str">
        <f t="shared" si="78"/>
        <v>OK</v>
      </c>
      <c r="GV823" s="101">
        <v>5348</v>
      </c>
      <c r="GW823" s="77" t="s">
        <v>2095</v>
      </c>
      <c r="GX823" s="77" t="s">
        <v>5001</v>
      </c>
      <c r="GY823" s="116" t="s">
        <v>4025</v>
      </c>
      <c r="GZ823" t="str">
        <f t="shared" si="79"/>
        <v>OK</v>
      </c>
      <c r="HA823" t="str">
        <f t="shared" si="80"/>
        <v>OK</v>
      </c>
    </row>
    <row r="824" spans="1:209" hidden="1">
      <c r="A824" t="s">
        <v>4026</v>
      </c>
      <c r="B824" s="81">
        <v>8865111</v>
      </c>
      <c r="C824" t="s">
        <v>4217</v>
      </c>
      <c r="D824" s="101">
        <v>5349</v>
      </c>
      <c r="E824" s="6" t="s">
        <v>2100</v>
      </c>
      <c r="F824" s="6" t="s">
        <v>2101</v>
      </c>
      <c r="G824" s="6"/>
      <c r="H824" s="6" t="s">
        <v>1628</v>
      </c>
      <c r="I824" s="6" t="s">
        <v>265</v>
      </c>
      <c r="J824" s="25" t="s">
        <v>2102</v>
      </c>
      <c r="K824" s="6" t="s">
        <v>196</v>
      </c>
      <c r="L824" s="31">
        <v>45839</v>
      </c>
      <c r="M824" s="31">
        <v>46204</v>
      </c>
      <c r="N824" s="31">
        <v>45986</v>
      </c>
      <c r="Q824" s="27">
        <v>1</v>
      </c>
      <c r="R824" s="6" t="s">
        <v>2101</v>
      </c>
      <c r="T824" s="6" t="s">
        <v>1628</v>
      </c>
      <c r="U824" s="6" t="s">
        <v>265</v>
      </c>
      <c r="V824" s="6" t="s">
        <v>2102</v>
      </c>
      <c r="W824" s="6">
        <v>2007</v>
      </c>
      <c r="Y824" s="6" t="s">
        <v>197</v>
      </c>
      <c r="FO824" s="96">
        <v>45</v>
      </c>
      <c r="GN824" s="24">
        <f t="shared" si="76"/>
        <v>45</v>
      </c>
      <c r="GO824" s="83" t="s">
        <v>4026</v>
      </c>
      <c r="GP824" s="81">
        <v>8865111</v>
      </c>
      <c r="GQ824" s="82" t="s">
        <v>3712</v>
      </c>
      <c r="GR824" s="78">
        <v>349</v>
      </c>
      <c r="GS824" s="79" t="s">
        <v>3532</v>
      </c>
      <c r="GT824" t="str">
        <f t="shared" si="77"/>
        <v>OK</v>
      </c>
      <c r="GU824" t="str">
        <f t="shared" si="78"/>
        <v>OK</v>
      </c>
      <c r="GV824" s="101">
        <v>5349</v>
      </c>
      <c r="GW824" s="77" t="s">
        <v>5003</v>
      </c>
      <c r="GX824" s="77" t="s">
        <v>5004</v>
      </c>
      <c r="GY824" s="116" t="s">
        <v>4026</v>
      </c>
      <c r="GZ824" t="str">
        <f t="shared" si="79"/>
        <v>OK</v>
      </c>
      <c r="HA824" t="str">
        <f t="shared" si="80"/>
        <v>ERROR</v>
      </c>
    </row>
    <row r="825" spans="1:209" hidden="1">
      <c r="A825" t="s">
        <v>4027</v>
      </c>
      <c r="B825" s="81">
        <v>8865112</v>
      </c>
      <c r="C825" t="s">
        <v>4217</v>
      </c>
      <c r="D825" s="101">
        <v>5350</v>
      </c>
      <c r="E825" s="6" t="s">
        <v>2105</v>
      </c>
      <c r="F825" s="6" t="s">
        <v>2106</v>
      </c>
      <c r="G825" s="6"/>
      <c r="H825" s="6" t="s">
        <v>2107</v>
      </c>
      <c r="I825" s="6" t="s">
        <v>584</v>
      </c>
      <c r="J825" s="25" t="s">
        <v>2108</v>
      </c>
      <c r="K825" s="6" t="s">
        <v>196</v>
      </c>
      <c r="L825" s="31">
        <v>45839</v>
      </c>
      <c r="M825" s="31">
        <v>46204</v>
      </c>
      <c r="N825" s="31">
        <v>45986</v>
      </c>
      <c r="Q825" s="27">
        <v>1</v>
      </c>
      <c r="R825" s="6" t="s">
        <v>2106</v>
      </c>
      <c r="T825" s="6" t="s">
        <v>2107</v>
      </c>
      <c r="U825" s="6" t="s">
        <v>584</v>
      </c>
      <c r="V825" s="6" t="s">
        <v>2108</v>
      </c>
      <c r="W825" s="6">
        <v>2016</v>
      </c>
      <c r="Y825" s="6" t="s">
        <v>197</v>
      </c>
      <c r="FO825" s="96">
        <v>45</v>
      </c>
      <c r="GN825" s="24">
        <f t="shared" si="76"/>
        <v>45</v>
      </c>
      <c r="GO825" s="83" t="s">
        <v>4027</v>
      </c>
      <c r="GP825" s="81">
        <v>8865112</v>
      </c>
      <c r="GQ825" s="82" t="s">
        <v>3712</v>
      </c>
      <c r="GR825" s="78">
        <v>350</v>
      </c>
      <c r="GS825" s="79" t="s">
        <v>3533</v>
      </c>
      <c r="GT825" t="str">
        <f t="shared" si="77"/>
        <v>OK</v>
      </c>
      <c r="GU825" t="str">
        <f t="shared" si="78"/>
        <v>OK</v>
      </c>
      <c r="GV825" s="101">
        <v>5350</v>
      </c>
      <c r="GW825" s="77" t="s">
        <v>2105</v>
      </c>
      <c r="GX825" s="77" t="s">
        <v>5006</v>
      </c>
      <c r="GY825" s="116" t="s">
        <v>4027</v>
      </c>
      <c r="GZ825" t="str">
        <f t="shared" si="79"/>
        <v>OK</v>
      </c>
      <c r="HA825" t="str">
        <f t="shared" si="80"/>
        <v>OK</v>
      </c>
    </row>
    <row r="826" spans="1:209" hidden="1">
      <c r="A826" t="s">
        <v>4028</v>
      </c>
      <c r="B826" s="81">
        <v>8865113</v>
      </c>
      <c r="C826" t="s">
        <v>4217</v>
      </c>
      <c r="D826" s="101">
        <v>5351</v>
      </c>
      <c r="E826" s="6" t="s">
        <v>2111</v>
      </c>
      <c r="F826" s="6" t="s">
        <v>2112</v>
      </c>
      <c r="G826" s="6"/>
      <c r="H826" s="6" t="s">
        <v>2113</v>
      </c>
      <c r="I826" s="6" t="s">
        <v>584</v>
      </c>
      <c r="J826" s="25" t="s">
        <v>2114</v>
      </c>
      <c r="K826" s="6" t="s">
        <v>196</v>
      </c>
      <c r="L826" s="31">
        <v>45839</v>
      </c>
      <c r="M826" s="31">
        <v>46204</v>
      </c>
      <c r="N826" s="31">
        <v>45986</v>
      </c>
      <c r="Q826" s="27">
        <v>1</v>
      </c>
      <c r="R826" s="6" t="s">
        <v>2115</v>
      </c>
      <c r="T826" s="6" t="s">
        <v>2113</v>
      </c>
      <c r="U826" s="6" t="s">
        <v>584</v>
      </c>
      <c r="V826" s="6" t="s">
        <v>2114</v>
      </c>
      <c r="W826" s="6">
        <v>2007</v>
      </c>
      <c r="Y826" s="6" t="s">
        <v>197</v>
      </c>
      <c r="FO826" s="96">
        <v>45</v>
      </c>
      <c r="GN826" s="24">
        <f t="shared" si="76"/>
        <v>45</v>
      </c>
      <c r="GO826" s="83" t="s">
        <v>4028</v>
      </c>
      <c r="GP826" s="81">
        <v>8865113</v>
      </c>
      <c r="GQ826" s="82" t="s">
        <v>3712</v>
      </c>
      <c r="GR826" s="78">
        <v>351</v>
      </c>
      <c r="GS826" s="79" t="s">
        <v>3534</v>
      </c>
      <c r="GT826" t="str">
        <f t="shared" si="77"/>
        <v>OK</v>
      </c>
      <c r="GU826" t="str">
        <f t="shared" si="78"/>
        <v>OK</v>
      </c>
      <c r="GV826" s="101">
        <v>5351</v>
      </c>
      <c r="GW826" s="77" t="s">
        <v>5008</v>
      </c>
      <c r="GX826" s="77" t="s">
        <v>5009</v>
      </c>
      <c r="GY826" s="116" t="s">
        <v>4028</v>
      </c>
      <c r="GZ826" t="str">
        <f t="shared" si="79"/>
        <v>OK</v>
      </c>
      <c r="HA826" t="str">
        <f t="shared" si="80"/>
        <v>ERROR</v>
      </c>
    </row>
    <row r="827" spans="1:209" hidden="1">
      <c r="A827" t="s">
        <v>4029</v>
      </c>
      <c r="B827" s="81">
        <v>8865114</v>
      </c>
      <c r="C827" t="s">
        <v>4217</v>
      </c>
      <c r="D827" s="101">
        <v>5352</v>
      </c>
      <c r="E827" s="6" t="s">
        <v>2118</v>
      </c>
      <c r="F827" s="6" t="s">
        <v>2119</v>
      </c>
      <c r="G827" s="6"/>
      <c r="H827" s="6" t="s">
        <v>2120</v>
      </c>
      <c r="I827" s="6" t="s">
        <v>250</v>
      </c>
      <c r="J827" s="25" t="s">
        <v>2121</v>
      </c>
      <c r="K827" s="6" t="s">
        <v>196</v>
      </c>
      <c r="L827" s="31">
        <v>45839</v>
      </c>
      <c r="M827" s="31">
        <v>46204</v>
      </c>
      <c r="N827" s="31">
        <v>45986</v>
      </c>
      <c r="Q827" s="27">
        <v>1</v>
      </c>
      <c r="R827" s="6" t="s">
        <v>2119</v>
      </c>
      <c r="T827" s="6" t="s">
        <v>2120</v>
      </c>
      <c r="U827" s="6" t="s">
        <v>250</v>
      </c>
      <c r="V827" s="6" t="s">
        <v>2121</v>
      </c>
      <c r="W827" s="6">
        <v>1995</v>
      </c>
      <c r="Y827" s="6" t="s">
        <v>197</v>
      </c>
      <c r="FO827" s="96">
        <v>45</v>
      </c>
      <c r="GN827" s="24">
        <f t="shared" si="76"/>
        <v>45</v>
      </c>
      <c r="GO827" s="83" t="s">
        <v>4029</v>
      </c>
      <c r="GP827" s="81">
        <v>8865114</v>
      </c>
      <c r="GQ827" s="82" t="s">
        <v>3712</v>
      </c>
      <c r="GR827" s="78">
        <v>352</v>
      </c>
      <c r="GS827" s="79" t="s">
        <v>3535</v>
      </c>
      <c r="GT827" t="str">
        <f t="shared" si="77"/>
        <v>OK</v>
      </c>
      <c r="GU827" t="str">
        <f t="shared" si="78"/>
        <v>OK</v>
      </c>
      <c r="GV827" s="101">
        <v>5352</v>
      </c>
      <c r="GW827" s="77" t="s">
        <v>828</v>
      </c>
      <c r="GX827" s="77" t="s">
        <v>5011</v>
      </c>
      <c r="GY827" s="116" t="s">
        <v>4029</v>
      </c>
      <c r="GZ827" t="str">
        <f t="shared" si="79"/>
        <v>OK</v>
      </c>
      <c r="HA827" t="str">
        <f t="shared" si="80"/>
        <v>ERROR</v>
      </c>
    </row>
    <row r="828" spans="1:209" hidden="1">
      <c r="A828" t="s">
        <v>4030</v>
      </c>
      <c r="B828" s="81">
        <v>8865115</v>
      </c>
      <c r="C828" t="s">
        <v>4217</v>
      </c>
      <c r="D828" s="101">
        <v>5353</v>
      </c>
      <c r="E828" s="6" t="s">
        <v>2124</v>
      </c>
      <c r="F828" s="6" t="s">
        <v>2125</v>
      </c>
      <c r="G828" s="6"/>
      <c r="H828" s="6" t="s">
        <v>2126</v>
      </c>
      <c r="I828" s="6" t="s">
        <v>584</v>
      </c>
      <c r="J828" s="25" t="s">
        <v>2127</v>
      </c>
      <c r="K828" s="6" t="s">
        <v>196</v>
      </c>
      <c r="L828" s="31">
        <v>45839</v>
      </c>
      <c r="M828" s="31">
        <v>46204</v>
      </c>
      <c r="N828" s="31">
        <v>45986</v>
      </c>
      <c r="Q828" s="27">
        <v>1</v>
      </c>
      <c r="R828" s="6" t="s">
        <v>2125</v>
      </c>
      <c r="T828" s="6" t="s">
        <v>2126</v>
      </c>
      <c r="U828" s="6" t="s">
        <v>584</v>
      </c>
      <c r="V828" s="6" t="s">
        <v>2127</v>
      </c>
      <c r="W828" s="6">
        <v>2002</v>
      </c>
      <c r="Y828" s="6" t="s">
        <v>197</v>
      </c>
      <c r="FO828" s="96">
        <v>45</v>
      </c>
      <c r="GN828" s="24">
        <f t="shared" si="76"/>
        <v>45</v>
      </c>
      <c r="GO828" s="83" t="s">
        <v>4030</v>
      </c>
      <c r="GP828" s="81">
        <v>8865115</v>
      </c>
      <c r="GQ828" s="82" t="s">
        <v>3712</v>
      </c>
      <c r="GR828" s="78">
        <v>353</v>
      </c>
      <c r="GS828" s="79" t="s">
        <v>3536</v>
      </c>
      <c r="GT828" t="str">
        <f t="shared" si="77"/>
        <v>OK</v>
      </c>
      <c r="GU828" t="str">
        <f t="shared" si="78"/>
        <v>ERROR</v>
      </c>
      <c r="GV828" s="101">
        <v>5353</v>
      </c>
      <c r="GW828" s="77" t="s">
        <v>5013</v>
      </c>
      <c r="GX828" s="77" t="s">
        <v>5014</v>
      </c>
      <c r="GY828" s="116" t="s">
        <v>4030</v>
      </c>
      <c r="GZ828" t="str">
        <f t="shared" si="79"/>
        <v>OK</v>
      </c>
      <c r="HA828" t="str">
        <f t="shared" si="80"/>
        <v>ERROR</v>
      </c>
    </row>
    <row r="829" spans="1:209" hidden="1">
      <c r="A829" t="s">
        <v>4031</v>
      </c>
      <c r="B829" s="81">
        <v>8865116</v>
      </c>
      <c r="C829" t="s">
        <v>4217</v>
      </c>
      <c r="D829" s="101">
        <v>5355</v>
      </c>
      <c r="E829" s="6" t="s">
        <v>2130</v>
      </c>
      <c r="F829" s="6" t="s">
        <v>2131</v>
      </c>
      <c r="G829" s="6"/>
      <c r="H829" s="6" t="s">
        <v>2132</v>
      </c>
      <c r="I829" s="6" t="s">
        <v>584</v>
      </c>
      <c r="J829" s="25" t="s">
        <v>2133</v>
      </c>
      <c r="K829" s="6" t="s">
        <v>196</v>
      </c>
      <c r="L829" s="31">
        <v>45839</v>
      </c>
      <c r="M829" s="31">
        <v>46204</v>
      </c>
      <c r="N829" s="31">
        <v>45986</v>
      </c>
      <c r="Q829" s="27">
        <v>1</v>
      </c>
      <c r="R829" s="6" t="s">
        <v>2134</v>
      </c>
      <c r="T829" s="6" t="s">
        <v>2135</v>
      </c>
      <c r="U829" s="6" t="s">
        <v>584</v>
      </c>
      <c r="V829" s="6" t="s">
        <v>2136</v>
      </c>
      <c r="W829" s="6">
        <v>2001</v>
      </c>
      <c r="Y829" s="6" t="s">
        <v>197</v>
      </c>
      <c r="FO829" s="96">
        <v>45</v>
      </c>
      <c r="GN829" s="24">
        <f t="shared" si="76"/>
        <v>45</v>
      </c>
      <c r="GO829" s="83" t="s">
        <v>4031</v>
      </c>
      <c r="GP829" s="81">
        <v>8865116</v>
      </c>
      <c r="GQ829" s="82" t="s">
        <v>3712</v>
      </c>
      <c r="GR829" s="78">
        <v>355</v>
      </c>
      <c r="GS829" s="79" t="s">
        <v>3537</v>
      </c>
      <c r="GT829" t="str">
        <f t="shared" si="77"/>
        <v>OK</v>
      </c>
      <c r="GU829" t="str">
        <f t="shared" si="78"/>
        <v>OK</v>
      </c>
      <c r="GV829" s="101">
        <v>5355</v>
      </c>
      <c r="GW829" s="77" t="s">
        <v>5016</v>
      </c>
      <c r="GX829" s="77" t="s">
        <v>5017</v>
      </c>
      <c r="GY829" s="116" t="s">
        <v>4031</v>
      </c>
      <c r="GZ829" t="str">
        <f t="shared" si="79"/>
        <v>OK</v>
      </c>
      <c r="HA829" t="str">
        <f t="shared" si="80"/>
        <v>ERROR</v>
      </c>
    </row>
    <row r="830" spans="1:209" hidden="1">
      <c r="A830" t="s">
        <v>4032</v>
      </c>
      <c r="B830" s="81">
        <v>8865117</v>
      </c>
      <c r="C830" t="s">
        <v>4217</v>
      </c>
      <c r="D830" s="101">
        <v>5356</v>
      </c>
      <c r="E830" s="6" t="s">
        <v>2130</v>
      </c>
      <c r="F830" s="6" t="s">
        <v>2131</v>
      </c>
      <c r="G830" s="6"/>
      <c r="H830" s="6" t="s">
        <v>2132</v>
      </c>
      <c r="I830" s="6" t="s">
        <v>584</v>
      </c>
      <c r="J830" s="25" t="s">
        <v>2133</v>
      </c>
      <c r="K830" s="6" t="s">
        <v>196</v>
      </c>
      <c r="L830" s="31">
        <v>45839</v>
      </c>
      <c r="M830" s="31">
        <v>46204</v>
      </c>
      <c r="N830" s="31">
        <v>45986</v>
      </c>
      <c r="Q830" s="27">
        <v>1</v>
      </c>
      <c r="R830" s="6" t="s">
        <v>2131</v>
      </c>
      <c r="T830" s="6" t="s">
        <v>2132</v>
      </c>
      <c r="U830" s="6" t="s">
        <v>584</v>
      </c>
      <c r="V830" s="6" t="s">
        <v>2133</v>
      </c>
      <c r="W830" s="6">
        <v>2001</v>
      </c>
      <c r="Y830" s="6" t="s">
        <v>197</v>
      </c>
      <c r="FO830" s="96">
        <v>45</v>
      </c>
      <c r="GN830" s="24">
        <f t="shared" si="76"/>
        <v>45</v>
      </c>
      <c r="GO830" s="83" t="s">
        <v>4032</v>
      </c>
      <c r="GP830" s="81">
        <v>8865117</v>
      </c>
      <c r="GQ830" s="82" t="s">
        <v>3712</v>
      </c>
      <c r="GR830" s="78">
        <v>356</v>
      </c>
      <c r="GS830" s="79" t="s">
        <v>3537</v>
      </c>
      <c r="GT830" t="str">
        <f t="shared" si="77"/>
        <v>OK</v>
      </c>
      <c r="GU830" t="str">
        <f t="shared" si="78"/>
        <v>OK</v>
      </c>
      <c r="GV830" s="101">
        <v>5356</v>
      </c>
      <c r="GW830" s="77" t="s">
        <v>2130</v>
      </c>
      <c r="GX830" s="77" t="s">
        <v>5019</v>
      </c>
      <c r="GY830" s="116" t="s">
        <v>4032</v>
      </c>
      <c r="GZ830" t="str">
        <f t="shared" si="79"/>
        <v>OK</v>
      </c>
      <c r="HA830" t="str">
        <f t="shared" si="80"/>
        <v>OK</v>
      </c>
    </row>
    <row r="831" spans="1:209" hidden="1">
      <c r="A831" t="s">
        <v>4033</v>
      </c>
      <c r="B831" s="81">
        <v>8865118</v>
      </c>
      <c r="C831" t="s">
        <v>4217</v>
      </c>
      <c r="D831" s="101">
        <v>5358</v>
      </c>
      <c r="E831" s="6" t="s">
        <v>2141</v>
      </c>
      <c r="F831" s="6" t="s">
        <v>2142</v>
      </c>
      <c r="G831" s="6"/>
      <c r="H831" s="6" t="s">
        <v>2143</v>
      </c>
      <c r="I831" s="6" t="s">
        <v>1337</v>
      </c>
      <c r="J831" s="25" t="s">
        <v>2144</v>
      </c>
      <c r="K831" s="6" t="s">
        <v>196</v>
      </c>
      <c r="L831" s="31">
        <v>45839</v>
      </c>
      <c r="M831" s="31">
        <v>46204</v>
      </c>
      <c r="N831" s="31">
        <v>45986</v>
      </c>
      <c r="Q831" s="27">
        <v>1</v>
      </c>
      <c r="R831" s="6" t="s">
        <v>2142</v>
      </c>
      <c r="T831" s="6" t="s">
        <v>2143</v>
      </c>
      <c r="U831" s="6" t="s">
        <v>1337</v>
      </c>
      <c r="V831" s="6" t="s">
        <v>2144</v>
      </c>
      <c r="W831" s="6">
        <v>2007</v>
      </c>
      <c r="Y831" s="6" t="s">
        <v>197</v>
      </c>
      <c r="FO831" s="96">
        <v>45</v>
      </c>
      <c r="GN831" s="24">
        <f t="shared" si="76"/>
        <v>45</v>
      </c>
      <c r="GO831" s="83" t="s">
        <v>4033</v>
      </c>
      <c r="GP831" s="81">
        <v>8865118</v>
      </c>
      <c r="GQ831" s="82" t="s">
        <v>3712</v>
      </c>
      <c r="GR831" s="78">
        <v>358</v>
      </c>
      <c r="GS831" s="79" t="s">
        <v>3538</v>
      </c>
      <c r="GT831" t="str">
        <f t="shared" si="77"/>
        <v>OK</v>
      </c>
      <c r="GU831" t="str">
        <f t="shared" si="78"/>
        <v>OK</v>
      </c>
      <c r="GV831" s="101">
        <v>5358</v>
      </c>
      <c r="GW831" s="77" t="s">
        <v>2141</v>
      </c>
      <c r="GX831" s="77" t="s">
        <v>5021</v>
      </c>
      <c r="GY831" s="116" t="s">
        <v>4033</v>
      </c>
      <c r="GZ831" t="str">
        <f t="shared" si="79"/>
        <v>OK</v>
      </c>
      <c r="HA831" t="str">
        <f t="shared" si="80"/>
        <v>OK</v>
      </c>
    </row>
    <row r="832" spans="1:209" hidden="1">
      <c r="A832" t="s">
        <v>4034</v>
      </c>
      <c r="B832" s="81">
        <v>8865119</v>
      </c>
      <c r="C832" t="s">
        <v>4217</v>
      </c>
      <c r="D832" s="101">
        <v>5360</v>
      </c>
      <c r="E832" s="6" t="s">
        <v>2147</v>
      </c>
      <c r="F832" s="6" t="s">
        <v>2148</v>
      </c>
      <c r="G832" s="6"/>
      <c r="H832" s="6" t="s">
        <v>2149</v>
      </c>
      <c r="I832" s="6" t="s">
        <v>584</v>
      </c>
      <c r="J832" s="25" t="s">
        <v>2150</v>
      </c>
      <c r="K832" s="6" t="s">
        <v>196</v>
      </c>
      <c r="L832" s="31">
        <v>45839</v>
      </c>
      <c r="M832" s="31">
        <v>46204</v>
      </c>
      <c r="N832" s="31">
        <v>45986</v>
      </c>
      <c r="Q832" s="27">
        <v>1</v>
      </c>
      <c r="R832" s="6" t="s">
        <v>2148</v>
      </c>
      <c r="T832" s="6" t="s">
        <v>2149</v>
      </c>
      <c r="U832" s="6" t="s">
        <v>584</v>
      </c>
      <c r="V832" s="6" t="s">
        <v>2150</v>
      </c>
      <c r="W832" s="6">
        <v>1999</v>
      </c>
      <c r="Y832" s="6" t="s">
        <v>197</v>
      </c>
      <c r="FO832" s="96">
        <v>45</v>
      </c>
      <c r="GN832" s="24">
        <f t="shared" si="76"/>
        <v>45</v>
      </c>
      <c r="GO832" s="83" t="s">
        <v>4034</v>
      </c>
      <c r="GP832" s="81">
        <v>8865119</v>
      </c>
      <c r="GQ832" s="82" t="s">
        <v>3712</v>
      </c>
      <c r="GR832" s="78">
        <v>360</v>
      </c>
      <c r="GS832" s="79" t="s">
        <v>3539</v>
      </c>
      <c r="GT832" t="str">
        <f t="shared" si="77"/>
        <v>OK</v>
      </c>
      <c r="GU832" t="str">
        <f t="shared" si="78"/>
        <v>OK</v>
      </c>
      <c r="GV832" s="101">
        <v>5360</v>
      </c>
      <c r="GW832" s="77" t="s">
        <v>2147</v>
      </c>
      <c r="GX832" s="77" t="s">
        <v>5023</v>
      </c>
      <c r="GY832" s="116" t="s">
        <v>4034</v>
      </c>
      <c r="GZ832" t="str">
        <f t="shared" si="79"/>
        <v>OK</v>
      </c>
      <c r="HA832" t="str">
        <f t="shared" si="80"/>
        <v>OK</v>
      </c>
    </row>
    <row r="833" spans="1:209" hidden="1">
      <c r="A833" t="s">
        <v>4035</v>
      </c>
      <c r="B833" s="81">
        <v>8865120</v>
      </c>
      <c r="C833" t="s">
        <v>4217</v>
      </c>
      <c r="D833" s="101">
        <v>5361</v>
      </c>
      <c r="E833" s="6" t="s">
        <v>2153</v>
      </c>
      <c r="F833" s="6" t="s">
        <v>2154</v>
      </c>
      <c r="G833" s="6"/>
      <c r="H833" s="6" t="s">
        <v>2155</v>
      </c>
      <c r="I833" s="6" t="s">
        <v>584</v>
      </c>
      <c r="J833" s="25" t="s">
        <v>2156</v>
      </c>
      <c r="K833" s="6" t="s">
        <v>196</v>
      </c>
      <c r="L833" s="31">
        <v>45839</v>
      </c>
      <c r="M833" s="31">
        <v>46204</v>
      </c>
      <c r="N833" s="31">
        <v>45986</v>
      </c>
      <c r="Q833" s="27">
        <v>1</v>
      </c>
      <c r="R833" s="6" t="s">
        <v>2154</v>
      </c>
      <c r="T833" s="6" t="s">
        <v>2155</v>
      </c>
      <c r="U833" s="6" t="s">
        <v>584</v>
      </c>
      <c r="V833" s="6" t="s">
        <v>2156</v>
      </c>
      <c r="W833" s="6">
        <v>1996</v>
      </c>
      <c r="Y833" s="6" t="s">
        <v>197</v>
      </c>
      <c r="FO833" s="96">
        <v>45</v>
      </c>
      <c r="GN833" s="24">
        <f t="shared" si="76"/>
        <v>45</v>
      </c>
      <c r="GO833" s="83" t="s">
        <v>4035</v>
      </c>
      <c r="GP833" s="81">
        <v>8865120</v>
      </c>
      <c r="GQ833" s="82" t="s">
        <v>3712</v>
      </c>
      <c r="GR833" s="78">
        <v>361</v>
      </c>
      <c r="GS833" s="79" t="s">
        <v>3540</v>
      </c>
      <c r="GT833" t="str">
        <f t="shared" si="77"/>
        <v>OK</v>
      </c>
      <c r="GU833" t="str">
        <f t="shared" si="78"/>
        <v>ERROR</v>
      </c>
      <c r="GV833" s="101">
        <v>5361</v>
      </c>
      <c r="GW833" s="77" t="s">
        <v>5025</v>
      </c>
      <c r="GX833" s="77" t="s">
        <v>5026</v>
      </c>
      <c r="GY833" s="116" t="s">
        <v>4035</v>
      </c>
      <c r="GZ833" t="str">
        <f t="shared" si="79"/>
        <v>OK</v>
      </c>
      <c r="HA833" t="str">
        <f t="shared" si="80"/>
        <v>ERROR</v>
      </c>
    </row>
    <row r="834" spans="1:209" hidden="1">
      <c r="A834" t="s">
        <v>4036</v>
      </c>
      <c r="B834" s="81">
        <v>8865121</v>
      </c>
      <c r="C834" t="s">
        <v>4217</v>
      </c>
      <c r="D834" s="101">
        <v>5362</v>
      </c>
      <c r="E834" s="6" t="s">
        <v>2159</v>
      </c>
      <c r="F834" s="6" t="s">
        <v>2160</v>
      </c>
      <c r="G834" s="6"/>
      <c r="H834" s="6" t="s">
        <v>2161</v>
      </c>
      <c r="I834" s="6" t="s">
        <v>584</v>
      </c>
      <c r="J834" s="25" t="s">
        <v>2162</v>
      </c>
      <c r="K834" s="6" t="s">
        <v>196</v>
      </c>
      <c r="L834" s="31">
        <v>45839</v>
      </c>
      <c r="M834" s="31">
        <v>46204</v>
      </c>
      <c r="N834" s="31">
        <v>45986</v>
      </c>
      <c r="Q834" s="27">
        <v>1</v>
      </c>
      <c r="R834" s="6" t="s">
        <v>2160</v>
      </c>
      <c r="T834" s="6" t="s">
        <v>2161</v>
      </c>
      <c r="U834" s="6" t="s">
        <v>584</v>
      </c>
      <c r="V834" s="6" t="s">
        <v>2163</v>
      </c>
      <c r="W834" s="6">
        <v>2001</v>
      </c>
      <c r="Y834" s="6" t="s">
        <v>197</v>
      </c>
      <c r="FO834" s="96">
        <v>45</v>
      </c>
      <c r="GN834" s="24">
        <f t="shared" si="76"/>
        <v>45</v>
      </c>
      <c r="GO834" s="83" t="s">
        <v>4036</v>
      </c>
      <c r="GP834" s="81">
        <v>8865121</v>
      </c>
      <c r="GQ834" s="82" t="s">
        <v>3712</v>
      </c>
      <c r="GR834" s="78">
        <v>362</v>
      </c>
      <c r="GS834" s="79" t="s">
        <v>3541</v>
      </c>
      <c r="GT834" t="str">
        <f t="shared" si="77"/>
        <v>OK</v>
      </c>
      <c r="GU834" t="str">
        <f t="shared" si="78"/>
        <v>OK</v>
      </c>
      <c r="GV834" s="101">
        <v>5362</v>
      </c>
      <c r="GW834" s="77" t="s">
        <v>5028</v>
      </c>
      <c r="GX834" s="77" t="s">
        <v>5029</v>
      </c>
      <c r="GY834" s="116" t="s">
        <v>4036</v>
      </c>
      <c r="GZ834" t="str">
        <f t="shared" si="79"/>
        <v>OK</v>
      </c>
      <c r="HA834" t="str">
        <f t="shared" si="80"/>
        <v>ERROR</v>
      </c>
    </row>
    <row r="835" spans="1:209" hidden="1">
      <c r="A835" t="s">
        <v>4037</v>
      </c>
      <c r="B835" s="81">
        <v>8865122</v>
      </c>
      <c r="C835" t="s">
        <v>4217</v>
      </c>
      <c r="D835" s="101">
        <v>5363</v>
      </c>
      <c r="E835" s="6" t="s">
        <v>2166</v>
      </c>
      <c r="F835" s="6" t="s">
        <v>2167</v>
      </c>
      <c r="G835" s="6"/>
      <c r="H835" s="6" t="s">
        <v>2168</v>
      </c>
      <c r="I835" s="6" t="s">
        <v>584</v>
      </c>
      <c r="J835" s="25" t="s">
        <v>2169</v>
      </c>
      <c r="K835" s="6" t="s">
        <v>196</v>
      </c>
      <c r="L835" s="31">
        <v>45839</v>
      </c>
      <c r="M835" s="31">
        <v>46204</v>
      </c>
      <c r="N835" s="31">
        <v>45986</v>
      </c>
      <c r="Q835" s="27">
        <v>1</v>
      </c>
      <c r="R835" s="6" t="s">
        <v>2167</v>
      </c>
      <c r="T835" s="6" t="s">
        <v>2168</v>
      </c>
      <c r="U835" s="6" t="s">
        <v>584</v>
      </c>
      <c r="V835" s="6" t="s">
        <v>2169</v>
      </c>
      <c r="W835" s="18"/>
      <c r="Y835" s="6" t="s">
        <v>197</v>
      </c>
      <c r="FO835" s="96">
        <v>45</v>
      </c>
      <c r="GN835" s="24">
        <f t="shared" si="76"/>
        <v>45</v>
      </c>
      <c r="GO835" s="83" t="s">
        <v>4037</v>
      </c>
      <c r="GP835" s="81">
        <v>8865122</v>
      </c>
      <c r="GQ835" s="82" t="s">
        <v>3712</v>
      </c>
      <c r="GR835" s="78">
        <v>363</v>
      </c>
      <c r="GS835" s="79" t="s">
        <v>3542</v>
      </c>
      <c r="GT835" t="str">
        <f t="shared" si="77"/>
        <v>OK</v>
      </c>
      <c r="GU835" t="str">
        <f t="shared" si="78"/>
        <v>OK</v>
      </c>
      <c r="GV835" s="101">
        <v>5363</v>
      </c>
      <c r="GW835" s="77" t="s">
        <v>5031</v>
      </c>
      <c r="GX835" s="77" t="s">
        <v>5032</v>
      </c>
      <c r="GY835" s="116" t="s">
        <v>4037</v>
      </c>
      <c r="GZ835" t="str">
        <f t="shared" si="79"/>
        <v>OK</v>
      </c>
      <c r="HA835" t="str">
        <f t="shared" si="80"/>
        <v>ERROR</v>
      </c>
    </row>
    <row r="836" spans="1:209" hidden="1">
      <c r="A836" t="s">
        <v>4038</v>
      </c>
      <c r="B836" s="81">
        <v>8865123</v>
      </c>
      <c r="C836" t="s">
        <v>4217</v>
      </c>
      <c r="D836" s="101">
        <v>5365</v>
      </c>
      <c r="E836" s="6" t="s">
        <v>2172</v>
      </c>
      <c r="F836" s="6" t="s">
        <v>2173</v>
      </c>
      <c r="G836" s="6"/>
      <c r="H836" s="6" t="s">
        <v>2174</v>
      </c>
      <c r="I836" s="6" t="s">
        <v>584</v>
      </c>
      <c r="J836" s="25" t="s">
        <v>2175</v>
      </c>
      <c r="K836" s="6" t="s">
        <v>196</v>
      </c>
      <c r="L836" s="31">
        <v>45839</v>
      </c>
      <c r="M836" s="31">
        <v>46204</v>
      </c>
      <c r="N836" s="31">
        <v>45986</v>
      </c>
      <c r="Q836" s="27">
        <v>1</v>
      </c>
      <c r="R836" s="6" t="s">
        <v>2173</v>
      </c>
      <c r="T836" s="6" t="s">
        <v>2174</v>
      </c>
      <c r="U836" s="6" t="s">
        <v>584</v>
      </c>
      <c r="V836" s="6" t="s">
        <v>2175</v>
      </c>
      <c r="W836" s="6">
        <v>2007</v>
      </c>
      <c r="Y836" s="6" t="s">
        <v>197</v>
      </c>
      <c r="FO836" s="96">
        <v>45</v>
      </c>
      <c r="GN836" s="24">
        <f t="shared" si="76"/>
        <v>45</v>
      </c>
      <c r="GO836" s="83" t="s">
        <v>4038</v>
      </c>
      <c r="GP836" s="81">
        <v>8865123</v>
      </c>
      <c r="GQ836" s="82" t="s">
        <v>3712</v>
      </c>
      <c r="GR836" s="78">
        <v>365</v>
      </c>
      <c r="GS836" s="79" t="s">
        <v>3543</v>
      </c>
      <c r="GT836" t="str">
        <f t="shared" si="77"/>
        <v>OK</v>
      </c>
      <c r="GU836" t="str">
        <f t="shared" si="78"/>
        <v>OK</v>
      </c>
      <c r="GV836" s="101">
        <v>5365</v>
      </c>
      <c r="GW836" s="77" t="s">
        <v>2172</v>
      </c>
      <c r="GX836" s="77" t="s">
        <v>5034</v>
      </c>
      <c r="GY836" s="116" t="s">
        <v>4038</v>
      </c>
      <c r="GZ836" t="str">
        <f t="shared" si="79"/>
        <v>OK</v>
      </c>
      <c r="HA836" t="str">
        <f t="shared" si="80"/>
        <v>OK</v>
      </c>
    </row>
    <row r="837" spans="1:209" hidden="1">
      <c r="A837" t="s">
        <v>4039</v>
      </c>
      <c r="B837" s="81">
        <v>8865124</v>
      </c>
      <c r="C837" t="s">
        <v>4217</v>
      </c>
      <c r="D837" s="101">
        <v>5366</v>
      </c>
      <c r="E837" s="6" t="s">
        <v>2178</v>
      </c>
      <c r="F837" s="6" t="s">
        <v>2179</v>
      </c>
      <c r="G837" s="6"/>
      <c r="H837" s="6" t="s">
        <v>2174</v>
      </c>
      <c r="I837" s="6" t="s">
        <v>584</v>
      </c>
      <c r="J837" s="25" t="s">
        <v>2180</v>
      </c>
      <c r="K837" s="6" t="s">
        <v>196</v>
      </c>
      <c r="L837" s="31">
        <v>45839</v>
      </c>
      <c r="M837" s="31">
        <v>46204</v>
      </c>
      <c r="N837" s="31">
        <v>45986</v>
      </c>
      <c r="Q837" s="27">
        <v>1</v>
      </c>
      <c r="R837" s="6" t="s">
        <v>2179</v>
      </c>
      <c r="T837" s="6" t="s">
        <v>2174</v>
      </c>
      <c r="U837" s="6" t="s">
        <v>584</v>
      </c>
      <c r="V837" s="6" t="s">
        <v>2180</v>
      </c>
      <c r="W837" s="6">
        <v>2005</v>
      </c>
      <c r="Y837" s="6" t="s">
        <v>197</v>
      </c>
      <c r="FO837" s="96">
        <v>45</v>
      </c>
      <c r="GN837" s="24">
        <f t="shared" ref="GN837:GN900" si="81">FL837+FO837</f>
        <v>45</v>
      </c>
      <c r="GO837" s="85" t="s">
        <v>4039</v>
      </c>
      <c r="GP837" s="81">
        <v>8865124</v>
      </c>
      <c r="GQ837" s="82" t="s">
        <v>3712</v>
      </c>
      <c r="GR837" s="78">
        <v>366</v>
      </c>
      <c r="GS837" s="79" t="s">
        <v>3544</v>
      </c>
      <c r="GT837" t="str">
        <f t="shared" si="77"/>
        <v>OK</v>
      </c>
      <c r="GU837" t="str">
        <f t="shared" si="78"/>
        <v>OK</v>
      </c>
      <c r="GV837" s="101">
        <v>5366</v>
      </c>
      <c r="GW837" s="121" t="s">
        <v>2178</v>
      </c>
      <c r="GX837" s="77" t="s">
        <v>5036</v>
      </c>
      <c r="GY837" s="116" t="s">
        <v>4039</v>
      </c>
      <c r="GZ837" t="str">
        <f t="shared" si="79"/>
        <v>OK</v>
      </c>
      <c r="HA837" t="str">
        <f t="shared" si="80"/>
        <v>OK</v>
      </c>
    </row>
    <row r="838" spans="1:209" hidden="1">
      <c r="A838" t="s">
        <v>4040</v>
      </c>
      <c r="B838" s="81">
        <v>8865125</v>
      </c>
      <c r="C838" t="s">
        <v>4217</v>
      </c>
      <c r="D838" s="101">
        <v>5368</v>
      </c>
      <c r="E838" s="6" t="s">
        <v>2183</v>
      </c>
      <c r="F838" s="6" t="s">
        <v>2184</v>
      </c>
      <c r="G838" s="6"/>
      <c r="H838" s="6" t="s">
        <v>2174</v>
      </c>
      <c r="I838" s="6" t="s">
        <v>584</v>
      </c>
      <c r="J838" s="25" t="s">
        <v>2185</v>
      </c>
      <c r="K838" s="6" t="s">
        <v>196</v>
      </c>
      <c r="L838" s="31">
        <v>45839</v>
      </c>
      <c r="M838" s="31">
        <v>46204</v>
      </c>
      <c r="N838" s="31">
        <v>45986</v>
      </c>
      <c r="Q838" s="27">
        <v>1</v>
      </c>
      <c r="R838" s="6" t="s">
        <v>2184</v>
      </c>
      <c r="T838" s="6" t="s">
        <v>2174</v>
      </c>
      <c r="U838" s="6" t="s">
        <v>584</v>
      </c>
      <c r="V838" s="6" t="s">
        <v>2185</v>
      </c>
      <c r="W838" s="6">
        <v>2007</v>
      </c>
      <c r="Y838" s="6" t="s">
        <v>197</v>
      </c>
      <c r="FO838" s="96">
        <v>45</v>
      </c>
      <c r="GN838" s="24">
        <f t="shared" si="81"/>
        <v>45</v>
      </c>
      <c r="GO838" s="83" t="s">
        <v>4040</v>
      </c>
      <c r="GP838" s="81">
        <v>8865125</v>
      </c>
      <c r="GQ838" s="82" t="s">
        <v>3712</v>
      </c>
      <c r="GR838" s="78">
        <v>368</v>
      </c>
      <c r="GS838" s="79" t="s">
        <v>3545</v>
      </c>
      <c r="GT838" t="str">
        <f t="shared" ref="GT838:GT901" si="82">IF(A838=GO838, "OK", "ERROR")</f>
        <v>OK</v>
      </c>
      <c r="GU838" t="str">
        <f t="shared" ref="GU838:GU901" si="83">IF(TRIM(E838)=TRIM(GS838), "OK", "ERROR")</f>
        <v>OK</v>
      </c>
      <c r="GV838" s="101">
        <v>5368</v>
      </c>
      <c r="GW838" s="77" t="s">
        <v>2183</v>
      </c>
      <c r="GX838" s="77" t="s">
        <v>5038</v>
      </c>
      <c r="GY838" s="116" t="s">
        <v>4040</v>
      </c>
      <c r="GZ838" t="str">
        <f t="shared" ref="GZ838:GZ901" si="84">IF(A838=GY838, "OK", "ERROR")</f>
        <v>OK</v>
      </c>
      <c r="HA838" t="str">
        <f t="shared" ref="HA838:HA901" si="85">IF(E838=GW838, "OK", "ERROR")</f>
        <v>OK</v>
      </c>
    </row>
    <row r="839" spans="1:209" hidden="1">
      <c r="A839" t="s">
        <v>4041</v>
      </c>
      <c r="B839" s="81">
        <v>8865126</v>
      </c>
      <c r="C839" t="s">
        <v>4217</v>
      </c>
      <c r="D839" s="101">
        <v>5369</v>
      </c>
      <c r="E839" s="6" t="s">
        <v>2188</v>
      </c>
      <c r="F839" s="6" t="s">
        <v>2189</v>
      </c>
      <c r="G839" s="6"/>
      <c r="H839" s="6" t="s">
        <v>2174</v>
      </c>
      <c r="I839" s="6" t="s">
        <v>584</v>
      </c>
      <c r="J839" s="25" t="s">
        <v>2190</v>
      </c>
      <c r="K839" s="6" t="s">
        <v>196</v>
      </c>
      <c r="L839" s="31">
        <v>45839</v>
      </c>
      <c r="M839" s="31">
        <v>46204</v>
      </c>
      <c r="N839" s="31">
        <v>45986</v>
      </c>
      <c r="Q839" s="27">
        <v>1</v>
      </c>
      <c r="R839" s="6" t="s">
        <v>2189</v>
      </c>
      <c r="T839" s="6" t="s">
        <v>2174</v>
      </c>
      <c r="U839" s="6" t="s">
        <v>584</v>
      </c>
      <c r="V839" s="6" t="s">
        <v>2190</v>
      </c>
      <c r="W839" s="6">
        <v>2008</v>
      </c>
      <c r="Y839" s="6" t="s">
        <v>197</v>
      </c>
      <c r="FO839" s="96">
        <v>45</v>
      </c>
      <c r="GN839" s="24">
        <f t="shared" si="81"/>
        <v>45</v>
      </c>
      <c r="GO839" s="83" t="s">
        <v>4041</v>
      </c>
      <c r="GP839" s="81">
        <v>8865126</v>
      </c>
      <c r="GQ839" s="82" t="s">
        <v>3712</v>
      </c>
      <c r="GR839" s="78">
        <v>369</v>
      </c>
      <c r="GS839" s="79" t="s">
        <v>3546</v>
      </c>
      <c r="GT839" t="str">
        <f t="shared" si="82"/>
        <v>OK</v>
      </c>
      <c r="GU839" t="str">
        <f t="shared" si="83"/>
        <v>ERROR</v>
      </c>
      <c r="GV839" s="101">
        <v>5369</v>
      </c>
      <c r="GW839" s="77" t="s">
        <v>5040</v>
      </c>
      <c r="GX839" s="77" t="s">
        <v>5041</v>
      </c>
      <c r="GY839" s="116" t="s">
        <v>4041</v>
      </c>
      <c r="GZ839" t="str">
        <f t="shared" si="84"/>
        <v>OK</v>
      </c>
      <c r="HA839" t="str">
        <f t="shared" si="85"/>
        <v>ERROR</v>
      </c>
    </row>
    <row r="840" spans="1:209" hidden="1">
      <c r="A840" t="s">
        <v>4042</v>
      </c>
      <c r="B840" s="81">
        <v>8865127</v>
      </c>
      <c r="C840" t="s">
        <v>4217</v>
      </c>
      <c r="D840" s="101">
        <v>5389</v>
      </c>
      <c r="E840" s="6" t="s">
        <v>2193</v>
      </c>
      <c r="F840" s="6" t="s">
        <v>2194</v>
      </c>
      <c r="G840" s="6"/>
      <c r="H840" s="6" t="s">
        <v>2195</v>
      </c>
      <c r="I840" s="6" t="s">
        <v>584</v>
      </c>
      <c r="J840" s="25" t="s">
        <v>2196</v>
      </c>
      <c r="K840" s="6" t="s">
        <v>196</v>
      </c>
      <c r="L840" s="31">
        <v>45839</v>
      </c>
      <c r="M840" s="31">
        <v>46204</v>
      </c>
      <c r="N840" s="31">
        <v>45986</v>
      </c>
      <c r="Q840" s="27">
        <v>1</v>
      </c>
      <c r="R840" s="6" t="s">
        <v>2194</v>
      </c>
      <c r="T840" s="6" t="s">
        <v>2195</v>
      </c>
      <c r="U840" s="6" t="s">
        <v>584</v>
      </c>
      <c r="V840" s="6" t="s">
        <v>2196</v>
      </c>
      <c r="W840" s="6">
        <v>2005</v>
      </c>
      <c r="Y840" s="6" t="s">
        <v>197</v>
      </c>
      <c r="FO840" s="96">
        <v>45</v>
      </c>
      <c r="GN840" s="24">
        <f t="shared" si="81"/>
        <v>45</v>
      </c>
      <c r="GO840" s="83" t="s">
        <v>4042</v>
      </c>
      <c r="GP840" s="81">
        <v>8865127</v>
      </c>
      <c r="GQ840" s="82" t="s">
        <v>3712</v>
      </c>
      <c r="GR840" s="78">
        <v>389</v>
      </c>
      <c r="GS840" s="79" t="s">
        <v>3547</v>
      </c>
      <c r="GT840" t="str">
        <f t="shared" si="82"/>
        <v>OK</v>
      </c>
      <c r="GU840" t="str">
        <f t="shared" si="83"/>
        <v>ERROR</v>
      </c>
      <c r="GV840" s="101">
        <v>5389</v>
      </c>
      <c r="GW840" s="77" t="s">
        <v>2193</v>
      </c>
      <c r="GX840" s="77" t="s">
        <v>5043</v>
      </c>
      <c r="GY840" s="116" t="s">
        <v>4042</v>
      </c>
      <c r="GZ840" t="str">
        <f t="shared" si="84"/>
        <v>OK</v>
      </c>
      <c r="HA840" t="str">
        <f t="shared" si="85"/>
        <v>OK</v>
      </c>
    </row>
    <row r="841" spans="1:209" hidden="1">
      <c r="A841" t="s">
        <v>4043</v>
      </c>
      <c r="B841" s="81">
        <v>8865128</v>
      </c>
      <c r="C841" t="s">
        <v>4217</v>
      </c>
      <c r="D841" s="101">
        <v>5395</v>
      </c>
      <c r="E841" s="6" t="s">
        <v>2199</v>
      </c>
      <c r="F841" s="6" t="s">
        <v>2200</v>
      </c>
      <c r="G841" s="6"/>
      <c r="H841" s="6" t="s">
        <v>2201</v>
      </c>
      <c r="I841" s="6" t="s">
        <v>584</v>
      </c>
      <c r="J841" s="25" t="s">
        <v>2202</v>
      </c>
      <c r="K841" s="6" t="s">
        <v>196</v>
      </c>
      <c r="L841" s="31">
        <v>45839</v>
      </c>
      <c r="M841" s="31">
        <v>46204</v>
      </c>
      <c r="N841" s="31">
        <v>45986</v>
      </c>
      <c r="Q841" s="27">
        <v>1</v>
      </c>
      <c r="R841" s="6" t="s">
        <v>2200</v>
      </c>
      <c r="T841" s="6" t="s">
        <v>2201</v>
      </c>
      <c r="U841" s="6" t="s">
        <v>584</v>
      </c>
      <c r="V841" s="6" t="s">
        <v>2202</v>
      </c>
      <c r="W841" s="6">
        <v>1998</v>
      </c>
      <c r="Y841" s="6" t="s">
        <v>197</v>
      </c>
      <c r="FO841" s="96">
        <v>45</v>
      </c>
      <c r="GN841" s="24">
        <f t="shared" si="81"/>
        <v>45</v>
      </c>
      <c r="GO841" s="83" t="s">
        <v>4043</v>
      </c>
      <c r="GP841" s="81">
        <v>8865128</v>
      </c>
      <c r="GQ841" s="82" t="s">
        <v>3712</v>
      </c>
      <c r="GR841" s="78">
        <v>395</v>
      </c>
      <c r="GS841" s="79" t="s">
        <v>3548</v>
      </c>
      <c r="GT841" t="str">
        <f t="shared" si="82"/>
        <v>OK</v>
      </c>
      <c r="GU841" t="str">
        <f t="shared" si="83"/>
        <v>ERROR</v>
      </c>
      <c r="GV841" s="101">
        <v>5395</v>
      </c>
      <c r="GW841" s="77" t="s">
        <v>5045</v>
      </c>
      <c r="GX841" s="77" t="s">
        <v>5046</v>
      </c>
      <c r="GY841" s="116" t="s">
        <v>4043</v>
      </c>
      <c r="GZ841" t="str">
        <f t="shared" si="84"/>
        <v>OK</v>
      </c>
      <c r="HA841" t="str">
        <f t="shared" si="85"/>
        <v>ERROR</v>
      </c>
    </row>
    <row r="842" spans="1:209" hidden="1">
      <c r="A842" t="s">
        <v>4044</v>
      </c>
      <c r="B842" s="81">
        <v>8865129</v>
      </c>
      <c r="C842" t="s">
        <v>4217</v>
      </c>
      <c r="D842" s="101">
        <v>5396</v>
      </c>
      <c r="E842" s="6" t="s">
        <v>2205</v>
      </c>
      <c r="F842" s="6" t="s">
        <v>2206</v>
      </c>
      <c r="G842" s="6"/>
      <c r="H842" s="6" t="s">
        <v>2207</v>
      </c>
      <c r="I842" s="6" t="s">
        <v>250</v>
      </c>
      <c r="J842" s="25" t="s">
        <v>2208</v>
      </c>
      <c r="K842" s="6" t="s">
        <v>196</v>
      </c>
      <c r="L842" s="31">
        <v>45839</v>
      </c>
      <c r="M842" s="31">
        <v>46204</v>
      </c>
      <c r="N842" s="31">
        <v>45986</v>
      </c>
      <c r="Q842" s="27">
        <v>1</v>
      </c>
      <c r="R842" s="6" t="s">
        <v>2206</v>
      </c>
      <c r="T842" s="6" t="s">
        <v>2207</v>
      </c>
      <c r="U842" s="6" t="s">
        <v>250</v>
      </c>
      <c r="V842" s="6" t="s">
        <v>2208</v>
      </c>
      <c r="W842" s="6">
        <v>2005</v>
      </c>
      <c r="Y842" s="6" t="s">
        <v>197</v>
      </c>
      <c r="FO842" s="96">
        <v>45</v>
      </c>
      <c r="GN842" s="24">
        <f t="shared" si="81"/>
        <v>45</v>
      </c>
      <c r="GO842" s="83" t="s">
        <v>4044</v>
      </c>
      <c r="GP842" s="81">
        <v>8865129</v>
      </c>
      <c r="GQ842" s="82" t="s">
        <v>3712</v>
      </c>
      <c r="GR842" s="78">
        <v>396</v>
      </c>
      <c r="GS842" s="79" t="s">
        <v>3549</v>
      </c>
      <c r="GT842" t="str">
        <f t="shared" si="82"/>
        <v>OK</v>
      </c>
      <c r="GU842" t="str">
        <f t="shared" si="83"/>
        <v>OK</v>
      </c>
      <c r="GV842" s="101">
        <v>5396</v>
      </c>
      <c r="GW842" s="77" t="s">
        <v>5048</v>
      </c>
      <c r="GX842" s="77" t="s">
        <v>5049</v>
      </c>
      <c r="GY842" s="116" t="s">
        <v>4044</v>
      </c>
      <c r="GZ842" t="str">
        <f t="shared" si="84"/>
        <v>OK</v>
      </c>
      <c r="HA842" t="str">
        <f t="shared" si="85"/>
        <v>ERROR</v>
      </c>
    </row>
    <row r="843" spans="1:209" hidden="1">
      <c r="A843" t="s">
        <v>4045</v>
      </c>
      <c r="B843" s="81">
        <v>8865130</v>
      </c>
      <c r="C843" t="s">
        <v>4217</v>
      </c>
      <c r="D843" s="101">
        <v>5397</v>
      </c>
      <c r="E843" s="6" t="s">
        <v>2211</v>
      </c>
      <c r="F843" s="6" t="s">
        <v>2212</v>
      </c>
      <c r="G843" s="6"/>
      <c r="H843" s="6" t="s">
        <v>1802</v>
      </c>
      <c r="I843" s="6" t="s">
        <v>1410</v>
      </c>
      <c r="J843" s="25" t="s">
        <v>2213</v>
      </c>
      <c r="K843" s="6" t="s">
        <v>196</v>
      </c>
      <c r="L843" s="31">
        <v>45839</v>
      </c>
      <c r="M843" s="31">
        <v>46204</v>
      </c>
      <c r="N843" s="31">
        <v>45986</v>
      </c>
      <c r="Q843" s="27">
        <v>1</v>
      </c>
      <c r="R843" s="6" t="s">
        <v>2212</v>
      </c>
      <c r="T843" s="6" t="s">
        <v>1802</v>
      </c>
      <c r="U843" s="6" t="s">
        <v>1410</v>
      </c>
      <c r="V843" s="6" t="s">
        <v>2213</v>
      </c>
      <c r="W843" s="6">
        <v>2007</v>
      </c>
      <c r="Y843" s="6" t="s">
        <v>197</v>
      </c>
      <c r="FO843" s="96">
        <v>45</v>
      </c>
      <c r="GN843" s="24">
        <f t="shared" si="81"/>
        <v>45</v>
      </c>
      <c r="GO843" s="83" t="s">
        <v>4045</v>
      </c>
      <c r="GP843" s="81">
        <v>8865130</v>
      </c>
      <c r="GQ843" s="82" t="s">
        <v>3712</v>
      </c>
      <c r="GR843" s="78">
        <v>397</v>
      </c>
      <c r="GS843" s="79" t="s">
        <v>3550</v>
      </c>
      <c r="GT843" t="str">
        <f t="shared" si="82"/>
        <v>OK</v>
      </c>
      <c r="GU843" t="str">
        <f t="shared" si="83"/>
        <v>ERROR</v>
      </c>
      <c r="GV843" s="101">
        <v>5397</v>
      </c>
      <c r="GW843" s="77" t="s">
        <v>5051</v>
      </c>
      <c r="GX843" s="77" t="s">
        <v>5052</v>
      </c>
      <c r="GY843" s="116" t="s">
        <v>4045</v>
      </c>
      <c r="GZ843" t="str">
        <f t="shared" si="84"/>
        <v>OK</v>
      </c>
      <c r="HA843" t="str">
        <f t="shared" si="85"/>
        <v>ERROR</v>
      </c>
    </row>
    <row r="844" spans="1:209" hidden="1">
      <c r="A844" t="s">
        <v>4046</v>
      </c>
      <c r="B844" s="81">
        <v>8865131</v>
      </c>
      <c r="C844" t="s">
        <v>4217</v>
      </c>
      <c r="D844" s="101">
        <v>5398</v>
      </c>
      <c r="E844" s="6" t="s">
        <v>2216</v>
      </c>
      <c r="F844" s="6" t="s">
        <v>2217</v>
      </c>
      <c r="G844" s="6"/>
      <c r="H844" s="6" t="s">
        <v>2218</v>
      </c>
      <c r="I844" s="6" t="s">
        <v>1410</v>
      </c>
      <c r="J844" s="25" t="s">
        <v>2219</v>
      </c>
      <c r="K844" s="6" t="s">
        <v>196</v>
      </c>
      <c r="L844" s="31">
        <v>45839</v>
      </c>
      <c r="M844" s="31">
        <v>46204</v>
      </c>
      <c r="N844" s="31">
        <v>45986</v>
      </c>
      <c r="Q844" s="27">
        <v>1</v>
      </c>
      <c r="R844" s="6" t="s">
        <v>2217</v>
      </c>
      <c r="T844" s="6" t="s">
        <v>2218</v>
      </c>
      <c r="U844" s="6" t="s">
        <v>1410</v>
      </c>
      <c r="V844" s="6" t="s">
        <v>2219</v>
      </c>
      <c r="W844" s="6">
        <v>2007</v>
      </c>
      <c r="Y844" s="6" t="s">
        <v>197</v>
      </c>
      <c r="FO844" s="96">
        <v>45</v>
      </c>
      <c r="GN844" s="24">
        <f t="shared" si="81"/>
        <v>45</v>
      </c>
      <c r="GO844" s="83" t="s">
        <v>4046</v>
      </c>
      <c r="GP844" s="81">
        <v>8865131</v>
      </c>
      <c r="GQ844" s="82" t="s">
        <v>3712</v>
      </c>
      <c r="GR844" s="78">
        <v>398</v>
      </c>
      <c r="GS844" s="79" t="s">
        <v>3551</v>
      </c>
      <c r="GT844" t="str">
        <f t="shared" si="82"/>
        <v>OK</v>
      </c>
      <c r="GU844" t="str">
        <f t="shared" si="83"/>
        <v>ERROR</v>
      </c>
      <c r="GV844" s="101">
        <v>5398</v>
      </c>
      <c r="GW844" s="77" t="s">
        <v>5054</v>
      </c>
      <c r="GX844" s="77" t="s">
        <v>5055</v>
      </c>
      <c r="GY844" s="116" t="s">
        <v>4046</v>
      </c>
      <c r="GZ844" t="str">
        <f t="shared" si="84"/>
        <v>OK</v>
      </c>
      <c r="HA844" t="str">
        <f t="shared" si="85"/>
        <v>ERROR</v>
      </c>
    </row>
    <row r="845" spans="1:209" hidden="1">
      <c r="A845" t="s">
        <v>4047</v>
      </c>
      <c r="B845" s="81">
        <v>8865132</v>
      </c>
      <c r="C845" t="s">
        <v>4217</v>
      </c>
      <c r="D845" s="101">
        <v>5399</v>
      </c>
      <c r="E845" s="6" t="s">
        <v>2222</v>
      </c>
      <c r="F845" s="6" t="s">
        <v>2223</v>
      </c>
      <c r="G845" s="6"/>
      <c r="H845" s="6" t="s">
        <v>1149</v>
      </c>
      <c r="I845" s="6" t="s">
        <v>194</v>
      </c>
      <c r="J845" s="25" t="s">
        <v>2224</v>
      </c>
      <c r="K845" s="6" t="s">
        <v>196</v>
      </c>
      <c r="L845" s="31">
        <v>45839</v>
      </c>
      <c r="M845" s="31">
        <v>46204</v>
      </c>
      <c r="N845" s="31">
        <v>45986</v>
      </c>
      <c r="Q845" s="27">
        <v>1</v>
      </c>
      <c r="R845" s="6" t="s">
        <v>2223</v>
      </c>
      <c r="T845" s="6" t="s">
        <v>1149</v>
      </c>
      <c r="U845" s="6" t="s">
        <v>194</v>
      </c>
      <c r="V845" s="6" t="s">
        <v>2224</v>
      </c>
      <c r="W845" s="6">
        <v>1997</v>
      </c>
      <c r="Y845" s="6" t="s">
        <v>197</v>
      </c>
      <c r="FO845" s="96">
        <v>45</v>
      </c>
      <c r="GN845" s="24">
        <f t="shared" si="81"/>
        <v>45</v>
      </c>
      <c r="GO845" s="83" t="s">
        <v>4047</v>
      </c>
      <c r="GP845" s="81">
        <v>8865132</v>
      </c>
      <c r="GQ845" s="82" t="s">
        <v>3712</v>
      </c>
      <c r="GR845" s="78">
        <v>399</v>
      </c>
      <c r="GS845" s="79" t="s">
        <v>3552</v>
      </c>
      <c r="GT845" t="str">
        <f t="shared" si="82"/>
        <v>OK</v>
      </c>
      <c r="GU845" t="str">
        <f t="shared" si="83"/>
        <v>OK</v>
      </c>
      <c r="GV845" s="101">
        <v>5399</v>
      </c>
      <c r="GW845" s="77" t="s">
        <v>2222</v>
      </c>
      <c r="GX845" s="77" t="s">
        <v>5057</v>
      </c>
      <c r="GY845" s="116" t="s">
        <v>4047</v>
      </c>
      <c r="GZ845" t="str">
        <f t="shared" si="84"/>
        <v>OK</v>
      </c>
      <c r="HA845" t="str">
        <f t="shared" si="85"/>
        <v>OK</v>
      </c>
    </row>
    <row r="846" spans="1:209" hidden="1">
      <c r="A846" t="s">
        <v>4048</v>
      </c>
      <c r="B846" s="81">
        <v>8865133</v>
      </c>
      <c r="C846" t="s">
        <v>4217</v>
      </c>
      <c r="D846" s="101">
        <v>5400</v>
      </c>
      <c r="E846" s="6" t="s">
        <v>2227</v>
      </c>
      <c r="F846" s="6" t="s">
        <v>2228</v>
      </c>
      <c r="G846" s="6"/>
      <c r="H846" s="6" t="s">
        <v>577</v>
      </c>
      <c r="I846" s="6" t="s">
        <v>250</v>
      </c>
      <c r="J846" s="25" t="s">
        <v>2229</v>
      </c>
      <c r="K846" s="6" t="s">
        <v>196</v>
      </c>
      <c r="L846" s="31">
        <v>45839</v>
      </c>
      <c r="M846" s="31">
        <v>46204</v>
      </c>
      <c r="N846" s="31">
        <v>45986</v>
      </c>
      <c r="Q846" s="27">
        <v>1</v>
      </c>
      <c r="R846" s="6" t="s">
        <v>2228</v>
      </c>
      <c r="T846" s="6" t="s">
        <v>577</v>
      </c>
      <c r="U846" s="6" t="s">
        <v>250</v>
      </c>
      <c r="V846" s="6" t="s">
        <v>2229</v>
      </c>
      <c r="W846" s="6">
        <v>2007</v>
      </c>
      <c r="Y846" s="6" t="s">
        <v>197</v>
      </c>
      <c r="FO846" s="96">
        <v>45</v>
      </c>
      <c r="GN846" s="24">
        <f t="shared" si="81"/>
        <v>45</v>
      </c>
      <c r="GO846" s="83" t="s">
        <v>4048</v>
      </c>
      <c r="GP846" s="81">
        <v>8865133</v>
      </c>
      <c r="GQ846" s="82" t="s">
        <v>3712</v>
      </c>
      <c r="GR846" s="78">
        <v>400</v>
      </c>
      <c r="GS846" s="79" t="s">
        <v>3553</v>
      </c>
      <c r="GT846" t="str">
        <f t="shared" si="82"/>
        <v>OK</v>
      </c>
      <c r="GU846" t="str">
        <f t="shared" si="83"/>
        <v>OK</v>
      </c>
      <c r="GV846" s="101">
        <v>5400</v>
      </c>
      <c r="GW846" s="77" t="s">
        <v>1915</v>
      </c>
      <c r="GX846" s="77" t="s">
        <v>5059</v>
      </c>
      <c r="GY846" s="116" t="s">
        <v>4048</v>
      </c>
      <c r="GZ846" t="str">
        <f t="shared" si="84"/>
        <v>OK</v>
      </c>
      <c r="HA846" t="str">
        <f t="shared" si="85"/>
        <v>ERROR</v>
      </c>
    </row>
    <row r="847" spans="1:209" hidden="1">
      <c r="A847" t="s">
        <v>4049</v>
      </c>
      <c r="B847" s="81">
        <v>8865134</v>
      </c>
      <c r="C847" t="s">
        <v>4217</v>
      </c>
      <c r="D847" s="101">
        <v>5401</v>
      </c>
      <c r="E847" s="6" t="s">
        <v>2232</v>
      </c>
      <c r="F847" s="6" t="s">
        <v>2233</v>
      </c>
      <c r="G847" s="6" t="s">
        <v>2234</v>
      </c>
      <c r="H847" s="6" t="s">
        <v>577</v>
      </c>
      <c r="I847" s="6" t="s">
        <v>250</v>
      </c>
      <c r="J847" s="25" t="s">
        <v>2235</v>
      </c>
      <c r="K847" s="6" t="s">
        <v>196</v>
      </c>
      <c r="L847" s="31">
        <v>45839</v>
      </c>
      <c r="M847" s="31">
        <v>46204</v>
      </c>
      <c r="N847" s="31">
        <v>45986</v>
      </c>
      <c r="Q847" s="27">
        <v>1</v>
      </c>
      <c r="R847" s="6" t="s">
        <v>2236</v>
      </c>
      <c r="T847" s="6" t="s">
        <v>577</v>
      </c>
      <c r="U847" s="6" t="s">
        <v>250</v>
      </c>
      <c r="V847" s="6" t="s">
        <v>2235</v>
      </c>
      <c r="W847" s="6">
        <v>1998</v>
      </c>
      <c r="Y847" s="6" t="s">
        <v>197</v>
      </c>
      <c r="FO847" s="96">
        <v>45</v>
      </c>
      <c r="GN847" s="24">
        <f t="shared" si="81"/>
        <v>45</v>
      </c>
      <c r="GO847" s="83" t="s">
        <v>4049</v>
      </c>
      <c r="GP847" s="81">
        <v>8865134</v>
      </c>
      <c r="GQ847" s="82" t="s">
        <v>3712</v>
      </c>
      <c r="GR847" s="78">
        <v>401</v>
      </c>
      <c r="GS847" s="79" t="s">
        <v>3463</v>
      </c>
      <c r="GT847" t="str">
        <f t="shared" si="82"/>
        <v>OK</v>
      </c>
      <c r="GU847" t="str">
        <f t="shared" si="83"/>
        <v>ERROR</v>
      </c>
      <c r="GV847" s="101">
        <v>5401</v>
      </c>
      <c r="GW847" s="77" t="s">
        <v>5061</v>
      </c>
      <c r="GX847" s="77" t="s">
        <v>5062</v>
      </c>
      <c r="GY847" s="116" t="s">
        <v>4049</v>
      </c>
      <c r="GZ847" t="str">
        <f t="shared" si="84"/>
        <v>OK</v>
      </c>
      <c r="HA847" t="str">
        <f t="shared" si="85"/>
        <v>ERROR</v>
      </c>
    </row>
    <row r="848" spans="1:209" hidden="1">
      <c r="A848" t="s">
        <v>4050</v>
      </c>
      <c r="B848" s="81">
        <v>8865135</v>
      </c>
      <c r="C848" t="s">
        <v>4217</v>
      </c>
      <c r="D848" s="101">
        <v>5405</v>
      </c>
      <c r="E848" s="6" t="s">
        <v>2239</v>
      </c>
      <c r="F848" s="6" t="s">
        <v>2240</v>
      </c>
      <c r="G848" s="6"/>
      <c r="H848" s="6" t="s">
        <v>792</v>
      </c>
      <c r="I848" s="6" t="s">
        <v>250</v>
      </c>
      <c r="J848" s="25" t="s">
        <v>2241</v>
      </c>
      <c r="K848" s="6" t="s">
        <v>196</v>
      </c>
      <c r="L848" s="31">
        <v>45839</v>
      </c>
      <c r="M848" s="31">
        <v>46204</v>
      </c>
      <c r="N848" s="31">
        <v>45986</v>
      </c>
      <c r="Q848" s="27">
        <v>1</v>
      </c>
      <c r="R848" s="6" t="s">
        <v>2240</v>
      </c>
      <c r="T848" s="6" t="s">
        <v>792</v>
      </c>
      <c r="U848" s="6" t="s">
        <v>250</v>
      </c>
      <c r="V848" s="6" t="s">
        <v>2241</v>
      </c>
      <c r="W848" s="6">
        <v>2013</v>
      </c>
      <c r="Y848" s="6" t="s">
        <v>197</v>
      </c>
      <c r="FO848" s="96">
        <v>45</v>
      </c>
      <c r="GN848" s="24">
        <f t="shared" si="81"/>
        <v>45</v>
      </c>
      <c r="GO848" s="83" t="s">
        <v>4050</v>
      </c>
      <c r="GP848" s="81">
        <v>8865135</v>
      </c>
      <c r="GQ848" s="82" t="s">
        <v>3712</v>
      </c>
      <c r="GR848" s="78">
        <v>405</v>
      </c>
      <c r="GS848" s="79" t="s">
        <v>3554</v>
      </c>
      <c r="GT848" t="str">
        <f t="shared" si="82"/>
        <v>OK</v>
      </c>
      <c r="GU848" t="str">
        <f t="shared" si="83"/>
        <v>OK</v>
      </c>
      <c r="GV848" s="101">
        <v>5405</v>
      </c>
      <c r="GW848" s="77" t="s">
        <v>5064</v>
      </c>
      <c r="GX848" s="77" t="s">
        <v>5065</v>
      </c>
      <c r="GY848" s="116" t="s">
        <v>4050</v>
      </c>
      <c r="GZ848" t="str">
        <f t="shared" si="84"/>
        <v>OK</v>
      </c>
      <c r="HA848" t="str">
        <f t="shared" si="85"/>
        <v>ERROR</v>
      </c>
    </row>
    <row r="849" spans="1:209" hidden="1">
      <c r="A849" t="s">
        <v>4051</v>
      </c>
      <c r="B849" s="81">
        <v>8865136</v>
      </c>
      <c r="C849" t="s">
        <v>4217</v>
      </c>
      <c r="D849" s="101">
        <v>5406</v>
      </c>
      <c r="E849" s="6" t="s">
        <v>2244</v>
      </c>
      <c r="F849" s="6" t="s">
        <v>2245</v>
      </c>
      <c r="G849" s="6" t="s">
        <v>2246</v>
      </c>
      <c r="H849" s="6" t="s">
        <v>2247</v>
      </c>
      <c r="I849" s="6" t="s">
        <v>194</v>
      </c>
      <c r="J849" s="25" t="s">
        <v>2248</v>
      </c>
      <c r="K849" s="6" t="s">
        <v>196</v>
      </c>
      <c r="L849" s="31">
        <v>45839</v>
      </c>
      <c r="M849" s="31">
        <v>46204</v>
      </c>
      <c r="N849" s="31">
        <v>45986</v>
      </c>
      <c r="Q849" s="27">
        <v>1</v>
      </c>
      <c r="R849" s="6" t="s">
        <v>2249</v>
      </c>
      <c r="T849" s="6" t="s">
        <v>2247</v>
      </c>
      <c r="U849" s="6" t="s">
        <v>194</v>
      </c>
      <c r="V849" s="6" t="s">
        <v>2248</v>
      </c>
      <c r="W849" s="6">
        <v>2007</v>
      </c>
      <c r="Y849" s="6" t="s">
        <v>197</v>
      </c>
      <c r="FO849" s="96">
        <v>45</v>
      </c>
      <c r="GN849" s="24">
        <f t="shared" si="81"/>
        <v>45</v>
      </c>
      <c r="GO849" s="83" t="s">
        <v>4051</v>
      </c>
      <c r="GP849" s="81">
        <v>8865136</v>
      </c>
      <c r="GQ849" s="82" t="s">
        <v>3712</v>
      </c>
      <c r="GR849" s="78">
        <v>406</v>
      </c>
      <c r="GS849" s="79" t="s">
        <v>3555</v>
      </c>
      <c r="GT849" t="str">
        <f t="shared" si="82"/>
        <v>OK</v>
      </c>
      <c r="GU849" t="str">
        <f t="shared" si="83"/>
        <v>ERROR</v>
      </c>
      <c r="GV849" s="101">
        <v>5406</v>
      </c>
      <c r="GW849" s="77" t="s">
        <v>1726</v>
      </c>
      <c r="GX849" s="77" t="s">
        <v>5067</v>
      </c>
      <c r="GY849" s="116" t="s">
        <v>4051</v>
      </c>
      <c r="GZ849" t="str">
        <f t="shared" si="84"/>
        <v>OK</v>
      </c>
      <c r="HA849" t="str">
        <f t="shared" si="85"/>
        <v>ERROR</v>
      </c>
    </row>
    <row r="850" spans="1:209" hidden="1">
      <c r="A850" t="s">
        <v>4052</v>
      </c>
      <c r="B850" s="81">
        <v>8865137</v>
      </c>
      <c r="C850" t="s">
        <v>4217</v>
      </c>
      <c r="D850" s="101">
        <v>5407</v>
      </c>
      <c r="E850" s="6" t="s">
        <v>2252</v>
      </c>
      <c r="F850" s="6" t="s">
        <v>2253</v>
      </c>
      <c r="G850" s="6"/>
      <c r="H850" s="6" t="s">
        <v>2254</v>
      </c>
      <c r="I850" s="6" t="s">
        <v>1410</v>
      </c>
      <c r="J850" s="25" t="s">
        <v>2255</v>
      </c>
      <c r="K850" s="6" t="s">
        <v>196</v>
      </c>
      <c r="L850" s="31">
        <v>45839</v>
      </c>
      <c r="M850" s="31">
        <v>46204</v>
      </c>
      <c r="N850" s="31">
        <v>45986</v>
      </c>
      <c r="Q850" s="27">
        <v>1</v>
      </c>
      <c r="R850" s="6" t="s">
        <v>2253</v>
      </c>
      <c r="T850" s="6" t="s">
        <v>2254</v>
      </c>
      <c r="U850" s="6" t="s">
        <v>1410</v>
      </c>
      <c r="V850" s="6" t="s">
        <v>2255</v>
      </c>
      <c r="W850" s="97">
        <v>1996</v>
      </c>
      <c r="Y850" s="6" t="s">
        <v>197</v>
      </c>
      <c r="FO850" s="96">
        <v>45</v>
      </c>
      <c r="GN850" s="24">
        <f t="shared" si="81"/>
        <v>45</v>
      </c>
      <c r="GO850" s="83" t="s">
        <v>4052</v>
      </c>
      <c r="GP850" s="81">
        <v>8865137</v>
      </c>
      <c r="GQ850" s="82" t="s">
        <v>3712</v>
      </c>
      <c r="GR850" s="78">
        <v>407</v>
      </c>
      <c r="GS850" s="79" t="s">
        <v>3556</v>
      </c>
      <c r="GT850" t="str">
        <f t="shared" si="82"/>
        <v>OK</v>
      </c>
      <c r="GU850" t="str">
        <f t="shared" si="83"/>
        <v>OK</v>
      </c>
      <c r="GV850" s="101">
        <v>5407</v>
      </c>
      <c r="GW850" s="77" t="s">
        <v>5069</v>
      </c>
      <c r="GX850" s="77" t="s">
        <v>5070</v>
      </c>
      <c r="GY850" s="116" t="s">
        <v>4052</v>
      </c>
      <c r="GZ850" t="str">
        <f t="shared" si="84"/>
        <v>OK</v>
      </c>
      <c r="HA850" t="str">
        <f t="shared" si="85"/>
        <v>ERROR</v>
      </c>
    </row>
    <row r="851" spans="1:209" hidden="1">
      <c r="A851" t="s">
        <v>4053</v>
      </c>
      <c r="B851" s="81">
        <v>8865138</v>
      </c>
      <c r="C851" t="s">
        <v>4217</v>
      </c>
      <c r="D851" s="101">
        <v>5408</v>
      </c>
      <c r="E851" s="6" t="s">
        <v>2258</v>
      </c>
      <c r="F851" s="6" t="s">
        <v>2259</v>
      </c>
      <c r="G851" s="6"/>
      <c r="H851" s="6" t="s">
        <v>2260</v>
      </c>
      <c r="I851" s="6" t="s">
        <v>786</v>
      </c>
      <c r="J851" s="25" t="s">
        <v>2261</v>
      </c>
      <c r="K851" s="6" t="s">
        <v>196</v>
      </c>
      <c r="L851" s="31">
        <v>45839</v>
      </c>
      <c r="M851" s="31">
        <v>46204</v>
      </c>
      <c r="N851" s="31">
        <v>45986</v>
      </c>
      <c r="Q851" s="27">
        <v>1</v>
      </c>
      <c r="R851" s="6" t="s">
        <v>2259</v>
      </c>
      <c r="T851" s="6" t="s">
        <v>2260</v>
      </c>
      <c r="U851" s="6" t="s">
        <v>786</v>
      </c>
      <c r="V851" s="6" t="s">
        <v>2261</v>
      </c>
      <c r="W851" s="6">
        <v>2007</v>
      </c>
      <c r="Y851" s="6" t="s">
        <v>197</v>
      </c>
      <c r="FO851" s="96">
        <v>45</v>
      </c>
      <c r="GN851" s="24">
        <f t="shared" si="81"/>
        <v>45</v>
      </c>
      <c r="GO851" s="83" t="s">
        <v>4053</v>
      </c>
      <c r="GP851" s="81">
        <v>8865138</v>
      </c>
      <c r="GQ851" s="82" t="s">
        <v>3712</v>
      </c>
      <c r="GR851" s="78">
        <v>408</v>
      </c>
      <c r="GS851" s="79" t="s">
        <v>3557</v>
      </c>
      <c r="GT851" t="str">
        <f t="shared" si="82"/>
        <v>OK</v>
      </c>
      <c r="GU851" t="str">
        <f t="shared" si="83"/>
        <v>OK</v>
      </c>
      <c r="GV851" s="101">
        <v>5408</v>
      </c>
      <c r="GW851" s="77" t="s">
        <v>5072</v>
      </c>
      <c r="GX851" s="77" t="s">
        <v>5073</v>
      </c>
      <c r="GY851" s="116" t="s">
        <v>4053</v>
      </c>
      <c r="GZ851" t="str">
        <f t="shared" si="84"/>
        <v>OK</v>
      </c>
      <c r="HA851" t="str">
        <f t="shared" si="85"/>
        <v>ERROR</v>
      </c>
    </row>
    <row r="852" spans="1:209" hidden="1">
      <c r="A852" t="s">
        <v>4054</v>
      </c>
      <c r="B852" s="81">
        <v>8865139</v>
      </c>
      <c r="C852" t="s">
        <v>4217</v>
      </c>
      <c r="D852" s="101">
        <v>5410</v>
      </c>
      <c r="E852" s="6" t="s">
        <v>2264</v>
      </c>
      <c r="F852" s="6" t="s">
        <v>2265</v>
      </c>
      <c r="G852" s="6"/>
      <c r="H852" s="6" t="s">
        <v>2266</v>
      </c>
      <c r="I852" s="6" t="s">
        <v>1410</v>
      </c>
      <c r="J852" s="25" t="s">
        <v>2267</v>
      </c>
      <c r="K852" s="6" t="s">
        <v>196</v>
      </c>
      <c r="L852" s="31">
        <v>45839</v>
      </c>
      <c r="M852" s="31">
        <v>46204</v>
      </c>
      <c r="N852" s="31">
        <v>45986</v>
      </c>
      <c r="Q852" s="27">
        <v>1</v>
      </c>
      <c r="R852" s="6" t="s">
        <v>2265</v>
      </c>
      <c r="T852" s="6" t="s">
        <v>2266</v>
      </c>
      <c r="U852" s="6" t="s">
        <v>1410</v>
      </c>
      <c r="V852" s="6" t="s">
        <v>2267</v>
      </c>
      <c r="W852" s="6">
        <v>2005</v>
      </c>
      <c r="Y852" s="6" t="s">
        <v>197</v>
      </c>
      <c r="FO852" s="96">
        <v>45</v>
      </c>
      <c r="GN852" s="24">
        <f t="shared" si="81"/>
        <v>45</v>
      </c>
      <c r="GO852" s="83" t="s">
        <v>4054</v>
      </c>
      <c r="GP852" s="81">
        <v>8865139</v>
      </c>
      <c r="GQ852" s="82" t="s">
        <v>3712</v>
      </c>
      <c r="GR852" s="78">
        <v>410</v>
      </c>
      <c r="GS852" s="79" t="s">
        <v>3558</v>
      </c>
      <c r="GT852" t="str">
        <f t="shared" si="82"/>
        <v>OK</v>
      </c>
      <c r="GU852" t="str">
        <f t="shared" si="83"/>
        <v>ERROR</v>
      </c>
      <c r="GV852" s="101">
        <v>5410</v>
      </c>
      <c r="GW852" s="77" t="s">
        <v>5075</v>
      </c>
      <c r="GX852" s="77" t="s">
        <v>5076</v>
      </c>
      <c r="GY852" s="116" t="s">
        <v>4054</v>
      </c>
      <c r="GZ852" t="str">
        <f t="shared" si="84"/>
        <v>OK</v>
      </c>
      <c r="HA852" t="str">
        <f t="shared" si="85"/>
        <v>ERROR</v>
      </c>
    </row>
    <row r="853" spans="1:209" hidden="1">
      <c r="A853" t="s">
        <v>4055</v>
      </c>
      <c r="B853" s="81">
        <v>8865140</v>
      </c>
      <c r="C853" t="s">
        <v>4217</v>
      </c>
      <c r="D853" s="101">
        <v>5411</v>
      </c>
      <c r="E853" s="6" t="s">
        <v>2270</v>
      </c>
      <c r="F853" s="6" t="s">
        <v>2271</v>
      </c>
      <c r="G853" s="6"/>
      <c r="H853" s="6" t="s">
        <v>257</v>
      </c>
      <c r="I853" s="6" t="s">
        <v>194</v>
      </c>
      <c r="J853" s="25" t="s">
        <v>2272</v>
      </c>
      <c r="K853" s="6" t="s">
        <v>196</v>
      </c>
      <c r="L853" s="31">
        <v>45839</v>
      </c>
      <c r="M853" s="31">
        <v>46204</v>
      </c>
      <c r="N853" s="31">
        <v>45986</v>
      </c>
      <c r="Q853" s="27">
        <v>1</v>
      </c>
      <c r="R853" s="6" t="s">
        <v>2273</v>
      </c>
      <c r="T853" s="6" t="s">
        <v>257</v>
      </c>
      <c r="U853" s="6" t="s">
        <v>194</v>
      </c>
      <c r="V853" s="6" t="s">
        <v>2272</v>
      </c>
      <c r="W853" s="6">
        <v>1997</v>
      </c>
      <c r="Y853" s="6" t="s">
        <v>197</v>
      </c>
      <c r="FO853" s="96">
        <v>45</v>
      </c>
      <c r="GN853" s="24">
        <f t="shared" si="81"/>
        <v>45</v>
      </c>
      <c r="GO853" s="83" t="s">
        <v>4055</v>
      </c>
      <c r="GP853" s="81">
        <v>8865140</v>
      </c>
      <c r="GQ853" s="82" t="s">
        <v>3712</v>
      </c>
      <c r="GR853" s="78">
        <v>411</v>
      </c>
      <c r="GS853" s="79" t="s">
        <v>3559</v>
      </c>
      <c r="GT853" t="str">
        <f t="shared" si="82"/>
        <v>OK</v>
      </c>
      <c r="GU853" t="str">
        <f t="shared" si="83"/>
        <v>ERROR</v>
      </c>
      <c r="GV853" s="101">
        <v>5411</v>
      </c>
      <c r="GW853" s="77" t="s">
        <v>5078</v>
      </c>
      <c r="GX853" s="77" t="s">
        <v>5079</v>
      </c>
      <c r="GY853" s="116" t="s">
        <v>4055</v>
      </c>
      <c r="GZ853" t="str">
        <f t="shared" si="84"/>
        <v>OK</v>
      </c>
      <c r="HA853" t="str">
        <f t="shared" si="85"/>
        <v>ERROR</v>
      </c>
    </row>
    <row r="854" spans="1:209" hidden="1">
      <c r="A854" t="s">
        <v>4056</v>
      </c>
      <c r="B854" s="81">
        <v>8865141</v>
      </c>
      <c r="C854" t="s">
        <v>4217</v>
      </c>
      <c r="D854" s="101">
        <v>5412</v>
      </c>
      <c r="E854" s="6" t="s">
        <v>2276</v>
      </c>
      <c r="F854" s="6" t="s">
        <v>2277</v>
      </c>
      <c r="G854" s="6" t="s">
        <v>2278</v>
      </c>
      <c r="H854" s="6" t="s">
        <v>911</v>
      </c>
      <c r="I854" s="6" t="s">
        <v>194</v>
      </c>
      <c r="J854" s="25" t="s">
        <v>2279</v>
      </c>
      <c r="K854" s="6" t="s">
        <v>196</v>
      </c>
      <c r="L854" s="31">
        <v>45839</v>
      </c>
      <c r="M854" s="31">
        <v>46204</v>
      </c>
      <c r="N854" s="31">
        <v>45986</v>
      </c>
      <c r="Q854" s="27">
        <v>1</v>
      </c>
      <c r="R854" s="6" t="s">
        <v>2280</v>
      </c>
      <c r="T854" s="6" t="s">
        <v>911</v>
      </c>
      <c r="U854" s="6" t="s">
        <v>194</v>
      </c>
      <c r="V854" s="6" t="s">
        <v>2279</v>
      </c>
      <c r="W854" s="6">
        <v>1999</v>
      </c>
      <c r="Y854" s="6" t="s">
        <v>197</v>
      </c>
      <c r="FO854" s="96">
        <v>45</v>
      </c>
      <c r="GN854" s="24">
        <f t="shared" si="81"/>
        <v>45</v>
      </c>
      <c r="GO854" s="83" t="s">
        <v>4056</v>
      </c>
      <c r="GP854" s="81">
        <v>8865141</v>
      </c>
      <c r="GQ854" s="82" t="s">
        <v>3712</v>
      </c>
      <c r="GR854" s="78">
        <v>412</v>
      </c>
      <c r="GS854" s="79" t="s">
        <v>3560</v>
      </c>
      <c r="GT854" t="str">
        <f t="shared" si="82"/>
        <v>OK</v>
      </c>
      <c r="GU854" t="str">
        <f t="shared" si="83"/>
        <v>OK</v>
      </c>
      <c r="GV854" s="101">
        <v>5412</v>
      </c>
      <c r="GW854" s="77" t="s">
        <v>2322</v>
      </c>
      <c r="GX854" s="77" t="s">
        <v>5081</v>
      </c>
      <c r="GY854" s="116" t="s">
        <v>4056</v>
      </c>
      <c r="GZ854" t="str">
        <f t="shared" si="84"/>
        <v>OK</v>
      </c>
      <c r="HA854" t="str">
        <f t="shared" si="85"/>
        <v>ERROR</v>
      </c>
    </row>
    <row r="855" spans="1:209" hidden="1">
      <c r="A855" t="s">
        <v>4057</v>
      </c>
      <c r="B855" s="81">
        <v>8865142</v>
      </c>
      <c r="C855" t="s">
        <v>4217</v>
      </c>
      <c r="D855" s="101">
        <v>5416</v>
      </c>
      <c r="E855" s="6" t="s">
        <v>2283</v>
      </c>
      <c r="F855" s="6" t="s">
        <v>2284</v>
      </c>
      <c r="G855" s="6"/>
      <c r="H855" s="6" t="s">
        <v>2285</v>
      </c>
      <c r="I855" s="6" t="s">
        <v>250</v>
      </c>
      <c r="J855" s="25" t="s">
        <v>2286</v>
      </c>
      <c r="K855" s="6" t="s">
        <v>196</v>
      </c>
      <c r="L855" s="31">
        <v>45839</v>
      </c>
      <c r="M855" s="31">
        <v>46204</v>
      </c>
      <c r="N855" s="31">
        <v>45986</v>
      </c>
      <c r="Q855" s="27">
        <v>1</v>
      </c>
      <c r="R855" s="6" t="s">
        <v>2284</v>
      </c>
      <c r="T855" s="6" t="s">
        <v>2285</v>
      </c>
      <c r="U855" s="6" t="s">
        <v>250</v>
      </c>
      <c r="V855" s="6" t="s">
        <v>2286</v>
      </c>
      <c r="W855" s="6">
        <v>1996</v>
      </c>
      <c r="Y855" s="6" t="s">
        <v>197</v>
      </c>
      <c r="FO855" s="96">
        <v>45</v>
      </c>
      <c r="GN855" s="24">
        <f t="shared" si="81"/>
        <v>45</v>
      </c>
      <c r="GO855" s="83" t="s">
        <v>4057</v>
      </c>
      <c r="GP855" s="81">
        <v>8865142</v>
      </c>
      <c r="GQ855" s="82" t="s">
        <v>3712</v>
      </c>
      <c r="GR855" s="78">
        <v>416</v>
      </c>
      <c r="GS855" s="79" t="s">
        <v>3561</v>
      </c>
      <c r="GT855" t="str">
        <f t="shared" si="82"/>
        <v>OK</v>
      </c>
      <c r="GU855" t="str">
        <f t="shared" si="83"/>
        <v>OK</v>
      </c>
      <c r="GV855" s="101">
        <v>5416</v>
      </c>
      <c r="GW855" s="77" t="s">
        <v>2283</v>
      </c>
      <c r="GX855" s="77" t="s">
        <v>5083</v>
      </c>
      <c r="GY855" s="116" t="s">
        <v>4057</v>
      </c>
      <c r="GZ855" t="str">
        <f t="shared" si="84"/>
        <v>OK</v>
      </c>
      <c r="HA855" t="str">
        <f t="shared" si="85"/>
        <v>OK</v>
      </c>
    </row>
    <row r="856" spans="1:209" hidden="1">
      <c r="A856" t="s">
        <v>4058</v>
      </c>
      <c r="B856" s="81">
        <v>8865143</v>
      </c>
      <c r="C856" t="s">
        <v>4217</v>
      </c>
      <c r="D856" s="101">
        <v>5417</v>
      </c>
      <c r="E856" s="6" t="s">
        <v>2289</v>
      </c>
      <c r="F856" s="6" t="s">
        <v>2290</v>
      </c>
      <c r="G856" s="6"/>
      <c r="H856" s="6" t="s">
        <v>1317</v>
      </c>
      <c r="I856" s="6" t="s">
        <v>194</v>
      </c>
      <c r="J856" s="25" t="s">
        <v>1755</v>
      </c>
      <c r="K856" s="6" t="s">
        <v>196</v>
      </c>
      <c r="L856" s="31">
        <v>45839</v>
      </c>
      <c r="M856" s="31">
        <v>46204</v>
      </c>
      <c r="N856" s="31">
        <v>45986</v>
      </c>
      <c r="Q856" s="27">
        <v>1</v>
      </c>
      <c r="R856" s="6" t="s">
        <v>1754</v>
      </c>
      <c r="T856" s="6" t="s">
        <v>1317</v>
      </c>
      <c r="U856" s="6" t="s">
        <v>194</v>
      </c>
      <c r="V856" s="6" t="s">
        <v>1755</v>
      </c>
      <c r="W856" s="6">
        <v>2007</v>
      </c>
      <c r="Y856" s="6" t="s">
        <v>197</v>
      </c>
      <c r="FO856" s="96">
        <v>45</v>
      </c>
      <c r="GN856" s="24">
        <f t="shared" si="81"/>
        <v>45</v>
      </c>
      <c r="GO856" s="83" t="s">
        <v>4058</v>
      </c>
      <c r="GP856" s="81">
        <v>8865143</v>
      </c>
      <c r="GQ856" s="82" t="s">
        <v>3712</v>
      </c>
      <c r="GR856" s="78">
        <v>417</v>
      </c>
      <c r="GS856" s="79" t="s">
        <v>3562</v>
      </c>
      <c r="GT856" t="str">
        <f t="shared" si="82"/>
        <v>OK</v>
      </c>
      <c r="GU856" t="str">
        <f t="shared" si="83"/>
        <v>OK</v>
      </c>
      <c r="GV856" s="101">
        <v>5417</v>
      </c>
      <c r="GW856" s="77" t="s">
        <v>5085</v>
      </c>
      <c r="GX856" s="77" t="s">
        <v>5086</v>
      </c>
      <c r="GY856" s="116" t="s">
        <v>4058</v>
      </c>
      <c r="GZ856" t="str">
        <f t="shared" si="84"/>
        <v>OK</v>
      </c>
      <c r="HA856" t="str">
        <f t="shared" si="85"/>
        <v>ERROR</v>
      </c>
    </row>
    <row r="857" spans="1:209" hidden="1">
      <c r="A857" t="s">
        <v>4059</v>
      </c>
      <c r="B857" s="81">
        <v>8865144</v>
      </c>
      <c r="C857" t="s">
        <v>4217</v>
      </c>
      <c r="D857" s="101">
        <v>5418</v>
      </c>
      <c r="E857" s="6" t="s">
        <v>2293</v>
      </c>
      <c r="F857" s="6" t="s">
        <v>2294</v>
      </c>
      <c r="G857" s="6"/>
      <c r="H857" s="6" t="s">
        <v>2295</v>
      </c>
      <c r="I857" s="6" t="s">
        <v>250</v>
      </c>
      <c r="J857" s="25" t="s">
        <v>2296</v>
      </c>
      <c r="K857" s="6" t="s">
        <v>196</v>
      </c>
      <c r="L857" s="31">
        <v>45839</v>
      </c>
      <c r="M857" s="31">
        <v>46204</v>
      </c>
      <c r="N857" s="31">
        <v>45986</v>
      </c>
      <c r="Q857" s="27">
        <v>1</v>
      </c>
      <c r="R857" s="6" t="s">
        <v>2294</v>
      </c>
      <c r="T857" s="6" t="s">
        <v>2295</v>
      </c>
      <c r="U857" s="6" t="s">
        <v>250</v>
      </c>
      <c r="V857" s="6" t="s">
        <v>2296</v>
      </c>
      <c r="W857" s="6">
        <v>2007</v>
      </c>
      <c r="Y857" s="6" t="s">
        <v>197</v>
      </c>
      <c r="FO857" s="96">
        <v>45</v>
      </c>
      <c r="GN857" s="24">
        <f t="shared" si="81"/>
        <v>45</v>
      </c>
      <c r="GO857" s="83" t="s">
        <v>4059</v>
      </c>
      <c r="GP857" s="81">
        <v>8865144</v>
      </c>
      <c r="GQ857" s="82" t="s">
        <v>3712</v>
      </c>
      <c r="GR857" s="78">
        <v>418</v>
      </c>
      <c r="GS857" s="79" t="s">
        <v>3563</v>
      </c>
      <c r="GT857" t="str">
        <f t="shared" si="82"/>
        <v>OK</v>
      </c>
      <c r="GU857" t="str">
        <f t="shared" si="83"/>
        <v>OK</v>
      </c>
      <c r="GV857" s="101">
        <v>5418</v>
      </c>
      <c r="GW857" s="77" t="s">
        <v>2293</v>
      </c>
      <c r="GX857" s="77" t="s">
        <v>5088</v>
      </c>
      <c r="GY857" s="116" t="s">
        <v>4059</v>
      </c>
      <c r="GZ857" t="str">
        <f t="shared" si="84"/>
        <v>OK</v>
      </c>
      <c r="HA857" t="str">
        <f t="shared" si="85"/>
        <v>OK</v>
      </c>
    </row>
    <row r="858" spans="1:209" hidden="1">
      <c r="A858" t="s">
        <v>4060</v>
      </c>
      <c r="B858" s="81">
        <v>8865145</v>
      </c>
      <c r="C858" t="s">
        <v>4217</v>
      </c>
      <c r="D858" s="101">
        <v>5419</v>
      </c>
      <c r="E858" s="6" t="s">
        <v>2299</v>
      </c>
      <c r="F858" s="6" t="s">
        <v>2300</v>
      </c>
      <c r="G858" s="6"/>
      <c r="H858" s="6" t="s">
        <v>1849</v>
      </c>
      <c r="I858" s="6" t="s">
        <v>1410</v>
      </c>
      <c r="J858" s="25" t="s">
        <v>2301</v>
      </c>
      <c r="K858" s="6" t="s">
        <v>196</v>
      </c>
      <c r="L858" s="31">
        <v>45839</v>
      </c>
      <c r="M858" s="31">
        <v>46204</v>
      </c>
      <c r="N858" s="31">
        <v>45986</v>
      </c>
      <c r="Q858" s="27">
        <v>1</v>
      </c>
      <c r="R858" s="6" t="s">
        <v>2302</v>
      </c>
      <c r="T858" s="6" t="s">
        <v>1849</v>
      </c>
      <c r="U858" s="6" t="s">
        <v>1410</v>
      </c>
      <c r="V858" s="6" t="s">
        <v>2301</v>
      </c>
      <c r="W858" s="18"/>
      <c r="Y858" s="6" t="s">
        <v>197</v>
      </c>
      <c r="FO858" s="96">
        <v>45</v>
      </c>
      <c r="GN858" s="24">
        <f t="shared" si="81"/>
        <v>45</v>
      </c>
      <c r="GO858" s="83" t="s">
        <v>4060</v>
      </c>
      <c r="GP858" s="81">
        <v>8865145</v>
      </c>
      <c r="GQ858" s="82" t="s">
        <v>3712</v>
      </c>
      <c r="GR858" s="78">
        <v>419</v>
      </c>
      <c r="GS858" s="79" t="s">
        <v>3564</v>
      </c>
      <c r="GT858" t="str">
        <f t="shared" si="82"/>
        <v>OK</v>
      </c>
      <c r="GU858" t="str">
        <f t="shared" si="83"/>
        <v>OK</v>
      </c>
      <c r="GV858" s="101">
        <v>5419</v>
      </c>
      <c r="GW858" s="77" t="s">
        <v>746</v>
      </c>
      <c r="GX858" s="77" t="s">
        <v>5090</v>
      </c>
      <c r="GY858" s="116" t="s">
        <v>4060</v>
      </c>
      <c r="GZ858" t="str">
        <f t="shared" si="84"/>
        <v>OK</v>
      </c>
      <c r="HA858" t="str">
        <f t="shared" si="85"/>
        <v>ERROR</v>
      </c>
    </row>
    <row r="859" spans="1:209" hidden="1">
      <c r="A859" t="s">
        <v>4061</v>
      </c>
      <c r="B859" s="81">
        <v>8865146</v>
      </c>
      <c r="C859" t="s">
        <v>4217</v>
      </c>
      <c r="D859" s="101">
        <v>5420</v>
      </c>
      <c r="E859" s="6" t="s">
        <v>2305</v>
      </c>
      <c r="F859" s="6" t="s">
        <v>2306</v>
      </c>
      <c r="G859" s="6"/>
      <c r="H859" s="6" t="s">
        <v>521</v>
      </c>
      <c r="I859" s="6" t="s">
        <v>194</v>
      </c>
      <c r="J859" s="25" t="s">
        <v>2307</v>
      </c>
      <c r="K859" s="6" t="s">
        <v>196</v>
      </c>
      <c r="L859" s="31">
        <v>45839</v>
      </c>
      <c r="M859" s="31">
        <v>46204</v>
      </c>
      <c r="N859" s="31">
        <v>45986</v>
      </c>
      <c r="Q859" s="27">
        <v>1</v>
      </c>
      <c r="R859" s="6" t="s">
        <v>2306</v>
      </c>
      <c r="T859" s="6" t="s">
        <v>521</v>
      </c>
      <c r="U859" s="6" t="s">
        <v>194</v>
      </c>
      <c r="V859" s="6" t="s">
        <v>2307</v>
      </c>
      <c r="W859" s="6">
        <v>1997</v>
      </c>
      <c r="Y859" s="6" t="s">
        <v>197</v>
      </c>
      <c r="FO859" s="96">
        <v>45</v>
      </c>
      <c r="GN859" s="24">
        <f t="shared" si="81"/>
        <v>45</v>
      </c>
      <c r="GO859" s="83" t="s">
        <v>4061</v>
      </c>
      <c r="GP859" s="81">
        <v>8865146</v>
      </c>
      <c r="GQ859" s="82" t="s">
        <v>3712</v>
      </c>
      <c r="GR859" s="78">
        <v>420</v>
      </c>
      <c r="GS859" s="79" t="s">
        <v>3565</v>
      </c>
      <c r="GT859" t="str">
        <f t="shared" si="82"/>
        <v>OK</v>
      </c>
      <c r="GU859" t="str">
        <f t="shared" si="83"/>
        <v>OK</v>
      </c>
      <c r="GV859" s="101">
        <v>5420</v>
      </c>
      <c r="GW859" s="77" t="s">
        <v>5092</v>
      </c>
      <c r="GX859" s="77" t="s">
        <v>5093</v>
      </c>
      <c r="GY859" s="116" t="s">
        <v>4061</v>
      </c>
      <c r="GZ859" t="str">
        <f t="shared" si="84"/>
        <v>OK</v>
      </c>
      <c r="HA859" t="str">
        <f t="shared" si="85"/>
        <v>ERROR</v>
      </c>
    </row>
    <row r="860" spans="1:209" hidden="1">
      <c r="A860" t="s">
        <v>4062</v>
      </c>
      <c r="B860" s="81">
        <v>8865147</v>
      </c>
      <c r="C860" t="s">
        <v>4217</v>
      </c>
      <c r="D860" s="101">
        <v>5422</v>
      </c>
      <c r="E860" s="6" t="s">
        <v>2310</v>
      </c>
      <c r="F860" s="6" t="s">
        <v>2311</v>
      </c>
      <c r="G860" s="6"/>
      <c r="H860" s="6" t="s">
        <v>2312</v>
      </c>
      <c r="I860" s="6" t="s">
        <v>194</v>
      </c>
      <c r="J860" s="25" t="s">
        <v>2313</v>
      </c>
      <c r="K860" s="6" t="s">
        <v>196</v>
      </c>
      <c r="L860" s="31">
        <v>45839</v>
      </c>
      <c r="M860" s="31">
        <v>46204</v>
      </c>
      <c r="N860" s="31">
        <v>45986</v>
      </c>
      <c r="Q860" s="27">
        <v>1</v>
      </c>
      <c r="R860" s="6" t="s">
        <v>2311</v>
      </c>
      <c r="T860" s="6" t="s">
        <v>2312</v>
      </c>
      <c r="U860" s="6" t="s">
        <v>194</v>
      </c>
      <c r="V860" s="6" t="s">
        <v>2313</v>
      </c>
      <c r="W860" s="6">
        <v>1999</v>
      </c>
      <c r="Y860" s="6" t="s">
        <v>197</v>
      </c>
      <c r="FO860" s="96">
        <v>45</v>
      </c>
      <c r="GN860" s="24">
        <f t="shared" si="81"/>
        <v>45</v>
      </c>
      <c r="GO860" s="86" t="s">
        <v>4062</v>
      </c>
      <c r="GP860" s="81">
        <v>8865147</v>
      </c>
      <c r="GQ860" s="82" t="s">
        <v>3712</v>
      </c>
      <c r="GR860" s="78">
        <v>422</v>
      </c>
      <c r="GS860" s="79" t="s">
        <v>3566</v>
      </c>
      <c r="GT860" t="str">
        <f t="shared" si="82"/>
        <v>OK</v>
      </c>
      <c r="GU860" t="str">
        <f t="shared" si="83"/>
        <v>OK</v>
      </c>
      <c r="GV860" s="101">
        <v>5422</v>
      </c>
      <c r="GW860" s="77" t="s">
        <v>2310</v>
      </c>
      <c r="GX860" s="77" t="s">
        <v>5095</v>
      </c>
      <c r="GY860" s="116" t="s">
        <v>4062</v>
      </c>
      <c r="GZ860" t="str">
        <f t="shared" si="84"/>
        <v>OK</v>
      </c>
      <c r="HA860" t="str">
        <f t="shared" si="85"/>
        <v>OK</v>
      </c>
    </row>
    <row r="861" spans="1:209" hidden="1">
      <c r="A861" t="s">
        <v>4063</v>
      </c>
      <c r="B861" s="81">
        <v>8865148</v>
      </c>
      <c r="C861" t="s">
        <v>4217</v>
      </c>
      <c r="D861" s="101">
        <v>5423</v>
      </c>
      <c r="E861" s="6" t="s">
        <v>2316</v>
      </c>
      <c r="F861" s="6" t="s">
        <v>2317</v>
      </c>
      <c r="G861" s="6"/>
      <c r="H861" s="6" t="s">
        <v>2318</v>
      </c>
      <c r="I861" s="6" t="s">
        <v>250</v>
      </c>
      <c r="J861" s="25" t="s">
        <v>2319</v>
      </c>
      <c r="K861" s="6" t="s">
        <v>196</v>
      </c>
      <c r="L861" s="31">
        <v>45839</v>
      </c>
      <c r="M861" s="31">
        <v>46204</v>
      </c>
      <c r="N861" s="31">
        <v>45986</v>
      </c>
      <c r="Q861" s="27">
        <v>1</v>
      </c>
      <c r="R861" s="6" t="s">
        <v>2317</v>
      </c>
      <c r="T861" s="6" t="s">
        <v>2318</v>
      </c>
      <c r="U861" s="6" t="s">
        <v>250</v>
      </c>
      <c r="V861" s="6" t="s">
        <v>2319</v>
      </c>
      <c r="W861" s="6">
        <v>1998</v>
      </c>
      <c r="Y861" s="6" t="s">
        <v>197</v>
      </c>
      <c r="FO861" s="96">
        <v>45</v>
      </c>
      <c r="GN861" s="24">
        <f t="shared" si="81"/>
        <v>45</v>
      </c>
      <c r="GO861" s="83" t="s">
        <v>4063</v>
      </c>
      <c r="GP861" s="81">
        <v>8865148</v>
      </c>
      <c r="GQ861" s="82" t="s">
        <v>3712</v>
      </c>
      <c r="GR861" s="78">
        <v>423</v>
      </c>
      <c r="GS861" s="79" t="s">
        <v>3567</v>
      </c>
      <c r="GT861" t="str">
        <f t="shared" si="82"/>
        <v>OK</v>
      </c>
      <c r="GU861" t="str">
        <f t="shared" si="83"/>
        <v>OK</v>
      </c>
      <c r="GV861" s="101">
        <v>5423</v>
      </c>
      <c r="GW861" s="77" t="s">
        <v>2316</v>
      </c>
      <c r="GX861" s="77" t="s">
        <v>5097</v>
      </c>
      <c r="GY861" s="116" t="s">
        <v>4063</v>
      </c>
      <c r="GZ861" t="str">
        <f t="shared" si="84"/>
        <v>OK</v>
      </c>
      <c r="HA861" t="str">
        <f t="shared" si="85"/>
        <v>OK</v>
      </c>
    </row>
    <row r="862" spans="1:209" hidden="1">
      <c r="A862" t="s">
        <v>4064</v>
      </c>
      <c r="B862" s="81">
        <v>8865149</v>
      </c>
      <c r="C862" t="s">
        <v>4217</v>
      </c>
      <c r="D862" s="101">
        <v>5424</v>
      </c>
      <c r="E862" s="6" t="s">
        <v>2322</v>
      </c>
      <c r="F862" s="6" t="s">
        <v>2323</v>
      </c>
      <c r="G862" s="6"/>
      <c r="H862" s="6" t="s">
        <v>1030</v>
      </c>
      <c r="I862" s="6" t="s">
        <v>194</v>
      </c>
      <c r="J862" s="25" t="s">
        <v>2324</v>
      </c>
      <c r="K862" s="6" t="s">
        <v>196</v>
      </c>
      <c r="L862" s="31">
        <v>45839</v>
      </c>
      <c r="M862" s="31">
        <v>46204</v>
      </c>
      <c r="N862" s="31">
        <v>45986</v>
      </c>
      <c r="Q862" s="27">
        <v>1</v>
      </c>
      <c r="R862" s="6" t="s">
        <v>2323</v>
      </c>
      <c r="T862" s="6" t="s">
        <v>1030</v>
      </c>
      <c r="U862" s="6" t="s">
        <v>194</v>
      </c>
      <c r="V862" s="6" t="s">
        <v>2324</v>
      </c>
      <c r="W862" s="6">
        <v>2007</v>
      </c>
      <c r="Y862" s="6" t="s">
        <v>197</v>
      </c>
      <c r="FO862" s="96">
        <v>45</v>
      </c>
      <c r="GN862" s="24">
        <f t="shared" si="81"/>
        <v>45</v>
      </c>
      <c r="GO862" s="83" t="s">
        <v>4064</v>
      </c>
      <c r="GP862" s="81">
        <v>8865149</v>
      </c>
      <c r="GQ862" s="82" t="s">
        <v>3712</v>
      </c>
      <c r="GR862" s="78">
        <v>424</v>
      </c>
      <c r="GS862" s="79" t="s">
        <v>3568</v>
      </c>
      <c r="GT862" t="str">
        <f t="shared" si="82"/>
        <v>OK</v>
      </c>
      <c r="GU862" t="str">
        <f t="shared" si="83"/>
        <v>OK</v>
      </c>
      <c r="GV862" s="101">
        <v>5424</v>
      </c>
      <c r="GW862" s="77" t="s">
        <v>2322</v>
      </c>
      <c r="GX862" s="77" t="s">
        <v>5099</v>
      </c>
      <c r="GY862" s="116" t="s">
        <v>4064</v>
      </c>
      <c r="GZ862" t="str">
        <f t="shared" si="84"/>
        <v>OK</v>
      </c>
      <c r="HA862" t="str">
        <f t="shared" si="85"/>
        <v>OK</v>
      </c>
    </row>
    <row r="863" spans="1:209" hidden="1">
      <c r="A863" t="s">
        <v>4065</v>
      </c>
      <c r="B863" s="81">
        <v>8865150</v>
      </c>
      <c r="C863" t="s">
        <v>4217</v>
      </c>
      <c r="D863" s="101">
        <v>5425</v>
      </c>
      <c r="E863" s="6" t="s">
        <v>2327</v>
      </c>
      <c r="F863" s="6" t="s">
        <v>2328</v>
      </c>
      <c r="G863" s="6"/>
      <c r="H863" s="6" t="s">
        <v>551</v>
      </c>
      <c r="I863" s="6" t="s">
        <v>194</v>
      </c>
      <c r="J863" s="25" t="s">
        <v>2329</v>
      </c>
      <c r="K863" s="6" t="s">
        <v>196</v>
      </c>
      <c r="L863" s="31">
        <v>45839</v>
      </c>
      <c r="M863" s="31">
        <v>46204</v>
      </c>
      <c r="N863" s="31">
        <v>45986</v>
      </c>
      <c r="Q863" s="27">
        <v>1</v>
      </c>
      <c r="R863" s="6" t="s">
        <v>2328</v>
      </c>
      <c r="T863" s="6" t="s">
        <v>551</v>
      </c>
      <c r="U863" s="6" t="s">
        <v>194</v>
      </c>
      <c r="V863" s="6" t="s">
        <v>2329</v>
      </c>
      <c r="W863" s="6">
        <v>2007</v>
      </c>
      <c r="Y863" s="6" t="s">
        <v>197</v>
      </c>
      <c r="FO863" s="96">
        <v>45</v>
      </c>
      <c r="GN863" s="24">
        <f t="shared" si="81"/>
        <v>45</v>
      </c>
      <c r="GO863" s="83" t="s">
        <v>4065</v>
      </c>
      <c r="GP863" s="81">
        <v>8865150</v>
      </c>
      <c r="GQ863" s="82" t="s">
        <v>3712</v>
      </c>
      <c r="GR863" s="78">
        <v>425</v>
      </c>
      <c r="GS863" s="79" t="s">
        <v>3569</v>
      </c>
      <c r="GT863" t="str">
        <f t="shared" si="82"/>
        <v>OK</v>
      </c>
      <c r="GU863" t="str">
        <f t="shared" si="83"/>
        <v>OK</v>
      </c>
      <c r="GV863" s="101">
        <v>5425</v>
      </c>
      <c r="GW863" s="77" t="s">
        <v>2327</v>
      </c>
      <c r="GX863" s="77" t="s">
        <v>5101</v>
      </c>
      <c r="GY863" s="116" t="s">
        <v>4065</v>
      </c>
      <c r="GZ863" t="str">
        <f t="shared" si="84"/>
        <v>OK</v>
      </c>
      <c r="HA863" t="str">
        <f t="shared" si="85"/>
        <v>OK</v>
      </c>
    </row>
    <row r="864" spans="1:209" hidden="1">
      <c r="A864" t="s">
        <v>4066</v>
      </c>
      <c r="B864" s="81">
        <v>8865151</v>
      </c>
      <c r="C864" t="s">
        <v>4217</v>
      </c>
      <c r="D864" s="101">
        <v>5426</v>
      </c>
      <c r="E864" s="6" t="s">
        <v>2332</v>
      </c>
      <c r="F864" s="6" t="s">
        <v>2333</v>
      </c>
      <c r="G864" s="6"/>
      <c r="H864" s="6" t="s">
        <v>2334</v>
      </c>
      <c r="I864" s="6" t="s">
        <v>584</v>
      </c>
      <c r="J864" s="25" t="s">
        <v>2335</v>
      </c>
      <c r="K864" s="6" t="s">
        <v>196</v>
      </c>
      <c r="L864" s="31">
        <v>45839</v>
      </c>
      <c r="M864" s="31">
        <v>46204</v>
      </c>
      <c r="N864" s="31">
        <v>45986</v>
      </c>
      <c r="Q864" s="27">
        <v>1</v>
      </c>
      <c r="R864" s="6" t="s">
        <v>2333</v>
      </c>
      <c r="T864" s="6" t="s">
        <v>2334</v>
      </c>
      <c r="U864" s="6" t="s">
        <v>584</v>
      </c>
      <c r="V864" s="6" t="s">
        <v>2335</v>
      </c>
      <c r="W864" s="6">
        <v>1998</v>
      </c>
      <c r="Y864" s="6" t="s">
        <v>197</v>
      </c>
      <c r="FO864" s="96">
        <v>45</v>
      </c>
      <c r="GN864" s="24">
        <f t="shared" si="81"/>
        <v>45</v>
      </c>
      <c r="GO864" s="83" t="s">
        <v>4066</v>
      </c>
      <c r="GP864" s="81">
        <v>8865151</v>
      </c>
      <c r="GQ864" s="82" t="s">
        <v>3712</v>
      </c>
      <c r="GR864" s="78">
        <v>426</v>
      </c>
      <c r="GS864" s="79" t="s">
        <v>3570</v>
      </c>
      <c r="GT864" t="str">
        <f t="shared" si="82"/>
        <v>OK</v>
      </c>
      <c r="GU864" t="str">
        <f t="shared" si="83"/>
        <v>OK</v>
      </c>
      <c r="GV864" s="101">
        <v>5426</v>
      </c>
      <c r="GW864" s="77" t="s">
        <v>2332</v>
      </c>
      <c r="GX864" s="77" t="s">
        <v>5103</v>
      </c>
      <c r="GY864" s="116" t="s">
        <v>4066</v>
      </c>
      <c r="GZ864" t="str">
        <f t="shared" si="84"/>
        <v>OK</v>
      </c>
      <c r="HA864" t="str">
        <f t="shared" si="85"/>
        <v>OK</v>
      </c>
    </row>
    <row r="865" spans="1:209" hidden="1">
      <c r="A865" t="s">
        <v>4067</v>
      </c>
      <c r="B865" s="81">
        <v>8865152</v>
      </c>
      <c r="C865" t="s">
        <v>4217</v>
      </c>
      <c r="D865" s="101">
        <v>5427</v>
      </c>
      <c r="E865" s="6" t="s">
        <v>1268</v>
      </c>
      <c r="F865" s="6" t="s">
        <v>1269</v>
      </c>
      <c r="G865" s="6"/>
      <c r="H865" s="6" t="s">
        <v>378</v>
      </c>
      <c r="I865" s="6" t="s">
        <v>194</v>
      </c>
      <c r="J865" s="25" t="s">
        <v>1270</v>
      </c>
      <c r="K865" s="6" t="s">
        <v>196</v>
      </c>
      <c r="L865" s="31">
        <v>45839</v>
      </c>
      <c r="M865" s="31">
        <v>46204</v>
      </c>
      <c r="N865" s="31">
        <v>45986</v>
      </c>
      <c r="Q865" s="27">
        <v>1</v>
      </c>
      <c r="R865" s="6" t="s">
        <v>1269</v>
      </c>
      <c r="T865" s="6" t="s">
        <v>378</v>
      </c>
      <c r="U865" s="6" t="s">
        <v>194</v>
      </c>
      <c r="V865" s="6" t="s">
        <v>1270</v>
      </c>
      <c r="W865" s="6">
        <v>2007</v>
      </c>
      <c r="Y865" s="6" t="s">
        <v>197</v>
      </c>
      <c r="FO865" s="96">
        <v>45</v>
      </c>
      <c r="GN865" s="24">
        <f t="shared" si="81"/>
        <v>45</v>
      </c>
      <c r="GO865" s="83" t="s">
        <v>4067</v>
      </c>
      <c r="GP865" s="81">
        <v>8865152</v>
      </c>
      <c r="GQ865" s="82" t="s">
        <v>3712</v>
      </c>
      <c r="GR865" s="78">
        <v>427</v>
      </c>
      <c r="GS865" s="79" t="s">
        <v>3571</v>
      </c>
      <c r="GT865" t="str">
        <f t="shared" si="82"/>
        <v>OK</v>
      </c>
      <c r="GU865" t="str">
        <f t="shared" si="83"/>
        <v>OK</v>
      </c>
      <c r="GV865" s="101">
        <v>5427</v>
      </c>
      <c r="GW865" s="77" t="s">
        <v>5105</v>
      </c>
      <c r="GX865" s="77" t="s">
        <v>5106</v>
      </c>
      <c r="GY865" s="116" t="s">
        <v>4067</v>
      </c>
      <c r="GZ865" t="str">
        <f t="shared" si="84"/>
        <v>OK</v>
      </c>
      <c r="HA865" t="str">
        <f t="shared" si="85"/>
        <v>ERROR</v>
      </c>
    </row>
    <row r="866" spans="1:209" hidden="1">
      <c r="A866" t="s">
        <v>4068</v>
      </c>
      <c r="B866" s="81">
        <v>8865153</v>
      </c>
      <c r="C866" t="s">
        <v>4217</v>
      </c>
      <c r="D866" s="101">
        <v>5428</v>
      </c>
      <c r="E866" s="6" t="s">
        <v>2340</v>
      </c>
      <c r="F866" s="6" t="s">
        <v>2341</v>
      </c>
      <c r="G866" s="6"/>
      <c r="H866" s="6" t="s">
        <v>2342</v>
      </c>
      <c r="I866" s="6" t="s">
        <v>1410</v>
      </c>
      <c r="J866" s="25" t="s">
        <v>2343</v>
      </c>
      <c r="K866" s="6" t="s">
        <v>196</v>
      </c>
      <c r="L866" s="31">
        <v>45839</v>
      </c>
      <c r="M866" s="31">
        <v>46204</v>
      </c>
      <c r="N866" s="31">
        <v>45986</v>
      </c>
      <c r="Q866" s="27">
        <v>1</v>
      </c>
      <c r="R866" s="6" t="s">
        <v>2341</v>
      </c>
      <c r="T866" s="6" t="s">
        <v>2342</v>
      </c>
      <c r="U866" s="6" t="s">
        <v>1410</v>
      </c>
      <c r="V866" s="6" t="s">
        <v>2343</v>
      </c>
      <c r="W866" s="6">
        <v>2007</v>
      </c>
      <c r="Y866" s="6" t="s">
        <v>197</v>
      </c>
      <c r="FO866" s="96">
        <v>45</v>
      </c>
      <c r="GN866" s="24">
        <f t="shared" si="81"/>
        <v>45</v>
      </c>
      <c r="GO866" s="83" t="s">
        <v>4068</v>
      </c>
      <c r="GP866" s="81">
        <v>8865153</v>
      </c>
      <c r="GQ866" s="82" t="s">
        <v>3712</v>
      </c>
      <c r="GR866" s="78">
        <v>428</v>
      </c>
      <c r="GS866" s="79" t="s">
        <v>3572</v>
      </c>
      <c r="GT866" t="str">
        <f t="shared" si="82"/>
        <v>OK</v>
      </c>
      <c r="GU866" t="str">
        <f t="shared" si="83"/>
        <v>OK</v>
      </c>
      <c r="GV866" s="101">
        <v>5428</v>
      </c>
      <c r="GW866" s="77" t="s">
        <v>5108</v>
      </c>
      <c r="GX866" s="77" t="s">
        <v>5109</v>
      </c>
      <c r="GY866" s="116" t="s">
        <v>4068</v>
      </c>
      <c r="GZ866" t="str">
        <f t="shared" si="84"/>
        <v>OK</v>
      </c>
      <c r="HA866" t="str">
        <f t="shared" si="85"/>
        <v>ERROR</v>
      </c>
    </row>
    <row r="867" spans="1:209" hidden="1">
      <c r="A867" t="s">
        <v>4069</v>
      </c>
      <c r="B867" s="81">
        <v>8865154</v>
      </c>
      <c r="C867" t="s">
        <v>4217</v>
      </c>
      <c r="D867" s="101">
        <v>5429</v>
      </c>
      <c r="E867" s="6" t="s">
        <v>2346</v>
      </c>
      <c r="F867" s="6" t="s">
        <v>2347</v>
      </c>
      <c r="G867" s="6"/>
      <c r="H867" s="6" t="s">
        <v>1030</v>
      </c>
      <c r="I867" s="6" t="s">
        <v>194</v>
      </c>
      <c r="J867" s="25" t="s">
        <v>2348</v>
      </c>
      <c r="K867" s="6" t="s">
        <v>196</v>
      </c>
      <c r="L867" s="31">
        <v>45839</v>
      </c>
      <c r="M867" s="31">
        <v>46204</v>
      </c>
      <c r="N867" s="31">
        <v>45986</v>
      </c>
      <c r="Q867" s="27">
        <v>1</v>
      </c>
      <c r="R867" s="6" t="s">
        <v>2347</v>
      </c>
      <c r="T867" s="6" t="s">
        <v>1030</v>
      </c>
      <c r="U867" s="6" t="s">
        <v>194</v>
      </c>
      <c r="V867" s="6" t="s">
        <v>2348</v>
      </c>
      <c r="W867" s="6">
        <v>2007</v>
      </c>
      <c r="Y867" s="6" t="s">
        <v>197</v>
      </c>
      <c r="FO867" s="96">
        <v>45</v>
      </c>
      <c r="GN867" s="24">
        <f t="shared" si="81"/>
        <v>45</v>
      </c>
      <c r="GO867" s="83" t="s">
        <v>4069</v>
      </c>
      <c r="GP867" s="81">
        <v>8865154</v>
      </c>
      <c r="GQ867" s="82" t="s">
        <v>3712</v>
      </c>
      <c r="GR867" s="78">
        <v>429</v>
      </c>
      <c r="GS867" s="79" t="s">
        <v>3573</v>
      </c>
      <c r="GT867" t="str">
        <f t="shared" si="82"/>
        <v>OK</v>
      </c>
      <c r="GU867" t="str">
        <f t="shared" si="83"/>
        <v>ERROR</v>
      </c>
      <c r="GV867" s="101">
        <v>5429</v>
      </c>
      <c r="GW867" s="77" t="s">
        <v>5111</v>
      </c>
      <c r="GX867" s="77" t="s">
        <v>5112</v>
      </c>
      <c r="GY867" s="116" t="s">
        <v>4069</v>
      </c>
      <c r="GZ867" t="str">
        <f t="shared" si="84"/>
        <v>OK</v>
      </c>
      <c r="HA867" t="str">
        <f t="shared" si="85"/>
        <v>ERROR</v>
      </c>
    </row>
    <row r="868" spans="1:209" hidden="1">
      <c r="A868" t="s">
        <v>4070</v>
      </c>
      <c r="B868" s="81">
        <v>8865155</v>
      </c>
      <c r="C868" t="s">
        <v>4217</v>
      </c>
      <c r="D868" s="101">
        <v>5433</v>
      </c>
      <c r="E868" s="6" t="s">
        <v>2351</v>
      </c>
      <c r="F868" s="6" t="s">
        <v>2352</v>
      </c>
      <c r="G868" s="6"/>
      <c r="H868" s="6" t="s">
        <v>2353</v>
      </c>
      <c r="I868" s="6" t="s">
        <v>584</v>
      </c>
      <c r="J868" s="25" t="s">
        <v>2354</v>
      </c>
      <c r="K868" s="6" t="s">
        <v>196</v>
      </c>
      <c r="L868" s="31">
        <v>45839</v>
      </c>
      <c r="M868" s="31">
        <v>46204</v>
      </c>
      <c r="N868" s="31">
        <v>45882</v>
      </c>
      <c r="Q868" s="27">
        <v>1</v>
      </c>
      <c r="R868" s="6" t="s">
        <v>2352</v>
      </c>
      <c r="T868" s="6" t="s">
        <v>2353</v>
      </c>
      <c r="U868" s="6" t="s">
        <v>584</v>
      </c>
      <c r="V868" s="6" t="s">
        <v>2354</v>
      </c>
      <c r="W868" s="6">
        <v>2007</v>
      </c>
      <c r="Y868" s="6" t="s">
        <v>197</v>
      </c>
      <c r="FO868" s="96">
        <v>45</v>
      </c>
      <c r="GN868" s="24">
        <f t="shared" si="81"/>
        <v>45</v>
      </c>
      <c r="GO868" s="83" t="s">
        <v>4070</v>
      </c>
      <c r="GP868" s="81">
        <v>8865155</v>
      </c>
      <c r="GQ868" s="82" t="s">
        <v>3712</v>
      </c>
      <c r="GR868" s="78">
        <v>433</v>
      </c>
      <c r="GS868" s="79" t="s">
        <v>3574</v>
      </c>
      <c r="GT868" t="str">
        <f t="shared" si="82"/>
        <v>OK</v>
      </c>
      <c r="GU868" t="str">
        <f t="shared" si="83"/>
        <v>OK</v>
      </c>
      <c r="GV868" s="101">
        <v>5433</v>
      </c>
      <c r="GW868" s="77" t="s">
        <v>2351</v>
      </c>
      <c r="GX868" s="77" t="s">
        <v>5114</v>
      </c>
      <c r="GY868" s="116" t="s">
        <v>4070</v>
      </c>
      <c r="GZ868" t="str">
        <f t="shared" si="84"/>
        <v>OK</v>
      </c>
      <c r="HA868" t="str">
        <f t="shared" si="85"/>
        <v>OK</v>
      </c>
    </row>
    <row r="869" spans="1:209" hidden="1">
      <c r="A869" t="s">
        <v>4071</v>
      </c>
      <c r="B869" s="81">
        <v>8865156</v>
      </c>
      <c r="C869" t="s">
        <v>4217</v>
      </c>
      <c r="D869" s="101">
        <v>5434</v>
      </c>
      <c r="E869" s="6" t="s">
        <v>2357</v>
      </c>
      <c r="F869" s="6" t="s">
        <v>2358</v>
      </c>
      <c r="G869" s="6"/>
      <c r="H869" s="6" t="s">
        <v>2359</v>
      </c>
      <c r="I869" s="6" t="s">
        <v>584</v>
      </c>
      <c r="J869" s="25" t="s">
        <v>2360</v>
      </c>
      <c r="K869" s="6" t="s">
        <v>196</v>
      </c>
      <c r="L869" s="31">
        <v>45839</v>
      </c>
      <c r="M869" s="31">
        <v>46204</v>
      </c>
      <c r="N869" s="31">
        <v>45986</v>
      </c>
      <c r="Q869" s="27">
        <v>1</v>
      </c>
      <c r="R869" s="6" t="s">
        <v>2358</v>
      </c>
      <c r="T869" s="6" t="s">
        <v>2359</v>
      </c>
      <c r="U869" s="6" t="s">
        <v>584</v>
      </c>
      <c r="V869" s="6" t="s">
        <v>2360</v>
      </c>
      <c r="W869" s="6">
        <v>2004</v>
      </c>
      <c r="Y869" s="6" t="s">
        <v>197</v>
      </c>
      <c r="FO869" s="96">
        <v>45</v>
      </c>
      <c r="GN869" s="24">
        <f t="shared" si="81"/>
        <v>45</v>
      </c>
      <c r="GO869" s="83" t="s">
        <v>4071</v>
      </c>
      <c r="GP869" s="81">
        <v>8865156</v>
      </c>
      <c r="GQ869" s="82" t="s">
        <v>3712</v>
      </c>
      <c r="GR869" s="78">
        <v>434</v>
      </c>
      <c r="GS869" s="79" t="s">
        <v>3575</v>
      </c>
      <c r="GT869" t="str">
        <f t="shared" si="82"/>
        <v>OK</v>
      </c>
      <c r="GU869" t="str">
        <f t="shared" si="83"/>
        <v>ERROR</v>
      </c>
      <c r="GV869" s="101">
        <v>5434</v>
      </c>
      <c r="GW869" s="77" t="s">
        <v>5116</v>
      </c>
      <c r="GX869" s="77" t="s">
        <v>5117</v>
      </c>
      <c r="GY869" s="116" t="s">
        <v>4071</v>
      </c>
      <c r="GZ869" t="str">
        <f t="shared" si="84"/>
        <v>OK</v>
      </c>
      <c r="HA869" t="str">
        <f t="shared" si="85"/>
        <v>ERROR</v>
      </c>
    </row>
    <row r="870" spans="1:209" hidden="1">
      <c r="A870" t="s">
        <v>4072</v>
      </c>
      <c r="B870" s="81">
        <v>8865157</v>
      </c>
      <c r="C870" t="s">
        <v>4217</v>
      </c>
      <c r="D870" s="101">
        <v>5435</v>
      </c>
      <c r="E870" s="6" t="s">
        <v>2363</v>
      </c>
      <c r="F870" s="6" t="s">
        <v>2364</v>
      </c>
      <c r="G870" s="6"/>
      <c r="H870" s="6" t="s">
        <v>577</v>
      </c>
      <c r="I870" s="6" t="s">
        <v>250</v>
      </c>
      <c r="J870" s="25" t="s">
        <v>2365</v>
      </c>
      <c r="K870" s="6" t="s">
        <v>196</v>
      </c>
      <c r="L870" s="31">
        <v>45839</v>
      </c>
      <c r="M870" s="31">
        <v>46204</v>
      </c>
      <c r="N870" s="31">
        <v>45986</v>
      </c>
      <c r="Q870" s="27">
        <v>1</v>
      </c>
      <c r="R870" s="6" t="s">
        <v>2364</v>
      </c>
      <c r="T870" s="6" t="s">
        <v>577</v>
      </c>
      <c r="U870" s="6" t="s">
        <v>250</v>
      </c>
      <c r="V870" s="6" t="s">
        <v>2365</v>
      </c>
      <c r="W870" s="6">
        <v>2010</v>
      </c>
      <c r="Y870" s="6" t="s">
        <v>197</v>
      </c>
      <c r="FO870" s="96">
        <v>45</v>
      </c>
      <c r="GN870" s="24">
        <f t="shared" si="81"/>
        <v>45</v>
      </c>
      <c r="GO870" s="83" t="s">
        <v>4072</v>
      </c>
      <c r="GP870" s="81">
        <v>8865157</v>
      </c>
      <c r="GQ870" s="82" t="s">
        <v>3712</v>
      </c>
      <c r="GR870" s="78">
        <v>435</v>
      </c>
      <c r="GS870" s="79" t="s">
        <v>3576</v>
      </c>
      <c r="GT870" t="str">
        <f t="shared" si="82"/>
        <v>OK</v>
      </c>
      <c r="GU870" t="str">
        <f t="shared" si="83"/>
        <v>OK</v>
      </c>
      <c r="GV870" s="101">
        <v>5435</v>
      </c>
      <c r="GW870" s="77" t="s">
        <v>2363</v>
      </c>
      <c r="GX870" s="77" t="s">
        <v>5119</v>
      </c>
      <c r="GY870" s="116" t="s">
        <v>4072</v>
      </c>
      <c r="GZ870" t="str">
        <f t="shared" si="84"/>
        <v>OK</v>
      </c>
      <c r="HA870" t="str">
        <f t="shared" si="85"/>
        <v>OK</v>
      </c>
    </row>
    <row r="871" spans="1:209" hidden="1">
      <c r="A871" t="s">
        <v>4073</v>
      </c>
      <c r="B871" s="81">
        <v>8865158</v>
      </c>
      <c r="C871" t="s">
        <v>4217</v>
      </c>
      <c r="D871" s="101">
        <v>5436</v>
      </c>
      <c r="E871" s="6" t="s">
        <v>2368</v>
      </c>
      <c r="F871" s="6" t="s">
        <v>2369</v>
      </c>
      <c r="G871" s="6"/>
      <c r="H871" s="6" t="s">
        <v>452</v>
      </c>
      <c r="I871" s="6" t="s">
        <v>207</v>
      </c>
      <c r="J871" s="25" t="s">
        <v>2370</v>
      </c>
      <c r="K871" s="6" t="s">
        <v>196</v>
      </c>
      <c r="L871" s="31">
        <v>45839</v>
      </c>
      <c r="M871" s="31">
        <v>46204</v>
      </c>
      <c r="N871" s="31">
        <v>45986</v>
      </c>
      <c r="Q871" s="27">
        <v>1</v>
      </c>
      <c r="R871" s="6" t="s">
        <v>2369</v>
      </c>
      <c r="T871" s="6" t="s">
        <v>452</v>
      </c>
      <c r="U871" s="6" t="s">
        <v>207</v>
      </c>
      <c r="V871" s="6" t="s">
        <v>2370</v>
      </c>
      <c r="W871" s="6">
        <v>2007</v>
      </c>
      <c r="Y871" s="6" t="s">
        <v>197</v>
      </c>
      <c r="FO871" s="96">
        <v>45</v>
      </c>
      <c r="GN871" s="24">
        <f t="shared" si="81"/>
        <v>45</v>
      </c>
      <c r="GO871" s="83" t="s">
        <v>4073</v>
      </c>
      <c r="GP871" s="81">
        <v>8865158</v>
      </c>
      <c r="GQ871" s="82" t="s">
        <v>3712</v>
      </c>
      <c r="GR871" s="78">
        <v>436</v>
      </c>
      <c r="GS871" s="79" t="s">
        <v>3577</v>
      </c>
      <c r="GT871" t="str">
        <f t="shared" si="82"/>
        <v>OK</v>
      </c>
      <c r="GU871" t="str">
        <f t="shared" si="83"/>
        <v>ERROR</v>
      </c>
      <c r="GV871" s="101">
        <v>5436</v>
      </c>
      <c r="GW871" s="77" t="s">
        <v>5121</v>
      </c>
      <c r="GX871" s="77" t="s">
        <v>5122</v>
      </c>
      <c r="GY871" s="116" t="s">
        <v>4073</v>
      </c>
      <c r="GZ871" t="str">
        <f t="shared" si="84"/>
        <v>OK</v>
      </c>
      <c r="HA871" t="str">
        <f t="shared" si="85"/>
        <v>ERROR</v>
      </c>
    </row>
    <row r="872" spans="1:209" hidden="1">
      <c r="A872" t="s">
        <v>4074</v>
      </c>
      <c r="B872" s="81">
        <v>8865159</v>
      </c>
      <c r="C872" t="s">
        <v>4217</v>
      </c>
      <c r="D872" s="101">
        <v>5437</v>
      </c>
      <c r="E872" s="6" t="s">
        <v>2373</v>
      </c>
      <c r="F872" s="6" t="s">
        <v>2374</v>
      </c>
      <c r="G872" s="6"/>
      <c r="H872" s="6" t="s">
        <v>2375</v>
      </c>
      <c r="I872" s="6" t="s">
        <v>584</v>
      </c>
      <c r="J872" s="25" t="s">
        <v>2376</v>
      </c>
      <c r="K872" s="6" t="s">
        <v>196</v>
      </c>
      <c r="L872" s="31">
        <v>45839</v>
      </c>
      <c r="M872" s="31">
        <v>46204</v>
      </c>
      <c r="N872" s="31">
        <v>45986</v>
      </c>
      <c r="Q872" s="27">
        <v>1</v>
      </c>
      <c r="R872" s="6" t="s">
        <v>2374</v>
      </c>
      <c r="T872" s="6" t="s">
        <v>2375</v>
      </c>
      <c r="U872" s="6" t="s">
        <v>584</v>
      </c>
      <c r="V872" s="6" t="s">
        <v>2376</v>
      </c>
      <c r="W872" s="6">
        <v>2000</v>
      </c>
      <c r="Y872" s="6" t="s">
        <v>197</v>
      </c>
      <c r="FO872" s="96">
        <v>45</v>
      </c>
      <c r="GN872" s="24">
        <f t="shared" si="81"/>
        <v>45</v>
      </c>
      <c r="GO872" s="83" t="s">
        <v>4074</v>
      </c>
      <c r="GP872" s="81">
        <v>8865159</v>
      </c>
      <c r="GQ872" s="82" t="s">
        <v>3712</v>
      </c>
      <c r="GR872" s="78">
        <v>437</v>
      </c>
      <c r="GS872" s="79" t="s">
        <v>3578</v>
      </c>
      <c r="GT872" t="str">
        <f t="shared" si="82"/>
        <v>OK</v>
      </c>
      <c r="GU872" t="str">
        <f t="shared" si="83"/>
        <v>OK</v>
      </c>
      <c r="GV872" s="101">
        <v>5437</v>
      </c>
      <c r="GW872" s="77" t="s">
        <v>2599</v>
      </c>
      <c r="GX872" s="77" t="s">
        <v>5124</v>
      </c>
      <c r="GY872" s="116" t="s">
        <v>4074</v>
      </c>
      <c r="GZ872" t="str">
        <f t="shared" si="84"/>
        <v>OK</v>
      </c>
      <c r="HA872" t="str">
        <f t="shared" si="85"/>
        <v>ERROR</v>
      </c>
    </row>
    <row r="873" spans="1:209" hidden="1">
      <c r="A873" t="s">
        <v>4075</v>
      </c>
      <c r="B873" s="81">
        <v>8865160</v>
      </c>
      <c r="C873" t="s">
        <v>4217</v>
      </c>
      <c r="D873" s="101">
        <v>5438</v>
      </c>
      <c r="E873" s="6" t="s">
        <v>2379</v>
      </c>
      <c r="F873" s="6" t="s">
        <v>2380</v>
      </c>
      <c r="G873" s="6"/>
      <c r="H873" s="6" t="s">
        <v>2381</v>
      </c>
      <c r="I873" s="6" t="s">
        <v>584</v>
      </c>
      <c r="J873" s="25" t="s">
        <v>2382</v>
      </c>
      <c r="K873" s="6" t="s">
        <v>196</v>
      </c>
      <c r="L873" s="31">
        <v>45839</v>
      </c>
      <c r="M873" s="31">
        <v>46204</v>
      </c>
      <c r="N873" s="31">
        <v>45986</v>
      </c>
      <c r="Q873" s="27">
        <v>1</v>
      </c>
      <c r="R873" s="6" t="s">
        <v>2380</v>
      </c>
      <c r="T873" s="6" t="s">
        <v>2381</v>
      </c>
      <c r="U873" s="6" t="s">
        <v>584</v>
      </c>
      <c r="V873" s="6" t="s">
        <v>2382</v>
      </c>
      <c r="W873" s="6">
        <v>1998</v>
      </c>
      <c r="Y873" s="6" t="s">
        <v>197</v>
      </c>
      <c r="FO873" s="96">
        <v>45</v>
      </c>
      <c r="GN873" s="24">
        <f t="shared" si="81"/>
        <v>45</v>
      </c>
      <c r="GO873" s="83" t="s">
        <v>4075</v>
      </c>
      <c r="GP873" s="81">
        <v>8865160</v>
      </c>
      <c r="GQ873" s="82" t="s">
        <v>3712</v>
      </c>
      <c r="GR873" s="78">
        <v>438</v>
      </c>
      <c r="GS873" s="79" t="s">
        <v>3579</v>
      </c>
      <c r="GT873" t="str">
        <f t="shared" si="82"/>
        <v>OK</v>
      </c>
      <c r="GU873" t="str">
        <f t="shared" si="83"/>
        <v>ERROR</v>
      </c>
      <c r="GV873" s="101">
        <v>5438</v>
      </c>
      <c r="GW873" s="77" t="s">
        <v>191</v>
      </c>
      <c r="GX873" s="77" t="s">
        <v>5126</v>
      </c>
      <c r="GY873" s="116" t="s">
        <v>4075</v>
      </c>
      <c r="GZ873" t="str">
        <f t="shared" si="84"/>
        <v>OK</v>
      </c>
      <c r="HA873" t="str">
        <f t="shared" si="85"/>
        <v>ERROR</v>
      </c>
    </row>
    <row r="874" spans="1:209" hidden="1">
      <c r="A874" t="s">
        <v>4076</v>
      </c>
      <c r="B874" s="81">
        <v>8865161</v>
      </c>
      <c r="C874" t="s">
        <v>4217</v>
      </c>
      <c r="D874" s="101">
        <v>5439</v>
      </c>
      <c r="E874" s="6" t="s">
        <v>2385</v>
      </c>
      <c r="F874" s="6" t="s">
        <v>2386</v>
      </c>
      <c r="G874" s="6" t="s">
        <v>2387</v>
      </c>
      <c r="H874" s="6" t="s">
        <v>2388</v>
      </c>
      <c r="I874" s="6" t="s">
        <v>1410</v>
      </c>
      <c r="J874" s="25" t="s">
        <v>2389</v>
      </c>
      <c r="K874" s="6" t="s">
        <v>196</v>
      </c>
      <c r="L874" s="31">
        <v>45839</v>
      </c>
      <c r="M874" s="31">
        <v>46204</v>
      </c>
      <c r="N874" s="31">
        <v>45986</v>
      </c>
      <c r="Q874" s="27">
        <v>1</v>
      </c>
      <c r="R874" s="6" t="s">
        <v>2390</v>
      </c>
      <c r="T874" s="6" t="s">
        <v>2388</v>
      </c>
      <c r="U874" s="6" t="s">
        <v>1410</v>
      </c>
      <c r="V874" s="6" t="s">
        <v>2389</v>
      </c>
      <c r="W874" s="6">
        <v>1999</v>
      </c>
      <c r="Y874" s="6" t="s">
        <v>197</v>
      </c>
      <c r="FO874" s="96">
        <v>45</v>
      </c>
      <c r="GN874" s="24">
        <f t="shared" si="81"/>
        <v>45</v>
      </c>
      <c r="GO874" s="83" t="s">
        <v>4076</v>
      </c>
      <c r="GP874" s="81">
        <v>8865161</v>
      </c>
      <c r="GQ874" s="82" t="s">
        <v>3712</v>
      </c>
      <c r="GR874" s="78">
        <v>439</v>
      </c>
      <c r="GS874" s="79" t="s">
        <v>3580</v>
      </c>
      <c r="GT874" t="str">
        <f t="shared" si="82"/>
        <v>OK</v>
      </c>
      <c r="GU874" t="str">
        <f t="shared" si="83"/>
        <v>OK</v>
      </c>
      <c r="GV874" s="101">
        <v>5439</v>
      </c>
      <c r="GW874" s="77" t="s">
        <v>5128</v>
      </c>
      <c r="GX874" s="77" t="s">
        <v>5129</v>
      </c>
      <c r="GY874" s="116" t="s">
        <v>4076</v>
      </c>
      <c r="GZ874" t="str">
        <f t="shared" si="84"/>
        <v>OK</v>
      </c>
      <c r="HA874" t="str">
        <f t="shared" si="85"/>
        <v>ERROR</v>
      </c>
    </row>
    <row r="875" spans="1:209" hidden="1">
      <c r="A875" t="s">
        <v>4077</v>
      </c>
      <c r="B875" s="81">
        <v>8865162</v>
      </c>
      <c r="C875" t="s">
        <v>4217</v>
      </c>
      <c r="D875" s="101">
        <v>5441</v>
      </c>
      <c r="E875" s="6" t="s">
        <v>2393</v>
      </c>
      <c r="F875" s="6" t="s">
        <v>2394</v>
      </c>
      <c r="G875" s="6"/>
      <c r="H875" s="6" t="s">
        <v>2395</v>
      </c>
      <c r="I875" s="6" t="s">
        <v>1410</v>
      </c>
      <c r="J875" s="25" t="s">
        <v>2396</v>
      </c>
      <c r="K875" s="6" t="s">
        <v>196</v>
      </c>
      <c r="L875" s="31">
        <v>45839</v>
      </c>
      <c r="M875" s="31">
        <v>46204</v>
      </c>
      <c r="N875" s="31">
        <v>45986</v>
      </c>
      <c r="Q875" s="27">
        <v>1</v>
      </c>
      <c r="R875" s="6" t="s">
        <v>2394</v>
      </c>
      <c r="T875" s="6" t="s">
        <v>2395</v>
      </c>
      <c r="U875" s="6" t="s">
        <v>1410</v>
      </c>
      <c r="V875" s="6" t="s">
        <v>2396</v>
      </c>
      <c r="W875" s="6">
        <v>2007</v>
      </c>
      <c r="Y875" s="6" t="s">
        <v>197</v>
      </c>
      <c r="FO875" s="96">
        <v>45</v>
      </c>
      <c r="GN875" s="24">
        <f t="shared" si="81"/>
        <v>45</v>
      </c>
      <c r="GO875" s="83" t="s">
        <v>4077</v>
      </c>
      <c r="GP875" s="81">
        <v>8865162</v>
      </c>
      <c r="GQ875" s="82" t="s">
        <v>3712</v>
      </c>
      <c r="GR875" s="78">
        <v>441</v>
      </c>
      <c r="GS875" s="79" t="s">
        <v>3581</v>
      </c>
      <c r="GT875" t="str">
        <f t="shared" si="82"/>
        <v>OK</v>
      </c>
      <c r="GU875" t="str">
        <f t="shared" si="83"/>
        <v>OK</v>
      </c>
      <c r="GV875" s="101">
        <v>5441</v>
      </c>
      <c r="GW875" s="77" t="s">
        <v>5131</v>
      </c>
      <c r="GX875" s="77" t="s">
        <v>5132</v>
      </c>
      <c r="GY875" s="116" t="s">
        <v>4077</v>
      </c>
      <c r="GZ875" t="str">
        <f t="shared" si="84"/>
        <v>OK</v>
      </c>
      <c r="HA875" t="str">
        <f t="shared" si="85"/>
        <v>ERROR</v>
      </c>
    </row>
    <row r="876" spans="1:209" hidden="1">
      <c r="A876" t="s">
        <v>4078</v>
      </c>
      <c r="B876" s="81">
        <v>8865163</v>
      </c>
      <c r="C876" t="s">
        <v>4217</v>
      </c>
      <c r="D876" s="101">
        <v>5442</v>
      </c>
      <c r="E876" s="6" t="s">
        <v>2399</v>
      </c>
      <c r="F876" s="6" t="s">
        <v>2400</v>
      </c>
      <c r="G876" s="6"/>
      <c r="H876" s="6" t="s">
        <v>1646</v>
      </c>
      <c r="I876" s="6" t="s">
        <v>194</v>
      </c>
      <c r="J876" s="25" t="s">
        <v>2401</v>
      </c>
      <c r="K876" s="6" t="s">
        <v>196</v>
      </c>
      <c r="L876" s="31">
        <v>45839</v>
      </c>
      <c r="M876" s="31">
        <v>46204</v>
      </c>
      <c r="N876" s="31">
        <v>45986</v>
      </c>
      <c r="Q876" s="27">
        <v>1</v>
      </c>
      <c r="R876" s="6" t="s">
        <v>2400</v>
      </c>
      <c r="T876" s="6" t="s">
        <v>1646</v>
      </c>
      <c r="U876" s="6" t="s">
        <v>194</v>
      </c>
      <c r="V876" s="6" t="s">
        <v>2401</v>
      </c>
      <c r="W876" s="6">
        <v>2007</v>
      </c>
      <c r="Y876" s="6" t="s">
        <v>197</v>
      </c>
      <c r="FO876" s="96">
        <v>45</v>
      </c>
      <c r="GN876" s="24">
        <f t="shared" si="81"/>
        <v>45</v>
      </c>
      <c r="GO876" s="83" t="s">
        <v>4078</v>
      </c>
      <c r="GP876" s="81">
        <v>8865163</v>
      </c>
      <c r="GQ876" s="82" t="s">
        <v>3712</v>
      </c>
      <c r="GR876" s="78">
        <v>442</v>
      </c>
      <c r="GS876" s="79" t="s">
        <v>3582</v>
      </c>
      <c r="GT876" t="str">
        <f t="shared" si="82"/>
        <v>OK</v>
      </c>
      <c r="GU876" t="str">
        <f t="shared" si="83"/>
        <v>OK</v>
      </c>
      <c r="GV876" s="101">
        <v>5442</v>
      </c>
      <c r="GW876" s="77" t="s">
        <v>5134</v>
      </c>
      <c r="GX876" s="77" t="s">
        <v>5135</v>
      </c>
      <c r="GY876" s="116" t="s">
        <v>4078</v>
      </c>
      <c r="GZ876" t="str">
        <f t="shared" si="84"/>
        <v>OK</v>
      </c>
      <c r="HA876" t="str">
        <f t="shared" si="85"/>
        <v>ERROR</v>
      </c>
    </row>
    <row r="877" spans="1:209" hidden="1">
      <c r="A877" t="s">
        <v>4079</v>
      </c>
      <c r="B877" s="81">
        <v>8865164</v>
      </c>
      <c r="C877" t="s">
        <v>4217</v>
      </c>
      <c r="D877" s="101">
        <v>5443</v>
      </c>
      <c r="E877" s="6" t="s">
        <v>2404</v>
      </c>
      <c r="F877" s="6" t="s">
        <v>2405</v>
      </c>
      <c r="G877" s="6"/>
      <c r="H877" s="6" t="s">
        <v>2406</v>
      </c>
      <c r="I877" s="6" t="s">
        <v>584</v>
      </c>
      <c r="J877" s="25" t="s">
        <v>2407</v>
      </c>
      <c r="K877" s="6" t="s">
        <v>196</v>
      </c>
      <c r="L877" s="31">
        <v>45839</v>
      </c>
      <c r="M877" s="31">
        <v>46204</v>
      </c>
      <c r="N877" s="31">
        <v>45986</v>
      </c>
      <c r="Q877" s="27">
        <v>1</v>
      </c>
      <c r="R877" s="6" t="s">
        <v>2405</v>
      </c>
      <c r="T877" s="6" t="s">
        <v>2406</v>
      </c>
      <c r="U877" s="6" t="s">
        <v>584</v>
      </c>
      <c r="V877" s="6" t="s">
        <v>2407</v>
      </c>
      <c r="W877" s="6">
        <v>2002</v>
      </c>
      <c r="Y877" s="6" t="s">
        <v>197</v>
      </c>
      <c r="FO877" s="96">
        <v>45</v>
      </c>
      <c r="GN877" s="24">
        <f t="shared" si="81"/>
        <v>45</v>
      </c>
      <c r="GO877" s="83" t="s">
        <v>4079</v>
      </c>
      <c r="GP877" s="81">
        <v>8865164</v>
      </c>
      <c r="GQ877" s="82" t="s">
        <v>3712</v>
      </c>
      <c r="GR877" s="78">
        <v>443</v>
      </c>
      <c r="GS877" s="79" t="s">
        <v>3583</v>
      </c>
      <c r="GT877" t="str">
        <f t="shared" si="82"/>
        <v>OK</v>
      </c>
      <c r="GU877" t="str">
        <f t="shared" si="83"/>
        <v>ERROR</v>
      </c>
      <c r="GV877" s="101">
        <v>5443</v>
      </c>
      <c r="GW877" s="77" t="s">
        <v>2211</v>
      </c>
      <c r="GX877" s="77" t="s">
        <v>5137</v>
      </c>
      <c r="GY877" s="116" t="s">
        <v>4079</v>
      </c>
      <c r="GZ877" t="str">
        <f t="shared" si="84"/>
        <v>OK</v>
      </c>
      <c r="HA877" t="str">
        <f t="shared" si="85"/>
        <v>ERROR</v>
      </c>
    </row>
    <row r="878" spans="1:209" hidden="1">
      <c r="A878" t="s">
        <v>4080</v>
      </c>
      <c r="B878" s="81">
        <v>8865165</v>
      </c>
      <c r="C878" t="s">
        <v>4217</v>
      </c>
      <c r="D878" s="101">
        <v>5444</v>
      </c>
      <c r="E878" s="6" t="s">
        <v>2410</v>
      </c>
      <c r="F878" s="6" t="s">
        <v>2411</v>
      </c>
      <c r="G878" s="6"/>
      <c r="H878" s="6" t="s">
        <v>231</v>
      </c>
      <c r="I878" s="6" t="s">
        <v>194</v>
      </c>
      <c r="J878" s="25" t="s">
        <v>2412</v>
      </c>
      <c r="K878" s="6" t="s">
        <v>196</v>
      </c>
      <c r="L878" s="31">
        <v>45839</v>
      </c>
      <c r="M878" s="31">
        <v>46204</v>
      </c>
      <c r="N878" s="31">
        <v>45986</v>
      </c>
      <c r="Q878" s="27">
        <v>1</v>
      </c>
      <c r="R878" s="6" t="s">
        <v>2411</v>
      </c>
      <c r="T878" s="6" t="s">
        <v>231</v>
      </c>
      <c r="U878" s="6" t="s">
        <v>194</v>
      </c>
      <c r="V878" s="6" t="s">
        <v>2412</v>
      </c>
      <c r="W878" s="6">
        <v>2007</v>
      </c>
      <c r="Y878" s="6" t="s">
        <v>197</v>
      </c>
      <c r="FO878" s="96">
        <v>45</v>
      </c>
      <c r="GN878" s="24">
        <f t="shared" si="81"/>
        <v>45</v>
      </c>
      <c r="GO878" s="83" t="s">
        <v>4080</v>
      </c>
      <c r="GP878" s="81">
        <v>8865165</v>
      </c>
      <c r="GQ878" s="82" t="s">
        <v>3712</v>
      </c>
      <c r="GR878" s="78">
        <v>444</v>
      </c>
      <c r="GS878" s="79" t="s">
        <v>3584</v>
      </c>
      <c r="GT878" t="str">
        <f t="shared" si="82"/>
        <v>OK</v>
      </c>
      <c r="GU878" t="str">
        <f t="shared" si="83"/>
        <v>OK</v>
      </c>
      <c r="GV878" s="101">
        <v>5444</v>
      </c>
      <c r="GW878" s="77" t="s">
        <v>2410</v>
      </c>
      <c r="GX878" s="77" t="s">
        <v>5139</v>
      </c>
      <c r="GY878" s="116" t="s">
        <v>4080</v>
      </c>
      <c r="GZ878" t="str">
        <f t="shared" si="84"/>
        <v>OK</v>
      </c>
      <c r="HA878" t="str">
        <f t="shared" si="85"/>
        <v>OK</v>
      </c>
    </row>
    <row r="879" spans="1:209" hidden="1">
      <c r="A879" t="s">
        <v>4081</v>
      </c>
      <c r="B879" s="81">
        <v>8865166</v>
      </c>
      <c r="C879" t="s">
        <v>4217</v>
      </c>
      <c r="D879" s="101">
        <v>5445</v>
      </c>
      <c r="E879" s="6" t="s">
        <v>1159</v>
      </c>
      <c r="F879" s="6" t="s">
        <v>1160</v>
      </c>
      <c r="G879" s="6"/>
      <c r="H879" s="6" t="s">
        <v>1161</v>
      </c>
      <c r="I879" s="6" t="s">
        <v>194</v>
      </c>
      <c r="J879" s="25" t="s">
        <v>1162</v>
      </c>
      <c r="K879" s="6" t="s">
        <v>196</v>
      </c>
      <c r="L879" s="31">
        <v>45839</v>
      </c>
      <c r="M879" s="31">
        <v>46204</v>
      </c>
      <c r="N879" s="31">
        <v>45986</v>
      </c>
      <c r="Q879" s="27">
        <v>1</v>
      </c>
      <c r="R879" s="6" t="s">
        <v>2415</v>
      </c>
      <c r="T879" s="6" t="s">
        <v>1161</v>
      </c>
      <c r="U879" s="6" t="s">
        <v>194</v>
      </c>
      <c r="V879" s="6" t="s">
        <v>1162</v>
      </c>
      <c r="W879" s="6">
        <v>1993</v>
      </c>
      <c r="Y879" s="6" t="s">
        <v>197</v>
      </c>
      <c r="FO879" s="96">
        <v>45</v>
      </c>
      <c r="GN879" s="24">
        <f t="shared" si="81"/>
        <v>45</v>
      </c>
      <c r="GO879" s="83" t="s">
        <v>4081</v>
      </c>
      <c r="GP879" s="81">
        <v>8865166</v>
      </c>
      <c r="GQ879" s="82" t="s">
        <v>3712</v>
      </c>
      <c r="GR879" s="78">
        <v>445</v>
      </c>
      <c r="GS879" s="79" t="s">
        <v>3585</v>
      </c>
      <c r="GT879" t="str">
        <f t="shared" si="82"/>
        <v>OK</v>
      </c>
      <c r="GU879" t="str">
        <f t="shared" si="83"/>
        <v>OK</v>
      </c>
      <c r="GV879" s="101">
        <v>5445</v>
      </c>
      <c r="GW879" s="77" t="s">
        <v>5141</v>
      </c>
      <c r="GX879" s="77" t="s">
        <v>5142</v>
      </c>
      <c r="GY879" s="116" t="s">
        <v>4081</v>
      </c>
      <c r="GZ879" t="str">
        <f t="shared" si="84"/>
        <v>OK</v>
      </c>
      <c r="HA879" t="str">
        <f t="shared" si="85"/>
        <v>ERROR</v>
      </c>
    </row>
    <row r="880" spans="1:209" hidden="1">
      <c r="A880" t="s">
        <v>4082</v>
      </c>
      <c r="B880" s="81">
        <v>8865167</v>
      </c>
      <c r="C880" t="s">
        <v>4217</v>
      </c>
      <c r="D880" s="101">
        <v>5446</v>
      </c>
      <c r="E880" s="6" t="s">
        <v>2418</v>
      </c>
      <c r="F880" s="6" t="s">
        <v>2419</v>
      </c>
      <c r="G880" s="6"/>
      <c r="H880" s="6" t="s">
        <v>2420</v>
      </c>
      <c r="I880" s="6" t="s">
        <v>194</v>
      </c>
      <c r="J880" s="25" t="s">
        <v>2421</v>
      </c>
      <c r="K880" s="6" t="s">
        <v>196</v>
      </c>
      <c r="L880" s="31">
        <v>45839</v>
      </c>
      <c r="M880" s="31">
        <v>46204</v>
      </c>
      <c r="N880" s="31">
        <v>45986</v>
      </c>
      <c r="Q880" s="27">
        <v>1</v>
      </c>
      <c r="R880" s="6" t="s">
        <v>2419</v>
      </c>
      <c r="T880" s="6" t="s">
        <v>2420</v>
      </c>
      <c r="U880" s="6" t="s">
        <v>194</v>
      </c>
      <c r="V880" s="6" t="s">
        <v>2421</v>
      </c>
      <c r="W880" s="6">
        <v>2008</v>
      </c>
      <c r="Y880" s="6" t="s">
        <v>197</v>
      </c>
      <c r="FO880" s="96">
        <v>45</v>
      </c>
      <c r="GN880" s="24">
        <f t="shared" si="81"/>
        <v>45</v>
      </c>
      <c r="GO880" s="83" t="s">
        <v>4082</v>
      </c>
      <c r="GP880" s="81">
        <v>8865167</v>
      </c>
      <c r="GQ880" s="82" t="s">
        <v>3712</v>
      </c>
      <c r="GR880" s="78">
        <v>446</v>
      </c>
      <c r="GS880" s="79" t="s">
        <v>3586</v>
      </c>
      <c r="GT880" t="str">
        <f t="shared" si="82"/>
        <v>OK</v>
      </c>
      <c r="GU880" t="str">
        <f t="shared" si="83"/>
        <v>OK</v>
      </c>
      <c r="GV880" s="101">
        <v>5446</v>
      </c>
      <c r="GW880" s="77" t="s">
        <v>2418</v>
      </c>
      <c r="GX880" s="77" t="s">
        <v>5144</v>
      </c>
      <c r="GY880" s="116" t="s">
        <v>4082</v>
      </c>
      <c r="GZ880" t="str">
        <f t="shared" si="84"/>
        <v>OK</v>
      </c>
      <c r="HA880" t="str">
        <f t="shared" si="85"/>
        <v>OK</v>
      </c>
    </row>
    <row r="881" spans="1:209" hidden="1">
      <c r="A881" t="s">
        <v>4083</v>
      </c>
      <c r="B881" s="81">
        <v>8865168</v>
      </c>
      <c r="C881" t="s">
        <v>4217</v>
      </c>
      <c r="D881" s="101">
        <v>5447</v>
      </c>
      <c r="E881" s="6" t="s">
        <v>2424</v>
      </c>
      <c r="F881" s="6" t="s">
        <v>2425</v>
      </c>
      <c r="G881" s="6"/>
      <c r="H881" s="6" t="s">
        <v>2426</v>
      </c>
      <c r="I881" s="6" t="s">
        <v>1337</v>
      </c>
      <c r="J881" s="25" t="s">
        <v>2427</v>
      </c>
      <c r="K881" s="6" t="s">
        <v>196</v>
      </c>
      <c r="L881" s="31">
        <v>45839</v>
      </c>
      <c r="M881" s="31">
        <v>46204</v>
      </c>
      <c r="N881" s="31">
        <v>45986</v>
      </c>
      <c r="Q881" s="27">
        <v>1</v>
      </c>
      <c r="R881" s="6" t="s">
        <v>2425</v>
      </c>
      <c r="T881" s="6" t="s">
        <v>2426</v>
      </c>
      <c r="U881" s="6" t="s">
        <v>1337</v>
      </c>
      <c r="V881" s="6" t="s">
        <v>2427</v>
      </c>
      <c r="W881" s="6">
        <v>2001</v>
      </c>
      <c r="Y881" s="6" t="s">
        <v>197</v>
      </c>
      <c r="FO881" s="96">
        <v>45</v>
      </c>
      <c r="GN881" s="24">
        <f t="shared" si="81"/>
        <v>45</v>
      </c>
      <c r="GO881" s="83" t="s">
        <v>4083</v>
      </c>
      <c r="GP881" s="81">
        <v>8865168</v>
      </c>
      <c r="GQ881" s="82" t="s">
        <v>3712</v>
      </c>
      <c r="GR881" s="78">
        <v>447</v>
      </c>
      <c r="GS881" s="79" t="s">
        <v>3587</v>
      </c>
      <c r="GT881" t="str">
        <f t="shared" si="82"/>
        <v>OK</v>
      </c>
      <c r="GU881" t="str">
        <f t="shared" si="83"/>
        <v>OK</v>
      </c>
      <c r="GV881" s="101">
        <v>5447</v>
      </c>
      <c r="GW881" s="77" t="s">
        <v>2424</v>
      </c>
      <c r="GX881" s="77" t="s">
        <v>5146</v>
      </c>
      <c r="GY881" s="116" t="s">
        <v>4083</v>
      </c>
      <c r="GZ881" t="str">
        <f t="shared" si="84"/>
        <v>OK</v>
      </c>
      <c r="HA881" t="str">
        <f t="shared" si="85"/>
        <v>OK</v>
      </c>
    </row>
    <row r="882" spans="1:209" hidden="1">
      <c r="A882" t="s">
        <v>4084</v>
      </c>
      <c r="B882" s="81">
        <v>8865169</v>
      </c>
      <c r="C882" t="s">
        <v>4217</v>
      </c>
      <c r="D882" s="101">
        <v>5448</v>
      </c>
      <c r="E882" s="6" t="s">
        <v>2430</v>
      </c>
      <c r="F882" s="6" t="s">
        <v>2431</v>
      </c>
      <c r="G882" s="6"/>
      <c r="H882" s="6" t="s">
        <v>2432</v>
      </c>
      <c r="I882" s="6" t="s">
        <v>1410</v>
      </c>
      <c r="J882" s="25" t="s">
        <v>2433</v>
      </c>
      <c r="K882" s="6" t="s">
        <v>196</v>
      </c>
      <c r="L882" s="31">
        <v>45839</v>
      </c>
      <c r="M882" s="31">
        <v>46204</v>
      </c>
      <c r="N882" s="31">
        <v>45986</v>
      </c>
      <c r="Q882" s="27">
        <v>1</v>
      </c>
      <c r="R882" s="6" t="s">
        <v>2431</v>
      </c>
      <c r="T882" s="6" t="s">
        <v>2432</v>
      </c>
      <c r="U882" s="6" t="s">
        <v>1410</v>
      </c>
      <c r="V882" s="6" t="s">
        <v>2433</v>
      </c>
      <c r="W882" s="6">
        <v>1998</v>
      </c>
      <c r="Y882" s="6" t="s">
        <v>197</v>
      </c>
      <c r="FO882" s="96">
        <v>45</v>
      </c>
      <c r="GN882" s="24">
        <f t="shared" si="81"/>
        <v>45</v>
      </c>
      <c r="GO882" s="83" t="s">
        <v>4084</v>
      </c>
      <c r="GP882" s="81">
        <v>8865169</v>
      </c>
      <c r="GQ882" s="82" t="s">
        <v>3712</v>
      </c>
      <c r="GR882" s="78">
        <v>448</v>
      </c>
      <c r="GS882" s="79" t="s">
        <v>3588</v>
      </c>
      <c r="GT882" t="str">
        <f t="shared" si="82"/>
        <v>OK</v>
      </c>
      <c r="GU882" t="str">
        <f t="shared" si="83"/>
        <v>OK</v>
      </c>
      <c r="GV882" s="101">
        <v>5448</v>
      </c>
      <c r="GW882" s="77" t="s">
        <v>2430</v>
      </c>
      <c r="GX882" s="77" t="s">
        <v>5148</v>
      </c>
      <c r="GY882" s="116" t="s">
        <v>4084</v>
      </c>
      <c r="GZ882" t="str">
        <f t="shared" si="84"/>
        <v>OK</v>
      </c>
      <c r="HA882" t="str">
        <f t="shared" si="85"/>
        <v>OK</v>
      </c>
    </row>
    <row r="883" spans="1:209" hidden="1">
      <c r="A883" t="s">
        <v>4085</v>
      </c>
      <c r="B883" s="81">
        <v>8865170</v>
      </c>
      <c r="C883" t="s">
        <v>4217</v>
      </c>
      <c r="D883" s="101">
        <v>5449</v>
      </c>
      <c r="E883" s="6" t="s">
        <v>2436</v>
      </c>
      <c r="F883" s="6" t="s">
        <v>2437</v>
      </c>
      <c r="G883" s="6"/>
      <c r="H883" s="6" t="s">
        <v>2438</v>
      </c>
      <c r="I883" s="6" t="s">
        <v>1410</v>
      </c>
      <c r="J883" s="25" t="s">
        <v>2439</v>
      </c>
      <c r="K883" s="6" t="s">
        <v>196</v>
      </c>
      <c r="L883" s="31">
        <v>45839</v>
      </c>
      <c r="M883" s="31">
        <v>46204</v>
      </c>
      <c r="N883" s="31">
        <v>45986</v>
      </c>
      <c r="Q883" s="27">
        <v>1</v>
      </c>
      <c r="R883" s="6" t="s">
        <v>2437</v>
      </c>
      <c r="T883" s="6" t="s">
        <v>2438</v>
      </c>
      <c r="U883" s="6" t="s">
        <v>1410</v>
      </c>
      <c r="V883" s="6" t="s">
        <v>2439</v>
      </c>
      <c r="W883" s="6">
        <v>2007</v>
      </c>
      <c r="Y883" s="6" t="s">
        <v>197</v>
      </c>
      <c r="FO883" s="96">
        <v>45</v>
      </c>
      <c r="GN883" s="24">
        <f t="shared" si="81"/>
        <v>45</v>
      </c>
      <c r="GO883" s="83" t="s">
        <v>4085</v>
      </c>
      <c r="GP883" s="81">
        <v>8865170</v>
      </c>
      <c r="GQ883" s="82" t="s">
        <v>3712</v>
      </c>
      <c r="GR883" s="78">
        <v>449</v>
      </c>
      <c r="GS883" s="79" t="s">
        <v>3589</v>
      </c>
      <c r="GT883" t="str">
        <f t="shared" si="82"/>
        <v>OK</v>
      </c>
      <c r="GU883" t="str">
        <f t="shared" si="83"/>
        <v>ERROR</v>
      </c>
      <c r="GV883" s="101">
        <v>5449</v>
      </c>
      <c r="GW883" s="77" t="s">
        <v>5150</v>
      </c>
      <c r="GX883" s="77" t="s">
        <v>5151</v>
      </c>
      <c r="GY883" s="116" t="s">
        <v>4085</v>
      </c>
      <c r="GZ883" t="str">
        <f t="shared" si="84"/>
        <v>OK</v>
      </c>
      <c r="HA883" t="str">
        <f t="shared" si="85"/>
        <v>ERROR</v>
      </c>
    </row>
    <row r="884" spans="1:209" hidden="1">
      <c r="A884" t="s">
        <v>4086</v>
      </c>
      <c r="B884" s="81">
        <v>8865171</v>
      </c>
      <c r="C884" t="s">
        <v>4217</v>
      </c>
      <c r="D884" s="101">
        <v>5450</v>
      </c>
      <c r="E884" s="6" t="s">
        <v>2442</v>
      </c>
      <c r="F884" s="6" t="s">
        <v>2443</v>
      </c>
      <c r="G884" s="6"/>
      <c r="H884" s="6" t="s">
        <v>2444</v>
      </c>
      <c r="I884" s="6" t="s">
        <v>1410</v>
      </c>
      <c r="J884" s="25" t="s">
        <v>2445</v>
      </c>
      <c r="K884" s="6" t="s">
        <v>196</v>
      </c>
      <c r="L884" s="31">
        <v>45839</v>
      </c>
      <c r="M884" s="31">
        <v>46204</v>
      </c>
      <c r="N884" s="31">
        <v>45986</v>
      </c>
      <c r="Q884" s="27">
        <v>1</v>
      </c>
      <c r="R884" s="6" t="s">
        <v>2443</v>
      </c>
      <c r="T884" s="6" t="s">
        <v>2444</v>
      </c>
      <c r="U884" s="6" t="s">
        <v>1410</v>
      </c>
      <c r="V884" s="6" t="s">
        <v>2445</v>
      </c>
      <c r="W884" s="97">
        <v>1993</v>
      </c>
      <c r="Y884" s="6" t="s">
        <v>197</v>
      </c>
      <c r="FO884" s="96">
        <v>45</v>
      </c>
      <c r="GN884" s="24">
        <f t="shared" si="81"/>
        <v>45</v>
      </c>
      <c r="GO884" s="83" t="s">
        <v>4086</v>
      </c>
      <c r="GP884" s="81">
        <v>8865171</v>
      </c>
      <c r="GQ884" s="82" t="s">
        <v>3712</v>
      </c>
      <c r="GR884" s="78">
        <v>450</v>
      </c>
      <c r="GS884" s="79" t="s">
        <v>3590</v>
      </c>
      <c r="GT884" t="str">
        <f t="shared" si="82"/>
        <v>OK</v>
      </c>
      <c r="GU884" t="str">
        <f t="shared" si="83"/>
        <v>OK</v>
      </c>
      <c r="GV884" s="101">
        <v>5450</v>
      </c>
      <c r="GW884" s="77" t="s">
        <v>1562</v>
      </c>
      <c r="GX884" s="77" t="s">
        <v>5153</v>
      </c>
      <c r="GY884" s="116" t="s">
        <v>4086</v>
      </c>
      <c r="GZ884" t="str">
        <f t="shared" si="84"/>
        <v>OK</v>
      </c>
      <c r="HA884" t="str">
        <f t="shared" si="85"/>
        <v>ERROR</v>
      </c>
    </row>
    <row r="885" spans="1:209" hidden="1">
      <c r="A885" t="s">
        <v>4087</v>
      </c>
      <c r="B885" s="81">
        <v>8865172</v>
      </c>
      <c r="C885" t="s">
        <v>4217</v>
      </c>
      <c r="D885" s="101">
        <v>5451</v>
      </c>
      <c r="E885" s="6" t="s">
        <v>2448</v>
      </c>
      <c r="F885" s="6" t="s">
        <v>2449</v>
      </c>
      <c r="G885" s="6" t="s">
        <v>2450</v>
      </c>
      <c r="H885" s="6" t="s">
        <v>2451</v>
      </c>
      <c r="I885" s="6" t="s">
        <v>194</v>
      </c>
      <c r="J885" s="25" t="s">
        <v>2452</v>
      </c>
      <c r="K885" s="6" t="s">
        <v>196</v>
      </c>
      <c r="L885" s="31">
        <v>45839</v>
      </c>
      <c r="M885" s="31">
        <v>46204</v>
      </c>
      <c r="N885" s="31">
        <v>45986</v>
      </c>
      <c r="Q885" s="27">
        <v>1</v>
      </c>
      <c r="R885" s="6" t="s">
        <v>2449</v>
      </c>
      <c r="T885" s="6" t="s">
        <v>2451</v>
      </c>
      <c r="U885" s="6" t="s">
        <v>194</v>
      </c>
      <c r="V885" s="6" t="s">
        <v>2452</v>
      </c>
      <c r="W885" s="6">
        <v>2007</v>
      </c>
      <c r="Y885" s="6" t="s">
        <v>197</v>
      </c>
      <c r="FO885" s="96">
        <v>45</v>
      </c>
      <c r="GN885" s="24">
        <f t="shared" si="81"/>
        <v>45</v>
      </c>
      <c r="GO885" s="83" t="s">
        <v>4087</v>
      </c>
      <c r="GP885" s="81">
        <v>8865172</v>
      </c>
      <c r="GQ885" s="82" t="s">
        <v>3712</v>
      </c>
      <c r="GR885" s="78">
        <v>451</v>
      </c>
      <c r="GS885" s="79" t="s">
        <v>3591</v>
      </c>
      <c r="GT885" t="str">
        <f t="shared" si="82"/>
        <v>OK</v>
      </c>
      <c r="GU885" t="str">
        <f t="shared" si="83"/>
        <v>OK</v>
      </c>
      <c r="GV885" s="101">
        <v>5451</v>
      </c>
      <c r="GW885" s="77" t="s">
        <v>1203</v>
      </c>
      <c r="GX885" s="77" t="s">
        <v>5155</v>
      </c>
      <c r="GY885" s="116" t="s">
        <v>4087</v>
      </c>
      <c r="GZ885" t="str">
        <f t="shared" si="84"/>
        <v>OK</v>
      </c>
      <c r="HA885" t="str">
        <f t="shared" si="85"/>
        <v>ERROR</v>
      </c>
    </row>
    <row r="886" spans="1:209" hidden="1">
      <c r="A886" t="s">
        <v>4088</v>
      </c>
      <c r="B886" s="81">
        <v>8865173</v>
      </c>
      <c r="C886" t="s">
        <v>4217</v>
      </c>
      <c r="D886" s="101">
        <v>5452</v>
      </c>
      <c r="E886" s="6" t="s">
        <v>2455</v>
      </c>
      <c r="F886" s="6" t="s">
        <v>2456</v>
      </c>
      <c r="G886" s="6"/>
      <c r="H886" s="6" t="s">
        <v>2457</v>
      </c>
      <c r="I886" s="6" t="s">
        <v>2458</v>
      </c>
      <c r="J886" s="25" t="s">
        <v>2459</v>
      </c>
      <c r="K886" s="6" t="s">
        <v>196</v>
      </c>
      <c r="L886" s="31">
        <v>45839</v>
      </c>
      <c r="M886" s="31">
        <v>46204</v>
      </c>
      <c r="N886" s="31">
        <v>45986</v>
      </c>
      <c r="Q886" s="27">
        <v>1</v>
      </c>
      <c r="R886" s="6" t="s">
        <v>2456</v>
      </c>
      <c r="T886" s="6" t="s">
        <v>2457</v>
      </c>
      <c r="U886" s="6" t="s">
        <v>2458</v>
      </c>
      <c r="V886" s="6" t="s">
        <v>2459</v>
      </c>
      <c r="W886" s="6">
        <v>2007</v>
      </c>
      <c r="Y886" s="6" t="s">
        <v>197</v>
      </c>
      <c r="FO886" s="96">
        <v>45</v>
      </c>
      <c r="GN886" s="24">
        <f t="shared" si="81"/>
        <v>45</v>
      </c>
      <c r="GO886" s="83" t="s">
        <v>4088</v>
      </c>
      <c r="GP886" s="81">
        <v>8865173</v>
      </c>
      <c r="GQ886" s="82" t="s">
        <v>3712</v>
      </c>
      <c r="GR886" s="78">
        <v>452</v>
      </c>
      <c r="GS886" s="79" t="s">
        <v>3592</v>
      </c>
      <c r="GT886" t="str">
        <f t="shared" si="82"/>
        <v>OK</v>
      </c>
      <c r="GU886" t="str">
        <f t="shared" si="83"/>
        <v>OK</v>
      </c>
      <c r="GV886" s="101">
        <v>5452</v>
      </c>
      <c r="GW886" s="77" t="s">
        <v>5157</v>
      </c>
      <c r="GX886" s="77" t="s">
        <v>5158</v>
      </c>
      <c r="GY886" s="116" t="s">
        <v>4088</v>
      </c>
      <c r="GZ886" t="str">
        <f t="shared" si="84"/>
        <v>OK</v>
      </c>
      <c r="HA886" t="str">
        <f t="shared" si="85"/>
        <v>ERROR</v>
      </c>
    </row>
    <row r="887" spans="1:209" hidden="1">
      <c r="A887" t="s">
        <v>4089</v>
      </c>
      <c r="B887" s="81">
        <v>8865174</v>
      </c>
      <c r="C887" t="s">
        <v>4217</v>
      </c>
      <c r="D887" s="101">
        <v>5453</v>
      </c>
      <c r="E887" s="6" t="s">
        <v>2462</v>
      </c>
      <c r="F887" s="6" t="s">
        <v>2463</v>
      </c>
      <c r="G887" s="6"/>
      <c r="H887" s="6" t="s">
        <v>2464</v>
      </c>
      <c r="I887" s="6" t="s">
        <v>2465</v>
      </c>
      <c r="J887" s="25" t="s">
        <v>2466</v>
      </c>
      <c r="K887" s="6" t="s">
        <v>196</v>
      </c>
      <c r="L887" s="31">
        <v>45839</v>
      </c>
      <c r="M887" s="31">
        <v>46204</v>
      </c>
      <c r="N887" s="31">
        <v>45986</v>
      </c>
      <c r="Q887" s="27">
        <v>1</v>
      </c>
      <c r="R887" s="6" t="s">
        <v>2467</v>
      </c>
      <c r="T887" s="6" t="s">
        <v>2464</v>
      </c>
      <c r="U887" s="6" t="s">
        <v>2465</v>
      </c>
      <c r="V887" s="6" t="s">
        <v>2466</v>
      </c>
      <c r="W887" s="6">
        <v>2001</v>
      </c>
      <c r="Y887" s="6" t="s">
        <v>197</v>
      </c>
      <c r="FO887" s="96">
        <v>45</v>
      </c>
      <c r="GN887" s="24">
        <f t="shared" si="81"/>
        <v>45</v>
      </c>
      <c r="GO887" s="83" t="s">
        <v>4089</v>
      </c>
      <c r="GP887" s="81">
        <v>8865174</v>
      </c>
      <c r="GQ887" s="82" t="s">
        <v>3712</v>
      </c>
      <c r="GR887" s="78">
        <v>453</v>
      </c>
      <c r="GS887" s="79" t="s">
        <v>3593</v>
      </c>
      <c r="GT887" t="str">
        <f t="shared" si="82"/>
        <v>OK</v>
      </c>
      <c r="GU887" t="str">
        <f t="shared" si="83"/>
        <v>OK</v>
      </c>
      <c r="GV887" s="101">
        <v>5453</v>
      </c>
      <c r="GW887" s="77" t="s">
        <v>686</v>
      </c>
      <c r="GX887" s="77" t="s">
        <v>5160</v>
      </c>
      <c r="GY887" s="116" t="s">
        <v>4089</v>
      </c>
      <c r="GZ887" t="str">
        <f t="shared" si="84"/>
        <v>OK</v>
      </c>
      <c r="HA887" t="str">
        <f t="shared" si="85"/>
        <v>ERROR</v>
      </c>
    </row>
    <row r="888" spans="1:209" hidden="1">
      <c r="A888" t="s">
        <v>4090</v>
      </c>
      <c r="B888" s="81">
        <v>8865175</v>
      </c>
      <c r="C888" t="s">
        <v>4217</v>
      </c>
      <c r="D888" s="101">
        <v>5454</v>
      </c>
      <c r="E888" s="6" t="s">
        <v>2470</v>
      </c>
      <c r="F888" s="6" t="s">
        <v>2471</v>
      </c>
      <c r="G888" s="6"/>
      <c r="H888" s="6" t="s">
        <v>577</v>
      </c>
      <c r="I888" s="6" t="s">
        <v>250</v>
      </c>
      <c r="J888" s="25" t="s">
        <v>2472</v>
      </c>
      <c r="K888" s="6" t="s">
        <v>196</v>
      </c>
      <c r="L888" s="31">
        <v>45839</v>
      </c>
      <c r="M888" s="31">
        <v>46204</v>
      </c>
      <c r="N888" s="31">
        <v>45986</v>
      </c>
      <c r="Q888" s="27">
        <v>1</v>
      </c>
      <c r="R888" s="6" t="s">
        <v>2471</v>
      </c>
      <c r="T888" s="6" t="s">
        <v>577</v>
      </c>
      <c r="U888" s="6" t="s">
        <v>250</v>
      </c>
      <c r="V888" s="6" t="s">
        <v>2472</v>
      </c>
      <c r="W888" s="6">
        <v>2001</v>
      </c>
      <c r="Y888" s="6" t="s">
        <v>197</v>
      </c>
      <c r="FO888" s="96">
        <v>45</v>
      </c>
      <c r="GN888" s="24">
        <f t="shared" si="81"/>
        <v>45</v>
      </c>
      <c r="GO888" s="83" t="s">
        <v>4090</v>
      </c>
      <c r="GP888" s="81">
        <v>8865175</v>
      </c>
      <c r="GQ888" s="82" t="s">
        <v>3712</v>
      </c>
      <c r="GR888" s="78">
        <v>454</v>
      </c>
      <c r="GS888" s="79" t="s">
        <v>3594</v>
      </c>
      <c r="GT888" t="str">
        <f t="shared" si="82"/>
        <v>OK</v>
      </c>
      <c r="GU888" t="str">
        <f t="shared" si="83"/>
        <v>OK</v>
      </c>
      <c r="GV888" s="101">
        <v>5454</v>
      </c>
      <c r="GW888" s="77" t="s">
        <v>1443</v>
      </c>
      <c r="GX888" s="77" t="s">
        <v>5162</v>
      </c>
      <c r="GY888" s="116" t="s">
        <v>4090</v>
      </c>
      <c r="GZ888" t="str">
        <f t="shared" si="84"/>
        <v>OK</v>
      </c>
      <c r="HA888" t="str">
        <f t="shared" si="85"/>
        <v>ERROR</v>
      </c>
    </row>
    <row r="889" spans="1:209" hidden="1">
      <c r="A889" t="s">
        <v>4091</v>
      </c>
      <c r="B889" s="81">
        <v>8865176</v>
      </c>
      <c r="C889" t="s">
        <v>4217</v>
      </c>
      <c r="D889" s="101">
        <v>5455</v>
      </c>
      <c r="E889" s="6" t="s">
        <v>2475</v>
      </c>
      <c r="F889" s="6" t="s">
        <v>2476</v>
      </c>
      <c r="G889" s="6"/>
      <c r="H889" s="6" t="s">
        <v>2477</v>
      </c>
      <c r="I889" s="6" t="s">
        <v>1410</v>
      </c>
      <c r="J889" s="25" t="s">
        <v>2478</v>
      </c>
      <c r="K889" s="6" t="s">
        <v>196</v>
      </c>
      <c r="L889" s="31">
        <v>45839</v>
      </c>
      <c r="M889" s="31">
        <v>46204</v>
      </c>
      <c r="N889" s="31">
        <v>45986</v>
      </c>
      <c r="Q889" s="27">
        <v>1</v>
      </c>
      <c r="R889" s="6" t="s">
        <v>2476</v>
      </c>
      <c r="T889" s="6" t="s">
        <v>2477</v>
      </c>
      <c r="U889" s="6" t="s">
        <v>1410</v>
      </c>
      <c r="V889" s="6" t="s">
        <v>2478</v>
      </c>
      <c r="W889" s="6">
        <v>1996</v>
      </c>
      <c r="Y889" s="6" t="s">
        <v>197</v>
      </c>
      <c r="FO889" s="96">
        <v>45</v>
      </c>
      <c r="GN889" s="24">
        <f t="shared" si="81"/>
        <v>45</v>
      </c>
      <c r="GO889" s="83" t="s">
        <v>4091</v>
      </c>
      <c r="GP889" s="81">
        <v>8865176</v>
      </c>
      <c r="GQ889" s="82" t="s">
        <v>3712</v>
      </c>
      <c r="GR889" s="78">
        <v>455</v>
      </c>
      <c r="GS889" s="79" t="s">
        <v>3595</v>
      </c>
      <c r="GT889" t="str">
        <f t="shared" si="82"/>
        <v>OK</v>
      </c>
      <c r="GU889" t="str">
        <f t="shared" si="83"/>
        <v>OK</v>
      </c>
      <c r="GV889" s="101">
        <v>5455</v>
      </c>
      <c r="GW889" s="77" t="s">
        <v>2368</v>
      </c>
      <c r="GX889" s="77" t="s">
        <v>5164</v>
      </c>
      <c r="GY889" s="116" t="s">
        <v>4091</v>
      </c>
      <c r="GZ889" t="str">
        <f t="shared" si="84"/>
        <v>OK</v>
      </c>
      <c r="HA889" t="str">
        <f t="shared" si="85"/>
        <v>ERROR</v>
      </c>
    </row>
    <row r="890" spans="1:209" hidden="1">
      <c r="A890" t="s">
        <v>4092</v>
      </c>
      <c r="B890" s="81">
        <v>8865177</v>
      </c>
      <c r="C890" t="s">
        <v>4217</v>
      </c>
      <c r="D890" s="101">
        <v>5456</v>
      </c>
      <c r="E890" s="6" t="s">
        <v>2481</v>
      </c>
      <c r="F890" s="6" t="s">
        <v>2482</v>
      </c>
      <c r="G890" s="6"/>
      <c r="H890" s="6" t="s">
        <v>2483</v>
      </c>
      <c r="I890" s="6" t="s">
        <v>250</v>
      </c>
      <c r="J890" s="25" t="s">
        <v>2484</v>
      </c>
      <c r="K890" s="6" t="s">
        <v>196</v>
      </c>
      <c r="L890" s="31">
        <v>45839</v>
      </c>
      <c r="M890" s="31">
        <v>46204</v>
      </c>
      <c r="N890" s="31">
        <v>45986</v>
      </c>
      <c r="Q890" s="27">
        <v>1</v>
      </c>
      <c r="R890" s="6" t="s">
        <v>2482</v>
      </c>
      <c r="T890" s="6" t="s">
        <v>2483</v>
      </c>
      <c r="U890" s="6" t="s">
        <v>250</v>
      </c>
      <c r="V890" s="6" t="s">
        <v>2484</v>
      </c>
      <c r="W890" s="6">
        <v>2006</v>
      </c>
      <c r="Y890" s="6" t="s">
        <v>197</v>
      </c>
      <c r="FO890" s="96">
        <v>45</v>
      </c>
      <c r="GN890" s="24">
        <f t="shared" si="81"/>
        <v>45</v>
      </c>
      <c r="GO890" s="83" t="s">
        <v>4092</v>
      </c>
      <c r="GP890" s="81">
        <v>8865177</v>
      </c>
      <c r="GQ890" s="82" t="s">
        <v>3712</v>
      </c>
      <c r="GR890" s="78">
        <v>456</v>
      </c>
      <c r="GS890" s="79" t="s">
        <v>3596</v>
      </c>
      <c r="GT890" t="str">
        <f t="shared" si="82"/>
        <v>OK</v>
      </c>
      <c r="GU890" t="str">
        <f t="shared" si="83"/>
        <v>OK</v>
      </c>
      <c r="GV890" s="101">
        <v>5456</v>
      </c>
      <c r="GW890" s="77" t="s">
        <v>1703</v>
      </c>
      <c r="GX890" s="77" t="s">
        <v>5166</v>
      </c>
      <c r="GY890" s="116" t="s">
        <v>4092</v>
      </c>
      <c r="GZ890" t="str">
        <f t="shared" si="84"/>
        <v>OK</v>
      </c>
      <c r="HA890" t="str">
        <f t="shared" si="85"/>
        <v>ERROR</v>
      </c>
    </row>
    <row r="891" spans="1:209" hidden="1">
      <c r="A891" t="s">
        <v>4093</v>
      </c>
      <c r="B891" s="81">
        <v>8865178</v>
      </c>
      <c r="C891" t="s">
        <v>4217</v>
      </c>
      <c r="D891" s="101">
        <v>5457</v>
      </c>
      <c r="E891" s="6" t="s">
        <v>2487</v>
      </c>
      <c r="F891" s="6" t="s">
        <v>2488</v>
      </c>
      <c r="G891" s="6"/>
      <c r="H891" s="6" t="s">
        <v>2489</v>
      </c>
      <c r="I891" s="6" t="s">
        <v>194</v>
      </c>
      <c r="J891" s="25" t="s">
        <v>2490</v>
      </c>
      <c r="K891" s="6" t="s">
        <v>196</v>
      </c>
      <c r="L891" s="31">
        <v>45839</v>
      </c>
      <c r="M891" s="31">
        <v>46204</v>
      </c>
      <c r="N891" s="31">
        <v>45986</v>
      </c>
      <c r="Q891" s="27">
        <v>1</v>
      </c>
      <c r="R891" s="6" t="s">
        <v>2488</v>
      </c>
      <c r="T891" s="6" t="s">
        <v>2489</v>
      </c>
      <c r="U891" s="6" t="s">
        <v>194</v>
      </c>
      <c r="V891" s="6" t="s">
        <v>2490</v>
      </c>
      <c r="W891" s="6">
        <v>2001</v>
      </c>
      <c r="Y891" s="6" t="s">
        <v>197</v>
      </c>
      <c r="FO891" s="96">
        <v>45</v>
      </c>
      <c r="GN891" s="24">
        <f t="shared" si="81"/>
        <v>45</v>
      </c>
      <c r="GO891" s="83" t="s">
        <v>4093</v>
      </c>
      <c r="GP891" s="81">
        <v>8865178</v>
      </c>
      <c r="GQ891" s="82" t="s">
        <v>3712</v>
      </c>
      <c r="GR891" s="78">
        <v>457</v>
      </c>
      <c r="GS891" s="79" t="s">
        <v>3597</v>
      </c>
      <c r="GT891" t="str">
        <f t="shared" si="82"/>
        <v>OK</v>
      </c>
      <c r="GU891" t="str">
        <f t="shared" si="83"/>
        <v>OK</v>
      </c>
      <c r="GV891" s="101">
        <v>5457</v>
      </c>
      <c r="GW891" s="77" t="s">
        <v>2487</v>
      </c>
      <c r="GX891" s="77" t="s">
        <v>5168</v>
      </c>
      <c r="GY891" s="116" t="s">
        <v>4093</v>
      </c>
      <c r="GZ891" t="str">
        <f t="shared" si="84"/>
        <v>OK</v>
      </c>
      <c r="HA891" t="str">
        <f t="shared" si="85"/>
        <v>OK</v>
      </c>
    </row>
    <row r="892" spans="1:209" hidden="1">
      <c r="A892" t="s">
        <v>4094</v>
      </c>
      <c r="B892" s="81">
        <v>8865179</v>
      </c>
      <c r="C892" t="s">
        <v>4217</v>
      </c>
      <c r="D892" s="101">
        <v>5458</v>
      </c>
      <c r="E892" s="6" t="s">
        <v>2493</v>
      </c>
      <c r="F892" s="6" t="s">
        <v>2494</v>
      </c>
      <c r="G892" s="6"/>
      <c r="H892" s="6" t="s">
        <v>2495</v>
      </c>
      <c r="I892" s="6" t="s">
        <v>250</v>
      </c>
      <c r="J892" s="25" t="s">
        <v>2496</v>
      </c>
      <c r="K892" s="6" t="s">
        <v>196</v>
      </c>
      <c r="L892" s="31">
        <v>45839</v>
      </c>
      <c r="M892" s="31">
        <v>46204</v>
      </c>
      <c r="N892" s="31">
        <v>45881</v>
      </c>
      <c r="Q892" s="27">
        <v>1</v>
      </c>
      <c r="R892" s="6" t="s">
        <v>2494</v>
      </c>
      <c r="T892" s="6" t="s">
        <v>2495</v>
      </c>
      <c r="U892" s="6" t="s">
        <v>250</v>
      </c>
      <c r="V892" s="6" t="s">
        <v>2496</v>
      </c>
      <c r="W892" s="6">
        <v>2007</v>
      </c>
      <c r="Y892" s="6" t="s">
        <v>197</v>
      </c>
      <c r="FO892" s="96">
        <v>45</v>
      </c>
      <c r="GN892" s="24">
        <f t="shared" si="81"/>
        <v>45</v>
      </c>
      <c r="GO892" s="83" t="s">
        <v>4094</v>
      </c>
      <c r="GP892" s="81">
        <v>8865179</v>
      </c>
      <c r="GQ892" s="82" t="s">
        <v>3712</v>
      </c>
      <c r="GR892" s="78">
        <v>458</v>
      </c>
      <c r="GS892" s="79" t="s">
        <v>3598</v>
      </c>
      <c r="GT892" t="str">
        <f t="shared" si="82"/>
        <v>OK</v>
      </c>
      <c r="GU892" t="str">
        <f t="shared" si="83"/>
        <v>ERROR</v>
      </c>
      <c r="GV892" s="101">
        <v>5458</v>
      </c>
      <c r="GW892" s="77" t="s">
        <v>1892</v>
      </c>
      <c r="GX892" s="77" t="s">
        <v>5170</v>
      </c>
      <c r="GY892" s="116" t="s">
        <v>4094</v>
      </c>
      <c r="GZ892" t="str">
        <f t="shared" si="84"/>
        <v>OK</v>
      </c>
      <c r="HA892" t="str">
        <f t="shared" si="85"/>
        <v>ERROR</v>
      </c>
    </row>
    <row r="893" spans="1:209" hidden="1">
      <c r="A893" t="s">
        <v>4095</v>
      </c>
      <c r="B893" s="81">
        <v>8865180</v>
      </c>
      <c r="C893" t="s">
        <v>4217</v>
      </c>
      <c r="D893" s="101">
        <v>5459</v>
      </c>
      <c r="E893" s="6" t="s">
        <v>2499</v>
      </c>
      <c r="F893" s="6" t="s">
        <v>2500</v>
      </c>
      <c r="G893" s="6"/>
      <c r="H893" s="6" t="s">
        <v>2501</v>
      </c>
      <c r="I893" s="6" t="s">
        <v>194</v>
      </c>
      <c r="J893" s="25" t="s">
        <v>2502</v>
      </c>
      <c r="K893" s="6" t="s">
        <v>196</v>
      </c>
      <c r="L893" s="31">
        <v>45839</v>
      </c>
      <c r="M893" s="31">
        <v>46204</v>
      </c>
      <c r="N893" s="31">
        <v>45986</v>
      </c>
      <c r="Q893" s="27">
        <v>1</v>
      </c>
      <c r="R893" s="6" t="s">
        <v>2500</v>
      </c>
      <c r="T893" s="6" t="s">
        <v>2501</v>
      </c>
      <c r="U893" s="6" t="s">
        <v>194</v>
      </c>
      <c r="V893" s="6" t="s">
        <v>2502</v>
      </c>
      <c r="W893" s="6">
        <v>1996</v>
      </c>
      <c r="Y893" s="6" t="s">
        <v>197</v>
      </c>
      <c r="FO893" s="96">
        <v>45</v>
      </c>
      <c r="GN893" s="24">
        <f t="shared" si="81"/>
        <v>45</v>
      </c>
      <c r="GO893" s="83" t="s">
        <v>4095</v>
      </c>
      <c r="GP893" s="81">
        <v>8865180</v>
      </c>
      <c r="GQ893" s="82" t="s">
        <v>3712</v>
      </c>
      <c r="GR893" s="78">
        <v>459</v>
      </c>
      <c r="GS893" s="79" t="s">
        <v>3599</v>
      </c>
      <c r="GT893" t="str">
        <f t="shared" si="82"/>
        <v>OK</v>
      </c>
      <c r="GU893" t="str">
        <f t="shared" si="83"/>
        <v>OK</v>
      </c>
      <c r="GV893" s="101">
        <v>5459</v>
      </c>
      <c r="GW893" s="77" t="s">
        <v>5172</v>
      </c>
      <c r="GX893" s="77" t="s">
        <v>5173</v>
      </c>
      <c r="GY893" s="116" t="s">
        <v>4095</v>
      </c>
      <c r="GZ893" t="str">
        <f t="shared" si="84"/>
        <v>OK</v>
      </c>
      <c r="HA893" t="str">
        <f t="shared" si="85"/>
        <v>ERROR</v>
      </c>
    </row>
    <row r="894" spans="1:209" hidden="1">
      <c r="A894" t="s">
        <v>4096</v>
      </c>
      <c r="B894" s="81">
        <v>8865181</v>
      </c>
      <c r="C894" t="s">
        <v>4217</v>
      </c>
      <c r="D894" s="101">
        <v>5460</v>
      </c>
      <c r="E894" s="6" t="s">
        <v>2505</v>
      </c>
      <c r="F894" s="6" t="s">
        <v>2506</v>
      </c>
      <c r="G894" s="6"/>
      <c r="H894" s="6" t="s">
        <v>2507</v>
      </c>
      <c r="I894" s="6" t="s">
        <v>194</v>
      </c>
      <c r="J894" s="25" t="s">
        <v>2508</v>
      </c>
      <c r="K894" s="6" t="s">
        <v>196</v>
      </c>
      <c r="L894" s="31">
        <v>45839</v>
      </c>
      <c r="M894" s="31">
        <v>46204</v>
      </c>
      <c r="N894" s="31">
        <v>45986</v>
      </c>
      <c r="Q894" s="27">
        <v>1</v>
      </c>
      <c r="R894" s="6" t="s">
        <v>2506</v>
      </c>
      <c r="T894" s="6" t="s">
        <v>2507</v>
      </c>
      <c r="U894" s="6" t="s">
        <v>194</v>
      </c>
      <c r="V894" s="6" t="s">
        <v>2508</v>
      </c>
      <c r="W894" s="6">
        <v>2000</v>
      </c>
      <c r="Y894" s="6" t="s">
        <v>197</v>
      </c>
      <c r="FO894" s="96">
        <v>45</v>
      </c>
      <c r="GN894" s="24">
        <f t="shared" si="81"/>
        <v>45</v>
      </c>
      <c r="GO894" s="83" t="s">
        <v>4096</v>
      </c>
      <c r="GP894" s="81">
        <v>8865181</v>
      </c>
      <c r="GQ894" s="82" t="s">
        <v>3712</v>
      </c>
      <c r="GR894" s="78">
        <v>460</v>
      </c>
      <c r="GS894" s="79" t="s">
        <v>3600</v>
      </c>
      <c r="GT894" t="str">
        <f t="shared" si="82"/>
        <v>OK</v>
      </c>
      <c r="GU894" t="str">
        <f t="shared" si="83"/>
        <v>OK</v>
      </c>
      <c r="GV894" s="101">
        <v>5460</v>
      </c>
      <c r="GW894" s="77" t="s">
        <v>2505</v>
      </c>
      <c r="GX894" s="77" t="s">
        <v>5175</v>
      </c>
      <c r="GY894" s="116" t="s">
        <v>4096</v>
      </c>
      <c r="GZ894" t="str">
        <f t="shared" si="84"/>
        <v>OK</v>
      </c>
      <c r="HA894" t="str">
        <f t="shared" si="85"/>
        <v>OK</v>
      </c>
    </row>
    <row r="895" spans="1:209" hidden="1">
      <c r="A895" t="s">
        <v>4097</v>
      </c>
      <c r="B895" s="81">
        <v>8865182</v>
      </c>
      <c r="C895" t="s">
        <v>4217</v>
      </c>
      <c r="D895" s="101">
        <v>5461</v>
      </c>
      <c r="E895" s="6" t="s">
        <v>2511</v>
      </c>
      <c r="F895" s="6" t="s">
        <v>2512</v>
      </c>
      <c r="G895" s="6"/>
      <c r="H895" s="6" t="s">
        <v>2513</v>
      </c>
      <c r="I895" s="6" t="s">
        <v>250</v>
      </c>
      <c r="J895" s="25" t="s">
        <v>2514</v>
      </c>
      <c r="K895" s="6" t="s">
        <v>196</v>
      </c>
      <c r="L895" s="31">
        <v>45839</v>
      </c>
      <c r="M895" s="31">
        <v>46204</v>
      </c>
      <c r="N895" s="31">
        <v>45986</v>
      </c>
      <c r="Q895" s="27">
        <v>1</v>
      </c>
      <c r="R895" s="6" t="s">
        <v>2512</v>
      </c>
      <c r="T895" s="6" t="s">
        <v>2513</v>
      </c>
      <c r="U895" s="6" t="s">
        <v>250</v>
      </c>
      <c r="V895" s="6" t="s">
        <v>2514</v>
      </c>
      <c r="W895" s="6">
        <v>1998</v>
      </c>
      <c r="Y895" s="6" t="s">
        <v>197</v>
      </c>
      <c r="FO895" s="96">
        <v>45</v>
      </c>
      <c r="GN895" s="24">
        <f t="shared" si="81"/>
        <v>45</v>
      </c>
      <c r="GO895" s="83" t="s">
        <v>4097</v>
      </c>
      <c r="GP895" s="81">
        <v>8865182</v>
      </c>
      <c r="GQ895" s="82" t="s">
        <v>3712</v>
      </c>
      <c r="GR895" s="78">
        <v>461</v>
      </c>
      <c r="GS895" s="79" t="s">
        <v>3601</v>
      </c>
      <c r="GT895" t="str">
        <f t="shared" si="82"/>
        <v>OK</v>
      </c>
      <c r="GU895" t="str">
        <f t="shared" si="83"/>
        <v>ERROR</v>
      </c>
      <c r="GV895" s="101">
        <v>5461</v>
      </c>
      <c r="GW895" s="77" t="s">
        <v>5177</v>
      </c>
      <c r="GX895" s="77" t="s">
        <v>5178</v>
      </c>
      <c r="GY895" s="116" t="s">
        <v>4097</v>
      </c>
      <c r="GZ895" t="str">
        <f t="shared" si="84"/>
        <v>OK</v>
      </c>
      <c r="HA895" t="str">
        <f t="shared" si="85"/>
        <v>ERROR</v>
      </c>
    </row>
    <row r="896" spans="1:209" hidden="1">
      <c r="A896" t="s">
        <v>4098</v>
      </c>
      <c r="B896" s="81">
        <v>8865183</v>
      </c>
      <c r="C896" t="s">
        <v>4217</v>
      </c>
      <c r="D896" s="101">
        <v>5462</v>
      </c>
      <c r="E896" s="6" t="s">
        <v>2517</v>
      </c>
      <c r="F896" s="6" t="s">
        <v>2518</v>
      </c>
      <c r="G896" s="6"/>
      <c r="H896" s="6" t="s">
        <v>1849</v>
      </c>
      <c r="I896" s="6" t="s">
        <v>1410</v>
      </c>
      <c r="J896" s="25" t="s">
        <v>2519</v>
      </c>
      <c r="K896" s="6" t="s">
        <v>196</v>
      </c>
      <c r="L896" s="31">
        <v>45839</v>
      </c>
      <c r="M896" s="31">
        <v>46204</v>
      </c>
      <c r="N896" s="31">
        <v>45986</v>
      </c>
      <c r="Q896" s="27">
        <v>1</v>
      </c>
      <c r="R896" s="6" t="s">
        <v>2518</v>
      </c>
      <c r="T896" s="6" t="s">
        <v>1849</v>
      </c>
      <c r="U896" s="6" t="s">
        <v>1410</v>
      </c>
      <c r="V896" s="6" t="s">
        <v>2519</v>
      </c>
      <c r="W896" s="6">
        <v>1998</v>
      </c>
      <c r="Y896" s="6" t="s">
        <v>197</v>
      </c>
      <c r="FO896" s="96">
        <v>45</v>
      </c>
      <c r="GN896" s="24">
        <f t="shared" si="81"/>
        <v>45</v>
      </c>
      <c r="GO896" s="83" t="s">
        <v>4098</v>
      </c>
      <c r="GP896" s="81">
        <v>8865183</v>
      </c>
      <c r="GQ896" s="82" t="s">
        <v>3712</v>
      </c>
      <c r="GR896" s="78">
        <v>462</v>
      </c>
      <c r="GS896" s="79" t="s">
        <v>3602</v>
      </c>
      <c r="GT896" t="str">
        <f t="shared" si="82"/>
        <v>OK</v>
      </c>
      <c r="GU896" t="str">
        <f t="shared" si="83"/>
        <v>OK</v>
      </c>
      <c r="GV896" s="101">
        <v>5462</v>
      </c>
      <c r="GW896" s="77" t="s">
        <v>5180</v>
      </c>
      <c r="GX896" s="77" t="s">
        <v>5181</v>
      </c>
      <c r="GY896" s="116" t="s">
        <v>4098</v>
      </c>
      <c r="GZ896" t="str">
        <f t="shared" si="84"/>
        <v>OK</v>
      </c>
      <c r="HA896" t="str">
        <f t="shared" si="85"/>
        <v>ERROR</v>
      </c>
    </row>
    <row r="897" spans="1:209" hidden="1">
      <c r="A897" t="s">
        <v>4099</v>
      </c>
      <c r="B897" s="81">
        <v>8865184</v>
      </c>
      <c r="C897" t="s">
        <v>4217</v>
      </c>
      <c r="D897" s="101">
        <v>5463</v>
      </c>
      <c r="E897" s="6" t="s">
        <v>2522</v>
      </c>
      <c r="F897" s="6" t="s">
        <v>2523</v>
      </c>
      <c r="G897" s="6" t="s">
        <v>2524</v>
      </c>
      <c r="H897" s="6" t="s">
        <v>2525</v>
      </c>
      <c r="I897" s="6" t="s">
        <v>250</v>
      </c>
      <c r="J897" s="25" t="s">
        <v>2526</v>
      </c>
      <c r="K897" s="6" t="s">
        <v>196</v>
      </c>
      <c r="L897" s="31">
        <v>45839</v>
      </c>
      <c r="M897" s="31">
        <v>46204</v>
      </c>
      <c r="N897" s="31">
        <v>45986</v>
      </c>
      <c r="Q897" s="27">
        <v>1</v>
      </c>
      <c r="R897" s="6" t="s">
        <v>2527</v>
      </c>
      <c r="T897" s="6" t="s">
        <v>2525</v>
      </c>
      <c r="U897" s="6" t="s">
        <v>250</v>
      </c>
      <c r="V897" s="6" t="s">
        <v>2526</v>
      </c>
      <c r="W897" s="6">
        <v>1999</v>
      </c>
      <c r="Y897" s="6" t="s">
        <v>197</v>
      </c>
      <c r="FO897" s="96">
        <v>45</v>
      </c>
      <c r="GN897" s="24">
        <f t="shared" si="81"/>
        <v>45</v>
      </c>
      <c r="GO897" s="83" t="s">
        <v>4099</v>
      </c>
      <c r="GP897" s="81">
        <v>8865184</v>
      </c>
      <c r="GQ897" s="82" t="s">
        <v>3712</v>
      </c>
      <c r="GR897" s="78">
        <v>463</v>
      </c>
      <c r="GS897" s="79" t="s">
        <v>3603</v>
      </c>
      <c r="GT897" t="str">
        <f t="shared" si="82"/>
        <v>OK</v>
      </c>
      <c r="GU897" t="str">
        <f t="shared" si="83"/>
        <v>ERROR</v>
      </c>
      <c r="GV897" s="101">
        <v>5463</v>
      </c>
      <c r="GW897" s="77" t="s">
        <v>1370</v>
      </c>
      <c r="GX897" s="77" t="s">
        <v>5183</v>
      </c>
      <c r="GY897" s="116" t="s">
        <v>4099</v>
      </c>
      <c r="GZ897" t="str">
        <f t="shared" si="84"/>
        <v>OK</v>
      </c>
      <c r="HA897" t="str">
        <f t="shared" si="85"/>
        <v>ERROR</v>
      </c>
    </row>
    <row r="898" spans="1:209" hidden="1">
      <c r="A898" t="s">
        <v>4100</v>
      </c>
      <c r="B898" s="81">
        <v>8865185</v>
      </c>
      <c r="C898" t="s">
        <v>4217</v>
      </c>
      <c r="D898" s="101">
        <v>5465</v>
      </c>
      <c r="E898" s="6" t="s">
        <v>2530</v>
      </c>
      <c r="F898" s="6" t="s">
        <v>2531</v>
      </c>
      <c r="G898" s="6"/>
      <c r="H898" s="6" t="s">
        <v>471</v>
      </c>
      <c r="I898" s="6" t="s">
        <v>207</v>
      </c>
      <c r="J898" s="25" t="s">
        <v>2532</v>
      </c>
      <c r="K898" s="6" t="s">
        <v>196</v>
      </c>
      <c r="L898" s="31">
        <v>45839</v>
      </c>
      <c r="M898" s="31">
        <v>46204</v>
      </c>
      <c r="N898" s="31">
        <v>45986</v>
      </c>
      <c r="Q898" s="27">
        <v>1</v>
      </c>
      <c r="R898" s="6" t="s">
        <v>2531</v>
      </c>
      <c r="T898" s="6" t="s">
        <v>471</v>
      </c>
      <c r="U898" s="6" t="s">
        <v>207</v>
      </c>
      <c r="V898" s="6" t="s">
        <v>2532</v>
      </c>
      <c r="W898" s="6">
        <v>2007</v>
      </c>
      <c r="Y898" s="6" t="s">
        <v>197</v>
      </c>
      <c r="FO898" s="96">
        <v>45</v>
      </c>
      <c r="GN898" s="24">
        <f t="shared" si="81"/>
        <v>45</v>
      </c>
      <c r="GO898" s="83" t="s">
        <v>4100</v>
      </c>
      <c r="GP898" s="81">
        <v>8865185</v>
      </c>
      <c r="GQ898" s="82" t="s">
        <v>3712</v>
      </c>
      <c r="GR898" s="78">
        <v>465</v>
      </c>
      <c r="GS898" s="79" t="s">
        <v>3604</v>
      </c>
      <c r="GT898" t="str">
        <f t="shared" si="82"/>
        <v>OK</v>
      </c>
      <c r="GU898" t="str">
        <f t="shared" si="83"/>
        <v>ERROR</v>
      </c>
      <c r="GV898" s="101">
        <v>5465</v>
      </c>
      <c r="GW898" s="77" t="s">
        <v>5185</v>
      </c>
      <c r="GX898" s="77" t="s">
        <v>5186</v>
      </c>
      <c r="GY898" s="116" t="s">
        <v>4100</v>
      </c>
      <c r="GZ898" t="str">
        <f t="shared" si="84"/>
        <v>OK</v>
      </c>
      <c r="HA898" t="str">
        <f t="shared" si="85"/>
        <v>ERROR</v>
      </c>
    </row>
    <row r="899" spans="1:209" hidden="1">
      <c r="A899" t="s">
        <v>4101</v>
      </c>
      <c r="B899" s="81">
        <v>8865186</v>
      </c>
      <c r="C899" t="s">
        <v>4217</v>
      </c>
      <c r="D899" s="101">
        <v>5466</v>
      </c>
      <c r="E899" s="6" t="s">
        <v>2535</v>
      </c>
      <c r="F899" s="6" t="s">
        <v>2536</v>
      </c>
      <c r="G899" s="6"/>
      <c r="H899" s="6" t="s">
        <v>2537</v>
      </c>
      <c r="I899" s="6" t="s">
        <v>584</v>
      </c>
      <c r="J899" s="25" t="s">
        <v>2538</v>
      </c>
      <c r="K899" s="6" t="s">
        <v>196</v>
      </c>
      <c r="L899" s="31">
        <v>45839</v>
      </c>
      <c r="M899" s="31">
        <v>46204</v>
      </c>
      <c r="N899" s="31">
        <v>45986</v>
      </c>
      <c r="Q899" s="27">
        <v>1</v>
      </c>
      <c r="R899" s="6" t="s">
        <v>2536</v>
      </c>
      <c r="T899" s="6" t="s">
        <v>2537</v>
      </c>
      <c r="U899" s="6" t="s">
        <v>584</v>
      </c>
      <c r="V899" s="6" t="s">
        <v>2538</v>
      </c>
      <c r="W899" s="6">
        <v>2009</v>
      </c>
      <c r="Y899" s="6" t="s">
        <v>197</v>
      </c>
      <c r="FO899" s="96">
        <v>45</v>
      </c>
      <c r="GN899" s="24">
        <f t="shared" si="81"/>
        <v>45</v>
      </c>
      <c r="GO899" s="83" t="s">
        <v>4101</v>
      </c>
      <c r="GP899" s="81">
        <v>8865186</v>
      </c>
      <c r="GQ899" s="82" t="s">
        <v>3712</v>
      </c>
      <c r="GR899" s="78">
        <v>466</v>
      </c>
      <c r="GS899" s="79" t="s">
        <v>3605</v>
      </c>
      <c r="GT899" t="str">
        <f t="shared" si="82"/>
        <v>OK</v>
      </c>
      <c r="GU899" t="str">
        <f t="shared" si="83"/>
        <v>OK</v>
      </c>
      <c r="GV899" s="101">
        <v>5466</v>
      </c>
      <c r="GW899" s="77" t="s">
        <v>2535</v>
      </c>
      <c r="GX899" s="77" t="s">
        <v>5188</v>
      </c>
      <c r="GY899" s="116" t="s">
        <v>4101</v>
      </c>
      <c r="GZ899" t="str">
        <f t="shared" si="84"/>
        <v>OK</v>
      </c>
      <c r="HA899" t="str">
        <f t="shared" si="85"/>
        <v>OK</v>
      </c>
    </row>
    <row r="900" spans="1:209" hidden="1">
      <c r="A900" t="s">
        <v>4102</v>
      </c>
      <c r="B900" s="81">
        <v>8865187</v>
      </c>
      <c r="C900" t="s">
        <v>4217</v>
      </c>
      <c r="D900" s="101">
        <v>5467</v>
      </c>
      <c r="E900" s="6" t="s">
        <v>2541</v>
      </c>
      <c r="F900" s="6" t="s">
        <v>2542</v>
      </c>
      <c r="G900" s="6"/>
      <c r="H900" s="6" t="s">
        <v>1802</v>
      </c>
      <c r="I900" s="6" t="s">
        <v>1410</v>
      </c>
      <c r="J900" s="25" t="s">
        <v>2543</v>
      </c>
      <c r="K900" s="6" t="s">
        <v>196</v>
      </c>
      <c r="L900" s="31">
        <v>45839</v>
      </c>
      <c r="M900" s="31">
        <v>46204</v>
      </c>
      <c r="N900" s="31">
        <v>45986</v>
      </c>
      <c r="Q900" s="27">
        <v>1</v>
      </c>
      <c r="R900" s="6" t="s">
        <v>2542</v>
      </c>
      <c r="T900" s="6" t="s">
        <v>1802</v>
      </c>
      <c r="U900" s="6" t="s">
        <v>1410</v>
      </c>
      <c r="V900" s="6" t="s">
        <v>2543</v>
      </c>
      <c r="W900" s="6">
        <v>2001</v>
      </c>
      <c r="Y900" s="6" t="s">
        <v>197</v>
      </c>
      <c r="FO900" s="96">
        <v>45</v>
      </c>
      <c r="GN900" s="24">
        <f t="shared" si="81"/>
        <v>45</v>
      </c>
      <c r="GO900" s="83" t="s">
        <v>4102</v>
      </c>
      <c r="GP900" s="81">
        <v>8865187</v>
      </c>
      <c r="GQ900" s="82" t="s">
        <v>3712</v>
      </c>
      <c r="GR900" s="78">
        <v>467</v>
      </c>
      <c r="GS900" s="79" t="s">
        <v>3606</v>
      </c>
      <c r="GT900" t="str">
        <f t="shared" si="82"/>
        <v>OK</v>
      </c>
      <c r="GU900" t="str">
        <f t="shared" si="83"/>
        <v>OK</v>
      </c>
      <c r="GV900" s="101">
        <v>5467</v>
      </c>
      <c r="GW900" s="77" t="s">
        <v>4489</v>
      </c>
      <c r="GX900" s="77" t="s">
        <v>5190</v>
      </c>
      <c r="GY900" s="116" t="s">
        <v>4102</v>
      </c>
      <c r="GZ900" t="str">
        <f t="shared" si="84"/>
        <v>OK</v>
      </c>
      <c r="HA900" t="str">
        <f t="shared" si="85"/>
        <v>ERROR</v>
      </c>
    </row>
    <row r="901" spans="1:209" hidden="1">
      <c r="A901" t="s">
        <v>4103</v>
      </c>
      <c r="B901" s="81">
        <v>8865188</v>
      </c>
      <c r="C901" t="s">
        <v>4217</v>
      </c>
      <c r="D901" s="101">
        <v>5468</v>
      </c>
      <c r="E901" s="6" t="s">
        <v>1827</v>
      </c>
      <c r="F901" s="6" t="s">
        <v>1828</v>
      </c>
      <c r="G901" s="6"/>
      <c r="H901" s="6" t="s">
        <v>419</v>
      </c>
      <c r="I901" s="6" t="s">
        <v>194</v>
      </c>
      <c r="J901" s="25" t="s">
        <v>420</v>
      </c>
      <c r="K901" s="6" t="s">
        <v>196</v>
      </c>
      <c r="L901" s="31">
        <v>45839</v>
      </c>
      <c r="M901" s="31">
        <v>46204</v>
      </c>
      <c r="N901" s="31">
        <v>45986</v>
      </c>
      <c r="Q901" s="27">
        <v>1</v>
      </c>
      <c r="R901" s="6" t="s">
        <v>2546</v>
      </c>
      <c r="T901" s="6" t="s">
        <v>2547</v>
      </c>
      <c r="U901" s="6" t="s">
        <v>1037</v>
      </c>
      <c r="V901" s="6" t="s">
        <v>2548</v>
      </c>
      <c r="W901" s="6">
        <v>2007</v>
      </c>
      <c r="Y901" s="6" t="s">
        <v>197</v>
      </c>
      <c r="FO901" s="96">
        <v>45</v>
      </c>
      <c r="GN901" s="24">
        <f t="shared" ref="GN901:GN964" si="86">FL901+FO901</f>
        <v>45</v>
      </c>
      <c r="GO901" s="83" t="s">
        <v>4103</v>
      </c>
      <c r="GP901" s="81">
        <v>8865188</v>
      </c>
      <c r="GQ901" s="82" t="s">
        <v>3712</v>
      </c>
      <c r="GR901" s="78">
        <v>468</v>
      </c>
      <c r="GS901" s="79" t="s">
        <v>3607</v>
      </c>
      <c r="GT901" t="str">
        <f t="shared" si="82"/>
        <v>OK</v>
      </c>
      <c r="GU901" t="str">
        <f t="shared" si="83"/>
        <v>OK</v>
      </c>
      <c r="GV901" s="101">
        <v>5468</v>
      </c>
      <c r="GW901" s="77" t="s">
        <v>204</v>
      </c>
      <c r="GX901" s="77" t="s">
        <v>5192</v>
      </c>
      <c r="GY901" s="116" t="s">
        <v>4103</v>
      </c>
      <c r="GZ901" t="str">
        <f t="shared" si="84"/>
        <v>OK</v>
      </c>
      <c r="HA901" t="str">
        <f t="shared" si="85"/>
        <v>ERROR</v>
      </c>
    </row>
    <row r="902" spans="1:209" hidden="1">
      <c r="A902" t="s">
        <v>4104</v>
      </c>
      <c r="B902" s="81">
        <v>8865189</v>
      </c>
      <c r="C902" t="s">
        <v>4217</v>
      </c>
      <c r="D902" s="101">
        <v>5469</v>
      </c>
      <c r="E902" s="6" t="s">
        <v>2551</v>
      </c>
      <c r="F902" s="6" t="s">
        <v>2552</v>
      </c>
      <c r="G902" s="6"/>
      <c r="H902" s="6" t="s">
        <v>2553</v>
      </c>
      <c r="I902" s="6" t="s">
        <v>1410</v>
      </c>
      <c r="J902" s="25" t="s">
        <v>2554</v>
      </c>
      <c r="K902" s="6" t="s">
        <v>196</v>
      </c>
      <c r="L902" s="31">
        <v>45839</v>
      </c>
      <c r="M902" s="31">
        <v>46204</v>
      </c>
      <c r="N902" s="31">
        <v>45986</v>
      </c>
      <c r="Q902" s="27">
        <v>1</v>
      </c>
      <c r="R902" s="6" t="s">
        <v>2552</v>
      </c>
      <c r="T902" s="6" t="s">
        <v>2553</v>
      </c>
      <c r="U902" s="6" t="s">
        <v>1410</v>
      </c>
      <c r="V902" s="6" t="s">
        <v>2554</v>
      </c>
      <c r="W902" s="97"/>
      <c r="Y902" s="6" t="s">
        <v>197</v>
      </c>
      <c r="FO902" s="96">
        <v>45</v>
      </c>
      <c r="GN902" s="24">
        <f t="shared" si="86"/>
        <v>45</v>
      </c>
      <c r="GO902" s="83" t="s">
        <v>4104</v>
      </c>
      <c r="GP902" s="81">
        <v>8865189</v>
      </c>
      <c r="GQ902" s="82" t="s">
        <v>3712</v>
      </c>
      <c r="GR902" s="78">
        <v>469</v>
      </c>
      <c r="GS902" s="79" t="s">
        <v>3608</v>
      </c>
      <c r="GT902" t="str">
        <f t="shared" ref="GT902:GT965" si="87">IF(A902=GO902, "OK", "ERROR")</f>
        <v>OK</v>
      </c>
      <c r="GU902" t="str">
        <f t="shared" ref="GU902:GU965" si="88">IF(TRIM(E902)=TRIM(GS902), "OK", "ERROR")</f>
        <v>OK</v>
      </c>
      <c r="GV902" s="101">
        <v>5469</v>
      </c>
      <c r="GW902" s="77" t="s">
        <v>5194</v>
      </c>
      <c r="GX902" s="77" t="s">
        <v>5195</v>
      </c>
      <c r="GY902" s="116" t="s">
        <v>4104</v>
      </c>
      <c r="GZ902" t="str">
        <f t="shared" ref="GZ902:GZ965" si="89">IF(A902=GY902, "OK", "ERROR")</f>
        <v>OK</v>
      </c>
      <c r="HA902" t="str">
        <f t="shared" ref="HA902:HA965" si="90">IF(E902=GW902, "OK", "ERROR")</f>
        <v>ERROR</v>
      </c>
    </row>
    <row r="903" spans="1:209" hidden="1">
      <c r="A903" t="s">
        <v>4105</v>
      </c>
      <c r="B903" s="81">
        <v>8865190</v>
      </c>
      <c r="C903" t="s">
        <v>4217</v>
      </c>
      <c r="D903" s="101">
        <v>5474</v>
      </c>
      <c r="E903" s="6" t="s">
        <v>2557</v>
      </c>
      <c r="F903" s="6" t="s">
        <v>2558</v>
      </c>
      <c r="G903" s="6" t="s">
        <v>2450</v>
      </c>
      <c r="H903" s="6" t="s">
        <v>2559</v>
      </c>
      <c r="I903" s="6" t="s">
        <v>1410</v>
      </c>
      <c r="J903" s="25" t="s">
        <v>2560</v>
      </c>
      <c r="K903" s="6" t="s">
        <v>196</v>
      </c>
      <c r="L903" s="31">
        <v>45839</v>
      </c>
      <c r="M903" s="31">
        <v>46204</v>
      </c>
      <c r="N903" s="31">
        <v>45986</v>
      </c>
      <c r="Q903" s="27">
        <v>1</v>
      </c>
      <c r="R903" s="6" t="s">
        <v>2558</v>
      </c>
      <c r="T903" s="6" t="s">
        <v>2559</v>
      </c>
      <c r="U903" s="6" t="s">
        <v>1410</v>
      </c>
      <c r="V903" s="6" t="s">
        <v>2560</v>
      </c>
      <c r="W903" s="6">
        <v>2007</v>
      </c>
      <c r="Y903" s="6" t="s">
        <v>197</v>
      </c>
      <c r="FO903" s="96">
        <v>45</v>
      </c>
      <c r="GN903" s="24">
        <f t="shared" si="86"/>
        <v>45</v>
      </c>
      <c r="GO903" s="83" t="s">
        <v>4105</v>
      </c>
      <c r="GP903" s="81">
        <v>8865190</v>
      </c>
      <c r="GQ903" s="82" t="s">
        <v>3712</v>
      </c>
      <c r="GR903" s="78">
        <v>474</v>
      </c>
      <c r="GS903" s="79" t="s">
        <v>3609</v>
      </c>
      <c r="GT903" t="str">
        <f t="shared" si="87"/>
        <v>OK</v>
      </c>
      <c r="GU903" t="str">
        <f t="shared" si="88"/>
        <v>OK</v>
      </c>
      <c r="GV903" s="101">
        <v>5474</v>
      </c>
      <c r="GW903" s="77" t="s">
        <v>5197</v>
      </c>
      <c r="GX903" s="77" t="s">
        <v>5198</v>
      </c>
      <c r="GY903" s="116" t="s">
        <v>4105</v>
      </c>
      <c r="GZ903" t="str">
        <f t="shared" si="89"/>
        <v>OK</v>
      </c>
      <c r="HA903" t="str">
        <f t="shared" si="90"/>
        <v>ERROR</v>
      </c>
    </row>
    <row r="904" spans="1:209" hidden="1">
      <c r="A904" t="s">
        <v>4106</v>
      </c>
      <c r="B904" s="81">
        <v>8865191</v>
      </c>
      <c r="C904" t="s">
        <v>4217</v>
      </c>
      <c r="D904" s="101">
        <v>5475</v>
      </c>
      <c r="E904" s="6" t="s">
        <v>2563</v>
      </c>
      <c r="F904" s="6" t="s">
        <v>2564</v>
      </c>
      <c r="G904" s="6"/>
      <c r="H904" s="6" t="s">
        <v>2565</v>
      </c>
      <c r="I904" s="6" t="s">
        <v>1410</v>
      </c>
      <c r="J904" s="25" t="s">
        <v>2566</v>
      </c>
      <c r="K904" s="6" t="s">
        <v>196</v>
      </c>
      <c r="L904" s="31">
        <v>45839</v>
      </c>
      <c r="M904" s="31">
        <v>46204</v>
      </c>
      <c r="N904" s="31">
        <v>45986</v>
      </c>
      <c r="Q904" s="27">
        <v>1</v>
      </c>
      <c r="R904" s="6" t="s">
        <v>2564</v>
      </c>
      <c r="T904" s="6" t="s">
        <v>2565</v>
      </c>
      <c r="U904" s="6" t="s">
        <v>1410</v>
      </c>
      <c r="V904" s="6" t="s">
        <v>2566</v>
      </c>
      <c r="W904" s="6">
        <v>2007</v>
      </c>
      <c r="Y904" s="6" t="s">
        <v>197</v>
      </c>
      <c r="FO904" s="96">
        <v>45</v>
      </c>
      <c r="GN904" s="24">
        <f t="shared" si="86"/>
        <v>45</v>
      </c>
      <c r="GO904" s="83" t="s">
        <v>4106</v>
      </c>
      <c r="GP904" s="81">
        <v>8865191</v>
      </c>
      <c r="GQ904" s="82" t="s">
        <v>3712</v>
      </c>
      <c r="GR904" s="78">
        <v>475</v>
      </c>
      <c r="GS904" s="79" t="s">
        <v>3610</v>
      </c>
      <c r="GT904" t="str">
        <f t="shared" si="87"/>
        <v>OK</v>
      </c>
      <c r="GU904" t="str">
        <f t="shared" si="88"/>
        <v>OK</v>
      </c>
      <c r="GV904" s="101">
        <v>5475</v>
      </c>
      <c r="GW904" s="77" t="s">
        <v>2563</v>
      </c>
      <c r="GX904" s="77" t="s">
        <v>5200</v>
      </c>
      <c r="GY904" s="116" t="s">
        <v>4106</v>
      </c>
      <c r="GZ904" t="str">
        <f t="shared" si="89"/>
        <v>OK</v>
      </c>
      <c r="HA904" t="str">
        <f t="shared" si="90"/>
        <v>OK</v>
      </c>
    </row>
    <row r="905" spans="1:209" hidden="1">
      <c r="A905" t="s">
        <v>4107</v>
      </c>
      <c r="B905" s="81">
        <v>8865192</v>
      </c>
      <c r="C905" t="s">
        <v>4217</v>
      </c>
      <c r="D905" s="101">
        <v>5476</v>
      </c>
      <c r="E905" s="6" t="s">
        <v>2569</v>
      </c>
      <c r="F905" s="6" t="s">
        <v>2570</v>
      </c>
      <c r="G905" s="6"/>
      <c r="H905" s="6" t="s">
        <v>2571</v>
      </c>
      <c r="I905" s="6" t="s">
        <v>265</v>
      </c>
      <c r="J905" s="25" t="s">
        <v>2572</v>
      </c>
      <c r="K905" s="6" t="s">
        <v>196</v>
      </c>
      <c r="L905" s="31">
        <v>45839</v>
      </c>
      <c r="M905" s="31">
        <v>46204</v>
      </c>
      <c r="N905" s="31">
        <v>45986</v>
      </c>
      <c r="Q905" s="27">
        <v>1</v>
      </c>
      <c r="R905" s="6" t="s">
        <v>2570</v>
      </c>
      <c r="T905" s="6" t="s">
        <v>2571</v>
      </c>
      <c r="U905" s="6" t="s">
        <v>265</v>
      </c>
      <c r="V905" s="6" t="s">
        <v>2572</v>
      </c>
      <c r="W905" s="6">
        <v>2007</v>
      </c>
      <c r="Y905" s="6" t="s">
        <v>197</v>
      </c>
      <c r="FO905" s="96">
        <v>45</v>
      </c>
      <c r="GN905" s="24">
        <f t="shared" si="86"/>
        <v>45</v>
      </c>
      <c r="GO905" s="83" t="s">
        <v>4107</v>
      </c>
      <c r="GP905" s="81">
        <v>8865192</v>
      </c>
      <c r="GQ905" s="82" t="s">
        <v>3712</v>
      </c>
      <c r="GR905" s="78">
        <v>476</v>
      </c>
      <c r="GS905" s="79" t="s">
        <v>3611</v>
      </c>
      <c r="GT905" t="str">
        <f t="shared" si="87"/>
        <v>OK</v>
      </c>
      <c r="GU905" t="str">
        <f t="shared" si="88"/>
        <v>OK</v>
      </c>
      <c r="GV905" s="101">
        <v>5476</v>
      </c>
      <c r="GW905" s="77" t="s">
        <v>2569</v>
      </c>
      <c r="GX905" s="77" t="s">
        <v>5202</v>
      </c>
      <c r="GY905" s="116" t="s">
        <v>4107</v>
      </c>
      <c r="GZ905" t="str">
        <f t="shared" si="89"/>
        <v>OK</v>
      </c>
      <c r="HA905" t="str">
        <f t="shared" si="90"/>
        <v>OK</v>
      </c>
    </row>
    <row r="906" spans="1:209" hidden="1">
      <c r="A906" t="s">
        <v>4108</v>
      </c>
      <c r="B906" s="81">
        <v>8865193</v>
      </c>
      <c r="C906" t="s">
        <v>4217</v>
      </c>
      <c r="D906" s="101">
        <v>5477</v>
      </c>
      <c r="E906" s="6" t="s">
        <v>2575</v>
      </c>
      <c r="F906" s="6" t="s">
        <v>2576</v>
      </c>
      <c r="G906" s="6"/>
      <c r="H906" s="6" t="s">
        <v>2577</v>
      </c>
      <c r="I906" s="6" t="s">
        <v>1410</v>
      </c>
      <c r="J906" s="25" t="s">
        <v>2578</v>
      </c>
      <c r="K906" s="6" t="s">
        <v>196</v>
      </c>
      <c r="L906" s="31">
        <v>45839</v>
      </c>
      <c r="M906" s="31">
        <v>46204</v>
      </c>
      <c r="N906" s="31">
        <v>45986</v>
      </c>
      <c r="Q906" s="27">
        <v>1</v>
      </c>
      <c r="R906" s="6" t="s">
        <v>2579</v>
      </c>
      <c r="T906" s="6" t="s">
        <v>2577</v>
      </c>
      <c r="U906" s="6" t="s">
        <v>1410</v>
      </c>
      <c r="V906" s="6" t="s">
        <v>2578</v>
      </c>
      <c r="W906" s="6">
        <v>2014</v>
      </c>
      <c r="Y906" s="6" t="s">
        <v>197</v>
      </c>
      <c r="FO906" s="96">
        <v>45</v>
      </c>
      <c r="GN906" s="24">
        <f t="shared" si="86"/>
        <v>45</v>
      </c>
      <c r="GO906" s="83" t="s">
        <v>4108</v>
      </c>
      <c r="GP906" s="81">
        <v>8865193</v>
      </c>
      <c r="GQ906" s="82" t="s">
        <v>3712</v>
      </c>
      <c r="GR906" s="78">
        <v>477</v>
      </c>
      <c r="GS906" s="79" t="s">
        <v>3612</v>
      </c>
      <c r="GT906" t="str">
        <f t="shared" si="87"/>
        <v>OK</v>
      </c>
      <c r="GU906" t="str">
        <f t="shared" si="88"/>
        <v>OK</v>
      </c>
      <c r="GV906" s="101">
        <v>5477</v>
      </c>
      <c r="GW906" s="77" t="s">
        <v>3160</v>
      </c>
      <c r="GX906" s="77" t="s">
        <v>5204</v>
      </c>
      <c r="GY906" s="116" t="s">
        <v>4108</v>
      </c>
      <c r="GZ906" t="str">
        <f t="shared" si="89"/>
        <v>OK</v>
      </c>
      <c r="HA906" t="str">
        <f t="shared" si="90"/>
        <v>ERROR</v>
      </c>
    </row>
    <row r="907" spans="1:209" hidden="1">
      <c r="A907" t="s">
        <v>4109</v>
      </c>
      <c r="B907" s="81">
        <v>8865194</v>
      </c>
      <c r="C907" t="s">
        <v>4217</v>
      </c>
      <c r="D907" s="101">
        <v>5478</v>
      </c>
      <c r="E907" s="6" t="s">
        <v>2582</v>
      </c>
      <c r="F907" s="6" t="s">
        <v>2583</v>
      </c>
      <c r="G907" s="6"/>
      <c r="H907" s="6" t="s">
        <v>1802</v>
      </c>
      <c r="I907" s="6" t="s">
        <v>1410</v>
      </c>
      <c r="J907" s="25" t="s">
        <v>2584</v>
      </c>
      <c r="K907" s="6" t="s">
        <v>196</v>
      </c>
      <c r="L907" s="31">
        <v>45839</v>
      </c>
      <c r="M907" s="31">
        <v>46204</v>
      </c>
      <c r="N907" s="31">
        <v>45986</v>
      </c>
      <c r="Q907" s="27">
        <v>1</v>
      </c>
      <c r="R907" s="6" t="s">
        <v>2583</v>
      </c>
      <c r="T907" s="6" t="s">
        <v>1802</v>
      </c>
      <c r="U907" s="6" t="s">
        <v>1410</v>
      </c>
      <c r="V907" s="6" t="s">
        <v>2584</v>
      </c>
      <c r="W907" s="6">
        <v>1999</v>
      </c>
      <c r="Y907" s="6" t="s">
        <v>197</v>
      </c>
      <c r="FO907" s="96">
        <v>45</v>
      </c>
      <c r="GN907" s="24">
        <f t="shared" si="86"/>
        <v>45</v>
      </c>
      <c r="GO907" s="83" t="s">
        <v>4109</v>
      </c>
      <c r="GP907" s="81">
        <v>8865194</v>
      </c>
      <c r="GQ907" s="82" t="s">
        <v>3712</v>
      </c>
      <c r="GR907" s="78">
        <v>478</v>
      </c>
      <c r="GS907" s="79" t="s">
        <v>3613</v>
      </c>
      <c r="GT907" t="str">
        <f t="shared" si="87"/>
        <v>OK</v>
      </c>
      <c r="GU907" t="str">
        <f t="shared" si="88"/>
        <v>OK</v>
      </c>
      <c r="GV907" s="101">
        <v>5478</v>
      </c>
      <c r="GW907" s="77" t="s">
        <v>5206</v>
      </c>
      <c r="GX907" s="77" t="s">
        <v>5207</v>
      </c>
      <c r="GY907" s="116" t="s">
        <v>4109</v>
      </c>
      <c r="GZ907" t="str">
        <f t="shared" si="89"/>
        <v>OK</v>
      </c>
      <c r="HA907" t="str">
        <f t="shared" si="90"/>
        <v>ERROR</v>
      </c>
    </row>
    <row r="908" spans="1:209" hidden="1">
      <c r="A908" t="s">
        <v>4110</v>
      </c>
      <c r="B908" s="81">
        <v>8865195</v>
      </c>
      <c r="C908" t="s">
        <v>4217</v>
      </c>
      <c r="D908" s="101">
        <v>5479</v>
      </c>
      <c r="E908" s="6" t="s">
        <v>2587</v>
      </c>
      <c r="F908" s="6" t="s">
        <v>2588</v>
      </c>
      <c r="G908" s="6"/>
      <c r="H908" s="6" t="s">
        <v>2589</v>
      </c>
      <c r="I908" s="6" t="s">
        <v>584</v>
      </c>
      <c r="J908" s="25" t="s">
        <v>2590</v>
      </c>
      <c r="K908" s="6" t="s">
        <v>196</v>
      </c>
      <c r="L908" s="31">
        <v>45839</v>
      </c>
      <c r="M908" s="31">
        <v>46204</v>
      </c>
      <c r="N908" s="31">
        <v>45986</v>
      </c>
      <c r="Q908" s="27">
        <v>1</v>
      </c>
      <c r="R908" s="6" t="s">
        <v>2588</v>
      </c>
      <c r="T908" s="6" t="s">
        <v>2589</v>
      </c>
      <c r="U908" s="6" t="s">
        <v>584</v>
      </c>
      <c r="V908" s="6" t="s">
        <v>2590</v>
      </c>
      <c r="W908" s="6">
        <v>2007</v>
      </c>
      <c r="Y908" s="6" t="s">
        <v>197</v>
      </c>
      <c r="FO908" s="96">
        <v>45</v>
      </c>
      <c r="GN908" s="24">
        <f t="shared" si="86"/>
        <v>45</v>
      </c>
      <c r="GO908" s="83" t="s">
        <v>4110</v>
      </c>
      <c r="GP908" s="81">
        <v>8865195</v>
      </c>
      <c r="GQ908" s="82" t="s">
        <v>3712</v>
      </c>
      <c r="GR908" s="78">
        <v>479</v>
      </c>
      <c r="GS908" s="79" t="s">
        <v>3614</v>
      </c>
      <c r="GT908" t="str">
        <f t="shared" si="87"/>
        <v>OK</v>
      </c>
      <c r="GU908" t="str">
        <f t="shared" si="88"/>
        <v>OK</v>
      </c>
      <c r="GV908" s="101">
        <v>5479</v>
      </c>
      <c r="GW908" s="77" t="s">
        <v>2587</v>
      </c>
      <c r="GX908" s="77" t="s">
        <v>5209</v>
      </c>
      <c r="GY908" s="116" t="s">
        <v>4110</v>
      </c>
      <c r="GZ908" t="str">
        <f t="shared" si="89"/>
        <v>OK</v>
      </c>
      <c r="HA908" t="str">
        <f t="shared" si="90"/>
        <v>OK</v>
      </c>
    </row>
    <row r="909" spans="1:209" hidden="1">
      <c r="A909" t="s">
        <v>4111</v>
      </c>
      <c r="B909" s="81">
        <v>8865196</v>
      </c>
      <c r="C909" t="s">
        <v>4217</v>
      </c>
      <c r="D909" s="101">
        <v>5480</v>
      </c>
      <c r="E909" s="6" t="s">
        <v>2593</v>
      </c>
      <c r="F909" s="6" t="s">
        <v>2594</v>
      </c>
      <c r="G909" s="6"/>
      <c r="H909" s="6" t="s">
        <v>2595</v>
      </c>
      <c r="I909" s="6" t="s">
        <v>584</v>
      </c>
      <c r="J909" s="25" t="s">
        <v>2596</v>
      </c>
      <c r="K909" s="6" t="s">
        <v>196</v>
      </c>
      <c r="L909" s="31">
        <v>45839</v>
      </c>
      <c r="M909" s="31">
        <v>46204</v>
      </c>
      <c r="N909" s="31">
        <v>45986</v>
      </c>
      <c r="Q909" s="27">
        <v>1</v>
      </c>
      <c r="R909" s="6" t="s">
        <v>2594</v>
      </c>
      <c r="T909" s="6" t="s">
        <v>2595</v>
      </c>
      <c r="U909" s="6" t="s">
        <v>584</v>
      </c>
      <c r="V909" s="6" t="s">
        <v>2596</v>
      </c>
      <c r="W909" s="6">
        <v>2007</v>
      </c>
      <c r="Y909" s="6" t="s">
        <v>197</v>
      </c>
      <c r="FO909" s="96">
        <v>45</v>
      </c>
      <c r="GN909" s="24">
        <f t="shared" si="86"/>
        <v>45</v>
      </c>
      <c r="GO909" s="83" t="s">
        <v>4111</v>
      </c>
      <c r="GP909" s="81">
        <v>8865196</v>
      </c>
      <c r="GQ909" s="82" t="s">
        <v>3712</v>
      </c>
      <c r="GR909" s="78">
        <v>480</v>
      </c>
      <c r="GS909" s="79" t="s">
        <v>3615</v>
      </c>
      <c r="GT909" t="str">
        <f t="shared" si="87"/>
        <v>OK</v>
      </c>
      <c r="GU909" t="str">
        <f t="shared" si="88"/>
        <v>OK</v>
      </c>
      <c r="GV909" s="101">
        <v>5480</v>
      </c>
      <c r="GW909" s="77" t="s">
        <v>713</v>
      </c>
      <c r="GX909" s="77" t="s">
        <v>5211</v>
      </c>
      <c r="GY909" s="116" t="s">
        <v>4111</v>
      </c>
      <c r="GZ909" t="str">
        <f t="shared" si="89"/>
        <v>OK</v>
      </c>
      <c r="HA909" t="str">
        <f t="shared" si="90"/>
        <v>ERROR</v>
      </c>
    </row>
    <row r="910" spans="1:209" hidden="1">
      <c r="A910" t="s">
        <v>4112</v>
      </c>
      <c r="B910" s="81">
        <v>8865197</v>
      </c>
      <c r="C910" t="s">
        <v>4217</v>
      </c>
      <c r="D910" s="101">
        <v>5481</v>
      </c>
      <c r="E910" s="6" t="s">
        <v>2599</v>
      </c>
      <c r="F910" s="6" t="s">
        <v>2600</v>
      </c>
      <c r="G910" s="6"/>
      <c r="H910" s="6" t="s">
        <v>2601</v>
      </c>
      <c r="I910" s="6" t="s">
        <v>584</v>
      </c>
      <c r="J910" s="25" t="s">
        <v>2602</v>
      </c>
      <c r="K910" s="6" t="s">
        <v>196</v>
      </c>
      <c r="L910" s="31">
        <v>45839</v>
      </c>
      <c r="M910" s="31">
        <v>46204</v>
      </c>
      <c r="N910" s="31">
        <v>45986</v>
      </c>
      <c r="Q910" s="27">
        <v>1</v>
      </c>
      <c r="R910" s="6" t="s">
        <v>2600</v>
      </c>
      <c r="T910" s="6" t="s">
        <v>2601</v>
      </c>
      <c r="U910" s="6" t="s">
        <v>584</v>
      </c>
      <c r="V910" s="6" t="s">
        <v>2602</v>
      </c>
      <c r="W910" s="6">
        <v>2007</v>
      </c>
      <c r="Y910" s="6" t="s">
        <v>197</v>
      </c>
      <c r="FO910" s="96">
        <v>45</v>
      </c>
      <c r="GN910" s="24">
        <f t="shared" si="86"/>
        <v>45</v>
      </c>
      <c r="GO910" s="83" t="s">
        <v>4112</v>
      </c>
      <c r="GP910" s="81">
        <v>8865197</v>
      </c>
      <c r="GQ910" s="82" t="s">
        <v>3712</v>
      </c>
      <c r="GR910" s="78">
        <v>481</v>
      </c>
      <c r="GS910" s="79" t="s">
        <v>3616</v>
      </c>
      <c r="GT910" t="str">
        <f t="shared" si="87"/>
        <v>OK</v>
      </c>
      <c r="GU910" t="str">
        <f t="shared" si="88"/>
        <v>OK</v>
      </c>
      <c r="GV910" s="101">
        <v>5481</v>
      </c>
      <c r="GW910" s="77" t="s">
        <v>5213</v>
      </c>
      <c r="GX910" s="77" t="s">
        <v>5214</v>
      </c>
      <c r="GY910" s="116" t="s">
        <v>4112</v>
      </c>
      <c r="GZ910" t="str">
        <f t="shared" si="89"/>
        <v>OK</v>
      </c>
      <c r="HA910" t="str">
        <f t="shared" si="90"/>
        <v>ERROR</v>
      </c>
    </row>
    <row r="911" spans="1:209" hidden="1">
      <c r="A911" t="s">
        <v>4113</v>
      </c>
      <c r="B911" s="81">
        <v>8865198</v>
      </c>
      <c r="C911" t="s">
        <v>4217</v>
      </c>
      <c r="D911" s="101">
        <v>5482</v>
      </c>
      <c r="E911" s="6" t="s">
        <v>2605</v>
      </c>
      <c r="F911" s="6" t="s">
        <v>2606</v>
      </c>
      <c r="G911" s="6"/>
      <c r="H911" s="6" t="s">
        <v>2607</v>
      </c>
      <c r="I911" s="6" t="s">
        <v>584</v>
      </c>
      <c r="J911" s="25" t="s">
        <v>2608</v>
      </c>
      <c r="K911" s="6" t="s">
        <v>196</v>
      </c>
      <c r="L911" s="31">
        <v>45839</v>
      </c>
      <c r="M911" s="31">
        <v>46204</v>
      </c>
      <c r="N911" s="31">
        <v>45986</v>
      </c>
      <c r="Q911" s="27">
        <v>1</v>
      </c>
      <c r="R911" s="6" t="s">
        <v>2606</v>
      </c>
      <c r="T911" s="6" t="s">
        <v>2607</v>
      </c>
      <c r="U911" s="6" t="s">
        <v>584</v>
      </c>
      <c r="V911" s="6" t="s">
        <v>2608</v>
      </c>
      <c r="W911" s="6">
        <v>2012</v>
      </c>
      <c r="Y911" s="6" t="s">
        <v>197</v>
      </c>
      <c r="FO911" s="96">
        <v>45</v>
      </c>
      <c r="GN911" s="24">
        <f t="shared" si="86"/>
        <v>45</v>
      </c>
      <c r="GO911" s="83" t="s">
        <v>4113</v>
      </c>
      <c r="GP911" s="81">
        <v>8865198</v>
      </c>
      <c r="GQ911" s="82" t="s">
        <v>3712</v>
      </c>
      <c r="GR911" s="78">
        <v>482</v>
      </c>
      <c r="GS911" s="79" t="s">
        <v>3617</v>
      </c>
      <c r="GT911" t="str">
        <f t="shared" si="87"/>
        <v>OK</v>
      </c>
      <c r="GU911" t="str">
        <f t="shared" si="88"/>
        <v>ERROR</v>
      </c>
      <c r="GV911" s="101">
        <v>5482</v>
      </c>
      <c r="GW911" s="77" t="s">
        <v>5216</v>
      </c>
      <c r="GX911" s="77" t="s">
        <v>5217</v>
      </c>
      <c r="GY911" s="116" t="s">
        <v>4113</v>
      </c>
      <c r="GZ911" t="str">
        <f t="shared" si="89"/>
        <v>OK</v>
      </c>
      <c r="HA911" t="str">
        <f t="shared" si="90"/>
        <v>ERROR</v>
      </c>
    </row>
    <row r="912" spans="1:209" hidden="1">
      <c r="A912" t="s">
        <v>4114</v>
      </c>
      <c r="B912" s="81">
        <v>8865199</v>
      </c>
      <c r="C912" t="s">
        <v>4217</v>
      </c>
      <c r="D912" s="101">
        <v>5483</v>
      </c>
      <c r="E912" s="6" t="s">
        <v>2611</v>
      </c>
      <c r="F912" s="6" t="s">
        <v>2612</v>
      </c>
      <c r="G912" s="6"/>
      <c r="H912" s="6" t="s">
        <v>2613</v>
      </c>
      <c r="I912" s="6" t="s">
        <v>584</v>
      </c>
      <c r="J912" s="25" t="s">
        <v>2614</v>
      </c>
      <c r="K912" s="6" t="s">
        <v>196</v>
      </c>
      <c r="L912" s="31">
        <v>45839</v>
      </c>
      <c r="M912" s="31">
        <v>46204</v>
      </c>
      <c r="N912" s="31">
        <v>45986</v>
      </c>
      <c r="Q912" s="27">
        <v>1</v>
      </c>
      <c r="R912" s="6" t="s">
        <v>2612</v>
      </c>
      <c r="T912" s="6" t="s">
        <v>2613</v>
      </c>
      <c r="U912" s="6" t="s">
        <v>584</v>
      </c>
      <c r="V912" s="6" t="s">
        <v>2614</v>
      </c>
      <c r="W912" s="6">
        <v>2001</v>
      </c>
      <c r="Y912" s="6" t="s">
        <v>197</v>
      </c>
      <c r="FO912" s="96">
        <v>45</v>
      </c>
      <c r="GN912" s="24">
        <f t="shared" si="86"/>
        <v>45</v>
      </c>
      <c r="GO912" s="83" t="s">
        <v>4114</v>
      </c>
      <c r="GP912" s="81">
        <v>8865199</v>
      </c>
      <c r="GQ912" s="82" t="s">
        <v>3712</v>
      </c>
      <c r="GR912" s="78">
        <v>483</v>
      </c>
      <c r="GS912" s="79" t="s">
        <v>3618</v>
      </c>
      <c r="GT912" t="str">
        <f t="shared" si="87"/>
        <v>OK</v>
      </c>
      <c r="GU912" t="str">
        <f t="shared" si="88"/>
        <v>OK</v>
      </c>
      <c r="GV912" s="101">
        <v>5483</v>
      </c>
      <c r="GW912" s="77" t="s">
        <v>5219</v>
      </c>
      <c r="GX912" s="77" t="s">
        <v>5220</v>
      </c>
      <c r="GY912" s="116" t="s">
        <v>4114</v>
      </c>
      <c r="GZ912" t="str">
        <f t="shared" si="89"/>
        <v>OK</v>
      </c>
      <c r="HA912" t="str">
        <f t="shared" si="90"/>
        <v>ERROR</v>
      </c>
    </row>
    <row r="913" spans="1:209" hidden="1">
      <c r="A913" t="s">
        <v>4115</v>
      </c>
      <c r="B913" s="81">
        <v>8865200</v>
      </c>
      <c r="C913" t="s">
        <v>4217</v>
      </c>
      <c r="D913" s="101">
        <v>5484</v>
      </c>
      <c r="E913" s="6" t="s">
        <v>2617</v>
      </c>
      <c r="F913" s="6" t="s">
        <v>2618</v>
      </c>
      <c r="G913" s="6"/>
      <c r="H913" s="6" t="s">
        <v>2619</v>
      </c>
      <c r="I913" s="6" t="s">
        <v>250</v>
      </c>
      <c r="J913" s="25" t="s">
        <v>2620</v>
      </c>
      <c r="K913" s="6" t="s">
        <v>196</v>
      </c>
      <c r="L913" s="31">
        <v>45839</v>
      </c>
      <c r="M913" s="31">
        <v>46204</v>
      </c>
      <c r="N913" s="31">
        <v>45986</v>
      </c>
      <c r="Q913" s="27">
        <v>1</v>
      </c>
      <c r="R913" s="6" t="s">
        <v>2621</v>
      </c>
      <c r="T913" s="6" t="s">
        <v>2619</v>
      </c>
      <c r="U913" s="6" t="s">
        <v>250</v>
      </c>
      <c r="V913" s="6" t="s">
        <v>2620</v>
      </c>
      <c r="W913" s="6">
        <v>2007</v>
      </c>
      <c r="Y913" s="6" t="s">
        <v>197</v>
      </c>
      <c r="FO913" s="96">
        <v>45</v>
      </c>
      <c r="GN913" s="24">
        <f t="shared" si="86"/>
        <v>45</v>
      </c>
      <c r="GO913" s="83" t="s">
        <v>4115</v>
      </c>
      <c r="GP913" s="81">
        <v>8865200</v>
      </c>
      <c r="GQ913" s="82" t="s">
        <v>3712</v>
      </c>
      <c r="GR913" s="78">
        <v>484</v>
      </c>
      <c r="GS913" s="79" t="s">
        <v>3619</v>
      </c>
      <c r="GT913" t="str">
        <f t="shared" si="87"/>
        <v>OK</v>
      </c>
      <c r="GU913" t="str">
        <f t="shared" si="88"/>
        <v>ERROR</v>
      </c>
      <c r="GV913" s="101">
        <v>5484</v>
      </c>
      <c r="GW913" s="77" t="s">
        <v>5222</v>
      </c>
      <c r="GX913" s="77" t="s">
        <v>5223</v>
      </c>
      <c r="GY913" s="116" t="s">
        <v>4115</v>
      </c>
      <c r="GZ913" t="str">
        <f t="shared" si="89"/>
        <v>OK</v>
      </c>
      <c r="HA913" t="str">
        <f t="shared" si="90"/>
        <v>ERROR</v>
      </c>
    </row>
    <row r="914" spans="1:209" hidden="1">
      <c r="A914" t="s">
        <v>4116</v>
      </c>
      <c r="B914" s="81">
        <v>8865201</v>
      </c>
      <c r="C914" t="s">
        <v>4217</v>
      </c>
      <c r="D914" s="101">
        <v>5485</v>
      </c>
      <c r="E914" s="6" t="s">
        <v>2624</v>
      </c>
      <c r="F914" s="6" t="s">
        <v>2625</v>
      </c>
      <c r="G914" s="6"/>
      <c r="H914" s="6" t="s">
        <v>2626</v>
      </c>
      <c r="I914" s="6" t="s">
        <v>194</v>
      </c>
      <c r="J914" s="25" t="s">
        <v>2627</v>
      </c>
      <c r="K914" s="6" t="s">
        <v>196</v>
      </c>
      <c r="L914" s="31">
        <v>45839</v>
      </c>
      <c r="M914" s="31">
        <v>46204</v>
      </c>
      <c r="N914" s="31">
        <v>45986</v>
      </c>
      <c r="Q914" s="27">
        <v>1</v>
      </c>
      <c r="R914" s="6" t="s">
        <v>2625</v>
      </c>
      <c r="T914" s="6" t="s">
        <v>2626</v>
      </c>
      <c r="U914" s="6" t="s">
        <v>194</v>
      </c>
      <c r="V914" s="6" t="s">
        <v>2627</v>
      </c>
      <c r="W914" s="6">
        <v>1993</v>
      </c>
      <c r="Y914" s="6" t="s">
        <v>197</v>
      </c>
      <c r="FO914" s="96">
        <v>45</v>
      </c>
      <c r="GN914" s="24">
        <f t="shared" si="86"/>
        <v>45</v>
      </c>
      <c r="GO914" s="83" t="s">
        <v>4116</v>
      </c>
      <c r="GP914" s="81">
        <v>8865201</v>
      </c>
      <c r="GQ914" s="82" t="s">
        <v>3712</v>
      </c>
      <c r="GR914" s="78">
        <v>485</v>
      </c>
      <c r="GS914" s="79" t="s">
        <v>3620</v>
      </c>
      <c r="GT914" t="str">
        <f t="shared" si="87"/>
        <v>OK</v>
      </c>
      <c r="GU914" t="str">
        <f t="shared" si="88"/>
        <v>ERROR</v>
      </c>
      <c r="GV914" s="101">
        <v>5485</v>
      </c>
      <c r="GW914" s="77" t="s">
        <v>5225</v>
      </c>
      <c r="GX914" s="77" t="s">
        <v>5226</v>
      </c>
      <c r="GY914" s="116" t="s">
        <v>4116</v>
      </c>
      <c r="GZ914" t="str">
        <f t="shared" si="89"/>
        <v>OK</v>
      </c>
      <c r="HA914" t="str">
        <f t="shared" si="90"/>
        <v>ERROR</v>
      </c>
    </row>
    <row r="915" spans="1:209" hidden="1">
      <c r="A915" t="s">
        <v>4117</v>
      </c>
      <c r="B915" s="81">
        <v>8865202</v>
      </c>
      <c r="C915" t="s">
        <v>4217</v>
      </c>
      <c r="D915" s="101">
        <v>5486</v>
      </c>
      <c r="E915" s="6" t="s">
        <v>2630</v>
      </c>
      <c r="F915" s="6" t="s">
        <v>2631</v>
      </c>
      <c r="G915" s="6"/>
      <c r="H915" s="6" t="s">
        <v>2632</v>
      </c>
      <c r="I915" s="6" t="s">
        <v>584</v>
      </c>
      <c r="J915" s="25" t="s">
        <v>2633</v>
      </c>
      <c r="K915" s="6" t="s">
        <v>196</v>
      </c>
      <c r="L915" s="31">
        <v>45839</v>
      </c>
      <c r="M915" s="31">
        <v>46204</v>
      </c>
      <c r="N915" s="31">
        <v>45986</v>
      </c>
      <c r="Q915" s="27">
        <v>1</v>
      </c>
      <c r="R915" s="6" t="s">
        <v>2634</v>
      </c>
      <c r="T915" s="6" t="s">
        <v>2632</v>
      </c>
      <c r="U915" s="6" t="s">
        <v>584</v>
      </c>
      <c r="V915" s="6" t="s">
        <v>2633</v>
      </c>
      <c r="W915" s="6">
        <v>1998</v>
      </c>
      <c r="Y915" s="6" t="s">
        <v>197</v>
      </c>
      <c r="FO915" s="96">
        <v>45</v>
      </c>
      <c r="GN915" s="24">
        <f t="shared" si="86"/>
        <v>45</v>
      </c>
      <c r="GO915" s="83" t="s">
        <v>4117</v>
      </c>
      <c r="GP915" s="81">
        <v>8865202</v>
      </c>
      <c r="GQ915" s="82" t="s">
        <v>3712</v>
      </c>
      <c r="GR915" s="78">
        <v>486</v>
      </c>
      <c r="GS915" s="79" t="s">
        <v>3621</v>
      </c>
      <c r="GT915" t="str">
        <f t="shared" si="87"/>
        <v>OK</v>
      </c>
      <c r="GU915" t="str">
        <f t="shared" si="88"/>
        <v>OK</v>
      </c>
      <c r="GV915" s="101">
        <v>5486</v>
      </c>
      <c r="GW915" s="77" t="s">
        <v>5228</v>
      </c>
      <c r="GX915" s="77" t="s">
        <v>5229</v>
      </c>
      <c r="GY915" s="116" t="s">
        <v>4117</v>
      </c>
      <c r="GZ915" t="str">
        <f t="shared" si="89"/>
        <v>OK</v>
      </c>
      <c r="HA915" t="str">
        <f t="shared" si="90"/>
        <v>ERROR</v>
      </c>
    </row>
    <row r="916" spans="1:209" hidden="1">
      <c r="A916" t="s">
        <v>4118</v>
      </c>
      <c r="B916" s="81">
        <v>8865203</v>
      </c>
      <c r="C916" t="s">
        <v>4217</v>
      </c>
      <c r="D916" s="101">
        <v>5487</v>
      </c>
      <c r="E916" s="6" t="s">
        <v>2637</v>
      </c>
      <c r="F916" s="6" t="s">
        <v>2638</v>
      </c>
      <c r="G916" s="6"/>
      <c r="H916" s="6" t="s">
        <v>2639</v>
      </c>
      <c r="I916" s="6" t="s">
        <v>584</v>
      </c>
      <c r="J916" s="25" t="s">
        <v>2640</v>
      </c>
      <c r="K916" s="6" t="s">
        <v>196</v>
      </c>
      <c r="L916" s="31">
        <v>45839</v>
      </c>
      <c r="M916" s="31">
        <v>46204</v>
      </c>
      <c r="N916" s="31">
        <v>45986</v>
      </c>
      <c r="Q916" s="27">
        <v>1</v>
      </c>
      <c r="R916" s="6" t="s">
        <v>2638</v>
      </c>
      <c r="T916" s="6" t="s">
        <v>2639</v>
      </c>
      <c r="U916" s="6" t="s">
        <v>584</v>
      </c>
      <c r="V916" s="6" t="s">
        <v>2640</v>
      </c>
      <c r="W916" s="6">
        <v>1999</v>
      </c>
      <c r="Y916" s="6" t="s">
        <v>197</v>
      </c>
      <c r="FO916" s="96">
        <v>45</v>
      </c>
      <c r="GN916" s="24">
        <f t="shared" si="86"/>
        <v>45</v>
      </c>
      <c r="GO916" s="83" t="s">
        <v>4118</v>
      </c>
      <c r="GP916" s="81">
        <v>8865203</v>
      </c>
      <c r="GQ916" s="82" t="s">
        <v>3712</v>
      </c>
      <c r="GR916" s="78">
        <v>487</v>
      </c>
      <c r="GS916" s="79" t="s">
        <v>3622</v>
      </c>
      <c r="GT916" t="str">
        <f t="shared" si="87"/>
        <v>OK</v>
      </c>
      <c r="GU916" t="str">
        <f t="shared" si="88"/>
        <v>ERROR</v>
      </c>
      <c r="GV916" s="101">
        <v>5487</v>
      </c>
      <c r="GW916" s="77" t="s">
        <v>1034</v>
      </c>
      <c r="GX916" s="77" t="s">
        <v>5231</v>
      </c>
      <c r="GY916" s="116" t="s">
        <v>4118</v>
      </c>
      <c r="GZ916" t="str">
        <f t="shared" si="89"/>
        <v>OK</v>
      </c>
      <c r="HA916" t="str">
        <f t="shared" si="90"/>
        <v>ERROR</v>
      </c>
    </row>
    <row r="917" spans="1:209" hidden="1">
      <c r="A917" t="s">
        <v>4119</v>
      </c>
      <c r="B917" s="81">
        <v>8865204</v>
      </c>
      <c r="C917" t="s">
        <v>4217</v>
      </c>
      <c r="D917" s="101">
        <v>5488</v>
      </c>
      <c r="E917" s="6" t="s">
        <v>2643</v>
      </c>
      <c r="F917" s="6" t="s">
        <v>2644</v>
      </c>
      <c r="G917" s="6"/>
      <c r="H917" s="6" t="s">
        <v>2645</v>
      </c>
      <c r="I917" s="6" t="s">
        <v>584</v>
      </c>
      <c r="J917" s="25" t="s">
        <v>2646</v>
      </c>
      <c r="K917" s="6" t="s">
        <v>196</v>
      </c>
      <c r="L917" s="31">
        <v>45839</v>
      </c>
      <c r="M917" s="31">
        <v>46204</v>
      </c>
      <c r="N917" s="31">
        <v>45986</v>
      </c>
      <c r="Q917" s="27">
        <v>1</v>
      </c>
      <c r="R917" s="6" t="s">
        <v>2644</v>
      </c>
      <c r="T917" s="6" t="s">
        <v>2645</v>
      </c>
      <c r="U917" s="6" t="s">
        <v>584</v>
      </c>
      <c r="V917" s="6" t="s">
        <v>2646</v>
      </c>
      <c r="W917" s="6">
        <v>2007</v>
      </c>
      <c r="Y917" s="6" t="s">
        <v>197</v>
      </c>
      <c r="FO917" s="96">
        <v>45</v>
      </c>
      <c r="GN917" s="24">
        <f t="shared" si="86"/>
        <v>45</v>
      </c>
      <c r="GO917" s="83" t="s">
        <v>4119</v>
      </c>
      <c r="GP917" s="81">
        <v>8865204</v>
      </c>
      <c r="GQ917" s="82" t="s">
        <v>3712</v>
      </c>
      <c r="GR917" s="78">
        <v>488</v>
      </c>
      <c r="GS917" s="79" t="s">
        <v>3623</v>
      </c>
      <c r="GT917" t="str">
        <f t="shared" si="87"/>
        <v>OK</v>
      </c>
      <c r="GU917" t="str">
        <f t="shared" si="88"/>
        <v>OK</v>
      </c>
      <c r="GV917" s="101">
        <v>5488</v>
      </c>
      <c r="GW917" s="77" t="s">
        <v>2643</v>
      </c>
      <c r="GX917" s="77" t="s">
        <v>5233</v>
      </c>
      <c r="GY917" s="116" t="s">
        <v>4119</v>
      </c>
      <c r="GZ917" t="str">
        <f t="shared" si="89"/>
        <v>OK</v>
      </c>
      <c r="HA917" t="str">
        <f t="shared" si="90"/>
        <v>OK</v>
      </c>
    </row>
    <row r="918" spans="1:209" hidden="1">
      <c r="A918" t="s">
        <v>4120</v>
      </c>
      <c r="B918" s="81">
        <v>8865206</v>
      </c>
      <c r="C918" t="s">
        <v>4217</v>
      </c>
      <c r="D918" s="101">
        <v>5490</v>
      </c>
      <c r="E918" s="6" t="s">
        <v>2649</v>
      </c>
      <c r="F918" s="6" t="s">
        <v>2650</v>
      </c>
      <c r="G918" s="6"/>
      <c r="H918" s="6" t="s">
        <v>2651</v>
      </c>
      <c r="I918" s="6" t="s">
        <v>584</v>
      </c>
      <c r="J918" s="25" t="s">
        <v>2652</v>
      </c>
      <c r="K918" s="6" t="s">
        <v>196</v>
      </c>
      <c r="L918" s="31">
        <v>45839</v>
      </c>
      <c r="M918" s="31">
        <v>46204</v>
      </c>
      <c r="N918" s="31">
        <v>45986</v>
      </c>
      <c r="Q918" s="27">
        <v>1</v>
      </c>
      <c r="R918" s="6" t="s">
        <v>2650</v>
      </c>
      <c r="T918" s="6" t="s">
        <v>2651</v>
      </c>
      <c r="U918" s="6" t="s">
        <v>584</v>
      </c>
      <c r="V918" s="6" t="s">
        <v>2652</v>
      </c>
      <c r="W918" s="6">
        <v>2015</v>
      </c>
      <c r="Y918" s="6" t="s">
        <v>197</v>
      </c>
      <c r="FO918" s="96">
        <v>45</v>
      </c>
      <c r="GN918" s="24">
        <f t="shared" si="86"/>
        <v>45</v>
      </c>
      <c r="GO918" s="83" t="s">
        <v>4120</v>
      </c>
      <c r="GP918" s="81">
        <v>8865206</v>
      </c>
      <c r="GQ918" s="82" t="s">
        <v>3712</v>
      </c>
      <c r="GR918" s="78">
        <v>490</v>
      </c>
      <c r="GS918" s="79" t="s">
        <v>3624</v>
      </c>
      <c r="GT918" t="str">
        <f t="shared" si="87"/>
        <v>OK</v>
      </c>
      <c r="GU918" t="str">
        <f t="shared" si="88"/>
        <v>OK</v>
      </c>
      <c r="GV918" s="101">
        <v>5490</v>
      </c>
      <c r="GW918" s="77" t="s">
        <v>2649</v>
      </c>
      <c r="GX918" s="77" t="s">
        <v>5235</v>
      </c>
      <c r="GY918" s="116" t="s">
        <v>4120</v>
      </c>
      <c r="GZ918" t="str">
        <f t="shared" si="89"/>
        <v>OK</v>
      </c>
      <c r="HA918" t="str">
        <f t="shared" si="90"/>
        <v>OK</v>
      </c>
    </row>
    <row r="919" spans="1:209" hidden="1">
      <c r="A919" t="s">
        <v>4121</v>
      </c>
      <c r="B919" s="81">
        <v>8865207</v>
      </c>
      <c r="C919" t="s">
        <v>4217</v>
      </c>
      <c r="D919" s="101">
        <v>5491</v>
      </c>
      <c r="E919" s="6" t="s">
        <v>2655</v>
      </c>
      <c r="F919" s="6" t="s">
        <v>2656</v>
      </c>
      <c r="G919" s="6"/>
      <c r="H919" s="6" t="s">
        <v>2657</v>
      </c>
      <c r="I919" s="6" t="s">
        <v>265</v>
      </c>
      <c r="J919" s="25" t="s">
        <v>2658</v>
      </c>
      <c r="K919" s="6" t="s">
        <v>196</v>
      </c>
      <c r="L919" s="31">
        <v>45839</v>
      </c>
      <c r="M919" s="31">
        <v>46204</v>
      </c>
      <c r="N919" s="31">
        <v>45986</v>
      </c>
      <c r="Q919" s="27">
        <v>1</v>
      </c>
      <c r="R919" s="6" t="s">
        <v>2656</v>
      </c>
      <c r="T919" s="6" t="s">
        <v>2657</v>
      </c>
      <c r="U919" s="6" t="s">
        <v>265</v>
      </c>
      <c r="V919" s="6" t="s">
        <v>2658</v>
      </c>
      <c r="W919" s="97">
        <v>2000</v>
      </c>
      <c r="Y919" s="6" t="s">
        <v>197</v>
      </c>
      <c r="FO919" s="96">
        <v>45</v>
      </c>
      <c r="GN919" s="24">
        <f t="shared" si="86"/>
        <v>45</v>
      </c>
      <c r="GO919" s="83" t="s">
        <v>4121</v>
      </c>
      <c r="GP919" s="81">
        <v>8865207</v>
      </c>
      <c r="GQ919" s="82" t="s">
        <v>3712</v>
      </c>
      <c r="GR919" s="78">
        <v>491</v>
      </c>
      <c r="GS919" s="79" t="s">
        <v>3625</v>
      </c>
      <c r="GT919" t="str">
        <f t="shared" si="87"/>
        <v>OK</v>
      </c>
      <c r="GU919" t="str">
        <f t="shared" si="88"/>
        <v>OK</v>
      </c>
      <c r="GV919" s="101">
        <v>5491</v>
      </c>
      <c r="GW919" s="77" t="s">
        <v>2655</v>
      </c>
      <c r="GX919" s="77" t="s">
        <v>5237</v>
      </c>
      <c r="GY919" s="116" t="s">
        <v>4121</v>
      </c>
      <c r="GZ919" t="str">
        <f t="shared" si="89"/>
        <v>OK</v>
      </c>
      <c r="HA919" t="str">
        <f t="shared" si="90"/>
        <v>OK</v>
      </c>
    </row>
    <row r="920" spans="1:209" hidden="1">
      <c r="A920" t="s">
        <v>4122</v>
      </c>
      <c r="B920" s="81">
        <v>8865208</v>
      </c>
      <c r="C920" t="s">
        <v>4217</v>
      </c>
      <c r="D920" s="101">
        <v>5492</v>
      </c>
      <c r="E920" s="6" t="s">
        <v>2661</v>
      </c>
      <c r="F920" s="6" t="s">
        <v>2662</v>
      </c>
      <c r="G920" s="6"/>
      <c r="H920" s="6" t="s">
        <v>2663</v>
      </c>
      <c r="I920" s="6" t="s">
        <v>584</v>
      </c>
      <c r="J920" s="25" t="s">
        <v>2664</v>
      </c>
      <c r="K920" s="6" t="s">
        <v>196</v>
      </c>
      <c r="L920" s="31">
        <v>45839</v>
      </c>
      <c r="M920" s="31">
        <v>46204</v>
      </c>
      <c r="N920" s="31">
        <v>45986</v>
      </c>
      <c r="Q920" s="27">
        <v>1</v>
      </c>
      <c r="R920" s="6" t="s">
        <v>2662</v>
      </c>
      <c r="T920" s="6" t="s">
        <v>2663</v>
      </c>
      <c r="U920" s="6" t="s">
        <v>584</v>
      </c>
      <c r="V920" s="6" t="s">
        <v>2664</v>
      </c>
      <c r="W920" s="6">
        <v>2007</v>
      </c>
      <c r="Y920" s="6" t="s">
        <v>197</v>
      </c>
      <c r="FO920" s="96">
        <v>45</v>
      </c>
      <c r="GN920" s="24">
        <f t="shared" si="86"/>
        <v>45</v>
      </c>
      <c r="GO920" s="83" t="s">
        <v>4122</v>
      </c>
      <c r="GP920" s="81">
        <v>8865208</v>
      </c>
      <c r="GQ920" s="82" t="s">
        <v>3712</v>
      </c>
      <c r="GR920" s="78">
        <v>492</v>
      </c>
      <c r="GS920" s="79" t="s">
        <v>3626</v>
      </c>
      <c r="GT920" t="str">
        <f t="shared" si="87"/>
        <v>OK</v>
      </c>
      <c r="GU920" t="str">
        <f t="shared" si="88"/>
        <v>OK</v>
      </c>
      <c r="GV920" s="101">
        <v>5492</v>
      </c>
      <c r="GW920" s="77" t="s">
        <v>656</v>
      </c>
      <c r="GX920" s="77" t="s">
        <v>5239</v>
      </c>
      <c r="GY920" s="116" t="s">
        <v>4122</v>
      </c>
      <c r="GZ920" t="str">
        <f t="shared" si="89"/>
        <v>OK</v>
      </c>
      <c r="HA920" t="str">
        <f t="shared" si="90"/>
        <v>ERROR</v>
      </c>
    </row>
    <row r="921" spans="1:209" hidden="1">
      <c r="A921" t="s">
        <v>4123</v>
      </c>
      <c r="B921" s="81">
        <v>8865209</v>
      </c>
      <c r="C921" t="s">
        <v>4217</v>
      </c>
      <c r="D921" s="101">
        <v>5493</v>
      </c>
      <c r="E921" s="6" t="s">
        <v>2667</v>
      </c>
      <c r="F921" s="6" t="s">
        <v>2668</v>
      </c>
      <c r="G921" s="6"/>
      <c r="H921" s="6" t="s">
        <v>340</v>
      </c>
      <c r="I921" s="6" t="s">
        <v>1410</v>
      </c>
      <c r="J921" s="25" t="s">
        <v>2669</v>
      </c>
      <c r="K921" s="6" t="s">
        <v>196</v>
      </c>
      <c r="L921" s="31">
        <v>45839</v>
      </c>
      <c r="M921" s="31">
        <v>46204</v>
      </c>
      <c r="N921" s="31">
        <v>45986</v>
      </c>
      <c r="Q921" s="27">
        <v>1</v>
      </c>
      <c r="R921" s="6" t="s">
        <v>2668</v>
      </c>
      <c r="T921" s="6" t="s">
        <v>340</v>
      </c>
      <c r="U921" s="6" t="s">
        <v>1410</v>
      </c>
      <c r="V921" s="6" t="s">
        <v>2669</v>
      </c>
      <c r="W921" s="6">
        <v>2015</v>
      </c>
      <c r="Y921" s="6" t="s">
        <v>197</v>
      </c>
      <c r="FO921" s="96">
        <v>45</v>
      </c>
      <c r="GN921" s="24">
        <f t="shared" si="86"/>
        <v>45</v>
      </c>
      <c r="GO921" s="83" t="s">
        <v>4123</v>
      </c>
      <c r="GP921" s="81">
        <v>8865209</v>
      </c>
      <c r="GQ921" s="82" t="s">
        <v>3712</v>
      </c>
      <c r="GR921" s="78">
        <v>493</v>
      </c>
      <c r="GS921" s="79" t="s">
        <v>3627</v>
      </c>
      <c r="GT921" t="str">
        <f t="shared" si="87"/>
        <v>OK</v>
      </c>
      <c r="GU921" t="str">
        <f t="shared" si="88"/>
        <v>OK</v>
      </c>
      <c r="GV921" s="101">
        <v>5493</v>
      </c>
      <c r="GW921" s="77" t="s">
        <v>2667</v>
      </c>
      <c r="GX921" s="77" t="s">
        <v>5241</v>
      </c>
      <c r="GY921" s="116" t="s">
        <v>4123</v>
      </c>
      <c r="GZ921" t="str">
        <f t="shared" si="89"/>
        <v>OK</v>
      </c>
      <c r="HA921" t="str">
        <f t="shared" si="90"/>
        <v>OK</v>
      </c>
    </row>
    <row r="922" spans="1:209" hidden="1">
      <c r="A922" t="s">
        <v>4124</v>
      </c>
      <c r="B922" s="81">
        <v>8865210</v>
      </c>
      <c r="C922" t="s">
        <v>4217</v>
      </c>
      <c r="D922" s="101">
        <v>5494</v>
      </c>
      <c r="E922" s="6" t="s">
        <v>734</v>
      </c>
      <c r="F922" s="6" t="s">
        <v>735</v>
      </c>
      <c r="G922" s="6"/>
      <c r="H922" s="6" t="s">
        <v>736</v>
      </c>
      <c r="I922" s="6" t="s">
        <v>194</v>
      </c>
      <c r="J922" s="25" t="s">
        <v>737</v>
      </c>
      <c r="K922" s="6" t="s">
        <v>196</v>
      </c>
      <c r="L922" s="31">
        <v>45839</v>
      </c>
      <c r="M922" s="31">
        <v>46204</v>
      </c>
      <c r="N922" s="31">
        <v>45986</v>
      </c>
      <c r="Q922" s="27">
        <v>1</v>
      </c>
      <c r="R922" s="6" t="s">
        <v>2672</v>
      </c>
      <c r="T922" s="6" t="s">
        <v>551</v>
      </c>
      <c r="U922" s="6" t="s">
        <v>194</v>
      </c>
      <c r="V922" s="6" t="s">
        <v>2673</v>
      </c>
      <c r="W922" s="6">
        <v>1998</v>
      </c>
      <c r="Y922" s="6" t="s">
        <v>197</v>
      </c>
      <c r="FO922" s="96">
        <v>45</v>
      </c>
      <c r="GN922" s="24">
        <f t="shared" si="86"/>
        <v>45</v>
      </c>
      <c r="GO922" s="83" t="s">
        <v>4124</v>
      </c>
      <c r="GP922" s="81">
        <v>8865210</v>
      </c>
      <c r="GQ922" s="82" t="s">
        <v>3712</v>
      </c>
      <c r="GR922" s="78">
        <v>494</v>
      </c>
      <c r="GS922" s="79" t="s">
        <v>3307</v>
      </c>
      <c r="GT922" t="str">
        <f t="shared" si="87"/>
        <v>OK</v>
      </c>
      <c r="GU922" t="str">
        <f t="shared" si="88"/>
        <v>OK</v>
      </c>
      <c r="GV922" s="101">
        <v>5494</v>
      </c>
      <c r="GW922" s="77" t="s">
        <v>5243</v>
      </c>
      <c r="GX922" s="77" t="s">
        <v>5244</v>
      </c>
      <c r="GY922" s="116" t="s">
        <v>4124</v>
      </c>
      <c r="GZ922" t="str">
        <f t="shared" si="89"/>
        <v>OK</v>
      </c>
      <c r="HA922" t="str">
        <f t="shared" si="90"/>
        <v>ERROR</v>
      </c>
    </row>
    <row r="923" spans="1:209" hidden="1">
      <c r="A923" t="s">
        <v>4125</v>
      </c>
      <c r="B923" s="81">
        <v>8865211</v>
      </c>
      <c r="C923" t="s">
        <v>4217</v>
      </c>
      <c r="D923" s="101">
        <v>5496</v>
      </c>
      <c r="E923" s="6" t="s">
        <v>2676</v>
      </c>
      <c r="F923" s="6" t="s">
        <v>2677</v>
      </c>
      <c r="G923" s="6"/>
      <c r="H923" s="6" t="s">
        <v>1849</v>
      </c>
      <c r="I923" s="6" t="s">
        <v>1410</v>
      </c>
      <c r="J923" s="25" t="s">
        <v>2678</v>
      </c>
      <c r="K923" s="6" t="s">
        <v>196</v>
      </c>
      <c r="L923" s="31">
        <v>45839</v>
      </c>
      <c r="M923" s="31">
        <v>46204</v>
      </c>
      <c r="N923" s="31">
        <v>45986</v>
      </c>
      <c r="Q923" s="27">
        <v>1</v>
      </c>
      <c r="R923" s="6" t="s">
        <v>2677</v>
      </c>
      <c r="T923" s="6" t="s">
        <v>1849</v>
      </c>
      <c r="U923" s="6" t="s">
        <v>1410</v>
      </c>
      <c r="V923" s="6" t="s">
        <v>2678</v>
      </c>
      <c r="W923" s="6">
        <v>1999</v>
      </c>
      <c r="Y923" s="6" t="s">
        <v>197</v>
      </c>
      <c r="FO923" s="96">
        <v>45</v>
      </c>
      <c r="GN923" s="24">
        <f t="shared" si="86"/>
        <v>45</v>
      </c>
      <c r="GO923" s="83" t="s">
        <v>4125</v>
      </c>
      <c r="GP923" s="81">
        <v>8865211</v>
      </c>
      <c r="GQ923" s="82" t="s">
        <v>3712</v>
      </c>
      <c r="GR923" s="78">
        <v>496</v>
      </c>
      <c r="GS923" s="79" t="s">
        <v>3628</v>
      </c>
      <c r="GT923" t="str">
        <f t="shared" si="87"/>
        <v>OK</v>
      </c>
      <c r="GU923" t="str">
        <f t="shared" si="88"/>
        <v>OK</v>
      </c>
      <c r="GV923" s="101">
        <v>5496</v>
      </c>
      <c r="GW923" s="77" t="s">
        <v>2676</v>
      </c>
      <c r="GX923" s="77" t="s">
        <v>5246</v>
      </c>
      <c r="GY923" s="116" t="s">
        <v>4125</v>
      </c>
      <c r="GZ923" t="str">
        <f t="shared" si="89"/>
        <v>OK</v>
      </c>
      <c r="HA923" t="str">
        <f t="shared" si="90"/>
        <v>OK</v>
      </c>
    </row>
    <row r="924" spans="1:209" hidden="1">
      <c r="A924" t="s">
        <v>4126</v>
      </c>
      <c r="B924" s="81">
        <v>8865212</v>
      </c>
      <c r="C924" t="s">
        <v>4217</v>
      </c>
      <c r="D924" s="101">
        <v>5499</v>
      </c>
      <c r="E924" s="6" t="s">
        <v>2681</v>
      </c>
      <c r="F924" s="6" t="s">
        <v>2682</v>
      </c>
      <c r="G924" s="6"/>
      <c r="H924" s="6" t="s">
        <v>1088</v>
      </c>
      <c r="I924" s="6" t="s">
        <v>194</v>
      </c>
      <c r="J924" s="25" t="s">
        <v>2683</v>
      </c>
      <c r="K924" s="6" t="s">
        <v>196</v>
      </c>
      <c r="L924" s="31">
        <v>45839</v>
      </c>
      <c r="M924" s="31">
        <v>46204</v>
      </c>
      <c r="N924" s="31">
        <v>45986</v>
      </c>
      <c r="Q924" s="27">
        <v>1</v>
      </c>
      <c r="R924" s="6" t="s">
        <v>2682</v>
      </c>
      <c r="T924" s="6" t="s">
        <v>1088</v>
      </c>
      <c r="U924" s="6" t="s">
        <v>194</v>
      </c>
      <c r="V924" s="6" t="s">
        <v>2683</v>
      </c>
      <c r="W924" s="6">
        <v>2000</v>
      </c>
      <c r="Y924" s="6" t="s">
        <v>197</v>
      </c>
      <c r="FO924" s="96">
        <v>45</v>
      </c>
      <c r="GN924" s="24">
        <f t="shared" si="86"/>
        <v>45</v>
      </c>
      <c r="GO924" s="83" t="s">
        <v>4126</v>
      </c>
      <c r="GP924" s="81">
        <v>8865212</v>
      </c>
      <c r="GQ924" s="82" t="s">
        <v>3712</v>
      </c>
      <c r="GR924" s="78">
        <v>497</v>
      </c>
      <c r="GS924" s="79" t="s">
        <v>3629</v>
      </c>
      <c r="GT924" t="str">
        <f t="shared" si="87"/>
        <v>OK</v>
      </c>
      <c r="GU924" t="str">
        <f t="shared" si="88"/>
        <v>ERROR</v>
      </c>
      <c r="GV924" s="101">
        <v>5499</v>
      </c>
      <c r="GW924" s="77" t="s">
        <v>5248</v>
      </c>
      <c r="GX924" s="77" t="s">
        <v>5249</v>
      </c>
      <c r="GY924" s="116" t="s">
        <v>4126</v>
      </c>
      <c r="GZ924" t="str">
        <f t="shared" si="89"/>
        <v>OK</v>
      </c>
      <c r="HA924" t="str">
        <f t="shared" si="90"/>
        <v>ERROR</v>
      </c>
    </row>
    <row r="925" spans="1:209" hidden="1">
      <c r="A925" t="s">
        <v>4127</v>
      </c>
      <c r="B925" s="81">
        <v>8865213</v>
      </c>
      <c r="C925" t="s">
        <v>4217</v>
      </c>
      <c r="D925" s="101">
        <v>5600</v>
      </c>
      <c r="E925" s="6" t="s">
        <v>2686</v>
      </c>
      <c r="F925" s="6" t="s">
        <v>2687</v>
      </c>
      <c r="G925" s="6"/>
      <c r="H925" s="6" t="s">
        <v>307</v>
      </c>
      <c r="I925" s="6" t="s">
        <v>194</v>
      </c>
      <c r="J925" s="25" t="s">
        <v>2688</v>
      </c>
      <c r="K925" s="6" t="s">
        <v>196</v>
      </c>
      <c r="L925" s="31">
        <v>45839</v>
      </c>
      <c r="M925" s="31">
        <v>46204</v>
      </c>
      <c r="N925" s="31">
        <v>45986</v>
      </c>
      <c r="Q925" s="27">
        <v>1</v>
      </c>
      <c r="R925" s="6" t="s">
        <v>2687</v>
      </c>
      <c r="T925" s="6" t="s">
        <v>307</v>
      </c>
      <c r="U925" s="6" t="s">
        <v>194</v>
      </c>
      <c r="V925" s="6" t="s">
        <v>2688</v>
      </c>
      <c r="W925" s="6">
        <v>2006</v>
      </c>
      <c r="Y925" s="6" t="s">
        <v>197</v>
      </c>
      <c r="FO925" s="96">
        <v>45</v>
      </c>
      <c r="GN925" s="24">
        <f t="shared" si="86"/>
        <v>45</v>
      </c>
      <c r="GO925" s="83" t="s">
        <v>4127</v>
      </c>
      <c r="GP925" s="81">
        <v>8865213</v>
      </c>
      <c r="GQ925" s="82" t="s">
        <v>3712</v>
      </c>
      <c r="GR925" s="78">
        <v>600</v>
      </c>
      <c r="GS925" s="79" t="s">
        <v>3630</v>
      </c>
      <c r="GT925" t="str">
        <f t="shared" si="87"/>
        <v>OK</v>
      </c>
      <c r="GU925" t="str">
        <f t="shared" si="88"/>
        <v>OK</v>
      </c>
      <c r="GV925" s="101">
        <v>5600</v>
      </c>
      <c r="GW925" s="77" t="s">
        <v>5251</v>
      </c>
      <c r="GX925" s="77" t="s">
        <v>5252</v>
      </c>
      <c r="GY925" s="116" t="s">
        <v>4127</v>
      </c>
      <c r="GZ925" t="str">
        <f t="shared" si="89"/>
        <v>OK</v>
      </c>
      <c r="HA925" t="str">
        <f t="shared" si="90"/>
        <v>ERROR</v>
      </c>
    </row>
    <row r="926" spans="1:209" hidden="1">
      <c r="A926" t="s">
        <v>4128</v>
      </c>
      <c r="B926" s="81">
        <v>8865214</v>
      </c>
      <c r="C926" t="s">
        <v>4217</v>
      </c>
      <c r="D926" s="101">
        <v>5601</v>
      </c>
      <c r="E926" s="6" t="s">
        <v>2691</v>
      </c>
      <c r="F926" s="6" t="s">
        <v>2692</v>
      </c>
      <c r="G926" s="6"/>
      <c r="H926" s="6" t="s">
        <v>2693</v>
      </c>
      <c r="I926" s="6" t="s">
        <v>584</v>
      </c>
      <c r="J926" s="25" t="s">
        <v>2694</v>
      </c>
      <c r="K926" s="6" t="s">
        <v>196</v>
      </c>
      <c r="L926" s="31">
        <v>45839</v>
      </c>
      <c r="M926" s="31">
        <v>46204</v>
      </c>
      <c r="N926" s="31">
        <v>45986</v>
      </c>
      <c r="Q926" s="27">
        <v>1</v>
      </c>
      <c r="R926" s="6" t="s">
        <v>2692</v>
      </c>
      <c r="T926" s="6" t="s">
        <v>2693</v>
      </c>
      <c r="U926" s="6" t="s">
        <v>584</v>
      </c>
      <c r="V926" s="6" t="s">
        <v>2694</v>
      </c>
      <c r="W926" s="6">
        <v>2001</v>
      </c>
      <c r="Y926" s="6" t="s">
        <v>197</v>
      </c>
      <c r="FO926" s="96">
        <v>45</v>
      </c>
      <c r="GN926" s="24">
        <f t="shared" si="86"/>
        <v>45</v>
      </c>
      <c r="GO926" s="83" t="s">
        <v>4128</v>
      </c>
      <c r="GP926" s="81">
        <v>8865214</v>
      </c>
      <c r="GQ926" s="82" t="s">
        <v>3712</v>
      </c>
      <c r="GR926" s="78">
        <v>601</v>
      </c>
      <c r="GS926" s="79" t="s">
        <v>3631</v>
      </c>
      <c r="GT926" t="str">
        <f t="shared" si="87"/>
        <v>OK</v>
      </c>
      <c r="GU926" t="str">
        <f t="shared" si="88"/>
        <v>OK</v>
      </c>
      <c r="GV926" s="101">
        <v>5601</v>
      </c>
      <c r="GW926" s="77" t="s">
        <v>2691</v>
      </c>
      <c r="GX926" s="77" t="s">
        <v>5254</v>
      </c>
      <c r="GY926" s="116" t="s">
        <v>4128</v>
      </c>
      <c r="GZ926" t="str">
        <f t="shared" si="89"/>
        <v>OK</v>
      </c>
      <c r="HA926" t="str">
        <f t="shared" si="90"/>
        <v>OK</v>
      </c>
    </row>
    <row r="927" spans="1:209" hidden="1">
      <c r="A927" t="s">
        <v>4129</v>
      </c>
      <c r="B927" s="81">
        <v>8865215</v>
      </c>
      <c r="C927" t="s">
        <v>4217</v>
      </c>
      <c r="D927" s="101">
        <v>5603</v>
      </c>
      <c r="E927" s="6" t="s">
        <v>2697</v>
      </c>
      <c r="F927" s="6" t="s">
        <v>582</v>
      </c>
      <c r="G927" s="6"/>
      <c r="H927" s="6" t="s">
        <v>583</v>
      </c>
      <c r="I927" s="6" t="s">
        <v>584</v>
      </c>
      <c r="J927" s="25" t="s">
        <v>585</v>
      </c>
      <c r="K927" s="6" t="s">
        <v>196</v>
      </c>
      <c r="L927" s="31">
        <v>45839</v>
      </c>
      <c r="M927" s="31">
        <v>46204</v>
      </c>
      <c r="N927" s="31">
        <v>45986</v>
      </c>
      <c r="Q927" s="27">
        <v>1</v>
      </c>
      <c r="R927" s="6" t="s">
        <v>582</v>
      </c>
      <c r="T927" s="6" t="s">
        <v>583</v>
      </c>
      <c r="U927" s="6" t="s">
        <v>584</v>
      </c>
      <c r="V927" s="6" t="s">
        <v>585</v>
      </c>
      <c r="W927" s="6">
        <v>2015</v>
      </c>
      <c r="Y927" s="6" t="s">
        <v>197</v>
      </c>
      <c r="FO927" s="96">
        <v>45</v>
      </c>
      <c r="GN927" s="24">
        <f t="shared" si="86"/>
        <v>45</v>
      </c>
      <c r="GO927" s="83" t="s">
        <v>4129</v>
      </c>
      <c r="GP927" s="81">
        <v>8865215</v>
      </c>
      <c r="GQ927" s="82" t="s">
        <v>3712</v>
      </c>
      <c r="GR927" s="78">
        <v>603</v>
      </c>
      <c r="GS927" s="79" t="s">
        <v>3632</v>
      </c>
      <c r="GT927" t="str">
        <f t="shared" si="87"/>
        <v>OK</v>
      </c>
      <c r="GU927" t="str">
        <f t="shared" si="88"/>
        <v>OK</v>
      </c>
      <c r="GV927" s="101">
        <v>5603</v>
      </c>
      <c r="GW927" s="77" t="s">
        <v>5256</v>
      </c>
      <c r="GX927" s="77" t="s">
        <v>5257</v>
      </c>
      <c r="GY927" s="116" t="s">
        <v>4129</v>
      </c>
      <c r="GZ927" t="str">
        <f t="shared" si="89"/>
        <v>OK</v>
      </c>
      <c r="HA927" t="str">
        <f t="shared" si="90"/>
        <v>ERROR</v>
      </c>
    </row>
    <row r="928" spans="1:209" hidden="1">
      <c r="A928" t="s">
        <v>4130</v>
      </c>
      <c r="B928" s="81">
        <v>8865216</v>
      </c>
      <c r="C928" t="s">
        <v>4217</v>
      </c>
      <c r="D928" s="101">
        <v>5604</v>
      </c>
      <c r="E928" s="6" t="s">
        <v>2193</v>
      </c>
      <c r="F928" s="6" t="s">
        <v>2194</v>
      </c>
      <c r="G928" s="6"/>
      <c r="H928" s="6" t="s">
        <v>2195</v>
      </c>
      <c r="I928" s="6" t="s">
        <v>584</v>
      </c>
      <c r="J928" s="25" t="s">
        <v>2196</v>
      </c>
      <c r="K928" s="6" t="s">
        <v>196</v>
      </c>
      <c r="L928" s="31">
        <v>45839</v>
      </c>
      <c r="M928" s="31">
        <v>46204</v>
      </c>
      <c r="N928" s="31">
        <v>45986</v>
      </c>
      <c r="Q928" s="27">
        <v>1</v>
      </c>
      <c r="R928" s="6" t="s">
        <v>2700</v>
      </c>
      <c r="T928" s="6" t="s">
        <v>2195</v>
      </c>
      <c r="U928" s="6" t="s">
        <v>584</v>
      </c>
      <c r="V928" s="6" t="s">
        <v>2701</v>
      </c>
      <c r="W928" s="6">
        <v>2008</v>
      </c>
      <c r="Y928" s="6" t="s">
        <v>197</v>
      </c>
      <c r="FO928" s="96">
        <v>45</v>
      </c>
      <c r="GN928" s="24">
        <f t="shared" si="86"/>
        <v>45</v>
      </c>
      <c r="GO928" s="83" t="s">
        <v>4130</v>
      </c>
      <c r="GP928" s="81">
        <v>8865216</v>
      </c>
      <c r="GQ928" s="82" t="s">
        <v>3712</v>
      </c>
      <c r="GR928" s="78">
        <v>604</v>
      </c>
      <c r="GS928" s="79" t="s">
        <v>3547</v>
      </c>
      <c r="GT928" t="str">
        <f t="shared" si="87"/>
        <v>OK</v>
      </c>
      <c r="GU928" t="str">
        <f t="shared" si="88"/>
        <v>ERROR</v>
      </c>
      <c r="GV928" s="101">
        <v>5604</v>
      </c>
      <c r="GW928" s="77" t="s">
        <v>2193</v>
      </c>
      <c r="GX928" s="77" t="s">
        <v>5259</v>
      </c>
      <c r="GY928" s="116" t="s">
        <v>4130</v>
      </c>
      <c r="GZ928" t="str">
        <f t="shared" si="89"/>
        <v>OK</v>
      </c>
      <c r="HA928" t="str">
        <f t="shared" si="90"/>
        <v>OK</v>
      </c>
    </row>
    <row r="929" spans="1:209" hidden="1">
      <c r="A929" t="s">
        <v>4131</v>
      </c>
      <c r="B929" s="81">
        <v>8865217</v>
      </c>
      <c r="C929" t="s">
        <v>4217</v>
      </c>
      <c r="D929" s="101">
        <v>5605</v>
      </c>
      <c r="E929" s="6" t="s">
        <v>2704</v>
      </c>
      <c r="F929" s="6" t="s">
        <v>2705</v>
      </c>
      <c r="G929" s="6"/>
      <c r="H929" s="6" t="s">
        <v>2195</v>
      </c>
      <c r="I929" s="6" t="s">
        <v>584</v>
      </c>
      <c r="J929" s="25" t="s">
        <v>2706</v>
      </c>
      <c r="K929" s="6" t="s">
        <v>196</v>
      </c>
      <c r="L929" s="31">
        <v>45839</v>
      </c>
      <c r="M929" s="31">
        <v>46204</v>
      </c>
      <c r="N929" s="31">
        <v>45986</v>
      </c>
      <c r="Q929" s="27">
        <v>1</v>
      </c>
      <c r="R929" s="6" t="s">
        <v>2705</v>
      </c>
      <c r="T929" s="6" t="s">
        <v>2195</v>
      </c>
      <c r="U929" s="6" t="s">
        <v>584</v>
      </c>
      <c r="V929" s="6" t="s">
        <v>2706</v>
      </c>
      <c r="W929" s="6">
        <v>2012</v>
      </c>
      <c r="Y929" s="6" t="s">
        <v>197</v>
      </c>
      <c r="FO929" s="96">
        <v>45</v>
      </c>
      <c r="GN929" s="24">
        <f t="shared" si="86"/>
        <v>45</v>
      </c>
      <c r="GO929" s="83" t="s">
        <v>4131</v>
      </c>
      <c r="GP929" s="81">
        <v>8865217</v>
      </c>
      <c r="GQ929" s="82" t="s">
        <v>3712</v>
      </c>
      <c r="GR929" s="78">
        <v>605</v>
      </c>
      <c r="GS929" s="79" t="s">
        <v>3633</v>
      </c>
      <c r="GT929" t="str">
        <f t="shared" si="87"/>
        <v>OK</v>
      </c>
      <c r="GU929" t="str">
        <f t="shared" si="88"/>
        <v>OK</v>
      </c>
      <c r="GV929" s="101">
        <v>5605</v>
      </c>
      <c r="GW929" s="77" t="s">
        <v>2704</v>
      </c>
      <c r="GX929" s="77" t="s">
        <v>5261</v>
      </c>
      <c r="GY929" s="116" t="s">
        <v>4131</v>
      </c>
      <c r="GZ929" t="str">
        <f t="shared" si="89"/>
        <v>OK</v>
      </c>
      <c r="HA929" t="str">
        <f t="shared" si="90"/>
        <v>OK</v>
      </c>
    </row>
    <row r="930" spans="1:209" hidden="1">
      <c r="A930" t="s">
        <v>4132</v>
      </c>
      <c r="B930" s="81">
        <v>8865218</v>
      </c>
      <c r="C930" t="s">
        <v>4217</v>
      </c>
      <c r="D930" s="101">
        <v>5606</v>
      </c>
      <c r="E930" s="6" t="s">
        <v>2709</v>
      </c>
      <c r="F930" s="6" t="s">
        <v>2710</v>
      </c>
      <c r="G930" s="6"/>
      <c r="H930" s="6" t="s">
        <v>2711</v>
      </c>
      <c r="I930" s="6" t="s">
        <v>584</v>
      </c>
      <c r="J930" s="25" t="s">
        <v>2712</v>
      </c>
      <c r="K930" s="6" t="s">
        <v>196</v>
      </c>
      <c r="L930" s="31">
        <v>45839</v>
      </c>
      <c r="M930" s="31">
        <v>46204</v>
      </c>
      <c r="N930" s="31">
        <v>45986</v>
      </c>
      <c r="Q930" s="27">
        <v>1</v>
      </c>
      <c r="R930" s="6" t="s">
        <v>2710</v>
      </c>
      <c r="T930" s="6" t="s">
        <v>2711</v>
      </c>
      <c r="U930" s="6" t="s">
        <v>584</v>
      </c>
      <c r="V930" s="6" t="s">
        <v>2712</v>
      </c>
      <c r="W930" s="6">
        <v>2000</v>
      </c>
      <c r="Y930" s="6" t="s">
        <v>197</v>
      </c>
      <c r="FO930" s="96">
        <v>45</v>
      </c>
      <c r="GN930" s="24">
        <f t="shared" si="86"/>
        <v>45</v>
      </c>
      <c r="GO930" s="83" t="s">
        <v>4132</v>
      </c>
      <c r="GP930" s="81">
        <v>8865218</v>
      </c>
      <c r="GQ930" s="82" t="s">
        <v>3712</v>
      </c>
      <c r="GR930" s="78">
        <v>606</v>
      </c>
      <c r="GS930" s="79" t="s">
        <v>3634</v>
      </c>
      <c r="GT930" t="str">
        <f t="shared" si="87"/>
        <v>OK</v>
      </c>
      <c r="GU930" t="str">
        <f t="shared" si="88"/>
        <v>OK</v>
      </c>
      <c r="GV930" s="101">
        <v>5606</v>
      </c>
      <c r="GW930" s="77" t="s">
        <v>2727</v>
      </c>
      <c r="GX930" s="77" t="s">
        <v>5263</v>
      </c>
      <c r="GY930" s="116" t="s">
        <v>4132</v>
      </c>
      <c r="GZ930" t="str">
        <f t="shared" si="89"/>
        <v>OK</v>
      </c>
      <c r="HA930" t="str">
        <f t="shared" si="90"/>
        <v>ERROR</v>
      </c>
    </row>
    <row r="931" spans="1:209" hidden="1">
      <c r="A931" t="s">
        <v>4133</v>
      </c>
      <c r="B931" s="81">
        <v>8865219</v>
      </c>
      <c r="C931" t="s">
        <v>4217</v>
      </c>
      <c r="D931" s="101">
        <v>5608</v>
      </c>
      <c r="E931" s="6" t="s">
        <v>2715</v>
      </c>
      <c r="F931" s="6" t="s">
        <v>2716</v>
      </c>
      <c r="G931" s="6"/>
      <c r="H931" s="6" t="s">
        <v>2717</v>
      </c>
      <c r="I931" s="6" t="s">
        <v>584</v>
      </c>
      <c r="J931" s="25" t="s">
        <v>2718</v>
      </c>
      <c r="K931" s="6" t="s">
        <v>196</v>
      </c>
      <c r="L931" s="31">
        <v>45839</v>
      </c>
      <c r="M931" s="31">
        <v>46204</v>
      </c>
      <c r="N931" s="31">
        <v>45986</v>
      </c>
      <c r="Q931" s="27">
        <v>1</v>
      </c>
      <c r="R931" s="6" t="s">
        <v>2716</v>
      </c>
      <c r="T931" s="6" t="s">
        <v>2717</v>
      </c>
      <c r="U931" s="6" t="s">
        <v>584</v>
      </c>
      <c r="V931" s="6" t="s">
        <v>2718</v>
      </c>
      <c r="W931" s="6">
        <v>2007</v>
      </c>
      <c r="Y931" s="6" t="s">
        <v>197</v>
      </c>
      <c r="FO931" s="96">
        <v>45</v>
      </c>
      <c r="GN931" s="24">
        <f t="shared" si="86"/>
        <v>45</v>
      </c>
      <c r="GO931" s="83" t="s">
        <v>4133</v>
      </c>
      <c r="GP931" s="81">
        <v>8865219</v>
      </c>
      <c r="GQ931" s="82" t="s">
        <v>3712</v>
      </c>
      <c r="GR931" s="78">
        <v>608</v>
      </c>
      <c r="GS931" s="79" t="s">
        <v>3635</v>
      </c>
      <c r="GT931" t="str">
        <f t="shared" si="87"/>
        <v>OK</v>
      </c>
      <c r="GU931" t="str">
        <f t="shared" si="88"/>
        <v>OK</v>
      </c>
      <c r="GV931" s="101">
        <v>5608</v>
      </c>
      <c r="GW931" s="77" t="s">
        <v>2715</v>
      </c>
      <c r="GX931" s="77" t="s">
        <v>5265</v>
      </c>
      <c r="GY931" s="116" t="s">
        <v>4133</v>
      </c>
      <c r="GZ931" t="str">
        <f t="shared" si="89"/>
        <v>OK</v>
      </c>
      <c r="HA931" t="str">
        <f t="shared" si="90"/>
        <v>OK</v>
      </c>
    </row>
    <row r="932" spans="1:209" hidden="1">
      <c r="A932" t="s">
        <v>4134</v>
      </c>
      <c r="B932" s="81">
        <v>8865220</v>
      </c>
      <c r="C932" t="s">
        <v>4217</v>
      </c>
      <c r="D932" s="101">
        <v>5609</v>
      </c>
      <c r="E932" s="6" t="s">
        <v>2721</v>
      </c>
      <c r="F932" s="6" t="s">
        <v>2722</v>
      </c>
      <c r="G932" s="6"/>
      <c r="H932" s="6" t="s">
        <v>2723</v>
      </c>
      <c r="I932" s="6" t="s">
        <v>584</v>
      </c>
      <c r="J932" s="25" t="s">
        <v>2724</v>
      </c>
      <c r="K932" s="6" t="s">
        <v>196</v>
      </c>
      <c r="L932" s="31">
        <v>45839</v>
      </c>
      <c r="M932" s="31">
        <v>46204</v>
      </c>
      <c r="N932" s="31">
        <v>45986</v>
      </c>
      <c r="Q932" s="27">
        <v>1</v>
      </c>
      <c r="R932" s="6" t="s">
        <v>2722</v>
      </c>
      <c r="T932" s="6" t="s">
        <v>2723</v>
      </c>
      <c r="U932" s="6" t="s">
        <v>584</v>
      </c>
      <c r="V932" s="6" t="s">
        <v>2724</v>
      </c>
      <c r="W932" s="6">
        <v>2001</v>
      </c>
      <c r="Y932" s="6" t="s">
        <v>197</v>
      </c>
      <c r="FO932" s="96">
        <v>45</v>
      </c>
      <c r="GN932" s="24">
        <f t="shared" si="86"/>
        <v>45</v>
      </c>
      <c r="GO932" s="83" t="s">
        <v>4134</v>
      </c>
      <c r="GP932" s="81">
        <v>8865220</v>
      </c>
      <c r="GQ932" s="82" t="s">
        <v>3712</v>
      </c>
      <c r="GR932" s="78">
        <v>609</v>
      </c>
      <c r="GS932" s="79" t="s">
        <v>3636</v>
      </c>
      <c r="GT932" t="str">
        <f t="shared" si="87"/>
        <v>OK</v>
      </c>
      <c r="GU932" t="str">
        <f t="shared" si="88"/>
        <v>OK</v>
      </c>
      <c r="GV932" s="101">
        <v>5609</v>
      </c>
      <c r="GW932" s="77" t="s">
        <v>2721</v>
      </c>
      <c r="GX932" s="77" t="s">
        <v>5267</v>
      </c>
      <c r="GY932" s="116" t="s">
        <v>4134</v>
      </c>
      <c r="GZ932" t="str">
        <f t="shared" si="89"/>
        <v>OK</v>
      </c>
      <c r="HA932" t="str">
        <f t="shared" si="90"/>
        <v>OK</v>
      </c>
    </row>
    <row r="933" spans="1:209" hidden="1">
      <c r="A933" t="s">
        <v>4135</v>
      </c>
      <c r="B933" s="81">
        <v>8865221</v>
      </c>
      <c r="C933" t="s">
        <v>4217</v>
      </c>
      <c r="D933" s="101">
        <v>5610</v>
      </c>
      <c r="E933" s="6" t="s">
        <v>2727</v>
      </c>
      <c r="F933" s="6" t="s">
        <v>2728</v>
      </c>
      <c r="G933" s="6"/>
      <c r="H933" s="6" t="s">
        <v>2729</v>
      </c>
      <c r="I933" s="6" t="s">
        <v>584</v>
      </c>
      <c r="J933" s="25" t="s">
        <v>2730</v>
      </c>
      <c r="K933" s="6" t="s">
        <v>196</v>
      </c>
      <c r="L933" s="31">
        <v>45839</v>
      </c>
      <c r="M933" s="31">
        <v>46204</v>
      </c>
      <c r="N933" s="31">
        <v>45986</v>
      </c>
      <c r="Q933" s="27">
        <v>1</v>
      </c>
      <c r="R933" s="6" t="s">
        <v>2728</v>
      </c>
      <c r="T933" s="6" t="s">
        <v>2729</v>
      </c>
      <c r="U933" s="6" t="s">
        <v>584</v>
      </c>
      <c r="V933" s="6" t="s">
        <v>2730</v>
      </c>
      <c r="W933" s="6">
        <v>2000</v>
      </c>
      <c r="Y933" s="6" t="s">
        <v>197</v>
      </c>
      <c r="FO933" s="96">
        <v>45</v>
      </c>
      <c r="GN933" s="24">
        <f t="shared" si="86"/>
        <v>45</v>
      </c>
      <c r="GO933" s="83" t="s">
        <v>4135</v>
      </c>
      <c r="GP933" s="81">
        <v>8865221</v>
      </c>
      <c r="GQ933" s="82" t="s">
        <v>3712</v>
      </c>
      <c r="GR933" s="78">
        <v>610</v>
      </c>
      <c r="GS933" s="79" t="s">
        <v>3637</v>
      </c>
      <c r="GT933" t="str">
        <f t="shared" si="87"/>
        <v>OK</v>
      </c>
      <c r="GU933" t="str">
        <f t="shared" si="88"/>
        <v>OK</v>
      </c>
      <c r="GV933" s="101">
        <v>5610</v>
      </c>
      <c r="GW933" s="77" t="s">
        <v>1739</v>
      </c>
      <c r="GX933" s="77" t="s">
        <v>5269</v>
      </c>
      <c r="GY933" s="116" t="s">
        <v>4135</v>
      </c>
      <c r="GZ933" t="str">
        <f t="shared" si="89"/>
        <v>OK</v>
      </c>
      <c r="HA933" t="str">
        <f t="shared" si="90"/>
        <v>ERROR</v>
      </c>
    </row>
    <row r="934" spans="1:209" hidden="1">
      <c r="A934" t="s">
        <v>4136</v>
      </c>
      <c r="B934" s="81">
        <v>8865222</v>
      </c>
      <c r="C934" t="s">
        <v>4217</v>
      </c>
      <c r="D934" s="101">
        <v>5611</v>
      </c>
      <c r="E934" s="6" t="s">
        <v>2733</v>
      </c>
      <c r="F934" s="6" t="s">
        <v>2734</v>
      </c>
      <c r="G934" s="6"/>
      <c r="H934" s="6" t="s">
        <v>1849</v>
      </c>
      <c r="I934" s="6" t="s">
        <v>1410</v>
      </c>
      <c r="J934" s="25" t="s">
        <v>2735</v>
      </c>
      <c r="K934" s="6" t="s">
        <v>196</v>
      </c>
      <c r="L934" s="31">
        <v>45839</v>
      </c>
      <c r="M934" s="31">
        <v>46204</v>
      </c>
      <c r="N934" s="31">
        <v>45986</v>
      </c>
      <c r="Q934" s="27">
        <v>1</v>
      </c>
      <c r="R934" s="6" t="s">
        <v>2734</v>
      </c>
      <c r="T934" s="6" t="s">
        <v>1849</v>
      </c>
      <c r="U934" s="6" t="s">
        <v>1410</v>
      </c>
      <c r="V934" s="6" t="s">
        <v>2735</v>
      </c>
      <c r="W934" s="6">
        <v>2008</v>
      </c>
      <c r="Y934" s="6" t="s">
        <v>197</v>
      </c>
      <c r="FO934" s="96">
        <v>45</v>
      </c>
      <c r="GN934" s="24">
        <f t="shared" si="86"/>
        <v>45</v>
      </c>
      <c r="GO934" s="83" t="s">
        <v>4136</v>
      </c>
      <c r="GP934" s="81">
        <v>8865222</v>
      </c>
      <c r="GQ934" s="82" t="s">
        <v>3712</v>
      </c>
      <c r="GR934" s="78">
        <v>611</v>
      </c>
      <c r="GS934" s="79" t="s">
        <v>3638</v>
      </c>
      <c r="GT934" t="str">
        <f t="shared" si="87"/>
        <v>OK</v>
      </c>
      <c r="GU934" t="str">
        <f t="shared" si="88"/>
        <v>OK</v>
      </c>
      <c r="GV934" s="101">
        <v>5611</v>
      </c>
      <c r="GW934" s="77" t="s">
        <v>2733</v>
      </c>
      <c r="GX934" s="77" t="s">
        <v>5271</v>
      </c>
      <c r="GY934" s="116" t="s">
        <v>4136</v>
      </c>
      <c r="GZ934" t="str">
        <f t="shared" si="89"/>
        <v>OK</v>
      </c>
      <c r="HA934" t="str">
        <f t="shared" si="90"/>
        <v>OK</v>
      </c>
    </row>
    <row r="935" spans="1:209" hidden="1">
      <c r="A935" t="s">
        <v>4137</v>
      </c>
      <c r="B935" s="81">
        <v>8865223</v>
      </c>
      <c r="C935" t="s">
        <v>4217</v>
      </c>
      <c r="D935" s="101">
        <v>5612</v>
      </c>
      <c r="E935" s="6" t="s">
        <v>2738</v>
      </c>
      <c r="F935" s="6" t="s">
        <v>698</v>
      </c>
      <c r="G935" s="6"/>
      <c r="H935" s="6" t="s">
        <v>699</v>
      </c>
      <c r="I935" s="6" t="s">
        <v>584</v>
      </c>
      <c r="J935" s="25" t="s">
        <v>700</v>
      </c>
      <c r="K935" s="6" t="s">
        <v>196</v>
      </c>
      <c r="L935" s="31">
        <v>45839</v>
      </c>
      <c r="M935" s="31">
        <v>46204</v>
      </c>
      <c r="N935" s="31">
        <v>45986</v>
      </c>
      <c r="Q935" s="27">
        <v>1</v>
      </c>
      <c r="R935" s="6" t="s">
        <v>698</v>
      </c>
      <c r="T935" s="6" t="s">
        <v>699</v>
      </c>
      <c r="U935" s="6" t="s">
        <v>584</v>
      </c>
      <c r="V935" s="6" t="s">
        <v>700</v>
      </c>
      <c r="W935" s="6">
        <v>2011</v>
      </c>
      <c r="Y935" s="6" t="s">
        <v>197</v>
      </c>
      <c r="FO935" s="96">
        <v>45</v>
      </c>
      <c r="GN935" s="24">
        <f t="shared" si="86"/>
        <v>45</v>
      </c>
      <c r="GO935" s="83" t="s">
        <v>4137</v>
      </c>
      <c r="GP935" s="81">
        <v>8865223</v>
      </c>
      <c r="GQ935" s="82" t="s">
        <v>3712</v>
      </c>
      <c r="GR935" s="78">
        <v>612</v>
      </c>
      <c r="GS935" s="79" t="s">
        <v>3639</v>
      </c>
      <c r="GT935" t="str">
        <f t="shared" si="87"/>
        <v>OK</v>
      </c>
      <c r="GU935" t="str">
        <f t="shared" si="88"/>
        <v>OK</v>
      </c>
      <c r="GV935" s="101">
        <v>5612</v>
      </c>
      <c r="GW935" s="77" t="s">
        <v>2738</v>
      </c>
      <c r="GX935" s="77" t="s">
        <v>5273</v>
      </c>
      <c r="GY935" s="116" t="s">
        <v>4137</v>
      </c>
      <c r="GZ935" t="str">
        <f t="shared" si="89"/>
        <v>OK</v>
      </c>
      <c r="HA935" t="str">
        <f t="shared" si="90"/>
        <v>OK</v>
      </c>
    </row>
    <row r="936" spans="1:209" hidden="1">
      <c r="A936" t="s">
        <v>4138</v>
      </c>
      <c r="B936" s="81">
        <v>8865224</v>
      </c>
      <c r="C936" t="s">
        <v>4217</v>
      </c>
      <c r="D936" s="101">
        <v>5613</v>
      </c>
      <c r="E936" s="6" t="s">
        <v>2741</v>
      </c>
      <c r="F936" s="6" t="s">
        <v>2742</v>
      </c>
      <c r="G936" s="6" t="s">
        <v>2743</v>
      </c>
      <c r="H936" s="6" t="s">
        <v>2744</v>
      </c>
      <c r="I936" s="6" t="s">
        <v>1410</v>
      </c>
      <c r="J936" s="25" t="s">
        <v>2745</v>
      </c>
      <c r="K936" s="6" t="s">
        <v>196</v>
      </c>
      <c r="L936" s="31">
        <v>45839</v>
      </c>
      <c r="M936" s="31">
        <v>46204</v>
      </c>
      <c r="N936" s="31">
        <v>45986</v>
      </c>
      <c r="Q936" s="27">
        <v>1</v>
      </c>
      <c r="R936" s="6" t="s">
        <v>2746</v>
      </c>
      <c r="T936" s="6" t="s">
        <v>2744</v>
      </c>
      <c r="U936" s="6" t="s">
        <v>1410</v>
      </c>
      <c r="V936" s="6" t="s">
        <v>2745</v>
      </c>
      <c r="W936" s="6">
        <v>2007</v>
      </c>
      <c r="Y936" s="6" t="s">
        <v>197</v>
      </c>
      <c r="FO936" s="96">
        <v>45</v>
      </c>
      <c r="GN936" s="24">
        <f t="shared" si="86"/>
        <v>45</v>
      </c>
      <c r="GO936" s="83" t="s">
        <v>4138</v>
      </c>
      <c r="GP936" s="81">
        <v>8865224</v>
      </c>
      <c r="GQ936" s="82" t="s">
        <v>3712</v>
      </c>
      <c r="GR936" s="78">
        <v>613</v>
      </c>
      <c r="GS936" s="79" t="s">
        <v>3640</v>
      </c>
      <c r="GT936" t="str">
        <f t="shared" si="87"/>
        <v>OK</v>
      </c>
      <c r="GU936" t="str">
        <f t="shared" si="88"/>
        <v>OK</v>
      </c>
      <c r="GV936" s="101">
        <v>5613</v>
      </c>
      <c r="GW936" s="77" t="s">
        <v>2741</v>
      </c>
      <c r="GX936" s="77" t="s">
        <v>5275</v>
      </c>
      <c r="GY936" s="116" t="s">
        <v>4138</v>
      </c>
      <c r="GZ936" t="str">
        <f t="shared" si="89"/>
        <v>OK</v>
      </c>
      <c r="HA936" t="str">
        <f t="shared" si="90"/>
        <v>OK</v>
      </c>
    </row>
    <row r="937" spans="1:209" hidden="1">
      <c r="A937" t="s">
        <v>4139</v>
      </c>
      <c r="B937" s="81">
        <v>8865225</v>
      </c>
      <c r="C937" t="s">
        <v>4217</v>
      </c>
      <c r="D937" s="101">
        <v>5614</v>
      </c>
      <c r="E937" s="6" t="s">
        <v>2749</v>
      </c>
      <c r="F937" s="6" t="s">
        <v>2750</v>
      </c>
      <c r="G937" s="6"/>
      <c r="H937" s="6" t="s">
        <v>1802</v>
      </c>
      <c r="I937" s="6" t="s">
        <v>1410</v>
      </c>
      <c r="J937" s="25" t="s">
        <v>2751</v>
      </c>
      <c r="K937" s="6" t="s">
        <v>196</v>
      </c>
      <c r="L937" s="31">
        <v>45839</v>
      </c>
      <c r="M937" s="31">
        <v>46204</v>
      </c>
      <c r="N937" s="31">
        <v>45986</v>
      </c>
      <c r="Q937" s="27">
        <v>1</v>
      </c>
      <c r="R937" s="6" t="s">
        <v>2750</v>
      </c>
      <c r="T937" s="6" t="s">
        <v>1802</v>
      </c>
      <c r="U937" s="6" t="s">
        <v>1410</v>
      </c>
      <c r="V937" s="6" t="s">
        <v>2751</v>
      </c>
      <c r="W937" s="6">
        <v>2007</v>
      </c>
      <c r="Y937" s="6" t="s">
        <v>197</v>
      </c>
      <c r="FO937" s="96">
        <v>45</v>
      </c>
      <c r="GN937" s="24">
        <f t="shared" si="86"/>
        <v>45</v>
      </c>
      <c r="GO937" s="83" t="s">
        <v>4139</v>
      </c>
      <c r="GP937" s="81">
        <v>8865225</v>
      </c>
      <c r="GQ937" s="82" t="s">
        <v>3712</v>
      </c>
      <c r="GR937" s="78">
        <v>614</v>
      </c>
      <c r="GS937" s="79" t="s">
        <v>3641</v>
      </c>
      <c r="GT937" t="str">
        <f t="shared" si="87"/>
        <v>OK</v>
      </c>
      <c r="GU937" t="str">
        <f t="shared" si="88"/>
        <v>OK</v>
      </c>
      <c r="GV937" s="101">
        <v>5614</v>
      </c>
      <c r="GW937" s="77" t="s">
        <v>5277</v>
      </c>
      <c r="GX937" s="77" t="s">
        <v>5278</v>
      </c>
      <c r="GY937" s="116" t="s">
        <v>4139</v>
      </c>
      <c r="GZ937" t="str">
        <f t="shared" si="89"/>
        <v>OK</v>
      </c>
      <c r="HA937" t="str">
        <f t="shared" si="90"/>
        <v>ERROR</v>
      </c>
    </row>
    <row r="938" spans="1:209" hidden="1">
      <c r="A938" t="s">
        <v>4140</v>
      </c>
      <c r="B938" s="81">
        <v>8865226</v>
      </c>
      <c r="C938" t="s">
        <v>4217</v>
      </c>
      <c r="D938" s="101">
        <v>5615</v>
      </c>
      <c r="E938" s="6" t="s">
        <v>2754</v>
      </c>
      <c r="F938" s="6" t="s">
        <v>2755</v>
      </c>
      <c r="G938" s="6"/>
      <c r="H938" s="6" t="s">
        <v>2756</v>
      </c>
      <c r="I938" s="6" t="s">
        <v>1410</v>
      </c>
      <c r="J938" s="25" t="s">
        <v>2757</v>
      </c>
      <c r="K938" s="6" t="s">
        <v>196</v>
      </c>
      <c r="L938" s="31">
        <v>45839</v>
      </c>
      <c r="M938" s="31">
        <v>46204</v>
      </c>
      <c r="N938" s="31">
        <v>45986</v>
      </c>
      <c r="Q938" s="27">
        <v>1</v>
      </c>
      <c r="R938" s="6" t="s">
        <v>2755</v>
      </c>
      <c r="T938" s="6" t="s">
        <v>2756</v>
      </c>
      <c r="U938" s="6" t="s">
        <v>1410</v>
      </c>
      <c r="V938" s="6" t="s">
        <v>2757</v>
      </c>
      <c r="W938" s="6">
        <v>2005</v>
      </c>
      <c r="Y938" s="6" t="s">
        <v>197</v>
      </c>
      <c r="FO938" s="96">
        <v>45</v>
      </c>
      <c r="GN938" s="24">
        <f t="shared" si="86"/>
        <v>45</v>
      </c>
      <c r="GO938" s="83" t="s">
        <v>4140</v>
      </c>
      <c r="GP938" s="81">
        <v>8865226</v>
      </c>
      <c r="GQ938" s="82" t="s">
        <v>3712</v>
      </c>
      <c r="GR938" s="78">
        <v>615</v>
      </c>
      <c r="GS938" s="79" t="s">
        <v>3642</v>
      </c>
      <c r="GT938" t="str">
        <f t="shared" si="87"/>
        <v>OK</v>
      </c>
      <c r="GU938" t="str">
        <f t="shared" si="88"/>
        <v>OK</v>
      </c>
      <c r="GV938" s="101">
        <v>5615</v>
      </c>
      <c r="GW938" s="77" t="s">
        <v>5280</v>
      </c>
      <c r="GX938" s="77" t="s">
        <v>5281</v>
      </c>
      <c r="GY938" s="116" t="s">
        <v>4140</v>
      </c>
      <c r="GZ938" t="str">
        <f t="shared" si="89"/>
        <v>OK</v>
      </c>
      <c r="HA938" t="str">
        <f t="shared" si="90"/>
        <v>ERROR</v>
      </c>
    </row>
    <row r="939" spans="1:209" hidden="1">
      <c r="A939" t="s">
        <v>4141</v>
      </c>
      <c r="B939" s="81">
        <v>8865227</v>
      </c>
      <c r="C939" t="s">
        <v>4217</v>
      </c>
      <c r="D939" s="101">
        <v>5616</v>
      </c>
      <c r="E939" s="6" t="s">
        <v>2760</v>
      </c>
      <c r="F939" s="6" t="s">
        <v>2761</v>
      </c>
      <c r="G939" s="6"/>
      <c r="H939" s="6" t="s">
        <v>2762</v>
      </c>
      <c r="I939" s="6" t="s">
        <v>194</v>
      </c>
      <c r="J939" s="25" t="s">
        <v>2763</v>
      </c>
      <c r="K939" s="6" t="s">
        <v>196</v>
      </c>
      <c r="L939" s="31">
        <v>45839</v>
      </c>
      <c r="M939" s="31">
        <v>46204</v>
      </c>
      <c r="N939" s="31">
        <v>45986</v>
      </c>
      <c r="Q939" s="27">
        <v>1</v>
      </c>
      <c r="R939" s="6" t="s">
        <v>2761</v>
      </c>
      <c r="T939" s="6" t="s">
        <v>2762</v>
      </c>
      <c r="U939" s="6" t="s">
        <v>194</v>
      </c>
      <c r="V939" s="6" t="s">
        <v>2763</v>
      </c>
      <c r="W939" s="18"/>
      <c r="Y939" s="6" t="s">
        <v>197</v>
      </c>
      <c r="FO939" s="96">
        <v>45</v>
      </c>
      <c r="GN939" s="24">
        <f t="shared" si="86"/>
        <v>45</v>
      </c>
      <c r="GO939" s="83" t="s">
        <v>4141</v>
      </c>
      <c r="GP939" s="81">
        <v>8865227</v>
      </c>
      <c r="GQ939" s="82" t="s">
        <v>3712</v>
      </c>
      <c r="GR939" s="78">
        <v>616</v>
      </c>
      <c r="GS939" s="79" t="s">
        <v>3643</v>
      </c>
      <c r="GT939" t="str">
        <f t="shared" si="87"/>
        <v>OK</v>
      </c>
      <c r="GU939" t="str">
        <f t="shared" si="88"/>
        <v>ERROR</v>
      </c>
      <c r="GV939" s="101">
        <v>5616</v>
      </c>
      <c r="GW939" s="77" t="s">
        <v>5283</v>
      </c>
      <c r="GX939" s="77" t="s">
        <v>5284</v>
      </c>
      <c r="GY939" s="116" t="s">
        <v>4141</v>
      </c>
      <c r="GZ939" t="str">
        <f t="shared" si="89"/>
        <v>OK</v>
      </c>
      <c r="HA939" t="str">
        <f t="shared" si="90"/>
        <v>ERROR</v>
      </c>
    </row>
    <row r="940" spans="1:209" hidden="1">
      <c r="A940" t="s">
        <v>4142</v>
      </c>
      <c r="B940" s="81">
        <v>8865228</v>
      </c>
      <c r="C940" t="s">
        <v>4217</v>
      </c>
      <c r="D940" s="101">
        <v>5618</v>
      </c>
      <c r="E940" s="6" t="s">
        <v>2766</v>
      </c>
      <c r="F940" s="6" t="s">
        <v>2767</v>
      </c>
      <c r="G940" s="6"/>
      <c r="H940" s="6" t="s">
        <v>2768</v>
      </c>
      <c r="I940" s="6" t="s">
        <v>207</v>
      </c>
      <c r="J940" s="25" t="s">
        <v>2769</v>
      </c>
      <c r="K940" s="6" t="s">
        <v>196</v>
      </c>
      <c r="L940" s="31">
        <v>45839</v>
      </c>
      <c r="M940" s="31">
        <v>46204</v>
      </c>
      <c r="N940" s="31">
        <v>45986</v>
      </c>
      <c r="Q940" s="27">
        <v>1</v>
      </c>
      <c r="R940" s="6" t="s">
        <v>2767</v>
      </c>
      <c r="T940" s="6" t="s">
        <v>2768</v>
      </c>
      <c r="U940" s="6" t="s">
        <v>207</v>
      </c>
      <c r="V940" s="6" t="s">
        <v>2769</v>
      </c>
      <c r="W940" s="6">
        <v>2009</v>
      </c>
      <c r="Y940" s="6" t="s">
        <v>197</v>
      </c>
      <c r="FO940" s="96">
        <v>45</v>
      </c>
      <c r="GN940" s="24">
        <f t="shared" si="86"/>
        <v>45</v>
      </c>
      <c r="GO940" s="83" t="s">
        <v>4142</v>
      </c>
      <c r="GP940" s="81">
        <v>8865228</v>
      </c>
      <c r="GQ940" s="82" t="s">
        <v>3712</v>
      </c>
      <c r="GR940" s="78">
        <v>618</v>
      </c>
      <c r="GS940" s="79" t="s">
        <v>3644</v>
      </c>
      <c r="GT940" t="str">
        <f t="shared" si="87"/>
        <v>OK</v>
      </c>
      <c r="GU940" t="str">
        <f t="shared" si="88"/>
        <v>OK</v>
      </c>
      <c r="GV940" s="101">
        <v>5618</v>
      </c>
      <c r="GW940" s="77" t="s">
        <v>5286</v>
      </c>
      <c r="GX940" s="77" t="s">
        <v>5287</v>
      </c>
      <c r="GY940" s="116" t="s">
        <v>4142</v>
      </c>
      <c r="GZ940" t="str">
        <f t="shared" si="89"/>
        <v>OK</v>
      </c>
      <c r="HA940" t="str">
        <f t="shared" si="90"/>
        <v>ERROR</v>
      </c>
    </row>
    <row r="941" spans="1:209" hidden="1">
      <c r="A941" t="s">
        <v>4143</v>
      </c>
      <c r="B941" s="81">
        <v>8865229</v>
      </c>
      <c r="C941" t="s">
        <v>4217</v>
      </c>
      <c r="D941" s="101">
        <v>5619</v>
      </c>
      <c r="E941" s="6" t="s">
        <v>2772</v>
      </c>
      <c r="F941" s="6" t="s">
        <v>2773</v>
      </c>
      <c r="G941" s="6"/>
      <c r="H941" s="6" t="s">
        <v>2774</v>
      </c>
      <c r="I941" s="6" t="s">
        <v>207</v>
      </c>
      <c r="J941" s="25" t="s">
        <v>2775</v>
      </c>
      <c r="K941" s="6" t="s">
        <v>196</v>
      </c>
      <c r="L941" s="31">
        <v>45839</v>
      </c>
      <c r="M941" s="31">
        <v>46204</v>
      </c>
      <c r="N941" s="31">
        <v>45986</v>
      </c>
      <c r="Q941" s="27">
        <v>1</v>
      </c>
      <c r="R941" s="6" t="s">
        <v>2773</v>
      </c>
      <c r="T941" s="6" t="s">
        <v>2774</v>
      </c>
      <c r="U941" s="6" t="s">
        <v>207</v>
      </c>
      <c r="V941" s="6" t="s">
        <v>2775</v>
      </c>
      <c r="W941" s="6">
        <v>2015</v>
      </c>
      <c r="Y941" s="6" t="s">
        <v>197</v>
      </c>
      <c r="FO941" s="96">
        <v>45</v>
      </c>
      <c r="GN941" s="24">
        <f t="shared" si="86"/>
        <v>45</v>
      </c>
      <c r="GO941" s="83" t="s">
        <v>4143</v>
      </c>
      <c r="GP941" s="81">
        <v>8865229</v>
      </c>
      <c r="GQ941" s="82" t="s">
        <v>3712</v>
      </c>
      <c r="GR941" s="78">
        <v>619</v>
      </c>
      <c r="GS941" s="79" t="s">
        <v>3645</v>
      </c>
      <c r="GT941" t="str">
        <f t="shared" si="87"/>
        <v>OK</v>
      </c>
      <c r="GU941" t="str">
        <f t="shared" si="88"/>
        <v>ERROR</v>
      </c>
      <c r="GV941" s="101">
        <v>5619</v>
      </c>
      <c r="GW941" s="77" t="s">
        <v>1956</v>
      </c>
      <c r="GX941" s="77" t="s">
        <v>5289</v>
      </c>
      <c r="GY941" s="116" t="s">
        <v>4143</v>
      </c>
      <c r="GZ941" t="str">
        <f t="shared" si="89"/>
        <v>OK</v>
      </c>
      <c r="HA941" t="str">
        <f t="shared" si="90"/>
        <v>ERROR</v>
      </c>
    </row>
    <row r="942" spans="1:209" hidden="1">
      <c r="A942" t="s">
        <v>4144</v>
      </c>
      <c r="B942" s="81">
        <v>8865230</v>
      </c>
      <c r="C942" t="s">
        <v>4217</v>
      </c>
      <c r="D942" s="101">
        <v>5621</v>
      </c>
      <c r="E942" s="6" t="s">
        <v>2778</v>
      </c>
      <c r="F942" s="6" t="s">
        <v>2779</v>
      </c>
      <c r="G942" s="6"/>
      <c r="H942" s="6" t="s">
        <v>307</v>
      </c>
      <c r="I942" s="6" t="s">
        <v>194</v>
      </c>
      <c r="J942" s="25" t="s">
        <v>2780</v>
      </c>
      <c r="K942" s="6" t="s">
        <v>196</v>
      </c>
      <c r="L942" s="31">
        <v>45839</v>
      </c>
      <c r="M942" s="31">
        <v>46204</v>
      </c>
      <c r="N942" s="31">
        <v>45986</v>
      </c>
      <c r="Q942" s="27">
        <v>1</v>
      </c>
      <c r="R942" s="6" t="s">
        <v>2779</v>
      </c>
      <c r="T942" s="6" t="s">
        <v>307</v>
      </c>
      <c r="U942" s="6" t="s">
        <v>194</v>
      </c>
      <c r="V942" s="6" t="s">
        <v>2780</v>
      </c>
      <c r="W942" s="18"/>
      <c r="Y942" s="6" t="s">
        <v>197</v>
      </c>
      <c r="FO942" s="96">
        <v>45</v>
      </c>
      <c r="GN942" s="24">
        <f t="shared" si="86"/>
        <v>45</v>
      </c>
      <c r="GO942" s="83" t="s">
        <v>4144</v>
      </c>
      <c r="GP942" s="81">
        <v>8865230</v>
      </c>
      <c r="GQ942" s="82" t="s">
        <v>3712</v>
      </c>
      <c r="GR942" s="78">
        <v>621</v>
      </c>
      <c r="GS942" s="79" t="s">
        <v>3646</v>
      </c>
      <c r="GT942" t="str">
        <f t="shared" si="87"/>
        <v>OK</v>
      </c>
      <c r="GU942" t="str">
        <f t="shared" si="88"/>
        <v>OK</v>
      </c>
      <c r="GV942" s="101">
        <v>5621</v>
      </c>
      <c r="GW942" s="77" t="s">
        <v>1147</v>
      </c>
      <c r="GX942" s="77" t="s">
        <v>5291</v>
      </c>
      <c r="GY942" s="116" t="s">
        <v>4144</v>
      </c>
      <c r="GZ942" t="str">
        <f t="shared" si="89"/>
        <v>OK</v>
      </c>
      <c r="HA942" t="str">
        <f t="shared" si="90"/>
        <v>ERROR</v>
      </c>
    </row>
    <row r="943" spans="1:209" hidden="1">
      <c r="A943" t="s">
        <v>4145</v>
      </c>
      <c r="B943" s="81">
        <v>8865231</v>
      </c>
      <c r="C943" t="s">
        <v>4217</v>
      </c>
      <c r="D943" s="101">
        <v>5622</v>
      </c>
      <c r="E943" s="6" t="s">
        <v>2783</v>
      </c>
      <c r="F943" s="6" t="s">
        <v>2784</v>
      </c>
      <c r="G943" s="6"/>
      <c r="H943" s="6" t="s">
        <v>2785</v>
      </c>
      <c r="I943" s="6" t="s">
        <v>584</v>
      </c>
      <c r="J943" s="25" t="s">
        <v>2786</v>
      </c>
      <c r="K943" s="6" t="s">
        <v>196</v>
      </c>
      <c r="L943" s="31">
        <v>45839</v>
      </c>
      <c r="M943" s="31">
        <v>46204</v>
      </c>
      <c r="N943" s="31">
        <v>45986</v>
      </c>
      <c r="Q943" s="27">
        <v>1</v>
      </c>
      <c r="R943" s="6" t="s">
        <v>2784</v>
      </c>
      <c r="T943" s="6" t="s">
        <v>2785</v>
      </c>
      <c r="U943" s="6" t="s">
        <v>584</v>
      </c>
      <c r="V943" s="6" t="s">
        <v>2786</v>
      </c>
      <c r="W943" s="6">
        <v>2007</v>
      </c>
      <c r="Y943" s="6" t="s">
        <v>197</v>
      </c>
      <c r="FO943" s="96">
        <v>45</v>
      </c>
      <c r="GN943" s="24">
        <f t="shared" si="86"/>
        <v>45</v>
      </c>
      <c r="GO943" s="83" t="s">
        <v>4145</v>
      </c>
      <c r="GP943" s="81">
        <v>8865231</v>
      </c>
      <c r="GQ943" s="82" t="s">
        <v>3712</v>
      </c>
      <c r="GR943" s="78">
        <v>622</v>
      </c>
      <c r="GS943" s="79" t="s">
        <v>3647</v>
      </c>
      <c r="GT943" t="str">
        <f t="shared" si="87"/>
        <v>OK</v>
      </c>
      <c r="GU943" t="str">
        <f t="shared" si="88"/>
        <v>ERROR</v>
      </c>
      <c r="GV943" s="101">
        <v>5622</v>
      </c>
      <c r="GW943" s="77" t="s">
        <v>5293</v>
      </c>
      <c r="GX943" s="77" t="s">
        <v>5294</v>
      </c>
      <c r="GY943" s="116" t="s">
        <v>4145</v>
      </c>
      <c r="GZ943" t="str">
        <f t="shared" si="89"/>
        <v>OK</v>
      </c>
      <c r="HA943" t="str">
        <f t="shared" si="90"/>
        <v>ERROR</v>
      </c>
    </row>
    <row r="944" spans="1:209" hidden="1">
      <c r="A944" t="s">
        <v>4146</v>
      </c>
      <c r="B944" s="81">
        <v>8865232</v>
      </c>
      <c r="C944" t="s">
        <v>4217</v>
      </c>
      <c r="D944" s="101">
        <v>5623</v>
      </c>
      <c r="E944" s="6" t="s">
        <v>2789</v>
      </c>
      <c r="F944" s="6" t="s">
        <v>2790</v>
      </c>
      <c r="G944" s="6"/>
      <c r="H944" s="6" t="s">
        <v>2791</v>
      </c>
      <c r="I944" s="6" t="s">
        <v>194</v>
      </c>
      <c r="J944" s="25" t="s">
        <v>2792</v>
      </c>
      <c r="K944" s="6" t="s">
        <v>196</v>
      </c>
      <c r="L944" s="31">
        <v>45839</v>
      </c>
      <c r="M944" s="31">
        <v>46204</v>
      </c>
      <c r="N944" s="31">
        <v>45986</v>
      </c>
      <c r="Q944" s="27">
        <v>1</v>
      </c>
      <c r="R944" s="6" t="s">
        <v>2790</v>
      </c>
      <c r="T944" s="6" t="s">
        <v>2791</v>
      </c>
      <c r="U944" s="6" t="s">
        <v>194</v>
      </c>
      <c r="V944" s="6" t="s">
        <v>2792</v>
      </c>
      <c r="W944" s="6">
        <v>2007</v>
      </c>
      <c r="Y944" s="6" t="s">
        <v>197</v>
      </c>
      <c r="FO944" s="96">
        <v>45</v>
      </c>
      <c r="GN944" s="24">
        <f t="shared" si="86"/>
        <v>45</v>
      </c>
      <c r="GO944" s="83" t="s">
        <v>4146</v>
      </c>
      <c r="GP944" s="81">
        <v>8865232</v>
      </c>
      <c r="GQ944" s="82" t="s">
        <v>3712</v>
      </c>
      <c r="GR944" s="78">
        <v>623</v>
      </c>
      <c r="GS944" s="79" t="s">
        <v>3648</v>
      </c>
      <c r="GT944" t="str">
        <f t="shared" si="87"/>
        <v>OK</v>
      </c>
      <c r="GU944" t="str">
        <f t="shared" si="88"/>
        <v>ERROR</v>
      </c>
      <c r="GV944" s="101">
        <v>5623</v>
      </c>
      <c r="GW944" s="77" t="s">
        <v>1502</v>
      </c>
      <c r="GX944" s="77" t="s">
        <v>5296</v>
      </c>
      <c r="GY944" s="116" t="s">
        <v>4146</v>
      </c>
      <c r="GZ944" t="str">
        <f t="shared" si="89"/>
        <v>OK</v>
      </c>
      <c r="HA944" t="str">
        <f t="shared" si="90"/>
        <v>ERROR</v>
      </c>
    </row>
    <row r="945" spans="1:209" hidden="1">
      <c r="A945" t="s">
        <v>4147</v>
      </c>
      <c r="B945" s="81">
        <v>8865233</v>
      </c>
      <c r="C945" t="s">
        <v>4217</v>
      </c>
      <c r="D945" s="101">
        <v>5624</v>
      </c>
      <c r="E945" s="6" t="s">
        <v>2795</v>
      </c>
      <c r="F945" s="6" t="s">
        <v>2796</v>
      </c>
      <c r="G945" s="6"/>
      <c r="H945" s="6" t="s">
        <v>2797</v>
      </c>
      <c r="I945" s="6" t="s">
        <v>250</v>
      </c>
      <c r="J945" s="25" t="s">
        <v>2798</v>
      </c>
      <c r="K945" s="6" t="s">
        <v>196</v>
      </c>
      <c r="L945" s="31">
        <v>45839</v>
      </c>
      <c r="M945" s="31">
        <v>46204</v>
      </c>
      <c r="N945" s="31">
        <v>45986</v>
      </c>
      <c r="Q945" s="27">
        <v>1</v>
      </c>
      <c r="R945" s="6" t="s">
        <v>2796</v>
      </c>
      <c r="T945" s="6" t="s">
        <v>2797</v>
      </c>
      <c r="U945" s="6" t="s">
        <v>250</v>
      </c>
      <c r="V945" s="6" t="s">
        <v>2798</v>
      </c>
      <c r="W945" s="6">
        <v>2006</v>
      </c>
      <c r="Y945" s="6" t="s">
        <v>197</v>
      </c>
      <c r="FO945" s="96">
        <v>45</v>
      </c>
      <c r="GN945" s="24">
        <f t="shared" si="86"/>
        <v>45</v>
      </c>
      <c r="GO945" s="83" t="s">
        <v>4147</v>
      </c>
      <c r="GP945" s="81">
        <v>8865233</v>
      </c>
      <c r="GQ945" s="82" t="s">
        <v>3712</v>
      </c>
      <c r="GR945" s="78">
        <v>624</v>
      </c>
      <c r="GS945" s="79" t="s">
        <v>3649</v>
      </c>
      <c r="GT945" t="str">
        <f t="shared" si="87"/>
        <v>OK</v>
      </c>
      <c r="GU945" t="str">
        <f t="shared" si="88"/>
        <v>OK</v>
      </c>
      <c r="GV945" s="101">
        <v>5624</v>
      </c>
      <c r="GW945" s="77" t="s">
        <v>2795</v>
      </c>
      <c r="GX945" s="77" t="s">
        <v>5298</v>
      </c>
      <c r="GY945" s="116" t="s">
        <v>4147</v>
      </c>
      <c r="GZ945" t="str">
        <f t="shared" si="89"/>
        <v>OK</v>
      </c>
      <c r="HA945" t="str">
        <f t="shared" si="90"/>
        <v>OK</v>
      </c>
    </row>
    <row r="946" spans="1:209" hidden="1">
      <c r="A946" t="s">
        <v>4148</v>
      </c>
      <c r="B946" s="81">
        <v>8865234</v>
      </c>
      <c r="C946" t="s">
        <v>4217</v>
      </c>
      <c r="D946" s="101">
        <v>5625</v>
      </c>
      <c r="E946" s="6" t="s">
        <v>2801</v>
      </c>
      <c r="F946" s="6" t="s">
        <v>2802</v>
      </c>
      <c r="G946" s="6"/>
      <c r="H946" s="6" t="s">
        <v>2803</v>
      </c>
      <c r="I946" s="6" t="s">
        <v>194</v>
      </c>
      <c r="J946" s="25" t="s">
        <v>2804</v>
      </c>
      <c r="K946" s="6" t="s">
        <v>196</v>
      </c>
      <c r="L946" s="31">
        <v>45839</v>
      </c>
      <c r="M946" s="31">
        <v>46204</v>
      </c>
      <c r="N946" s="31">
        <v>45986</v>
      </c>
      <c r="Q946" s="27">
        <v>1</v>
      </c>
      <c r="R946" s="6" t="s">
        <v>2802</v>
      </c>
      <c r="T946" s="6" t="s">
        <v>2803</v>
      </c>
      <c r="U946" s="6" t="s">
        <v>194</v>
      </c>
      <c r="V946" s="6" t="s">
        <v>2804</v>
      </c>
      <c r="W946" s="6">
        <v>2001</v>
      </c>
      <c r="Y946" s="6" t="s">
        <v>197</v>
      </c>
      <c r="FO946" s="96">
        <v>45</v>
      </c>
      <c r="GN946" s="24">
        <f t="shared" si="86"/>
        <v>45</v>
      </c>
      <c r="GO946" s="83" t="s">
        <v>4148</v>
      </c>
      <c r="GP946" s="81">
        <v>8865234</v>
      </c>
      <c r="GQ946" s="82" t="s">
        <v>3712</v>
      </c>
      <c r="GR946" s="78">
        <v>625</v>
      </c>
      <c r="GS946" s="79" t="s">
        <v>3650</v>
      </c>
      <c r="GT946" t="str">
        <f t="shared" si="87"/>
        <v>OK</v>
      </c>
      <c r="GU946" t="str">
        <f t="shared" si="88"/>
        <v>OK</v>
      </c>
      <c r="GV946" s="101">
        <v>5625</v>
      </c>
      <c r="GW946" s="77" t="s">
        <v>734</v>
      </c>
      <c r="GX946" s="77" t="s">
        <v>5300</v>
      </c>
      <c r="GY946" s="116" t="s">
        <v>4148</v>
      </c>
      <c r="GZ946" t="str">
        <f t="shared" si="89"/>
        <v>OK</v>
      </c>
      <c r="HA946" t="str">
        <f t="shared" si="90"/>
        <v>ERROR</v>
      </c>
    </row>
    <row r="947" spans="1:209" hidden="1">
      <c r="A947" t="s">
        <v>4149</v>
      </c>
      <c r="B947" s="81">
        <v>8865235</v>
      </c>
      <c r="C947" t="s">
        <v>4217</v>
      </c>
      <c r="D947" s="101">
        <v>5626</v>
      </c>
      <c r="E947" s="6" t="s">
        <v>2807</v>
      </c>
      <c r="F947" s="6" t="s">
        <v>2808</v>
      </c>
      <c r="G947" s="6"/>
      <c r="H947" s="6" t="s">
        <v>2809</v>
      </c>
      <c r="I947" s="6" t="s">
        <v>250</v>
      </c>
      <c r="J947" s="25" t="s">
        <v>2810</v>
      </c>
      <c r="K947" s="6" t="s">
        <v>196</v>
      </c>
      <c r="L947" s="31">
        <v>45839</v>
      </c>
      <c r="M947" s="31">
        <v>46204</v>
      </c>
      <c r="N947" s="31">
        <v>45986</v>
      </c>
      <c r="Q947" s="27">
        <v>1</v>
      </c>
      <c r="R947" s="6" t="s">
        <v>2808</v>
      </c>
      <c r="T947" s="6" t="s">
        <v>2809</v>
      </c>
      <c r="U947" s="6" t="s">
        <v>250</v>
      </c>
      <c r="V947" s="6" t="s">
        <v>2810</v>
      </c>
      <c r="W947" s="6">
        <v>2014</v>
      </c>
      <c r="Y947" s="6" t="s">
        <v>197</v>
      </c>
      <c r="FO947" s="96">
        <v>45</v>
      </c>
      <c r="GN947" s="24">
        <f t="shared" si="86"/>
        <v>45</v>
      </c>
      <c r="GO947" s="83" t="s">
        <v>4149</v>
      </c>
      <c r="GP947" s="81">
        <v>8865235</v>
      </c>
      <c r="GQ947" s="82" t="s">
        <v>3712</v>
      </c>
      <c r="GR947" s="78">
        <v>626</v>
      </c>
      <c r="GS947" s="79" t="s">
        <v>3651</v>
      </c>
      <c r="GT947" t="str">
        <f t="shared" si="87"/>
        <v>OK</v>
      </c>
      <c r="GU947" t="str">
        <f t="shared" si="88"/>
        <v>OK</v>
      </c>
      <c r="GV947" s="101">
        <v>5626</v>
      </c>
      <c r="GW947" s="77" t="s">
        <v>2807</v>
      </c>
      <c r="GX947" s="77" t="s">
        <v>5302</v>
      </c>
      <c r="GY947" s="116" t="s">
        <v>4149</v>
      </c>
      <c r="GZ947" t="str">
        <f t="shared" si="89"/>
        <v>OK</v>
      </c>
      <c r="HA947" t="str">
        <f t="shared" si="90"/>
        <v>OK</v>
      </c>
    </row>
    <row r="948" spans="1:209" hidden="1">
      <c r="A948" t="s">
        <v>4150</v>
      </c>
      <c r="B948" s="81">
        <v>8865236</v>
      </c>
      <c r="C948" t="s">
        <v>4217</v>
      </c>
      <c r="D948" s="101">
        <v>5627</v>
      </c>
      <c r="E948" s="6" t="s">
        <v>2813</v>
      </c>
      <c r="F948" s="6" t="s">
        <v>2814</v>
      </c>
      <c r="G948" s="6"/>
      <c r="H948" s="6" t="s">
        <v>577</v>
      </c>
      <c r="I948" s="6" t="s">
        <v>250</v>
      </c>
      <c r="J948" s="25" t="s">
        <v>2815</v>
      </c>
      <c r="K948" s="6" t="s">
        <v>196</v>
      </c>
      <c r="L948" s="31">
        <v>45839</v>
      </c>
      <c r="M948" s="31">
        <v>46204</v>
      </c>
      <c r="N948" s="31">
        <v>45986</v>
      </c>
      <c r="Q948" s="27">
        <v>1</v>
      </c>
      <c r="R948" s="6" t="s">
        <v>2814</v>
      </c>
      <c r="T948" s="6" t="s">
        <v>577</v>
      </c>
      <c r="U948" s="6" t="s">
        <v>250</v>
      </c>
      <c r="V948" s="6" t="s">
        <v>2815</v>
      </c>
      <c r="W948" s="6">
        <v>2007</v>
      </c>
      <c r="Y948" s="6" t="s">
        <v>197</v>
      </c>
      <c r="FO948" s="96">
        <v>45</v>
      </c>
      <c r="GN948" s="24">
        <f t="shared" si="86"/>
        <v>45</v>
      </c>
      <c r="GO948" s="83" t="s">
        <v>4150</v>
      </c>
      <c r="GP948" s="81">
        <v>8865236</v>
      </c>
      <c r="GQ948" s="82" t="s">
        <v>3712</v>
      </c>
      <c r="GR948" s="78">
        <v>627</v>
      </c>
      <c r="GS948" s="79" t="s">
        <v>3652</v>
      </c>
      <c r="GT948" t="str">
        <f t="shared" si="87"/>
        <v>OK</v>
      </c>
      <c r="GU948" t="str">
        <f t="shared" si="88"/>
        <v>OK</v>
      </c>
      <c r="GV948" s="101">
        <v>5627</v>
      </c>
      <c r="GW948" s="77" t="s">
        <v>5304</v>
      </c>
      <c r="GX948" s="77" t="s">
        <v>5305</v>
      </c>
      <c r="GY948" s="116" t="s">
        <v>4150</v>
      </c>
      <c r="GZ948" t="str">
        <f t="shared" si="89"/>
        <v>OK</v>
      </c>
      <c r="HA948" t="str">
        <f t="shared" si="90"/>
        <v>ERROR</v>
      </c>
    </row>
    <row r="949" spans="1:209" hidden="1">
      <c r="A949" t="s">
        <v>4151</v>
      </c>
      <c r="B949" s="81">
        <v>8865237</v>
      </c>
      <c r="C949" t="s">
        <v>4217</v>
      </c>
      <c r="D949" s="101">
        <v>5628</v>
      </c>
      <c r="E949" s="6" t="s">
        <v>2818</v>
      </c>
      <c r="F949" s="6" t="s">
        <v>2819</v>
      </c>
      <c r="G949" s="6"/>
      <c r="H949" s="6" t="s">
        <v>2820</v>
      </c>
      <c r="I949" s="6" t="s">
        <v>1410</v>
      </c>
      <c r="J949" s="25" t="s">
        <v>2821</v>
      </c>
      <c r="K949" s="6" t="s">
        <v>196</v>
      </c>
      <c r="L949" s="31">
        <v>45839</v>
      </c>
      <c r="M949" s="31">
        <v>46204</v>
      </c>
      <c r="N949" s="31">
        <v>45986</v>
      </c>
      <c r="Q949" s="27">
        <v>1</v>
      </c>
      <c r="R949" s="6" t="s">
        <v>2819</v>
      </c>
      <c r="T949" s="6" t="s">
        <v>2820</v>
      </c>
      <c r="U949" s="6" t="s">
        <v>1410</v>
      </c>
      <c r="V949" s="6" t="s">
        <v>2821</v>
      </c>
      <c r="W949" s="6">
        <v>2007</v>
      </c>
      <c r="Y949" s="6" t="s">
        <v>197</v>
      </c>
      <c r="FO949" s="96">
        <v>45</v>
      </c>
      <c r="GN949" s="24">
        <f t="shared" si="86"/>
        <v>45</v>
      </c>
      <c r="GO949" s="83" t="s">
        <v>4151</v>
      </c>
      <c r="GP949" s="81">
        <v>8865237</v>
      </c>
      <c r="GQ949" s="82" t="s">
        <v>3712</v>
      </c>
      <c r="GR949" s="78">
        <v>628</v>
      </c>
      <c r="GS949" s="79" t="s">
        <v>3653</v>
      </c>
      <c r="GT949" t="str">
        <f t="shared" si="87"/>
        <v>OK</v>
      </c>
      <c r="GU949" t="str">
        <f t="shared" si="88"/>
        <v>OK</v>
      </c>
      <c r="GV949" s="101">
        <v>5628</v>
      </c>
      <c r="GW949" s="77" t="s">
        <v>5307</v>
      </c>
      <c r="GX949" s="77" t="s">
        <v>5308</v>
      </c>
      <c r="GY949" s="116" t="s">
        <v>4151</v>
      </c>
      <c r="GZ949" t="str">
        <f t="shared" si="89"/>
        <v>OK</v>
      </c>
      <c r="HA949" t="str">
        <f t="shared" si="90"/>
        <v>ERROR</v>
      </c>
    </row>
    <row r="950" spans="1:209" hidden="1">
      <c r="A950" t="s">
        <v>4152</v>
      </c>
      <c r="B950" s="81">
        <v>8865238</v>
      </c>
      <c r="C950" t="s">
        <v>4217</v>
      </c>
      <c r="D950" s="101">
        <v>5629</v>
      </c>
      <c r="E950" s="6" t="s">
        <v>2824</v>
      </c>
      <c r="F950" s="6" t="s">
        <v>2825</v>
      </c>
      <c r="G950" s="6"/>
      <c r="H950" s="6" t="s">
        <v>2826</v>
      </c>
      <c r="I950" s="6" t="s">
        <v>786</v>
      </c>
      <c r="J950" s="25" t="s">
        <v>2827</v>
      </c>
      <c r="K950" s="6" t="s">
        <v>196</v>
      </c>
      <c r="L950" s="31">
        <v>45839</v>
      </c>
      <c r="M950" s="31">
        <v>46204</v>
      </c>
      <c r="N950" s="31">
        <v>45986</v>
      </c>
      <c r="Q950" s="27">
        <v>1</v>
      </c>
      <c r="R950" s="6" t="s">
        <v>2825</v>
      </c>
      <c r="T950" s="6" t="s">
        <v>2826</v>
      </c>
      <c r="U950" s="6" t="s">
        <v>786</v>
      </c>
      <c r="V950" s="6" t="s">
        <v>2827</v>
      </c>
      <c r="W950" s="6">
        <v>2007</v>
      </c>
      <c r="Y950" s="6" t="s">
        <v>197</v>
      </c>
      <c r="FO950" s="96">
        <v>45</v>
      </c>
      <c r="GN950" s="24">
        <f t="shared" si="86"/>
        <v>45</v>
      </c>
      <c r="GO950" s="83" t="s">
        <v>4152</v>
      </c>
      <c r="GP950" s="81">
        <v>8865238</v>
      </c>
      <c r="GQ950" s="82" t="s">
        <v>3712</v>
      </c>
      <c r="GR950" s="78">
        <v>629</v>
      </c>
      <c r="GS950" s="79" t="s">
        <v>3654</v>
      </c>
      <c r="GT950" t="str">
        <f t="shared" si="87"/>
        <v>OK</v>
      </c>
      <c r="GU950" t="str">
        <f t="shared" si="88"/>
        <v>OK</v>
      </c>
      <c r="GV950" s="101">
        <v>5629</v>
      </c>
      <c r="GW950" s="77" t="s">
        <v>2824</v>
      </c>
      <c r="GX950" s="77" t="s">
        <v>5310</v>
      </c>
      <c r="GY950" s="116" t="s">
        <v>4152</v>
      </c>
      <c r="GZ950" t="str">
        <f t="shared" si="89"/>
        <v>OK</v>
      </c>
      <c r="HA950" t="str">
        <f t="shared" si="90"/>
        <v>OK</v>
      </c>
    </row>
    <row r="951" spans="1:209" hidden="1">
      <c r="A951" t="s">
        <v>4153</v>
      </c>
      <c r="B951" s="81">
        <v>8865239</v>
      </c>
      <c r="C951" t="s">
        <v>4217</v>
      </c>
      <c r="D951" s="101">
        <v>5631</v>
      </c>
      <c r="E951" s="6" t="s">
        <v>2830</v>
      </c>
      <c r="F951" s="6" t="s">
        <v>2831</v>
      </c>
      <c r="G951" s="6" t="s">
        <v>2832</v>
      </c>
      <c r="H951" s="6" t="s">
        <v>2833</v>
      </c>
      <c r="I951" s="6" t="s">
        <v>584</v>
      </c>
      <c r="J951" s="25" t="s">
        <v>2834</v>
      </c>
      <c r="K951" s="6" t="s">
        <v>196</v>
      </c>
      <c r="L951" s="31">
        <v>45839</v>
      </c>
      <c r="M951" s="31">
        <v>46204</v>
      </c>
      <c r="N951" s="31">
        <v>45986</v>
      </c>
      <c r="Q951" s="27">
        <v>1</v>
      </c>
      <c r="R951" s="6" t="s">
        <v>2835</v>
      </c>
      <c r="T951" s="6" t="s">
        <v>2833</v>
      </c>
      <c r="U951" s="6" t="s">
        <v>584</v>
      </c>
      <c r="V951" s="6" t="s">
        <v>2834</v>
      </c>
      <c r="W951" s="6">
        <v>2005</v>
      </c>
      <c r="Y951" s="6" t="s">
        <v>197</v>
      </c>
      <c r="FO951" s="96">
        <v>45</v>
      </c>
      <c r="GN951" s="24">
        <f t="shared" si="86"/>
        <v>45</v>
      </c>
      <c r="GO951" s="83" t="s">
        <v>4153</v>
      </c>
      <c r="GP951" s="81">
        <v>8865239</v>
      </c>
      <c r="GQ951" s="82" t="s">
        <v>3712</v>
      </c>
      <c r="GR951" s="78">
        <v>631</v>
      </c>
      <c r="GS951" s="79" t="s">
        <v>3655</v>
      </c>
      <c r="GT951" t="str">
        <f t="shared" si="87"/>
        <v>OK</v>
      </c>
      <c r="GU951" t="str">
        <f t="shared" si="88"/>
        <v>OK</v>
      </c>
      <c r="GV951" s="101">
        <v>5631</v>
      </c>
      <c r="GW951" s="77" t="s">
        <v>1257</v>
      </c>
      <c r="GX951" s="77" t="s">
        <v>5312</v>
      </c>
      <c r="GY951" s="116" t="s">
        <v>4153</v>
      </c>
      <c r="GZ951" t="str">
        <f t="shared" si="89"/>
        <v>OK</v>
      </c>
      <c r="HA951" t="str">
        <f t="shared" si="90"/>
        <v>ERROR</v>
      </c>
    </row>
    <row r="952" spans="1:209" hidden="1">
      <c r="A952" t="s">
        <v>4154</v>
      </c>
      <c r="B952" s="81">
        <v>8865240</v>
      </c>
      <c r="C952" t="s">
        <v>4217</v>
      </c>
      <c r="D952" s="101">
        <v>5633</v>
      </c>
      <c r="E952" s="6" t="s">
        <v>2838</v>
      </c>
      <c r="F952" s="6" t="s">
        <v>2839</v>
      </c>
      <c r="G952" s="6"/>
      <c r="H952" s="6" t="s">
        <v>2840</v>
      </c>
      <c r="I952" s="6" t="s">
        <v>250</v>
      </c>
      <c r="J952" s="25" t="s">
        <v>2841</v>
      </c>
      <c r="K952" s="6" t="s">
        <v>196</v>
      </c>
      <c r="L952" s="31">
        <v>45839</v>
      </c>
      <c r="M952" s="31">
        <v>46204</v>
      </c>
      <c r="N952" s="31">
        <v>45986</v>
      </c>
      <c r="Q952" s="27">
        <v>1</v>
      </c>
      <c r="R952" s="6" t="s">
        <v>2839</v>
      </c>
      <c r="T952" s="6" t="s">
        <v>2840</v>
      </c>
      <c r="U952" s="6" t="s">
        <v>250</v>
      </c>
      <c r="V952" s="6" t="s">
        <v>2841</v>
      </c>
      <c r="W952" s="6">
        <v>2010</v>
      </c>
      <c r="Y952" s="6" t="s">
        <v>197</v>
      </c>
      <c r="FO952" s="96">
        <v>45</v>
      </c>
      <c r="GN952" s="24">
        <f t="shared" si="86"/>
        <v>45</v>
      </c>
      <c r="GO952" s="83" t="s">
        <v>4154</v>
      </c>
      <c r="GP952" s="81">
        <v>8865240</v>
      </c>
      <c r="GQ952" s="82" t="s">
        <v>3712</v>
      </c>
      <c r="GR952" s="78">
        <v>633</v>
      </c>
      <c r="GS952" s="79" t="s">
        <v>3323</v>
      </c>
      <c r="GT952" t="str">
        <f t="shared" si="87"/>
        <v>OK</v>
      </c>
      <c r="GU952" t="str">
        <f t="shared" si="88"/>
        <v>ERROR</v>
      </c>
      <c r="GV952" s="101">
        <v>5633</v>
      </c>
      <c r="GW952" s="77" t="s">
        <v>5314</v>
      </c>
      <c r="GX952" s="77" t="s">
        <v>5315</v>
      </c>
      <c r="GY952" s="116" t="s">
        <v>4154</v>
      </c>
      <c r="GZ952" t="str">
        <f t="shared" si="89"/>
        <v>OK</v>
      </c>
      <c r="HA952" t="str">
        <f t="shared" si="90"/>
        <v>ERROR</v>
      </c>
    </row>
    <row r="953" spans="1:209" hidden="1">
      <c r="A953" t="s">
        <v>4155</v>
      </c>
      <c r="B953" s="81">
        <v>8865241</v>
      </c>
      <c r="C953" t="s">
        <v>4217</v>
      </c>
      <c r="D953" s="101">
        <v>5634</v>
      </c>
      <c r="E953" s="6" t="s">
        <v>2844</v>
      </c>
      <c r="F953" s="6" t="s">
        <v>2845</v>
      </c>
      <c r="G953" s="6"/>
      <c r="H953" s="6" t="s">
        <v>2395</v>
      </c>
      <c r="I953" s="6" t="s">
        <v>1410</v>
      </c>
      <c r="J953" s="25" t="s">
        <v>2846</v>
      </c>
      <c r="K953" s="6" t="s">
        <v>196</v>
      </c>
      <c r="L953" s="31">
        <v>45839</v>
      </c>
      <c r="M953" s="31">
        <v>46204</v>
      </c>
      <c r="N953" s="31">
        <v>45986</v>
      </c>
      <c r="Q953" s="27">
        <v>1</v>
      </c>
      <c r="R953" s="6" t="s">
        <v>2845</v>
      </c>
      <c r="T953" s="6" t="s">
        <v>2395</v>
      </c>
      <c r="U953" s="6" t="s">
        <v>1410</v>
      </c>
      <c r="V953" s="6" t="s">
        <v>2846</v>
      </c>
      <c r="W953" s="6">
        <v>2007</v>
      </c>
      <c r="Y953" s="6" t="s">
        <v>197</v>
      </c>
      <c r="FO953" s="96">
        <v>45</v>
      </c>
      <c r="GN953" s="24">
        <f t="shared" si="86"/>
        <v>45</v>
      </c>
      <c r="GO953" s="83" t="s">
        <v>4155</v>
      </c>
      <c r="GP953" s="81">
        <v>8865241</v>
      </c>
      <c r="GQ953" s="82" t="s">
        <v>3712</v>
      </c>
      <c r="GR953" s="78">
        <v>634</v>
      </c>
      <c r="GS953" s="79" t="s">
        <v>3656</v>
      </c>
      <c r="GT953" t="str">
        <f t="shared" si="87"/>
        <v>OK</v>
      </c>
      <c r="GU953" t="str">
        <f t="shared" si="88"/>
        <v>OK</v>
      </c>
      <c r="GV953" s="101">
        <v>5634</v>
      </c>
      <c r="GW953" s="77" t="s">
        <v>5317</v>
      </c>
      <c r="GX953" s="77" t="s">
        <v>5318</v>
      </c>
      <c r="GY953" s="116" t="s">
        <v>4155</v>
      </c>
      <c r="GZ953" t="str">
        <f t="shared" si="89"/>
        <v>OK</v>
      </c>
      <c r="HA953" t="str">
        <f t="shared" si="90"/>
        <v>ERROR</v>
      </c>
    </row>
    <row r="954" spans="1:209" hidden="1">
      <c r="A954" t="s">
        <v>4156</v>
      </c>
      <c r="B954" s="81">
        <v>8865242</v>
      </c>
      <c r="C954" t="s">
        <v>4217</v>
      </c>
      <c r="D954" s="101">
        <v>5635</v>
      </c>
      <c r="E954" s="6" t="s">
        <v>2849</v>
      </c>
      <c r="F954" s="6" t="s">
        <v>2850</v>
      </c>
      <c r="G954" s="6" t="s">
        <v>2851</v>
      </c>
      <c r="H954" s="6" t="s">
        <v>2852</v>
      </c>
      <c r="I954" s="6" t="s">
        <v>584</v>
      </c>
      <c r="J954" s="25" t="s">
        <v>2853</v>
      </c>
      <c r="K954" s="6" t="s">
        <v>196</v>
      </c>
      <c r="L954" s="31">
        <v>45839</v>
      </c>
      <c r="M954" s="31">
        <v>46204</v>
      </c>
      <c r="N954" s="31">
        <v>45986</v>
      </c>
      <c r="Q954" s="27">
        <v>1</v>
      </c>
      <c r="R954" s="6" t="s">
        <v>2854</v>
      </c>
      <c r="T954" s="6" t="s">
        <v>2852</v>
      </c>
      <c r="U954" s="6" t="s">
        <v>584</v>
      </c>
      <c r="V954" s="6" t="s">
        <v>2853</v>
      </c>
      <c r="W954" s="6">
        <v>2006</v>
      </c>
      <c r="Y954" s="6" t="s">
        <v>197</v>
      </c>
      <c r="FO954" s="96">
        <v>45</v>
      </c>
      <c r="GN954" s="24">
        <f t="shared" si="86"/>
        <v>45</v>
      </c>
      <c r="GO954" s="83" t="s">
        <v>4156</v>
      </c>
      <c r="GP954" s="81">
        <v>8865242</v>
      </c>
      <c r="GQ954" s="82" t="s">
        <v>3712</v>
      </c>
      <c r="GR954" s="78">
        <v>635</v>
      </c>
      <c r="GS954" s="79" t="s">
        <v>3657</v>
      </c>
      <c r="GT954" t="str">
        <f t="shared" si="87"/>
        <v>OK</v>
      </c>
      <c r="GU954" t="str">
        <f t="shared" si="88"/>
        <v>OK</v>
      </c>
      <c r="GV954" s="101">
        <v>5635</v>
      </c>
      <c r="GW954" s="77" t="s">
        <v>2849</v>
      </c>
      <c r="GX954" s="77" t="s">
        <v>5320</v>
      </c>
      <c r="GY954" s="116" t="s">
        <v>4156</v>
      </c>
      <c r="GZ954" t="str">
        <f t="shared" si="89"/>
        <v>OK</v>
      </c>
      <c r="HA954" t="str">
        <f t="shared" si="90"/>
        <v>OK</v>
      </c>
    </row>
    <row r="955" spans="1:209" hidden="1">
      <c r="A955" t="s">
        <v>4157</v>
      </c>
      <c r="B955" s="81">
        <v>8865243</v>
      </c>
      <c r="C955" t="s">
        <v>4217</v>
      </c>
      <c r="D955" s="101">
        <v>5636</v>
      </c>
      <c r="E955" s="6" t="s">
        <v>2857</v>
      </c>
      <c r="F955" s="6" t="s">
        <v>2858</v>
      </c>
      <c r="G955" s="6"/>
      <c r="H955" s="6" t="s">
        <v>2859</v>
      </c>
      <c r="I955" s="6" t="s">
        <v>584</v>
      </c>
      <c r="J955" s="25" t="s">
        <v>2860</v>
      </c>
      <c r="K955" s="6" t="s">
        <v>196</v>
      </c>
      <c r="L955" s="31">
        <v>45839</v>
      </c>
      <c r="M955" s="31">
        <v>46204</v>
      </c>
      <c r="N955" s="31">
        <v>45986</v>
      </c>
      <c r="Q955" s="27">
        <v>1</v>
      </c>
      <c r="R955" s="6" t="s">
        <v>2858</v>
      </c>
      <c r="T955" s="6" t="s">
        <v>2859</v>
      </c>
      <c r="U955" s="6" t="s">
        <v>584</v>
      </c>
      <c r="V955" s="6" t="s">
        <v>2861</v>
      </c>
      <c r="W955" s="6">
        <v>2007</v>
      </c>
      <c r="Y955" s="6" t="s">
        <v>197</v>
      </c>
      <c r="FO955" s="96">
        <v>45</v>
      </c>
      <c r="GN955" s="24">
        <f t="shared" si="86"/>
        <v>45</v>
      </c>
      <c r="GO955" s="83" t="s">
        <v>4157</v>
      </c>
      <c r="GP955" s="81">
        <v>8865243</v>
      </c>
      <c r="GQ955" s="82" t="s">
        <v>3712</v>
      </c>
      <c r="GR955" s="78">
        <v>636</v>
      </c>
      <c r="GS955" s="79" t="s">
        <v>3658</v>
      </c>
      <c r="GT955" t="str">
        <f t="shared" si="87"/>
        <v>OK</v>
      </c>
      <c r="GU955" t="str">
        <f t="shared" si="88"/>
        <v>OK</v>
      </c>
      <c r="GV955" s="101">
        <v>5636</v>
      </c>
      <c r="GW955" s="77" t="s">
        <v>2857</v>
      </c>
      <c r="GX955" s="77" t="s">
        <v>5322</v>
      </c>
      <c r="GY955" s="116" t="s">
        <v>4157</v>
      </c>
      <c r="GZ955" t="str">
        <f t="shared" si="89"/>
        <v>OK</v>
      </c>
      <c r="HA955" t="str">
        <f t="shared" si="90"/>
        <v>OK</v>
      </c>
    </row>
    <row r="956" spans="1:209" hidden="1">
      <c r="A956" t="s">
        <v>4158</v>
      </c>
      <c r="B956" s="81">
        <v>8865244</v>
      </c>
      <c r="C956" t="s">
        <v>4217</v>
      </c>
      <c r="D956" s="101">
        <v>5637</v>
      </c>
      <c r="E956" s="6" t="s">
        <v>2864</v>
      </c>
      <c r="F956" s="6" t="s">
        <v>2865</v>
      </c>
      <c r="G956" s="6"/>
      <c r="H956" s="6" t="s">
        <v>1849</v>
      </c>
      <c r="I956" s="6" t="s">
        <v>1410</v>
      </c>
      <c r="J956" s="25" t="s">
        <v>2866</v>
      </c>
      <c r="K956" s="6" t="s">
        <v>196</v>
      </c>
      <c r="L956" s="31">
        <v>45839</v>
      </c>
      <c r="M956" s="31">
        <v>46204</v>
      </c>
      <c r="N956" s="31">
        <v>45986</v>
      </c>
      <c r="Q956" s="27">
        <v>1</v>
      </c>
      <c r="R956" s="6" t="s">
        <v>2865</v>
      </c>
      <c r="T956" s="6" t="s">
        <v>1849</v>
      </c>
      <c r="U956" s="6" t="s">
        <v>1410</v>
      </c>
      <c r="V956" s="6" t="s">
        <v>2866</v>
      </c>
      <c r="W956" s="6">
        <v>2005</v>
      </c>
      <c r="Y956" s="6" t="s">
        <v>197</v>
      </c>
      <c r="FO956" s="96">
        <v>45</v>
      </c>
      <c r="GN956" s="24">
        <f t="shared" si="86"/>
        <v>45</v>
      </c>
      <c r="GO956" s="83" t="s">
        <v>4158</v>
      </c>
      <c r="GP956" s="81">
        <v>8865244</v>
      </c>
      <c r="GQ956" s="82" t="s">
        <v>3712</v>
      </c>
      <c r="GR956" s="78">
        <v>637</v>
      </c>
      <c r="GS956" s="79" t="s">
        <v>3659</v>
      </c>
      <c r="GT956" t="str">
        <f t="shared" si="87"/>
        <v>OK</v>
      </c>
      <c r="GU956" t="str">
        <f t="shared" si="88"/>
        <v>OK</v>
      </c>
      <c r="GV956" s="101">
        <v>5637</v>
      </c>
      <c r="GW956" s="77" t="s">
        <v>2864</v>
      </c>
      <c r="GX956" s="77" t="s">
        <v>5324</v>
      </c>
      <c r="GY956" s="116" t="s">
        <v>4158</v>
      </c>
      <c r="GZ956" t="str">
        <f t="shared" si="89"/>
        <v>OK</v>
      </c>
      <c r="HA956" t="str">
        <f t="shared" si="90"/>
        <v>OK</v>
      </c>
    </row>
    <row r="957" spans="1:209" hidden="1">
      <c r="A957" t="s">
        <v>4159</v>
      </c>
      <c r="B957" s="81">
        <v>8865245</v>
      </c>
      <c r="C957" t="s">
        <v>4217</v>
      </c>
      <c r="D957" s="101">
        <v>5638</v>
      </c>
      <c r="E957" s="6" t="s">
        <v>2869</v>
      </c>
      <c r="F957" s="6" t="s">
        <v>2870</v>
      </c>
      <c r="G957" s="6"/>
      <c r="H957" s="6" t="s">
        <v>2871</v>
      </c>
      <c r="I957" s="6" t="s">
        <v>786</v>
      </c>
      <c r="J957" s="25" t="s">
        <v>2872</v>
      </c>
      <c r="K957" s="6" t="s">
        <v>196</v>
      </c>
      <c r="L957" s="31">
        <v>45839</v>
      </c>
      <c r="M957" s="31">
        <v>46204</v>
      </c>
      <c r="N957" s="31">
        <v>45986</v>
      </c>
      <c r="Q957" s="27">
        <v>1</v>
      </c>
      <c r="R957" s="6" t="s">
        <v>2870</v>
      </c>
      <c r="T957" s="6" t="s">
        <v>2871</v>
      </c>
      <c r="U957" s="6" t="s">
        <v>786</v>
      </c>
      <c r="V957" s="6" t="s">
        <v>2872</v>
      </c>
      <c r="W957" s="6">
        <v>2009</v>
      </c>
      <c r="Y957" s="6" t="s">
        <v>197</v>
      </c>
      <c r="FO957" s="96">
        <v>45</v>
      </c>
      <c r="GN957" s="24">
        <f t="shared" si="86"/>
        <v>45</v>
      </c>
      <c r="GO957" s="83" t="s">
        <v>4159</v>
      </c>
      <c r="GP957" s="81">
        <v>8865245</v>
      </c>
      <c r="GQ957" s="82" t="s">
        <v>3712</v>
      </c>
      <c r="GR957" s="78">
        <v>638</v>
      </c>
      <c r="GS957" s="79" t="s">
        <v>3660</v>
      </c>
      <c r="GT957" t="str">
        <f t="shared" si="87"/>
        <v>OK</v>
      </c>
      <c r="GU957" t="str">
        <f t="shared" si="88"/>
        <v>OK</v>
      </c>
      <c r="GV957" s="101">
        <v>5638</v>
      </c>
      <c r="GW957" s="77" t="s">
        <v>2100</v>
      </c>
      <c r="GX957" s="77" t="s">
        <v>5326</v>
      </c>
      <c r="GY957" s="116" t="s">
        <v>4159</v>
      </c>
      <c r="GZ957" t="str">
        <f t="shared" si="89"/>
        <v>OK</v>
      </c>
      <c r="HA957" t="str">
        <f t="shared" si="90"/>
        <v>ERROR</v>
      </c>
    </row>
    <row r="958" spans="1:209" hidden="1">
      <c r="A958" t="s">
        <v>4160</v>
      </c>
      <c r="B958" s="81">
        <v>8865246</v>
      </c>
      <c r="C958" t="s">
        <v>4217</v>
      </c>
      <c r="D958" s="101">
        <v>5639</v>
      </c>
      <c r="E958" s="6" t="s">
        <v>2875</v>
      </c>
      <c r="F958" s="6" t="s">
        <v>2876</v>
      </c>
      <c r="G958" s="6"/>
      <c r="H958" s="6" t="s">
        <v>2877</v>
      </c>
      <c r="I958" s="6" t="s">
        <v>194</v>
      </c>
      <c r="J958" s="25" t="s">
        <v>2878</v>
      </c>
      <c r="K958" s="6" t="s">
        <v>196</v>
      </c>
      <c r="L958" s="31">
        <v>45839</v>
      </c>
      <c r="M958" s="31">
        <v>46204</v>
      </c>
      <c r="N958" s="31">
        <v>45986</v>
      </c>
      <c r="Q958" s="27">
        <v>1</v>
      </c>
      <c r="R958" s="6" t="s">
        <v>2876</v>
      </c>
      <c r="T958" s="6" t="s">
        <v>2877</v>
      </c>
      <c r="U958" s="6" t="s">
        <v>194</v>
      </c>
      <c r="V958" s="6" t="s">
        <v>2878</v>
      </c>
      <c r="W958" s="6">
        <v>2007</v>
      </c>
      <c r="Y958" s="6" t="s">
        <v>197</v>
      </c>
      <c r="FO958" s="96">
        <v>45</v>
      </c>
      <c r="GN958" s="24">
        <f t="shared" si="86"/>
        <v>45</v>
      </c>
      <c r="GO958" s="83" t="s">
        <v>4160</v>
      </c>
      <c r="GP958" s="81">
        <v>8865246</v>
      </c>
      <c r="GQ958" s="82" t="s">
        <v>3712</v>
      </c>
      <c r="GR958" s="78">
        <v>639</v>
      </c>
      <c r="GS958" s="79" t="s">
        <v>3661</v>
      </c>
      <c r="GT958" t="str">
        <f t="shared" si="87"/>
        <v>OK</v>
      </c>
      <c r="GU958" t="str">
        <f t="shared" si="88"/>
        <v>ERROR</v>
      </c>
      <c r="GV958" s="101">
        <v>5639</v>
      </c>
      <c r="GW958" s="77" t="s">
        <v>5328</v>
      </c>
      <c r="GX958" s="77" t="s">
        <v>5329</v>
      </c>
      <c r="GY958" s="116" t="s">
        <v>4160</v>
      </c>
      <c r="GZ958" t="str">
        <f t="shared" si="89"/>
        <v>OK</v>
      </c>
      <c r="HA958" t="str">
        <f t="shared" si="90"/>
        <v>ERROR</v>
      </c>
    </row>
    <row r="959" spans="1:209" hidden="1">
      <c r="A959" t="s">
        <v>4161</v>
      </c>
      <c r="B959" s="81">
        <v>8865247</v>
      </c>
      <c r="C959" t="s">
        <v>4217</v>
      </c>
      <c r="D959" s="101">
        <v>5640</v>
      </c>
      <c r="E959" s="6" t="s">
        <v>2881</v>
      </c>
      <c r="F959" s="6" t="s">
        <v>2882</v>
      </c>
      <c r="G959" s="6"/>
      <c r="H959" s="6" t="s">
        <v>2883</v>
      </c>
      <c r="I959" s="6" t="s">
        <v>1337</v>
      </c>
      <c r="J959" s="25" t="s">
        <v>2884</v>
      </c>
      <c r="K959" s="6" t="s">
        <v>196</v>
      </c>
      <c r="L959" s="31">
        <v>45839</v>
      </c>
      <c r="M959" s="31">
        <v>46204</v>
      </c>
      <c r="N959" s="31">
        <v>45986</v>
      </c>
      <c r="Q959" s="27">
        <v>1</v>
      </c>
      <c r="R959" s="6" t="s">
        <v>2882</v>
      </c>
      <c r="T959" s="6" t="s">
        <v>2883</v>
      </c>
      <c r="U959" s="6" t="s">
        <v>1337</v>
      </c>
      <c r="V959" s="6" t="s">
        <v>2884</v>
      </c>
      <c r="W959" s="6">
        <v>2003</v>
      </c>
      <c r="Y959" s="6" t="s">
        <v>197</v>
      </c>
      <c r="FO959" s="96">
        <v>45</v>
      </c>
      <c r="GN959" s="24">
        <f t="shared" si="86"/>
        <v>45</v>
      </c>
      <c r="GO959" s="83" t="s">
        <v>4161</v>
      </c>
      <c r="GP959" s="81">
        <v>8865247</v>
      </c>
      <c r="GQ959" s="82" t="s">
        <v>3712</v>
      </c>
      <c r="GR959" s="78">
        <v>640</v>
      </c>
      <c r="GS959" s="79" t="s">
        <v>3662</v>
      </c>
      <c r="GT959" t="str">
        <f t="shared" si="87"/>
        <v>OK</v>
      </c>
      <c r="GU959" t="str">
        <f t="shared" si="88"/>
        <v>ERROR</v>
      </c>
      <c r="GV959" s="101">
        <v>5640</v>
      </c>
      <c r="GW959" s="77" t="s">
        <v>2404</v>
      </c>
      <c r="GX959" s="77" t="s">
        <v>5331</v>
      </c>
      <c r="GY959" s="116" t="s">
        <v>4161</v>
      </c>
      <c r="GZ959" t="str">
        <f t="shared" si="89"/>
        <v>OK</v>
      </c>
      <c r="HA959" t="str">
        <f t="shared" si="90"/>
        <v>ERROR</v>
      </c>
    </row>
    <row r="960" spans="1:209" hidden="1">
      <c r="A960" t="s">
        <v>4162</v>
      </c>
      <c r="B960" s="81">
        <v>8865248</v>
      </c>
      <c r="C960" t="s">
        <v>4217</v>
      </c>
      <c r="D960" s="101">
        <v>5641</v>
      </c>
      <c r="E960" s="6" t="s">
        <v>2887</v>
      </c>
      <c r="F960" s="6" t="s">
        <v>2888</v>
      </c>
      <c r="G960" s="6"/>
      <c r="H960" s="6" t="s">
        <v>2889</v>
      </c>
      <c r="I960" s="6" t="s">
        <v>250</v>
      </c>
      <c r="J960" s="25" t="s">
        <v>2890</v>
      </c>
      <c r="K960" s="6" t="s">
        <v>196</v>
      </c>
      <c r="L960" s="31">
        <v>45839</v>
      </c>
      <c r="M960" s="31">
        <v>46204</v>
      </c>
      <c r="N960" s="31">
        <v>45986</v>
      </c>
      <c r="Q960" s="27">
        <v>1</v>
      </c>
      <c r="R960" s="6" t="s">
        <v>2888</v>
      </c>
      <c r="T960" s="6" t="s">
        <v>2889</v>
      </c>
      <c r="U960" s="6" t="s">
        <v>250</v>
      </c>
      <c r="V960" s="6" t="s">
        <v>2890</v>
      </c>
      <c r="W960" s="6">
        <v>2010</v>
      </c>
      <c r="Y960" s="6" t="s">
        <v>197</v>
      </c>
      <c r="FO960" s="96">
        <v>45</v>
      </c>
      <c r="GN960" s="24">
        <f t="shared" si="86"/>
        <v>45</v>
      </c>
      <c r="GO960" s="83" t="s">
        <v>4162</v>
      </c>
      <c r="GP960" s="81">
        <v>8865248</v>
      </c>
      <c r="GQ960" s="82" t="s">
        <v>3712</v>
      </c>
      <c r="GR960" s="78">
        <v>641</v>
      </c>
      <c r="GS960" s="79" t="s">
        <v>3663</v>
      </c>
      <c r="GT960" t="str">
        <f t="shared" si="87"/>
        <v>OK</v>
      </c>
      <c r="GU960" t="str">
        <f t="shared" si="88"/>
        <v>OK</v>
      </c>
      <c r="GV960" s="101">
        <v>5641</v>
      </c>
      <c r="GW960" s="77" t="s">
        <v>2887</v>
      </c>
      <c r="GX960" s="77" t="s">
        <v>5333</v>
      </c>
      <c r="GY960" s="116" t="s">
        <v>4162</v>
      </c>
      <c r="GZ960" t="str">
        <f t="shared" si="89"/>
        <v>OK</v>
      </c>
      <c r="HA960" t="str">
        <f t="shared" si="90"/>
        <v>OK</v>
      </c>
    </row>
    <row r="961" spans="1:209" hidden="1">
      <c r="A961" t="s">
        <v>4163</v>
      </c>
      <c r="B961" s="81">
        <v>8865249</v>
      </c>
      <c r="C961" t="s">
        <v>4217</v>
      </c>
      <c r="D961" s="101">
        <v>5642</v>
      </c>
      <c r="E961" s="6" t="s">
        <v>2893</v>
      </c>
      <c r="F961" s="6" t="s">
        <v>2894</v>
      </c>
      <c r="G961" s="6"/>
      <c r="H961" s="6" t="s">
        <v>2895</v>
      </c>
      <c r="I961" s="6" t="s">
        <v>1410</v>
      </c>
      <c r="J961" s="25" t="s">
        <v>2896</v>
      </c>
      <c r="K961" s="6" t="s">
        <v>196</v>
      </c>
      <c r="L961" s="31">
        <v>45839</v>
      </c>
      <c r="M961" s="31">
        <v>46204</v>
      </c>
      <c r="N961" s="31">
        <v>45986</v>
      </c>
      <c r="Q961" s="27">
        <v>1</v>
      </c>
      <c r="R961" s="6" t="s">
        <v>2894</v>
      </c>
      <c r="T961" s="6" t="s">
        <v>2895</v>
      </c>
      <c r="U961" s="6" t="s">
        <v>1410</v>
      </c>
      <c r="V961" s="6" t="s">
        <v>2896</v>
      </c>
      <c r="W961" s="6">
        <v>2006</v>
      </c>
      <c r="Y961" s="6" t="s">
        <v>197</v>
      </c>
      <c r="FO961" s="96">
        <v>45</v>
      </c>
      <c r="GN961" s="24">
        <f t="shared" si="86"/>
        <v>45</v>
      </c>
      <c r="GO961" s="83" t="s">
        <v>4163</v>
      </c>
      <c r="GP961" s="81">
        <v>8865249</v>
      </c>
      <c r="GQ961" s="82" t="s">
        <v>3712</v>
      </c>
      <c r="GR961" s="78">
        <v>642</v>
      </c>
      <c r="GS961" s="79" t="s">
        <v>3664</v>
      </c>
      <c r="GT961" t="str">
        <f t="shared" si="87"/>
        <v>OK</v>
      </c>
      <c r="GU961" t="str">
        <f t="shared" si="88"/>
        <v>OK</v>
      </c>
      <c r="GV961" s="101">
        <v>5642</v>
      </c>
      <c r="GW961" s="77" t="s">
        <v>5335</v>
      </c>
      <c r="GX961" s="77" t="s">
        <v>5336</v>
      </c>
      <c r="GY961" s="116" t="s">
        <v>4163</v>
      </c>
      <c r="GZ961" t="str">
        <f t="shared" si="89"/>
        <v>OK</v>
      </c>
      <c r="HA961" t="str">
        <f t="shared" si="90"/>
        <v>ERROR</v>
      </c>
    </row>
    <row r="962" spans="1:209" hidden="1">
      <c r="A962" t="s">
        <v>4164</v>
      </c>
      <c r="B962" s="81">
        <v>8865250</v>
      </c>
      <c r="C962" t="s">
        <v>4217</v>
      </c>
      <c r="D962" s="101">
        <v>5643</v>
      </c>
      <c r="E962" s="6" t="s">
        <v>2899</v>
      </c>
      <c r="F962" s="6" t="s">
        <v>2900</v>
      </c>
      <c r="G962" s="6"/>
      <c r="H962" s="6" t="s">
        <v>2901</v>
      </c>
      <c r="I962" s="6" t="s">
        <v>250</v>
      </c>
      <c r="J962" s="25" t="s">
        <v>2902</v>
      </c>
      <c r="K962" s="6" t="s">
        <v>196</v>
      </c>
      <c r="L962" s="31">
        <v>45839</v>
      </c>
      <c r="M962" s="31">
        <v>46204</v>
      </c>
      <c r="N962" s="31">
        <v>45986</v>
      </c>
      <c r="Q962" s="27">
        <v>1</v>
      </c>
      <c r="R962" s="6" t="s">
        <v>2900</v>
      </c>
      <c r="T962" s="6" t="s">
        <v>2901</v>
      </c>
      <c r="U962" s="6" t="s">
        <v>250</v>
      </c>
      <c r="V962" s="6" t="s">
        <v>2902</v>
      </c>
      <c r="W962" s="6">
        <v>2007</v>
      </c>
      <c r="Y962" s="6" t="s">
        <v>197</v>
      </c>
      <c r="FO962" s="96">
        <v>45</v>
      </c>
      <c r="GN962" s="24">
        <f t="shared" si="86"/>
        <v>45</v>
      </c>
      <c r="GO962" s="83" t="s">
        <v>4164</v>
      </c>
      <c r="GP962" s="81">
        <v>8865250</v>
      </c>
      <c r="GQ962" s="82" t="s">
        <v>3712</v>
      </c>
      <c r="GR962" s="78">
        <v>643</v>
      </c>
      <c r="GS962" s="79" t="s">
        <v>3665</v>
      </c>
      <c r="GT962" t="str">
        <f t="shared" si="87"/>
        <v>OK</v>
      </c>
      <c r="GU962" t="str">
        <f t="shared" si="88"/>
        <v>OK</v>
      </c>
      <c r="GV962" s="101">
        <v>5643</v>
      </c>
      <c r="GW962" s="77" t="s">
        <v>2899</v>
      </c>
      <c r="GX962" s="77" t="s">
        <v>5338</v>
      </c>
      <c r="GY962" s="116" t="s">
        <v>4164</v>
      </c>
      <c r="GZ962" t="str">
        <f t="shared" si="89"/>
        <v>OK</v>
      </c>
      <c r="HA962" t="str">
        <f t="shared" si="90"/>
        <v>OK</v>
      </c>
    </row>
    <row r="963" spans="1:209" hidden="1">
      <c r="A963" t="s">
        <v>4165</v>
      </c>
      <c r="B963" s="81">
        <v>8865251</v>
      </c>
      <c r="C963" t="s">
        <v>4217</v>
      </c>
      <c r="D963" s="101">
        <v>5645</v>
      </c>
      <c r="E963" s="6" t="s">
        <v>2905</v>
      </c>
      <c r="F963" s="6" t="s">
        <v>2906</v>
      </c>
      <c r="G963" s="6"/>
      <c r="H963" s="6" t="s">
        <v>2001</v>
      </c>
      <c r="I963" s="6" t="s">
        <v>1410</v>
      </c>
      <c r="J963" s="25" t="s">
        <v>2907</v>
      </c>
      <c r="K963" s="6" t="s">
        <v>196</v>
      </c>
      <c r="L963" s="31">
        <v>45839</v>
      </c>
      <c r="M963" s="31">
        <v>46204</v>
      </c>
      <c r="N963" s="31">
        <v>45986</v>
      </c>
      <c r="Q963" s="27">
        <v>1</v>
      </c>
      <c r="R963" s="6" t="s">
        <v>2908</v>
      </c>
      <c r="T963" s="6" t="s">
        <v>2001</v>
      </c>
      <c r="U963" s="6" t="s">
        <v>1410</v>
      </c>
      <c r="V963" s="6" t="s">
        <v>2907</v>
      </c>
      <c r="W963" s="6">
        <v>2007</v>
      </c>
      <c r="Y963" s="6" t="s">
        <v>197</v>
      </c>
      <c r="FO963" s="96">
        <v>45</v>
      </c>
      <c r="GN963" s="24">
        <f t="shared" si="86"/>
        <v>45</v>
      </c>
      <c r="GO963" s="83" t="s">
        <v>4165</v>
      </c>
      <c r="GP963" s="81">
        <v>8865251</v>
      </c>
      <c r="GQ963" s="82" t="s">
        <v>3712</v>
      </c>
      <c r="GR963" s="78">
        <v>645</v>
      </c>
      <c r="GS963" s="79" t="s">
        <v>3666</v>
      </c>
      <c r="GT963" t="str">
        <f t="shared" si="87"/>
        <v>OK</v>
      </c>
      <c r="GU963" t="str">
        <f t="shared" si="88"/>
        <v>OK</v>
      </c>
      <c r="GV963" s="101">
        <v>5645</v>
      </c>
      <c r="GW963" s="77" t="s">
        <v>5340</v>
      </c>
      <c r="GX963" s="77" t="s">
        <v>5341</v>
      </c>
      <c r="GY963" s="116" t="s">
        <v>4165</v>
      </c>
      <c r="GZ963" t="str">
        <f t="shared" si="89"/>
        <v>OK</v>
      </c>
      <c r="HA963" t="str">
        <f t="shared" si="90"/>
        <v>ERROR</v>
      </c>
    </row>
    <row r="964" spans="1:209" hidden="1">
      <c r="A964" t="s">
        <v>4166</v>
      </c>
      <c r="B964" s="81">
        <v>8865252</v>
      </c>
      <c r="C964" t="s">
        <v>4217</v>
      </c>
      <c r="D964" s="101">
        <v>5646</v>
      </c>
      <c r="E964" s="6" t="s">
        <v>2911</v>
      </c>
      <c r="F964" s="6" t="s">
        <v>2912</v>
      </c>
      <c r="G964" s="6"/>
      <c r="H964" s="6" t="s">
        <v>2913</v>
      </c>
      <c r="I964" s="6" t="s">
        <v>250</v>
      </c>
      <c r="J964" s="25" t="s">
        <v>2914</v>
      </c>
      <c r="K964" s="6" t="s">
        <v>196</v>
      </c>
      <c r="L964" s="31">
        <v>45839</v>
      </c>
      <c r="M964" s="31">
        <v>46204</v>
      </c>
      <c r="N964" s="31">
        <v>45986</v>
      </c>
      <c r="Q964" s="27">
        <v>1</v>
      </c>
      <c r="R964" s="6" t="s">
        <v>2912</v>
      </c>
      <c r="T964" s="6" t="s">
        <v>2913</v>
      </c>
      <c r="U964" s="6" t="s">
        <v>250</v>
      </c>
      <c r="V964" s="6" t="s">
        <v>2914</v>
      </c>
      <c r="W964" s="6">
        <v>2000</v>
      </c>
      <c r="Y964" s="6" t="s">
        <v>197</v>
      </c>
      <c r="FO964" s="96">
        <v>45</v>
      </c>
      <c r="GN964" s="24">
        <f t="shared" si="86"/>
        <v>45</v>
      </c>
      <c r="GO964" s="83" t="s">
        <v>4166</v>
      </c>
      <c r="GP964" s="81">
        <v>8865252</v>
      </c>
      <c r="GQ964" s="82" t="s">
        <v>3712</v>
      </c>
      <c r="GR964" s="78">
        <v>646</v>
      </c>
      <c r="GS964" s="79" t="s">
        <v>3667</v>
      </c>
      <c r="GT964" t="str">
        <f t="shared" si="87"/>
        <v>OK</v>
      </c>
      <c r="GU964" t="str">
        <f t="shared" si="88"/>
        <v>OK</v>
      </c>
      <c r="GV964" s="101">
        <v>5646</v>
      </c>
      <c r="GW964" s="77" t="s">
        <v>5343</v>
      </c>
      <c r="GX964" s="77" t="s">
        <v>5344</v>
      </c>
      <c r="GY964" s="116" t="s">
        <v>4166</v>
      </c>
      <c r="GZ964" t="str">
        <f t="shared" si="89"/>
        <v>OK</v>
      </c>
      <c r="HA964" t="str">
        <f t="shared" si="90"/>
        <v>ERROR</v>
      </c>
    </row>
    <row r="965" spans="1:209" hidden="1">
      <c r="A965" t="s">
        <v>4167</v>
      </c>
      <c r="B965" s="81">
        <v>8865253</v>
      </c>
      <c r="C965" t="s">
        <v>4217</v>
      </c>
      <c r="D965" s="101">
        <v>5647</v>
      </c>
      <c r="E965" s="6" t="s">
        <v>2917</v>
      </c>
      <c r="F965" s="6" t="s">
        <v>2918</v>
      </c>
      <c r="G965" s="6"/>
      <c r="H965" s="6" t="s">
        <v>2919</v>
      </c>
      <c r="I965" s="6" t="s">
        <v>265</v>
      </c>
      <c r="J965" s="25" t="s">
        <v>2920</v>
      </c>
      <c r="K965" s="6" t="s">
        <v>196</v>
      </c>
      <c r="L965" s="31">
        <v>45839</v>
      </c>
      <c r="M965" s="31">
        <v>46204</v>
      </c>
      <c r="N965" s="31">
        <v>45986</v>
      </c>
      <c r="Q965" s="27">
        <v>1</v>
      </c>
      <c r="R965" s="6" t="s">
        <v>2918</v>
      </c>
      <c r="T965" s="6" t="s">
        <v>2919</v>
      </c>
      <c r="U965" s="6" t="s">
        <v>265</v>
      </c>
      <c r="V965" s="6" t="s">
        <v>2920</v>
      </c>
      <c r="W965" s="18"/>
      <c r="Y965" s="6" t="s">
        <v>197</v>
      </c>
      <c r="FO965" s="96">
        <v>45</v>
      </c>
      <c r="GN965" s="24">
        <f t="shared" ref="GN965:GN1014" si="91">FL965+FO965</f>
        <v>45</v>
      </c>
      <c r="GO965" s="83" t="s">
        <v>4167</v>
      </c>
      <c r="GP965" s="81">
        <v>8865253</v>
      </c>
      <c r="GQ965" s="82" t="s">
        <v>3712</v>
      </c>
      <c r="GR965" s="78">
        <v>647</v>
      </c>
      <c r="GS965" s="79" t="s">
        <v>3668</v>
      </c>
      <c r="GT965" t="str">
        <f t="shared" si="87"/>
        <v>OK</v>
      </c>
      <c r="GU965" t="str">
        <f t="shared" si="88"/>
        <v>OK</v>
      </c>
      <c r="GV965" s="101">
        <v>5647</v>
      </c>
      <c r="GW965" s="77" t="s">
        <v>1781</v>
      </c>
      <c r="GX965" s="77" t="s">
        <v>5346</v>
      </c>
      <c r="GY965" s="116" t="s">
        <v>4167</v>
      </c>
      <c r="GZ965" t="str">
        <f t="shared" si="89"/>
        <v>OK</v>
      </c>
      <c r="HA965" t="str">
        <f t="shared" si="90"/>
        <v>ERROR</v>
      </c>
    </row>
    <row r="966" spans="1:209" hidden="1">
      <c r="A966" t="s">
        <v>4168</v>
      </c>
      <c r="B966" s="81">
        <v>8865254</v>
      </c>
      <c r="C966" t="s">
        <v>4217</v>
      </c>
      <c r="D966" s="101">
        <v>5648</v>
      </c>
      <c r="E966" s="6" t="s">
        <v>2923</v>
      </c>
      <c r="F966" s="6" t="s">
        <v>2924</v>
      </c>
      <c r="G966" s="6" t="s">
        <v>2925</v>
      </c>
      <c r="H966" s="6" t="s">
        <v>2926</v>
      </c>
      <c r="I966" s="6" t="s">
        <v>250</v>
      </c>
      <c r="J966" s="25" t="s">
        <v>2927</v>
      </c>
      <c r="K966" s="6" t="s">
        <v>196</v>
      </c>
      <c r="L966" s="31">
        <v>45839</v>
      </c>
      <c r="M966" s="31">
        <v>46204</v>
      </c>
      <c r="N966" s="31">
        <v>45986</v>
      </c>
      <c r="Q966" s="27">
        <v>1</v>
      </c>
      <c r="R966" s="6" t="s">
        <v>2928</v>
      </c>
      <c r="T966" s="6" t="s">
        <v>2926</v>
      </c>
      <c r="U966" s="6" t="s">
        <v>250</v>
      </c>
      <c r="V966" s="6" t="s">
        <v>2927</v>
      </c>
      <c r="W966" s="18"/>
      <c r="Y966" s="6" t="s">
        <v>197</v>
      </c>
      <c r="FO966" s="96">
        <v>45</v>
      </c>
      <c r="GN966" s="24">
        <f t="shared" si="91"/>
        <v>45</v>
      </c>
      <c r="GO966" s="83" t="s">
        <v>4168</v>
      </c>
      <c r="GP966" s="81">
        <v>8865254</v>
      </c>
      <c r="GQ966" s="82" t="s">
        <v>3712</v>
      </c>
      <c r="GR966" s="78">
        <v>648</v>
      </c>
      <c r="GS966" s="79" t="s">
        <v>3669</v>
      </c>
      <c r="GT966" t="str">
        <f t="shared" ref="GT966:GT1014" si="92">IF(A966=GO966, "OK", "ERROR")</f>
        <v>OK</v>
      </c>
      <c r="GU966" t="str">
        <f t="shared" ref="GU966:GU1014" si="93">IF(TRIM(E966)=TRIM(GS966), "OK", "ERROR")</f>
        <v>OK</v>
      </c>
      <c r="GV966" s="101">
        <v>5648</v>
      </c>
      <c r="GW966" s="77" t="s">
        <v>2911</v>
      </c>
      <c r="GX966" s="77" t="s">
        <v>5348</v>
      </c>
      <c r="GY966" s="116" t="s">
        <v>4168</v>
      </c>
      <c r="GZ966" t="str">
        <f t="shared" ref="GZ966:GZ1014" si="94">IF(A966=GY966, "OK", "ERROR")</f>
        <v>OK</v>
      </c>
      <c r="HA966" t="str">
        <f t="shared" ref="HA966:HA1014" si="95">IF(E966=GW966, "OK", "ERROR")</f>
        <v>ERROR</v>
      </c>
    </row>
    <row r="967" spans="1:209" hidden="1">
      <c r="A967" t="s">
        <v>4169</v>
      </c>
      <c r="B967" s="81">
        <v>8865255</v>
      </c>
      <c r="C967" t="s">
        <v>4217</v>
      </c>
      <c r="D967" s="101">
        <v>5649</v>
      </c>
      <c r="E967" s="6" t="s">
        <v>2931</v>
      </c>
      <c r="F967" s="6" t="s">
        <v>2932</v>
      </c>
      <c r="G967" s="6"/>
      <c r="H967" s="6" t="s">
        <v>2933</v>
      </c>
      <c r="I967" s="6" t="s">
        <v>250</v>
      </c>
      <c r="J967" s="25" t="s">
        <v>2934</v>
      </c>
      <c r="K967" s="6" t="s">
        <v>196</v>
      </c>
      <c r="L967" s="31">
        <v>45839</v>
      </c>
      <c r="M967" s="31">
        <v>46204</v>
      </c>
      <c r="N967" s="31">
        <v>45986</v>
      </c>
      <c r="Q967" s="27">
        <v>1</v>
      </c>
      <c r="R967" s="6" t="s">
        <v>2935</v>
      </c>
      <c r="T967" s="6" t="s">
        <v>2933</v>
      </c>
      <c r="U967" s="6" t="s">
        <v>250</v>
      </c>
      <c r="V967" s="6" t="s">
        <v>2934</v>
      </c>
      <c r="W967" s="6">
        <v>2001</v>
      </c>
      <c r="Y967" s="6" t="s">
        <v>197</v>
      </c>
      <c r="FO967" s="96">
        <v>45</v>
      </c>
      <c r="GN967" s="24">
        <f t="shared" si="91"/>
        <v>45</v>
      </c>
      <c r="GO967" s="83" t="s">
        <v>4169</v>
      </c>
      <c r="GP967" s="81">
        <v>8865255</v>
      </c>
      <c r="GQ967" s="82" t="s">
        <v>3712</v>
      </c>
      <c r="GR967" s="78">
        <v>649</v>
      </c>
      <c r="GS967" s="79" t="s">
        <v>3670</v>
      </c>
      <c r="GT967" t="str">
        <f t="shared" si="92"/>
        <v>OK</v>
      </c>
      <c r="GU967" t="str">
        <f t="shared" si="93"/>
        <v>OK</v>
      </c>
      <c r="GV967" s="101">
        <v>5649</v>
      </c>
      <c r="GW967" s="77" t="s">
        <v>1632</v>
      </c>
      <c r="GX967" s="77" t="s">
        <v>5350</v>
      </c>
      <c r="GY967" s="116" t="s">
        <v>4169</v>
      </c>
      <c r="GZ967" t="str">
        <f t="shared" si="94"/>
        <v>OK</v>
      </c>
      <c r="HA967" t="str">
        <f t="shared" si="95"/>
        <v>ERROR</v>
      </c>
    </row>
    <row r="968" spans="1:209" hidden="1">
      <c r="A968" t="s">
        <v>4170</v>
      </c>
      <c r="B968" s="81">
        <v>8865256</v>
      </c>
      <c r="C968" t="s">
        <v>4217</v>
      </c>
      <c r="D968" s="101">
        <v>5650</v>
      </c>
      <c r="E968" s="6" t="s">
        <v>2938</v>
      </c>
      <c r="F968" s="6" t="s">
        <v>2939</v>
      </c>
      <c r="G968" s="6"/>
      <c r="H968" s="6" t="s">
        <v>2940</v>
      </c>
      <c r="I968" s="6" t="s">
        <v>1037</v>
      </c>
      <c r="J968" s="25" t="s">
        <v>2941</v>
      </c>
      <c r="K968" s="6" t="s">
        <v>196</v>
      </c>
      <c r="L968" s="31">
        <v>45839</v>
      </c>
      <c r="M968" s="31">
        <v>46204</v>
      </c>
      <c r="N968" s="31">
        <v>45986</v>
      </c>
      <c r="Q968" s="27">
        <v>1</v>
      </c>
      <c r="R968" s="6" t="s">
        <v>2939</v>
      </c>
      <c r="T968" s="6" t="s">
        <v>2940</v>
      </c>
      <c r="U968" s="6" t="s">
        <v>1037</v>
      </c>
      <c r="V968" s="6" t="s">
        <v>2941</v>
      </c>
      <c r="W968" s="6">
        <v>2002</v>
      </c>
      <c r="Y968" s="6" t="s">
        <v>197</v>
      </c>
      <c r="FO968" s="96">
        <v>45</v>
      </c>
      <c r="GN968" s="24">
        <f t="shared" si="91"/>
        <v>45</v>
      </c>
      <c r="GO968" s="83" t="s">
        <v>4170</v>
      </c>
      <c r="GP968" s="81">
        <v>8865256</v>
      </c>
      <c r="GQ968" s="82" t="s">
        <v>3712</v>
      </c>
      <c r="GR968" s="78">
        <v>650</v>
      </c>
      <c r="GS968" s="79" t="s">
        <v>3671</v>
      </c>
      <c r="GT968" t="str">
        <f t="shared" si="92"/>
        <v>OK</v>
      </c>
      <c r="GU968" t="str">
        <f t="shared" si="93"/>
        <v>OK</v>
      </c>
      <c r="GV968" s="101">
        <v>5650</v>
      </c>
      <c r="GW968" s="77" t="s">
        <v>305</v>
      </c>
      <c r="GX968" s="77" t="s">
        <v>5352</v>
      </c>
      <c r="GY968" s="116" t="s">
        <v>4170</v>
      </c>
      <c r="GZ968" t="str">
        <f t="shared" si="94"/>
        <v>OK</v>
      </c>
      <c r="HA968" t="str">
        <f t="shared" si="95"/>
        <v>ERROR</v>
      </c>
    </row>
    <row r="969" spans="1:209" hidden="1">
      <c r="A969" t="s">
        <v>4171</v>
      </c>
      <c r="B969" s="81">
        <v>8865257</v>
      </c>
      <c r="C969" t="s">
        <v>4217</v>
      </c>
      <c r="D969" s="101">
        <v>5651</v>
      </c>
      <c r="E969" s="6" t="s">
        <v>2944</v>
      </c>
      <c r="F969" s="6" t="s">
        <v>2945</v>
      </c>
      <c r="G969" s="6"/>
      <c r="H969" s="6" t="s">
        <v>2946</v>
      </c>
      <c r="I969" s="6" t="s">
        <v>1410</v>
      </c>
      <c r="J969" s="25" t="s">
        <v>2947</v>
      </c>
      <c r="K969" s="6" t="s">
        <v>196</v>
      </c>
      <c r="L969" s="31">
        <v>45839</v>
      </c>
      <c r="M969" s="31">
        <v>46204</v>
      </c>
      <c r="N969" s="31">
        <v>45986</v>
      </c>
      <c r="Q969" s="27">
        <v>1</v>
      </c>
      <c r="R969" s="6" t="s">
        <v>2945</v>
      </c>
      <c r="T969" s="6" t="s">
        <v>2946</v>
      </c>
      <c r="U969" s="6" t="s">
        <v>1410</v>
      </c>
      <c r="V969" s="6" t="s">
        <v>2947</v>
      </c>
      <c r="W969" s="6">
        <v>2004</v>
      </c>
      <c r="Y969" s="6" t="s">
        <v>197</v>
      </c>
      <c r="FO969" s="96">
        <v>45</v>
      </c>
      <c r="GN969" s="24">
        <f t="shared" si="91"/>
        <v>45</v>
      </c>
      <c r="GO969" s="83" t="s">
        <v>4171</v>
      </c>
      <c r="GP969" s="81">
        <v>8865257</v>
      </c>
      <c r="GQ969" s="82" t="s">
        <v>3712</v>
      </c>
      <c r="GR969" s="78">
        <v>651</v>
      </c>
      <c r="GS969" s="79" t="s">
        <v>3672</v>
      </c>
      <c r="GT969" t="str">
        <f t="shared" si="92"/>
        <v>OK</v>
      </c>
      <c r="GU969" t="str">
        <f t="shared" si="93"/>
        <v>OK</v>
      </c>
      <c r="GV969" s="101">
        <v>5651</v>
      </c>
      <c r="GW969" s="77" t="s">
        <v>5354</v>
      </c>
      <c r="GX969" s="77" t="s">
        <v>5355</v>
      </c>
      <c r="GY969" s="116" t="s">
        <v>4171</v>
      </c>
      <c r="GZ969" t="str">
        <f t="shared" si="94"/>
        <v>OK</v>
      </c>
      <c r="HA969" t="str">
        <f t="shared" si="95"/>
        <v>ERROR</v>
      </c>
    </row>
    <row r="970" spans="1:209" hidden="1">
      <c r="A970" t="s">
        <v>4172</v>
      </c>
      <c r="B970" s="81">
        <v>8865258</v>
      </c>
      <c r="C970" t="s">
        <v>4217</v>
      </c>
      <c r="D970" s="101">
        <v>5652</v>
      </c>
      <c r="E970" s="6" t="s">
        <v>2950</v>
      </c>
      <c r="F970" s="6" t="s">
        <v>2951</v>
      </c>
      <c r="G970" s="6"/>
      <c r="H970" s="6" t="s">
        <v>2952</v>
      </c>
      <c r="I970" s="6" t="s">
        <v>194</v>
      </c>
      <c r="J970" s="25" t="s">
        <v>2953</v>
      </c>
      <c r="K970" s="6" t="s">
        <v>196</v>
      </c>
      <c r="L970" s="31">
        <v>45839</v>
      </c>
      <c r="M970" s="31">
        <v>46204</v>
      </c>
      <c r="N970" s="31">
        <v>45986</v>
      </c>
      <c r="Q970" s="27">
        <v>1</v>
      </c>
      <c r="R970" s="6" t="s">
        <v>2951</v>
      </c>
      <c r="T970" s="6" t="s">
        <v>2952</v>
      </c>
      <c r="U970" s="6" t="s">
        <v>194</v>
      </c>
      <c r="V970" s="6" t="s">
        <v>2953</v>
      </c>
      <c r="W970" s="6">
        <v>2007</v>
      </c>
      <c r="Y970" s="6" t="s">
        <v>197</v>
      </c>
      <c r="FO970" s="96">
        <v>45</v>
      </c>
      <c r="GN970" s="24">
        <f t="shared" si="91"/>
        <v>45</v>
      </c>
      <c r="GO970" s="83" t="s">
        <v>4172</v>
      </c>
      <c r="GP970" s="81">
        <v>8865258</v>
      </c>
      <c r="GQ970" s="82" t="s">
        <v>3712</v>
      </c>
      <c r="GR970" s="78">
        <v>652</v>
      </c>
      <c r="GS970" s="79" t="s">
        <v>3673</v>
      </c>
      <c r="GT970" t="str">
        <f t="shared" si="92"/>
        <v>OK</v>
      </c>
      <c r="GU970" t="str">
        <f t="shared" si="93"/>
        <v>OK</v>
      </c>
      <c r="GV970" s="101">
        <v>5652</v>
      </c>
      <c r="GW970" s="77" t="s">
        <v>2950</v>
      </c>
      <c r="GX970" s="77" t="s">
        <v>5357</v>
      </c>
      <c r="GY970" s="116" t="s">
        <v>4172</v>
      </c>
      <c r="GZ970" t="str">
        <f t="shared" si="94"/>
        <v>OK</v>
      </c>
      <c r="HA970" t="str">
        <f t="shared" si="95"/>
        <v>OK</v>
      </c>
    </row>
    <row r="971" spans="1:209" hidden="1">
      <c r="A971" t="s">
        <v>4173</v>
      </c>
      <c r="B971" s="81">
        <v>8865259</v>
      </c>
      <c r="C971" t="s">
        <v>4217</v>
      </c>
      <c r="D971" s="101">
        <v>5653</v>
      </c>
      <c r="E971" s="6" t="s">
        <v>2956</v>
      </c>
      <c r="F971" s="6" t="s">
        <v>2957</v>
      </c>
      <c r="G971" s="6"/>
      <c r="H971" s="6" t="s">
        <v>2958</v>
      </c>
      <c r="I971" s="6" t="s">
        <v>194</v>
      </c>
      <c r="J971" s="25" t="s">
        <v>2959</v>
      </c>
      <c r="K971" s="6" t="s">
        <v>196</v>
      </c>
      <c r="L971" s="31">
        <v>45839</v>
      </c>
      <c r="M971" s="31">
        <v>46204</v>
      </c>
      <c r="N971" s="31">
        <v>45986</v>
      </c>
      <c r="Q971" s="27">
        <v>1</v>
      </c>
      <c r="R971" s="6" t="s">
        <v>2957</v>
      </c>
      <c r="T971" s="6" t="s">
        <v>2958</v>
      </c>
      <c r="U971" s="6" t="s">
        <v>194</v>
      </c>
      <c r="V971" s="6" t="s">
        <v>2959</v>
      </c>
      <c r="W971" s="6">
        <v>2001</v>
      </c>
      <c r="Y971" s="6" t="s">
        <v>197</v>
      </c>
      <c r="FO971" s="96">
        <v>45</v>
      </c>
      <c r="GN971" s="24">
        <f t="shared" si="91"/>
        <v>45</v>
      </c>
      <c r="GO971" s="83" t="s">
        <v>4173</v>
      </c>
      <c r="GP971" s="81">
        <v>8865259</v>
      </c>
      <c r="GQ971" s="82" t="s">
        <v>3712</v>
      </c>
      <c r="GR971" s="78">
        <v>653</v>
      </c>
      <c r="GS971" s="79" t="s">
        <v>3674</v>
      </c>
      <c r="GT971" t="str">
        <f t="shared" si="92"/>
        <v>OK</v>
      </c>
      <c r="GU971" t="str">
        <f t="shared" si="93"/>
        <v>OK</v>
      </c>
      <c r="GV971" s="101">
        <v>5653</v>
      </c>
      <c r="GW971" s="77" t="s">
        <v>2956</v>
      </c>
      <c r="GX971" s="77" t="s">
        <v>5359</v>
      </c>
      <c r="GY971" s="116" t="s">
        <v>4173</v>
      </c>
      <c r="GZ971" t="str">
        <f t="shared" si="94"/>
        <v>OK</v>
      </c>
      <c r="HA971" t="str">
        <f t="shared" si="95"/>
        <v>OK</v>
      </c>
    </row>
    <row r="972" spans="1:209" hidden="1">
      <c r="A972" t="s">
        <v>4174</v>
      </c>
      <c r="B972" s="81">
        <v>8865260</v>
      </c>
      <c r="C972" t="s">
        <v>4217</v>
      </c>
      <c r="D972" s="101">
        <v>5654</v>
      </c>
      <c r="E972" s="6" t="s">
        <v>2962</v>
      </c>
      <c r="F972" s="6" t="s">
        <v>2963</v>
      </c>
      <c r="G972" s="6"/>
      <c r="H972" s="6" t="s">
        <v>307</v>
      </c>
      <c r="I972" s="6" t="s">
        <v>194</v>
      </c>
      <c r="J972" s="25" t="s">
        <v>2964</v>
      </c>
      <c r="K972" s="6" t="s">
        <v>196</v>
      </c>
      <c r="L972" s="31">
        <v>45839</v>
      </c>
      <c r="M972" s="31">
        <v>46204</v>
      </c>
      <c r="N972" s="31">
        <v>45986</v>
      </c>
      <c r="Q972" s="27">
        <v>1</v>
      </c>
      <c r="R972" s="6" t="s">
        <v>2963</v>
      </c>
      <c r="T972" s="6" t="s">
        <v>307</v>
      </c>
      <c r="U972" s="6" t="s">
        <v>194</v>
      </c>
      <c r="V972" s="6" t="s">
        <v>2964</v>
      </c>
      <c r="W972" s="6">
        <v>2007</v>
      </c>
      <c r="Y972" s="6" t="s">
        <v>197</v>
      </c>
      <c r="FO972" s="96">
        <v>45</v>
      </c>
      <c r="GN972" s="24">
        <f t="shared" si="91"/>
        <v>45</v>
      </c>
      <c r="GO972" s="83" t="s">
        <v>4174</v>
      </c>
      <c r="GP972" s="81">
        <v>8865260</v>
      </c>
      <c r="GQ972" s="82" t="s">
        <v>3712</v>
      </c>
      <c r="GR972" s="78">
        <v>654</v>
      </c>
      <c r="GS972" s="79" t="s">
        <v>3675</v>
      </c>
      <c r="GT972" t="str">
        <f t="shared" si="92"/>
        <v>OK</v>
      </c>
      <c r="GU972" t="str">
        <f t="shared" si="93"/>
        <v>ERROR</v>
      </c>
      <c r="GV972" s="101">
        <v>5654</v>
      </c>
      <c r="GW972" s="77" t="s">
        <v>2530</v>
      </c>
      <c r="GX972" s="77" t="s">
        <v>5361</v>
      </c>
      <c r="GY972" s="116" t="s">
        <v>4174</v>
      </c>
      <c r="GZ972" t="str">
        <f t="shared" si="94"/>
        <v>OK</v>
      </c>
      <c r="HA972" t="str">
        <f t="shared" si="95"/>
        <v>ERROR</v>
      </c>
    </row>
    <row r="973" spans="1:209" hidden="1">
      <c r="A973" t="s">
        <v>4175</v>
      </c>
      <c r="B973" s="81">
        <v>8865261</v>
      </c>
      <c r="C973" t="s">
        <v>4217</v>
      </c>
      <c r="D973" s="101">
        <v>5655</v>
      </c>
      <c r="E973" s="6" t="s">
        <v>2967</v>
      </c>
      <c r="F973" s="6" t="s">
        <v>2968</v>
      </c>
      <c r="G973" s="6"/>
      <c r="H973" s="6" t="s">
        <v>2969</v>
      </c>
      <c r="I973" s="6" t="s">
        <v>1410</v>
      </c>
      <c r="J973" s="25" t="s">
        <v>2970</v>
      </c>
      <c r="K973" s="6" t="s">
        <v>196</v>
      </c>
      <c r="L973" s="31">
        <v>45839</v>
      </c>
      <c r="M973" s="31">
        <v>46204</v>
      </c>
      <c r="N973" s="31">
        <v>45986</v>
      </c>
      <c r="Q973" s="27">
        <v>1</v>
      </c>
      <c r="R973" s="6" t="s">
        <v>2968</v>
      </c>
      <c r="T973" s="6" t="s">
        <v>2969</v>
      </c>
      <c r="U973" s="6" t="s">
        <v>1410</v>
      </c>
      <c r="V973" s="6" t="s">
        <v>2970</v>
      </c>
      <c r="W973" s="6">
        <v>2011</v>
      </c>
      <c r="Y973" s="6" t="s">
        <v>197</v>
      </c>
      <c r="FO973" s="96">
        <v>45</v>
      </c>
      <c r="GN973" s="24">
        <f t="shared" si="91"/>
        <v>45</v>
      </c>
      <c r="GO973" s="83" t="s">
        <v>4175</v>
      </c>
      <c r="GP973" s="81">
        <v>8865261</v>
      </c>
      <c r="GQ973" s="82" t="s">
        <v>3712</v>
      </c>
      <c r="GR973" s="78">
        <v>655</v>
      </c>
      <c r="GS973" s="79" t="s">
        <v>3676</v>
      </c>
      <c r="GT973" t="str">
        <f t="shared" si="92"/>
        <v>OK</v>
      </c>
      <c r="GU973" t="str">
        <f t="shared" si="93"/>
        <v>OK</v>
      </c>
      <c r="GV973" s="101">
        <v>5655</v>
      </c>
      <c r="GW973" s="77" t="s">
        <v>5363</v>
      </c>
      <c r="GX973" s="77" t="s">
        <v>5364</v>
      </c>
      <c r="GY973" s="116" t="s">
        <v>4175</v>
      </c>
      <c r="GZ973" t="str">
        <f t="shared" si="94"/>
        <v>OK</v>
      </c>
      <c r="HA973" t="str">
        <f t="shared" si="95"/>
        <v>ERROR</v>
      </c>
    </row>
    <row r="974" spans="1:209" hidden="1">
      <c r="A974" t="s">
        <v>4176</v>
      </c>
      <c r="B974" s="81">
        <v>8865262</v>
      </c>
      <c r="C974" t="s">
        <v>4217</v>
      </c>
      <c r="D974" s="101">
        <v>5656</v>
      </c>
      <c r="E974" s="6" t="s">
        <v>2973</v>
      </c>
      <c r="F974" s="6" t="s">
        <v>2974</v>
      </c>
      <c r="G974" s="6" t="s">
        <v>2975</v>
      </c>
      <c r="H974" s="6" t="s">
        <v>2976</v>
      </c>
      <c r="I974" s="6" t="s">
        <v>786</v>
      </c>
      <c r="J974" s="25" t="s">
        <v>2977</v>
      </c>
      <c r="K974" s="6" t="s">
        <v>196</v>
      </c>
      <c r="L974" s="31">
        <v>45839</v>
      </c>
      <c r="M974" s="31">
        <v>46204</v>
      </c>
      <c r="N974" s="31">
        <v>45986</v>
      </c>
      <c r="Q974" s="27">
        <v>1</v>
      </c>
      <c r="R974" s="6" t="s">
        <v>2978</v>
      </c>
      <c r="T974" s="6" t="s">
        <v>2976</v>
      </c>
      <c r="U974" s="6" t="s">
        <v>786</v>
      </c>
      <c r="V974" s="6" t="s">
        <v>2977</v>
      </c>
      <c r="W974" s="6">
        <v>2010</v>
      </c>
      <c r="Y974" s="6" t="s">
        <v>197</v>
      </c>
      <c r="FO974" s="96">
        <v>45</v>
      </c>
      <c r="GN974" s="24">
        <f t="shared" si="91"/>
        <v>45</v>
      </c>
      <c r="GO974" s="83" t="s">
        <v>4176</v>
      </c>
      <c r="GP974" s="81">
        <v>8865262</v>
      </c>
      <c r="GQ974" s="82" t="s">
        <v>3712</v>
      </c>
      <c r="GR974" s="78">
        <v>656</v>
      </c>
      <c r="GS974" s="79" t="s">
        <v>3677</v>
      </c>
      <c r="GT974" t="str">
        <f t="shared" si="92"/>
        <v>OK</v>
      </c>
      <c r="GU974" t="str">
        <f t="shared" si="93"/>
        <v>OK</v>
      </c>
      <c r="GV974" s="101">
        <v>5656</v>
      </c>
      <c r="GW974" s="77" t="s">
        <v>2973</v>
      </c>
      <c r="GX974" s="77" t="s">
        <v>5366</v>
      </c>
      <c r="GY974" s="116" t="s">
        <v>4176</v>
      </c>
      <c r="GZ974" t="str">
        <f t="shared" si="94"/>
        <v>OK</v>
      </c>
      <c r="HA974" t="str">
        <f t="shared" si="95"/>
        <v>OK</v>
      </c>
    </row>
    <row r="975" spans="1:209" hidden="1">
      <c r="A975" t="s">
        <v>4177</v>
      </c>
      <c r="B975" s="81">
        <v>8865263</v>
      </c>
      <c r="C975" t="s">
        <v>4217</v>
      </c>
      <c r="D975" s="101">
        <v>5657</v>
      </c>
      <c r="E975" s="6" t="s">
        <v>2981</v>
      </c>
      <c r="F975" s="6" t="s">
        <v>2982</v>
      </c>
      <c r="G975" s="6"/>
      <c r="H975" s="6" t="s">
        <v>2983</v>
      </c>
      <c r="I975" s="6" t="s">
        <v>194</v>
      </c>
      <c r="J975" s="25" t="s">
        <v>2984</v>
      </c>
      <c r="K975" s="6" t="s">
        <v>196</v>
      </c>
      <c r="L975" s="31">
        <v>45839</v>
      </c>
      <c r="M975" s="31">
        <v>46204</v>
      </c>
      <c r="N975" s="31">
        <v>45986</v>
      </c>
      <c r="Q975" s="27">
        <v>1</v>
      </c>
      <c r="R975" s="6" t="s">
        <v>2982</v>
      </c>
      <c r="T975" s="6" t="s">
        <v>2983</v>
      </c>
      <c r="U975" s="6" t="s">
        <v>194</v>
      </c>
      <c r="V975" s="6" t="s">
        <v>2984</v>
      </c>
      <c r="W975" s="6">
        <v>2006</v>
      </c>
      <c r="Y975" s="6" t="s">
        <v>197</v>
      </c>
      <c r="FO975" s="96">
        <v>45</v>
      </c>
      <c r="GN975" s="24">
        <f t="shared" si="91"/>
        <v>45</v>
      </c>
      <c r="GO975" s="83" t="s">
        <v>4177</v>
      </c>
      <c r="GP975" s="81">
        <v>8865263</v>
      </c>
      <c r="GQ975" s="82" t="s">
        <v>3712</v>
      </c>
      <c r="GR975" s="78">
        <v>657</v>
      </c>
      <c r="GS975" s="79" t="s">
        <v>3678</v>
      </c>
      <c r="GT975" t="str">
        <f t="shared" si="92"/>
        <v>OK</v>
      </c>
      <c r="GU975" t="str">
        <f t="shared" si="93"/>
        <v>OK</v>
      </c>
      <c r="GV975" s="101">
        <v>5657</v>
      </c>
      <c r="GW975" s="77" t="s">
        <v>2981</v>
      </c>
      <c r="GX975" s="77" t="s">
        <v>5368</v>
      </c>
      <c r="GY975" s="116" t="s">
        <v>4177</v>
      </c>
      <c r="GZ975" t="str">
        <f t="shared" si="94"/>
        <v>OK</v>
      </c>
      <c r="HA975" t="str">
        <f t="shared" si="95"/>
        <v>OK</v>
      </c>
    </row>
    <row r="976" spans="1:209" hidden="1">
      <c r="A976" t="s">
        <v>4178</v>
      </c>
      <c r="B976" s="81">
        <v>8865264</v>
      </c>
      <c r="C976" t="s">
        <v>4217</v>
      </c>
      <c r="D976" s="101">
        <v>5658</v>
      </c>
      <c r="E976" s="6" t="s">
        <v>2987</v>
      </c>
      <c r="F976" s="6" t="s">
        <v>2988</v>
      </c>
      <c r="G976" s="6"/>
      <c r="H976" s="6" t="s">
        <v>2989</v>
      </c>
      <c r="I976" s="6" t="s">
        <v>584</v>
      </c>
      <c r="J976" s="25" t="s">
        <v>2990</v>
      </c>
      <c r="K976" s="6" t="s">
        <v>196</v>
      </c>
      <c r="L976" s="31">
        <v>45839</v>
      </c>
      <c r="M976" s="31">
        <v>46204</v>
      </c>
      <c r="N976" s="31">
        <v>45986</v>
      </c>
      <c r="Q976" s="27">
        <v>1</v>
      </c>
      <c r="R976" s="6" t="s">
        <v>2988</v>
      </c>
      <c r="T976" s="6" t="s">
        <v>2989</v>
      </c>
      <c r="U976" s="6" t="s">
        <v>584</v>
      </c>
      <c r="V976" s="6" t="s">
        <v>2991</v>
      </c>
      <c r="W976" s="6">
        <v>2012</v>
      </c>
      <c r="Y976" s="6" t="s">
        <v>197</v>
      </c>
      <c r="FO976" s="96">
        <v>45</v>
      </c>
      <c r="GN976" s="24">
        <f t="shared" si="91"/>
        <v>45</v>
      </c>
      <c r="GO976" s="83" t="s">
        <v>4178</v>
      </c>
      <c r="GP976" s="81">
        <v>8865264</v>
      </c>
      <c r="GQ976" s="82" t="s">
        <v>3712</v>
      </c>
      <c r="GR976" s="78">
        <v>658</v>
      </c>
      <c r="GS976" s="79" t="s">
        <v>3679</v>
      </c>
      <c r="GT976" t="str">
        <f t="shared" si="92"/>
        <v>OK</v>
      </c>
      <c r="GU976" t="str">
        <f t="shared" si="93"/>
        <v>OK</v>
      </c>
      <c r="GV976" s="101">
        <v>5658</v>
      </c>
      <c r="GW976" s="77" t="s">
        <v>5370</v>
      </c>
      <c r="GX976" s="77" t="s">
        <v>5371</v>
      </c>
      <c r="GY976" s="116" t="s">
        <v>4178</v>
      </c>
      <c r="GZ976" t="str">
        <f t="shared" si="94"/>
        <v>OK</v>
      </c>
      <c r="HA976" t="str">
        <f t="shared" si="95"/>
        <v>ERROR</v>
      </c>
    </row>
    <row r="977" spans="1:209" hidden="1">
      <c r="A977" t="s">
        <v>4179</v>
      </c>
      <c r="B977" s="81">
        <v>8865265</v>
      </c>
      <c r="C977" t="s">
        <v>4217</v>
      </c>
      <c r="D977" s="101">
        <v>5659</v>
      </c>
      <c r="E977" s="6" t="s">
        <v>1402</v>
      </c>
      <c r="F977" s="6" t="s">
        <v>1403</v>
      </c>
      <c r="G977" s="6"/>
      <c r="H977" s="6" t="s">
        <v>1199</v>
      </c>
      <c r="I977" s="6" t="s">
        <v>194</v>
      </c>
      <c r="J977" s="25" t="s">
        <v>1404</v>
      </c>
      <c r="K977" s="6" t="s">
        <v>196</v>
      </c>
      <c r="L977" s="31">
        <v>45839</v>
      </c>
      <c r="M977" s="31">
        <v>46204</v>
      </c>
      <c r="N977" s="31">
        <v>45986</v>
      </c>
      <c r="Q977" s="27">
        <v>1</v>
      </c>
      <c r="R977" s="6" t="s">
        <v>2994</v>
      </c>
      <c r="T977" s="6" t="s">
        <v>2995</v>
      </c>
      <c r="U977" s="6" t="s">
        <v>194</v>
      </c>
      <c r="V977" s="6" t="s">
        <v>2996</v>
      </c>
      <c r="W977" s="6">
        <v>2015</v>
      </c>
      <c r="Y977" s="6" t="s">
        <v>197</v>
      </c>
      <c r="FO977" s="96">
        <v>45</v>
      </c>
      <c r="GN977" s="24">
        <f t="shared" si="91"/>
        <v>45</v>
      </c>
      <c r="GO977" s="83" t="s">
        <v>4179</v>
      </c>
      <c r="GP977" s="81">
        <v>8865265</v>
      </c>
      <c r="GQ977" s="82" t="s">
        <v>3712</v>
      </c>
      <c r="GR977" s="78">
        <v>659</v>
      </c>
      <c r="GS977" s="79" t="s">
        <v>3680</v>
      </c>
      <c r="GT977" t="str">
        <f t="shared" si="92"/>
        <v>OK</v>
      </c>
      <c r="GU977" t="str">
        <f t="shared" si="93"/>
        <v>ERROR</v>
      </c>
      <c r="GV977" s="101">
        <v>5659</v>
      </c>
      <c r="GW977" s="77" t="s">
        <v>1745</v>
      </c>
      <c r="GX977" s="77" t="s">
        <v>5373</v>
      </c>
      <c r="GY977" s="116" t="s">
        <v>4179</v>
      </c>
      <c r="GZ977" t="str">
        <f t="shared" si="94"/>
        <v>OK</v>
      </c>
      <c r="HA977" t="str">
        <f t="shared" si="95"/>
        <v>ERROR</v>
      </c>
    </row>
    <row r="978" spans="1:209" hidden="1">
      <c r="A978" t="s">
        <v>4180</v>
      </c>
      <c r="B978" s="81">
        <v>8865266</v>
      </c>
      <c r="C978" t="s">
        <v>4217</v>
      </c>
      <c r="D978" s="101">
        <v>5660</v>
      </c>
      <c r="E978" s="6" t="s">
        <v>2999</v>
      </c>
      <c r="F978" s="6" t="s">
        <v>3000</v>
      </c>
      <c r="G978" s="6"/>
      <c r="H978" s="6" t="s">
        <v>676</v>
      </c>
      <c r="I978" s="6" t="s">
        <v>194</v>
      </c>
      <c r="J978" s="25" t="s">
        <v>3001</v>
      </c>
      <c r="K978" s="6" t="s">
        <v>196</v>
      </c>
      <c r="L978" s="31">
        <v>45839</v>
      </c>
      <c r="M978" s="31">
        <v>46204</v>
      </c>
      <c r="N978" s="31">
        <v>45986</v>
      </c>
      <c r="Q978" s="27">
        <v>1</v>
      </c>
      <c r="R978" s="6" t="s">
        <v>3000</v>
      </c>
      <c r="T978" s="6" t="s">
        <v>676</v>
      </c>
      <c r="U978" s="6" t="s">
        <v>194</v>
      </c>
      <c r="V978" s="6" t="s">
        <v>3001</v>
      </c>
      <c r="W978" s="6">
        <v>2003</v>
      </c>
      <c r="Y978" s="6" t="s">
        <v>197</v>
      </c>
      <c r="FO978" s="96">
        <v>45</v>
      </c>
      <c r="GN978" s="24">
        <f t="shared" si="91"/>
        <v>45</v>
      </c>
      <c r="GO978" s="83" t="s">
        <v>4180</v>
      </c>
      <c r="GP978" s="81">
        <v>8865266</v>
      </c>
      <c r="GQ978" s="82" t="s">
        <v>3712</v>
      </c>
      <c r="GR978" s="78">
        <v>660</v>
      </c>
      <c r="GS978" s="79" t="s">
        <v>3681</v>
      </c>
      <c r="GT978" t="str">
        <f t="shared" si="92"/>
        <v>OK</v>
      </c>
      <c r="GU978" t="str">
        <f t="shared" si="93"/>
        <v>OK</v>
      </c>
      <c r="GV978" s="101">
        <v>5660</v>
      </c>
      <c r="GW978" s="77" t="s">
        <v>2999</v>
      </c>
      <c r="GX978" s="77" t="s">
        <v>5375</v>
      </c>
      <c r="GY978" s="116" t="s">
        <v>4180</v>
      </c>
      <c r="GZ978" t="str">
        <f t="shared" si="94"/>
        <v>OK</v>
      </c>
      <c r="HA978" t="str">
        <f t="shared" si="95"/>
        <v>OK</v>
      </c>
    </row>
    <row r="979" spans="1:209" hidden="1">
      <c r="A979" t="s">
        <v>4181</v>
      </c>
      <c r="B979" s="81">
        <v>8865267</v>
      </c>
      <c r="C979" t="s">
        <v>4217</v>
      </c>
      <c r="D979" s="101">
        <v>5661</v>
      </c>
      <c r="E979" s="6" t="s">
        <v>3004</v>
      </c>
      <c r="F979" s="6" t="s">
        <v>3005</v>
      </c>
      <c r="G979" s="6"/>
      <c r="H979" s="6" t="s">
        <v>3006</v>
      </c>
      <c r="I979" s="6" t="s">
        <v>584</v>
      </c>
      <c r="J979" s="25" t="s">
        <v>3007</v>
      </c>
      <c r="K979" s="6" t="s">
        <v>196</v>
      </c>
      <c r="L979" s="31">
        <v>45839</v>
      </c>
      <c r="M979" s="31">
        <v>46204</v>
      </c>
      <c r="N979" s="31">
        <v>45986</v>
      </c>
      <c r="Q979" s="27">
        <v>1</v>
      </c>
      <c r="R979" s="6" t="s">
        <v>3005</v>
      </c>
      <c r="T979" s="6" t="s">
        <v>3006</v>
      </c>
      <c r="U979" s="6" t="s">
        <v>584</v>
      </c>
      <c r="V979" s="6" t="s">
        <v>3007</v>
      </c>
      <c r="W979" s="6">
        <v>2000</v>
      </c>
      <c r="Y979" s="6" t="s">
        <v>197</v>
      </c>
      <c r="FO979" s="96">
        <v>45</v>
      </c>
      <c r="GN979" s="24">
        <f t="shared" si="91"/>
        <v>45</v>
      </c>
      <c r="GO979" s="83" t="s">
        <v>4181</v>
      </c>
      <c r="GP979" s="81">
        <v>8865267</v>
      </c>
      <c r="GQ979" s="82" t="s">
        <v>3712</v>
      </c>
      <c r="GR979" s="78">
        <v>661</v>
      </c>
      <c r="GS979" s="79" t="s">
        <v>3682</v>
      </c>
      <c r="GT979" t="str">
        <f t="shared" si="92"/>
        <v>OK</v>
      </c>
      <c r="GU979" t="str">
        <f t="shared" si="93"/>
        <v>OK</v>
      </c>
      <c r="GV979" s="101">
        <v>5661</v>
      </c>
      <c r="GW979" s="77" t="s">
        <v>5377</v>
      </c>
      <c r="GX979" s="77" t="s">
        <v>5378</v>
      </c>
      <c r="GY979" s="116" t="s">
        <v>4181</v>
      </c>
      <c r="GZ979" t="str">
        <f t="shared" si="94"/>
        <v>OK</v>
      </c>
      <c r="HA979" t="str">
        <f t="shared" si="95"/>
        <v>ERROR</v>
      </c>
    </row>
    <row r="980" spans="1:209" hidden="1">
      <c r="A980" t="s">
        <v>4182</v>
      </c>
      <c r="B980" s="81">
        <v>8865268</v>
      </c>
      <c r="C980" t="s">
        <v>4217</v>
      </c>
      <c r="D980" s="101">
        <v>5664</v>
      </c>
      <c r="E980" s="6" t="s">
        <v>3010</v>
      </c>
      <c r="F980" s="6" t="s">
        <v>3011</v>
      </c>
      <c r="G980" s="6"/>
      <c r="H980" s="6" t="s">
        <v>3012</v>
      </c>
      <c r="I980" s="6" t="s">
        <v>194</v>
      </c>
      <c r="J980" s="25" t="s">
        <v>3013</v>
      </c>
      <c r="K980" s="6" t="s">
        <v>196</v>
      </c>
      <c r="L980" s="31">
        <v>45839</v>
      </c>
      <c r="M980" s="31">
        <v>46204</v>
      </c>
      <c r="N980" s="31">
        <v>45986</v>
      </c>
      <c r="Q980" s="27">
        <v>1</v>
      </c>
      <c r="R980" s="6" t="s">
        <v>3011</v>
      </c>
      <c r="T980" s="6" t="s">
        <v>3012</v>
      </c>
      <c r="U980" s="6" t="s">
        <v>194</v>
      </c>
      <c r="V980" s="6" t="s">
        <v>3013</v>
      </c>
      <c r="W980" s="6">
        <v>2000</v>
      </c>
      <c r="Y980" s="6" t="s">
        <v>197</v>
      </c>
      <c r="FO980" s="96">
        <v>45</v>
      </c>
      <c r="GN980" s="24">
        <f t="shared" si="91"/>
        <v>45</v>
      </c>
      <c r="GO980" s="83" t="s">
        <v>4182</v>
      </c>
      <c r="GP980" s="81">
        <v>8865268</v>
      </c>
      <c r="GQ980" s="82" t="s">
        <v>3712</v>
      </c>
      <c r="GR980" s="78">
        <v>664</v>
      </c>
      <c r="GS980" s="79" t="s">
        <v>3377</v>
      </c>
      <c r="GT980" t="str">
        <f t="shared" si="92"/>
        <v>OK</v>
      </c>
      <c r="GU980" t="str">
        <f t="shared" si="93"/>
        <v>OK</v>
      </c>
      <c r="GV980" s="101">
        <v>5664</v>
      </c>
      <c r="GW980" s="77" t="s">
        <v>5380</v>
      </c>
      <c r="GX980" s="77" t="s">
        <v>5381</v>
      </c>
      <c r="GY980" s="116" t="s">
        <v>4182</v>
      </c>
      <c r="GZ980" t="str">
        <f t="shared" si="94"/>
        <v>OK</v>
      </c>
      <c r="HA980" t="str">
        <f t="shared" si="95"/>
        <v>ERROR</v>
      </c>
    </row>
    <row r="981" spans="1:209" hidden="1">
      <c r="A981" t="s">
        <v>4183</v>
      </c>
      <c r="B981" s="81">
        <v>8865269</v>
      </c>
      <c r="C981" t="s">
        <v>4217</v>
      </c>
      <c r="D981" s="101">
        <v>5665</v>
      </c>
      <c r="E981" s="6" t="s">
        <v>3016</v>
      </c>
      <c r="F981" s="6" t="s">
        <v>3017</v>
      </c>
      <c r="G981" s="6"/>
      <c r="H981" s="6" t="s">
        <v>3018</v>
      </c>
      <c r="I981" s="6" t="s">
        <v>584</v>
      </c>
      <c r="J981" s="25" t="s">
        <v>3019</v>
      </c>
      <c r="K981" s="6" t="s">
        <v>196</v>
      </c>
      <c r="L981" s="31">
        <v>45839</v>
      </c>
      <c r="M981" s="31">
        <v>46204</v>
      </c>
      <c r="N981" s="31">
        <v>45986</v>
      </c>
      <c r="Q981" s="27">
        <v>1</v>
      </c>
      <c r="R981" s="6" t="s">
        <v>3017</v>
      </c>
      <c r="T981" s="6" t="s">
        <v>3018</v>
      </c>
      <c r="U981" s="6" t="s">
        <v>584</v>
      </c>
      <c r="V981" s="6" t="s">
        <v>3019</v>
      </c>
      <c r="W981" s="6">
        <v>2005</v>
      </c>
      <c r="Y981" s="6" t="s">
        <v>197</v>
      </c>
      <c r="FO981" s="96">
        <v>45</v>
      </c>
      <c r="GN981" s="24">
        <f t="shared" si="91"/>
        <v>45</v>
      </c>
      <c r="GO981" s="83" t="s">
        <v>4183</v>
      </c>
      <c r="GP981" s="81">
        <v>8865269</v>
      </c>
      <c r="GQ981" s="82" t="s">
        <v>3712</v>
      </c>
      <c r="GR981" s="78">
        <v>665</v>
      </c>
      <c r="GS981" s="79" t="s">
        <v>3683</v>
      </c>
      <c r="GT981" t="str">
        <f t="shared" si="92"/>
        <v>OK</v>
      </c>
      <c r="GU981" t="str">
        <f t="shared" si="93"/>
        <v>OK</v>
      </c>
      <c r="GV981" s="101">
        <v>5665</v>
      </c>
      <c r="GW981" s="77" t="s">
        <v>3016</v>
      </c>
      <c r="GX981" s="77" t="s">
        <v>5383</v>
      </c>
      <c r="GY981" s="116" t="s">
        <v>4183</v>
      </c>
      <c r="GZ981" t="str">
        <f t="shared" si="94"/>
        <v>OK</v>
      </c>
      <c r="HA981" t="str">
        <f t="shared" si="95"/>
        <v>OK</v>
      </c>
    </row>
    <row r="982" spans="1:209" hidden="1">
      <c r="A982" t="s">
        <v>4184</v>
      </c>
      <c r="B982" s="81">
        <v>8865270</v>
      </c>
      <c r="C982" t="s">
        <v>4217</v>
      </c>
      <c r="D982" s="101">
        <v>5667</v>
      </c>
      <c r="E982" s="6" t="s">
        <v>3022</v>
      </c>
      <c r="F982" s="6" t="s">
        <v>3023</v>
      </c>
      <c r="G982" s="6"/>
      <c r="H982" s="6" t="s">
        <v>3024</v>
      </c>
      <c r="I982" s="6" t="s">
        <v>1410</v>
      </c>
      <c r="J982" s="25" t="s">
        <v>3025</v>
      </c>
      <c r="K982" s="6" t="s">
        <v>196</v>
      </c>
      <c r="L982" s="31">
        <v>45839</v>
      </c>
      <c r="M982" s="31">
        <v>46204</v>
      </c>
      <c r="N982" s="31">
        <v>45986</v>
      </c>
      <c r="Q982" s="27">
        <v>1</v>
      </c>
      <c r="R982" s="6" t="s">
        <v>3023</v>
      </c>
      <c r="T982" s="6" t="s">
        <v>3024</v>
      </c>
      <c r="U982" s="6" t="s">
        <v>1410</v>
      </c>
      <c r="V982" s="6" t="s">
        <v>3025</v>
      </c>
      <c r="W982" s="6">
        <v>2008</v>
      </c>
      <c r="Y982" s="6" t="s">
        <v>197</v>
      </c>
      <c r="FO982" s="96">
        <v>45</v>
      </c>
      <c r="GN982" s="24">
        <f t="shared" si="91"/>
        <v>45</v>
      </c>
      <c r="GO982" s="83" t="s">
        <v>4184</v>
      </c>
      <c r="GP982" s="81">
        <v>8865270</v>
      </c>
      <c r="GQ982" s="82" t="s">
        <v>3712</v>
      </c>
      <c r="GR982" s="78">
        <v>667</v>
      </c>
      <c r="GS982" s="79" t="s">
        <v>3684</v>
      </c>
      <c r="GT982" t="str">
        <f t="shared" si="92"/>
        <v>OK</v>
      </c>
      <c r="GU982" t="str">
        <f t="shared" si="93"/>
        <v>OK</v>
      </c>
      <c r="GV982" s="101">
        <v>5667</v>
      </c>
      <c r="GW982" s="77" t="s">
        <v>3022</v>
      </c>
      <c r="GX982" s="77" t="s">
        <v>5385</v>
      </c>
      <c r="GY982" s="116" t="s">
        <v>4184</v>
      </c>
      <c r="GZ982" t="str">
        <f t="shared" si="94"/>
        <v>OK</v>
      </c>
      <c r="HA982" t="str">
        <f t="shared" si="95"/>
        <v>OK</v>
      </c>
    </row>
    <row r="983" spans="1:209" hidden="1">
      <c r="A983" t="s">
        <v>4185</v>
      </c>
      <c r="B983" s="81">
        <v>8865271</v>
      </c>
      <c r="C983" t="s">
        <v>4217</v>
      </c>
      <c r="D983" s="101">
        <v>5671</v>
      </c>
      <c r="E983" s="6" t="s">
        <v>3028</v>
      </c>
      <c r="F983" s="6" t="s">
        <v>3029</v>
      </c>
      <c r="G983" s="6"/>
      <c r="H983" s="6" t="s">
        <v>3030</v>
      </c>
      <c r="I983" s="6" t="s">
        <v>1410</v>
      </c>
      <c r="J983" s="25" t="s">
        <v>3031</v>
      </c>
      <c r="K983" s="6" t="s">
        <v>196</v>
      </c>
      <c r="L983" s="31">
        <v>45839</v>
      </c>
      <c r="M983" s="31">
        <v>46204</v>
      </c>
      <c r="N983" s="31">
        <v>45986</v>
      </c>
      <c r="Q983" s="27">
        <v>1</v>
      </c>
      <c r="R983" s="6" t="s">
        <v>3029</v>
      </c>
      <c r="T983" s="6" t="s">
        <v>3030</v>
      </c>
      <c r="U983" s="6" t="s">
        <v>1410</v>
      </c>
      <c r="V983" s="6" t="s">
        <v>3031</v>
      </c>
      <c r="W983" s="18"/>
      <c r="Y983" s="6" t="s">
        <v>197</v>
      </c>
      <c r="FO983" s="96">
        <v>45</v>
      </c>
      <c r="GN983" s="24">
        <f t="shared" si="91"/>
        <v>45</v>
      </c>
      <c r="GO983" s="83" t="s">
        <v>4185</v>
      </c>
      <c r="GP983" s="81">
        <v>8865271</v>
      </c>
      <c r="GQ983" s="82" t="s">
        <v>3712</v>
      </c>
      <c r="GR983" s="78">
        <v>671</v>
      </c>
      <c r="GS983" s="79" t="s">
        <v>3685</v>
      </c>
      <c r="GT983" t="str">
        <f t="shared" si="92"/>
        <v>OK</v>
      </c>
      <c r="GU983" t="str">
        <f t="shared" si="93"/>
        <v>OK</v>
      </c>
      <c r="GV983" s="101">
        <v>5671</v>
      </c>
      <c r="GW983" s="77" t="s">
        <v>5387</v>
      </c>
      <c r="GX983" s="77" t="s">
        <v>5388</v>
      </c>
      <c r="GY983" s="116" t="s">
        <v>4185</v>
      </c>
      <c r="GZ983" t="str">
        <f t="shared" si="94"/>
        <v>OK</v>
      </c>
      <c r="HA983" t="str">
        <f t="shared" si="95"/>
        <v>ERROR</v>
      </c>
    </row>
    <row r="984" spans="1:209" hidden="1">
      <c r="A984" t="s">
        <v>4186</v>
      </c>
      <c r="B984" s="81">
        <v>8865272</v>
      </c>
      <c r="C984" t="s">
        <v>4217</v>
      </c>
      <c r="D984" s="101">
        <v>5674</v>
      </c>
      <c r="E984" s="6" t="s">
        <v>3034</v>
      </c>
      <c r="F984" s="6" t="s">
        <v>3035</v>
      </c>
      <c r="G984" s="6"/>
      <c r="H984" s="6" t="s">
        <v>1610</v>
      </c>
      <c r="I984" s="6" t="s">
        <v>194</v>
      </c>
      <c r="J984" s="25" t="s">
        <v>3036</v>
      </c>
      <c r="K984" s="6" t="s">
        <v>196</v>
      </c>
      <c r="L984" s="31">
        <v>45839</v>
      </c>
      <c r="M984" s="31">
        <v>46204</v>
      </c>
      <c r="N984" s="31">
        <v>45986</v>
      </c>
      <c r="Q984" s="27">
        <v>1</v>
      </c>
      <c r="R984" s="6" t="s">
        <v>3037</v>
      </c>
      <c r="T984" s="6" t="s">
        <v>1610</v>
      </c>
      <c r="U984" s="6" t="s">
        <v>194</v>
      </c>
      <c r="V984" s="6" t="s">
        <v>3036</v>
      </c>
      <c r="W984" s="6">
        <v>2007</v>
      </c>
      <c r="Y984" s="6" t="s">
        <v>197</v>
      </c>
      <c r="FO984" s="96">
        <v>45</v>
      </c>
      <c r="GN984" s="24">
        <f t="shared" si="91"/>
        <v>45</v>
      </c>
      <c r="GO984" s="83" t="s">
        <v>4186</v>
      </c>
      <c r="GP984" s="81">
        <v>8865272</v>
      </c>
      <c r="GQ984" s="82" t="s">
        <v>3712</v>
      </c>
      <c r="GR984" s="78">
        <v>674</v>
      </c>
      <c r="GS984" s="79" t="s">
        <v>3686</v>
      </c>
      <c r="GT984" t="str">
        <f t="shared" si="92"/>
        <v>OK</v>
      </c>
      <c r="GU984" t="str">
        <f t="shared" si="93"/>
        <v>ERROR</v>
      </c>
      <c r="GV984" s="101">
        <v>5674</v>
      </c>
      <c r="GW984" s="77" t="s">
        <v>1551</v>
      </c>
      <c r="GX984" s="77" t="s">
        <v>5390</v>
      </c>
      <c r="GY984" s="116" t="s">
        <v>4186</v>
      </c>
      <c r="GZ984" t="str">
        <f t="shared" si="94"/>
        <v>OK</v>
      </c>
      <c r="HA984" t="str">
        <f t="shared" si="95"/>
        <v>ERROR</v>
      </c>
    </row>
    <row r="985" spans="1:209" hidden="1">
      <c r="A985" t="s">
        <v>4187</v>
      </c>
      <c r="B985" s="81">
        <v>8865273</v>
      </c>
      <c r="C985" t="s">
        <v>4217</v>
      </c>
      <c r="D985" s="101">
        <v>5675</v>
      </c>
      <c r="E985" s="6" t="s">
        <v>3040</v>
      </c>
      <c r="F985" s="6" t="s">
        <v>3041</v>
      </c>
      <c r="G985" s="6"/>
      <c r="H985" s="6" t="s">
        <v>257</v>
      </c>
      <c r="I985" s="6" t="s">
        <v>194</v>
      </c>
      <c r="J985" s="25" t="s">
        <v>3042</v>
      </c>
      <c r="K985" s="6" t="s">
        <v>196</v>
      </c>
      <c r="L985" s="31">
        <v>45839</v>
      </c>
      <c r="M985" s="31">
        <v>46204</v>
      </c>
      <c r="N985" s="31">
        <v>45986</v>
      </c>
      <c r="Q985" s="27">
        <v>1</v>
      </c>
      <c r="R985" s="6" t="s">
        <v>3041</v>
      </c>
      <c r="T985" s="6" t="s">
        <v>257</v>
      </c>
      <c r="U985" s="6" t="s">
        <v>194</v>
      </c>
      <c r="V985" s="6" t="s">
        <v>3042</v>
      </c>
      <c r="W985" s="6">
        <v>2004</v>
      </c>
      <c r="Y985" s="6" t="s">
        <v>197</v>
      </c>
      <c r="FO985" s="96">
        <v>45</v>
      </c>
      <c r="GN985" s="24">
        <f t="shared" si="91"/>
        <v>45</v>
      </c>
      <c r="GO985" s="83" t="s">
        <v>4187</v>
      </c>
      <c r="GP985" s="81">
        <v>8865273</v>
      </c>
      <c r="GQ985" s="82" t="s">
        <v>3712</v>
      </c>
      <c r="GR985" s="78">
        <v>675</v>
      </c>
      <c r="GS985" s="79" t="s">
        <v>3687</v>
      </c>
      <c r="GT985" t="str">
        <f t="shared" si="92"/>
        <v>OK</v>
      </c>
      <c r="GU985" t="str">
        <f t="shared" si="93"/>
        <v>ERROR</v>
      </c>
      <c r="GV985" s="101">
        <v>5675</v>
      </c>
      <c r="GW985" s="77" t="s">
        <v>2686</v>
      </c>
      <c r="GX985" s="77" t="s">
        <v>5392</v>
      </c>
      <c r="GY985" s="116" t="s">
        <v>4187</v>
      </c>
      <c r="GZ985" t="str">
        <f t="shared" si="94"/>
        <v>OK</v>
      </c>
      <c r="HA985" t="str">
        <f t="shared" si="95"/>
        <v>ERROR</v>
      </c>
    </row>
    <row r="986" spans="1:209" hidden="1">
      <c r="A986" t="s">
        <v>4188</v>
      </c>
      <c r="B986" s="81">
        <v>8865274</v>
      </c>
      <c r="C986" t="s">
        <v>4217</v>
      </c>
      <c r="D986" s="101">
        <v>5676</v>
      </c>
      <c r="E986" s="6" t="s">
        <v>3045</v>
      </c>
      <c r="F986" s="6" t="s">
        <v>3046</v>
      </c>
      <c r="G986" s="6"/>
      <c r="H986" s="6" t="s">
        <v>1802</v>
      </c>
      <c r="I986" s="6" t="s">
        <v>1410</v>
      </c>
      <c r="J986" s="25" t="s">
        <v>3047</v>
      </c>
      <c r="K986" s="6" t="s">
        <v>196</v>
      </c>
      <c r="L986" s="31">
        <v>45839</v>
      </c>
      <c r="M986" s="31">
        <v>46204</v>
      </c>
      <c r="N986" s="31">
        <v>45986</v>
      </c>
      <c r="Q986" s="27">
        <v>1</v>
      </c>
      <c r="R986" s="6" t="s">
        <v>3046</v>
      </c>
      <c r="T986" s="6" t="s">
        <v>1802</v>
      </c>
      <c r="U986" s="6" t="s">
        <v>1410</v>
      </c>
      <c r="V986" s="6" t="s">
        <v>3047</v>
      </c>
      <c r="W986" s="6">
        <v>2010</v>
      </c>
      <c r="Y986" s="6" t="s">
        <v>197</v>
      </c>
      <c r="FO986" s="96">
        <v>45</v>
      </c>
      <c r="GN986" s="24">
        <f t="shared" si="91"/>
        <v>45</v>
      </c>
      <c r="GO986" s="83" t="s">
        <v>4188</v>
      </c>
      <c r="GP986" s="81">
        <v>8865274</v>
      </c>
      <c r="GQ986" s="82" t="s">
        <v>3712</v>
      </c>
      <c r="GR986" s="78">
        <v>676</v>
      </c>
      <c r="GS986" s="79" t="s">
        <v>3447</v>
      </c>
      <c r="GT986" t="str">
        <f t="shared" si="92"/>
        <v>OK</v>
      </c>
      <c r="GU986" t="str">
        <f t="shared" si="93"/>
        <v>OK</v>
      </c>
      <c r="GV986" s="101">
        <v>5676</v>
      </c>
      <c r="GW986" s="77" t="s">
        <v>5394</v>
      </c>
      <c r="GX986" s="77" t="s">
        <v>5395</v>
      </c>
      <c r="GY986" s="116" t="s">
        <v>4188</v>
      </c>
      <c r="GZ986" t="str">
        <f t="shared" si="94"/>
        <v>OK</v>
      </c>
      <c r="HA986" t="str">
        <f t="shared" si="95"/>
        <v>ERROR</v>
      </c>
    </row>
    <row r="987" spans="1:209" hidden="1">
      <c r="A987" t="s">
        <v>4189</v>
      </c>
      <c r="B987" s="81">
        <v>8865275</v>
      </c>
      <c r="C987" t="s">
        <v>4217</v>
      </c>
      <c r="D987" s="101">
        <v>5678</v>
      </c>
      <c r="E987" s="6" t="s">
        <v>3050</v>
      </c>
      <c r="F987" s="6" t="s">
        <v>3051</v>
      </c>
      <c r="G987" s="6"/>
      <c r="H987" s="6" t="s">
        <v>2406</v>
      </c>
      <c r="I987" s="6" t="s">
        <v>584</v>
      </c>
      <c r="J987" s="25" t="s">
        <v>3052</v>
      </c>
      <c r="K987" s="6" t="s">
        <v>196</v>
      </c>
      <c r="L987" s="31">
        <v>45839</v>
      </c>
      <c r="M987" s="31">
        <v>46204</v>
      </c>
      <c r="N987" s="31">
        <v>45986</v>
      </c>
      <c r="Q987" s="27">
        <v>1</v>
      </c>
      <c r="R987" s="6" t="s">
        <v>3051</v>
      </c>
      <c r="T987" s="6" t="s">
        <v>2406</v>
      </c>
      <c r="U987" s="6" t="s">
        <v>584</v>
      </c>
      <c r="V987" s="6" t="s">
        <v>3052</v>
      </c>
      <c r="W987" s="6">
        <v>2001</v>
      </c>
      <c r="Y987" s="6" t="s">
        <v>197</v>
      </c>
      <c r="FO987" s="96">
        <v>45</v>
      </c>
      <c r="GN987" s="24">
        <f t="shared" si="91"/>
        <v>45</v>
      </c>
      <c r="GO987" s="83" t="s">
        <v>4189</v>
      </c>
      <c r="GP987" s="81">
        <v>8865275</v>
      </c>
      <c r="GQ987" s="82" t="s">
        <v>3712</v>
      </c>
      <c r="GR987" s="78">
        <v>678</v>
      </c>
      <c r="GS987" s="79" t="s">
        <v>3688</v>
      </c>
      <c r="GT987" t="str">
        <f t="shared" si="92"/>
        <v>OK</v>
      </c>
      <c r="GU987" t="str">
        <f t="shared" si="93"/>
        <v>OK</v>
      </c>
      <c r="GV987" s="101">
        <v>5678</v>
      </c>
      <c r="GW987" s="77" t="s">
        <v>3050</v>
      </c>
      <c r="GX987" s="77" t="s">
        <v>5397</v>
      </c>
      <c r="GY987" s="116" t="s">
        <v>4189</v>
      </c>
      <c r="GZ987" t="str">
        <f t="shared" si="94"/>
        <v>OK</v>
      </c>
      <c r="HA987" t="str">
        <f t="shared" si="95"/>
        <v>OK</v>
      </c>
    </row>
    <row r="988" spans="1:209" hidden="1">
      <c r="A988" t="s">
        <v>4190</v>
      </c>
      <c r="B988" s="81">
        <v>8865276</v>
      </c>
      <c r="C988" t="s">
        <v>4217</v>
      </c>
      <c r="D988" s="101">
        <v>5682</v>
      </c>
      <c r="E988" s="6" t="s">
        <v>3055</v>
      </c>
      <c r="F988" s="6" t="s">
        <v>3056</v>
      </c>
      <c r="G988" s="6"/>
      <c r="H988" s="6" t="s">
        <v>3057</v>
      </c>
      <c r="I988" s="6" t="s">
        <v>194</v>
      </c>
      <c r="J988" s="25" t="s">
        <v>3058</v>
      </c>
      <c r="K988" s="6" t="s">
        <v>196</v>
      </c>
      <c r="L988" s="31">
        <v>45839</v>
      </c>
      <c r="M988" s="31">
        <v>46204</v>
      </c>
      <c r="N988" s="31">
        <v>45986</v>
      </c>
      <c r="Q988" s="27">
        <v>1</v>
      </c>
      <c r="R988" s="6" t="s">
        <v>3056</v>
      </c>
      <c r="T988" s="6" t="s">
        <v>3057</v>
      </c>
      <c r="U988" s="6" t="s">
        <v>194</v>
      </c>
      <c r="V988" s="6" t="s">
        <v>3058</v>
      </c>
      <c r="W988" s="6">
        <v>2012</v>
      </c>
      <c r="Y988" s="6" t="s">
        <v>197</v>
      </c>
      <c r="FO988" s="96">
        <v>45</v>
      </c>
      <c r="GN988" s="24">
        <f t="shared" si="91"/>
        <v>45</v>
      </c>
      <c r="GO988" s="83" t="s">
        <v>4190</v>
      </c>
      <c r="GP988" s="81">
        <v>8865276</v>
      </c>
      <c r="GQ988" s="82" t="s">
        <v>3712</v>
      </c>
      <c r="GR988" s="78">
        <v>682</v>
      </c>
      <c r="GS988" s="79" t="s">
        <v>3689</v>
      </c>
      <c r="GT988" t="str">
        <f t="shared" si="92"/>
        <v>OK</v>
      </c>
      <c r="GU988" t="str">
        <f t="shared" si="93"/>
        <v>ERROR</v>
      </c>
      <c r="GV988" s="101">
        <v>5682</v>
      </c>
      <c r="GW988" s="77" t="s">
        <v>5399</v>
      </c>
      <c r="GX988" s="77" t="s">
        <v>5400</v>
      </c>
      <c r="GY988" s="116" t="s">
        <v>4190</v>
      </c>
      <c r="GZ988" t="str">
        <f t="shared" si="94"/>
        <v>OK</v>
      </c>
      <c r="HA988" t="str">
        <f t="shared" si="95"/>
        <v>ERROR</v>
      </c>
    </row>
    <row r="989" spans="1:209" hidden="1">
      <c r="A989" t="s">
        <v>4191</v>
      </c>
      <c r="B989" s="81">
        <v>8865277</v>
      </c>
      <c r="C989" t="s">
        <v>4217</v>
      </c>
      <c r="D989" s="101">
        <v>5686</v>
      </c>
      <c r="E989" s="6" t="s">
        <v>3061</v>
      </c>
      <c r="F989" s="6" t="s">
        <v>3062</v>
      </c>
      <c r="G989" s="6"/>
      <c r="H989" s="6" t="s">
        <v>3063</v>
      </c>
      <c r="I989" s="6" t="s">
        <v>250</v>
      </c>
      <c r="J989" s="25" t="s">
        <v>3064</v>
      </c>
      <c r="K989" s="6" t="s">
        <v>196</v>
      </c>
      <c r="L989" s="31">
        <v>45839</v>
      </c>
      <c r="M989" s="31">
        <v>46204</v>
      </c>
      <c r="N989" s="31">
        <v>45986</v>
      </c>
      <c r="Q989" s="27">
        <v>1</v>
      </c>
      <c r="R989" s="6" t="s">
        <v>3062</v>
      </c>
      <c r="T989" s="6" t="s">
        <v>3063</v>
      </c>
      <c r="U989" s="6" t="s">
        <v>250</v>
      </c>
      <c r="V989" s="6" t="s">
        <v>3064</v>
      </c>
      <c r="W989" s="18"/>
      <c r="Y989" s="6" t="s">
        <v>197</v>
      </c>
      <c r="FO989" s="96">
        <v>45</v>
      </c>
      <c r="GN989" s="24">
        <f t="shared" si="91"/>
        <v>45</v>
      </c>
      <c r="GO989" s="83" t="s">
        <v>4191</v>
      </c>
      <c r="GP989" s="81">
        <v>8865277</v>
      </c>
      <c r="GQ989" s="82" t="s">
        <v>3712</v>
      </c>
      <c r="GR989" s="78">
        <v>686</v>
      </c>
      <c r="GS989" s="79" t="s">
        <v>3497</v>
      </c>
      <c r="GT989" t="str">
        <f t="shared" si="92"/>
        <v>OK</v>
      </c>
      <c r="GU989" t="str">
        <f t="shared" si="93"/>
        <v>ERROR</v>
      </c>
      <c r="GV989" s="101">
        <v>5686</v>
      </c>
      <c r="GW989" s="77" t="s">
        <v>1898</v>
      </c>
      <c r="GX989" s="77" t="s">
        <v>5402</v>
      </c>
      <c r="GY989" s="116" t="s">
        <v>4191</v>
      </c>
      <c r="GZ989" t="str">
        <f t="shared" si="94"/>
        <v>OK</v>
      </c>
      <c r="HA989" t="str">
        <f t="shared" si="95"/>
        <v>ERROR</v>
      </c>
    </row>
    <row r="990" spans="1:209" hidden="1">
      <c r="A990" t="s">
        <v>4192</v>
      </c>
      <c r="B990" s="81">
        <v>8865278</v>
      </c>
      <c r="C990" t="s">
        <v>4217</v>
      </c>
      <c r="D990" s="101">
        <v>5687</v>
      </c>
      <c r="E990" s="6" t="s">
        <v>3067</v>
      </c>
      <c r="F990" s="6" t="s">
        <v>3068</v>
      </c>
      <c r="G990" s="6"/>
      <c r="H990" s="6" t="s">
        <v>3069</v>
      </c>
      <c r="I990" s="6" t="s">
        <v>194</v>
      </c>
      <c r="J990" s="25" t="s">
        <v>3070</v>
      </c>
      <c r="K990" s="6" t="s">
        <v>196</v>
      </c>
      <c r="L990" s="31">
        <v>45839</v>
      </c>
      <c r="M990" s="31">
        <v>46204</v>
      </c>
      <c r="N990" s="31">
        <v>45986</v>
      </c>
      <c r="Q990" s="27">
        <v>1</v>
      </c>
      <c r="R990" s="6" t="s">
        <v>3068</v>
      </c>
      <c r="T990" s="6" t="s">
        <v>3069</v>
      </c>
      <c r="U990" s="6" t="s">
        <v>194</v>
      </c>
      <c r="V990" s="6" t="s">
        <v>3070</v>
      </c>
      <c r="W990" s="6">
        <v>2016</v>
      </c>
      <c r="Y990" s="6" t="s">
        <v>197</v>
      </c>
      <c r="FO990" s="96">
        <v>45</v>
      </c>
      <c r="GN990" s="24">
        <f t="shared" si="91"/>
        <v>45</v>
      </c>
      <c r="GO990" s="83" t="s">
        <v>4192</v>
      </c>
      <c r="GP990" s="81">
        <v>8865278</v>
      </c>
      <c r="GQ990" s="82" t="s">
        <v>3712</v>
      </c>
      <c r="GR990" s="78">
        <v>687</v>
      </c>
      <c r="GS990" s="79" t="s">
        <v>3690</v>
      </c>
      <c r="GT990" t="str">
        <f t="shared" si="92"/>
        <v>OK</v>
      </c>
      <c r="GU990" t="str">
        <f t="shared" si="93"/>
        <v>OK</v>
      </c>
      <c r="GV990" s="101">
        <v>5687</v>
      </c>
      <c r="GW990" s="77" t="s">
        <v>5404</v>
      </c>
      <c r="GX990" s="77" t="s">
        <v>5405</v>
      </c>
      <c r="GY990" s="116" t="s">
        <v>4192</v>
      </c>
      <c r="GZ990" t="str">
        <f t="shared" si="94"/>
        <v>OK</v>
      </c>
      <c r="HA990" t="str">
        <f t="shared" si="95"/>
        <v>ERROR</v>
      </c>
    </row>
    <row r="991" spans="1:209" hidden="1">
      <c r="A991" t="s">
        <v>4193</v>
      </c>
      <c r="B991" s="81">
        <v>8865279</v>
      </c>
      <c r="C991" t="s">
        <v>4217</v>
      </c>
      <c r="D991" s="101">
        <v>5690</v>
      </c>
      <c r="E991" s="6" t="s">
        <v>3073</v>
      </c>
      <c r="F991" s="6" t="s">
        <v>3074</v>
      </c>
      <c r="G991" s="6"/>
      <c r="H991" s="6" t="s">
        <v>3075</v>
      </c>
      <c r="I991" s="6" t="s">
        <v>250</v>
      </c>
      <c r="J991" s="25" t="s">
        <v>3076</v>
      </c>
      <c r="K991" s="6" t="s">
        <v>196</v>
      </c>
      <c r="L991" s="31">
        <v>45839</v>
      </c>
      <c r="M991" s="31">
        <v>46204</v>
      </c>
      <c r="N991" s="31">
        <v>45986</v>
      </c>
      <c r="Q991" s="27">
        <v>1</v>
      </c>
      <c r="R991" s="6" t="s">
        <v>3074</v>
      </c>
      <c r="T991" s="6" t="s">
        <v>3075</v>
      </c>
      <c r="U991" s="6" t="s">
        <v>250</v>
      </c>
      <c r="V991" s="6" t="s">
        <v>3076</v>
      </c>
      <c r="W991" s="6">
        <v>2007</v>
      </c>
      <c r="Y991" s="6" t="s">
        <v>197</v>
      </c>
      <c r="FO991" s="96">
        <v>45</v>
      </c>
      <c r="GN991" s="24">
        <f t="shared" si="91"/>
        <v>45</v>
      </c>
      <c r="GO991" s="83" t="s">
        <v>4193</v>
      </c>
      <c r="GP991" s="81">
        <v>8865279</v>
      </c>
      <c r="GQ991" s="82" t="s">
        <v>3712</v>
      </c>
      <c r="GR991" s="78">
        <v>690</v>
      </c>
      <c r="GS991" s="79" t="s">
        <v>3691</v>
      </c>
      <c r="GT991" t="str">
        <f t="shared" si="92"/>
        <v>OK</v>
      </c>
      <c r="GU991" t="str">
        <f t="shared" si="93"/>
        <v>OK</v>
      </c>
      <c r="GV991" s="101">
        <v>5690</v>
      </c>
      <c r="GW991" s="77" t="s">
        <v>3073</v>
      </c>
      <c r="GX991" s="77" t="s">
        <v>5407</v>
      </c>
      <c r="GY991" s="116" t="s">
        <v>4193</v>
      </c>
      <c r="GZ991" t="str">
        <f t="shared" si="94"/>
        <v>OK</v>
      </c>
      <c r="HA991" t="str">
        <f t="shared" si="95"/>
        <v>OK</v>
      </c>
    </row>
    <row r="992" spans="1:209" hidden="1">
      <c r="A992" t="s">
        <v>4194</v>
      </c>
      <c r="B992" s="81">
        <v>8865280</v>
      </c>
      <c r="C992" t="s">
        <v>4217</v>
      </c>
      <c r="D992" s="101">
        <v>5691</v>
      </c>
      <c r="E992" s="6" t="s">
        <v>3079</v>
      </c>
      <c r="F992" s="6" t="s">
        <v>3080</v>
      </c>
      <c r="G992" s="6"/>
      <c r="H992" s="6" t="s">
        <v>3081</v>
      </c>
      <c r="I992" s="6" t="s">
        <v>265</v>
      </c>
      <c r="J992" s="25" t="s">
        <v>3082</v>
      </c>
      <c r="K992" s="6" t="s">
        <v>196</v>
      </c>
      <c r="L992" s="31">
        <v>45839</v>
      </c>
      <c r="M992" s="31">
        <v>46204</v>
      </c>
      <c r="N992" s="31">
        <v>45986</v>
      </c>
      <c r="Q992" s="27">
        <v>1</v>
      </c>
      <c r="R992" s="6" t="s">
        <v>3080</v>
      </c>
      <c r="T992" s="6" t="s">
        <v>3081</v>
      </c>
      <c r="U992" s="6" t="s">
        <v>265</v>
      </c>
      <c r="V992" s="6" t="s">
        <v>3082</v>
      </c>
      <c r="W992" s="6">
        <v>2010</v>
      </c>
      <c r="Y992" s="6" t="s">
        <v>197</v>
      </c>
      <c r="FO992" s="96">
        <v>45</v>
      </c>
      <c r="GN992" s="24">
        <f t="shared" si="91"/>
        <v>45</v>
      </c>
      <c r="GO992" s="83" t="s">
        <v>4194</v>
      </c>
      <c r="GP992" s="81">
        <v>8865280</v>
      </c>
      <c r="GQ992" s="82" t="s">
        <v>3712</v>
      </c>
      <c r="GR992" s="78">
        <v>691</v>
      </c>
      <c r="GS992" s="79" t="s">
        <v>3692</v>
      </c>
      <c r="GT992" t="str">
        <f t="shared" si="92"/>
        <v>OK</v>
      </c>
      <c r="GU992" t="str">
        <f t="shared" si="93"/>
        <v>OK</v>
      </c>
      <c r="GV992" s="101">
        <v>5691</v>
      </c>
      <c r="GW992" s="77" t="s">
        <v>1402</v>
      </c>
      <c r="GX992" s="77" t="s">
        <v>5409</v>
      </c>
      <c r="GY992" s="116" t="s">
        <v>4194</v>
      </c>
      <c r="GZ992" t="str">
        <f t="shared" si="94"/>
        <v>OK</v>
      </c>
      <c r="HA992" t="str">
        <f t="shared" si="95"/>
        <v>ERROR</v>
      </c>
    </row>
    <row r="993" spans="1:209" hidden="1">
      <c r="A993" t="s">
        <v>4195</v>
      </c>
      <c r="B993" s="81">
        <v>8865281</v>
      </c>
      <c r="C993" t="s">
        <v>4217</v>
      </c>
      <c r="D993" s="101">
        <v>5692</v>
      </c>
      <c r="E993" s="6" t="s">
        <v>3085</v>
      </c>
      <c r="F993" s="6" t="s">
        <v>3086</v>
      </c>
      <c r="G993" s="6"/>
      <c r="H993" s="6" t="s">
        <v>3087</v>
      </c>
      <c r="I993" s="6" t="s">
        <v>250</v>
      </c>
      <c r="J993" s="25" t="s">
        <v>3088</v>
      </c>
      <c r="K993" s="6" t="s">
        <v>196</v>
      </c>
      <c r="L993" s="31">
        <v>45839</v>
      </c>
      <c r="M993" s="31">
        <v>46204</v>
      </c>
      <c r="N993" s="31">
        <v>45986</v>
      </c>
      <c r="Q993" s="27">
        <v>1</v>
      </c>
      <c r="R993" s="6" t="s">
        <v>3086</v>
      </c>
      <c r="T993" s="6" t="s">
        <v>3087</v>
      </c>
      <c r="U993" s="6" t="s">
        <v>250</v>
      </c>
      <c r="V993" s="6" t="s">
        <v>3088</v>
      </c>
      <c r="W993" s="6">
        <v>2003</v>
      </c>
      <c r="Y993" s="6" t="s">
        <v>197</v>
      </c>
      <c r="FO993" s="96">
        <v>45</v>
      </c>
      <c r="GN993" s="24">
        <f t="shared" si="91"/>
        <v>45</v>
      </c>
      <c r="GO993" s="83" t="s">
        <v>4195</v>
      </c>
      <c r="GP993" s="81">
        <v>8865281</v>
      </c>
      <c r="GQ993" s="82" t="s">
        <v>3712</v>
      </c>
      <c r="GR993" s="78">
        <v>692</v>
      </c>
      <c r="GS993" s="79" t="s">
        <v>3693</v>
      </c>
      <c r="GT993" t="str">
        <f t="shared" si="92"/>
        <v>OK</v>
      </c>
      <c r="GU993" t="str">
        <f t="shared" si="93"/>
        <v>ERROR</v>
      </c>
      <c r="GV993" s="101">
        <v>5692</v>
      </c>
      <c r="GW993" s="77" t="s">
        <v>5411</v>
      </c>
      <c r="GX993" s="77" t="s">
        <v>5412</v>
      </c>
      <c r="GY993" s="116" t="s">
        <v>4195</v>
      </c>
      <c r="GZ993" t="str">
        <f t="shared" si="94"/>
        <v>OK</v>
      </c>
      <c r="HA993" t="str">
        <f t="shared" si="95"/>
        <v>ERROR</v>
      </c>
    </row>
    <row r="994" spans="1:209" hidden="1">
      <c r="A994" t="s">
        <v>4196</v>
      </c>
      <c r="B994" s="81">
        <v>8865282</v>
      </c>
      <c r="C994" t="s">
        <v>4217</v>
      </c>
      <c r="D994" s="101">
        <v>5694</v>
      </c>
      <c r="E994" s="6" t="s">
        <v>3091</v>
      </c>
      <c r="F994" s="6" t="s">
        <v>3092</v>
      </c>
      <c r="G994" s="6"/>
      <c r="H994" s="6" t="s">
        <v>1317</v>
      </c>
      <c r="I994" s="6" t="s">
        <v>194</v>
      </c>
      <c r="J994" s="25" t="s">
        <v>3093</v>
      </c>
      <c r="K994" s="6" t="s">
        <v>196</v>
      </c>
      <c r="L994" s="31">
        <v>45839</v>
      </c>
      <c r="M994" s="31">
        <v>46204</v>
      </c>
      <c r="N994" s="31">
        <v>45986</v>
      </c>
      <c r="Q994" s="27">
        <v>1</v>
      </c>
      <c r="R994" s="6" t="s">
        <v>3092</v>
      </c>
      <c r="T994" s="6" t="s">
        <v>1317</v>
      </c>
      <c r="U994" s="6" t="s">
        <v>194</v>
      </c>
      <c r="V994" s="6" t="s">
        <v>3093</v>
      </c>
      <c r="W994" s="6">
        <v>2008</v>
      </c>
      <c r="Y994" s="6" t="s">
        <v>197</v>
      </c>
      <c r="FO994" s="96">
        <v>45</v>
      </c>
      <c r="GN994" s="24">
        <f t="shared" si="91"/>
        <v>45</v>
      </c>
      <c r="GO994" s="83" t="s">
        <v>4196</v>
      </c>
      <c r="GP994" s="81">
        <v>8865282</v>
      </c>
      <c r="GQ994" s="82" t="s">
        <v>3712</v>
      </c>
      <c r="GR994" s="78">
        <v>694</v>
      </c>
      <c r="GS994" s="79" t="s">
        <v>3694</v>
      </c>
      <c r="GT994" t="str">
        <f t="shared" si="92"/>
        <v>OK</v>
      </c>
      <c r="GU994" t="str">
        <f t="shared" si="93"/>
        <v>OK</v>
      </c>
      <c r="GV994" s="101">
        <v>5694</v>
      </c>
      <c r="GW994" s="77" t="s">
        <v>3091</v>
      </c>
      <c r="GX994" s="77" t="s">
        <v>5414</v>
      </c>
      <c r="GY994" s="116" t="s">
        <v>4196</v>
      </c>
      <c r="GZ994" t="str">
        <f t="shared" si="94"/>
        <v>OK</v>
      </c>
      <c r="HA994" t="str">
        <f t="shared" si="95"/>
        <v>OK</v>
      </c>
    </row>
    <row r="995" spans="1:209" hidden="1">
      <c r="A995" t="s">
        <v>4197</v>
      </c>
      <c r="B995" s="81">
        <v>8865283</v>
      </c>
      <c r="C995" t="s">
        <v>4217</v>
      </c>
      <c r="D995" s="101">
        <v>5695</v>
      </c>
      <c r="E995" s="6" t="s">
        <v>3096</v>
      </c>
      <c r="F995" s="6" t="s">
        <v>3097</v>
      </c>
      <c r="G995" s="6"/>
      <c r="H995" s="6" t="s">
        <v>3098</v>
      </c>
      <c r="I995" s="6" t="s">
        <v>1410</v>
      </c>
      <c r="J995" s="25" t="s">
        <v>3099</v>
      </c>
      <c r="K995" s="6" t="s">
        <v>196</v>
      </c>
      <c r="L995" s="31">
        <v>45839</v>
      </c>
      <c r="M995" s="31">
        <v>46204</v>
      </c>
      <c r="N995" s="31">
        <v>45986</v>
      </c>
      <c r="Q995" s="27">
        <v>1</v>
      </c>
      <c r="R995" s="6" t="s">
        <v>3097</v>
      </c>
      <c r="T995" s="6" t="s">
        <v>3098</v>
      </c>
      <c r="U995" s="6" t="s">
        <v>1410</v>
      </c>
      <c r="V995" s="6" t="s">
        <v>3099</v>
      </c>
      <c r="W995" s="6">
        <v>2002</v>
      </c>
      <c r="Y995" s="6" t="s">
        <v>197</v>
      </c>
      <c r="FO995" s="96">
        <v>45</v>
      </c>
      <c r="GN995" s="24">
        <f t="shared" si="91"/>
        <v>45</v>
      </c>
      <c r="GO995" s="83" t="s">
        <v>4197</v>
      </c>
      <c r="GP995" s="81">
        <v>8865283</v>
      </c>
      <c r="GQ995" s="82" t="s">
        <v>3712</v>
      </c>
      <c r="GR995" s="78">
        <v>695</v>
      </c>
      <c r="GS995" s="79" t="s">
        <v>3695</v>
      </c>
      <c r="GT995" t="str">
        <f t="shared" si="92"/>
        <v>OK</v>
      </c>
      <c r="GU995" t="str">
        <f t="shared" si="93"/>
        <v>OK</v>
      </c>
      <c r="GV995" s="101">
        <v>5695</v>
      </c>
      <c r="GW995" s="77" t="s">
        <v>5416</v>
      </c>
      <c r="GX995" s="77" t="s">
        <v>5417</v>
      </c>
      <c r="GY995" s="116" t="s">
        <v>4197</v>
      </c>
      <c r="GZ995" t="str">
        <f t="shared" si="94"/>
        <v>OK</v>
      </c>
      <c r="HA995" t="str">
        <f t="shared" si="95"/>
        <v>ERROR</v>
      </c>
    </row>
    <row r="996" spans="1:209" hidden="1">
      <c r="A996" t="s">
        <v>4198</v>
      </c>
      <c r="B996" s="81">
        <v>8865284</v>
      </c>
      <c r="C996" t="s">
        <v>4217</v>
      </c>
      <c r="D996" s="101">
        <v>5696</v>
      </c>
      <c r="E996" s="6" t="s">
        <v>3102</v>
      </c>
      <c r="F996" s="6" t="s">
        <v>3103</v>
      </c>
      <c r="G996" s="6"/>
      <c r="H996" s="6" t="s">
        <v>3104</v>
      </c>
      <c r="I996" s="6" t="s">
        <v>584</v>
      </c>
      <c r="J996" s="25" t="s">
        <v>3105</v>
      </c>
      <c r="K996" s="6" t="s">
        <v>196</v>
      </c>
      <c r="L996" s="31">
        <v>45839</v>
      </c>
      <c r="M996" s="31">
        <v>46204</v>
      </c>
      <c r="N996" s="31">
        <v>45986</v>
      </c>
      <c r="Q996" s="27">
        <v>1</v>
      </c>
      <c r="R996" s="6" t="s">
        <v>3103</v>
      </c>
      <c r="T996" s="6" t="s">
        <v>3104</v>
      </c>
      <c r="U996" s="6" t="s">
        <v>584</v>
      </c>
      <c r="V996" s="6" t="s">
        <v>3105</v>
      </c>
      <c r="W996" s="6">
        <v>2004</v>
      </c>
      <c r="Y996" s="6" t="s">
        <v>197</v>
      </c>
      <c r="FO996" s="96">
        <v>45</v>
      </c>
      <c r="GN996" s="24">
        <f t="shared" si="91"/>
        <v>45</v>
      </c>
      <c r="GO996" s="83" t="s">
        <v>4198</v>
      </c>
      <c r="GP996" s="81">
        <v>8865284</v>
      </c>
      <c r="GQ996" s="82" t="s">
        <v>3712</v>
      </c>
      <c r="GR996" s="78">
        <v>696</v>
      </c>
      <c r="GS996" s="79" t="s">
        <v>3696</v>
      </c>
      <c r="GT996" t="str">
        <f t="shared" si="92"/>
        <v>OK</v>
      </c>
      <c r="GU996" t="str">
        <f t="shared" si="93"/>
        <v>OK</v>
      </c>
      <c r="GV996" s="101">
        <v>5696</v>
      </c>
      <c r="GW996" s="77" t="s">
        <v>5419</v>
      </c>
      <c r="GX996" s="77" t="s">
        <v>5420</v>
      </c>
      <c r="GY996" s="116" t="s">
        <v>4198</v>
      </c>
      <c r="GZ996" t="str">
        <f t="shared" si="94"/>
        <v>OK</v>
      </c>
      <c r="HA996" t="str">
        <f t="shared" si="95"/>
        <v>ERROR</v>
      </c>
    </row>
    <row r="997" spans="1:209" hidden="1">
      <c r="A997" t="s">
        <v>4199</v>
      </c>
      <c r="B997" s="81">
        <v>8865285</v>
      </c>
      <c r="C997" t="s">
        <v>4217</v>
      </c>
      <c r="D997" s="101">
        <v>5697</v>
      </c>
      <c r="E997" s="6" t="s">
        <v>3108</v>
      </c>
      <c r="F997" s="6" t="s">
        <v>3109</v>
      </c>
      <c r="G997" s="6"/>
      <c r="H997" s="6" t="s">
        <v>709</v>
      </c>
      <c r="I997" s="6" t="s">
        <v>194</v>
      </c>
      <c r="J997" s="25" t="s">
        <v>3110</v>
      </c>
      <c r="K997" s="6" t="s">
        <v>196</v>
      </c>
      <c r="L997" s="31">
        <v>45839</v>
      </c>
      <c r="M997" s="31">
        <v>46204</v>
      </c>
      <c r="N997" s="31">
        <v>45986</v>
      </c>
      <c r="Q997" s="27">
        <v>1</v>
      </c>
      <c r="R997" s="6" t="s">
        <v>3109</v>
      </c>
      <c r="T997" s="6" t="s">
        <v>709</v>
      </c>
      <c r="U997" s="6" t="s">
        <v>194</v>
      </c>
      <c r="V997" s="6" t="s">
        <v>3110</v>
      </c>
      <c r="W997" s="6">
        <v>2007</v>
      </c>
      <c r="Y997" s="6" t="s">
        <v>197</v>
      </c>
      <c r="FO997" s="96">
        <v>45</v>
      </c>
      <c r="GN997" s="24">
        <f t="shared" si="91"/>
        <v>45</v>
      </c>
      <c r="GO997" s="83" t="s">
        <v>4199</v>
      </c>
      <c r="GP997" s="81">
        <v>8865285</v>
      </c>
      <c r="GQ997" s="82" t="s">
        <v>3712</v>
      </c>
      <c r="GR997" s="78">
        <v>697</v>
      </c>
      <c r="GS997" s="79" t="s">
        <v>3697</v>
      </c>
      <c r="GT997" t="str">
        <f t="shared" si="92"/>
        <v>OK</v>
      </c>
      <c r="GU997" t="str">
        <f t="shared" si="93"/>
        <v>OK</v>
      </c>
      <c r="GV997" s="101">
        <v>5697</v>
      </c>
      <c r="GW997" s="77" t="s">
        <v>1328</v>
      </c>
      <c r="GX997" s="77" t="s">
        <v>5422</v>
      </c>
      <c r="GY997" s="116" t="s">
        <v>4199</v>
      </c>
      <c r="GZ997" t="str">
        <f t="shared" si="94"/>
        <v>OK</v>
      </c>
      <c r="HA997" t="str">
        <f t="shared" si="95"/>
        <v>ERROR</v>
      </c>
    </row>
    <row r="998" spans="1:209" hidden="1">
      <c r="A998" t="s">
        <v>4200</v>
      </c>
      <c r="B998" s="81">
        <v>8865286</v>
      </c>
      <c r="C998" t="s">
        <v>4217</v>
      </c>
      <c r="D998" s="101">
        <v>5699</v>
      </c>
      <c r="E998" s="6" t="s">
        <v>2738</v>
      </c>
      <c r="F998" s="6" t="s">
        <v>698</v>
      </c>
      <c r="G998" s="6"/>
      <c r="H998" s="6" t="s">
        <v>699</v>
      </c>
      <c r="I998" s="6" t="s">
        <v>584</v>
      </c>
      <c r="J998" s="25" t="s">
        <v>700</v>
      </c>
      <c r="K998" s="6" t="s">
        <v>196</v>
      </c>
      <c r="L998" s="31">
        <v>45839</v>
      </c>
      <c r="M998" s="31">
        <v>46204</v>
      </c>
      <c r="N998" s="31">
        <v>45986</v>
      </c>
      <c r="Q998" s="27">
        <v>1</v>
      </c>
      <c r="R998" s="6" t="s">
        <v>3113</v>
      </c>
      <c r="T998" s="6" t="s">
        <v>3114</v>
      </c>
      <c r="U998" s="6" t="s">
        <v>584</v>
      </c>
      <c r="V998" s="6" t="s">
        <v>3115</v>
      </c>
      <c r="W998" s="6">
        <v>2011</v>
      </c>
      <c r="Y998" s="6" t="s">
        <v>197</v>
      </c>
      <c r="FO998" s="96">
        <v>45</v>
      </c>
      <c r="GN998" s="24">
        <f t="shared" si="91"/>
        <v>45</v>
      </c>
      <c r="GO998" s="83" t="s">
        <v>4200</v>
      </c>
      <c r="GP998" s="81">
        <v>8865286</v>
      </c>
      <c r="GQ998" s="82" t="s">
        <v>3712</v>
      </c>
      <c r="GR998" s="78">
        <v>698</v>
      </c>
      <c r="GS998" s="79" t="s">
        <v>3639</v>
      </c>
      <c r="GT998" t="str">
        <f t="shared" si="92"/>
        <v>OK</v>
      </c>
      <c r="GU998" t="str">
        <f t="shared" si="93"/>
        <v>OK</v>
      </c>
      <c r="GV998" s="101">
        <v>5699</v>
      </c>
      <c r="GW998" s="77" t="s">
        <v>2738</v>
      </c>
      <c r="GX998" s="77" t="s">
        <v>5424</v>
      </c>
      <c r="GY998" s="116" t="s">
        <v>4200</v>
      </c>
      <c r="GZ998" t="str">
        <f t="shared" si="94"/>
        <v>OK</v>
      </c>
      <c r="HA998" t="str">
        <f t="shared" si="95"/>
        <v>OK</v>
      </c>
    </row>
    <row r="999" spans="1:209" hidden="1">
      <c r="A999" t="s">
        <v>4201</v>
      </c>
      <c r="B999" s="81">
        <v>8865287</v>
      </c>
      <c r="C999" t="s">
        <v>4217</v>
      </c>
      <c r="D999" s="101">
        <v>5699</v>
      </c>
      <c r="E999" s="6" t="s">
        <v>3118</v>
      </c>
      <c r="F999" s="6" t="s">
        <v>3119</v>
      </c>
      <c r="G999" s="6"/>
      <c r="H999" s="6" t="s">
        <v>3120</v>
      </c>
      <c r="I999" s="6" t="s">
        <v>1410</v>
      </c>
      <c r="J999" s="25" t="s">
        <v>3121</v>
      </c>
      <c r="K999" s="6" t="s">
        <v>196</v>
      </c>
      <c r="L999" s="31">
        <v>45839</v>
      </c>
      <c r="M999" s="31">
        <v>46204</v>
      </c>
      <c r="N999" s="31">
        <v>45986</v>
      </c>
      <c r="Q999" s="27">
        <v>1</v>
      </c>
      <c r="R999" s="6" t="s">
        <v>3122</v>
      </c>
      <c r="T999" s="6" t="s">
        <v>3120</v>
      </c>
      <c r="U999" s="6" t="s">
        <v>1410</v>
      </c>
      <c r="V999" s="6" t="s">
        <v>3123</v>
      </c>
      <c r="W999" s="6">
        <v>2005</v>
      </c>
      <c r="Y999" s="6" t="s">
        <v>197</v>
      </c>
      <c r="FO999" s="96">
        <v>45</v>
      </c>
      <c r="GN999" s="24">
        <f t="shared" si="91"/>
        <v>45</v>
      </c>
      <c r="GO999" s="83" t="s">
        <v>4201</v>
      </c>
      <c r="GP999" s="81">
        <v>8865287</v>
      </c>
      <c r="GQ999" s="82" t="s">
        <v>3712</v>
      </c>
      <c r="GR999" s="78">
        <v>699</v>
      </c>
      <c r="GS999" s="79" t="s">
        <v>3698</v>
      </c>
      <c r="GT999" t="str">
        <f t="shared" si="92"/>
        <v>OK</v>
      </c>
      <c r="GU999" t="str">
        <f t="shared" si="93"/>
        <v>OK</v>
      </c>
      <c r="GV999" s="101">
        <v>5699</v>
      </c>
      <c r="GW999" s="77" t="s">
        <v>2611</v>
      </c>
      <c r="GX999" s="77" t="s">
        <v>5426</v>
      </c>
      <c r="GY999" s="116" t="s">
        <v>4201</v>
      </c>
      <c r="GZ999" t="str">
        <f t="shared" si="94"/>
        <v>OK</v>
      </c>
      <c r="HA999" t="str">
        <f t="shared" si="95"/>
        <v>ERROR</v>
      </c>
    </row>
    <row r="1000" spans="1:209" hidden="1">
      <c r="A1000" t="s">
        <v>4202</v>
      </c>
      <c r="B1000" s="81">
        <v>8865288</v>
      </c>
      <c r="C1000" t="s">
        <v>4217</v>
      </c>
      <c r="D1000" s="101">
        <v>5900</v>
      </c>
      <c r="E1000" s="6" t="s">
        <v>3126</v>
      </c>
      <c r="F1000" s="6" t="s">
        <v>3127</v>
      </c>
      <c r="G1000" s="6"/>
      <c r="H1000" s="6" t="s">
        <v>3128</v>
      </c>
      <c r="I1000" s="6" t="s">
        <v>1410</v>
      </c>
      <c r="J1000" s="25" t="s">
        <v>3129</v>
      </c>
      <c r="K1000" s="6" t="s">
        <v>196</v>
      </c>
      <c r="L1000" s="31">
        <v>45839</v>
      </c>
      <c r="M1000" s="31">
        <v>46204</v>
      </c>
      <c r="N1000" s="31">
        <v>45986</v>
      </c>
      <c r="Q1000" s="27">
        <v>1</v>
      </c>
      <c r="R1000" s="6" t="s">
        <v>3127</v>
      </c>
      <c r="T1000" s="6" t="s">
        <v>3128</v>
      </c>
      <c r="U1000" s="6" t="s">
        <v>1410</v>
      </c>
      <c r="V1000" s="6" t="s">
        <v>3129</v>
      </c>
      <c r="W1000" s="6">
        <v>2009</v>
      </c>
      <c r="Y1000" s="6" t="s">
        <v>197</v>
      </c>
      <c r="FO1000" s="96">
        <v>45</v>
      </c>
      <c r="GN1000" s="24">
        <f t="shared" si="91"/>
        <v>45</v>
      </c>
      <c r="GO1000" s="83" t="s">
        <v>4202</v>
      </c>
      <c r="GP1000" s="81">
        <v>8865288</v>
      </c>
      <c r="GQ1000" s="82" t="s">
        <v>3712</v>
      </c>
      <c r="GR1000" s="78">
        <v>900</v>
      </c>
      <c r="GS1000" s="79" t="s">
        <v>3699</v>
      </c>
      <c r="GT1000" t="str">
        <f t="shared" si="92"/>
        <v>OK</v>
      </c>
      <c r="GU1000" t="str">
        <f t="shared" si="93"/>
        <v>OK</v>
      </c>
      <c r="GV1000" s="101">
        <v>5900</v>
      </c>
      <c r="GW1000" s="77" t="s">
        <v>3126</v>
      </c>
      <c r="GX1000" s="77" t="s">
        <v>5428</v>
      </c>
      <c r="GY1000" s="116" t="s">
        <v>4202</v>
      </c>
      <c r="GZ1000" t="str">
        <f t="shared" si="94"/>
        <v>OK</v>
      </c>
      <c r="HA1000" t="str">
        <f t="shared" si="95"/>
        <v>OK</v>
      </c>
    </row>
    <row r="1001" spans="1:209" hidden="1">
      <c r="A1001" t="s">
        <v>4203</v>
      </c>
      <c r="B1001" s="81">
        <v>8865289</v>
      </c>
      <c r="C1001" t="s">
        <v>4217</v>
      </c>
      <c r="D1001" s="101">
        <v>5901</v>
      </c>
      <c r="E1001" s="6" t="s">
        <v>3132</v>
      </c>
      <c r="F1001" s="6" t="s">
        <v>3133</v>
      </c>
      <c r="G1001" s="6"/>
      <c r="H1001" s="6" t="s">
        <v>3134</v>
      </c>
      <c r="I1001" s="6" t="s">
        <v>1037</v>
      </c>
      <c r="J1001" s="25" t="s">
        <v>3135</v>
      </c>
      <c r="K1001" s="6" t="s">
        <v>196</v>
      </c>
      <c r="L1001" s="31">
        <v>45839</v>
      </c>
      <c r="M1001" s="31">
        <v>46204</v>
      </c>
      <c r="N1001" s="31">
        <v>45986</v>
      </c>
      <c r="Q1001" s="27">
        <v>1</v>
      </c>
      <c r="R1001" s="6" t="s">
        <v>3133</v>
      </c>
      <c r="T1001" s="6" t="s">
        <v>3134</v>
      </c>
      <c r="U1001" s="6" t="s">
        <v>1037</v>
      </c>
      <c r="V1001" s="6" t="s">
        <v>3135</v>
      </c>
      <c r="W1001" s="6">
        <v>2012</v>
      </c>
      <c r="Y1001" s="6" t="s">
        <v>197</v>
      </c>
      <c r="FO1001" s="96">
        <v>45</v>
      </c>
      <c r="GN1001" s="24">
        <f t="shared" si="91"/>
        <v>45</v>
      </c>
      <c r="GO1001" s="83" t="s">
        <v>4203</v>
      </c>
      <c r="GP1001" s="81">
        <v>8865289</v>
      </c>
      <c r="GQ1001" s="82" t="s">
        <v>3712</v>
      </c>
      <c r="GR1001" s="78">
        <v>901</v>
      </c>
      <c r="GS1001" s="79" t="s">
        <v>3700</v>
      </c>
      <c r="GT1001" t="str">
        <f t="shared" si="92"/>
        <v>OK</v>
      </c>
      <c r="GU1001" t="str">
        <f t="shared" si="93"/>
        <v>OK</v>
      </c>
      <c r="GV1001" s="101">
        <v>5901</v>
      </c>
      <c r="GW1001" s="121" t="s">
        <v>5430</v>
      </c>
      <c r="GX1001" s="77" t="s">
        <v>5431</v>
      </c>
      <c r="GY1001" s="116" t="s">
        <v>4203</v>
      </c>
      <c r="GZ1001" t="str">
        <f t="shared" si="94"/>
        <v>OK</v>
      </c>
      <c r="HA1001" t="str">
        <f t="shared" si="95"/>
        <v>ERROR</v>
      </c>
    </row>
    <row r="1002" spans="1:209" hidden="1">
      <c r="A1002" t="s">
        <v>4204</v>
      </c>
      <c r="B1002" s="81">
        <v>8865290</v>
      </c>
      <c r="C1002" t="s">
        <v>4217</v>
      </c>
      <c r="D1002" s="101">
        <v>5908</v>
      </c>
      <c r="E1002" s="6" t="s">
        <v>3138</v>
      </c>
      <c r="F1002" s="6" t="s">
        <v>3139</v>
      </c>
      <c r="G1002" s="6"/>
      <c r="H1002" s="6" t="s">
        <v>3140</v>
      </c>
      <c r="I1002" s="6" t="s">
        <v>1410</v>
      </c>
      <c r="J1002" s="25" t="s">
        <v>3141</v>
      </c>
      <c r="K1002" s="6" t="s">
        <v>196</v>
      </c>
      <c r="L1002" s="31">
        <v>45839</v>
      </c>
      <c r="M1002" s="31">
        <v>46204</v>
      </c>
      <c r="N1002" s="31">
        <v>45986</v>
      </c>
      <c r="Q1002" s="27">
        <v>1</v>
      </c>
      <c r="R1002" s="6" t="s">
        <v>3139</v>
      </c>
      <c r="T1002" s="6" t="s">
        <v>3140</v>
      </c>
      <c r="U1002" s="6" t="s">
        <v>1410</v>
      </c>
      <c r="V1002" s="6" t="s">
        <v>3141</v>
      </c>
      <c r="W1002" s="6">
        <v>2012</v>
      </c>
      <c r="Y1002" s="6" t="s">
        <v>197</v>
      </c>
      <c r="FO1002" s="96">
        <v>45</v>
      </c>
      <c r="GN1002" s="24">
        <f t="shared" si="91"/>
        <v>45</v>
      </c>
      <c r="GO1002" s="83" t="s">
        <v>4204</v>
      </c>
      <c r="GP1002" s="81">
        <v>8865290</v>
      </c>
      <c r="GQ1002" s="82" t="s">
        <v>3712</v>
      </c>
      <c r="GR1002" s="78">
        <v>908</v>
      </c>
      <c r="GS1002" s="79" t="s">
        <v>3701</v>
      </c>
      <c r="GT1002" t="str">
        <f t="shared" si="92"/>
        <v>OK</v>
      </c>
      <c r="GU1002" t="str">
        <f t="shared" si="93"/>
        <v>OK</v>
      </c>
      <c r="GV1002" s="101">
        <v>5908</v>
      </c>
      <c r="GW1002" s="77" t="s">
        <v>5433</v>
      </c>
      <c r="GX1002" s="77" t="s">
        <v>5434</v>
      </c>
      <c r="GY1002" s="116" t="s">
        <v>4204</v>
      </c>
      <c r="GZ1002" t="str">
        <f t="shared" si="94"/>
        <v>OK</v>
      </c>
      <c r="HA1002" t="str">
        <f t="shared" si="95"/>
        <v>ERROR</v>
      </c>
    </row>
    <row r="1003" spans="1:209" hidden="1">
      <c r="A1003" t="s">
        <v>4205</v>
      </c>
      <c r="B1003" s="81">
        <v>8865291</v>
      </c>
      <c r="C1003" t="s">
        <v>4217</v>
      </c>
      <c r="D1003" s="101">
        <v>5909</v>
      </c>
      <c r="E1003" s="6" t="s">
        <v>3144</v>
      </c>
      <c r="F1003" s="6" t="s">
        <v>3145</v>
      </c>
      <c r="G1003" s="6"/>
      <c r="H1003" s="6" t="s">
        <v>3146</v>
      </c>
      <c r="I1003" s="6" t="s">
        <v>1410</v>
      </c>
      <c r="J1003" s="25" t="s">
        <v>3147</v>
      </c>
      <c r="K1003" s="6" t="s">
        <v>196</v>
      </c>
      <c r="L1003" s="31">
        <v>45839</v>
      </c>
      <c r="M1003" s="31">
        <v>46204</v>
      </c>
      <c r="N1003" s="31">
        <v>45986</v>
      </c>
      <c r="Q1003" s="27">
        <v>1</v>
      </c>
      <c r="R1003" s="6" t="s">
        <v>3145</v>
      </c>
      <c r="T1003" s="6" t="s">
        <v>3146</v>
      </c>
      <c r="U1003" s="6" t="s">
        <v>1410</v>
      </c>
      <c r="V1003" s="6" t="s">
        <v>3147</v>
      </c>
      <c r="W1003" s="6">
        <v>2015</v>
      </c>
      <c r="Y1003" s="6" t="s">
        <v>197</v>
      </c>
      <c r="FO1003" s="96">
        <v>45</v>
      </c>
      <c r="GN1003" s="24">
        <f t="shared" si="91"/>
        <v>45</v>
      </c>
      <c r="GO1003" s="87" t="s">
        <v>4205</v>
      </c>
      <c r="GP1003" s="81">
        <v>8865291</v>
      </c>
      <c r="GQ1003" s="82" t="s">
        <v>3712</v>
      </c>
      <c r="GR1003" s="78">
        <v>909</v>
      </c>
      <c r="GS1003" s="79" t="s">
        <v>3702</v>
      </c>
      <c r="GT1003" t="str">
        <f t="shared" si="92"/>
        <v>OK</v>
      </c>
      <c r="GU1003" t="str">
        <f t="shared" si="93"/>
        <v>OK</v>
      </c>
      <c r="GV1003" s="101">
        <v>5909</v>
      </c>
      <c r="GW1003" s="77" t="s">
        <v>5436</v>
      </c>
      <c r="GX1003" s="77" t="s">
        <v>5437</v>
      </c>
      <c r="GY1003" s="116" t="s">
        <v>4205</v>
      </c>
      <c r="GZ1003" t="str">
        <f t="shared" si="94"/>
        <v>OK</v>
      </c>
      <c r="HA1003" t="str">
        <f t="shared" si="95"/>
        <v>ERROR</v>
      </c>
    </row>
    <row r="1004" spans="1:209" hidden="1">
      <c r="A1004" t="s">
        <v>4206</v>
      </c>
      <c r="B1004" s="81">
        <v>8865292</v>
      </c>
      <c r="C1004" t="s">
        <v>4217</v>
      </c>
      <c r="D1004" s="101">
        <v>5910</v>
      </c>
      <c r="E1004" s="6" t="s">
        <v>3150</v>
      </c>
      <c r="F1004" s="6" t="s">
        <v>3151</v>
      </c>
      <c r="G1004" s="6"/>
      <c r="H1004" s="6" t="s">
        <v>3152</v>
      </c>
      <c r="I1004" s="6" t="s">
        <v>584</v>
      </c>
      <c r="J1004" s="25" t="s">
        <v>3153</v>
      </c>
      <c r="K1004" s="6" t="s">
        <v>196</v>
      </c>
      <c r="L1004" s="31">
        <v>45839</v>
      </c>
      <c r="M1004" s="31">
        <v>46204</v>
      </c>
      <c r="N1004" s="31">
        <v>45986</v>
      </c>
      <c r="Q1004" s="27">
        <v>1</v>
      </c>
      <c r="R1004" s="6" t="s">
        <v>3151</v>
      </c>
      <c r="T1004" s="6" t="s">
        <v>3152</v>
      </c>
      <c r="U1004" s="6" t="s">
        <v>584</v>
      </c>
      <c r="V1004" s="6" t="s">
        <v>3153</v>
      </c>
      <c r="W1004" s="6">
        <v>2016</v>
      </c>
      <c r="Y1004" s="6" t="s">
        <v>197</v>
      </c>
      <c r="FO1004" s="96">
        <v>45</v>
      </c>
      <c r="GN1004" s="24">
        <f t="shared" si="91"/>
        <v>45</v>
      </c>
      <c r="GO1004" s="87" t="s">
        <v>4206</v>
      </c>
      <c r="GP1004" s="81">
        <v>8865292</v>
      </c>
      <c r="GQ1004" s="82" t="s">
        <v>3712</v>
      </c>
      <c r="GR1004" s="78">
        <v>910</v>
      </c>
      <c r="GS1004" s="79" t="s">
        <v>3703</v>
      </c>
      <c r="GT1004" t="str">
        <f t="shared" si="92"/>
        <v>OK</v>
      </c>
      <c r="GU1004" t="str">
        <f t="shared" si="93"/>
        <v>OK</v>
      </c>
      <c r="GV1004" s="101">
        <v>5910</v>
      </c>
      <c r="GW1004" s="77" t="s">
        <v>3196</v>
      </c>
      <c r="GX1004" s="77" t="s">
        <v>5439</v>
      </c>
      <c r="GY1004" s="116" t="s">
        <v>4206</v>
      </c>
      <c r="GZ1004" t="str">
        <f t="shared" si="94"/>
        <v>OK</v>
      </c>
      <c r="HA1004" t="str">
        <f t="shared" si="95"/>
        <v>ERROR</v>
      </c>
    </row>
    <row r="1005" spans="1:209" hidden="1">
      <c r="A1005" t="s">
        <v>4207</v>
      </c>
      <c r="B1005" s="81">
        <v>8865293</v>
      </c>
      <c r="C1005" t="s">
        <v>4217</v>
      </c>
      <c r="D1005" s="101">
        <v>5911</v>
      </c>
      <c r="E1005" s="6" t="s">
        <v>2053</v>
      </c>
      <c r="F1005" s="6" t="s">
        <v>2054</v>
      </c>
      <c r="G1005" s="6"/>
      <c r="H1005" s="6" t="s">
        <v>2055</v>
      </c>
      <c r="I1005" s="6" t="s">
        <v>1410</v>
      </c>
      <c r="J1005" s="25" t="s">
        <v>2056</v>
      </c>
      <c r="K1005" s="6" t="s">
        <v>196</v>
      </c>
      <c r="L1005" s="31">
        <v>45839</v>
      </c>
      <c r="M1005" s="31">
        <v>46204</v>
      </c>
      <c r="N1005" s="31">
        <v>45986</v>
      </c>
      <c r="Q1005" s="27">
        <v>1</v>
      </c>
      <c r="R1005" s="6" t="s">
        <v>3156</v>
      </c>
      <c r="T1005" s="6" t="s">
        <v>2055</v>
      </c>
      <c r="U1005" s="6" t="s">
        <v>1410</v>
      </c>
      <c r="V1005" s="6" t="s">
        <v>3157</v>
      </c>
      <c r="W1005" s="6">
        <v>2016</v>
      </c>
      <c r="Y1005" s="6" t="s">
        <v>197</v>
      </c>
      <c r="FO1005" s="96">
        <v>45</v>
      </c>
      <c r="GN1005" s="24">
        <f t="shared" si="91"/>
        <v>45</v>
      </c>
      <c r="GO1005" s="87" t="s">
        <v>4207</v>
      </c>
      <c r="GP1005" s="81">
        <v>8865293</v>
      </c>
      <c r="GQ1005" s="82" t="s">
        <v>3712</v>
      </c>
      <c r="GR1005" s="78">
        <v>911</v>
      </c>
      <c r="GS1005" s="79" t="s">
        <v>3523</v>
      </c>
      <c r="GT1005" t="str">
        <f t="shared" si="92"/>
        <v>OK</v>
      </c>
      <c r="GU1005" t="str">
        <f t="shared" si="93"/>
        <v>OK</v>
      </c>
      <c r="GV1005" s="101">
        <v>5911</v>
      </c>
      <c r="GW1005" s="77" t="s">
        <v>2074</v>
      </c>
      <c r="GX1005" s="77" t="s">
        <v>5441</v>
      </c>
      <c r="GY1005" s="116" t="s">
        <v>4207</v>
      </c>
      <c r="GZ1005" t="str">
        <f t="shared" si="94"/>
        <v>OK</v>
      </c>
      <c r="HA1005" t="str">
        <f t="shared" si="95"/>
        <v>ERROR</v>
      </c>
    </row>
    <row r="1006" spans="1:209" hidden="1">
      <c r="A1006" t="s">
        <v>4208</v>
      </c>
      <c r="B1006" s="81">
        <v>8865294</v>
      </c>
      <c r="C1006" t="s">
        <v>4217</v>
      </c>
      <c r="D1006" s="101">
        <v>5912</v>
      </c>
      <c r="E1006" s="6" t="s">
        <v>3160</v>
      </c>
      <c r="F1006" s="6" t="s">
        <v>3161</v>
      </c>
      <c r="G1006" s="6"/>
      <c r="H1006" s="6" t="s">
        <v>3162</v>
      </c>
      <c r="I1006" s="6" t="s">
        <v>786</v>
      </c>
      <c r="J1006" s="25" t="s">
        <v>3163</v>
      </c>
      <c r="K1006" s="6" t="s">
        <v>196</v>
      </c>
      <c r="L1006" s="31">
        <v>45839</v>
      </c>
      <c r="M1006" s="31">
        <v>46204</v>
      </c>
      <c r="N1006" s="31">
        <v>45986</v>
      </c>
      <c r="Q1006" s="27">
        <v>1</v>
      </c>
      <c r="R1006" s="6" t="s">
        <v>3161</v>
      </c>
      <c r="T1006" s="6" t="s">
        <v>3162</v>
      </c>
      <c r="U1006" s="6" t="s">
        <v>786</v>
      </c>
      <c r="V1006" s="6" t="s">
        <v>3163</v>
      </c>
      <c r="W1006" s="6">
        <v>2015</v>
      </c>
      <c r="Y1006" s="6" t="s">
        <v>197</v>
      </c>
      <c r="FO1006" s="96">
        <v>45</v>
      </c>
      <c r="GN1006" s="24">
        <f t="shared" si="91"/>
        <v>45</v>
      </c>
      <c r="GO1006" s="87" t="s">
        <v>4208</v>
      </c>
      <c r="GP1006" s="81">
        <v>8865294</v>
      </c>
      <c r="GQ1006" s="82" t="s">
        <v>3712</v>
      </c>
      <c r="GR1006" s="78">
        <v>912</v>
      </c>
      <c r="GS1006" s="79" t="s">
        <v>3704</v>
      </c>
      <c r="GT1006" t="str">
        <f t="shared" si="92"/>
        <v>OK</v>
      </c>
      <c r="GU1006" t="str">
        <f t="shared" si="93"/>
        <v>OK</v>
      </c>
      <c r="GV1006" s="101">
        <v>5912</v>
      </c>
      <c r="GW1006" s="77" t="s">
        <v>5443</v>
      </c>
      <c r="GX1006" s="77" t="s">
        <v>5444</v>
      </c>
      <c r="GY1006" s="116" t="s">
        <v>4208</v>
      </c>
      <c r="GZ1006" t="str">
        <f t="shared" si="94"/>
        <v>OK</v>
      </c>
      <c r="HA1006" t="str">
        <f t="shared" si="95"/>
        <v>ERROR</v>
      </c>
    </row>
    <row r="1007" spans="1:209" hidden="1">
      <c r="A1007" t="s">
        <v>4209</v>
      </c>
      <c r="B1007" s="81">
        <v>8865295</v>
      </c>
      <c r="C1007" t="s">
        <v>4217</v>
      </c>
      <c r="D1007" s="101">
        <v>5915</v>
      </c>
      <c r="E1007" s="6" t="s">
        <v>3166</v>
      </c>
      <c r="F1007" s="6" t="s">
        <v>3167</v>
      </c>
      <c r="G1007" s="6"/>
      <c r="H1007" s="6" t="s">
        <v>3168</v>
      </c>
      <c r="I1007" s="6" t="s">
        <v>786</v>
      </c>
      <c r="J1007" s="25" t="s">
        <v>3169</v>
      </c>
      <c r="K1007" s="6" t="s">
        <v>196</v>
      </c>
      <c r="L1007" s="31">
        <v>45839</v>
      </c>
      <c r="M1007" s="31">
        <v>46204</v>
      </c>
      <c r="N1007" s="31">
        <v>45986</v>
      </c>
      <c r="Q1007" s="27">
        <v>1</v>
      </c>
      <c r="R1007" s="6" t="s">
        <v>3170</v>
      </c>
      <c r="T1007" s="6" t="s">
        <v>3168</v>
      </c>
      <c r="U1007" s="6" t="s">
        <v>786</v>
      </c>
      <c r="V1007" s="6" t="s">
        <v>3169</v>
      </c>
      <c r="W1007" s="6">
        <v>2015</v>
      </c>
      <c r="Y1007" s="6" t="s">
        <v>197</v>
      </c>
      <c r="FO1007" s="96">
        <v>45</v>
      </c>
      <c r="GN1007" s="24">
        <f t="shared" si="91"/>
        <v>45</v>
      </c>
      <c r="GO1007" s="83" t="s">
        <v>4209</v>
      </c>
      <c r="GP1007" s="81">
        <v>8865295</v>
      </c>
      <c r="GQ1007" s="82" t="s">
        <v>3712</v>
      </c>
      <c r="GR1007" s="78">
        <v>915</v>
      </c>
      <c r="GS1007" s="79" t="s">
        <v>3705</v>
      </c>
      <c r="GT1007" t="str">
        <f t="shared" si="92"/>
        <v>OK</v>
      </c>
      <c r="GU1007" t="str">
        <f t="shared" si="93"/>
        <v>ERROR</v>
      </c>
      <c r="GV1007" s="101">
        <v>5915</v>
      </c>
      <c r="GW1007" s="77" t="s">
        <v>5446</v>
      </c>
      <c r="GX1007" s="77" t="s">
        <v>5447</v>
      </c>
      <c r="GY1007" s="116" t="s">
        <v>4209</v>
      </c>
      <c r="GZ1007" t="str">
        <f t="shared" si="94"/>
        <v>OK</v>
      </c>
      <c r="HA1007" t="str">
        <f t="shared" si="95"/>
        <v>ERROR</v>
      </c>
    </row>
    <row r="1008" spans="1:209" hidden="1">
      <c r="A1008" t="s">
        <v>4210</v>
      </c>
      <c r="B1008" s="81">
        <v>8865296</v>
      </c>
      <c r="C1008" t="s">
        <v>4217</v>
      </c>
      <c r="D1008" s="101">
        <v>5916</v>
      </c>
      <c r="E1008" s="6" t="s">
        <v>3173</v>
      </c>
      <c r="F1008" s="6" t="s">
        <v>3174</v>
      </c>
      <c r="G1008" s="6"/>
      <c r="H1008" s="6" t="s">
        <v>2342</v>
      </c>
      <c r="I1008" s="6" t="s">
        <v>1410</v>
      </c>
      <c r="J1008" s="25" t="s">
        <v>3175</v>
      </c>
      <c r="K1008" s="6" t="s">
        <v>196</v>
      </c>
      <c r="L1008" s="31">
        <v>45839</v>
      </c>
      <c r="M1008" s="31">
        <v>46204</v>
      </c>
      <c r="N1008" s="31">
        <v>45986</v>
      </c>
      <c r="Q1008" s="27">
        <v>1</v>
      </c>
      <c r="R1008" s="6" t="s">
        <v>3174</v>
      </c>
      <c r="T1008" s="6" t="s">
        <v>2342</v>
      </c>
      <c r="U1008" s="6" t="s">
        <v>1410</v>
      </c>
      <c r="V1008" s="6" t="s">
        <v>3175</v>
      </c>
      <c r="W1008" s="18"/>
      <c r="Y1008" s="6" t="s">
        <v>197</v>
      </c>
      <c r="FO1008" s="96">
        <v>45</v>
      </c>
      <c r="GN1008" s="24">
        <f t="shared" si="91"/>
        <v>45</v>
      </c>
      <c r="GO1008" s="83" t="s">
        <v>4210</v>
      </c>
      <c r="GP1008" s="81">
        <v>8865296</v>
      </c>
      <c r="GQ1008" s="82" t="s">
        <v>3712</v>
      </c>
      <c r="GR1008" s="78">
        <v>916</v>
      </c>
      <c r="GS1008" s="79" t="s">
        <v>3706</v>
      </c>
      <c r="GT1008" t="str">
        <f t="shared" si="92"/>
        <v>OK</v>
      </c>
      <c r="GU1008" t="str">
        <f t="shared" si="93"/>
        <v>ERROR</v>
      </c>
      <c r="GV1008" s="101">
        <v>5916</v>
      </c>
      <c r="GW1008" s="77" t="s">
        <v>5449</v>
      </c>
      <c r="GX1008" s="77" t="s">
        <v>5450</v>
      </c>
      <c r="GY1008" s="116" t="s">
        <v>4210</v>
      </c>
      <c r="GZ1008" t="str">
        <f t="shared" si="94"/>
        <v>OK</v>
      </c>
      <c r="HA1008" t="str">
        <f t="shared" si="95"/>
        <v>ERROR</v>
      </c>
    </row>
    <row r="1009" spans="1:216" hidden="1">
      <c r="A1009" t="s">
        <v>4211</v>
      </c>
      <c r="B1009" s="81">
        <v>8865297</v>
      </c>
      <c r="C1009" t="s">
        <v>4217</v>
      </c>
      <c r="D1009" s="101">
        <v>5928</v>
      </c>
      <c r="E1009" s="6" t="s">
        <v>3178</v>
      </c>
      <c r="F1009" s="6" t="s">
        <v>3179</v>
      </c>
      <c r="G1009" s="6" t="s">
        <v>3180</v>
      </c>
      <c r="H1009" s="6" t="s">
        <v>3181</v>
      </c>
      <c r="I1009" s="6" t="s">
        <v>250</v>
      </c>
      <c r="J1009" s="25" t="s">
        <v>3182</v>
      </c>
      <c r="K1009" s="6" t="s">
        <v>196</v>
      </c>
      <c r="L1009" s="31">
        <v>45839</v>
      </c>
      <c r="M1009" s="31">
        <v>46204</v>
      </c>
      <c r="N1009" s="31">
        <v>45986</v>
      </c>
      <c r="Q1009" s="27">
        <v>1</v>
      </c>
      <c r="R1009" s="6" t="s">
        <v>3183</v>
      </c>
      <c r="T1009" s="6" t="s">
        <v>3181</v>
      </c>
      <c r="U1009" s="6" t="s">
        <v>250</v>
      </c>
      <c r="V1009" s="6" t="s">
        <v>3182</v>
      </c>
      <c r="W1009" s="6">
        <v>2016</v>
      </c>
      <c r="Y1009" s="6" t="s">
        <v>197</v>
      </c>
      <c r="FO1009" s="96">
        <v>45</v>
      </c>
      <c r="GN1009" s="24">
        <f t="shared" si="91"/>
        <v>45</v>
      </c>
      <c r="GO1009" s="87" t="s">
        <v>4211</v>
      </c>
      <c r="GP1009" s="81">
        <v>8865297</v>
      </c>
      <c r="GQ1009" s="82" t="s">
        <v>3712</v>
      </c>
      <c r="GR1009" s="78">
        <v>928</v>
      </c>
      <c r="GS1009" s="79" t="s">
        <v>3707</v>
      </c>
      <c r="GT1009" t="str">
        <f t="shared" si="92"/>
        <v>OK</v>
      </c>
      <c r="GU1009" t="str">
        <f t="shared" si="93"/>
        <v>OK</v>
      </c>
      <c r="GV1009" s="101">
        <v>5928</v>
      </c>
      <c r="GW1009" s="77" t="s">
        <v>3178</v>
      </c>
      <c r="GX1009" s="77" t="s">
        <v>5452</v>
      </c>
      <c r="GY1009" s="116" t="s">
        <v>4211</v>
      </c>
      <c r="GZ1009" t="str">
        <f t="shared" si="94"/>
        <v>OK</v>
      </c>
      <c r="HA1009" t="str">
        <f t="shared" si="95"/>
        <v>OK</v>
      </c>
    </row>
    <row r="1010" spans="1:216" hidden="1">
      <c r="A1010" t="s">
        <v>4212</v>
      </c>
      <c r="B1010" s="81">
        <v>8865298</v>
      </c>
      <c r="C1010" t="s">
        <v>4217</v>
      </c>
      <c r="D1010" s="101">
        <v>5929</v>
      </c>
      <c r="E1010" s="6" t="s">
        <v>3186</v>
      </c>
      <c r="F1010" s="6" t="s">
        <v>3187</v>
      </c>
      <c r="G1010" s="6" t="s">
        <v>3188</v>
      </c>
      <c r="H1010" s="6" t="s">
        <v>1473</v>
      </c>
      <c r="I1010" s="6" t="s">
        <v>1337</v>
      </c>
      <c r="J1010" s="25" t="s">
        <v>3189</v>
      </c>
      <c r="K1010" s="6" t="s">
        <v>196</v>
      </c>
      <c r="L1010" s="31">
        <v>45839</v>
      </c>
      <c r="M1010" s="31">
        <v>46204</v>
      </c>
      <c r="N1010" s="31">
        <v>45881</v>
      </c>
      <c r="Q1010" s="27">
        <v>1</v>
      </c>
      <c r="R1010" s="6" t="s">
        <v>3187</v>
      </c>
      <c r="T1010" s="6" t="s">
        <v>1473</v>
      </c>
      <c r="U1010" s="6" t="s">
        <v>1337</v>
      </c>
      <c r="V1010" s="6" t="s">
        <v>3189</v>
      </c>
      <c r="W1010" s="6">
        <v>2016</v>
      </c>
      <c r="Y1010" s="6" t="s">
        <v>197</v>
      </c>
      <c r="FO1010" s="96">
        <v>45</v>
      </c>
      <c r="GN1010" s="24">
        <f t="shared" si="91"/>
        <v>45</v>
      </c>
      <c r="GO1010" s="87" t="s">
        <v>4212</v>
      </c>
      <c r="GP1010" s="81">
        <v>8865298</v>
      </c>
      <c r="GQ1010" s="82" t="s">
        <v>3712</v>
      </c>
      <c r="GR1010" s="78">
        <v>929</v>
      </c>
      <c r="GS1010" s="79" t="s">
        <v>3708</v>
      </c>
      <c r="GT1010" t="str">
        <f t="shared" si="92"/>
        <v>OK</v>
      </c>
      <c r="GU1010" t="str">
        <f t="shared" si="93"/>
        <v>OK</v>
      </c>
      <c r="GV1010" s="101">
        <v>5929</v>
      </c>
      <c r="GW1010" s="77" t="s">
        <v>1614</v>
      </c>
      <c r="GX1010" s="77" t="s">
        <v>5454</v>
      </c>
      <c r="GY1010" s="116" t="s">
        <v>4212</v>
      </c>
      <c r="GZ1010" t="str">
        <f t="shared" si="94"/>
        <v>OK</v>
      </c>
      <c r="HA1010" t="str">
        <f t="shared" si="95"/>
        <v>ERROR</v>
      </c>
    </row>
    <row r="1011" spans="1:216" hidden="1">
      <c r="A1011" t="s">
        <v>4213</v>
      </c>
      <c r="B1011" s="81">
        <v>8865299</v>
      </c>
      <c r="C1011" t="s">
        <v>4217</v>
      </c>
      <c r="D1011" s="101">
        <v>5930</v>
      </c>
      <c r="E1011" s="6" t="s">
        <v>1922</v>
      </c>
      <c r="F1011" s="6" t="s">
        <v>1923</v>
      </c>
      <c r="G1011" s="6"/>
      <c r="H1011" s="6" t="s">
        <v>1849</v>
      </c>
      <c r="I1011" s="6" t="s">
        <v>1410</v>
      </c>
      <c r="J1011" s="25" t="s">
        <v>1924</v>
      </c>
      <c r="K1011" s="6" t="s">
        <v>196</v>
      </c>
      <c r="L1011" s="31">
        <v>45839</v>
      </c>
      <c r="M1011" s="31">
        <v>46204</v>
      </c>
      <c r="N1011" s="31">
        <v>45986</v>
      </c>
      <c r="Q1011" s="27">
        <v>1</v>
      </c>
      <c r="R1011" s="6" t="s">
        <v>3192</v>
      </c>
      <c r="T1011" s="6" t="s">
        <v>1849</v>
      </c>
      <c r="U1011" s="6" t="s">
        <v>1410</v>
      </c>
      <c r="V1011" s="6" t="s">
        <v>3193</v>
      </c>
      <c r="W1011" s="18"/>
      <c r="Y1011" s="6" t="s">
        <v>197</v>
      </c>
      <c r="FO1011" s="96">
        <v>45</v>
      </c>
      <c r="GN1011" s="24">
        <f t="shared" si="91"/>
        <v>45</v>
      </c>
      <c r="GO1011" s="87" t="s">
        <v>4213</v>
      </c>
      <c r="GP1011" s="81">
        <v>8865299</v>
      </c>
      <c r="GQ1011" s="82" t="s">
        <v>3712</v>
      </c>
      <c r="GR1011" s="78">
        <v>930</v>
      </c>
      <c r="GS1011" s="79" t="s">
        <v>3501</v>
      </c>
      <c r="GT1011" t="str">
        <f t="shared" si="92"/>
        <v>OK</v>
      </c>
      <c r="GU1011" t="str">
        <f t="shared" si="93"/>
        <v>OK</v>
      </c>
      <c r="GV1011" s="101">
        <v>5930</v>
      </c>
      <c r="GW1011" s="77" t="s">
        <v>5456</v>
      </c>
      <c r="GX1011" s="77" t="s">
        <v>5457</v>
      </c>
      <c r="GY1011" s="116" t="s">
        <v>4213</v>
      </c>
      <c r="GZ1011" t="str">
        <f t="shared" si="94"/>
        <v>OK</v>
      </c>
      <c r="HA1011" t="str">
        <f t="shared" si="95"/>
        <v>ERROR</v>
      </c>
    </row>
    <row r="1012" spans="1:216" hidden="1">
      <c r="A1012" t="s">
        <v>4214</v>
      </c>
      <c r="B1012" s="81">
        <v>8865300</v>
      </c>
      <c r="C1012" t="s">
        <v>4217</v>
      </c>
      <c r="D1012" s="101">
        <v>5932</v>
      </c>
      <c r="E1012" s="6" t="s">
        <v>3196</v>
      </c>
      <c r="F1012" s="6" t="s">
        <v>3197</v>
      </c>
      <c r="G1012" s="6"/>
      <c r="H1012" s="6" t="s">
        <v>3198</v>
      </c>
      <c r="I1012" s="6" t="s">
        <v>584</v>
      </c>
      <c r="J1012" s="25" t="s">
        <v>3199</v>
      </c>
      <c r="K1012" s="6" t="s">
        <v>196</v>
      </c>
      <c r="L1012" s="31">
        <v>45839</v>
      </c>
      <c r="M1012" s="31">
        <v>46204</v>
      </c>
      <c r="N1012" s="31">
        <v>45986</v>
      </c>
      <c r="Q1012" s="27">
        <v>1</v>
      </c>
      <c r="R1012" s="6" t="s">
        <v>3197</v>
      </c>
      <c r="T1012" s="6" t="s">
        <v>3198</v>
      </c>
      <c r="U1012" s="6" t="s">
        <v>584</v>
      </c>
      <c r="V1012" s="6" t="s">
        <v>3200</v>
      </c>
      <c r="W1012" s="18"/>
      <c r="Y1012" s="6" t="s">
        <v>197</v>
      </c>
      <c r="FO1012" s="96">
        <v>45</v>
      </c>
      <c r="GN1012" s="24">
        <f t="shared" si="91"/>
        <v>45</v>
      </c>
      <c r="GO1012" s="87" t="s">
        <v>4214</v>
      </c>
      <c r="GP1012" s="81">
        <v>8865300</v>
      </c>
      <c r="GQ1012" s="82" t="s">
        <v>3712</v>
      </c>
      <c r="GR1012" s="78">
        <v>932</v>
      </c>
      <c r="GS1012" s="79" t="s">
        <v>3709</v>
      </c>
      <c r="GT1012" t="str">
        <f t="shared" si="92"/>
        <v>OK</v>
      </c>
      <c r="GU1012" t="str">
        <f t="shared" si="93"/>
        <v>OK</v>
      </c>
      <c r="GV1012" s="101">
        <v>5932</v>
      </c>
      <c r="GW1012" s="77" t="s">
        <v>2373</v>
      </c>
      <c r="GX1012" s="77" t="s">
        <v>5459</v>
      </c>
      <c r="GY1012" s="116" t="s">
        <v>4214</v>
      </c>
      <c r="GZ1012" t="str">
        <f t="shared" si="94"/>
        <v>OK</v>
      </c>
      <c r="HA1012" t="str">
        <f t="shared" si="95"/>
        <v>ERROR</v>
      </c>
      <c r="HD1012" s="89"/>
      <c r="HE1012" s="89"/>
      <c r="HF1012" s="89"/>
      <c r="HG1012" s="89"/>
      <c r="HH1012" s="89"/>
    </row>
    <row r="1013" spans="1:216" hidden="1">
      <c r="A1013" t="s">
        <v>4215</v>
      </c>
      <c r="B1013" s="81">
        <v>8865301</v>
      </c>
      <c r="C1013" t="s">
        <v>4217</v>
      </c>
      <c r="D1013" s="101">
        <v>5935</v>
      </c>
      <c r="E1013" s="6" t="s">
        <v>2172</v>
      </c>
      <c r="F1013" s="6" t="s">
        <v>2173</v>
      </c>
      <c r="G1013" s="6"/>
      <c r="H1013" s="6" t="s">
        <v>2174</v>
      </c>
      <c r="I1013" s="6" t="s">
        <v>584</v>
      </c>
      <c r="J1013" s="25" t="s">
        <v>2175</v>
      </c>
      <c r="K1013" s="6" t="s">
        <v>196</v>
      </c>
      <c r="L1013" s="31">
        <v>45839</v>
      </c>
      <c r="M1013" s="31">
        <v>46204</v>
      </c>
      <c r="N1013" s="31">
        <v>45986</v>
      </c>
      <c r="Q1013" s="27">
        <v>1</v>
      </c>
      <c r="R1013" s="6" t="s">
        <v>3203</v>
      </c>
      <c r="T1013" s="6" t="s">
        <v>2174</v>
      </c>
      <c r="U1013" s="6" t="s">
        <v>584</v>
      </c>
      <c r="V1013" s="6" t="s">
        <v>3204</v>
      </c>
      <c r="W1013" s="97"/>
      <c r="Y1013" s="6" t="s">
        <v>197</v>
      </c>
      <c r="FO1013" s="96">
        <v>45</v>
      </c>
      <c r="GN1013" s="24">
        <f t="shared" si="91"/>
        <v>45</v>
      </c>
      <c r="GO1013" s="87" t="s">
        <v>4215</v>
      </c>
      <c r="GP1013" s="81">
        <v>8865301</v>
      </c>
      <c r="GQ1013" s="82" t="s">
        <v>3712</v>
      </c>
      <c r="GR1013" s="78">
        <v>935</v>
      </c>
      <c r="GS1013" s="79" t="s">
        <v>3543</v>
      </c>
      <c r="GT1013" t="str">
        <f t="shared" si="92"/>
        <v>OK</v>
      </c>
      <c r="GU1013" t="str">
        <f t="shared" si="93"/>
        <v>OK</v>
      </c>
      <c r="GV1013" s="101">
        <v>5935</v>
      </c>
      <c r="GW1013" s="77" t="s">
        <v>2172</v>
      </c>
      <c r="GX1013" s="77" t="s">
        <v>5461</v>
      </c>
      <c r="GY1013" s="116" t="s">
        <v>4215</v>
      </c>
      <c r="GZ1013" t="str">
        <f t="shared" si="94"/>
        <v>OK</v>
      </c>
      <c r="HA1013" t="str">
        <f t="shared" si="95"/>
        <v>OK</v>
      </c>
    </row>
    <row r="1014" spans="1:216" hidden="1">
      <c r="A1014" t="s">
        <v>4216</v>
      </c>
      <c r="B1014" s="81">
        <v>8865302</v>
      </c>
      <c r="C1014" t="s">
        <v>4217</v>
      </c>
      <c r="D1014" s="101">
        <v>6000</v>
      </c>
      <c r="E1014" s="6" t="s">
        <v>3207</v>
      </c>
      <c r="F1014" s="6" t="s">
        <v>3208</v>
      </c>
      <c r="G1014" s="6" t="s">
        <v>3209</v>
      </c>
      <c r="H1014" s="6" t="s">
        <v>1088</v>
      </c>
      <c r="I1014" s="6" t="s">
        <v>194</v>
      </c>
      <c r="J1014" s="25" t="s">
        <v>3210</v>
      </c>
      <c r="K1014" s="6" t="s">
        <v>196</v>
      </c>
      <c r="L1014" s="31">
        <v>45839</v>
      </c>
      <c r="M1014" s="31">
        <v>46204</v>
      </c>
      <c r="N1014" s="31">
        <v>45986</v>
      </c>
      <c r="Q1014" s="27">
        <v>1</v>
      </c>
      <c r="R1014" s="6" t="s">
        <v>3211</v>
      </c>
      <c r="T1014" s="6" t="s">
        <v>1088</v>
      </c>
      <c r="U1014" s="6" t="s">
        <v>194</v>
      </c>
      <c r="V1014" s="6" t="s">
        <v>3210</v>
      </c>
      <c r="W1014" s="18"/>
      <c r="Y1014" s="6" t="s">
        <v>197</v>
      </c>
      <c r="FO1014" s="96">
        <v>45</v>
      </c>
      <c r="GN1014" s="24">
        <f t="shared" si="91"/>
        <v>45</v>
      </c>
      <c r="GO1014" s="88" t="s">
        <v>4216</v>
      </c>
      <c r="GP1014" s="81">
        <v>8865302</v>
      </c>
      <c r="GQ1014" s="82" t="s">
        <v>3712</v>
      </c>
      <c r="GR1014" s="78">
        <v>1000</v>
      </c>
      <c r="GS1014" s="79" t="s">
        <v>3710</v>
      </c>
      <c r="GT1014" t="str">
        <f t="shared" si="92"/>
        <v>OK</v>
      </c>
      <c r="GU1014" t="str">
        <f t="shared" si="93"/>
        <v>OK</v>
      </c>
      <c r="GV1014" s="101">
        <v>6000</v>
      </c>
      <c r="GW1014" s="77" t="s">
        <v>3207</v>
      </c>
      <c r="GX1014" s="77" t="s">
        <v>5462</v>
      </c>
      <c r="GY1014" s="116" t="s">
        <v>4216</v>
      </c>
      <c r="GZ1014" t="str">
        <f t="shared" si="94"/>
        <v>OK</v>
      </c>
      <c r="HA1014" t="str">
        <f t="shared" si="95"/>
        <v>OK</v>
      </c>
    </row>
    <row r="1015" spans="1:216" s="89" customFormat="1">
      <c r="L1015" s="90"/>
      <c r="M1015" s="90"/>
      <c r="N1015" s="90"/>
      <c r="Q1015" s="91"/>
      <c r="W1015" s="91"/>
      <c r="X1015" s="91"/>
      <c r="AB1015" s="92"/>
      <c r="AC1015" s="91"/>
      <c r="AD1015" s="91"/>
      <c r="AE1015" s="92"/>
      <c r="AF1015" s="92"/>
      <c r="AG1015" s="92"/>
      <c r="AM1015" s="92"/>
      <c r="AP1015" s="92"/>
      <c r="AS1015" s="92"/>
      <c r="AV1015" s="92"/>
      <c r="AW1015" s="92"/>
      <c r="BA1015" s="92"/>
      <c r="BB1015" s="92"/>
      <c r="BC1015" s="92"/>
      <c r="BE1015" s="92"/>
      <c r="BF1015" s="92"/>
      <c r="CU1015" s="93"/>
      <c r="CV1015" s="93"/>
      <c r="CW1015" s="92"/>
      <c r="CX1015" s="94"/>
      <c r="CY1015" s="94"/>
      <c r="CZ1015" s="94"/>
      <c r="DA1015" s="94"/>
      <c r="DB1015" s="94"/>
      <c r="DC1015" s="94"/>
      <c r="DD1015" s="94"/>
      <c r="DE1015" s="94"/>
      <c r="DF1015" s="94"/>
      <c r="DG1015" s="94"/>
      <c r="DH1015" s="94"/>
      <c r="DI1015" s="94"/>
      <c r="DJ1015" s="94"/>
      <c r="DK1015" s="94"/>
      <c r="DL1015" s="94"/>
      <c r="DM1015" s="94"/>
      <c r="DN1015" s="94"/>
      <c r="DO1015" s="94"/>
      <c r="DP1015" s="94"/>
      <c r="DQ1015" s="94"/>
      <c r="DR1015" s="94"/>
      <c r="DS1015" s="94"/>
      <c r="DT1015" s="93"/>
      <c r="DV1015" s="94"/>
      <c r="DW1015" s="94"/>
      <c r="DX1015" s="94"/>
      <c r="DY1015" s="94"/>
      <c r="DZ1015" s="94"/>
      <c r="EA1015" s="94"/>
      <c r="EB1015" s="94"/>
      <c r="EC1015" s="94"/>
      <c r="EJ1015" s="92"/>
      <c r="EK1015" s="92"/>
      <c r="EL1015" s="92"/>
      <c r="FL1015" s="93"/>
      <c r="FP1015" s="92"/>
      <c r="FQ1015" s="92"/>
      <c r="FR1015" s="92"/>
      <c r="GB1015" s="90"/>
      <c r="GC1015" s="90"/>
      <c r="GG1015" s="93"/>
      <c r="GO1015" s="64"/>
      <c r="GP1015"/>
      <c r="GQ1015" s="64"/>
      <c r="GR1015" s="64"/>
      <c r="GS1015" s="65"/>
      <c r="GV1015" s="101"/>
      <c r="GW1015" s="77"/>
      <c r="GX1015" s="77"/>
      <c r="GY1015" s="116"/>
      <c r="HD1015"/>
      <c r="HE1015"/>
      <c r="HF1015"/>
      <c r="HG1015"/>
      <c r="HH1015"/>
    </row>
    <row r="1016" spans="1:216">
      <c r="GV1016" s="101"/>
      <c r="GW1016" s="77"/>
      <c r="GX1016" s="77"/>
      <c r="GY1016" s="116"/>
    </row>
    <row r="1017" spans="1:216">
      <c r="GV1017" s="101"/>
      <c r="GW1017" s="77"/>
      <c r="GX1017" s="77"/>
      <c r="GY1017" s="116"/>
    </row>
    <row r="1018" spans="1:216">
      <c r="GV1018" s="101"/>
      <c r="GW1018" s="77"/>
      <c r="GX1018" s="77"/>
      <c r="GY1018" s="116"/>
    </row>
    <row r="1019" spans="1:216">
      <c r="GV1019" s="101"/>
      <c r="GW1019" s="77"/>
      <c r="GX1019" s="77"/>
      <c r="GY1019" s="116"/>
    </row>
    <row r="1020" spans="1:216">
      <c r="GV1020" s="101"/>
      <c r="GW1020" s="77"/>
      <c r="GX1020" s="77"/>
      <c r="GY1020" s="116"/>
    </row>
    <row r="1021" spans="1:216">
      <c r="GV1021" s="101"/>
      <c r="GW1021" s="77"/>
      <c r="GX1021" s="77"/>
      <c r="GY1021" s="116"/>
    </row>
    <row r="1022" spans="1:216">
      <c r="GV1022" s="101"/>
      <c r="GW1022" s="77"/>
      <c r="GX1022" s="77"/>
      <c r="GY1022" s="116"/>
    </row>
    <row r="1023" spans="1:216">
      <c r="GV1023" s="101"/>
      <c r="GW1023" s="77"/>
      <c r="GX1023" s="77"/>
      <c r="GY1023" s="116"/>
    </row>
    <row r="1024" spans="1:216">
      <c r="GV1024" s="101"/>
      <c r="GW1024" s="77"/>
      <c r="GX1024" s="77"/>
      <c r="GY1024" s="116"/>
    </row>
    <row r="1025" spans="204:207">
      <c r="GV1025" s="101"/>
      <c r="GW1025" s="77"/>
      <c r="GX1025" s="77"/>
      <c r="GY1025" s="116"/>
    </row>
    <row r="1026" spans="204:207">
      <c r="GV1026" s="101"/>
      <c r="GW1026" s="77"/>
      <c r="GX1026" s="77"/>
      <c r="GY1026" s="116"/>
    </row>
    <row r="1027" spans="204:207">
      <c r="GV1027" s="101"/>
      <c r="GW1027" s="77"/>
      <c r="GX1027" s="77"/>
      <c r="GY1027" s="116"/>
    </row>
    <row r="1028" spans="204:207">
      <c r="GV1028" s="101"/>
      <c r="GW1028" s="77"/>
      <c r="GX1028" s="77"/>
      <c r="GY1028" s="116"/>
    </row>
    <row r="1029" spans="204:207">
      <c r="GV1029" s="101"/>
      <c r="GW1029" s="77"/>
      <c r="GX1029" s="77"/>
      <c r="GY1029" s="116"/>
    </row>
    <row r="1030" spans="204:207">
      <c r="GV1030" s="101"/>
      <c r="GW1030" s="77"/>
      <c r="GX1030" s="77"/>
      <c r="GY1030" s="116"/>
    </row>
    <row r="1031" spans="204:207">
      <c r="GV1031" s="101"/>
      <c r="GW1031" s="77"/>
      <c r="GX1031" s="77"/>
      <c r="GY1031" s="116"/>
    </row>
    <row r="1032" spans="204:207">
      <c r="GV1032" s="101"/>
      <c r="GW1032" s="77"/>
      <c r="GX1032" s="77"/>
      <c r="GY1032" s="116"/>
    </row>
    <row r="1033" spans="204:207">
      <c r="GV1033" s="101"/>
      <c r="GW1033" s="77"/>
      <c r="GX1033" s="77"/>
      <c r="GY1033" s="116"/>
    </row>
    <row r="1034" spans="204:207">
      <c r="GV1034" s="101"/>
      <c r="GW1034" s="77"/>
      <c r="GX1034" s="77"/>
      <c r="GY1034" s="116"/>
    </row>
    <row r="1035" spans="204:207">
      <c r="GV1035" s="101"/>
      <c r="GW1035" s="77"/>
      <c r="GX1035" s="77"/>
      <c r="GY1035" s="116"/>
    </row>
    <row r="1036" spans="204:207">
      <c r="GV1036" s="101"/>
      <c r="GW1036" s="77"/>
      <c r="GX1036" s="77"/>
      <c r="GY1036" s="116"/>
    </row>
    <row r="1037" spans="204:207">
      <c r="GV1037" s="101"/>
      <c r="GW1037" s="77"/>
      <c r="GX1037" s="77"/>
      <c r="GY1037" s="116"/>
    </row>
    <row r="1038" spans="204:207">
      <c r="GV1038" s="101"/>
      <c r="GW1038" s="77"/>
      <c r="GX1038" s="77"/>
      <c r="GY1038" s="116"/>
    </row>
    <row r="1039" spans="204:207">
      <c r="GV1039" s="101"/>
      <c r="GW1039" s="77"/>
      <c r="GX1039" s="77"/>
      <c r="GY1039" s="116"/>
    </row>
    <row r="1040" spans="204:207">
      <c r="GV1040" s="101"/>
      <c r="GW1040" s="77"/>
      <c r="GX1040" s="77"/>
      <c r="GY1040" s="116"/>
    </row>
    <row r="1041" spans="204:207">
      <c r="GV1041" s="101"/>
      <c r="GW1041" s="77"/>
      <c r="GX1041" s="77"/>
      <c r="GY1041" s="116"/>
    </row>
    <row r="1042" spans="204:207">
      <c r="GV1042" s="101"/>
      <c r="GW1042" s="77"/>
      <c r="GX1042" s="77"/>
      <c r="GY1042" s="116"/>
    </row>
    <row r="1043" spans="204:207">
      <c r="GV1043" s="101"/>
      <c r="GW1043" s="77"/>
      <c r="GX1043" s="77"/>
      <c r="GY1043" s="116"/>
    </row>
    <row r="1044" spans="204:207">
      <c r="GV1044" s="101"/>
      <c r="GW1044" s="77"/>
      <c r="GX1044" s="77"/>
      <c r="GY1044" s="116"/>
    </row>
    <row r="1045" spans="204:207">
      <c r="GV1045" s="101"/>
      <c r="GW1045" s="77"/>
      <c r="GX1045" s="77"/>
      <c r="GY1045" s="116"/>
    </row>
    <row r="1046" spans="204:207">
      <c r="GV1046" s="101"/>
      <c r="GW1046" s="77"/>
      <c r="GX1046" s="77"/>
      <c r="GY1046" s="116"/>
    </row>
    <row r="1047" spans="204:207">
      <c r="GV1047" s="101"/>
      <c r="GW1047" s="77"/>
      <c r="GX1047" s="77"/>
      <c r="GY1047" s="116"/>
    </row>
    <row r="1048" spans="204:207">
      <c r="GV1048" s="101"/>
      <c r="GW1048" s="77"/>
      <c r="GX1048" s="77"/>
      <c r="GY1048" s="116"/>
    </row>
    <row r="1049" spans="204:207">
      <c r="GV1049" s="101"/>
      <c r="GW1049" s="77"/>
      <c r="GX1049" s="77"/>
      <c r="GY1049" s="116"/>
    </row>
    <row r="1050" spans="204:207">
      <c r="GV1050" s="101"/>
      <c r="GW1050" s="77"/>
      <c r="GX1050" s="77"/>
      <c r="GY1050" s="116"/>
    </row>
    <row r="1051" spans="204:207">
      <c r="GV1051" s="101"/>
      <c r="GW1051" s="77"/>
      <c r="GX1051" s="77"/>
      <c r="GY1051" s="116"/>
    </row>
    <row r="1052" spans="204:207">
      <c r="GV1052" s="101"/>
      <c r="GW1052" s="77"/>
      <c r="GX1052" s="77"/>
      <c r="GY1052" s="116"/>
    </row>
    <row r="1053" spans="204:207">
      <c r="GV1053" s="101"/>
      <c r="GW1053" s="77"/>
      <c r="GX1053" s="77"/>
      <c r="GY1053" s="116"/>
    </row>
    <row r="1054" spans="204:207">
      <c r="GV1054" s="101"/>
      <c r="GW1054" s="77"/>
      <c r="GX1054" s="77"/>
      <c r="GY1054" s="116"/>
    </row>
    <row r="1055" spans="204:207">
      <c r="GV1055" s="101"/>
      <c r="GW1055" s="77"/>
      <c r="GX1055" s="77"/>
      <c r="GY1055" s="116"/>
    </row>
    <row r="1056" spans="204:207">
      <c r="GV1056" s="101"/>
      <c r="GW1056" s="77"/>
      <c r="GX1056" s="77"/>
      <c r="GY1056" s="116"/>
    </row>
    <row r="1057" spans="204:207">
      <c r="GV1057" s="101"/>
      <c r="GW1057" s="77"/>
      <c r="GX1057" s="77"/>
      <c r="GY1057" s="116"/>
    </row>
    <row r="1058" spans="204:207">
      <c r="GV1058" s="101"/>
      <c r="GW1058" s="77"/>
      <c r="GX1058" s="77"/>
      <c r="GY1058" s="116"/>
    </row>
    <row r="1059" spans="204:207">
      <c r="GV1059" s="101"/>
      <c r="GW1059" s="77"/>
      <c r="GX1059" s="77"/>
      <c r="GY1059" s="116"/>
    </row>
    <row r="1060" spans="204:207">
      <c r="GV1060" s="101"/>
      <c r="GW1060" s="77"/>
      <c r="GX1060" s="77"/>
      <c r="GY1060" s="116"/>
    </row>
    <row r="1061" spans="204:207">
      <c r="GV1061" s="101"/>
      <c r="GW1061" s="77"/>
      <c r="GX1061" s="77"/>
      <c r="GY1061" s="116"/>
    </row>
    <row r="1062" spans="204:207">
      <c r="GV1062" s="101"/>
      <c r="GW1062" s="77"/>
      <c r="GX1062" s="77"/>
      <c r="GY1062" s="116"/>
    </row>
    <row r="1063" spans="204:207">
      <c r="GV1063" s="101"/>
      <c r="GW1063" s="77"/>
      <c r="GX1063" s="77"/>
      <c r="GY1063" s="116"/>
    </row>
    <row r="1064" spans="204:207">
      <c r="GV1064" s="101"/>
      <c r="GW1064" s="77"/>
      <c r="GX1064" s="77"/>
      <c r="GY1064" s="116"/>
    </row>
    <row r="1065" spans="204:207">
      <c r="GV1065" s="101"/>
      <c r="GW1065" s="77"/>
      <c r="GX1065" s="77"/>
      <c r="GY1065" s="116"/>
    </row>
    <row r="1066" spans="204:207">
      <c r="GV1066" s="101"/>
      <c r="GW1066" s="77"/>
      <c r="GX1066" s="77"/>
      <c r="GY1066" s="116"/>
    </row>
    <row r="1067" spans="204:207">
      <c r="GV1067" s="101"/>
      <c r="GW1067" s="77"/>
      <c r="GX1067" s="77"/>
      <c r="GY1067" s="116"/>
    </row>
    <row r="1068" spans="204:207">
      <c r="GV1068" s="101"/>
      <c r="GW1068" s="77"/>
      <c r="GX1068" s="77"/>
      <c r="GY1068" s="116"/>
    </row>
    <row r="1069" spans="204:207">
      <c r="GV1069" s="101"/>
      <c r="GW1069" s="77"/>
      <c r="GX1069" s="77"/>
      <c r="GY1069" s="116"/>
    </row>
    <row r="1070" spans="204:207">
      <c r="GV1070" s="101"/>
      <c r="GW1070" s="77"/>
      <c r="GX1070" s="77"/>
      <c r="GY1070" s="116"/>
    </row>
    <row r="1071" spans="204:207">
      <c r="GV1071" s="101"/>
      <c r="GW1071" s="77"/>
      <c r="GX1071" s="77"/>
      <c r="GY1071" s="116"/>
    </row>
    <row r="1072" spans="204:207">
      <c r="GV1072" s="101"/>
      <c r="GW1072" s="77"/>
      <c r="GX1072" s="77"/>
      <c r="GY1072" s="116"/>
    </row>
    <row r="1073" spans="204:207">
      <c r="GV1073" s="101"/>
      <c r="GW1073" s="77"/>
      <c r="GX1073" s="77"/>
      <c r="GY1073" s="116"/>
    </row>
    <row r="1074" spans="204:207">
      <c r="GV1074" s="101"/>
      <c r="GW1074" s="77"/>
      <c r="GX1074" s="77"/>
      <c r="GY1074" s="116"/>
    </row>
    <row r="1075" spans="204:207">
      <c r="GV1075" s="101"/>
      <c r="GW1075" s="77"/>
      <c r="GX1075" s="77"/>
      <c r="GY1075" s="116"/>
    </row>
    <row r="1076" spans="204:207">
      <c r="GV1076" s="101"/>
      <c r="GW1076" s="77"/>
      <c r="GX1076" s="77"/>
      <c r="GY1076" s="116"/>
    </row>
    <row r="1077" spans="204:207">
      <c r="GV1077" s="101"/>
      <c r="GW1077" s="77"/>
      <c r="GX1077" s="77"/>
      <c r="GY1077" s="116"/>
    </row>
    <row r="1078" spans="204:207">
      <c r="GV1078" s="101"/>
      <c r="GW1078" s="77"/>
      <c r="GX1078" s="77"/>
      <c r="GY1078" s="116"/>
    </row>
    <row r="1079" spans="204:207">
      <c r="GV1079" s="101"/>
      <c r="GW1079" s="77"/>
      <c r="GX1079" s="77"/>
      <c r="GY1079" s="116"/>
    </row>
    <row r="1080" spans="204:207">
      <c r="GV1080" s="101"/>
      <c r="GW1080" s="77"/>
      <c r="GX1080" s="77"/>
      <c r="GY1080" s="116"/>
    </row>
    <row r="1081" spans="204:207">
      <c r="GV1081" s="101"/>
      <c r="GW1081" s="77"/>
      <c r="GX1081" s="77"/>
      <c r="GY1081" s="116"/>
    </row>
    <row r="1082" spans="204:207">
      <c r="GV1082" s="101"/>
      <c r="GW1082" s="77"/>
      <c r="GX1082" s="77"/>
      <c r="GY1082" s="116"/>
    </row>
    <row r="1083" spans="204:207">
      <c r="GV1083" s="101"/>
      <c r="GW1083" s="77"/>
      <c r="GX1083" s="77"/>
      <c r="GY1083" s="116"/>
    </row>
    <row r="1084" spans="204:207">
      <c r="GV1084" s="101"/>
      <c r="GW1084" s="77"/>
      <c r="GX1084" s="77"/>
      <c r="GY1084" s="116"/>
    </row>
    <row r="1085" spans="204:207">
      <c r="GV1085" s="101"/>
      <c r="GW1085" s="77"/>
      <c r="GX1085" s="77"/>
      <c r="GY1085" s="116"/>
    </row>
    <row r="1086" spans="204:207">
      <c r="GV1086" s="101"/>
      <c r="GW1086" s="77"/>
      <c r="GX1086" s="77"/>
      <c r="GY1086" s="116"/>
    </row>
    <row r="1087" spans="204:207">
      <c r="GV1087" s="101"/>
      <c r="GW1087" s="77"/>
      <c r="GX1087" s="77"/>
      <c r="GY1087" s="116"/>
    </row>
    <row r="1088" spans="204:207">
      <c r="GV1088" s="101"/>
      <c r="GW1088" s="77"/>
      <c r="GX1088" s="77"/>
      <c r="GY1088" s="116"/>
    </row>
    <row r="1089" spans="204:207">
      <c r="GV1089" s="101"/>
      <c r="GW1089" s="77"/>
      <c r="GX1089" s="77"/>
      <c r="GY1089" s="116"/>
    </row>
    <row r="1090" spans="204:207">
      <c r="GV1090" s="101"/>
      <c r="GW1090" s="77"/>
      <c r="GX1090" s="77"/>
      <c r="GY1090" s="116"/>
    </row>
    <row r="1091" spans="204:207">
      <c r="GV1091" s="101"/>
      <c r="GW1091" s="77"/>
      <c r="GX1091" s="77"/>
      <c r="GY1091" s="116"/>
    </row>
    <row r="1092" spans="204:207">
      <c r="GV1092" s="101"/>
      <c r="GW1092" s="77"/>
      <c r="GX1092" s="77"/>
      <c r="GY1092" s="116"/>
    </row>
    <row r="1093" spans="204:207">
      <c r="GV1093" s="101"/>
      <c r="GW1093" s="77"/>
      <c r="GX1093" s="77"/>
      <c r="GY1093" s="116"/>
    </row>
    <row r="1094" spans="204:207">
      <c r="GV1094" s="101"/>
      <c r="GW1094" s="77"/>
      <c r="GX1094" s="77"/>
      <c r="GY1094" s="116"/>
    </row>
    <row r="1095" spans="204:207">
      <c r="GV1095" s="101"/>
      <c r="GW1095" s="77"/>
      <c r="GX1095" s="77"/>
      <c r="GY1095" s="116"/>
    </row>
    <row r="1096" spans="204:207">
      <c r="GV1096" s="101"/>
      <c r="GW1096" s="77"/>
      <c r="GX1096" s="77"/>
      <c r="GY1096" s="116"/>
    </row>
    <row r="1097" spans="204:207">
      <c r="GV1097" s="101"/>
      <c r="GW1097" s="77"/>
      <c r="GX1097" s="77"/>
      <c r="GY1097" s="116"/>
    </row>
    <row r="1098" spans="204:207">
      <c r="GV1098" s="101"/>
      <c r="GW1098" s="77"/>
      <c r="GX1098" s="77"/>
      <c r="GY1098" s="116"/>
    </row>
    <row r="1099" spans="204:207">
      <c r="GV1099" s="101"/>
      <c r="GW1099" s="77"/>
      <c r="GX1099" s="77"/>
      <c r="GY1099" s="116"/>
    </row>
    <row r="1100" spans="204:207">
      <c r="GV1100" s="101"/>
      <c r="GW1100" s="77"/>
      <c r="GX1100" s="77"/>
      <c r="GY1100" s="116"/>
    </row>
    <row r="1101" spans="204:207">
      <c r="GV1101" s="101"/>
      <c r="GW1101" s="77"/>
      <c r="GX1101" s="77"/>
      <c r="GY1101" s="116"/>
    </row>
    <row r="1102" spans="204:207">
      <c r="GV1102" s="101"/>
      <c r="GW1102" s="77"/>
      <c r="GX1102" s="77"/>
      <c r="GY1102" s="116"/>
    </row>
    <row r="1103" spans="204:207">
      <c r="GV1103" s="101"/>
      <c r="GW1103" s="77"/>
      <c r="GX1103" s="77"/>
      <c r="GY1103" s="116"/>
    </row>
    <row r="1104" spans="204:207">
      <c r="GV1104" s="101"/>
      <c r="GW1104" s="77"/>
      <c r="GX1104" s="77"/>
      <c r="GY1104" s="116"/>
    </row>
    <row r="1105" spans="204:207">
      <c r="GV1105" s="101"/>
      <c r="GW1105" s="77"/>
      <c r="GX1105" s="77"/>
      <c r="GY1105" s="116"/>
    </row>
    <row r="1106" spans="204:207">
      <c r="GV1106" s="101"/>
      <c r="GW1106" s="77"/>
      <c r="GX1106" s="77"/>
      <c r="GY1106" s="116"/>
    </row>
    <row r="1107" spans="204:207">
      <c r="GV1107" s="101"/>
      <c r="GW1107" s="77"/>
      <c r="GX1107" s="77"/>
      <c r="GY1107" s="116"/>
    </row>
    <row r="1108" spans="204:207">
      <c r="GV1108" s="101"/>
      <c r="GW1108" s="77"/>
      <c r="GX1108" s="77"/>
      <c r="GY1108" s="116"/>
    </row>
    <row r="1109" spans="204:207">
      <c r="GV1109" s="101"/>
      <c r="GW1109" s="77"/>
      <c r="GX1109" s="77"/>
      <c r="GY1109" s="116"/>
    </row>
    <row r="1110" spans="204:207">
      <c r="GV1110" s="101"/>
      <c r="GW1110" s="77"/>
      <c r="GX1110" s="77"/>
      <c r="GY1110" s="116"/>
    </row>
    <row r="1111" spans="204:207">
      <c r="GV1111" s="101"/>
      <c r="GW1111" s="77"/>
      <c r="GX1111" s="77"/>
      <c r="GY1111" s="116"/>
    </row>
    <row r="1112" spans="204:207">
      <c r="GV1112" s="101"/>
      <c r="GW1112" s="77"/>
      <c r="GX1112" s="77"/>
      <c r="GY1112" s="116"/>
    </row>
    <row r="1113" spans="204:207">
      <c r="GV1113" s="101"/>
      <c r="GW1113" s="77"/>
      <c r="GX1113" s="77"/>
      <c r="GY1113" s="116"/>
    </row>
    <row r="1114" spans="204:207">
      <c r="GV1114" s="101"/>
      <c r="GW1114" s="77"/>
      <c r="GX1114" s="77"/>
      <c r="GY1114" s="116"/>
    </row>
    <row r="1115" spans="204:207">
      <c r="GV1115" s="101"/>
      <c r="GW1115" s="77"/>
      <c r="GX1115" s="77"/>
      <c r="GY1115" s="116"/>
    </row>
    <row r="1116" spans="204:207">
      <c r="GV1116" s="101"/>
      <c r="GW1116" s="77"/>
      <c r="GX1116" s="77"/>
      <c r="GY1116" s="116"/>
    </row>
    <row r="1117" spans="204:207">
      <c r="GV1117" s="101"/>
      <c r="GW1117" s="77"/>
      <c r="GX1117" s="77"/>
      <c r="GY1117" s="116"/>
    </row>
    <row r="1118" spans="204:207">
      <c r="GV1118" s="101"/>
      <c r="GW1118" s="77"/>
      <c r="GX1118" s="77"/>
      <c r="GY1118" s="116"/>
    </row>
    <row r="1119" spans="204:207">
      <c r="GV1119" s="101"/>
      <c r="GW1119" s="77"/>
      <c r="GX1119" s="77"/>
      <c r="GY1119" s="116"/>
    </row>
    <row r="1120" spans="204:207">
      <c r="GV1120" s="101"/>
      <c r="GW1120" s="77"/>
      <c r="GX1120" s="77"/>
      <c r="GY1120" s="116"/>
    </row>
    <row r="1121" spans="204:207">
      <c r="GV1121" s="101"/>
      <c r="GW1121" s="77"/>
      <c r="GX1121" s="77"/>
      <c r="GY1121" s="116"/>
    </row>
    <row r="1122" spans="204:207">
      <c r="GV1122" s="101"/>
      <c r="GW1122" s="77"/>
      <c r="GX1122" s="77"/>
      <c r="GY1122" s="116"/>
    </row>
    <row r="1123" spans="204:207">
      <c r="GV1123" s="101"/>
      <c r="GW1123" s="77"/>
      <c r="GX1123" s="77"/>
      <c r="GY1123" s="116"/>
    </row>
    <row r="1124" spans="204:207">
      <c r="GV1124" s="101"/>
      <c r="GW1124" s="77"/>
      <c r="GX1124" s="77"/>
      <c r="GY1124" s="116"/>
    </row>
    <row r="1125" spans="204:207">
      <c r="GV1125" s="101"/>
      <c r="GW1125" s="77"/>
      <c r="GX1125" s="77"/>
      <c r="GY1125" s="116"/>
    </row>
    <row r="1126" spans="204:207">
      <c r="GV1126" s="101"/>
      <c r="GW1126" s="77"/>
      <c r="GX1126" s="77"/>
      <c r="GY1126" s="116"/>
    </row>
    <row r="1127" spans="204:207">
      <c r="GV1127" s="101"/>
      <c r="GW1127" s="77"/>
      <c r="GX1127" s="77"/>
      <c r="GY1127" s="116"/>
    </row>
    <row r="1128" spans="204:207">
      <c r="GV1128" s="101"/>
      <c r="GW1128" s="77"/>
      <c r="GX1128" s="77"/>
      <c r="GY1128" s="116"/>
    </row>
    <row r="1129" spans="204:207">
      <c r="GV1129" s="101"/>
      <c r="GW1129" s="77"/>
      <c r="GX1129" s="77"/>
      <c r="GY1129" s="116"/>
    </row>
    <row r="1130" spans="204:207">
      <c r="GV1130" s="101"/>
      <c r="GW1130" s="77"/>
      <c r="GX1130" s="77"/>
      <c r="GY1130" s="116"/>
    </row>
    <row r="1131" spans="204:207">
      <c r="GV1131" s="101"/>
      <c r="GW1131" s="77"/>
      <c r="GX1131" s="77"/>
      <c r="GY1131" s="116"/>
    </row>
    <row r="1132" spans="204:207">
      <c r="GV1132" s="101"/>
      <c r="GW1132" s="77"/>
      <c r="GX1132" s="77"/>
      <c r="GY1132" s="116"/>
    </row>
    <row r="1133" spans="204:207">
      <c r="GV1133" s="101"/>
      <c r="GW1133" s="77"/>
      <c r="GX1133" s="77"/>
      <c r="GY1133" s="116"/>
    </row>
    <row r="1134" spans="204:207">
      <c r="GV1134" s="101"/>
      <c r="GW1134" s="77"/>
      <c r="GX1134" s="77"/>
      <c r="GY1134" s="116"/>
    </row>
    <row r="1135" spans="204:207">
      <c r="GV1135" s="101"/>
      <c r="GW1135" s="77"/>
      <c r="GX1135" s="77"/>
      <c r="GY1135" s="116"/>
    </row>
    <row r="1136" spans="204:207">
      <c r="GV1136" s="101"/>
      <c r="GW1136" s="77"/>
      <c r="GX1136" s="77"/>
      <c r="GY1136" s="116"/>
    </row>
    <row r="1137" spans="204:207">
      <c r="GV1137" s="101"/>
      <c r="GW1137" s="77"/>
      <c r="GX1137" s="77"/>
      <c r="GY1137" s="116"/>
    </row>
    <row r="1138" spans="204:207">
      <c r="GV1138" s="101"/>
      <c r="GW1138" s="77"/>
      <c r="GX1138" s="77"/>
      <c r="GY1138" s="116"/>
    </row>
    <row r="1139" spans="204:207">
      <c r="GV1139" s="101"/>
      <c r="GW1139" s="77"/>
      <c r="GX1139" s="77"/>
      <c r="GY1139" s="116"/>
    </row>
    <row r="1140" spans="204:207">
      <c r="GV1140" s="101"/>
      <c r="GW1140" s="77"/>
      <c r="GX1140" s="77"/>
      <c r="GY1140" s="116"/>
    </row>
    <row r="1141" spans="204:207">
      <c r="GV1141" s="101"/>
      <c r="GW1141" s="77"/>
      <c r="GX1141" s="77"/>
      <c r="GY1141" s="116"/>
    </row>
    <row r="1142" spans="204:207">
      <c r="GV1142" s="101"/>
      <c r="GW1142" s="77"/>
      <c r="GX1142" s="77"/>
      <c r="GY1142" s="116"/>
    </row>
    <row r="1143" spans="204:207">
      <c r="GV1143" s="101"/>
      <c r="GW1143" s="77"/>
      <c r="GX1143" s="77"/>
      <c r="GY1143" s="116"/>
    </row>
    <row r="1144" spans="204:207">
      <c r="GV1144" s="101"/>
      <c r="GW1144" s="77"/>
      <c r="GX1144" s="77"/>
      <c r="GY1144" s="116"/>
    </row>
    <row r="1145" spans="204:207">
      <c r="GV1145" s="101"/>
      <c r="GW1145" s="77"/>
      <c r="GX1145" s="77"/>
      <c r="GY1145" s="116"/>
    </row>
    <row r="1146" spans="204:207">
      <c r="GV1146" s="101"/>
      <c r="GW1146" s="77"/>
      <c r="GX1146" s="77"/>
      <c r="GY1146" s="116"/>
    </row>
    <row r="1147" spans="204:207">
      <c r="GV1147" s="101"/>
      <c r="GW1147" s="77"/>
      <c r="GX1147" s="77"/>
      <c r="GY1147" s="116"/>
    </row>
    <row r="1148" spans="204:207">
      <c r="GV1148" s="101"/>
      <c r="GW1148" s="77"/>
      <c r="GX1148" s="77"/>
      <c r="GY1148" s="116"/>
    </row>
    <row r="1149" spans="204:207">
      <c r="GV1149" s="101"/>
      <c r="GW1149" s="77"/>
      <c r="GX1149" s="77"/>
      <c r="GY1149" s="116"/>
    </row>
    <row r="1150" spans="204:207">
      <c r="GV1150" s="101"/>
      <c r="GW1150" s="77"/>
      <c r="GX1150" s="77"/>
      <c r="GY1150" s="116"/>
    </row>
    <row r="1151" spans="204:207">
      <c r="GV1151" s="101"/>
      <c r="GW1151" s="77"/>
      <c r="GX1151" s="77"/>
      <c r="GY1151" s="116"/>
    </row>
    <row r="1152" spans="204:207">
      <c r="GV1152" s="101"/>
      <c r="GW1152" s="77"/>
      <c r="GX1152" s="77"/>
      <c r="GY1152" s="116"/>
    </row>
    <row r="1153" spans="204:207">
      <c r="GV1153" s="101"/>
      <c r="GW1153" s="77"/>
      <c r="GX1153" s="77"/>
      <c r="GY1153" s="116"/>
    </row>
    <row r="1154" spans="204:207">
      <c r="GV1154" s="101"/>
      <c r="GW1154" s="77"/>
      <c r="GX1154" s="77"/>
      <c r="GY1154" s="116"/>
    </row>
    <row r="1155" spans="204:207">
      <c r="GV1155" s="101"/>
      <c r="GW1155" s="77"/>
      <c r="GX1155" s="77"/>
      <c r="GY1155" s="116"/>
    </row>
    <row r="1156" spans="204:207">
      <c r="GV1156" s="101"/>
      <c r="GW1156" s="77"/>
      <c r="GX1156" s="77"/>
      <c r="GY1156" s="116"/>
    </row>
    <row r="1157" spans="204:207">
      <c r="GV1157" s="101"/>
      <c r="GW1157" s="77"/>
      <c r="GX1157" s="77"/>
      <c r="GY1157" s="116"/>
    </row>
    <row r="1158" spans="204:207">
      <c r="GV1158" s="101"/>
      <c r="GW1158" s="77"/>
      <c r="GX1158" s="77"/>
      <c r="GY1158" s="116"/>
    </row>
    <row r="1159" spans="204:207">
      <c r="GV1159" s="101"/>
      <c r="GW1159" s="77"/>
      <c r="GX1159" s="77"/>
      <c r="GY1159" s="116"/>
    </row>
    <row r="1160" spans="204:207">
      <c r="GV1160" s="101"/>
      <c r="GW1160" s="77"/>
      <c r="GX1160" s="77"/>
      <c r="GY1160" s="116"/>
    </row>
    <row r="1161" spans="204:207">
      <c r="GV1161" s="101"/>
      <c r="GW1161" s="77"/>
      <c r="GX1161" s="77"/>
      <c r="GY1161" s="116"/>
    </row>
    <row r="1162" spans="204:207">
      <c r="GV1162" s="101"/>
      <c r="GW1162" s="77"/>
      <c r="GX1162" s="77"/>
      <c r="GY1162" s="116"/>
    </row>
    <row r="1163" spans="204:207">
      <c r="GV1163" s="101"/>
      <c r="GW1163" s="77"/>
      <c r="GX1163" s="77"/>
      <c r="GY1163" s="116"/>
    </row>
    <row r="1164" spans="204:207">
      <c r="GV1164" s="101"/>
      <c r="GW1164" s="77"/>
      <c r="GX1164" s="77"/>
      <c r="GY1164" s="116"/>
    </row>
    <row r="1165" spans="204:207">
      <c r="GV1165" s="101"/>
      <c r="GW1165" s="77"/>
      <c r="GX1165" s="77"/>
      <c r="GY1165" s="116"/>
    </row>
    <row r="1166" spans="204:207">
      <c r="GV1166" s="101"/>
      <c r="GW1166" s="77"/>
      <c r="GX1166" s="77"/>
      <c r="GY1166" s="116"/>
    </row>
    <row r="1167" spans="204:207">
      <c r="GV1167" s="101"/>
      <c r="GW1167" s="77"/>
      <c r="GX1167" s="77"/>
      <c r="GY1167" s="116"/>
    </row>
    <row r="1168" spans="204:207">
      <c r="GV1168" s="101"/>
      <c r="GW1168" s="77"/>
      <c r="GX1168" s="77"/>
      <c r="GY1168" s="116"/>
    </row>
    <row r="1169" spans="204:207">
      <c r="GV1169" s="101"/>
      <c r="GW1169" s="77"/>
      <c r="GX1169" s="77"/>
      <c r="GY1169" s="116"/>
    </row>
    <row r="1170" spans="204:207">
      <c r="GV1170" s="101"/>
      <c r="GW1170" s="77"/>
      <c r="GX1170" s="77"/>
      <c r="GY1170" s="116"/>
    </row>
    <row r="1171" spans="204:207">
      <c r="GV1171" s="101"/>
      <c r="GW1171" s="77"/>
      <c r="GX1171" s="77"/>
      <c r="GY1171" s="116"/>
    </row>
    <row r="1172" spans="204:207">
      <c r="GV1172" s="101"/>
      <c r="GW1172" s="77"/>
      <c r="GX1172" s="77"/>
      <c r="GY1172" s="116"/>
    </row>
    <row r="1173" spans="204:207">
      <c r="GV1173" s="101"/>
      <c r="GW1173" s="77"/>
      <c r="GX1173" s="77"/>
      <c r="GY1173" s="116"/>
    </row>
    <row r="1174" spans="204:207">
      <c r="GV1174" s="101"/>
      <c r="GW1174" s="77"/>
      <c r="GX1174" s="77"/>
      <c r="GY1174" s="116"/>
    </row>
    <row r="1175" spans="204:207">
      <c r="GV1175" s="101"/>
      <c r="GW1175" s="77"/>
      <c r="GX1175" s="77"/>
      <c r="GY1175" s="116"/>
    </row>
    <row r="1176" spans="204:207">
      <c r="GV1176" s="101"/>
      <c r="GW1176" s="77"/>
      <c r="GX1176" s="77"/>
      <c r="GY1176" s="116"/>
    </row>
    <row r="1177" spans="204:207">
      <c r="GV1177" s="101"/>
      <c r="GW1177" s="77"/>
      <c r="GX1177" s="77"/>
      <c r="GY1177" s="116"/>
    </row>
    <row r="1178" spans="204:207">
      <c r="GV1178" s="101"/>
      <c r="GW1178" s="77"/>
      <c r="GX1178" s="77"/>
      <c r="GY1178" s="116"/>
    </row>
    <row r="1179" spans="204:207">
      <c r="GV1179" s="101"/>
      <c r="GW1179" s="77"/>
      <c r="GX1179" s="77"/>
      <c r="GY1179" s="116"/>
    </row>
    <row r="1180" spans="204:207">
      <c r="GV1180" s="101"/>
      <c r="GW1180" s="77"/>
      <c r="GX1180" s="77"/>
      <c r="GY1180" s="116"/>
    </row>
    <row r="1181" spans="204:207">
      <c r="GV1181" s="101"/>
      <c r="GW1181" s="77"/>
      <c r="GX1181" s="77"/>
      <c r="GY1181" s="116"/>
    </row>
    <row r="1182" spans="204:207">
      <c r="GV1182" s="101"/>
      <c r="GW1182" s="77"/>
      <c r="GX1182" s="77"/>
      <c r="GY1182" s="116"/>
    </row>
    <row r="1183" spans="204:207">
      <c r="GV1183" s="101"/>
      <c r="GW1183" s="77"/>
      <c r="GX1183" s="77"/>
      <c r="GY1183" s="116"/>
    </row>
    <row r="1184" spans="204:207">
      <c r="GV1184" s="101"/>
      <c r="GW1184" s="77"/>
      <c r="GX1184" s="77"/>
      <c r="GY1184" s="116"/>
    </row>
    <row r="1185" spans="204:207">
      <c r="GV1185" s="101"/>
      <c r="GW1185" s="77"/>
      <c r="GX1185" s="77"/>
      <c r="GY1185" s="116"/>
    </row>
    <row r="1186" spans="204:207">
      <c r="GV1186" s="101"/>
      <c r="GW1186" s="77"/>
      <c r="GX1186" s="77"/>
      <c r="GY1186" s="116"/>
    </row>
    <row r="1187" spans="204:207">
      <c r="GV1187" s="101"/>
      <c r="GW1187" s="77"/>
      <c r="GX1187" s="77"/>
      <c r="GY1187" s="116"/>
    </row>
    <row r="1188" spans="204:207">
      <c r="GV1188" s="101"/>
      <c r="GW1188" s="77"/>
      <c r="GX1188" s="77"/>
      <c r="GY1188" s="116"/>
    </row>
    <row r="1189" spans="204:207">
      <c r="GV1189" s="101"/>
      <c r="GW1189" s="77"/>
      <c r="GX1189" s="77"/>
      <c r="GY1189" s="116"/>
    </row>
    <row r="1190" spans="204:207">
      <c r="GV1190" s="101"/>
      <c r="GW1190" s="77"/>
      <c r="GX1190" s="77"/>
      <c r="GY1190" s="116"/>
    </row>
    <row r="1191" spans="204:207">
      <c r="GV1191" s="101"/>
      <c r="GW1191" s="77"/>
      <c r="GX1191" s="77"/>
      <c r="GY1191" s="116"/>
    </row>
    <row r="1192" spans="204:207">
      <c r="GV1192" s="101"/>
      <c r="GW1192" s="77"/>
      <c r="GX1192" s="77"/>
      <c r="GY1192" s="116"/>
    </row>
    <row r="1193" spans="204:207">
      <c r="GV1193" s="101"/>
      <c r="GW1193" s="77"/>
      <c r="GX1193" s="77"/>
      <c r="GY1193" s="116"/>
    </row>
    <row r="1194" spans="204:207">
      <c r="GV1194" s="101"/>
      <c r="GW1194" s="77"/>
      <c r="GX1194" s="77"/>
      <c r="GY1194" s="116"/>
    </row>
    <row r="1195" spans="204:207">
      <c r="GV1195" s="101"/>
      <c r="GW1195" s="77"/>
      <c r="GX1195" s="77"/>
      <c r="GY1195" s="116"/>
    </row>
    <row r="1196" spans="204:207">
      <c r="GV1196" s="101"/>
      <c r="GW1196" s="77"/>
      <c r="GX1196" s="77"/>
      <c r="GY1196" s="116"/>
    </row>
    <row r="1197" spans="204:207">
      <c r="GV1197" s="101"/>
      <c r="GW1197" s="77"/>
      <c r="GX1197" s="77"/>
      <c r="GY1197" s="116"/>
    </row>
    <row r="1198" spans="204:207">
      <c r="GV1198" s="101"/>
      <c r="GW1198" s="77"/>
      <c r="GX1198" s="77"/>
      <c r="GY1198" s="116"/>
    </row>
    <row r="1199" spans="204:207">
      <c r="GV1199" s="101"/>
      <c r="GW1199" s="77"/>
      <c r="GX1199" s="77"/>
      <c r="GY1199" s="116"/>
    </row>
    <row r="1200" spans="204:207">
      <c r="GV1200" s="101"/>
      <c r="GW1200" s="77"/>
      <c r="GX1200" s="77"/>
      <c r="GY1200" s="116"/>
    </row>
    <row r="1201" spans="204:207">
      <c r="GV1201" s="101"/>
      <c r="GW1201" s="77"/>
      <c r="GX1201" s="77"/>
      <c r="GY1201" s="116"/>
    </row>
    <row r="1202" spans="204:207">
      <c r="GV1202" s="101"/>
      <c r="GW1202" s="77"/>
      <c r="GX1202" s="77"/>
      <c r="GY1202" s="116"/>
    </row>
    <row r="1203" spans="204:207">
      <c r="GV1203" s="101"/>
      <c r="GW1203" s="77"/>
      <c r="GX1203" s="77"/>
      <c r="GY1203" s="116"/>
    </row>
    <row r="1204" spans="204:207">
      <c r="GV1204" s="101"/>
      <c r="GW1204" s="77"/>
      <c r="GX1204" s="77"/>
      <c r="GY1204" s="116"/>
    </row>
    <row r="1205" spans="204:207">
      <c r="GV1205" s="101"/>
      <c r="GW1205" s="77"/>
      <c r="GX1205" s="77"/>
      <c r="GY1205" s="116"/>
    </row>
    <row r="1206" spans="204:207">
      <c r="GV1206" s="101"/>
      <c r="GW1206" s="77"/>
      <c r="GX1206" s="77"/>
      <c r="GY1206" s="116"/>
    </row>
    <row r="1207" spans="204:207">
      <c r="GV1207" s="101"/>
      <c r="GW1207" s="77"/>
      <c r="GX1207" s="77"/>
      <c r="GY1207" s="116"/>
    </row>
    <row r="1208" spans="204:207">
      <c r="GV1208" s="101"/>
      <c r="GW1208" s="77"/>
      <c r="GX1208" s="77"/>
      <c r="GY1208" s="116"/>
    </row>
    <row r="1209" spans="204:207">
      <c r="GV1209" s="101"/>
      <c r="GW1209" s="77"/>
      <c r="GX1209" s="77"/>
      <c r="GY1209" s="116"/>
    </row>
    <row r="1210" spans="204:207">
      <c r="GV1210" s="101"/>
      <c r="GW1210" s="77"/>
      <c r="GX1210" s="77"/>
      <c r="GY1210" s="116"/>
    </row>
    <row r="1211" spans="204:207">
      <c r="GV1211" s="101"/>
      <c r="GW1211" s="77"/>
      <c r="GX1211" s="77"/>
      <c r="GY1211" s="116"/>
    </row>
    <row r="1212" spans="204:207">
      <c r="GV1212" s="101"/>
      <c r="GW1212" s="77"/>
      <c r="GX1212" s="77"/>
      <c r="GY1212" s="116"/>
    </row>
    <row r="1213" spans="204:207">
      <c r="GV1213" s="101"/>
      <c r="GW1213" s="77"/>
      <c r="GX1213" s="77"/>
      <c r="GY1213" s="116"/>
    </row>
    <row r="1214" spans="204:207">
      <c r="GV1214" s="101"/>
      <c r="GW1214" s="77"/>
      <c r="GX1214" s="77"/>
      <c r="GY1214" s="116"/>
    </row>
    <row r="1215" spans="204:207">
      <c r="GV1215" s="101"/>
      <c r="GW1215" s="77"/>
      <c r="GX1215" s="77"/>
      <c r="GY1215" s="116"/>
    </row>
    <row r="1216" spans="204:207">
      <c r="GV1216" s="101"/>
      <c r="GW1216" s="77"/>
      <c r="GX1216" s="77"/>
      <c r="GY1216" s="116"/>
    </row>
    <row r="1217" spans="204:207">
      <c r="GV1217" s="101"/>
      <c r="GW1217" s="77"/>
      <c r="GX1217" s="77"/>
      <c r="GY1217" s="116"/>
    </row>
    <row r="1218" spans="204:207">
      <c r="GV1218" s="101"/>
      <c r="GW1218" s="77"/>
      <c r="GX1218" s="77"/>
      <c r="GY1218" s="116"/>
    </row>
    <row r="1219" spans="204:207">
      <c r="GV1219" s="101"/>
      <c r="GW1219" s="77"/>
      <c r="GX1219" s="77"/>
      <c r="GY1219" s="116"/>
    </row>
    <row r="1220" spans="204:207">
      <c r="GV1220" s="101"/>
      <c r="GW1220" s="77"/>
      <c r="GX1220" s="77"/>
      <c r="GY1220" s="116"/>
    </row>
    <row r="1221" spans="204:207">
      <c r="GV1221" s="101"/>
      <c r="GW1221" s="77"/>
      <c r="GX1221" s="77"/>
      <c r="GY1221" s="116"/>
    </row>
    <row r="1222" spans="204:207">
      <c r="GV1222" s="101"/>
      <c r="GW1222" s="77"/>
      <c r="GX1222" s="77"/>
      <c r="GY1222" s="116"/>
    </row>
    <row r="1223" spans="204:207">
      <c r="GV1223" s="101"/>
      <c r="GW1223" s="77"/>
      <c r="GX1223" s="77"/>
      <c r="GY1223" s="116"/>
    </row>
    <row r="1224" spans="204:207">
      <c r="GV1224" s="101"/>
      <c r="GW1224" s="77"/>
      <c r="GX1224" s="77"/>
      <c r="GY1224" s="116"/>
    </row>
    <row r="1225" spans="204:207">
      <c r="GV1225" s="101"/>
      <c r="GW1225" s="77"/>
      <c r="GX1225" s="77"/>
      <c r="GY1225" s="116"/>
    </row>
    <row r="1226" spans="204:207">
      <c r="GV1226" s="101"/>
      <c r="GW1226" s="77"/>
      <c r="GX1226" s="77"/>
      <c r="GY1226" s="116"/>
    </row>
    <row r="1227" spans="204:207">
      <c r="GV1227" s="101"/>
      <c r="GW1227" s="77"/>
      <c r="GX1227" s="77"/>
      <c r="GY1227" s="116"/>
    </row>
    <row r="1228" spans="204:207">
      <c r="GV1228" s="101"/>
      <c r="GW1228" s="77"/>
      <c r="GX1228" s="77"/>
      <c r="GY1228" s="116"/>
    </row>
    <row r="1229" spans="204:207">
      <c r="GV1229" s="101"/>
      <c r="GW1229" s="77"/>
      <c r="GX1229" s="77"/>
      <c r="GY1229" s="116"/>
    </row>
    <row r="1230" spans="204:207">
      <c r="GV1230" s="101"/>
      <c r="GW1230" s="77"/>
      <c r="GX1230" s="77"/>
      <c r="GY1230" s="116"/>
    </row>
    <row r="1231" spans="204:207">
      <c r="GV1231" s="101"/>
      <c r="GW1231" s="77"/>
      <c r="GX1231" s="77"/>
      <c r="GY1231" s="116"/>
    </row>
    <row r="1232" spans="204:207">
      <c r="GV1232" s="101"/>
      <c r="GW1232" s="77"/>
      <c r="GX1232" s="77"/>
      <c r="GY1232" s="116"/>
    </row>
    <row r="1233" spans="204:207">
      <c r="GV1233" s="101"/>
      <c r="GW1233" s="77"/>
      <c r="GX1233" s="77"/>
      <c r="GY1233" s="116"/>
    </row>
    <row r="1234" spans="204:207">
      <c r="GV1234" s="101"/>
      <c r="GW1234" s="77"/>
      <c r="GX1234" s="77"/>
      <c r="GY1234" s="116"/>
    </row>
    <row r="1235" spans="204:207">
      <c r="GV1235" s="101"/>
      <c r="GW1235" s="77"/>
      <c r="GX1235" s="77"/>
      <c r="GY1235" s="116"/>
    </row>
    <row r="1236" spans="204:207">
      <c r="GV1236" s="101"/>
      <c r="GW1236" s="77"/>
      <c r="GX1236" s="77"/>
      <c r="GY1236" s="116"/>
    </row>
    <row r="1237" spans="204:207">
      <c r="GV1237" s="101"/>
      <c r="GW1237" s="77"/>
      <c r="GX1237" s="77"/>
      <c r="GY1237" s="116"/>
    </row>
    <row r="1238" spans="204:207">
      <c r="GV1238" s="101"/>
      <c r="GW1238" s="77"/>
      <c r="GX1238" s="77"/>
      <c r="GY1238" s="116"/>
    </row>
    <row r="1239" spans="204:207">
      <c r="GV1239" s="101"/>
      <c r="GW1239" s="77"/>
      <c r="GX1239" s="77"/>
      <c r="GY1239" s="116"/>
    </row>
    <row r="1240" spans="204:207">
      <c r="GV1240" s="101"/>
      <c r="GW1240" s="77"/>
      <c r="GX1240" s="77"/>
      <c r="GY1240" s="116"/>
    </row>
    <row r="1241" spans="204:207">
      <c r="GV1241" s="101"/>
      <c r="GW1241" s="77"/>
      <c r="GX1241" s="77"/>
      <c r="GY1241" s="116"/>
    </row>
    <row r="1242" spans="204:207">
      <c r="GV1242" s="101"/>
      <c r="GW1242" s="77"/>
      <c r="GX1242" s="77"/>
      <c r="GY1242" s="116"/>
    </row>
    <row r="1243" spans="204:207">
      <c r="GV1243" s="101"/>
      <c r="GW1243" s="77"/>
      <c r="GX1243" s="77"/>
      <c r="GY1243" s="116"/>
    </row>
    <row r="1244" spans="204:207">
      <c r="GV1244" s="101"/>
      <c r="GW1244" s="77"/>
      <c r="GX1244" s="77"/>
      <c r="GY1244" s="116"/>
    </row>
    <row r="1245" spans="204:207">
      <c r="GV1245" s="101"/>
      <c r="GW1245" s="77"/>
      <c r="GX1245" s="77"/>
      <c r="GY1245" s="116"/>
    </row>
    <row r="1246" spans="204:207">
      <c r="GV1246" s="101"/>
      <c r="GW1246" s="77"/>
      <c r="GX1246" s="77"/>
      <c r="GY1246" s="116"/>
    </row>
    <row r="1247" spans="204:207">
      <c r="GV1247" s="101"/>
      <c r="GW1247" s="77"/>
      <c r="GX1247" s="77"/>
      <c r="GY1247" s="116"/>
    </row>
    <row r="1248" spans="204:207">
      <c r="GV1248" s="101"/>
      <c r="GW1248" s="77"/>
      <c r="GX1248" s="77"/>
      <c r="GY1248" s="116"/>
    </row>
    <row r="1249" spans="204:207">
      <c r="GV1249" s="101"/>
      <c r="GW1249" s="77"/>
      <c r="GX1249" s="77"/>
      <c r="GY1249" s="116"/>
    </row>
    <row r="1250" spans="204:207">
      <c r="GV1250" s="101"/>
      <c r="GW1250" s="77"/>
      <c r="GX1250" s="77"/>
      <c r="GY1250" s="116"/>
    </row>
    <row r="1251" spans="204:207">
      <c r="GV1251" s="101"/>
      <c r="GW1251" s="77"/>
      <c r="GX1251" s="77"/>
      <c r="GY1251" s="116"/>
    </row>
    <row r="1252" spans="204:207">
      <c r="GV1252" s="101"/>
      <c r="GW1252" s="77"/>
      <c r="GX1252" s="77"/>
      <c r="GY1252" s="116"/>
    </row>
    <row r="1253" spans="204:207">
      <c r="GV1253" s="101"/>
      <c r="GW1253" s="77"/>
      <c r="GX1253" s="77"/>
      <c r="GY1253" s="116"/>
    </row>
    <row r="1254" spans="204:207">
      <c r="GV1254" s="101"/>
      <c r="GW1254" s="77"/>
      <c r="GX1254" s="77"/>
      <c r="GY1254" s="116"/>
    </row>
    <row r="1255" spans="204:207">
      <c r="GV1255" s="101"/>
      <c r="GW1255" s="77"/>
      <c r="GX1255" s="77"/>
      <c r="GY1255" s="116"/>
    </row>
    <row r="1256" spans="204:207">
      <c r="GV1256" s="101"/>
      <c r="GW1256" s="77"/>
      <c r="GX1256" s="77"/>
      <c r="GY1256" s="116"/>
    </row>
    <row r="1257" spans="204:207">
      <c r="GV1257" s="101"/>
      <c r="GW1257" s="77"/>
      <c r="GX1257" s="77"/>
      <c r="GY1257" s="116"/>
    </row>
    <row r="1258" spans="204:207">
      <c r="GV1258" s="101"/>
      <c r="GW1258" s="77"/>
      <c r="GX1258" s="77"/>
      <c r="GY1258" s="116"/>
    </row>
    <row r="1259" spans="204:207">
      <c r="GV1259" s="101"/>
      <c r="GW1259" s="77"/>
      <c r="GX1259" s="77"/>
      <c r="GY1259" s="116"/>
    </row>
    <row r="1260" spans="204:207">
      <c r="GV1260" s="101"/>
      <c r="GW1260" s="77"/>
      <c r="GX1260" s="77"/>
      <c r="GY1260" s="116"/>
    </row>
    <row r="1261" spans="204:207">
      <c r="GV1261" s="101"/>
      <c r="GW1261" s="77"/>
      <c r="GX1261" s="77"/>
      <c r="GY1261" s="116"/>
    </row>
    <row r="1262" spans="204:207">
      <c r="GV1262" s="101"/>
      <c r="GW1262" s="77"/>
      <c r="GX1262" s="77"/>
      <c r="GY1262" s="116"/>
    </row>
    <row r="1263" spans="204:207">
      <c r="GV1263" s="101"/>
      <c r="GW1263" s="77"/>
      <c r="GX1263" s="77"/>
      <c r="GY1263" s="116"/>
    </row>
    <row r="1264" spans="204:207">
      <c r="GV1264" s="101"/>
      <c r="GW1264" s="77"/>
      <c r="GX1264" s="77"/>
      <c r="GY1264" s="116"/>
    </row>
    <row r="1265" spans="204:207">
      <c r="GV1265" s="101"/>
      <c r="GW1265" s="77"/>
      <c r="GX1265" s="77"/>
      <c r="GY1265" s="116"/>
    </row>
    <row r="1266" spans="204:207">
      <c r="GV1266" s="101"/>
      <c r="GW1266" s="77"/>
      <c r="GX1266" s="77"/>
      <c r="GY1266" s="116"/>
    </row>
    <row r="1267" spans="204:207">
      <c r="GV1267" s="101"/>
      <c r="GW1267" s="77"/>
      <c r="GX1267" s="77"/>
      <c r="GY1267" s="116"/>
    </row>
    <row r="1268" spans="204:207">
      <c r="GV1268" s="101"/>
      <c r="GW1268" s="77"/>
      <c r="GX1268" s="77"/>
      <c r="GY1268" s="116"/>
    </row>
    <row r="1269" spans="204:207">
      <c r="GV1269" s="101"/>
      <c r="GW1269" s="77"/>
      <c r="GX1269" s="77"/>
      <c r="GY1269" s="116"/>
    </row>
    <row r="1270" spans="204:207">
      <c r="GV1270" s="101"/>
      <c r="GW1270" s="77"/>
      <c r="GX1270" s="77"/>
      <c r="GY1270" s="116"/>
    </row>
    <row r="1271" spans="204:207">
      <c r="GV1271" s="101"/>
      <c r="GW1271" s="77"/>
      <c r="GX1271" s="77"/>
      <c r="GY1271" s="116"/>
    </row>
    <row r="1272" spans="204:207">
      <c r="GV1272" s="101"/>
      <c r="GW1272" s="77"/>
      <c r="GX1272" s="77"/>
      <c r="GY1272" s="116"/>
    </row>
    <row r="1273" spans="204:207">
      <c r="GV1273" s="101"/>
      <c r="GW1273" s="77"/>
      <c r="GX1273" s="77"/>
      <c r="GY1273" s="116"/>
    </row>
    <row r="1274" spans="204:207">
      <c r="GV1274" s="101"/>
      <c r="GW1274" s="77"/>
      <c r="GX1274" s="77"/>
      <c r="GY1274" s="116"/>
    </row>
    <row r="1275" spans="204:207">
      <c r="GV1275" s="101"/>
      <c r="GW1275" s="77"/>
      <c r="GX1275" s="77"/>
      <c r="GY1275" s="116"/>
    </row>
    <row r="1276" spans="204:207">
      <c r="GV1276" s="101"/>
      <c r="GW1276" s="77"/>
      <c r="GX1276" s="77"/>
      <c r="GY1276" s="116"/>
    </row>
    <row r="1277" spans="204:207">
      <c r="GV1277" s="101"/>
      <c r="GW1277" s="77"/>
      <c r="GX1277" s="77"/>
      <c r="GY1277" s="116"/>
    </row>
    <row r="1278" spans="204:207">
      <c r="GV1278" s="101"/>
      <c r="GW1278" s="77"/>
      <c r="GX1278" s="77"/>
      <c r="GY1278" s="116"/>
    </row>
    <row r="1279" spans="204:207">
      <c r="GV1279" s="101"/>
      <c r="GW1279" s="77"/>
      <c r="GX1279" s="77"/>
      <c r="GY1279" s="116"/>
    </row>
    <row r="1280" spans="204:207">
      <c r="GV1280" s="101"/>
      <c r="GW1280" s="77"/>
      <c r="GX1280" s="77"/>
      <c r="GY1280" s="116"/>
    </row>
    <row r="1281" spans="204:207">
      <c r="GV1281" s="101"/>
      <c r="GW1281" s="77"/>
      <c r="GX1281" s="77"/>
      <c r="GY1281" s="116"/>
    </row>
    <row r="1282" spans="204:207">
      <c r="GV1282" s="101"/>
      <c r="GW1282" s="77"/>
      <c r="GX1282" s="77"/>
      <c r="GY1282" s="116"/>
    </row>
    <row r="1283" spans="204:207">
      <c r="GV1283" s="101"/>
      <c r="GW1283" s="77"/>
      <c r="GX1283" s="77"/>
      <c r="GY1283" s="116"/>
    </row>
    <row r="1284" spans="204:207">
      <c r="GV1284" s="101"/>
      <c r="GW1284" s="77"/>
      <c r="GX1284" s="77"/>
      <c r="GY1284" s="116"/>
    </row>
    <row r="1285" spans="204:207">
      <c r="GV1285" s="101"/>
      <c r="GW1285" s="77"/>
      <c r="GX1285" s="77"/>
      <c r="GY1285" s="116"/>
    </row>
    <row r="1286" spans="204:207">
      <c r="GV1286" s="101"/>
      <c r="GW1286" s="77"/>
      <c r="GX1286" s="77"/>
      <c r="GY1286" s="116"/>
    </row>
    <row r="1287" spans="204:207">
      <c r="GV1287" s="101"/>
      <c r="GW1287" s="77"/>
      <c r="GX1287" s="77"/>
      <c r="GY1287" s="116"/>
    </row>
    <row r="1288" spans="204:207">
      <c r="GV1288" s="101"/>
      <c r="GW1288" s="77"/>
      <c r="GX1288" s="77"/>
      <c r="GY1288" s="116"/>
    </row>
    <row r="1289" spans="204:207">
      <c r="GV1289" s="101"/>
      <c r="GW1289" s="77"/>
      <c r="GX1289" s="77"/>
      <c r="GY1289" s="116"/>
    </row>
    <row r="1290" spans="204:207">
      <c r="GV1290" s="101"/>
      <c r="GW1290" s="77"/>
      <c r="GX1290" s="77"/>
      <c r="GY1290" s="116"/>
    </row>
    <row r="1291" spans="204:207">
      <c r="GV1291" s="101"/>
      <c r="GW1291" s="77"/>
      <c r="GX1291" s="77"/>
      <c r="GY1291" s="116"/>
    </row>
    <row r="1292" spans="204:207">
      <c r="GV1292" s="101"/>
      <c r="GW1292" s="77"/>
      <c r="GX1292" s="77"/>
      <c r="GY1292" s="116"/>
    </row>
    <row r="1293" spans="204:207">
      <c r="GV1293" s="101"/>
      <c r="GW1293" s="77"/>
      <c r="GX1293" s="77"/>
      <c r="GY1293" s="116"/>
    </row>
    <row r="1294" spans="204:207">
      <c r="GV1294" s="101"/>
      <c r="GW1294" s="77"/>
      <c r="GX1294" s="77"/>
      <c r="GY1294" s="116"/>
    </row>
    <row r="1295" spans="204:207">
      <c r="GV1295" s="101"/>
      <c r="GW1295" s="77"/>
      <c r="GX1295" s="77"/>
      <c r="GY1295" s="116"/>
    </row>
    <row r="1296" spans="204:207">
      <c r="GV1296" s="101"/>
      <c r="GW1296" s="77"/>
      <c r="GX1296" s="77"/>
      <c r="GY1296" s="116"/>
    </row>
    <row r="1297" spans="204:207">
      <c r="GV1297" s="101"/>
      <c r="GW1297" s="77"/>
      <c r="GX1297" s="77"/>
      <c r="GY1297" s="116"/>
    </row>
    <row r="1298" spans="204:207">
      <c r="GV1298" s="101"/>
      <c r="GW1298" s="77"/>
      <c r="GX1298" s="77"/>
      <c r="GY1298" s="116"/>
    </row>
    <row r="1299" spans="204:207">
      <c r="GV1299" s="101"/>
      <c r="GW1299" s="77"/>
      <c r="GX1299" s="77"/>
      <c r="GY1299" s="116"/>
    </row>
    <row r="1300" spans="204:207">
      <c r="GV1300" s="101"/>
      <c r="GW1300" s="77"/>
      <c r="GX1300" s="77"/>
      <c r="GY1300" s="116"/>
    </row>
    <row r="1301" spans="204:207">
      <c r="GV1301" s="101"/>
      <c r="GW1301" s="77"/>
      <c r="GX1301" s="77"/>
      <c r="GY1301" s="116"/>
    </row>
    <row r="1302" spans="204:207">
      <c r="GV1302" s="101"/>
      <c r="GW1302" s="77"/>
      <c r="GX1302" s="77"/>
      <c r="GY1302" s="116"/>
    </row>
    <row r="1303" spans="204:207">
      <c r="GV1303" s="101"/>
      <c r="GW1303" s="77"/>
      <c r="GX1303" s="77"/>
      <c r="GY1303" s="116"/>
    </row>
    <row r="1304" spans="204:207">
      <c r="GV1304" s="101"/>
      <c r="GW1304" s="77"/>
      <c r="GX1304" s="77"/>
      <c r="GY1304" s="116"/>
    </row>
    <row r="1305" spans="204:207">
      <c r="GV1305" s="101"/>
      <c r="GW1305" s="77"/>
      <c r="GX1305" s="77"/>
      <c r="GY1305" s="116"/>
    </row>
    <row r="1306" spans="204:207">
      <c r="GV1306" s="101"/>
      <c r="GW1306" s="77"/>
      <c r="GX1306" s="77"/>
      <c r="GY1306" s="116"/>
    </row>
    <row r="1307" spans="204:207">
      <c r="GV1307" s="101"/>
      <c r="GW1307" s="77"/>
      <c r="GX1307" s="77"/>
      <c r="GY1307" s="116"/>
    </row>
    <row r="1308" spans="204:207">
      <c r="GV1308" s="101"/>
      <c r="GW1308" s="77"/>
      <c r="GX1308" s="77"/>
      <c r="GY1308" s="116"/>
    </row>
    <row r="1309" spans="204:207">
      <c r="GV1309" s="101"/>
      <c r="GW1309" s="77"/>
      <c r="GX1309" s="77"/>
      <c r="GY1309" s="116"/>
    </row>
    <row r="1310" spans="204:207">
      <c r="GV1310" s="101"/>
      <c r="GW1310" s="77"/>
      <c r="GX1310" s="77"/>
      <c r="GY1310" s="116"/>
    </row>
    <row r="1311" spans="204:207">
      <c r="GV1311" s="101"/>
      <c r="GW1311" s="77"/>
      <c r="GX1311" s="77"/>
      <c r="GY1311" s="116"/>
    </row>
    <row r="1312" spans="204:207">
      <c r="GV1312" s="101"/>
      <c r="GW1312" s="77"/>
      <c r="GX1312" s="77"/>
      <c r="GY1312" s="116"/>
    </row>
    <row r="1313" spans="204:207">
      <c r="GV1313" s="101"/>
      <c r="GW1313" s="77"/>
      <c r="GX1313" s="77"/>
      <c r="GY1313" s="116"/>
    </row>
    <row r="1314" spans="204:207">
      <c r="GV1314" s="101"/>
      <c r="GW1314" s="77"/>
      <c r="GX1314" s="77"/>
      <c r="GY1314" s="116"/>
    </row>
    <row r="1315" spans="204:207">
      <c r="GV1315" s="101"/>
      <c r="GW1315" s="77"/>
      <c r="GX1315" s="77"/>
      <c r="GY1315" s="116"/>
    </row>
    <row r="1316" spans="204:207">
      <c r="GV1316" s="101"/>
      <c r="GW1316" s="77"/>
      <c r="GX1316" s="77"/>
      <c r="GY1316" s="116"/>
    </row>
    <row r="1317" spans="204:207">
      <c r="GV1317" s="101"/>
      <c r="GW1317" s="77"/>
      <c r="GX1317" s="77"/>
      <c r="GY1317" s="116"/>
    </row>
    <row r="1318" spans="204:207">
      <c r="GV1318" s="101"/>
      <c r="GW1318" s="77"/>
      <c r="GX1318" s="77"/>
      <c r="GY1318" s="116"/>
    </row>
    <row r="1319" spans="204:207">
      <c r="GV1319" s="101"/>
      <c r="GW1319" s="77"/>
      <c r="GX1319" s="77"/>
      <c r="GY1319" s="116"/>
    </row>
    <row r="1320" spans="204:207">
      <c r="GV1320" s="101"/>
      <c r="GW1320" s="77"/>
      <c r="GX1320" s="77"/>
      <c r="GY1320" s="116"/>
    </row>
    <row r="1321" spans="204:207">
      <c r="GV1321" s="101"/>
      <c r="GW1321" s="77"/>
      <c r="GX1321" s="77"/>
      <c r="GY1321" s="116"/>
    </row>
    <row r="1322" spans="204:207">
      <c r="GV1322" s="101"/>
      <c r="GW1322" s="77"/>
      <c r="GX1322" s="77"/>
      <c r="GY1322" s="116"/>
    </row>
    <row r="1323" spans="204:207">
      <c r="GV1323" s="101"/>
      <c r="GW1323" s="77"/>
      <c r="GX1323" s="77"/>
      <c r="GY1323" s="116"/>
    </row>
    <row r="1324" spans="204:207">
      <c r="GV1324" s="101"/>
      <c r="GW1324" s="77"/>
      <c r="GX1324" s="77"/>
      <c r="GY1324" s="116"/>
    </row>
    <row r="1325" spans="204:207">
      <c r="GV1325" s="101"/>
      <c r="GW1325" s="77"/>
      <c r="GX1325" s="77"/>
      <c r="GY1325" s="116"/>
    </row>
    <row r="1326" spans="204:207">
      <c r="GV1326" s="101"/>
      <c r="GW1326" s="77"/>
      <c r="GX1326" s="77"/>
      <c r="GY1326" s="116"/>
    </row>
    <row r="1327" spans="204:207">
      <c r="GV1327" s="101"/>
      <c r="GW1327" s="77"/>
      <c r="GX1327" s="77"/>
      <c r="GY1327" s="116"/>
    </row>
    <row r="1328" spans="204:207">
      <c r="GV1328" s="101"/>
      <c r="GW1328" s="77"/>
      <c r="GX1328" s="77"/>
      <c r="GY1328" s="116"/>
    </row>
    <row r="1329" spans="204:207">
      <c r="GV1329" s="101"/>
      <c r="GW1329" s="77"/>
      <c r="GX1329" s="77"/>
      <c r="GY1329" s="116"/>
    </row>
    <row r="1330" spans="204:207">
      <c r="GV1330" s="101"/>
      <c r="GW1330" s="77"/>
      <c r="GX1330" s="77"/>
      <c r="GY1330" s="116"/>
    </row>
    <row r="1331" spans="204:207">
      <c r="GV1331" s="101"/>
      <c r="GW1331" s="77"/>
      <c r="GX1331" s="77"/>
      <c r="GY1331" s="116"/>
    </row>
    <row r="1332" spans="204:207">
      <c r="GV1332" s="101"/>
      <c r="GW1332" s="77"/>
      <c r="GX1332" s="77"/>
      <c r="GY1332" s="116"/>
    </row>
    <row r="1333" spans="204:207">
      <c r="GV1333" s="101"/>
      <c r="GW1333" s="77"/>
      <c r="GX1333" s="77"/>
      <c r="GY1333" s="116"/>
    </row>
    <row r="1334" spans="204:207">
      <c r="GV1334" s="101"/>
      <c r="GW1334" s="77"/>
      <c r="GX1334" s="77"/>
      <c r="GY1334" s="116"/>
    </row>
    <row r="1335" spans="204:207">
      <c r="GV1335" s="101"/>
      <c r="GW1335" s="77"/>
      <c r="GX1335" s="77"/>
      <c r="GY1335" s="116"/>
    </row>
    <row r="1336" spans="204:207">
      <c r="GV1336" s="101"/>
      <c r="GW1336" s="77"/>
      <c r="GX1336" s="77"/>
      <c r="GY1336" s="116"/>
    </row>
    <row r="1337" spans="204:207">
      <c r="GV1337" s="101"/>
      <c r="GW1337" s="77"/>
      <c r="GX1337" s="77"/>
      <c r="GY1337" s="116"/>
    </row>
    <row r="1338" spans="204:207">
      <c r="GV1338" s="101"/>
      <c r="GW1338" s="77"/>
      <c r="GX1338" s="77"/>
      <c r="GY1338" s="116"/>
    </row>
    <row r="1339" spans="204:207">
      <c r="GV1339" s="101"/>
      <c r="GW1339" s="77"/>
      <c r="GX1339" s="77"/>
      <c r="GY1339" s="116"/>
    </row>
    <row r="1340" spans="204:207">
      <c r="GV1340" s="101"/>
      <c r="GW1340" s="77"/>
      <c r="GX1340" s="77"/>
      <c r="GY1340" s="116"/>
    </row>
    <row r="1341" spans="204:207">
      <c r="GV1341" s="101"/>
      <c r="GW1341" s="77"/>
      <c r="GX1341" s="77"/>
      <c r="GY1341" s="116"/>
    </row>
    <row r="1342" spans="204:207">
      <c r="GV1342" s="101"/>
      <c r="GW1342" s="77"/>
      <c r="GX1342" s="77"/>
      <c r="GY1342" s="116"/>
    </row>
    <row r="1343" spans="204:207">
      <c r="GV1343" s="101"/>
      <c r="GW1343" s="77"/>
      <c r="GX1343" s="77"/>
      <c r="GY1343" s="116"/>
    </row>
    <row r="1344" spans="204:207">
      <c r="GV1344" s="101"/>
      <c r="GW1344" s="77"/>
      <c r="GX1344" s="77"/>
      <c r="GY1344" s="116"/>
    </row>
    <row r="1345" spans="204:207">
      <c r="GV1345" s="101"/>
      <c r="GW1345" s="77"/>
      <c r="GX1345" s="77"/>
      <c r="GY1345" s="116"/>
    </row>
    <row r="1346" spans="204:207">
      <c r="GV1346" s="101"/>
      <c r="GW1346" s="77"/>
      <c r="GX1346" s="77"/>
      <c r="GY1346" s="116"/>
    </row>
    <row r="1347" spans="204:207">
      <c r="GV1347" s="101"/>
      <c r="GW1347" s="77"/>
      <c r="GX1347" s="77"/>
      <c r="GY1347" s="116"/>
    </row>
    <row r="1348" spans="204:207">
      <c r="GV1348" s="101"/>
      <c r="GW1348" s="77"/>
      <c r="GX1348" s="77"/>
      <c r="GY1348" s="116"/>
    </row>
    <row r="1349" spans="204:207">
      <c r="GV1349" s="101"/>
      <c r="GW1349" s="77"/>
      <c r="GX1349" s="77"/>
      <c r="GY1349" s="116"/>
    </row>
    <row r="1350" spans="204:207">
      <c r="GV1350" s="101"/>
      <c r="GW1350" s="77"/>
      <c r="GX1350" s="77"/>
      <c r="GY1350" s="116"/>
    </row>
    <row r="1351" spans="204:207">
      <c r="GV1351" s="101"/>
      <c r="GW1351" s="77"/>
      <c r="GX1351" s="77"/>
      <c r="GY1351" s="116"/>
    </row>
    <row r="1352" spans="204:207">
      <c r="GV1352" s="101"/>
      <c r="GW1352" s="77"/>
      <c r="GX1352" s="77"/>
      <c r="GY1352" s="116"/>
    </row>
    <row r="1353" spans="204:207">
      <c r="GV1353" s="101"/>
      <c r="GW1353" s="77"/>
      <c r="GX1353" s="77"/>
      <c r="GY1353" s="116"/>
    </row>
    <row r="1354" spans="204:207">
      <c r="GV1354" s="101"/>
      <c r="GW1354" s="77"/>
      <c r="GX1354" s="77"/>
      <c r="GY1354" s="116"/>
    </row>
    <row r="1355" spans="204:207">
      <c r="GV1355" s="101"/>
      <c r="GW1355" s="77"/>
      <c r="GX1355" s="77"/>
      <c r="GY1355" s="116"/>
    </row>
    <row r="1356" spans="204:207">
      <c r="GV1356" s="101"/>
      <c r="GW1356" s="77"/>
      <c r="GX1356" s="77"/>
      <c r="GY1356" s="116"/>
    </row>
    <row r="1357" spans="204:207">
      <c r="GV1357" s="101"/>
      <c r="GW1357" s="77"/>
      <c r="GX1357" s="77"/>
      <c r="GY1357" s="116"/>
    </row>
    <row r="1358" spans="204:207">
      <c r="GV1358" s="101"/>
      <c r="GW1358" s="77"/>
      <c r="GX1358" s="77"/>
      <c r="GY1358" s="116"/>
    </row>
    <row r="1359" spans="204:207">
      <c r="GV1359" s="101"/>
      <c r="GW1359" s="77"/>
      <c r="GX1359" s="77"/>
      <c r="GY1359" s="116"/>
    </row>
    <row r="1360" spans="204:207">
      <c r="GV1360" s="101"/>
      <c r="GW1360" s="77"/>
      <c r="GX1360" s="77"/>
      <c r="GY1360" s="116"/>
    </row>
    <row r="1361" spans="204:207">
      <c r="GV1361" s="101"/>
      <c r="GW1361" s="77"/>
      <c r="GX1361" s="77"/>
      <c r="GY1361" s="116"/>
    </row>
    <row r="1362" spans="204:207">
      <c r="GV1362" s="101"/>
      <c r="GW1362" s="77"/>
      <c r="GX1362" s="77"/>
      <c r="GY1362" s="116"/>
    </row>
    <row r="1363" spans="204:207">
      <c r="GV1363" s="101"/>
      <c r="GW1363" s="77"/>
      <c r="GX1363" s="77"/>
      <c r="GY1363" s="116"/>
    </row>
    <row r="1364" spans="204:207">
      <c r="GV1364" s="101"/>
      <c r="GW1364" s="77"/>
      <c r="GX1364" s="77"/>
      <c r="GY1364" s="116"/>
    </row>
    <row r="1365" spans="204:207">
      <c r="GV1365" s="101"/>
      <c r="GW1365" s="77"/>
      <c r="GX1365" s="77"/>
      <c r="GY1365" s="116"/>
    </row>
    <row r="1366" spans="204:207">
      <c r="GV1366" s="101"/>
      <c r="GW1366" s="77"/>
      <c r="GX1366" s="77"/>
      <c r="GY1366" s="116"/>
    </row>
    <row r="1367" spans="204:207">
      <c r="GV1367" s="101"/>
      <c r="GW1367" s="77"/>
      <c r="GX1367" s="77"/>
      <c r="GY1367" s="116"/>
    </row>
    <row r="1368" spans="204:207">
      <c r="GV1368" s="101"/>
      <c r="GW1368" s="77"/>
      <c r="GX1368" s="77"/>
      <c r="GY1368" s="116"/>
    </row>
    <row r="1369" spans="204:207">
      <c r="GV1369" s="101"/>
      <c r="GW1369" s="77"/>
      <c r="GX1369" s="77"/>
      <c r="GY1369" s="116"/>
    </row>
    <row r="1370" spans="204:207">
      <c r="GV1370" s="101"/>
      <c r="GW1370" s="77"/>
      <c r="GX1370" s="77"/>
      <c r="GY1370" s="116"/>
    </row>
    <row r="1371" spans="204:207">
      <c r="GV1371" s="101"/>
      <c r="GW1371" s="77"/>
      <c r="GX1371" s="77"/>
      <c r="GY1371" s="116"/>
    </row>
    <row r="1372" spans="204:207">
      <c r="GV1372" s="101"/>
      <c r="GW1372" s="77"/>
      <c r="GX1372" s="77"/>
      <c r="GY1372" s="116"/>
    </row>
    <row r="1373" spans="204:207">
      <c r="GV1373" s="101"/>
      <c r="GW1373" s="77"/>
      <c r="GX1373" s="77"/>
      <c r="GY1373" s="116"/>
    </row>
    <row r="1374" spans="204:207">
      <c r="GV1374" s="101"/>
      <c r="GW1374" s="77"/>
      <c r="GX1374" s="77"/>
      <c r="GY1374" s="116"/>
    </row>
    <row r="1375" spans="204:207">
      <c r="GV1375" s="101"/>
      <c r="GW1375" s="77"/>
      <c r="GX1375" s="77"/>
      <c r="GY1375" s="116"/>
    </row>
    <row r="1376" spans="204:207">
      <c r="GV1376" s="101"/>
      <c r="GW1376" s="77"/>
      <c r="GX1376" s="77"/>
      <c r="GY1376" s="116"/>
    </row>
    <row r="1377" spans="204:207">
      <c r="GV1377" s="101"/>
      <c r="GW1377" s="77"/>
      <c r="GX1377" s="77"/>
      <c r="GY1377" s="116"/>
    </row>
    <row r="1378" spans="204:207">
      <c r="GV1378" s="101"/>
      <c r="GW1378" s="77"/>
      <c r="GX1378" s="77"/>
      <c r="GY1378" s="116"/>
    </row>
    <row r="1379" spans="204:207">
      <c r="GV1379" s="101"/>
      <c r="GW1379" s="77"/>
      <c r="GX1379" s="77"/>
      <c r="GY1379" s="116"/>
    </row>
    <row r="1380" spans="204:207">
      <c r="GV1380" s="101"/>
      <c r="GW1380" s="77"/>
      <c r="GX1380" s="77"/>
      <c r="GY1380" s="116"/>
    </row>
    <row r="1381" spans="204:207">
      <c r="GV1381" s="101"/>
      <c r="GW1381" s="77"/>
      <c r="GX1381" s="77"/>
      <c r="GY1381" s="116"/>
    </row>
    <row r="1382" spans="204:207">
      <c r="GV1382" s="101"/>
      <c r="GW1382" s="77"/>
      <c r="GX1382" s="77"/>
      <c r="GY1382" s="116"/>
    </row>
    <row r="1383" spans="204:207">
      <c r="GV1383" s="101"/>
      <c r="GW1383" s="77"/>
      <c r="GX1383" s="77"/>
      <c r="GY1383" s="116"/>
    </row>
    <row r="1384" spans="204:207">
      <c r="GV1384" s="101"/>
      <c r="GW1384" s="77"/>
      <c r="GX1384" s="77"/>
      <c r="GY1384" s="116"/>
    </row>
    <row r="1385" spans="204:207">
      <c r="GV1385" s="101"/>
      <c r="GW1385" s="77"/>
      <c r="GX1385" s="77"/>
      <c r="GY1385" s="116"/>
    </row>
    <row r="1386" spans="204:207">
      <c r="GV1386" s="101"/>
      <c r="GW1386" s="77"/>
      <c r="GX1386" s="77"/>
      <c r="GY1386" s="116"/>
    </row>
    <row r="1387" spans="204:207">
      <c r="GV1387" s="101"/>
      <c r="GW1387" s="77"/>
      <c r="GX1387" s="77"/>
      <c r="GY1387" s="116"/>
    </row>
    <row r="1388" spans="204:207">
      <c r="GV1388" s="101"/>
      <c r="GW1388" s="77"/>
      <c r="GX1388" s="77"/>
      <c r="GY1388" s="116"/>
    </row>
    <row r="1389" spans="204:207">
      <c r="GV1389" s="101"/>
      <c r="GW1389" s="77"/>
      <c r="GX1389" s="77"/>
      <c r="GY1389" s="116"/>
    </row>
    <row r="1390" spans="204:207">
      <c r="GV1390" s="101"/>
      <c r="GW1390" s="77"/>
      <c r="GX1390" s="77"/>
      <c r="GY1390" s="116"/>
    </row>
    <row r="1391" spans="204:207">
      <c r="GV1391" s="101"/>
      <c r="GW1391" s="77"/>
      <c r="GX1391" s="77"/>
      <c r="GY1391" s="116"/>
    </row>
    <row r="1392" spans="204:207">
      <c r="GV1392" s="101"/>
      <c r="GW1392" s="77"/>
      <c r="GX1392" s="77"/>
      <c r="GY1392" s="116"/>
    </row>
    <row r="1393" spans="204:207">
      <c r="GV1393" s="101"/>
      <c r="GW1393" s="77"/>
      <c r="GX1393" s="77"/>
      <c r="GY1393" s="116"/>
    </row>
    <row r="1394" spans="204:207">
      <c r="GV1394" s="101"/>
      <c r="GW1394" s="77"/>
      <c r="GX1394" s="77"/>
      <c r="GY1394" s="116"/>
    </row>
    <row r="1395" spans="204:207">
      <c r="GV1395" s="101"/>
      <c r="GW1395" s="77"/>
      <c r="GX1395" s="77"/>
      <c r="GY1395" s="116"/>
    </row>
    <row r="1396" spans="204:207">
      <c r="GV1396" s="101"/>
      <c r="GW1396" s="77"/>
      <c r="GX1396" s="77"/>
      <c r="GY1396" s="116"/>
    </row>
    <row r="1397" spans="204:207">
      <c r="GV1397" s="101"/>
      <c r="GW1397" s="77"/>
      <c r="GX1397" s="77"/>
      <c r="GY1397" s="116"/>
    </row>
    <row r="1398" spans="204:207">
      <c r="GV1398" s="101"/>
      <c r="GW1398" s="77"/>
      <c r="GX1398" s="77"/>
      <c r="GY1398" s="116"/>
    </row>
    <row r="1399" spans="204:207">
      <c r="GV1399" s="101"/>
      <c r="GW1399" s="77"/>
      <c r="GX1399" s="77"/>
      <c r="GY1399" s="116"/>
    </row>
    <row r="1400" spans="204:207">
      <c r="GV1400" s="101"/>
      <c r="GW1400" s="77"/>
      <c r="GX1400" s="77"/>
      <c r="GY1400" s="116"/>
    </row>
    <row r="1401" spans="204:207">
      <c r="GV1401" s="101"/>
      <c r="GW1401" s="77"/>
      <c r="GX1401" s="77"/>
      <c r="GY1401" s="116"/>
    </row>
    <row r="1402" spans="204:207">
      <c r="GV1402" s="101"/>
      <c r="GW1402" s="77"/>
      <c r="GX1402" s="77"/>
      <c r="GY1402" s="116"/>
    </row>
    <row r="1403" spans="204:207">
      <c r="GV1403" s="101"/>
      <c r="GW1403" s="77"/>
      <c r="GX1403" s="77"/>
      <c r="GY1403" s="116"/>
    </row>
    <row r="1404" spans="204:207">
      <c r="GV1404" s="101"/>
      <c r="GW1404" s="77"/>
      <c r="GX1404" s="77"/>
      <c r="GY1404" s="116"/>
    </row>
    <row r="1405" spans="204:207">
      <c r="GV1405" s="101"/>
      <c r="GW1405" s="77"/>
      <c r="GX1405" s="77"/>
      <c r="GY1405" s="116"/>
    </row>
    <row r="1406" spans="204:207">
      <c r="GV1406" s="101"/>
      <c r="GW1406" s="77"/>
      <c r="GX1406" s="77"/>
      <c r="GY1406" s="116"/>
    </row>
    <row r="1407" spans="204:207">
      <c r="GV1407" s="101"/>
      <c r="GW1407" s="77"/>
      <c r="GX1407" s="77"/>
      <c r="GY1407" s="116"/>
    </row>
    <row r="1408" spans="204:207">
      <c r="GV1408" s="101"/>
      <c r="GW1408" s="77"/>
      <c r="GX1408" s="77"/>
      <c r="GY1408" s="116"/>
    </row>
    <row r="1409" spans="204:207">
      <c r="GV1409" s="101"/>
      <c r="GW1409" s="77"/>
      <c r="GX1409" s="77"/>
      <c r="GY1409" s="116"/>
    </row>
    <row r="1410" spans="204:207">
      <c r="GV1410" s="101"/>
      <c r="GW1410" s="77"/>
      <c r="GX1410" s="77"/>
      <c r="GY1410" s="116"/>
    </row>
    <row r="1411" spans="204:207">
      <c r="GV1411" s="101"/>
      <c r="GW1411" s="77"/>
      <c r="GX1411" s="77"/>
      <c r="GY1411" s="116"/>
    </row>
    <row r="1412" spans="204:207">
      <c r="GV1412" s="101"/>
      <c r="GW1412" s="77"/>
      <c r="GX1412" s="77"/>
      <c r="GY1412" s="116"/>
    </row>
    <row r="1413" spans="204:207">
      <c r="GV1413" s="101"/>
      <c r="GW1413" s="77"/>
      <c r="GX1413" s="77"/>
      <c r="GY1413" s="116"/>
    </row>
    <row r="1414" spans="204:207">
      <c r="GV1414" s="101"/>
      <c r="GW1414" s="77"/>
      <c r="GX1414" s="77"/>
      <c r="GY1414" s="116"/>
    </row>
    <row r="1415" spans="204:207">
      <c r="GV1415" s="101"/>
      <c r="GW1415" s="77"/>
      <c r="GX1415" s="77"/>
      <c r="GY1415" s="116"/>
    </row>
    <row r="1416" spans="204:207">
      <c r="GV1416" s="101"/>
      <c r="GW1416" s="77"/>
      <c r="GX1416" s="77"/>
      <c r="GY1416" s="116"/>
    </row>
    <row r="1417" spans="204:207">
      <c r="GV1417" s="101"/>
      <c r="GW1417" s="77"/>
      <c r="GX1417" s="77"/>
      <c r="GY1417" s="116"/>
    </row>
    <row r="1418" spans="204:207">
      <c r="GV1418" s="101"/>
      <c r="GW1418" s="77"/>
      <c r="GX1418" s="77"/>
      <c r="GY1418" s="116"/>
    </row>
    <row r="1419" spans="204:207">
      <c r="GV1419" s="101"/>
      <c r="GW1419" s="77"/>
      <c r="GX1419" s="77"/>
      <c r="GY1419" s="116"/>
    </row>
    <row r="1420" spans="204:207">
      <c r="GV1420" s="101"/>
      <c r="GW1420" s="77"/>
      <c r="GX1420" s="77"/>
      <c r="GY1420" s="116"/>
    </row>
    <row r="1421" spans="204:207">
      <c r="GV1421" s="101"/>
      <c r="GW1421" s="77"/>
      <c r="GX1421" s="77"/>
      <c r="GY1421" s="116"/>
    </row>
    <row r="1422" spans="204:207">
      <c r="GV1422" s="101"/>
      <c r="GW1422" s="77"/>
      <c r="GX1422" s="77"/>
      <c r="GY1422" s="116"/>
    </row>
    <row r="1423" spans="204:207">
      <c r="GV1423" s="101"/>
      <c r="GW1423" s="77"/>
      <c r="GX1423" s="77"/>
      <c r="GY1423" s="116"/>
    </row>
    <row r="1424" spans="204:207">
      <c r="GV1424" s="101"/>
      <c r="GW1424" s="77"/>
      <c r="GX1424" s="77"/>
      <c r="GY1424" s="116"/>
    </row>
    <row r="1425" spans="204:207">
      <c r="GV1425" s="101"/>
      <c r="GW1425" s="77"/>
      <c r="GX1425" s="77"/>
      <c r="GY1425" s="116"/>
    </row>
    <row r="1426" spans="204:207">
      <c r="GV1426" s="101"/>
      <c r="GW1426" s="77"/>
      <c r="GX1426" s="77"/>
      <c r="GY1426" s="116"/>
    </row>
    <row r="1427" spans="204:207">
      <c r="GV1427" s="101"/>
      <c r="GW1427" s="77"/>
      <c r="GX1427" s="77"/>
      <c r="GY1427" s="116"/>
    </row>
    <row r="1428" spans="204:207">
      <c r="GV1428" s="101"/>
      <c r="GW1428" s="77"/>
      <c r="GX1428" s="77"/>
      <c r="GY1428" s="116"/>
    </row>
    <row r="1429" spans="204:207">
      <c r="GV1429" s="101"/>
      <c r="GW1429" s="77"/>
      <c r="GX1429" s="77"/>
      <c r="GY1429" s="116"/>
    </row>
    <row r="1430" spans="204:207">
      <c r="GV1430" s="101"/>
      <c r="GW1430" s="77"/>
      <c r="GX1430" s="77"/>
      <c r="GY1430" s="116"/>
    </row>
    <row r="1431" spans="204:207">
      <c r="GV1431" s="101"/>
      <c r="GW1431" s="77"/>
      <c r="GX1431" s="77"/>
      <c r="GY1431" s="116"/>
    </row>
    <row r="1432" spans="204:207">
      <c r="GV1432" s="101"/>
      <c r="GW1432" s="77"/>
      <c r="GX1432" s="77"/>
      <c r="GY1432" s="116"/>
    </row>
    <row r="1433" spans="204:207">
      <c r="GV1433" s="101"/>
      <c r="GW1433" s="77"/>
      <c r="GX1433" s="77"/>
      <c r="GY1433" s="116"/>
    </row>
    <row r="1434" spans="204:207">
      <c r="GV1434" s="101"/>
      <c r="GW1434" s="77"/>
      <c r="GX1434" s="77"/>
      <c r="GY1434" s="116"/>
    </row>
    <row r="1435" spans="204:207">
      <c r="GV1435" s="101"/>
      <c r="GW1435" s="77"/>
      <c r="GX1435" s="77"/>
      <c r="GY1435" s="116"/>
    </row>
    <row r="1436" spans="204:207">
      <c r="GV1436" s="101"/>
      <c r="GW1436" s="77"/>
      <c r="GX1436" s="77"/>
      <c r="GY1436" s="116"/>
    </row>
    <row r="1437" spans="204:207">
      <c r="GV1437" s="101"/>
      <c r="GW1437" s="77"/>
      <c r="GX1437" s="77"/>
      <c r="GY1437" s="116"/>
    </row>
    <row r="1438" spans="204:207">
      <c r="GV1438" s="101"/>
      <c r="GW1438" s="77"/>
      <c r="GX1438" s="77"/>
      <c r="GY1438" s="116"/>
    </row>
    <row r="1439" spans="204:207">
      <c r="GV1439" s="101"/>
      <c r="GW1439" s="77"/>
      <c r="GX1439" s="77"/>
      <c r="GY1439" s="116"/>
    </row>
    <row r="1440" spans="204:207">
      <c r="GV1440" s="101"/>
      <c r="GW1440" s="77"/>
      <c r="GX1440" s="77"/>
      <c r="GY1440" s="116"/>
    </row>
    <row r="1441" spans="204:207">
      <c r="GV1441" s="101"/>
      <c r="GW1441" s="77"/>
      <c r="GX1441" s="77"/>
      <c r="GY1441" s="116"/>
    </row>
    <row r="1442" spans="204:207">
      <c r="GV1442" s="101"/>
      <c r="GW1442" s="77"/>
      <c r="GX1442" s="77"/>
      <c r="GY1442" s="116"/>
    </row>
    <row r="1443" spans="204:207">
      <c r="GV1443" s="101"/>
      <c r="GW1443" s="77"/>
      <c r="GX1443" s="77"/>
      <c r="GY1443" s="116"/>
    </row>
    <row r="1444" spans="204:207">
      <c r="GV1444" s="101"/>
      <c r="GW1444" s="77"/>
      <c r="GX1444" s="77"/>
      <c r="GY1444" s="116"/>
    </row>
    <row r="1445" spans="204:207">
      <c r="GV1445" s="101"/>
      <c r="GW1445" s="77"/>
      <c r="GX1445" s="77"/>
      <c r="GY1445" s="116"/>
    </row>
    <row r="1446" spans="204:207">
      <c r="GV1446" s="101"/>
      <c r="GW1446" s="77"/>
      <c r="GX1446" s="77"/>
      <c r="GY1446" s="116"/>
    </row>
    <row r="1447" spans="204:207">
      <c r="GV1447" s="101"/>
      <c r="GW1447" s="77"/>
      <c r="GX1447" s="77"/>
      <c r="GY1447" s="116"/>
    </row>
    <row r="1448" spans="204:207">
      <c r="GV1448" s="101"/>
      <c r="GW1448" s="77"/>
      <c r="GX1448" s="77"/>
      <c r="GY1448" s="116"/>
    </row>
    <row r="1449" spans="204:207">
      <c r="GV1449" s="101"/>
      <c r="GW1449" s="77"/>
      <c r="GX1449" s="77"/>
      <c r="GY1449" s="116"/>
    </row>
    <row r="1450" spans="204:207">
      <c r="GV1450" s="101"/>
      <c r="GW1450" s="77"/>
      <c r="GX1450" s="77"/>
      <c r="GY1450" s="116"/>
    </row>
    <row r="1451" spans="204:207">
      <c r="GV1451" s="101"/>
      <c r="GW1451" s="77"/>
      <c r="GX1451" s="77"/>
      <c r="GY1451" s="116"/>
    </row>
    <row r="1452" spans="204:207">
      <c r="GV1452" s="101"/>
      <c r="GW1452" s="77"/>
      <c r="GX1452" s="77"/>
      <c r="GY1452" s="116"/>
    </row>
    <row r="1453" spans="204:207">
      <c r="GV1453" s="101"/>
      <c r="GW1453" s="77"/>
      <c r="GX1453" s="77"/>
      <c r="GY1453" s="116"/>
    </row>
    <row r="1454" spans="204:207">
      <c r="GV1454" s="101"/>
      <c r="GW1454" s="77"/>
      <c r="GX1454" s="77"/>
      <c r="GY1454" s="116"/>
    </row>
    <row r="1455" spans="204:207">
      <c r="GV1455" s="101"/>
      <c r="GW1455" s="77"/>
      <c r="GX1455" s="77"/>
      <c r="GY1455" s="116"/>
    </row>
    <row r="1456" spans="204:207">
      <c r="GV1456" s="101"/>
      <c r="GW1456" s="77"/>
      <c r="GX1456" s="77"/>
      <c r="GY1456" s="116"/>
    </row>
    <row r="1457" spans="204:207">
      <c r="GV1457" s="101"/>
      <c r="GW1457" s="77"/>
      <c r="GX1457" s="77"/>
      <c r="GY1457" s="116"/>
    </row>
    <row r="1458" spans="204:207">
      <c r="GV1458" s="101"/>
      <c r="GW1458" s="77"/>
      <c r="GX1458" s="77"/>
      <c r="GY1458" s="116"/>
    </row>
    <row r="1459" spans="204:207">
      <c r="GV1459" s="101"/>
      <c r="GW1459" s="77"/>
      <c r="GX1459" s="77"/>
      <c r="GY1459" s="116"/>
    </row>
    <row r="1460" spans="204:207">
      <c r="GV1460" s="101"/>
      <c r="GW1460" s="77"/>
      <c r="GX1460" s="77"/>
      <c r="GY1460" s="116"/>
    </row>
    <row r="1461" spans="204:207">
      <c r="GV1461" s="101"/>
      <c r="GW1461" s="77"/>
      <c r="GX1461" s="77"/>
      <c r="GY1461" s="116"/>
    </row>
    <row r="1462" spans="204:207">
      <c r="GV1462" s="101"/>
      <c r="GW1462" s="77"/>
      <c r="GX1462" s="77"/>
      <c r="GY1462" s="116"/>
    </row>
    <row r="1463" spans="204:207">
      <c r="GV1463" s="101"/>
      <c r="GW1463" s="77"/>
      <c r="GX1463" s="77"/>
      <c r="GY1463" s="116"/>
    </row>
    <row r="1464" spans="204:207">
      <c r="GV1464" s="101"/>
      <c r="GW1464" s="77"/>
      <c r="GX1464" s="77"/>
      <c r="GY1464" s="116"/>
    </row>
    <row r="1465" spans="204:207">
      <c r="GV1465" s="101"/>
      <c r="GW1465" s="77"/>
      <c r="GX1465" s="77"/>
      <c r="GY1465" s="116"/>
    </row>
    <row r="1466" spans="204:207">
      <c r="GV1466" s="101"/>
      <c r="GW1466" s="77"/>
      <c r="GX1466" s="77"/>
      <c r="GY1466" s="116"/>
    </row>
    <row r="1467" spans="204:207">
      <c r="GV1467" s="101"/>
      <c r="GW1467" s="77"/>
      <c r="GX1467" s="77"/>
      <c r="GY1467" s="116"/>
    </row>
    <row r="1468" spans="204:207">
      <c r="GV1468" s="101"/>
      <c r="GW1468" s="77"/>
      <c r="GX1468" s="77"/>
      <c r="GY1468" s="116"/>
    </row>
    <row r="1469" spans="204:207">
      <c r="GV1469" s="101"/>
      <c r="GW1469" s="77"/>
      <c r="GX1469" s="77"/>
      <c r="GY1469" s="116"/>
    </row>
    <row r="1470" spans="204:207">
      <c r="GV1470" s="101"/>
      <c r="GW1470" s="77"/>
      <c r="GX1470" s="77"/>
      <c r="GY1470" s="116"/>
    </row>
    <row r="1471" spans="204:207">
      <c r="GV1471" s="101"/>
      <c r="GW1471" s="77"/>
      <c r="GX1471" s="77"/>
      <c r="GY1471" s="116"/>
    </row>
    <row r="1472" spans="204:207">
      <c r="GV1472" s="101"/>
      <c r="GW1472" s="77"/>
      <c r="GX1472" s="77"/>
      <c r="GY1472" s="116"/>
    </row>
    <row r="1473" spans="204:207">
      <c r="GV1473" s="101"/>
      <c r="GW1473" s="77"/>
      <c r="GX1473" s="77"/>
      <c r="GY1473" s="116"/>
    </row>
    <row r="1474" spans="204:207">
      <c r="GV1474" s="101"/>
      <c r="GW1474" s="77"/>
      <c r="GX1474" s="77"/>
      <c r="GY1474" s="116"/>
    </row>
    <row r="1475" spans="204:207">
      <c r="GV1475" s="101"/>
      <c r="GW1475" s="77"/>
      <c r="GX1475" s="77"/>
      <c r="GY1475" s="116"/>
    </row>
    <row r="1476" spans="204:207">
      <c r="GV1476" s="101"/>
      <c r="GW1476" s="77"/>
      <c r="GX1476" s="77"/>
      <c r="GY1476" s="116"/>
    </row>
    <row r="1477" spans="204:207">
      <c r="GV1477" s="101"/>
      <c r="GW1477" s="77"/>
      <c r="GX1477" s="77"/>
      <c r="GY1477" s="116"/>
    </row>
    <row r="1478" spans="204:207">
      <c r="GV1478" s="101"/>
      <c r="GW1478" s="77"/>
      <c r="GX1478" s="77"/>
      <c r="GY1478" s="116"/>
    </row>
    <row r="1479" spans="204:207">
      <c r="GV1479" s="101"/>
      <c r="GW1479" s="77"/>
      <c r="GX1479" s="77"/>
      <c r="GY1479" s="116"/>
    </row>
    <row r="1480" spans="204:207">
      <c r="GV1480" s="101"/>
      <c r="GW1480" s="77"/>
      <c r="GX1480" s="77"/>
      <c r="GY1480" s="116"/>
    </row>
    <row r="1481" spans="204:207">
      <c r="GV1481" s="101"/>
      <c r="GW1481" s="77"/>
      <c r="GX1481" s="77"/>
      <c r="GY1481" s="116"/>
    </row>
    <row r="1482" spans="204:207">
      <c r="GV1482" s="101"/>
      <c r="GW1482" s="77"/>
      <c r="GX1482" s="77"/>
      <c r="GY1482" s="116"/>
    </row>
    <row r="1483" spans="204:207">
      <c r="GV1483" s="101"/>
      <c r="GW1483" s="77"/>
      <c r="GX1483" s="77"/>
      <c r="GY1483" s="116"/>
    </row>
    <row r="1484" spans="204:207">
      <c r="GV1484" s="101"/>
      <c r="GW1484" s="77"/>
      <c r="GX1484" s="77"/>
      <c r="GY1484" s="116"/>
    </row>
    <row r="1485" spans="204:207">
      <c r="GV1485" s="101"/>
      <c r="GW1485" s="77"/>
      <c r="GX1485" s="77"/>
      <c r="GY1485" s="116"/>
    </row>
    <row r="1486" spans="204:207">
      <c r="GV1486" s="101"/>
      <c r="GW1486" s="77"/>
      <c r="GX1486" s="77"/>
      <c r="GY1486" s="116"/>
    </row>
    <row r="1487" spans="204:207">
      <c r="GV1487" s="101"/>
      <c r="GW1487" s="77"/>
      <c r="GX1487" s="77"/>
      <c r="GY1487" s="116"/>
    </row>
    <row r="1488" spans="204:207">
      <c r="GV1488" s="101"/>
      <c r="GW1488" s="77"/>
      <c r="GX1488" s="77"/>
      <c r="GY1488" s="116"/>
    </row>
    <row r="1489" spans="204:207">
      <c r="GV1489" s="101"/>
      <c r="GW1489" s="77"/>
      <c r="GX1489" s="77"/>
      <c r="GY1489" s="116"/>
    </row>
    <row r="1490" spans="204:207">
      <c r="GV1490" s="101"/>
      <c r="GW1490" s="77"/>
      <c r="GX1490" s="77"/>
      <c r="GY1490" s="116"/>
    </row>
    <row r="1491" spans="204:207">
      <c r="GV1491" s="101"/>
      <c r="GW1491" s="77"/>
      <c r="GX1491" s="77"/>
      <c r="GY1491" s="116"/>
    </row>
    <row r="1492" spans="204:207">
      <c r="GV1492" s="101"/>
      <c r="GW1492" s="77"/>
      <c r="GX1492" s="77"/>
      <c r="GY1492" s="116"/>
    </row>
    <row r="1493" spans="204:207">
      <c r="GV1493" s="101"/>
      <c r="GW1493" s="77"/>
      <c r="GX1493" s="77"/>
      <c r="GY1493" s="116"/>
    </row>
    <row r="1494" spans="204:207">
      <c r="GV1494" s="101"/>
      <c r="GW1494" s="77"/>
      <c r="GX1494" s="77"/>
      <c r="GY1494" s="116"/>
    </row>
    <row r="1495" spans="204:207">
      <c r="GV1495" s="101"/>
      <c r="GW1495" s="77"/>
      <c r="GX1495" s="77"/>
      <c r="GY1495" s="116"/>
    </row>
    <row r="1496" spans="204:207">
      <c r="GV1496" s="101"/>
      <c r="GW1496" s="77"/>
      <c r="GX1496" s="77"/>
      <c r="GY1496" s="116"/>
    </row>
    <row r="1497" spans="204:207">
      <c r="GV1497" s="101"/>
      <c r="GW1497" s="77"/>
      <c r="GX1497" s="77"/>
      <c r="GY1497" s="116"/>
    </row>
    <row r="1498" spans="204:207">
      <c r="GV1498" s="101"/>
      <c r="GW1498" s="77"/>
      <c r="GX1498" s="77"/>
      <c r="GY1498" s="116"/>
    </row>
    <row r="1499" spans="204:207">
      <c r="GV1499" s="101"/>
      <c r="GW1499" s="77"/>
      <c r="GX1499" s="77"/>
      <c r="GY1499" s="116"/>
    </row>
    <row r="1500" spans="204:207">
      <c r="GV1500" s="101"/>
      <c r="GW1500" s="77"/>
      <c r="GX1500" s="77"/>
      <c r="GY1500" s="116"/>
    </row>
    <row r="1501" spans="204:207">
      <c r="GV1501" s="101"/>
      <c r="GW1501" s="77"/>
      <c r="GX1501" s="77"/>
      <c r="GY1501" s="116"/>
    </row>
    <row r="1502" spans="204:207">
      <c r="GV1502" s="101"/>
      <c r="GW1502" s="77"/>
      <c r="GX1502" s="77"/>
      <c r="GY1502" s="116"/>
    </row>
    <row r="1503" spans="204:207">
      <c r="GV1503" s="101"/>
      <c r="GW1503" s="77"/>
      <c r="GX1503" s="77"/>
      <c r="GY1503" s="116"/>
    </row>
    <row r="1504" spans="204:207">
      <c r="GV1504" s="101"/>
      <c r="GW1504" s="77"/>
      <c r="GX1504" s="77"/>
      <c r="GY1504" s="116"/>
    </row>
    <row r="1505" spans="204:207">
      <c r="GV1505" s="101"/>
      <c r="GW1505" s="77"/>
      <c r="GX1505" s="77"/>
      <c r="GY1505" s="116"/>
    </row>
    <row r="1506" spans="204:207">
      <c r="GV1506" s="101"/>
      <c r="GW1506" s="77"/>
      <c r="GX1506" s="77"/>
      <c r="GY1506" s="116"/>
    </row>
    <row r="1507" spans="204:207">
      <c r="GV1507" s="101"/>
      <c r="GW1507" s="77"/>
      <c r="GX1507" s="77"/>
      <c r="GY1507" s="116"/>
    </row>
    <row r="1508" spans="204:207">
      <c r="GV1508" s="101"/>
      <c r="GW1508" s="77"/>
      <c r="GX1508" s="77"/>
      <c r="GY1508" s="116"/>
    </row>
    <row r="1509" spans="204:207">
      <c r="GV1509" s="101"/>
      <c r="GW1509" s="77"/>
      <c r="GX1509" s="77"/>
      <c r="GY1509" s="116"/>
    </row>
    <row r="1510" spans="204:207">
      <c r="GV1510" s="101"/>
      <c r="GW1510" s="77"/>
      <c r="GX1510" s="77"/>
      <c r="GY1510" s="116"/>
    </row>
    <row r="1511" spans="204:207">
      <c r="GV1511" s="101"/>
      <c r="GW1511" s="77"/>
      <c r="GX1511" s="77"/>
      <c r="GY1511" s="116"/>
    </row>
    <row r="1512" spans="204:207">
      <c r="GV1512" s="101"/>
      <c r="GW1512" s="77"/>
      <c r="GX1512" s="77"/>
      <c r="GY1512" s="116"/>
    </row>
    <row r="1513" spans="204:207">
      <c r="GV1513" s="101"/>
      <c r="GW1513" s="77"/>
      <c r="GX1513" s="77"/>
      <c r="GY1513" s="116"/>
    </row>
    <row r="1514" spans="204:207">
      <c r="GV1514" s="101"/>
      <c r="GW1514" s="77"/>
      <c r="GX1514" s="77"/>
      <c r="GY1514" s="116"/>
    </row>
    <row r="1515" spans="204:207">
      <c r="GV1515" s="101"/>
      <c r="GW1515" s="77"/>
      <c r="GX1515" s="77"/>
      <c r="GY1515" s="116"/>
    </row>
    <row r="1516" spans="204:207">
      <c r="GV1516" s="101"/>
      <c r="GW1516" s="77"/>
      <c r="GX1516" s="77"/>
      <c r="GY1516" s="116"/>
    </row>
    <row r="1517" spans="204:207">
      <c r="GV1517" s="101"/>
      <c r="GW1517" s="77"/>
      <c r="GX1517" s="77"/>
      <c r="GY1517" s="116"/>
    </row>
    <row r="1518" spans="204:207">
      <c r="GV1518" s="101"/>
      <c r="GW1518" s="77"/>
      <c r="GX1518" s="77"/>
      <c r="GY1518" s="116"/>
    </row>
    <row r="1519" spans="204:207">
      <c r="GV1519" s="101"/>
      <c r="GW1519" s="77"/>
      <c r="GX1519" s="77"/>
      <c r="GY1519" s="116"/>
    </row>
    <row r="1520" spans="204:207">
      <c r="GV1520" s="101"/>
      <c r="GW1520" s="77"/>
      <c r="GX1520" s="77"/>
      <c r="GY1520" s="116"/>
    </row>
    <row r="1521" spans="204:207">
      <c r="GV1521" s="101"/>
      <c r="GW1521" s="77"/>
      <c r="GX1521" s="77"/>
      <c r="GY1521" s="116"/>
    </row>
    <row r="1522" spans="204:207">
      <c r="GV1522" s="101"/>
      <c r="GW1522" s="77"/>
      <c r="GX1522" s="77"/>
      <c r="GY1522" s="116"/>
    </row>
    <row r="1523" spans="204:207">
      <c r="GV1523" s="101"/>
      <c r="GW1523" s="77"/>
      <c r="GX1523" s="77"/>
      <c r="GY1523" s="116"/>
    </row>
    <row r="1524" spans="204:207">
      <c r="GV1524" s="101"/>
      <c r="GW1524" s="77"/>
      <c r="GX1524" s="77"/>
      <c r="GY1524" s="116"/>
    </row>
    <row r="1525" spans="204:207">
      <c r="GV1525" s="101"/>
      <c r="GW1525" s="77"/>
      <c r="GX1525" s="77"/>
      <c r="GY1525" s="116"/>
    </row>
    <row r="1526" spans="204:207">
      <c r="GV1526" s="101"/>
      <c r="GW1526" s="77"/>
      <c r="GX1526" s="77"/>
      <c r="GY1526" s="116"/>
    </row>
    <row r="1527" spans="204:207">
      <c r="GV1527" s="101"/>
      <c r="GW1527" s="77"/>
      <c r="GX1527" s="77"/>
      <c r="GY1527" s="116"/>
    </row>
    <row r="1528" spans="204:207">
      <c r="GV1528" s="101"/>
      <c r="GW1528" s="77"/>
      <c r="GX1528" s="77"/>
      <c r="GY1528" s="116"/>
    </row>
    <row r="1529" spans="204:207">
      <c r="GV1529" s="101"/>
      <c r="GW1529" s="77"/>
      <c r="GX1529" s="77"/>
      <c r="GY1529" s="116"/>
    </row>
    <row r="1530" spans="204:207">
      <c r="GV1530" s="101"/>
      <c r="GW1530" s="77"/>
      <c r="GX1530" s="77"/>
      <c r="GY1530" s="116"/>
    </row>
    <row r="1531" spans="204:207">
      <c r="GV1531" s="101"/>
      <c r="GW1531" s="77"/>
      <c r="GX1531" s="77"/>
      <c r="GY1531" s="116"/>
    </row>
    <row r="1532" spans="204:207">
      <c r="GV1532" s="101"/>
      <c r="GW1532" s="77"/>
      <c r="GX1532" s="77"/>
      <c r="GY1532" s="116"/>
    </row>
    <row r="1533" spans="204:207">
      <c r="GV1533" s="101"/>
      <c r="GW1533" s="77"/>
      <c r="GX1533" s="77"/>
      <c r="GY1533" s="116"/>
    </row>
    <row r="1534" spans="204:207">
      <c r="GV1534" s="101"/>
      <c r="GW1534" s="77"/>
      <c r="GX1534" s="77"/>
      <c r="GY1534" s="116"/>
    </row>
    <row r="1535" spans="204:207">
      <c r="GV1535" s="101"/>
      <c r="GW1535" s="77"/>
      <c r="GX1535" s="77"/>
      <c r="GY1535" s="116"/>
    </row>
    <row r="1536" spans="204:207">
      <c r="GV1536" s="101"/>
      <c r="GW1536" s="77"/>
      <c r="GX1536" s="77"/>
      <c r="GY1536" s="116"/>
    </row>
    <row r="1537" spans="204:207">
      <c r="GV1537" s="101"/>
      <c r="GW1537" s="77"/>
      <c r="GX1537" s="77"/>
      <c r="GY1537" s="116"/>
    </row>
    <row r="1538" spans="204:207">
      <c r="GV1538" s="101"/>
      <c r="GW1538" s="77"/>
      <c r="GX1538" s="77"/>
      <c r="GY1538" s="116"/>
    </row>
    <row r="1539" spans="204:207">
      <c r="GV1539" s="101"/>
      <c r="GW1539" s="77"/>
      <c r="GX1539" s="77"/>
      <c r="GY1539" s="116"/>
    </row>
    <row r="1540" spans="204:207">
      <c r="GV1540" s="101"/>
      <c r="GW1540" s="77"/>
      <c r="GX1540" s="77"/>
      <c r="GY1540" s="116"/>
    </row>
    <row r="1541" spans="204:207">
      <c r="GV1541" s="101"/>
      <c r="GW1541" s="77"/>
      <c r="GX1541" s="77"/>
      <c r="GY1541" s="116"/>
    </row>
    <row r="1542" spans="204:207">
      <c r="GV1542" s="101"/>
      <c r="GW1542" s="77"/>
      <c r="GX1542" s="77"/>
      <c r="GY1542" s="116"/>
    </row>
    <row r="1543" spans="204:207">
      <c r="GV1543" s="101"/>
      <c r="GW1543" s="77"/>
      <c r="GX1543" s="77"/>
      <c r="GY1543" s="116"/>
    </row>
    <row r="1544" spans="204:207">
      <c r="GV1544" s="101"/>
      <c r="GW1544" s="77"/>
      <c r="GX1544" s="77"/>
      <c r="GY1544" s="116"/>
    </row>
    <row r="1545" spans="204:207">
      <c r="GV1545" s="101"/>
      <c r="GW1545" s="77"/>
      <c r="GX1545" s="77"/>
      <c r="GY1545" s="116"/>
    </row>
    <row r="1546" spans="204:207">
      <c r="GV1546" s="101"/>
      <c r="GW1546" s="77"/>
      <c r="GX1546" s="77"/>
      <c r="GY1546" s="116"/>
    </row>
    <row r="1547" spans="204:207">
      <c r="GV1547" s="101"/>
      <c r="GW1547" s="77"/>
      <c r="GX1547" s="77"/>
      <c r="GY1547" s="116"/>
    </row>
    <row r="1548" spans="204:207">
      <c r="GV1548" s="101"/>
      <c r="GW1548" s="77"/>
      <c r="GX1548" s="77"/>
      <c r="GY1548" s="116"/>
    </row>
    <row r="1549" spans="204:207">
      <c r="GV1549" s="101"/>
      <c r="GW1549" s="77"/>
      <c r="GX1549" s="77"/>
      <c r="GY1549" s="116"/>
    </row>
    <row r="1550" spans="204:207">
      <c r="GV1550" s="101"/>
      <c r="GW1550" s="77"/>
      <c r="GX1550" s="77"/>
      <c r="GY1550" s="116"/>
    </row>
    <row r="1551" spans="204:207">
      <c r="GV1551" s="101"/>
      <c r="GW1551" s="77"/>
      <c r="GX1551" s="77"/>
      <c r="GY1551" s="116"/>
    </row>
    <row r="1552" spans="204:207">
      <c r="GV1552" s="101"/>
      <c r="GW1552" s="77"/>
      <c r="GX1552" s="77"/>
      <c r="GY1552" s="116"/>
    </row>
    <row r="1553" spans="204:207">
      <c r="GV1553" s="101"/>
      <c r="GW1553" s="77"/>
      <c r="GX1553" s="77"/>
      <c r="GY1553" s="116"/>
    </row>
    <row r="1554" spans="204:207">
      <c r="GV1554" s="101"/>
      <c r="GW1554" s="77"/>
      <c r="GX1554" s="77"/>
      <c r="GY1554" s="116"/>
    </row>
    <row r="1555" spans="204:207">
      <c r="GV1555" s="101"/>
      <c r="GW1555" s="77"/>
      <c r="GX1555" s="77"/>
      <c r="GY1555" s="116"/>
    </row>
    <row r="1556" spans="204:207">
      <c r="GV1556" s="101"/>
      <c r="GW1556" s="77"/>
      <c r="GX1556" s="77"/>
      <c r="GY1556" s="116"/>
    </row>
    <row r="1557" spans="204:207">
      <c r="GV1557" s="101"/>
      <c r="GW1557" s="77"/>
      <c r="GX1557" s="77"/>
      <c r="GY1557" s="116"/>
    </row>
    <row r="1558" spans="204:207">
      <c r="GV1558" s="101"/>
      <c r="GW1558" s="77"/>
      <c r="GX1558" s="77"/>
      <c r="GY1558" s="116"/>
    </row>
    <row r="1559" spans="204:207">
      <c r="GV1559" s="101"/>
      <c r="GW1559" s="77"/>
      <c r="GX1559" s="77"/>
      <c r="GY1559" s="116"/>
    </row>
    <row r="1560" spans="204:207">
      <c r="GV1560" s="101"/>
      <c r="GW1560" s="77"/>
      <c r="GX1560" s="77"/>
      <c r="GY1560" s="116"/>
    </row>
    <row r="1561" spans="204:207">
      <c r="GV1561" s="101"/>
      <c r="GW1561" s="77"/>
      <c r="GX1561" s="77"/>
      <c r="GY1561" s="116"/>
    </row>
    <row r="1562" spans="204:207">
      <c r="GV1562" s="101"/>
      <c r="GW1562" s="77"/>
      <c r="GX1562" s="77"/>
      <c r="GY1562" s="116"/>
    </row>
    <row r="1563" spans="204:207">
      <c r="GV1563" s="101"/>
      <c r="GW1563" s="77"/>
      <c r="GX1563" s="77"/>
      <c r="GY1563" s="116"/>
    </row>
    <row r="1564" spans="204:207">
      <c r="GV1564" s="101"/>
      <c r="GW1564" s="77"/>
      <c r="GX1564" s="77"/>
      <c r="GY1564" s="116"/>
    </row>
    <row r="1565" spans="204:207">
      <c r="GV1565" s="101"/>
      <c r="GW1565" s="77"/>
      <c r="GX1565" s="77"/>
      <c r="GY1565" s="116"/>
    </row>
    <row r="1566" spans="204:207">
      <c r="GV1566" s="101"/>
      <c r="GW1566" s="77"/>
      <c r="GX1566" s="77"/>
      <c r="GY1566" s="116"/>
    </row>
    <row r="1567" spans="204:207">
      <c r="GV1567" s="101"/>
      <c r="GW1567" s="77"/>
      <c r="GX1567" s="77"/>
      <c r="GY1567" s="116"/>
    </row>
    <row r="1568" spans="204:207">
      <c r="GV1568" s="101"/>
      <c r="GW1568" s="77"/>
      <c r="GX1568" s="77"/>
      <c r="GY1568" s="116"/>
    </row>
    <row r="1569" spans="204:207">
      <c r="GV1569" s="101"/>
      <c r="GW1569" s="77"/>
      <c r="GX1569" s="77"/>
      <c r="GY1569" s="116"/>
    </row>
    <row r="1570" spans="204:207">
      <c r="GV1570" s="101"/>
      <c r="GW1570" s="77"/>
      <c r="GX1570" s="77"/>
      <c r="GY1570" s="116"/>
    </row>
    <row r="1571" spans="204:207">
      <c r="GV1571" s="101"/>
      <c r="GW1571" s="77"/>
      <c r="GX1571" s="77"/>
      <c r="GY1571" s="116"/>
    </row>
    <row r="1572" spans="204:207">
      <c r="GV1572" s="101"/>
      <c r="GW1572" s="77"/>
      <c r="GX1572" s="77"/>
      <c r="GY1572" s="116"/>
    </row>
    <row r="1573" spans="204:207">
      <c r="GV1573" s="101"/>
      <c r="GW1573" s="77"/>
      <c r="GX1573" s="77"/>
      <c r="GY1573" s="116"/>
    </row>
    <row r="1574" spans="204:207">
      <c r="GV1574" s="101"/>
      <c r="GW1574" s="77"/>
      <c r="GX1574" s="77"/>
      <c r="GY1574" s="116"/>
    </row>
    <row r="1575" spans="204:207">
      <c r="GV1575" s="101"/>
      <c r="GW1575" s="77"/>
      <c r="GX1575" s="77"/>
      <c r="GY1575" s="116"/>
    </row>
    <row r="1576" spans="204:207">
      <c r="GV1576" s="101"/>
      <c r="GW1576" s="77"/>
      <c r="GX1576" s="77"/>
      <c r="GY1576" s="116"/>
    </row>
    <row r="1577" spans="204:207">
      <c r="GV1577" s="101"/>
      <c r="GW1577" s="77"/>
      <c r="GX1577" s="77"/>
      <c r="GY1577" s="116"/>
    </row>
    <row r="1578" spans="204:207">
      <c r="GV1578" s="101"/>
      <c r="GW1578" s="77"/>
      <c r="GX1578" s="77"/>
      <c r="GY1578" s="116"/>
    </row>
    <row r="1579" spans="204:207">
      <c r="GV1579" s="101"/>
      <c r="GW1579" s="77"/>
      <c r="GX1579" s="77"/>
      <c r="GY1579" s="116"/>
    </row>
    <row r="1580" spans="204:207">
      <c r="GV1580" s="101"/>
      <c r="GW1580" s="77"/>
      <c r="GX1580" s="77"/>
      <c r="GY1580" s="116"/>
    </row>
    <row r="1581" spans="204:207">
      <c r="GV1581" s="101"/>
      <c r="GW1581" s="77"/>
      <c r="GX1581" s="77"/>
      <c r="GY1581" s="116"/>
    </row>
    <row r="1582" spans="204:207">
      <c r="GV1582" s="101"/>
      <c r="GW1582" s="77"/>
      <c r="GX1582" s="77"/>
      <c r="GY1582" s="116"/>
    </row>
    <row r="1583" spans="204:207">
      <c r="GV1583" s="101"/>
      <c r="GW1583" s="77"/>
      <c r="GX1583" s="77"/>
      <c r="GY1583" s="116"/>
    </row>
    <row r="1584" spans="204:207">
      <c r="GV1584" s="101"/>
      <c r="GW1584" s="77"/>
      <c r="GX1584" s="77"/>
      <c r="GY1584" s="116"/>
    </row>
    <row r="1585" spans="204:207">
      <c r="GV1585" s="101"/>
      <c r="GW1585" s="77"/>
      <c r="GX1585" s="77"/>
      <c r="GY1585" s="116"/>
    </row>
    <row r="1586" spans="204:207">
      <c r="GV1586" s="101"/>
      <c r="GW1586" s="77"/>
      <c r="GX1586" s="77"/>
      <c r="GY1586" s="116"/>
    </row>
    <row r="1587" spans="204:207">
      <c r="GV1587" s="101"/>
      <c r="GW1587" s="77"/>
      <c r="GX1587" s="77"/>
      <c r="GY1587" s="116"/>
    </row>
    <row r="1588" spans="204:207">
      <c r="GV1588" s="101"/>
      <c r="GW1588" s="77"/>
      <c r="GX1588" s="77"/>
      <c r="GY1588" s="116"/>
    </row>
    <row r="1589" spans="204:207">
      <c r="GV1589" s="101"/>
      <c r="GW1589" s="77"/>
      <c r="GX1589" s="77"/>
      <c r="GY1589" s="116"/>
    </row>
    <row r="1590" spans="204:207">
      <c r="GV1590" s="101"/>
      <c r="GW1590" s="77"/>
      <c r="GX1590" s="77"/>
      <c r="GY1590" s="116"/>
    </row>
    <row r="1591" spans="204:207">
      <c r="GV1591" s="101"/>
      <c r="GW1591" s="77"/>
      <c r="GX1591" s="77"/>
      <c r="GY1591" s="116"/>
    </row>
    <row r="1592" spans="204:207">
      <c r="GV1592" s="101"/>
      <c r="GW1592" s="77"/>
      <c r="GX1592" s="77"/>
      <c r="GY1592" s="116"/>
    </row>
    <row r="1593" spans="204:207">
      <c r="GV1593" s="101"/>
      <c r="GW1593" s="77"/>
      <c r="GX1593" s="77"/>
      <c r="GY1593" s="116"/>
    </row>
    <row r="1594" spans="204:207">
      <c r="GV1594" s="101"/>
      <c r="GW1594" s="77"/>
      <c r="GX1594" s="77"/>
      <c r="GY1594" s="116"/>
    </row>
    <row r="1595" spans="204:207">
      <c r="GV1595" s="101"/>
      <c r="GW1595" s="77"/>
      <c r="GX1595" s="77"/>
      <c r="GY1595" s="116"/>
    </row>
    <row r="1596" spans="204:207">
      <c r="GV1596" s="101"/>
      <c r="GW1596" s="77"/>
      <c r="GX1596" s="77"/>
      <c r="GY1596" s="116"/>
    </row>
    <row r="1597" spans="204:207">
      <c r="GV1597" s="101"/>
      <c r="GW1597" s="77"/>
      <c r="GX1597" s="77"/>
      <c r="GY1597" s="116"/>
    </row>
    <row r="1598" spans="204:207">
      <c r="GV1598" s="101"/>
      <c r="GW1598" s="77"/>
      <c r="GX1598" s="77"/>
      <c r="GY1598" s="116"/>
    </row>
    <row r="1599" spans="204:207">
      <c r="GV1599" s="101"/>
      <c r="GW1599" s="77"/>
      <c r="GX1599" s="77"/>
      <c r="GY1599" s="116"/>
    </row>
    <row r="1600" spans="204:207">
      <c r="GV1600" s="101"/>
      <c r="GW1600" s="77"/>
      <c r="GX1600" s="77"/>
      <c r="GY1600" s="116"/>
    </row>
    <row r="1601" spans="204:207">
      <c r="GV1601" s="101"/>
      <c r="GW1601" s="77"/>
      <c r="GX1601" s="77"/>
      <c r="GY1601" s="116"/>
    </row>
    <row r="1602" spans="204:207">
      <c r="GV1602" s="101"/>
      <c r="GW1602" s="77"/>
      <c r="GX1602" s="77"/>
      <c r="GY1602" s="116"/>
    </row>
    <row r="1603" spans="204:207">
      <c r="GV1603" s="101"/>
      <c r="GW1603" s="77"/>
      <c r="GX1603" s="77"/>
      <c r="GY1603" s="116"/>
    </row>
    <row r="1604" spans="204:207">
      <c r="GV1604" s="101"/>
      <c r="GW1604" s="77"/>
      <c r="GX1604" s="77"/>
      <c r="GY1604" s="116"/>
    </row>
    <row r="1605" spans="204:207">
      <c r="GV1605" s="101"/>
      <c r="GW1605" s="77"/>
      <c r="GX1605" s="77"/>
      <c r="GY1605" s="116"/>
    </row>
    <row r="1606" spans="204:207">
      <c r="GV1606" s="101"/>
      <c r="GW1606" s="77"/>
      <c r="GX1606" s="77"/>
      <c r="GY1606" s="116"/>
    </row>
    <row r="1607" spans="204:207">
      <c r="GV1607" s="101"/>
      <c r="GW1607" s="77"/>
      <c r="GX1607" s="77"/>
      <c r="GY1607" s="116"/>
    </row>
    <row r="1608" spans="204:207">
      <c r="GV1608" s="101"/>
      <c r="GW1608" s="77"/>
      <c r="GX1608" s="77"/>
      <c r="GY1608" s="116"/>
    </row>
    <row r="1609" spans="204:207">
      <c r="GV1609" s="101"/>
      <c r="GW1609" s="77"/>
      <c r="GX1609" s="77"/>
      <c r="GY1609" s="116"/>
    </row>
    <row r="1610" spans="204:207">
      <c r="GV1610" s="101"/>
      <c r="GW1610" s="77"/>
      <c r="GX1610" s="77"/>
      <c r="GY1610" s="116"/>
    </row>
    <row r="1611" spans="204:207">
      <c r="GV1611" s="101"/>
      <c r="GW1611" s="77"/>
      <c r="GX1611" s="77"/>
      <c r="GY1611" s="116"/>
    </row>
    <row r="1612" spans="204:207">
      <c r="GV1612" s="101"/>
      <c r="GW1612" s="77"/>
      <c r="GX1612" s="77"/>
      <c r="GY1612" s="116"/>
    </row>
    <row r="1613" spans="204:207">
      <c r="GV1613" s="101"/>
      <c r="GW1613" s="77"/>
      <c r="GX1613" s="77"/>
      <c r="GY1613" s="116"/>
    </row>
    <row r="1614" spans="204:207">
      <c r="GV1614" s="101"/>
      <c r="GW1614" s="77"/>
      <c r="GX1614" s="77"/>
      <c r="GY1614" s="116"/>
    </row>
    <row r="1615" spans="204:207">
      <c r="GV1615" s="101"/>
      <c r="GW1615" s="77"/>
      <c r="GX1615" s="77"/>
      <c r="GY1615" s="116"/>
    </row>
    <row r="1616" spans="204:207">
      <c r="GV1616" s="101"/>
      <c r="GW1616" s="77"/>
      <c r="GX1616" s="77"/>
      <c r="GY1616" s="116"/>
    </row>
    <row r="1617" spans="204:207">
      <c r="GV1617" s="101"/>
      <c r="GW1617" s="77"/>
      <c r="GX1617" s="77"/>
      <c r="GY1617" s="116"/>
    </row>
    <row r="1618" spans="204:207">
      <c r="GV1618" s="101"/>
      <c r="GW1618" s="77"/>
      <c r="GX1618" s="77"/>
      <c r="GY1618" s="116"/>
    </row>
    <row r="1619" spans="204:207">
      <c r="GV1619" s="101"/>
      <c r="GW1619" s="77"/>
      <c r="GX1619" s="77"/>
      <c r="GY1619" s="116"/>
    </row>
    <row r="1620" spans="204:207">
      <c r="GV1620" s="101"/>
      <c r="GW1620" s="77"/>
      <c r="GX1620" s="77"/>
      <c r="GY1620" s="116"/>
    </row>
    <row r="1621" spans="204:207">
      <c r="GV1621" s="101"/>
      <c r="GW1621" s="77"/>
      <c r="GX1621" s="77"/>
      <c r="GY1621" s="116"/>
    </row>
    <row r="1622" spans="204:207">
      <c r="GV1622" s="101"/>
      <c r="GW1622" s="77"/>
      <c r="GX1622" s="77"/>
      <c r="GY1622" s="116"/>
    </row>
    <row r="1623" spans="204:207">
      <c r="GV1623" s="101"/>
      <c r="GW1623" s="77"/>
      <c r="GX1623" s="77"/>
      <c r="GY1623" s="116"/>
    </row>
    <row r="1624" spans="204:207">
      <c r="GV1624" s="101"/>
      <c r="GW1624" s="77"/>
      <c r="GX1624" s="77"/>
      <c r="GY1624" s="116"/>
    </row>
    <row r="1625" spans="204:207">
      <c r="GV1625" s="101"/>
      <c r="GW1625" s="77"/>
      <c r="GX1625" s="77"/>
      <c r="GY1625" s="116"/>
    </row>
    <row r="1626" spans="204:207">
      <c r="GV1626" s="101"/>
      <c r="GW1626" s="77"/>
      <c r="GX1626" s="77"/>
      <c r="GY1626" s="116"/>
    </row>
    <row r="1627" spans="204:207">
      <c r="GV1627" s="101"/>
      <c r="GW1627" s="77"/>
      <c r="GX1627" s="77"/>
      <c r="GY1627" s="116"/>
    </row>
    <row r="1628" spans="204:207">
      <c r="GV1628" s="101"/>
      <c r="GW1628" s="77"/>
      <c r="GX1628" s="77"/>
      <c r="GY1628" s="116"/>
    </row>
    <row r="1629" spans="204:207">
      <c r="GV1629" s="101"/>
      <c r="GW1629" s="77"/>
      <c r="GX1629" s="77"/>
      <c r="GY1629" s="116"/>
    </row>
    <row r="1630" spans="204:207">
      <c r="GV1630" s="101"/>
      <c r="GW1630" s="77"/>
      <c r="GX1630" s="77"/>
      <c r="GY1630" s="116"/>
    </row>
    <row r="1631" spans="204:207">
      <c r="GV1631" s="101"/>
      <c r="GW1631" s="77"/>
      <c r="GX1631" s="77"/>
      <c r="GY1631" s="116"/>
    </row>
    <row r="1632" spans="204:207">
      <c r="GV1632" s="101"/>
      <c r="GW1632" s="77"/>
      <c r="GX1632" s="77"/>
      <c r="GY1632" s="116"/>
    </row>
    <row r="1633" spans="204:207">
      <c r="GV1633" s="101"/>
      <c r="GW1633" s="77"/>
      <c r="GX1633" s="77"/>
      <c r="GY1633" s="116"/>
    </row>
    <row r="1634" spans="204:207">
      <c r="GV1634" s="101"/>
      <c r="GW1634" s="77"/>
      <c r="GX1634" s="77"/>
      <c r="GY1634" s="116"/>
    </row>
    <row r="1635" spans="204:207">
      <c r="GV1635" s="101"/>
      <c r="GW1635" s="77"/>
      <c r="GX1635" s="77"/>
      <c r="GY1635" s="116"/>
    </row>
    <row r="1636" spans="204:207">
      <c r="GV1636" s="101"/>
      <c r="GW1636" s="77"/>
      <c r="GX1636" s="77"/>
      <c r="GY1636" s="116"/>
    </row>
    <row r="1637" spans="204:207">
      <c r="GV1637" s="101"/>
      <c r="GW1637" s="77"/>
      <c r="GX1637" s="77"/>
      <c r="GY1637" s="116"/>
    </row>
    <row r="1638" spans="204:207">
      <c r="GV1638" s="101"/>
      <c r="GW1638" s="77"/>
      <c r="GX1638" s="77"/>
      <c r="GY1638" s="116"/>
    </row>
    <row r="1639" spans="204:207">
      <c r="GV1639" s="101"/>
      <c r="GW1639" s="77"/>
      <c r="GX1639" s="77"/>
      <c r="GY1639" s="116"/>
    </row>
    <row r="1640" spans="204:207">
      <c r="GV1640" s="101"/>
      <c r="GW1640" s="77"/>
      <c r="GX1640" s="77"/>
      <c r="GY1640" s="116"/>
    </row>
    <row r="1641" spans="204:207">
      <c r="GV1641" s="101"/>
      <c r="GW1641" s="77"/>
      <c r="GX1641" s="77"/>
      <c r="GY1641" s="116"/>
    </row>
    <row r="1642" spans="204:207">
      <c r="GV1642" s="101"/>
      <c r="GW1642" s="77"/>
      <c r="GX1642" s="77"/>
      <c r="GY1642" s="116"/>
    </row>
    <row r="1643" spans="204:207">
      <c r="GV1643" s="101"/>
      <c r="GW1643" s="77"/>
      <c r="GX1643" s="77"/>
      <c r="GY1643" s="116"/>
    </row>
    <row r="1644" spans="204:207">
      <c r="GV1644" s="101"/>
      <c r="GW1644" s="77"/>
      <c r="GX1644" s="77"/>
      <c r="GY1644" s="116"/>
    </row>
    <row r="1645" spans="204:207">
      <c r="GV1645" s="101"/>
      <c r="GW1645" s="77"/>
      <c r="GX1645" s="77"/>
      <c r="GY1645" s="116"/>
    </row>
    <row r="1646" spans="204:207">
      <c r="GV1646" s="101"/>
      <c r="GW1646" s="77"/>
      <c r="GX1646" s="77"/>
      <c r="GY1646" s="116"/>
    </row>
    <row r="1647" spans="204:207">
      <c r="GV1647" s="101"/>
      <c r="GW1647" s="77"/>
      <c r="GX1647" s="77"/>
      <c r="GY1647" s="116"/>
    </row>
    <row r="1648" spans="204:207">
      <c r="GV1648" s="101"/>
      <c r="GW1648" s="77"/>
      <c r="GX1648" s="77"/>
      <c r="GY1648" s="116"/>
    </row>
    <row r="1649" spans="204:207">
      <c r="GV1649" s="101"/>
      <c r="GW1649" s="77"/>
      <c r="GX1649" s="77"/>
      <c r="GY1649" s="116"/>
    </row>
    <row r="1650" spans="204:207">
      <c r="GV1650" s="101"/>
      <c r="GW1650" s="77"/>
      <c r="GX1650" s="77"/>
      <c r="GY1650" s="116"/>
    </row>
    <row r="1651" spans="204:207">
      <c r="GV1651" s="101"/>
      <c r="GW1651" s="77"/>
      <c r="GX1651" s="77"/>
      <c r="GY1651" s="116"/>
    </row>
    <row r="1652" spans="204:207">
      <c r="GV1652" s="101"/>
      <c r="GW1652" s="77"/>
      <c r="GX1652" s="77"/>
      <c r="GY1652" s="116"/>
    </row>
    <row r="1653" spans="204:207">
      <c r="GV1653" s="101"/>
      <c r="GW1653" s="77"/>
      <c r="GX1653" s="77"/>
      <c r="GY1653" s="116"/>
    </row>
    <row r="1654" spans="204:207">
      <c r="GV1654" s="101"/>
      <c r="GW1654" s="77"/>
      <c r="GX1654" s="77"/>
      <c r="GY1654" s="116"/>
    </row>
    <row r="1655" spans="204:207">
      <c r="GV1655" s="101"/>
      <c r="GW1655" s="77"/>
      <c r="GX1655" s="77"/>
      <c r="GY1655" s="116"/>
    </row>
    <row r="1656" spans="204:207">
      <c r="GV1656" s="101"/>
      <c r="GW1656" s="77"/>
      <c r="GX1656" s="77"/>
      <c r="GY1656" s="116"/>
    </row>
    <row r="1657" spans="204:207">
      <c r="GV1657" s="101"/>
      <c r="GW1657" s="77"/>
      <c r="GX1657" s="77"/>
      <c r="GY1657" s="116"/>
    </row>
    <row r="1658" spans="204:207">
      <c r="GV1658" s="101"/>
      <c r="GW1658" s="77"/>
      <c r="GX1658" s="77"/>
      <c r="GY1658" s="116"/>
    </row>
    <row r="1659" spans="204:207">
      <c r="GV1659" s="101"/>
      <c r="GW1659" s="77"/>
      <c r="GX1659" s="77"/>
      <c r="GY1659" s="116"/>
    </row>
    <row r="1660" spans="204:207">
      <c r="GV1660" s="101"/>
      <c r="GW1660" s="77"/>
      <c r="GX1660" s="77"/>
      <c r="GY1660" s="116"/>
    </row>
    <row r="1661" spans="204:207">
      <c r="GV1661" s="101"/>
      <c r="GW1661" s="77"/>
      <c r="GX1661" s="77"/>
      <c r="GY1661" s="116"/>
    </row>
    <row r="1662" spans="204:207">
      <c r="GV1662" s="101"/>
      <c r="GW1662" s="77"/>
      <c r="GX1662" s="77"/>
      <c r="GY1662" s="116"/>
    </row>
    <row r="1663" spans="204:207">
      <c r="GV1663" s="101"/>
      <c r="GW1663" s="77"/>
      <c r="GX1663" s="77"/>
      <c r="GY1663" s="116"/>
    </row>
    <row r="1664" spans="204:207">
      <c r="GV1664" s="101"/>
      <c r="GW1664" s="77"/>
      <c r="GX1664" s="77"/>
      <c r="GY1664" s="116"/>
    </row>
    <row r="1665" spans="204:207">
      <c r="GV1665" s="101"/>
      <c r="GW1665" s="77"/>
      <c r="GX1665" s="77"/>
      <c r="GY1665" s="116"/>
    </row>
    <row r="1666" spans="204:207">
      <c r="GV1666" s="101"/>
      <c r="GW1666" s="77"/>
      <c r="GX1666" s="77"/>
      <c r="GY1666" s="116"/>
    </row>
    <row r="1667" spans="204:207">
      <c r="GV1667" s="101"/>
      <c r="GW1667" s="77"/>
      <c r="GX1667" s="77"/>
      <c r="GY1667" s="116"/>
    </row>
    <row r="1668" spans="204:207">
      <c r="GV1668" s="101"/>
      <c r="GW1668" s="77"/>
      <c r="GX1668" s="77"/>
      <c r="GY1668" s="116"/>
    </row>
    <row r="1669" spans="204:207">
      <c r="GV1669" s="101"/>
      <c r="GW1669" s="77"/>
      <c r="GX1669" s="77"/>
      <c r="GY1669" s="116"/>
    </row>
    <row r="1670" spans="204:207">
      <c r="GV1670" s="101"/>
      <c r="GW1670" s="77"/>
      <c r="GX1670" s="77"/>
      <c r="GY1670" s="116"/>
    </row>
    <row r="1671" spans="204:207">
      <c r="GV1671" s="101"/>
      <c r="GW1671" s="77"/>
      <c r="GX1671" s="77"/>
      <c r="GY1671" s="116"/>
    </row>
    <row r="1672" spans="204:207">
      <c r="GV1672" s="101"/>
      <c r="GW1672" s="77"/>
      <c r="GX1672" s="77"/>
      <c r="GY1672" s="116"/>
    </row>
    <row r="1673" spans="204:207">
      <c r="GV1673" s="101"/>
      <c r="GW1673" s="77"/>
      <c r="GX1673" s="77"/>
      <c r="GY1673" s="116"/>
    </row>
    <row r="1674" spans="204:207">
      <c r="GV1674" s="101"/>
      <c r="GW1674" s="77"/>
      <c r="GX1674" s="77"/>
      <c r="GY1674" s="116"/>
    </row>
    <row r="1675" spans="204:207">
      <c r="GV1675" s="101"/>
      <c r="GW1675" s="77"/>
      <c r="GX1675" s="77"/>
      <c r="GY1675" s="116"/>
    </row>
    <row r="1676" spans="204:207">
      <c r="GV1676" s="101"/>
      <c r="GW1676" s="77"/>
      <c r="GX1676" s="77"/>
      <c r="GY1676" s="116"/>
    </row>
    <row r="1677" spans="204:207">
      <c r="GV1677" s="101"/>
      <c r="GW1677" s="77"/>
      <c r="GX1677" s="77"/>
      <c r="GY1677" s="116"/>
    </row>
    <row r="1678" spans="204:207">
      <c r="GV1678" s="101"/>
      <c r="GW1678" s="77"/>
      <c r="GX1678" s="77"/>
      <c r="GY1678" s="116"/>
    </row>
    <row r="1679" spans="204:207">
      <c r="GV1679" s="101"/>
      <c r="GW1679" s="77"/>
      <c r="GX1679" s="77"/>
      <c r="GY1679" s="116"/>
    </row>
    <row r="1680" spans="204:207">
      <c r="GV1680" s="101"/>
      <c r="GW1680" s="77"/>
      <c r="GX1680" s="77"/>
      <c r="GY1680" s="116"/>
    </row>
    <row r="1681" spans="204:207">
      <c r="GV1681" s="101"/>
      <c r="GW1681" s="77"/>
      <c r="GX1681" s="77"/>
      <c r="GY1681" s="116"/>
    </row>
    <row r="1682" spans="204:207">
      <c r="GV1682" s="101"/>
      <c r="GW1682" s="77"/>
      <c r="GX1682" s="77"/>
      <c r="GY1682" s="116"/>
    </row>
    <row r="1683" spans="204:207">
      <c r="GV1683" s="101"/>
      <c r="GW1683" s="77"/>
      <c r="GX1683" s="77"/>
      <c r="GY1683" s="116"/>
    </row>
    <row r="1684" spans="204:207">
      <c r="GV1684" s="101"/>
      <c r="GW1684" s="77"/>
      <c r="GX1684" s="77"/>
      <c r="GY1684" s="116"/>
    </row>
    <row r="1685" spans="204:207">
      <c r="GV1685" s="101"/>
      <c r="GW1685" s="77"/>
      <c r="GX1685" s="77"/>
      <c r="GY1685" s="116"/>
    </row>
    <row r="1686" spans="204:207">
      <c r="GV1686" s="101"/>
      <c r="GW1686" s="77"/>
      <c r="GX1686" s="77"/>
      <c r="GY1686" s="116"/>
    </row>
    <row r="1687" spans="204:207">
      <c r="GV1687" s="101"/>
      <c r="GW1687" s="77"/>
      <c r="GX1687" s="77"/>
      <c r="GY1687" s="116"/>
    </row>
    <row r="1688" spans="204:207">
      <c r="GV1688" s="101"/>
      <c r="GW1688" s="77"/>
      <c r="GX1688" s="77"/>
      <c r="GY1688" s="116"/>
    </row>
    <row r="1689" spans="204:207">
      <c r="GV1689" s="101"/>
      <c r="GW1689" s="77"/>
      <c r="GX1689" s="77"/>
      <c r="GY1689" s="116"/>
    </row>
    <row r="1690" spans="204:207">
      <c r="GV1690" s="101"/>
      <c r="GW1690" s="77"/>
      <c r="GX1690" s="77"/>
      <c r="GY1690" s="116"/>
    </row>
    <row r="1691" spans="204:207">
      <c r="GV1691" s="101"/>
      <c r="GW1691" s="77"/>
      <c r="GX1691" s="77"/>
      <c r="GY1691" s="116"/>
    </row>
    <row r="1692" spans="204:207">
      <c r="GV1692" s="101"/>
      <c r="GW1692" s="77"/>
      <c r="GX1692" s="77"/>
      <c r="GY1692" s="116"/>
    </row>
    <row r="1693" spans="204:207">
      <c r="GV1693" s="101"/>
      <c r="GW1693" s="77"/>
      <c r="GX1693" s="77"/>
      <c r="GY1693" s="116"/>
    </row>
    <row r="1694" spans="204:207">
      <c r="GV1694" s="101"/>
      <c r="GW1694" s="77"/>
      <c r="GX1694" s="77"/>
      <c r="GY1694" s="116"/>
    </row>
    <row r="1695" spans="204:207">
      <c r="GV1695" s="101"/>
      <c r="GW1695" s="77"/>
      <c r="GX1695" s="77"/>
      <c r="GY1695" s="116"/>
    </row>
    <row r="1696" spans="204:207">
      <c r="GV1696" s="101"/>
      <c r="GW1696" s="77"/>
      <c r="GX1696" s="77"/>
      <c r="GY1696" s="116"/>
    </row>
    <row r="1697" spans="204:207">
      <c r="GV1697" s="101"/>
      <c r="GW1697" s="77"/>
      <c r="GX1697" s="77"/>
      <c r="GY1697" s="116"/>
    </row>
    <row r="1698" spans="204:207">
      <c r="GV1698" s="101"/>
      <c r="GW1698" s="77"/>
      <c r="GX1698" s="77"/>
      <c r="GY1698" s="116"/>
    </row>
    <row r="1699" spans="204:207">
      <c r="GV1699" s="101"/>
      <c r="GW1699" s="77"/>
      <c r="GX1699" s="77"/>
      <c r="GY1699" s="116"/>
    </row>
    <row r="1700" spans="204:207">
      <c r="GV1700" s="101"/>
      <c r="GW1700" s="77"/>
      <c r="GX1700" s="77"/>
      <c r="GY1700" s="116"/>
    </row>
    <row r="1701" spans="204:207">
      <c r="GV1701" s="101"/>
      <c r="GW1701" s="77"/>
      <c r="GX1701" s="77"/>
      <c r="GY1701" s="116"/>
    </row>
    <row r="1702" spans="204:207">
      <c r="GV1702" s="101"/>
      <c r="GW1702" s="77"/>
      <c r="GX1702" s="77"/>
      <c r="GY1702" s="116"/>
    </row>
    <row r="1703" spans="204:207">
      <c r="GV1703" s="101"/>
      <c r="GW1703" s="77"/>
      <c r="GX1703" s="77"/>
      <c r="GY1703" s="116"/>
    </row>
    <row r="1704" spans="204:207">
      <c r="GV1704" s="101"/>
      <c r="GW1704" s="77"/>
      <c r="GX1704" s="77"/>
      <c r="GY1704" s="116"/>
    </row>
    <row r="1705" spans="204:207">
      <c r="GV1705" s="101"/>
      <c r="GW1705" s="77"/>
      <c r="GX1705" s="77"/>
      <c r="GY1705" s="116"/>
    </row>
    <row r="1706" spans="204:207">
      <c r="GV1706" s="101"/>
      <c r="GW1706" s="77"/>
      <c r="GX1706" s="77"/>
      <c r="GY1706" s="116"/>
    </row>
    <row r="1707" spans="204:207">
      <c r="GV1707" s="101"/>
      <c r="GW1707" s="77"/>
      <c r="GX1707" s="77"/>
      <c r="GY1707" s="116"/>
    </row>
    <row r="1708" spans="204:207">
      <c r="GV1708" s="101"/>
      <c r="GW1708" s="77"/>
      <c r="GX1708" s="77"/>
      <c r="GY1708" s="116"/>
    </row>
    <row r="1709" spans="204:207">
      <c r="GV1709" s="101"/>
      <c r="GW1709" s="77"/>
      <c r="GX1709" s="77"/>
      <c r="GY1709" s="116"/>
    </row>
    <row r="1710" spans="204:207">
      <c r="GV1710" s="101"/>
      <c r="GW1710" s="77"/>
      <c r="GX1710" s="77"/>
      <c r="GY1710" s="116"/>
    </row>
    <row r="1711" spans="204:207">
      <c r="GV1711" s="101"/>
      <c r="GW1711" s="77"/>
      <c r="GX1711" s="77"/>
      <c r="GY1711" s="116"/>
    </row>
    <row r="1712" spans="204:207">
      <c r="GV1712" s="101"/>
      <c r="GW1712" s="77"/>
      <c r="GX1712" s="77"/>
      <c r="GY1712" s="116"/>
    </row>
    <row r="1713" spans="204:207">
      <c r="GV1713" s="101"/>
      <c r="GW1713" s="77"/>
      <c r="GX1713" s="77"/>
      <c r="GY1713" s="116"/>
    </row>
    <row r="1714" spans="204:207">
      <c r="GV1714" s="101"/>
      <c r="GW1714" s="77"/>
      <c r="GX1714" s="77"/>
      <c r="GY1714" s="116"/>
    </row>
    <row r="1715" spans="204:207">
      <c r="GV1715" s="101"/>
      <c r="GW1715" s="77"/>
      <c r="GX1715" s="77"/>
      <c r="GY1715" s="116"/>
    </row>
    <row r="1716" spans="204:207">
      <c r="GV1716" s="101"/>
      <c r="GW1716" s="77"/>
      <c r="GX1716" s="77"/>
      <c r="GY1716" s="116"/>
    </row>
    <row r="1717" spans="204:207">
      <c r="GV1717" s="101"/>
      <c r="GW1717" s="77"/>
      <c r="GX1717" s="77"/>
      <c r="GY1717" s="116"/>
    </row>
    <row r="1718" spans="204:207">
      <c r="GV1718" s="101"/>
      <c r="GW1718" s="77"/>
      <c r="GX1718" s="77"/>
      <c r="GY1718" s="116"/>
    </row>
    <row r="1719" spans="204:207">
      <c r="GV1719" s="101"/>
      <c r="GW1719" s="77"/>
      <c r="GX1719" s="77"/>
      <c r="GY1719" s="116"/>
    </row>
    <row r="1720" spans="204:207">
      <c r="GV1720" s="101"/>
      <c r="GW1720" s="77"/>
      <c r="GX1720" s="77"/>
      <c r="GY1720" s="116"/>
    </row>
    <row r="1721" spans="204:207">
      <c r="GV1721" s="101"/>
      <c r="GW1721" s="77"/>
      <c r="GX1721" s="77"/>
      <c r="GY1721" s="116"/>
    </row>
    <row r="1722" spans="204:207">
      <c r="GV1722" s="101"/>
      <c r="GW1722" s="77"/>
      <c r="GX1722" s="77"/>
      <c r="GY1722" s="116"/>
    </row>
    <row r="1723" spans="204:207">
      <c r="GV1723" s="101"/>
      <c r="GW1723" s="77"/>
      <c r="GX1723" s="77"/>
      <c r="GY1723" s="116"/>
    </row>
    <row r="1724" spans="204:207">
      <c r="GV1724" s="101"/>
      <c r="GW1724" s="77"/>
      <c r="GX1724" s="77"/>
      <c r="GY1724" s="116"/>
    </row>
    <row r="1725" spans="204:207">
      <c r="GV1725" s="101"/>
      <c r="GW1725" s="77"/>
      <c r="GX1725" s="77"/>
      <c r="GY1725" s="116"/>
    </row>
    <row r="1726" spans="204:207">
      <c r="GV1726" s="101"/>
      <c r="GW1726" s="77"/>
      <c r="GX1726" s="77"/>
      <c r="GY1726" s="116"/>
    </row>
    <row r="1727" spans="204:207">
      <c r="GV1727" s="101"/>
      <c r="GW1727" s="77"/>
      <c r="GX1727" s="77"/>
      <c r="GY1727" s="116"/>
    </row>
    <row r="1728" spans="204:207">
      <c r="GV1728" s="101"/>
      <c r="GW1728" s="77"/>
      <c r="GX1728" s="77"/>
      <c r="GY1728" s="116"/>
    </row>
    <row r="1729" spans="204:207">
      <c r="GV1729" s="101"/>
      <c r="GW1729" s="77"/>
      <c r="GX1729" s="77"/>
      <c r="GY1729" s="116"/>
    </row>
    <row r="1730" spans="204:207">
      <c r="GV1730" s="101"/>
      <c r="GW1730" s="77"/>
      <c r="GX1730" s="77"/>
      <c r="GY1730" s="116"/>
    </row>
    <row r="1731" spans="204:207">
      <c r="GV1731" s="101"/>
      <c r="GW1731" s="77"/>
      <c r="GX1731" s="77"/>
      <c r="GY1731" s="116"/>
    </row>
    <row r="1732" spans="204:207">
      <c r="GV1732" s="101"/>
      <c r="GW1732" s="77"/>
      <c r="GX1732" s="77"/>
      <c r="GY1732" s="116"/>
    </row>
    <row r="1733" spans="204:207">
      <c r="GV1733" s="101"/>
      <c r="GW1733" s="77"/>
      <c r="GX1733" s="77"/>
      <c r="GY1733" s="116"/>
    </row>
    <row r="1734" spans="204:207">
      <c r="GV1734" s="101"/>
      <c r="GW1734" s="77"/>
      <c r="GX1734" s="77"/>
      <c r="GY1734" s="116"/>
    </row>
    <row r="1735" spans="204:207">
      <c r="GV1735" s="101"/>
      <c r="GW1735" s="77"/>
      <c r="GX1735" s="77"/>
      <c r="GY1735" s="116"/>
    </row>
    <row r="1736" spans="204:207">
      <c r="GV1736" s="101"/>
      <c r="GW1736" s="77"/>
      <c r="GX1736" s="77"/>
      <c r="GY1736" s="116"/>
    </row>
    <row r="1737" spans="204:207">
      <c r="GV1737" s="101"/>
      <c r="GW1737" s="77"/>
      <c r="GX1737" s="77"/>
      <c r="GY1737" s="116"/>
    </row>
    <row r="1738" spans="204:207">
      <c r="GV1738" s="101"/>
      <c r="GW1738" s="77"/>
      <c r="GX1738" s="77"/>
      <c r="GY1738" s="116"/>
    </row>
    <row r="1739" spans="204:207">
      <c r="GV1739" s="101"/>
      <c r="GW1739" s="77"/>
      <c r="GX1739" s="77"/>
      <c r="GY1739" s="116"/>
    </row>
    <row r="1740" spans="204:207">
      <c r="GV1740" s="101"/>
      <c r="GW1740" s="77"/>
      <c r="GX1740" s="77"/>
      <c r="GY1740" s="116"/>
    </row>
    <row r="1741" spans="204:207">
      <c r="GV1741" s="101"/>
      <c r="GW1741" s="77"/>
      <c r="GX1741" s="77"/>
      <c r="GY1741" s="116"/>
    </row>
    <row r="1742" spans="204:207">
      <c r="GV1742" s="101"/>
      <c r="GW1742" s="77"/>
      <c r="GX1742" s="77"/>
      <c r="GY1742" s="116"/>
    </row>
    <row r="1743" spans="204:207">
      <c r="GV1743" s="101"/>
      <c r="GW1743" s="77"/>
      <c r="GX1743" s="77"/>
      <c r="GY1743" s="116"/>
    </row>
    <row r="1744" spans="204:207">
      <c r="GV1744" s="101"/>
      <c r="GW1744" s="77"/>
      <c r="GX1744" s="77"/>
      <c r="GY1744" s="116"/>
    </row>
    <row r="1745" spans="204:207">
      <c r="GV1745" s="101"/>
      <c r="GW1745" s="77"/>
      <c r="GX1745" s="77"/>
      <c r="GY1745" s="116"/>
    </row>
    <row r="1746" spans="204:207">
      <c r="GV1746" s="101"/>
      <c r="GW1746" s="77"/>
      <c r="GX1746" s="77"/>
      <c r="GY1746" s="116"/>
    </row>
    <row r="1747" spans="204:207">
      <c r="GV1747" s="101"/>
      <c r="GW1747" s="77"/>
      <c r="GX1747" s="77"/>
      <c r="GY1747" s="116"/>
    </row>
    <row r="1748" spans="204:207">
      <c r="GV1748" s="101"/>
      <c r="GW1748" s="77"/>
      <c r="GX1748" s="77"/>
      <c r="GY1748" s="116"/>
    </row>
    <row r="1749" spans="204:207">
      <c r="GV1749" s="101"/>
      <c r="GW1749" s="77"/>
      <c r="GX1749" s="77"/>
      <c r="GY1749" s="116"/>
    </row>
    <row r="1750" spans="204:207">
      <c r="GV1750" s="101"/>
      <c r="GW1750" s="77"/>
      <c r="GX1750" s="77"/>
      <c r="GY1750" s="116"/>
    </row>
    <row r="1751" spans="204:207">
      <c r="GV1751" s="101"/>
      <c r="GW1751" s="77"/>
      <c r="GX1751" s="77"/>
      <c r="GY1751" s="116"/>
    </row>
    <row r="1752" spans="204:207">
      <c r="GV1752" s="101"/>
      <c r="GW1752" s="77"/>
      <c r="GX1752" s="77"/>
      <c r="GY1752" s="116"/>
    </row>
    <row r="1753" spans="204:207">
      <c r="GV1753" s="101"/>
      <c r="GW1753" s="77"/>
      <c r="GX1753" s="77"/>
      <c r="GY1753" s="116"/>
    </row>
    <row r="1754" spans="204:207">
      <c r="GV1754" s="101"/>
      <c r="GW1754" s="77"/>
      <c r="GX1754" s="77"/>
      <c r="GY1754" s="116"/>
    </row>
    <row r="1755" spans="204:207">
      <c r="GV1755" s="101"/>
      <c r="GW1755" s="77"/>
      <c r="GX1755" s="77"/>
      <c r="GY1755" s="116"/>
    </row>
    <row r="1756" spans="204:207">
      <c r="GV1756" s="101"/>
      <c r="GW1756" s="77"/>
      <c r="GX1756" s="77"/>
      <c r="GY1756" s="116"/>
    </row>
    <row r="1757" spans="204:207">
      <c r="GV1757" s="101"/>
      <c r="GW1757" s="77"/>
      <c r="GX1757" s="77"/>
      <c r="GY1757" s="116"/>
    </row>
    <row r="1758" spans="204:207">
      <c r="GV1758" s="101"/>
      <c r="GW1758" s="77"/>
      <c r="GX1758" s="77"/>
      <c r="GY1758" s="116"/>
    </row>
    <row r="1759" spans="204:207">
      <c r="GV1759" s="101"/>
      <c r="GW1759" s="77"/>
      <c r="GX1759" s="77"/>
      <c r="GY1759" s="116"/>
    </row>
    <row r="1760" spans="204:207">
      <c r="GV1760" s="101"/>
      <c r="GW1760" s="77"/>
      <c r="GX1760" s="77"/>
      <c r="GY1760" s="116"/>
    </row>
    <row r="1761" spans="204:207">
      <c r="GV1761" s="101"/>
      <c r="GW1761" s="77"/>
      <c r="GX1761" s="77"/>
      <c r="GY1761" s="116"/>
    </row>
    <row r="1762" spans="204:207">
      <c r="GV1762" s="101"/>
      <c r="GW1762" s="77"/>
      <c r="GX1762" s="77"/>
      <c r="GY1762" s="116"/>
    </row>
    <row r="1763" spans="204:207">
      <c r="GV1763" s="101"/>
      <c r="GW1763" s="77"/>
      <c r="GX1763" s="77"/>
      <c r="GY1763" s="116"/>
    </row>
    <row r="1764" spans="204:207">
      <c r="GV1764" s="101"/>
      <c r="GW1764" s="77"/>
      <c r="GX1764" s="77"/>
      <c r="GY1764" s="116"/>
    </row>
    <row r="1765" spans="204:207">
      <c r="GV1765" s="101"/>
      <c r="GW1765" s="77"/>
      <c r="GX1765" s="77"/>
      <c r="GY1765" s="116"/>
    </row>
    <row r="1766" spans="204:207">
      <c r="GV1766" s="101"/>
      <c r="GW1766" s="77"/>
      <c r="GX1766" s="77"/>
      <c r="GY1766" s="116"/>
    </row>
    <row r="1767" spans="204:207">
      <c r="GV1767" s="101"/>
      <c r="GW1767" s="77"/>
      <c r="GX1767" s="77"/>
      <c r="GY1767" s="116"/>
    </row>
    <row r="1768" spans="204:207">
      <c r="GV1768" s="101"/>
      <c r="GW1768" s="77"/>
      <c r="GX1768" s="77"/>
      <c r="GY1768" s="116"/>
    </row>
    <row r="1769" spans="204:207">
      <c r="GV1769" s="101"/>
      <c r="GW1769" s="77"/>
      <c r="GX1769" s="77"/>
      <c r="GY1769" s="116"/>
    </row>
    <row r="1770" spans="204:207">
      <c r="GV1770" s="101"/>
      <c r="GW1770" s="77"/>
      <c r="GX1770" s="77"/>
      <c r="GY1770" s="116"/>
    </row>
    <row r="1771" spans="204:207">
      <c r="GV1771" s="101"/>
      <c r="GW1771" s="77"/>
      <c r="GX1771" s="77"/>
      <c r="GY1771" s="116"/>
    </row>
    <row r="1772" spans="204:207">
      <c r="GV1772" s="101"/>
      <c r="GW1772" s="77"/>
      <c r="GX1772" s="77"/>
      <c r="GY1772" s="116"/>
    </row>
    <row r="1773" spans="204:207">
      <c r="GV1773" s="101"/>
      <c r="GW1773" s="77"/>
      <c r="GX1773" s="77"/>
      <c r="GY1773" s="116"/>
    </row>
    <row r="1774" spans="204:207">
      <c r="GV1774" s="101"/>
      <c r="GW1774" s="77"/>
      <c r="GX1774" s="77"/>
      <c r="GY1774" s="116"/>
    </row>
    <row r="1775" spans="204:207">
      <c r="GV1775" s="101"/>
      <c r="GW1775" s="77"/>
      <c r="GX1775" s="77"/>
      <c r="GY1775" s="116"/>
    </row>
    <row r="1776" spans="204:207">
      <c r="GV1776" s="101"/>
      <c r="GW1776" s="77"/>
      <c r="GX1776" s="77"/>
      <c r="GY1776" s="116"/>
    </row>
    <row r="1777" spans="204:207">
      <c r="GV1777" s="101"/>
      <c r="GW1777" s="77"/>
      <c r="GX1777" s="77"/>
      <c r="GY1777" s="116"/>
    </row>
    <row r="1778" spans="204:207">
      <c r="GV1778" s="101"/>
      <c r="GW1778" s="77"/>
      <c r="GX1778" s="77"/>
      <c r="GY1778" s="116"/>
    </row>
    <row r="1779" spans="204:207">
      <c r="GV1779" s="101"/>
      <c r="GW1779" s="77"/>
      <c r="GX1779" s="77"/>
      <c r="GY1779" s="116"/>
    </row>
    <row r="1780" spans="204:207">
      <c r="GV1780" s="101"/>
      <c r="GW1780" s="77"/>
      <c r="GX1780" s="77"/>
      <c r="GY1780" s="116"/>
    </row>
    <row r="1781" spans="204:207">
      <c r="GV1781" s="101"/>
      <c r="GW1781" s="77"/>
      <c r="GX1781" s="77"/>
      <c r="GY1781" s="116"/>
    </row>
    <row r="1782" spans="204:207">
      <c r="GV1782" s="101"/>
      <c r="GW1782" s="77"/>
      <c r="GX1782" s="77"/>
      <c r="GY1782" s="116"/>
    </row>
    <row r="1783" spans="204:207">
      <c r="GV1783" s="101"/>
      <c r="GW1783" s="77"/>
      <c r="GX1783" s="77"/>
      <c r="GY1783" s="116"/>
    </row>
    <row r="1784" spans="204:207">
      <c r="GV1784" s="101"/>
      <c r="GW1784" s="77"/>
      <c r="GX1784" s="77"/>
      <c r="GY1784" s="116"/>
    </row>
    <row r="1785" spans="204:207">
      <c r="GV1785" s="101"/>
      <c r="GW1785" s="77"/>
      <c r="GX1785" s="77"/>
      <c r="GY1785" s="116"/>
    </row>
    <row r="1786" spans="204:207">
      <c r="GV1786" s="101"/>
      <c r="GW1786" s="77"/>
      <c r="GX1786" s="77"/>
      <c r="GY1786" s="116"/>
    </row>
    <row r="1787" spans="204:207">
      <c r="GV1787" s="101"/>
      <c r="GW1787" s="77"/>
      <c r="GX1787" s="77"/>
      <c r="GY1787" s="116"/>
    </row>
    <row r="1788" spans="204:207">
      <c r="GV1788" s="101"/>
      <c r="GW1788" s="77"/>
      <c r="GX1788" s="77"/>
      <c r="GY1788" s="116"/>
    </row>
    <row r="1789" spans="204:207">
      <c r="GV1789" s="101"/>
      <c r="GW1789" s="77"/>
      <c r="GX1789" s="77"/>
      <c r="GY1789" s="116"/>
    </row>
    <row r="1790" spans="204:207">
      <c r="GV1790" s="101"/>
      <c r="GW1790" s="77"/>
      <c r="GX1790" s="77"/>
      <c r="GY1790" s="116"/>
    </row>
    <row r="1791" spans="204:207">
      <c r="GV1791" s="101"/>
      <c r="GW1791" s="77"/>
      <c r="GX1791" s="77"/>
      <c r="GY1791" s="116"/>
    </row>
    <row r="1792" spans="204:207">
      <c r="GV1792" s="101"/>
      <c r="GW1792" s="77"/>
      <c r="GX1792" s="77"/>
      <c r="GY1792" s="116"/>
    </row>
    <row r="1793" spans="204:207">
      <c r="GV1793" s="101"/>
      <c r="GW1793" s="77"/>
      <c r="GX1793" s="77"/>
      <c r="GY1793" s="116"/>
    </row>
    <row r="1794" spans="204:207">
      <c r="GV1794" s="101"/>
      <c r="GW1794" s="77"/>
      <c r="GX1794" s="77"/>
      <c r="GY1794" s="116"/>
    </row>
    <row r="1795" spans="204:207">
      <c r="GV1795" s="101"/>
      <c r="GW1795" s="77"/>
      <c r="GX1795" s="77"/>
      <c r="GY1795" s="116"/>
    </row>
    <row r="1796" spans="204:207">
      <c r="GV1796" s="101"/>
      <c r="GW1796" s="77"/>
      <c r="GX1796" s="77"/>
      <c r="GY1796" s="116"/>
    </row>
    <row r="1797" spans="204:207">
      <c r="GV1797" s="101"/>
      <c r="GW1797" s="77"/>
      <c r="GX1797" s="77"/>
      <c r="GY1797" s="116"/>
    </row>
    <row r="1798" spans="204:207">
      <c r="GV1798" s="101"/>
      <c r="GW1798" s="77"/>
      <c r="GX1798" s="77"/>
      <c r="GY1798" s="116"/>
    </row>
    <row r="1799" spans="204:207">
      <c r="GV1799" s="101"/>
      <c r="GW1799" s="77"/>
      <c r="GX1799" s="77"/>
      <c r="GY1799" s="116"/>
    </row>
    <row r="1800" spans="204:207">
      <c r="GV1800" s="101"/>
      <c r="GW1800" s="77"/>
      <c r="GX1800" s="77"/>
      <c r="GY1800" s="116"/>
    </row>
    <row r="1801" spans="204:207">
      <c r="GV1801" s="101"/>
      <c r="GW1801" s="77"/>
      <c r="GX1801" s="77"/>
      <c r="GY1801" s="116"/>
    </row>
    <row r="1802" spans="204:207">
      <c r="GV1802" s="101"/>
      <c r="GW1802" s="77"/>
      <c r="GX1802" s="77"/>
      <c r="GY1802" s="116"/>
    </row>
    <row r="1803" spans="204:207">
      <c r="GV1803" s="101"/>
      <c r="GW1803" s="77"/>
      <c r="GX1803" s="77"/>
      <c r="GY1803" s="116"/>
    </row>
    <row r="1804" spans="204:207">
      <c r="GV1804" s="101"/>
      <c r="GW1804" s="77"/>
      <c r="GX1804" s="77"/>
      <c r="GY1804" s="116"/>
    </row>
    <row r="1805" spans="204:207">
      <c r="GV1805" s="101"/>
      <c r="GW1805" s="77"/>
      <c r="GX1805" s="77"/>
      <c r="GY1805" s="116"/>
    </row>
    <row r="1806" spans="204:207">
      <c r="GV1806" s="101"/>
      <c r="GW1806" s="77"/>
      <c r="GX1806" s="77"/>
      <c r="GY1806" s="116"/>
    </row>
    <row r="1807" spans="204:207">
      <c r="GV1807" s="101"/>
      <c r="GW1807" s="77"/>
      <c r="GX1807" s="77"/>
      <c r="GY1807" s="116"/>
    </row>
    <row r="1808" spans="204:207">
      <c r="GV1808" s="101"/>
      <c r="GW1808" s="77"/>
      <c r="GX1808" s="77"/>
      <c r="GY1808" s="116"/>
    </row>
    <row r="1809" spans="204:207">
      <c r="GV1809" s="101"/>
      <c r="GW1809" s="77"/>
      <c r="GX1809" s="77"/>
      <c r="GY1809" s="116"/>
    </row>
    <row r="1810" spans="204:207">
      <c r="GV1810" s="101"/>
      <c r="GW1810" s="77"/>
      <c r="GX1810" s="77"/>
      <c r="GY1810" s="116"/>
    </row>
    <row r="1811" spans="204:207">
      <c r="GV1811" s="101"/>
      <c r="GW1811" s="77"/>
      <c r="GX1811" s="77"/>
      <c r="GY1811" s="116"/>
    </row>
    <row r="1812" spans="204:207">
      <c r="GV1812" s="101"/>
      <c r="GW1812" s="77"/>
      <c r="GX1812" s="77"/>
      <c r="GY1812" s="116"/>
    </row>
    <row r="1813" spans="204:207">
      <c r="GV1813" s="101"/>
      <c r="GW1813" s="77"/>
      <c r="GX1813" s="77"/>
      <c r="GY1813" s="116"/>
    </row>
    <row r="1814" spans="204:207">
      <c r="GV1814" s="101"/>
      <c r="GW1814" s="77"/>
      <c r="GX1814" s="77"/>
      <c r="GY1814" s="116"/>
    </row>
    <row r="1815" spans="204:207">
      <c r="GV1815" s="101"/>
      <c r="GW1815" s="77"/>
      <c r="GX1815" s="77"/>
      <c r="GY1815" s="116"/>
    </row>
    <row r="1816" spans="204:207">
      <c r="GV1816" s="101"/>
      <c r="GW1816" s="77"/>
      <c r="GX1816" s="77"/>
      <c r="GY1816" s="116"/>
    </row>
    <row r="1817" spans="204:207">
      <c r="GV1817" s="101"/>
      <c r="GW1817" s="77"/>
      <c r="GX1817" s="77"/>
      <c r="GY1817" s="116"/>
    </row>
    <row r="1818" spans="204:207">
      <c r="GV1818" s="101"/>
      <c r="GW1818" s="77"/>
      <c r="GX1818" s="77"/>
      <c r="GY1818" s="116"/>
    </row>
    <row r="1819" spans="204:207">
      <c r="GV1819" s="101"/>
      <c r="GW1819" s="77"/>
      <c r="GX1819" s="77"/>
      <c r="GY1819" s="116"/>
    </row>
    <row r="1820" spans="204:207">
      <c r="GV1820" s="101"/>
      <c r="GW1820" s="77"/>
      <c r="GX1820" s="77"/>
      <c r="GY1820" s="116"/>
    </row>
    <row r="1821" spans="204:207">
      <c r="GV1821" s="101"/>
      <c r="GW1821" s="77"/>
      <c r="GX1821" s="77"/>
      <c r="GY1821" s="116"/>
    </row>
    <row r="1822" spans="204:207">
      <c r="GV1822" s="101"/>
      <c r="GW1822" s="77"/>
      <c r="GX1822" s="77"/>
      <c r="GY1822" s="116"/>
    </row>
    <row r="1823" spans="204:207">
      <c r="GV1823" s="101"/>
      <c r="GW1823" s="77"/>
      <c r="GX1823" s="77"/>
      <c r="GY1823" s="116"/>
    </row>
    <row r="1824" spans="204:207">
      <c r="GV1824" s="101"/>
      <c r="GW1824" s="77"/>
      <c r="GX1824" s="77"/>
      <c r="GY1824" s="116"/>
    </row>
    <row r="1825" spans="204:207">
      <c r="GV1825" s="101"/>
      <c r="GW1825" s="77"/>
      <c r="GX1825" s="77"/>
      <c r="GY1825" s="116"/>
    </row>
    <row r="1826" spans="204:207">
      <c r="GV1826" s="101"/>
      <c r="GW1826" s="77"/>
      <c r="GX1826" s="77"/>
      <c r="GY1826" s="116"/>
    </row>
    <row r="1827" spans="204:207">
      <c r="GV1827" s="101"/>
      <c r="GW1827" s="77"/>
      <c r="GX1827" s="77"/>
      <c r="GY1827" s="116"/>
    </row>
    <row r="1828" spans="204:207">
      <c r="GV1828" s="101"/>
      <c r="GW1828" s="77"/>
      <c r="GX1828" s="77"/>
      <c r="GY1828" s="116"/>
    </row>
    <row r="1829" spans="204:207">
      <c r="GV1829" s="101"/>
      <c r="GW1829" s="77"/>
      <c r="GX1829" s="77"/>
      <c r="GY1829" s="116"/>
    </row>
    <row r="1830" spans="204:207">
      <c r="GV1830" s="101"/>
      <c r="GW1830" s="77"/>
      <c r="GX1830" s="77"/>
      <c r="GY1830" s="116"/>
    </row>
    <row r="1831" spans="204:207">
      <c r="GV1831" s="101"/>
      <c r="GW1831" s="77"/>
      <c r="GX1831" s="77"/>
      <c r="GY1831" s="116"/>
    </row>
    <row r="1832" spans="204:207">
      <c r="GV1832" s="101"/>
      <c r="GW1832" s="77"/>
      <c r="GX1832" s="77"/>
      <c r="GY1832" s="116"/>
    </row>
    <row r="1833" spans="204:207">
      <c r="GV1833" s="101"/>
      <c r="GW1833" s="77"/>
      <c r="GX1833" s="77"/>
      <c r="GY1833" s="116"/>
    </row>
    <row r="1834" spans="204:207">
      <c r="GV1834" s="101"/>
      <c r="GW1834" s="77"/>
      <c r="GX1834" s="77"/>
      <c r="GY1834" s="116"/>
    </row>
    <row r="1835" spans="204:207">
      <c r="GV1835" s="101"/>
      <c r="GW1835" s="77"/>
      <c r="GX1835" s="77"/>
      <c r="GY1835" s="116"/>
    </row>
    <row r="1836" spans="204:207">
      <c r="GV1836" s="101"/>
      <c r="GW1836" s="77"/>
      <c r="GX1836" s="77"/>
      <c r="GY1836" s="116"/>
    </row>
    <row r="1837" spans="204:207">
      <c r="GV1837" s="101"/>
      <c r="GW1837" s="77"/>
      <c r="GX1837" s="77"/>
      <c r="GY1837" s="116"/>
    </row>
    <row r="1838" spans="204:207">
      <c r="GV1838" s="101"/>
      <c r="GW1838" s="77"/>
      <c r="GX1838" s="77"/>
      <c r="GY1838" s="116"/>
    </row>
    <row r="1839" spans="204:207">
      <c r="GV1839" s="101"/>
      <c r="GW1839" s="77"/>
      <c r="GX1839" s="77"/>
      <c r="GY1839" s="116"/>
    </row>
    <row r="1840" spans="204:207">
      <c r="GV1840" s="101"/>
      <c r="GW1840" s="77"/>
      <c r="GX1840" s="77"/>
      <c r="GY1840" s="116"/>
    </row>
    <row r="1841" spans="204:207">
      <c r="GV1841" s="101"/>
      <c r="GW1841" s="77"/>
      <c r="GX1841" s="77"/>
      <c r="GY1841" s="116"/>
    </row>
    <row r="1842" spans="204:207">
      <c r="GV1842" s="101"/>
      <c r="GW1842" s="77"/>
      <c r="GX1842" s="77"/>
      <c r="GY1842" s="116"/>
    </row>
    <row r="1843" spans="204:207">
      <c r="GV1843" s="101"/>
      <c r="GW1843" s="77"/>
      <c r="GX1843" s="77"/>
      <c r="GY1843" s="116"/>
    </row>
    <row r="1844" spans="204:207">
      <c r="GV1844" s="101"/>
      <c r="GW1844" s="77"/>
      <c r="GX1844" s="77"/>
      <c r="GY1844" s="116"/>
    </row>
    <row r="1845" spans="204:207">
      <c r="GV1845" s="101"/>
      <c r="GW1845" s="77"/>
      <c r="GX1845" s="77"/>
      <c r="GY1845" s="116"/>
    </row>
    <row r="1846" spans="204:207">
      <c r="GV1846" s="101"/>
      <c r="GW1846" s="77"/>
      <c r="GX1846" s="77"/>
      <c r="GY1846" s="116"/>
    </row>
    <row r="1847" spans="204:207">
      <c r="GV1847" s="101"/>
      <c r="GW1847" s="77"/>
      <c r="GX1847" s="77"/>
      <c r="GY1847" s="116"/>
    </row>
    <row r="1848" spans="204:207">
      <c r="GV1848" s="101"/>
      <c r="GW1848" s="77"/>
      <c r="GX1848" s="77"/>
      <c r="GY1848" s="116"/>
    </row>
    <row r="1849" spans="204:207">
      <c r="GV1849" s="101"/>
      <c r="GW1849" s="77"/>
      <c r="GX1849" s="77"/>
      <c r="GY1849" s="116"/>
    </row>
    <row r="1850" spans="204:207">
      <c r="GV1850" s="101"/>
      <c r="GW1850" s="77"/>
      <c r="GX1850" s="77"/>
      <c r="GY1850" s="116"/>
    </row>
    <row r="1851" spans="204:207">
      <c r="GV1851" s="101"/>
      <c r="GW1851" s="77"/>
      <c r="GX1851" s="77"/>
      <c r="GY1851" s="116"/>
    </row>
    <row r="1852" spans="204:207">
      <c r="GV1852" s="101"/>
      <c r="GW1852" s="77"/>
      <c r="GX1852" s="77"/>
      <c r="GY1852" s="116"/>
    </row>
    <row r="1853" spans="204:207">
      <c r="GV1853" s="101"/>
      <c r="GW1853" s="77"/>
      <c r="GX1853" s="77"/>
      <c r="GY1853" s="116"/>
    </row>
    <row r="1854" spans="204:207">
      <c r="GV1854" s="101"/>
      <c r="GW1854" s="77"/>
      <c r="GX1854" s="77"/>
      <c r="GY1854" s="116"/>
    </row>
    <row r="1855" spans="204:207">
      <c r="GV1855" s="101"/>
      <c r="GW1855" s="77"/>
      <c r="GX1855" s="77"/>
      <c r="GY1855" s="116"/>
    </row>
    <row r="1856" spans="204:207">
      <c r="GV1856" s="101"/>
      <c r="GW1856" s="77"/>
      <c r="GX1856" s="77"/>
      <c r="GY1856" s="116"/>
    </row>
    <row r="1857" spans="204:207">
      <c r="GV1857" s="101"/>
      <c r="GW1857" s="77"/>
      <c r="GX1857" s="77"/>
      <c r="GY1857" s="116"/>
    </row>
    <row r="1858" spans="204:207">
      <c r="GV1858" s="101"/>
      <c r="GW1858" s="77"/>
      <c r="GX1858" s="77"/>
      <c r="GY1858" s="116"/>
    </row>
    <row r="1859" spans="204:207">
      <c r="GV1859" s="101"/>
      <c r="GW1859" s="77"/>
      <c r="GX1859" s="77"/>
      <c r="GY1859" s="116"/>
    </row>
    <row r="1860" spans="204:207">
      <c r="GV1860" s="101"/>
      <c r="GW1860" s="77"/>
      <c r="GX1860" s="77"/>
      <c r="GY1860" s="116"/>
    </row>
    <row r="1861" spans="204:207">
      <c r="GV1861" s="101"/>
      <c r="GW1861" s="77"/>
      <c r="GX1861" s="77"/>
      <c r="GY1861" s="116"/>
    </row>
    <row r="1862" spans="204:207">
      <c r="GV1862" s="101"/>
      <c r="GW1862" s="77"/>
      <c r="GX1862" s="77"/>
      <c r="GY1862" s="116"/>
    </row>
    <row r="1863" spans="204:207">
      <c r="GV1863" s="101"/>
      <c r="GW1863" s="77"/>
      <c r="GX1863" s="77"/>
      <c r="GY1863" s="116"/>
    </row>
    <row r="1864" spans="204:207">
      <c r="GV1864" s="101"/>
      <c r="GW1864" s="77"/>
      <c r="GX1864" s="77"/>
      <c r="GY1864" s="116"/>
    </row>
    <row r="1865" spans="204:207">
      <c r="GV1865" s="101"/>
      <c r="GW1865" s="77"/>
      <c r="GX1865" s="77"/>
      <c r="GY1865" s="116"/>
    </row>
    <row r="1866" spans="204:207">
      <c r="GV1866" s="101"/>
      <c r="GW1866" s="77"/>
      <c r="GX1866" s="77"/>
      <c r="GY1866" s="116"/>
    </row>
    <row r="1867" spans="204:207">
      <c r="GV1867" s="101"/>
      <c r="GW1867" s="77"/>
      <c r="GX1867" s="77"/>
      <c r="GY1867" s="116"/>
    </row>
    <row r="1868" spans="204:207">
      <c r="GV1868" s="101"/>
      <c r="GW1868" s="77"/>
      <c r="GX1868" s="77"/>
      <c r="GY1868" s="116"/>
    </row>
    <row r="1869" spans="204:207">
      <c r="GV1869" s="101"/>
      <c r="GW1869" s="77"/>
      <c r="GX1869" s="77"/>
      <c r="GY1869" s="116"/>
    </row>
    <row r="1870" spans="204:207">
      <c r="GV1870" s="101"/>
      <c r="GW1870" s="77"/>
      <c r="GX1870" s="77"/>
      <c r="GY1870" s="116"/>
    </row>
    <row r="1871" spans="204:207">
      <c r="GV1871" s="101"/>
      <c r="GW1871" s="77"/>
      <c r="GX1871" s="77"/>
      <c r="GY1871" s="116"/>
    </row>
    <row r="1872" spans="204:207">
      <c r="GV1872" s="101"/>
      <c r="GW1872" s="77"/>
      <c r="GX1872" s="77"/>
      <c r="GY1872" s="116"/>
    </row>
    <row r="1873" spans="204:207">
      <c r="GV1873" s="101"/>
      <c r="GW1873" s="77"/>
      <c r="GX1873" s="77"/>
      <c r="GY1873" s="116"/>
    </row>
    <row r="1874" spans="204:207">
      <c r="GV1874" s="101"/>
      <c r="GW1874" s="77"/>
      <c r="GX1874" s="77"/>
      <c r="GY1874" s="116"/>
    </row>
    <row r="1875" spans="204:207">
      <c r="GV1875" s="101"/>
      <c r="GW1875" s="77"/>
      <c r="GX1875" s="77"/>
      <c r="GY1875" s="116"/>
    </row>
    <row r="1876" spans="204:207">
      <c r="GV1876" s="101"/>
      <c r="GW1876" s="77"/>
      <c r="GX1876" s="77"/>
      <c r="GY1876" s="116"/>
    </row>
    <row r="1877" spans="204:207">
      <c r="GV1877" s="101"/>
      <c r="GW1877" s="77"/>
      <c r="GX1877" s="77"/>
      <c r="GY1877" s="116"/>
    </row>
    <row r="1878" spans="204:207">
      <c r="GV1878" s="101"/>
      <c r="GW1878" s="77"/>
      <c r="GX1878" s="77"/>
      <c r="GY1878" s="116"/>
    </row>
    <row r="1879" spans="204:207">
      <c r="GV1879" s="101"/>
      <c r="GW1879" s="77"/>
      <c r="GX1879" s="77"/>
      <c r="GY1879" s="116"/>
    </row>
    <row r="1880" spans="204:207">
      <c r="GV1880" s="101"/>
      <c r="GW1880" s="77"/>
      <c r="GX1880" s="77"/>
      <c r="GY1880" s="116"/>
    </row>
    <row r="1881" spans="204:207">
      <c r="GV1881" s="101"/>
      <c r="GW1881" s="77"/>
      <c r="GX1881" s="77"/>
      <c r="GY1881" s="116"/>
    </row>
    <row r="1882" spans="204:207">
      <c r="GV1882" s="101"/>
      <c r="GW1882" s="77"/>
      <c r="GX1882" s="77"/>
      <c r="GY1882" s="116"/>
    </row>
    <row r="1883" spans="204:207">
      <c r="GV1883" s="101"/>
      <c r="GW1883" s="77"/>
      <c r="GX1883" s="77"/>
      <c r="GY1883" s="116"/>
    </row>
    <row r="1884" spans="204:207">
      <c r="GV1884" s="101"/>
      <c r="GW1884" s="77"/>
      <c r="GX1884" s="77"/>
      <c r="GY1884" s="116"/>
    </row>
    <row r="1885" spans="204:207">
      <c r="GV1885" s="101"/>
      <c r="GW1885" s="77"/>
      <c r="GX1885" s="77"/>
      <c r="GY1885" s="116"/>
    </row>
    <row r="1886" spans="204:207">
      <c r="GV1886" s="101"/>
      <c r="GW1886" s="77"/>
      <c r="GX1886" s="77"/>
      <c r="GY1886" s="116"/>
    </row>
    <row r="1887" spans="204:207">
      <c r="GV1887" s="101"/>
      <c r="GW1887" s="77"/>
      <c r="GX1887" s="77"/>
      <c r="GY1887" s="116"/>
    </row>
    <row r="1888" spans="204:207">
      <c r="GV1888" s="101"/>
      <c r="GW1888" s="77"/>
      <c r="GX1888" s="77"/>
      <c r="GY1888" s="116"/>
    </row>
    <row r="1889" spans="204:207">
      <c r="GV1889" s="101"/>
      <c r="GW1889" s="77"/>
      <c r="GX1889" s="77"/>
      <c r="GY1889" s="116"/>
    </row>
    <row r="1890" spans="204:207">
      <c r="GV1890" s="101"/>
      <c r="GW1890" s="77"/>
      <c r="GX1890" s="77"/>
      <c r="GY1890" s="116"/>
    </row>
    <row r="1891" spans="204:207">
      <c r="GV1891" s="101"/>
      <c r="GW1891" s="77"/>
      <c r="GX1891" s="77"/>
      <c r="GY1891" s="116"/>
    </row>
    <row r="1892" spans="204:207">
      <c r="GV1892" s="101"/>
      <c r="GW1892" s="77"/>
      <c r="GX1892" s="77"/>
      <c r="GY1892" s="116"/>
    </row>
    <row r="1893" spans="204:207">
      <c r="GV1893" s="101"/>
      <c r="GW1893" s="77"/>
      <c r="GX1893" s="77"/>
      <c r="GY1893" s="116"/>
    </row>
    <row r="1894" spans="204:207">
      <c r="GV1894" s="101"/>
      <c r="GW1894" s="77"/>
      <c r="GX1894" s="77"/>
      <c r="GY1894" s="116"/>
    </row>
    <row r="1895" spans="204:207">
      <c r="GV1895" s="101"/>
      <c r="GW1895" s="77"/>
      <c r="GX1895" s="77"/>
      <c r="GY1895" s="116"/>
    </row>
    <row r="1896" spans="204:207">
      <c r="GV1896" s="101"/>
      <c r="GW1896" s="77"/>
      <c r="GX1896" s="77"/>
      <c r="GY1896" s="116"/>
    </row>
    <row r="1897" spans="204:207">
      <c r="GV1897" s="101"/>
      <c r="GW1897" s="77"/>
      <c r="GX1897" s="77"/>
      <c r="GY1897" s="116"/>
    </row>
    <row r="1898" spans="204:207">
      <c r="GV1898" s="101"/>
      <c r="GW1898" s="77"/>
      <c r="GX1898" s="77"/>
      <c r="GY1898" s="116"/>
    </row>
    <row r="1899" spans="204:207">
      <c r="GV1899" s="101"/>
      <c r="GW1899" s="77"/>
      <c r="GX1899" s="77"/>
      <c r="GY1899" s="116"/>
    </row>
    <row r="1900" spans="204:207">
      <c r="GV1900" s="101"/>
      <c r="GW1900" s="77"/>
      <c r="GX1900" s="77"/>
      <c r="GY1900" s="116"/>
    </row>
    <row r="1901" spans="204:207">
      <c r="GV1901" s="101"/>
      <c r="GW1901" s="77"/>
      <c r="GX1901" s="77"/>
      <c r="GY1901" s="116"/>
    </row>
    <row r="1902" spans="204:207">
      <c r="GV1902" s="101"/>
      <c r="GW1902" s="77"/>
      <c r="GX1902" s="77"/>
      <c r="GY1902" s="116"/>
    </row>
    <row r="1903" spans="204:207">
      <c r="GV1903" s="101"/>
      <c r="GW1903" s="77"/>
      <c r="GX1903" s="77"/>
      <c r="GY1903" s="116"/>
    </row>
    <row r="1904" spans="204:207">
      <c r="GV1904" s="101"/>
      <c r="GW1904" s="77"/>
      <c r="GX1904" s="77"/>
      <c r="GY1904" s="116"/>
    </row>
    <row r="1905" spans="204:207">
      <c r="GV1905" s="101"/>
      <c r="GW1905" s="77"/>
      <c r="GX1905" s="77"/>
      <c r="GY1905" s="116"/>
    </row>
    <row r="1906" spans="204:207">
      <c r="GV1906" s="101"/>
      <c r="GW1906" s="77"/>
      <c r="GX1906" s="77"/>
      <c r="GY1906" s="116"/>
    </row>
    <row r="1907" spans="204:207">
      <c r="GV1907" s="101"/>
      <c r="GW1907" s="77"/>
      <c r="GX1907" s="77"/>
      <c r="GY1907" s="116"/>
    </row>
    <row r="1908" spans="204:207">
      <c r="GV1908" s="101"/>
      <c r="GW1908" s="77"/>
      <c r="GX1908" s="77"/>
      <c r="GY1908" s="116"/>
    </row>
    <row r="1909" spans="204:207">
      <c r="GV1909" s="101"/>
      <c r="GW1909" s="77"/>
      <c r="GX1909" s="77"/>
      <c r="GY1909" s="116"/>
    </row>
    <row r="1910" spans="204:207">
      <c r="GV1910" s="101"/>
      <c r="GW1910" s="77"/>
      <c r="GX1910" s="77"/>
      <c r="GY1910" s="116"/>
    </row>
    <row r="1911" spans="204:207">
      <c r="GV1911" s="101"/>
      <c r="GW1911" s="77"/>
      <c r="GX1911" s="77"/>
      <c r="GY1911" s="116"/>
    </row>
    <row r="1912" spans="204:207">
      <c r="GV1912" s="101"/>
      <c r="GW1912" s="77"/>
      <c r="GX1912" s="77"/>
      <c r="GY1912" s="116"/>
    </row>
    <row r="1913" spans="204:207">
      <c r="GV1913" s="101"/>
      <c r="GW1913" s="77"/>
      <c r="GX1913" s="77"/>
      <c r="GY1913" s="116"/>
    </row>
    <row r="1914" spans="204:207">
      <c r="GV1914" s="101"/>
      <c r="GW1914" s="77"/>
      <c r="GX1914" s="77"/>
      <c r="GY1914" s="116"/>
    </row>
    <row r="1915" spans="204:207">
      <c r="GV1915" s="101"/>
      <c r="GW1915" s="77"/>
      <c r="GX1915" s="77"/>
      <c r="GY1915" s="116"/>
    </row>
    <row r="1916" spans="204:207">
      <c r="GV1916" s="101"/>
      <c r="GW1916" s="77"/>
      <c r="GX1916" s="77"/>
      <c r="GY1916" s="116"/>
    </row>
    <row r="1917" spans="204:207">
      <c r="GV1917" s="101"/>
      <c r="GW1917" s="77"/>
      <c r="GX1917" s="77"/>
      <c r="GY1917" s="116"/>
    </row>
    <row r="1918" spans="204:207">
      <c r="GV1918" s="101"/>
      <c r="GW1918" s="77"/>
      <c r="GX1918" s="77"/>
      <c r="GY1918" s="116"/>
    </row>
    <row r="1919" spans="204:207">
      <c r="GV1919" s="101"/>
      <c r="GW1919" s="77"/>
      <c r="GX1919" s="77"/>
      <c r="GY1919" s="116"/>
    </row>
    <row r="1920" spans="204:207">
      <c r="GV1920" s="101"/>
      <c r="GW1920" s="77"/>
      <c r="GX1920" s="77"/>
      <c r="GY1920" s="116"/>
    </row>
    <row r="1921" spans="204:207">
      <c r="GV1921" s="101"/>
      <c r="GW1921" s="77"/>
      <c r="GX1921" s="77"/>
      <c r="GY1921" s="116"/>
    </row>
    <row r="1922" spans="204:207">
      <c r="GV1922" s="101"/>
      <c r="GW1922" s="77"/>
      <c r="GX1922" s="77"/>
      <c r="GY1922" s="116"/>
    </row>
    <row r="1923" spans="204:207">
      <c r="GV1923" s="101"/>
      <c r="GW1923" s="77"/>
      <c r="GX1923" s="77"/>
      <c r="GY1923" s="116"/>
    </row>
    <row r="1924" spans="204:207">
      <c r="GV1924" s="101"/>
      <c r="GW1924" s="77"/>
      <c r="GX1924" s="77"/>
      <c r="GY1924" s="116"/>
    </row>
    <row r="1925" spans="204:207">
      <c r="GV1925" s="101"/>
      <c r="GW1925" s="77"/>
      <c r="GX1925" s="77"/>
      <c r="GY1925" s="116"/>
    </row>
    <row r="1926" spans="204:207">
      <c r="GV1926" s="101"/>
      <c r="GW1926" s="77"/>
      <c r="GX1926" s="77"/>
      <c r="GY1926" s="116"/>
    </row>
    <row r="1927" spans="204:207">
      <c r="GV1927" s="101"/>
      <c r="GW1927" s="77"/>
      <c r="GX1927" s="77"/>
      <c r="GY1927" s="116"/>
    </row>
    <row r="1928" spans="204:207">
      <c r="GV1928" s="101"/>
      <c r="GW1928" s="77"/>
      <c r="GX1928" s="77"/>
      <c r="GY1928" s="116"/>
    </row>
    <row r="1929" spans="204:207">
      <c r="GV1929" s="101"/>
      <c r="GW1929" s="77"/>
      <c r="GX1929" s="77"/>
      <c r="GY1929" s="116"/>
    </row>
    <row r="1930" spans="204:207">
      <c r="GV1930" s="101"/>
      <c r="GW1930" s="77"/>
      <c r="GX1930" s="77"/>
      <c r="GY1930" s="116"/>
    </row>
    <row r="1931" spans="204:207">
      <c r="GV1931" s="101"/>
      <c r="GW1931" s="77"/>
      <c r="GX1931" s="77"/>
      <c r="GY1931" s="116"/>
    </row>
    <row r="1932" spans="204:207">
      <c r="GV1932" s="101"/>
      <c r="GW1932" s="77"/>
      <c r="GX1932" s="77"/>
      <c r="GY1932" s="116"/>
    </row>
    <row r="1933" spans="204:207">
      <c r="GV1933" s="101"/>
      <c r="GW1933" s="77"/>
      <c r="GX1933" s="77"/>
      <c r="GY1933" s="116"/>
    </row>
    <row r="1934" spans="204:207">
      <c r="GV1934" s="101"/>
      <c r="GW1934" s="77"/>
      <c r="GX1934" s="77"/>
      <c r="GY1934" s="116"/>
    </row>
    <row r="1935" spans="204:207">
      <c r="GV1935" s="101"/>
      <c r="GW1935" s="77"/>
      <c r="GX1935" s="77"/>
      <c r="GY1935" s="116"/>
    </row>
    <row r="1936" spans="204:207">
      <c r="GV1936" s="101"/>
      <c r="GW1936" s="77"/>
      <c r="GX1936" s="77"/>
      <c r="GY1936" s="116"/>
    </row>
    <row r="1937" spans="204:207">
      <c r="GV1937" s="101"/>
      <c r="GW1937" s="77"/>
      <c r="GX1937" s="77"/>
      <c r="GY1937" s="116"/>
    </row>
    <row r="1938" spans="204:207">
      <c r="GV1938" s="101"/>
      <c r="GW1938" s="77"/>
      <c r="GX1938" s="77"/>
      <c r="GY1938" s="116"/>
    </row>
    <row r="1939" spans="204:207">
      <c r="GV1939" s="101"/>
      <c r="GW1939" s="77"/>
      <c r="GX1939" s="77"/>
      <c r="GY1939" s="116"/>
    </row>
    <row r="1940" spans="204:207">
      <c r="GV1940" s="101"/>
      <c r="GW1940" s="77"/>
      <c r="GX1940" s="77"/>
      <c r="GY1940" s="116"/>
    </row>
    <row r="1941" spans="204:207">
      <c r="GV1941" s="101"/>
      <c r="GW1941" s="77"/>
      <c r="GX1941" s="77"/>
      <c r="GY1941" s="116"/>
    </row>
    <row r="1942" spans="204:207">
      <c r="GV1942" s="101"/>
      <c r="GW1942" s="77"/>
      <c r="GX1942" s="77"/>
      <c r="GY1942" s="116"/>
    </row>
    <row r="1943" spans="204:207">
      <c r="GV1943" s="101"/>
      <c r="GW1943" s="77"/>
      <c r="GX1943" s="77"/>
      <c r="GY1943" s="116"/>
    </row>
    <row r="1944" spans="204:207">
      <c r="GV1944" s="101"/>
      <c r="GW1944" s="77"/>
      <c r="GX1944" s="77"/>
      <c r="GY1944" s="116"/>
    </row>
    <row r="1945" spans="204:207">
      <c r="GV1945" s="101"/>
      <c r="GW1945" s="77"/>
      <c r="GX1945" s="77"/>
      <c r="GY1945" s="116"/>
    </row>
    <row r="1946" spans="204:207">
      <c r="GV1946" s="101"/>
      <c r="GW1946" s="77"/>
      <c r="GX1946" s="77"/>
      <c r="GY1946" s="116"/>
    </row>
    <row r="1947" spans="204:207">
      <c r="GV1947" s="101"/>
      <c r="GW1947" s="77"/>
      <c r="GX1947" s="77"/>
      <c r="GY1947" s="116"/>
    </row>
    <row r="1948" spans="204:207">
      <c r="GV1948" s="101"/>
      <c r="GW1948" s="77"/>
      <c r="GX1948" s="77"/>
      <c r="GY1948" s="116"/>
    </row>
    <row r="1949" spans="204:207">
      <c r="GV1949" s="101"/>
      <c r="GW1949" s="77"/>
      <c r="GX1949" s="77"/>
      <c r="GY1949" s="116"/>
    </row>
    <row r="1950" spans="204:207">
      <c r="GV1950" s="101"/>
      <c r="GW1950" s="77"/>
      <c r="GX1950" s="77"/>
      <c r="GY1950" s="116"/>
    </row>
    <row r="1951" spans="204:207">
      <c r="GV1951" s="101"/>
      <c r="GW1951" s="77"/>
      <c r="GX1951" s="77"/>
      <c r="GY1951" s="116"/>
    </row>
    <row r="1952" spans="204:207">
      <c r="GV1952" s="101"/>
      <c r="GW1952" s="77"/>
      <c r="GX1952" s="77"/>
      <c r="GY1952" s="116"/>
    </row>
    <row r="1953" spans="204:207">
      <c r="GV1953" s="101"/>
      <c r="GW1953" s="77"/>
      <c r="GX1953" s="77"/>
      <c r="GY1953" s="116"/>
    </row>
    <row r="1954" spans="204:207">
      <c r="GV1954" s="101"/>
      <c r="GW1954" s="77"/>
      <c r="GX1954" s="77"/>
      <c r="GY1954" s="116"/>
    </row>
    <row r="1955" spans="204:207">
      <c r="GV1955" s="101"/>
      <c r="GW1955" s="77"/>
      <c r="GX1955" s="77"/>
      <c r="GY1955" s="116"/>
    </row>
    <row r="1956" spans="204:207">
      <c r="GV1956" s="101"/>
      <c r="GW1956" s="77"/>
      <c r="GX1956" s="77"/>
      <c r="GY1956" s="116"/>
    </row>
    <row r="1957" spans="204:207">
      <c r="GV1957" s="101"/>
      <c r="GW1957" s="77"/>
      <c r="GX1957" s="77"/>
      <c r="GY1957" s="116"/>
    </row>
    <row r="1958" spans="204:207">
      <c r="GV1958" s="101"/>
      <c r="GW1958" s="77"/>
      <c r="GX1958" s="77"/>
      <c r="GY1958" s="116"/>
    </row>
    <row r="1959" spans="204:207">
      <c r="GV1959" s="101"/>
      <c r="GW1959" s="77"/>
      <c r="GX1959" s="77"/>
      <c r="GY1959" s="116"/>
    </row>
    <row r="1960" spans="204:207">
      <c r="GV1960" s="101"/>
      <c r="GW1960" s="77"/>
      <c r="GX1960" s="77"/>
      <c r="GY1960" s="116"/>
    </row>
    <row r="1961" spans="204:207">
      <c r="GV1961" s="101"/>
      <c r="GW1961" s="77"/>
      <c r="GX1961" s="77"/>
      <c r="GY1961" s="116"/>
    </row>
    <row r="1962" spans="204:207">
      <c r="GV1962" s="101"/>
      <c r="GW1962" s="77"/>
      <c r="GX1962" s="77"/>
      <c r="GY1962" s="116"/>
    </row>
    <row r="1963" spans="204:207">
      <c r="GV1963" s="101"/>
      <c r="GW1963" s="77"/>
      <c r="GX1963" s="77"/>
      <c r="GY1963" s="116"/>
    </row>
    <row r="1964" spans="204:207">
      <c r="GV1964" s="101"/>
      <c r="GW1964" s="77"/>
      <c r="GX1964" s="77"/>
      <c r="GY1964" s="116"/>
    </row>
    <row r="1965" spans="204:207">
      <c r="GV1965" s="101"/>
      <c r="GW1965" s="77"/>
      <c r="GX1965" s="77"/>
      <c r="GY1965" s="116"/>
    </row>
    <row r="1966" spans="204:207">
      <c r="GV1966" s="101"/>
      <c r="GW1966" s="77"/>
      <c r="GX1966" s="77"/>
      <c r="GY1966" s="116"/>
    </row>
    <row r="1967" spans="204:207">
      <c r="GV1967" s="101"/>
      <c r="GW1967" s="77"/>
      <c r="GX1967" s="77"/>
      <c r="GY1967" s="116"/>
    </row>
    <row r="1968" spans="204:207">
      <c r="GV1968" s="101"/>
      <c r="GW1968" s="77"/>
      <c r="GX1968" s="77"/>
      <c r="GY1968" s="116"/>
    </row>
    <row r="1969" spans="204:207">
      <c r="GV1969" s="101"/>
      <c r="GW1969" s="77"/>
      <c r="GX1969" s="77"/>
      <c r="GY1969" s="116"/>
    </row>
    <row r="1970" spans="204:207">
      <c r="GV1970" s="101"/>
      <c r="GW1970" s="77"/>
      <c r="GX1970" s="77"/>
      <c r="GY1970" s="116"/>
    </row>
    <row r="1971" spans="204:207">
      <c r="GV1971" s="101"/>
      <c r="GW1971" s="77"/>
      <c r="GX1971" s="77"/>
      <c r="GY1971" s="116"/>
    </row>
    <row r="1972" spans="204:207">
      <c r="GV1972" s="101"/>
      <c r="GW1972" s="77"/>
      <c r="GX1972" s="77"/>
      <c r="GY1972" s="116"/>
    </row>
    <row r="1973" spans="204:207">
      <c r="GV1973" s="101"/>
      <c r="GW1973" s="77"/>
      <c r="GX1973" s="77"/>
      <c r="GY1973" s="116"/>
    </row>
    <row r="1974" spans="204:207">
      <c r="GV1974" s="101"/>
      <c r="GW1974" s="77"/>
      <c r="GX1974" s="77"/>
      <c r="GY1974" s="116"/>
    </row>
    <row r="1975" spans="204:207">
      <c r="GV1975" s="101"/>
      <c r="GW1975" s="77"/>
      <c r="GX1975" s="77"/>
      <c r="GY1975" s="116"/>
    </row>
    <row r="1976" spans="204:207">
      <c r="GV1976" s="101"/>
      <c r="GW1976" s="77"/>
      <c r="GX1976" s="77"/>
      <c r="GY1976" s="116"/>
    </row>
    <row r="1977" spans="204:207">
      <c r="GV1977" s="101"/>
      <c r="GW1977" s="77"/>
      <c r="GX1977" s="77"/>
      <c r="GY1977" s="116"/>
    </row>
    <row r="1978" spans="204:207">
      <c r="GV1978" s="101"/>
      <c r="GW1978" s="77"/>
      <c r="GX1978" s="77"/>
      <c r="GY1978" s="116"/>
    </row>
    <row r="1979" spans="204:207">
      <c r="GV1979" s="101"/>
      <c r="GW1979" s="77"/>
      <c r="GX1979" s="77"/>
      <c r="GY1979" s="116"/>
    </row>
    <row r="1980" spans="204:207">
      <c r="GV1980" s="101"/>
      <c r="GW1980" s="77"/>
      <c r="GX1980" s="77"/>
      <c r="GY1980" s="116"/>
    </row>
    <row r="1981" spans="204:207">
      <c r="GV1981" s="101"/>
      <c r="GW1981" s="77"/>
      <c r="GX1981" s="77"/>
      <c r="GY1981" s="116"/>
    </row>
    <row r="1982" spans="204:207">
      <c r="GV1982" s="101"/>
      <c r="GW1982" s="77"/>
      <c r="GX1982" s="77"/>
      <c r="GY1982" s="116"/>
    </row>
    <row r="1983" spans="204:207">
      <c r="GV1983" s="101"/>
      <c r="GW1983" s="77"/>
      <c r="GX1983" s="77"/>
      <c r="GY1983" s="116"/>
    </row>
    <row r="1984" spans="204:207">
      <c r="GV1984" s="101"/>
      <c r="GW1984" s="77"/>
      <c r="GX1984" s="77"/>
      <c r="GY1984" s="116"/>
    </row>
    <row r="1985" spans="204:207">
      <c r="GV1985" s="101"/>
      <c r="GW1985" s="77"/>
      <c r="GX1985" s="77"/>
      <c r="GY1985" s="116"/>
    </row>
    <row r="1986" spans="204:207">
      <c r="GV1986" s="101"/>
      <c r="GW1986" s="77"/>
      <c r="GX1986" s="77"/>
      <c r="GY1986" s="116"/>
    </row>
    <row r="1987" spans="204:207">
      <c r="GV1987" s="101"/>
      <c r="GW1987" s="77"/>
      <c r="GX1987" s="77"/>
      <c r="GY1987" s="116"/>
    </row>
    <row r="1988" spans="204:207">
      <c r="GV1988" s="101"/>
      <c r="GW1988" s="77"/>
      <c r="GX1988" s="77"/>
      <c r="GY1988" s="116"/>
    </row>
    <row r="1989" spans="204:207">
      <c r="GV1989" s="101"/>
      <c r="GW1989" s="77"/>
      <c r="GX1989" s="77"/>
      <c r="GY1989" s="116"/>
    </row>
    <row r="1990" spans="204:207">
      <c r="GV1990" s="101"/>
      <c r="GW1990" s="77"/>
      <c r="GX1990" s="77"/>
      <c r="GY1990" s="116"/>
    </row>
    <row r="1991" spans="204:207">
      <c r="GV1991" s="101"/>
      <c r="GW1991" s="77"/>
      <c r="GX1991" s="77"/>
      <c r="GY1991" s="116"/>
    </row>
    <row r="1992" spans="204:207">
      <c r="GV1992" s="101"/>
      <c r="GW1992" s="77"/>
      <c r="GX1992" s="77"/>
      <c r="GY1992" s="116"/>
    </row>
    <row r="1993" spans="204:207">
      <c r="GV1993" s="101"/>
      <c r="GW1993" s="77"/>
      <c r="GX1993" s="77"/>
      <c r="GY1993" s="116"/>
    </row>
    <row r="1994" spans="204:207">
      <c r="GV1994" s="101"/>
      <c r="GW1994" s="77"/>
      <c r="GX1994" s="77"/>
      <c r="GY1994" s="116"/>
    </row>
    <row r="1995" spans="204:207">
      <c r="GV1995" s="101"/>
      <c r="GW1995" s="77"/>
      <c r="GX1995" s="77"/>
      <c r="GY1995" s="116"/>
    </row>
    <row r="1996" spans="204:207">
      <c r="GV1996" s="101"/>
      <c r="GW1996" s="77"/>
      <c r="GX1996" s="77"/>
      <c r="GY1996" s="116"/>
    </row>
    <row r="1997" spans="204:207">
      <c r="GV1997" s="101"/>
      <c r="GW1997" s="77"/>
      <c r="GX1997" s="77"/>
      <c r="GY1997" s="116"/>
    </row>
    <row r="1998" spans="204:207">
      <c r="GV1998" s="101"/>
      <c r="GW1998" s="77"/>
      <c r="GX1998" s="77"/>
      <c r="GY1998" s="116"/>
    </row>
    <row r="1999" spans="204:207">
      <c r="GV1999" s="101"/>
      <c r="GW1999" s="77"/>
      <c r="GX1999" s="77"/>
      <c r="GY1999" s="116"/>
    </row>
    <row r="2000" spans="204:207">
      <c r="GV2000" s="101"/>
      <c r="GW2000" s="77"/>
      <c r="GX2000" s="77"/>
      <c r="GY2000" s="116"/>
    </row>
    <row r="2001" spans="204:207">
      <c r="GV2001" s="101"/>
      <c r="GW2001" s="77"/>
      <c r="GX2001" s="77"/>
      <c r="GY2001" s="116"/>
    </row>
    <row r="2002" spans="204:207">
      <c r="GV2002" s="101"/>
      <c r="GW2002" s="77"/>
      <c r="GX2002" s="77"/>
      <c r="GY2002" s="116"/>
    </row>
    <row r="2003" spans="204:207">
      <c r="GV2003" s="101"/>
      <c r="GW2003" s="77"/>
      <c r="GX2003" s="77"/>
      <c r="GY2003" s="116"/>
    </row>
    <row r="2004" spans="204:207">
      <c r="GV2004" s="101"/>
      <c r="GW2004" s="77"/>
      <c r="GX2004" s="77"/>
      <c r="GY2004" s="116"/>
    </row>
    <row r="2005" spans="204:207">
      <c r="GV2005" s="101"/>
      <c r="GW2005" s="77"/>
      <c r="GX2005" s="77"/>
      <c r="GY2005" s="116"/>
    </row>
    <row r="2006" spans="204:207">
      <c r="GV2006" s="101"/>
      <c r="GW2006" s="77"/>
      <c r="GX2006" s="77"/>
      <c r="GY2006" s="116"/>
    </row>
    <row r="2007" spans="204:207">
      <c r="GV2007" s="101"/>
      <c r="GW2007" s="77"/>
      <c r="GX2007" s="77"/>
      <c r="GY2007" s="116"/>
    </row>
    <row r="2008" spans="204:207">
      <c r="GV2008" s="101"/>
      <c r="GW2008" s="77"/>
      <c r="GX2008" s="77"/>
      <c r="GY2008" s="116"/>
    </row>
    <row r="2009" spans="204:207">
      <c r="GV2009" s="101"/>
      <c r="GW2009" s="77"/>
      <c r="GX2009" s="77"/>
      <c r="GY2009" s="116"/>
    </row>
    <row r="2010" spans="204:207">
      <c r="GV2010" s="101"/>
      <c r="GW2010" s="77"/>
      <c r="GX2010" s="77"/>
      <c r="GY2010" s="116"/>
    </row>
    <row r="2011" spans="204:207">
      <c r="GV2011" s="101"/>
      <c r="GW2011" s="77"/>
      <c r="GX2011" s="77"/>
      <c r="GY2011" s="116"/>
    </row>
    <row r="2012" spans="204:207">
      <c r="GV2012" s="101"/>
      <c r="GW2012" s="77"/>
      <c r="GX2012" s="77"/>
      <c r="GY2012" s="116"/>
    </row>
    <row r="2013" spans="204:207">
      <c r="GV2013" s="101"/>
      <c r="GW2013" s="77"/>
      <c r="GX2013" s="77"/>
      <c r="GY2013" s="116"/>
    </row>
    <row r="2014" spans="204:207">
      <c r="GV2014" s="101"/>
      <c r="GW2014" s="77"/>
      <c r="GX2014" s="77"/>
      <c r="GY2014" s="116"/>
    </row>
    <row r="2015" spans="204:207">
      <c r="GV2015" s="101"/>
      <c r="GW2015" s="77"/>
      <c r="GX2015" s="77"/>
      <c r="GY2015" s="116"/>
    </row>
    <row r="2016" spans="204:207">
      <c r="GV2016" s="101"/>
      <c r="GW2016" s="77"/>
      <c r="GX2016" s="77"/>
      <c r="GY2016" s="116"/>
    </row>
    <row r="2017" spans="204:207">
      <c r="GV2017" s="101"/>
      <c r="GW2017" s="77"/>
      <c r="GX2017" s="77"/>
      <c r="GY2017" s="116"/>
    </row>
    <row r="2018" spans="204:207">
      <c r="GV2018" s="101"/>
      <c r="GW2018" s="77"/>
      <c r="GX2018" s="77"/>
      <c r="GY2018" s="116"/>
    </row>
    <row r="2019" spans="204:207">
      <c r="GV2019" s="101"/>
      <c r="GW2019" s="77"/>
      <c r="GX2019" s="77"/>
      <c r="GY2019" s="116"/>
    </row>
    <row r="2020" spans="204:207">
      <c r="GV2020" s="101"/>
      <c r="GW2020" s="77"/>
      <c r="GX2020" s="77"/>
      <c r="GY2020" s="116"/>
    </row>
    <row r="2021" spans="204:207">
      <c r="GV2021" s="101"/>
      <c r="GW2021" s="77"/>
      <c r="GX2021" s="77"/>
      <c r="GY2021" s="116"/>
    </row>
    <row r="2022" spans="204:207">
      <c r="GV2022" s="101"/>
      <c r="GW2022" s="77"/>
      <c r="GX2022" s="77"/>
      <c r="GY2022" s="116"/>
    </row>
    <row r="2023" spans="204:207">
      <c r="GV2023" s="101"/>
      <c r="GW2023" s="77"/>
      <c r="GX2023" s="77"/>
      <c r="GY2023" s="116"/>
    </row>
    <row r="2024" spans="204:207">
      <c r="GV2024" s="101"/>
      <c r="GW2024" s="77"/>
      <c r="GX2024" s="77"/>
      <c r="GY2024" s="116"/>
    </row>
    <row r="2025" spans="204:207">
      <c r="GV2025" s="101"/>
      <c r="GW2025" s="77"/>
      <c r="GX2025" s="77"/>
      <c r="GY2025" s="116"/>
    </row>
    <row r="2026" spans="204:207">
      <c r="GV2026" s="101"/>
      <c r="GW2026" s="77"/>
      <c r="GX2026" s="77"/>
      <c r="GY2026" s="116"/>
    </row>
    <row r="2027" spans="204:207">
      <c r="GV2027" s="101"/>
      <c r="GW2027" s="77"/>
      <c r="GX2027" s="77"/>
      <c r="GY2027" s="116"/>
    </row>
    <row r="2028" spans="204:207">
      <c r="GV2028" s="101"/>
      <c r="GW2028" s="77"/>
      <c r="GX2028" s="77"/>
      <c r="GY2028" s="116"/>
    </row>
    <row r="2029" spans="204:207">
      <c r="GV2029" s="101"/>
      <c r="GW2029" s="77"/>
      <c r="GX2029" s="77"/>
      <c r="GY2029" s="116"/>
    </row>
    <row r="2030" spans="204:207">
      <c r="GV2030" s="101"/>
      <c r="GW2030" s="77"/>
      <c r="GX2030" s="77"/>
      <c r="GY2030" s="116"/>
    </row>
    <row r="2031" spans="204:207">
      <c r="GV2031" s="101"/>
      <c r="GW2031" s="77"/>
      <c r="GX2031" s="77"/>
      <c r="GY2031" s="116"/>
    </row>
    <row r="2032" spans="204:207">
      <c r="GV2032" s="101"/>
      <c r="GW2032" s="77"/>
      <c r="GX2032" s="77"/>
      <c r="GY2032" s="116"/>
    </row>
    <row r="2033" spans="204:207">
      <c r="GV2033" s="101"/>
      <c r="GW2033" s="77"/>
      <c r="GX2033" s="77"/>
      <c r="GY2033" s="116"/>
    </row>
    <row r="2034" spans="204:207">
      <c r="GV2034" s="101"/>
      <c r="GW2034" s="77"/>
      <c r="GX2034" s="77"/>
      <c r="GY2034" s="116"/>
    </row>
    <row r="2035" spans="204:207">
      <c r="GV2035" s="101"/>
      <c r="GW2035" s="77"/>
      <c r="GX2035" s="77"/>
      <c r="GY2035" s="116"/>
    </row>
    <row r="2036" spans="204:207">
      <c r="GV2036" s="101"/>
      <c r="GW2036" s="77"/>
      <c r="GX2036" s="77"/>
      <c r="GY2036" s="116"/>
    </row>
    <row r="2037" spans="204:207">
      <c r="GV2037" s="101"/>
      <c r="GW2037" s="77"/>
      <c r="GX2037" s="77"/>
      <c r="GY2037" s="116"/>
    </row>
    <row r="2038" spans="204:207">
      <c r="GV2038" s="101"/>
      <c r="GW2038" s="77"/>
      <c r="GX2038" s="77"/>
      <c r="GY2038" s="116"/>
    </row>
    <row r="2039" spans="204:207">
      <c r="GV2039" s="101"/>
      <c r="GW2039" s="77"/>
      <c r="GX2039" s="77"/>
      <c r="GY2039" s="116"/>
    </row>
    <row r="2040" spans="204:207">
      <c r="GV2040" s="101"/>
      <c r="GW2040" s="77"/>
      <c r="GX2040" s="77"/>
      <c r="GY2040" s="116"/>
    </row>
    <row r="2041" spans="204:207">
      <c r="GV2041" s="101"/>
      <c r="GW2041" s="77"/>
      <c r="GX2041" s="77"/>
      <c r="GY2041" s="116"/>
    </row>
    <row r="2042" spans="204:207">
      <c r="GV2042" s="101"/>
      <c r="GW2042" s="77"/>
      <c r="GX2042" s="77"/>
      <c r="GY2042" s="116"/>
    </row>
    <row r="2043" spans="204:207">
      <c r="GV2043" s="101"/>
      <c r="GW2043" s="77"/>
      <c r="GX2043" s="77"/>
      <c r="GY2043" s="116"/>
    </row>
    <row r="2044" spans="204:207">
      <c r="GV2044" s="101"/>
      <c r="GW2044" s="77"/>
      <c r="GX2044" s="77"/>
      <c r="GY2044" s="116"/>
    </row>
    <row r="2045" spans="204:207">
      <c r="GV2045" s="101"/>
      <c r="GW2045" s="77"/>
      <c r="GX2045" s="77"/>
      <c r="GY2045" s="116"/>
    </row>
    <row r="2046" spans="204:207">
      <c r="GV2046" s="101"/>
      <c r="GW2046" s="77"/>
      <c r="GX2046" s="77"/>
      <c r="GY2046" s="116"/>
    </row>
    <row r="2047" spans="204:207">
      <c r="GV2047" s="101"/>
      <c r="GW2047" s="77"/>
      <c r="GX2047" s="77"/>
      <c r="GY2047" s="116"/>
    </row>
    <row r="2048" spans="204:207">
      <c r="GV2048" s="101"/>
      <c r="GW2048" s="77"/>
      <c r="GX2048" s="77"/>
      <c r="GY2048" s="116"/>
    </row>
    <row r="2049" spans="204:207">
      <c r="GV2049" s="101"/>
      <c r="GW2049" s="77"/>
      <c r="GX2049" s="77"/>
      <c r="GY2049" s="116"/>
    </row>
    <row r="2050" spans="204:207">
      <c r="GV2050" s="101"/>
      <c r="GW2050" s="77"/>
      <c r="GX2050" s="77"/>
      <c r="GY2050" s="116"/>
    </row>
    <row r="2051" spans="204:207">
      <c r="GV2051" s="101"/>
      <c r="GW2051" s="77"/>
      <c r="GX2051" s="77"/>
      <c r="GY2051" s="116"/>
    </row>
    <row r="2052" spans="204:207">
      <c r="GV2052" s="101"/>
      <c r="GW2052" s="77"/>
      <c r="GX2052" s="77"/>
      <c r="GY2052" s="116"/>
    </row>
    <row r="2053" spans="204:207">
      <c r="GV2053" s="101"/>
      <c r="GW2053" s="77"/>
      <c r="GX2053" s="77"/>
      <c r="GY2053" s="116"/>
    </row>
    <row r="2054" spans="204:207">
      <c r="GV2054" s="101"/>
      <c r="GW2054" s="77"/>
      <c r="GX2054" s="77"/>
      <c r="GY2054" s="116"/>
    </row>
    <row r="2055" spans="204:207">
      <c r="GV2055" s="101"/>
      <c r="GW2055" s="77"/>
      <c r="GX2055" s="77"/>
      <c r="GY2055" s="116"/>
    </row>
    <row r="2056" spans="204:207">
      <c r="GV2056" s="101"/>
      <c r="GW2056" s="77"/>
      <c r="GX2056" s="77"/>
      <c r="GY2056" s="116"/>
    </row>
    <row r="2057" spans="204:207">
      <c r="GV2057" s="101"/>
      <c r="GW2057" s="77"/>
      <c r="GX2057" s="77"/>
      <c r="GY2057" s="116"/>
    </row>
    <row r="2058" spans="204:207">
      <c r="GV2058" s="101"/>
      <c r="GW2058" s="77"/>
      <c r="GX2058" s="77"/>
      <c r="GY2058" s="116"/>
    </row>
    <row r="2059" spans="204:207">
      <c r="GV2059" s="101"/>
      <c r="GW2059" s="77"/>
      <c r="GX2059" s="77"/>
      <c r="GY2059" s="116"/>
    </row>
    <row r="2060" spans="204:207">
      <c r="GV2060" s="101"/>
      <c r="GW2060" s="77"/>
      <c r="GX2060" s="77"/>
      <c r="GY2060" s="116"/>
    </row>
    <row r="2061" spans="204:207">
      <c r="GV2061" s="101"/>
      <c r="GW2061" s="77"/>
      <c r="GX2061" s="77"/>
      <c r="GY2061" s="116"/>
    </row>
    <row r="2062" spans="204:207">
      <c r="GV2062" s="101"/>
      <c r="GW2062" s="77"/>
      <c r="GX2062" s="77"/>
      <c r="GY2062" s="116"/>
    </row>
    <row r="2063" spans="204:207">
      <c r="GV2063" s="101"/>
      <c r="GW2063" s="77"/>
      <c r="GX2063" s="77"/>
      <c r="GY2063" s="116"/>
    </row>
    <row r="2064" spans="204:207">
      <c r="GV2064" s="101"/>
      <c r="GW2064" s="77"/>
      <c r="GX2064" s="77"/>
      <c r="GY2064" s="116"/>
    </row>
    <row r="2065" spans="204:207">
      <c r="GV2065" s="101"/>
      <c r="GW2065" s="77"/>
      <c r="GX2065" s="77"/>
      <c r="GY2065" s="116"/>
    </row>
    <row r="2066" spans="204:207">
      <c r="GV2066" s="101"/>
      <c r="GW2066" s="77"/>
      <c r="GX2066" s="77"/>
      <c r="GY2066" s="116"/>
    </row>
    <row r="2067" spans="204:207">
      <c r="GV2067" s="101"/>
      <c r="GW2067" s="77"/>
      <c r="GX2067" s="77"/>
      <c r="GY2067" s="116"/>
    </row>
    <row r="2068" spans="204:207">
      <c r="GV2068" s="101"/>
      <c r="GW2068" s="77"/>
      <c r="GX2068" s="77"/>
      <c r="GY2068" s="116"/>
    </row>
    <row r="2069" spans="204:207">
      <c r="GV2069" s="101"/>
      <c r="GW2069" s="77"/>
      <c r="GX2069" s="77"/>
      <c r="GY2069" s="116"/>
    </row>
    <row r="2070" spans="204:207">
      <c r="GV2070" s="101"/>
      <c r="GW2070" s="77"/>
      <c r="GX2070" s="77"/>
      <c r="GY2070" s="116"/>
    </row>
    <row r="2071" spans="204:207">
      <c r="GV2071" s="101"/>
      <c r="GW2071" s="77"/>
      <c r="GX2071" s="77"/>
      <c r="GY2071" s="116"/>
    </row>
    <row r="2072" spans="204:207">
      <c r="GV2072" s="101"/>
      <c r="GW2072" s="77"/>
      <c r="GX2072" s="77"/>
      <c r="GY2072" s="116"/>
    </row>
    <row r="2073" spans="204:207">
      <c r="GV2073" s="101"/>
      <c r="GW2073" s="77"/>
      <c r="GX2073" s="77"/>
      <c r="GY2073" s="116"/>
    </row>
    <row r="2074" spans="204:207">
      <c r="GV2074" s="101"/>
      <c r="GW2074" s="77"/>
      <c r="GX2074" s="77"/>
      <c r="GY2074" s="116"/>
    </row>
    <row r="2075" spans="204:207">
      <c r="GV2075" s="101"/>
      <c r="GW2075" s="77"/>
      <c r="GX2075" s="77"/>
      <c r="GY2075" s="116"/>
    </row>
    <row r="2076" spans="204:207">
      <c r="GV2076" s="101"/>
      <c r="GW2076" s="77"/>
      <c r="GX2076" s="77"/>
      <c r="GY2076" s="116"/>
    </row>
    <row r="2077" spans="204:207">
      <c r="GV2077" s="101"/>
      <c r="GW2077" s="77"/>
      <c r="GX2077" s="77"/>
      <c r="GY2077" s="116"/>
    </row>
    <row r="2078" spans="204:207">
      <c r="GV2078" s="101"/>
      <c r="GW2078" s="77"/>
      <c r="GX2078" s="77"/>
      <c r="GY2078" s="116"/>
    </row>
    <row r="2079" spans="204:207">
      <c r="GV2079" s="101"/>
      <c r="GW2079" s="77"/>
      <c r="GX2079" s="77"/>
      <c r="GY2079" s="116"/>
    </row>
    <row r="2080" spans="204:207">
      <c r="GV2080" s="101"/>
      <c r="GW2080" s="77"/>
      <c r="GX2080" s="77"/>
      <c r="GY2080" s="116"/>
    </row>
    <row r="2081" spans="204:207">
      <c r="GV2081" s="101"/>
      <c r="GW2081" s="77"/>
      <c r="GX2081" s="77"/>
      <c r="GY2081" s="116"/>
    </row>
    <row r="2082" spans="204:207">
      <c r="GV2082" s="101"/>
      <c r="GW2082" s="77"/>
      <c r="GX2082" s="77"/>
      <c r="GY2082" s="116"/>
    </row>
    <row r="2083" spans="204:207">
      <c r="GV2083" s="101"/>
      <c r="GW2083" s="77"/>
      <c r="GX2083" s="77"/>
      <c r="GY2083" s="116"/>
    </row>
    <row r="2084" spans="204:207">
      <c r="GV2084" s="101"/>
      <c r="GW2084" s="77"/>
      <c r="GX2084" s="77"/>
      <c r="GY2084" s="116"/>
    </row>
    <row r="2085" spans="204:207">
      <c r="GV2085" s="101"/>
      <c r="GW2085" s="77"/>
      <c r="GX2085" s="77"/>
      <c r="GY2085" s="116"/>
    </row>
    <row r="2086" spans="204:207">
      <c r="GV2086" s="101"/>
      <c r="GW2086" s="77"/>
      <c r="GX2086" s="77"/>
      <c r="GY2086" s="116"/>
    </row>
    <row r="2087" spans="204:207">
      <c r="GV2087" s="101"/>
      <c r="GW2087" s="77"/>
      <c r="GX2087" s="77"/>
      <c r="GY2087" s="116"/>
    </row>
    <row r="2088" spans="204:207">
      <c r="GV2088" s="101"/>
      <c r="GW2088" s="77"/>
      <c r="GX2088" s="77"/>
      <c r="GY2088" s="116"/>
    </row>
    <row r="2089" spans="204:207">
      <c r="GV2089" s="101"/>
      <c r="GW2089" s="77"/>
      <c r="GX2089" s="77"/>
      <c r="GY2089" s="116"/>
    </row>
    <row r="2090" spans="204:207">
      <c r="GV2090" s="101"/>
      <c r="GW2090" s="77"/>
      <c r="GX2090" s="77"/>
      <c r="GY2090" s="116"/>
    </row>
    <row r="2091" spans="204:207">
      <c r="GV2091" s="101"/>
      <c r="GW2091" s="77"/>
      <c r="GX2091" s="77"/>
      <c r="GY2091" s="116"/>
    </row>
    <row r="2092" spans="204:207">
      <c r="GV2092" s="101"/>
      <c r="GW2092" s="77"/>
      <c r="GX2092" s="77"/>
      <c r="GY2092" s="116"/>
    </row>
    <row r="2093" spans="204:207">
      <c r="GV2093" s="101"/>
      <c r="GW2093" s="77"/>
      <c r="GX2093" s="77"/>
      <c r="GY2093" s="116"/>
    </row>
    <row r="2094" spans="204:207">
      <c r="GV2094" s="101"/>
      <c r="GW2094" s="77"/>
      <c r="GX2094" s="77"/>
      <c r="GY2094" s="116"/>
    </row>
    <row r="2095" spans="204:207">
      <c r="GV2095" s="101"/>
      <c r="GW2095" s="77"/>
      <c r="GX2095" s="77"/>
      <c r="GY2095" s="116"/>
    </row>
    <row r="2096" spans="204:207">
      <c r="GV2096" s="101"/>
      <c r="GW2096" s="77"/>
      <c r="GX2096" s="77"/>
      <c r="GY2096" s="116"/>
    </row>
    <row r="2097" spans="204:207">
      <c r="GV2097" s="101"/>
      <c r="GW2097" s="77"/>
      <c r="GX2097" s="77"/>
      <c r="GY2097" s="116"/>
    </row>
    <row r="2098" spans="204:207">
      <c r="GV2098" s="101"/>
      <c r="GW2098" s="77"/>
      <c r="GX2098" s="77"/>
      <c r="GY2098" s="116"/>
    </row>
    <row r="2099" spans="204:207">
      <c r="GV2099" s="101"/>
      <c r="GW2099" s="77"/>
      <c r="GX2099" s="77"/>
      <c r="GY2099" s="116"/>
    </row>
    <row r="2100" spans="204:207">
      <c r="GV2100" s="101"/>
      <c r="GW2100" s="77"/>
      <c r="GX2100" s="77"/>
      <c r="GY2100" s="116"/>
    </row>
    <row r="2101" spans="204:207">
      <c r="GV2101" s="101"/>
      <c r="GW2101" s="77"/>
      <c r="GX2101" s="77"/>
      <c r="GY2101" s="116"/>
    </row>
    <row r="2102" spans="204:207">
      <c r="GV2102" s="101"/>
      <c r="GW2102" s="77"/>
      <c r="GX2102" s="77"/>
      <c r="GY2102" s="116"/>
    </row>
    <row r="2103" spans="204:207">
      <c r="GV2103" s="101"/>
      <c r="GW2103" s="77"/>
      <c r="GX2103" s="77"/>
      <c r="GY2103" s="116"/>
    </row>
    <row r="2104" spans="204:207">
      <c r="GV2104" s="101"/>
      <c r="GW2104" s="77"/>
      <c r="GX2104" s="77"/>
      <c r="GY2104" s="116"/>
    </row>
    <row r="2105" spans="204:207">
      <c r="GV2105" s="101"/>
      <c r="GW2105" s="77"/>
      <c r="GX2105" s="77"/>
      <c r="GY2105" s="116"/>
    </row>
    <row r="2106" spans="204:207">
      <c r="GV2106" s="101"/>
      <c r="GW2106" s="77"/>
      <c r="GX2106" s="77"/>
      <c r="GY2106" s="116"/>
    </row>
    <row r="2107" spans="204:207">
      <c r="GV2107" s="101"/>
      <c r="GW2107" s="77"/>
      <c r="GX2107" s="77"/>
      <c r="GY2107" s="116"/>
    </row>
    <row r="2108" spans="204:207">
      <c r="GV2108" s="101"/>
      <c r="GW2108" s="77"/>
      <c r="GX2108" s="77"/>
      <c r="GY2108" s="116"/>
    </row>
    <row r="2109" spans="204:207">
      <c r="GV2109" s="101"/>
      <c r="GW2109" s="77"/>
      <c r="GX2109" s="77"/>
      <c r="GY2109" s="116"/>
    </row>
    <row r="2110" spans="204:207">
      <c r="GV2110" s="101"/>
      <c r="GW2110" s="77"/>
      <c r="GX2110" s="77"/>
      <c r="GY2110" s="116"/>
    </row>
    <row r="2111" spans="204:207">
      <c r="GV2111" s="101"/>
      <c r="GW2111" s="77"/>
      <c r="GX2111" s="77"/>
      <c r="GY2111" s="116"/>
    </row>
    <row r="2112" spans="204:207">
      <c r="GV2112" s="101"/>
      <c r="GW2112" s="77"/>
      <c r="GX2112" s="77"/>
      <c r="GY2112" s="116"/>
    </row>
    <row r="2113" spans="204:207">
      <c r="GV2113" s="101"/>
      <c r="GW2113" s="77"/>
      <c r="GX2113" s="77"/>
      <c r="GY2113" s="116"/>
    </row>
    <row r="2114" spans="204:207">
      <c r="GV2114" s="101"/>
      <c r="GW2114" s="77"/>
      <c r="GX2114" s="77"/>
      <c r="GY2114" s="116"/>
    </row>
    <row r="2115" spans="204:207">
      <c r="GV2115" s="101"/>
      <c r="GW2115" s="77"/>
      <c r="GX2115" s="77"/>
      <c r="GY2115" s="116"/>
    </row>
    <row r="2116" spans="204:207">
      <c r="GV2116" s="101"/>
      <c r="GW2116" s="77"/>
      <c r="GX2116" s="77"/>
      <c r="GY2116" s="116"/>
    </row>
    <row r="2117" spans="204:207">
      <c r="GV2117" s="101"/>
      <c r="GW2117" s="77"/>
      <c r="GX2117" s="77"/>
      <c r="GY2117" s="116"/>
    </row>
    <row r="2118" spans="204:207">
      <c r="GV2118" s="101"/>
      <c r="GW2118" s="77"/>
      <c r="GX2118" s="77"/>
      <c r="GY2118" s="116"/>
    </row>
    <row r="2119" spans="204:207">
      <c r="GV2119" s="101"/>
      <c r="GW2119" s="77"/>
      <c r="GX2119" s="77"/>
      <c r="GY2119" s="116"/>
    </row>
    <row r="2120" spans="204:207">
      <c r="GV2120" s="101"/>
      <c r="GW2120" s="77"/>
      <c r="GX2120" s="77"/>
      <c r="GY2120" s="116"/>
    </row>
    <row r="2121" spans="204:207">
      <c r="GV2121" s="101"/>
      <c r="GW2121" s="77"/>
      <c r="GX2121" s="77"/>
      <c r="GY2121" s="116"/>
    </row>
    <row r="2122" spans="204:207">
      <c r="GV2122" s="101"/>
      <c r="GW2122" s="77"/>
      <c r="GX2122" s="77"/>
      <c r="GY2122" s="116"/>
    </row>
    <row r="2123" spans="204:207">
      <c r="GV2123" s="101"/>
      <c r="GW2123" s="77"/>
      <c r="GX2123" s="77"/>
      <c r="GY2123" s="116"/>
    </row>
    <row r="2124" spans="204:207">
      <c r="GV2124" s="101"/>
      <c r="GW2124" s="77"/>
      <c r="GX2124" s="77"/>
      <c r="GY2124" s="116"/>
    </row>
    <row r="2125" spans="204:207">
      <c r="GV2125" s="101"/>
      <c r="GW2125" s="77"/>
      <c r="GX2125" s="77"/>
      <c r="GY2125" s="116"/>
    </row>
    <row r="2126" spans="204:207">
      <c r="GV2126" s="101"/>
      <c r="GW2126" s="77"/>
      <c r="GX2126" s="77"/>
      <c r="GY2126" s="116"/>
    </row>
    <row r="2127" spans="204:207">
      <c r="GV2127" s="101"/>
      <c r="GW2127" s="77"/>
      <c r="GX2127" s="77"/>
      <c r="GY2127" s="116"/>
    </row>
    <row r="2128" spans="204:207">
      <c r="GV2128" s="101"/>
      <c r="GW2128" s="77"/>
      <c r="GX2128" s="77"/>
      <c r="GY2128" s="116"/>
    </row>
    <row r="2129" spans="204:207">
      <c r="GV2129" s="101"/>
      <c r="GW2129" s="77"/>
      <c r="GX2129" s="77"/>
      <c r="GY2129" s="116"/>
    </row>
    <row r="2130" spans="204:207">
      <c r="GV2130" s="101"/>
      <c r="GW2130" s="77"/>
      <c r="GX2130" s="77"/>
      <c r="GY2130" s="116"/>
    </row>
    <row r="2131" spans="204:207">
      <c r="GV2131" s="101"/>
      <c r="GW2131" s="77"/>
      <c r="GX2131" s="77"/>
      <c r="GY2131" s="116"/>
    </row>
    <row r="2132" spans="204:207">
      <c r="GV2132" s="101"/>
      <c r="GW2132" s="77"/>
      <c r="GX2132" s="77"/>
      <c r="GY2132" s="116"/>
    </row>
    <row r="2133" spans="204:207">
      <c r="GV2133" s="101"/>
      <c r="GW2133" s="77"/>
      <c r="GX2133" s="77"/>
      <c r="GY2133" s="116"/>
    </row>
    <row r="2134" spans="204:207">
      <c r="GV2134" s="101"/>
      <c r="GW2134" s="77"/>
      <c r="GX2134" s="77"/>
      <c r="GY2134" s="116"/>
    </row>
    <row r="2135" spans="204:207">
      <c r="GV2135" s="101"/>
      <c r="GW2135" s="77"/>
      <c r="GX2135" s="77"/>
      <c r="GY2135" s="116"/>
    </row>
    <row r="2136" spans="204:207">
      <c r="GV2136" s="101"/>
      <c r="GW2136" s="77"/>
      <c r="GX2136" s="77"/>
      <c r="GY2136" s="116"/>
    </row>
    <row r="2137" spans="204:207">
      <c r="GV2137" s="101"/>
      <c r="GW2137" s="77"/>
      <c r="GX2137" s="77"/>
      <c r="GY2137" s="116"/>
    </row>
    <row r="2138" spans="204:207">
      <c r="GV2138" s="101"/>
      <c r="GW2138" s="77"/>
      <c r="GX2138" s="77"/>
      <c r="GY2138" s="116"/>
    </row>
    <row r="2139" spans="204:207">
      <c r="GV2139" s="101"/>
      <c r="GW2139" s="77"/>
      <c r="GX2139" s="77"/>
      <c r="GY2139" s="116"/>
    </row>
    <row r="2140" spans="204:207">
      <c r="GV2140" s="101"/>
      <c r="GW2140" s="77"/>
      <c r="GX2140" s="77"/>
      <c r="GY2140" s="116"/>
    </row>
    <row r="2141" spans="204:207">
      <c r="GV2141" s="101"/>
      <c r="GW2141" s="77"/>
      <c r="GX2141" s="77"/>
      <c r="GY2141" s="116"/>
    </row>
    <row r="2142" spans="204:207">
      <c r="GV2142" s="101"/>
      <c r="GW2142" s="77"/>
      <c r="GX2142" s="77"/>
      <c r="GY2142" s="116"/>
    </row>
    <row r="2143" spans="204:207">
      <c r="GV2143" s="101"/>
      <c r="GW2143" s="77"/>
      <c r="GX2143" s="77"/>
      <c r="GY2143" s="116"/>
    </row>
    <row r="2144" spans="204:207">
      <c r="GV2144" s="101"/>
      <c r="GW2144" s="77"/>
      <c r="GX2144" s="77"/>
      <c r="GY2144" s="116"/>
    </row>
    <row r="2145" spans="204:207">
      <c r="GV2145" s="101"/>
      <c r="GW2145" s="77"/>
      <c r="GX2145" s="77"/>
      <c r="GY2145" s="116"/>
    </row>
    <row r="2146" spans="204:207">
      <c r="GV2146" s="101"/>
      <c r="GW2146" s="77"/>
      <c r="GX2146" s="77"/>
      <c r="GY2146" s="116"/>
    </row>
    <row r="2147" spans="204:207">
      <c r="GV2147" s="101"/>
      <c r="GW2147" s="77"/>
      <c r="GX2147" s="77"/>
      <c r="GY2147" s="116"/>
    </row>
    <row r="2148" spans="204:207">
      <c r="GV2148" s="101"/>
      <c r="GW2148" s="77"/>
      <c r="GX2148" s="77"/>
      <c r="GY2148" s="116"/>
    </row>
    <row r="2149" spans="204:207">
      <c r="GV2149" s="101"/>
      <c r="GW2149" s="77"/>
      <c r="GX2149" s="77"/>
      <c r="GY2149" s="116"/>
    </row>
    <row r="2150" spans="204:207">
      <c r="GV2150" s="101"/>
      <c r="GW2150" s="77"/>
      <c r="GX2150" s="77"/>
      <c r="GY2150" s="116"/>
    </row>
    <row r="2151" spans="204:207">
      <c r="GV2151" s="101"/>
      <c r="GW2151" s="77"/>
      <c r="GX2151" s="77"/>
      <c r="GY2151" s="116"/>
    </row>
    <row r="2152" spans="204:207">
      <c r="GV2152" s="101"/>
      <c r="GW2152" s="77"/>
      <c r="GX2152" s="77"/>
      <c r="GY2152" s="116"/>
    </row>
    <row r="2153" spans="204:207">
      <c r="GV2153" s="101"/>
      <c r="GW2153" s="77"/>
      <c r="GX2153" s="77"/>
      <c r="GY2153" s="116"/>
    </row>
    <row r="2154" spans="204:207">
      <c r="GV2154" s="101"/>
      <c r="GW2154" s="77"/>
      <c r="GX2154" s="77"/>
      <c r="GY2154" s="116"/>
    </row>
    <row r="2155" spans="204:207">
      <c r="GV2155" s="101"/>
      <c r="GW2155" s="77"/>
      <c r="GX2155" s="77"/>
      <c r="GY2155" s="116"/>
    </row>
    <row r="2156" spans="204:207">
      <c r="GV2156" s="101"/>
      <c r="GW2156" s="77"/>
      <c r="GX2156" s="77"/>
      <c r="GY2156" s="116"/>
    </row>
    <row r="2157" spans="204:207">
      <c r="GV2157" s="101"/>
      <c r="GW2157" s="77"/>
      <c r="GX2157" s="77"/>
      <c r="GY2157" s="116"/>
    </row>
    <row r="2158" spans="204:207">
      <c r="GV2158" s="101"/>
      <c r="GW2158" s="77"/>
      <c r="GX2158" s="77"/>
      <c r="GY2158" s="116"/>
    </row>
    <row r="2159" spans="204:207">
      <c r="GV2159" s="101"/>
      <c r="GW2159" s="77"/>
      <c r="GX2159" s="77"/>
      <c r="GY2159" s="116"/>
    </row>
    <row r="2160" spans="204:207">
      <c r="GV2160" s="101"/>
      <c r="GW2160" s="77"/>
      <c r="GX2160" s="77"/>
      <c r="GY2160" s="116"/>
    </row>
    <row r="2161" spans="204:207">
      <c r="GV2161" s="101"/>
      <c r="GW2161" s="77"/>
      <c r="GX2161" s="77"/>
      <c r="GY2161" s="116"/>
    </row>
    <row r="2162" spans="204:207">
      <c r="GV2162" s="101"/>
      <c r="GW2162" s="77"/>
      <c r="GX2162" s="77"/>
      <c r="GY2162" s="116"/>
    </row>
    <row r="2163" spans="204:207">
      <c r="GV2163" s="101"/>
      <c r="GW2163" s="77"/>
      <c r="GX2163" s="77"/>
      <c r="GY2163" s="116"/>
    </row>
    <row r="2164" spans="204:207">
      <c r="GV2164" s="101"/>
      <c r="GW2164" s="77"/>
      <c r="GX2164" s="77"/>
      <c r="GY2164" s="116"/>
    </row>
    <row r="2165" spans="204:207">
      <c r="GV2165" s="101"/>
      <c r="GW2165" s="77"/>
      <c r="GX2165" s="77"/>
      <c r="GY2165" s="116"/>
    </row>
    <row r="2166" spans="204:207">
      <c r="GV2166" s="101"/>
      <c r="GW2166" s="77"/>
      <c r="GX2166" s="77"/>
      <c r="GY2166" s="116"/>
    </row>
    <row r="2167" spans="204:207">
      <c r="GV2167" s="101"/>
      <c r="GW2167" s="77"/>
      <c r="GX2167" s="77"/>
      <c r="GY2167" s="116"/>
    </row>
    <row r="2168" spans="204:207">
      <c r="GV2168" s="101"/>
      <c r="GW2168" s="77"/>
      <c r="GX2168" s="77"/>
      <c r="GY2168" s="116"/>
    </row>
    <row r="2169" spans="204:207">
      <c r="GV2169" s="101"/>
      <c r="GW2169" s="77"/>
      <c r="GX2169" s="77"/>
      <c r="GY2169" s="116"/>
    </row>
    <row r="2170" spans="204:207">
      <c r="GV2170" s="101"/>
      <c r="GW2170" s="77"/>
      <c r="GX2170" s="77"/>
      <c r="GY2170" s="116"/>
    </row>
    <row r="2171" spans="204:207">
      <c r="GV2171" s="101"/>
      <c r="GW2171" s="77"/>
      <c r="GX2171" s="77"/>
      <c r="GY2171" s="116"/>
    </row>
    <row r="2172" spans="204:207">
      <c r="GV2172" s="101"/>
      <c r="GW2172" s="77"/>
      <c r="GX2172" s="77"/>
      <c r="GY2172" s="116"/>
    </row>
    <row r="2173" spans="204:207">
      <c r="GV2173" s="101"/>
      <c r="GW2173" s="77"/>
      <c r="GX2173" s="77"/>
      <c r="GY2173" s="116"/>
    </row>
    <row r="2174" spans="204:207">
      <c r="GV2174" s="101"/>
      <c r="GW2174" s="77"/>
      <c r="GX2174" s="77"/>
      <c r="GY2174" s="116"/>
    </row>
    <row r="2175" spans="204:207">
      <c r="GV2175" s="101"/>
      <c r="GW2175" s="77"/>
      <c r="GX2175" s="77"/>
      <c r="GY2175" s="116"/>
    </row>
    <row r="2176" spans="204:207">
      <c r="GV2176" s="101"/>
      <c r="GW2176" s="77"/>
      <c r="GX2176" s="77"/>
      <c r="GY2176" s="116"/>
    </row>
    <row r="2177" spans="204:207">
      <c r="GV2177" s="101"/>
      <c r="GW2177" s="77"/>
      <c r="GX2177" s="77"/>
      <c r="GY2177" s="116"/>
    </row>
    <row r="2178" spans="204:207">
      <c r="GV2178" s="101"/>
      <c r="GW2178" s="77"/>
      <c r="GX2178" s="77"/>
      <c r="GY2178" s="116"/>
    </row>
    <row r="2179" spans="204:207">
      <c r="GV2179" s="101"/>
      <c r="GW2179" s="77"/>
      <c r="GX2179" s="77"/>
      <c r="GY2179" s="116"/>
    </row>
    <row r="2180" spans="204:207">
      <c r="GV2180" s="101"/>
      <c r="GW2180" s="77"/>
      <c r="GX2180" s="77"/>
      <c r="GY2180" s="116"/>
    </row>
    <row r="2181" spans="204:207">
      <c r="GV2181" s="101"/>
      <c r="GW2181" s="77"/>
      <c r="GX2181" s="77"/>
      <c r="GY2181" s="116"/>
    </row>
    <row r="2182" spans="204:207">
      <c r="GV2182" s="101"/>
      <c r="GW2182" s="77"/>
      <c r="GX2182" s="77"/>
      <c r="GY2182" s="116"/>
    </row>
    <row r="2183" spans="204:207">
      <c r="GV2183" s="101"/>
      <c r="GW2183" s="77"/>
      <c r="GX2183" s="77"/>
      <c r="GY2183" s="116"/>
    </row>
    <row r="2184" spans="204:207">
      <c r="GV2184" s="101"/>
      <c r="GW2184" s="77"/>
      <c r="GX2184" s="77"/>
      <c r="GY2184" s="116"/>
    </row>
    <row r="2185" spans="204:207">
      <c r="GV2185" s="101"/>
      <c r="GW2185" s="77"/>
      <c r="GX2185" s="77"/>
      <c r="GY2185" s="116"/>
    </row>
    <row r="2186" spans="204:207">
      <c r="GV2186" s="101"/>
      <c r="GW2186" s="77"/>
      <c r="GX2186" s="77"/>
      <c r="GY2186" s="116"/>
    </row>
    <row r="2187" spans="204:207">
      <c r="GV2187" s="101"/>
      <c r="GW2187" s="77"/>
      <c r="GX2187" s="77"/>
      <c r="GY2187" s="116"/>
    </row>
    <row r="2188" spans="204:207">
      <c r="GV2188" s="101"/>
      <c r="GW2188" s="77"/>
      <c r="GX2188" s="77"/>
      <c r="GY2188" s="116"/>
    </row>
    <row r="2189" spans="204:207">
      <c r="GV2189" s="101"/>
      <c r="GW2189" s="77"/>
      <c r="GX2189" s="77"/>
      <c r="GY2189" s="116"/>
    </row>
    <row r="2190" spans="204:207">
      <c r="GV2190" s="101"/>
      <c r="GW2190" s="77"/>
      <c r="GX2190" s="77"/>
      <c r="GY2190" s="116"/>
    </row>
    <row r="2191" spans="204:207">
      <c r="GV2191" s="101"/>
      <c r="GW2191" s="77"/>
      <c r="GX2191" s="77"/>
      <c r="GY2191" s="116"/>
    </row>
    <row r="2192" spans="204:207">
      <c r="GV2192" s="101"/>
      <c r="GW2192" s="77"/>
      <c r="GX2192" s="77"/>
      <c r="GY2192" s="116"/>
    </row>
    <row r="2193" spans="204:207">
      <c r="GV2193" s="101"/>
      <c r="GW2193" s="77"/>
      <c r="GX2193" s="77"/>
      <c r="GY2193" s="116"/>
    </row>
    <row r="2194" spans="204:207">
      <c r="GV2194" s="101"/>
      <c r="GW2194" s="77"/>
      <c r="GX2194" s="77"/>
      <c r="GY2194" s="116"/>
    </row>
    <row r="2195" spans="204:207">
      <c r="GV2195" s="101"/>
      <c r="GW2195" s="77"/>
      <c r="GX2195" s="77"/>
      <c r="GY2195" s="116"/>
    </row>
    <row r="2196" spans="204:207">
      <c r="GV2196" s="101"/>
      <c r="GW2196" s="77"/>
      <c r="GX2196" s="77"/>
      <c r="GY2196" s="116"/>
    </row>
    <row r="2197" spans="204:207">
      <c r="GV2197" s="101"/>
      <c r="GW2197" s="77"/>
      <c r="GX2197" s="77"/>
      <c r="GY2197" s="116"/>
    </row>
    <row r="2198" spans="204:207">
      <c r="GV2198" s="101"/>
      <c r="GW2198" s="77"/>
      <c r="GX2198" s="77"/>
      <c r="GY2198" s="116"/>
    </row>
    <row r="2199" spans="204:207">
      <c r="GV2199" s="101"/>
      <c r="GW2199" s="77"/>
      <c r="GX2199" s="77"/>
      <c r="GY2199" s="116"/>
    </row>
    <row r="2200" spans="204:207">
      <c r="GV2200" s="101"/>
      <c r="GW2200" s="77"/>
      <c r="GX2200" s="77"/>
      <c r="GY2200" s="116"/>
    </row>
    <row r="2201" spans="204:207">
      <c r="GV2201" s="101"/>
      <c r="GW2201" s="77"/>
      <c r="GX2201" s="77"/>
      <c r="GY2201" s="116"/>
    </row>
    <row r="2202" spans="204:207">
      <c r="GV2202" s="101"/>
      <c r="GW2202" s="77"/>
      <c r="GX2202" s="77"/>
      <c r="GY2202" s="116"/>
    </row>
    <row r="2203" spans="204:207">
      <c r="GV2203" s="101"/>
      <c r="GW2203" s="77"/>
      <c r="GX2203" s="77"/>
      <c r="GY2203" s="116"/>
    </row>
    <row r="2204" spans="204:207">
      <c r="GV2204" s="101"/>
      <c r="GW2204" s="77"/>
      <c r="GX2204" s="77"/>
      <c r="GY2204" s="116"/>
    </row>
    <row r="2205" spans="204:207">
      <c r="GV2205" s="101"/>
      <c r="GW2205" s="77"/>
      <c r="GX2205" s="77"/>
      <c r="GY2205" s="116"/>
    </row>
    <row r="2206" spans="204:207">
      <c r="GV2206" s="101"/>
      <c r="GW2206" s="77"/>
      <c r="GX2206" s="77"/>
      <c r="GY2206" s="116"/>
    </row>
    <row r="2207" spans="204:207">
      <c r="GV2207" s="101"/>
      <c r="GW2207" s="77"/>
      <c r="GX2207" s="77"/>
      <c r="GY2207" s="116"/>
    </row>
    <row r="2208" spans="204:207">
      <c r="GV2208" s="101"/>
      <c r="GW2208" s="77"/>
      <c r="GX2208" s="77"/>
      <c r="GY2208" s="116"/>
    </row>
    <row r="2209" spans="204:207">
      <c r="GV2209" s="101"/>
      <c r="GW2209" s="77"/>
      <c r="GX2209" s="77"/>
      <c r="GY2209" s="116"/>
    </row>
    <row r="2210" spans="204:207">
      <c r="GV2210" s="101"/>
      <c r="GW2210" s="77"/>
      <c r="GX2210" s="77"/>
      <c r="GY2210" s="116"/>
    </row>
    <row r="2211" spans="204:207">
      <c r="GV2211" s="101"/>
      <c r="GW2211" s="77"/>
      <c r="GX2211" s="77"/>
      <c r="GY2211" s="116"/>
    </row>
    <row r="2212" spans="204:207">
      <c r="GV2212" s="101"/>
      <c r="GW2212" s="77"/>
      <c r="GX2212" s="77"/>
      <c r="GY2212" s="116"/>
    </row>
    <row r="2213" spans="204:207">
      <c r="GV2213" s="101"/>
      <c r="GW2213" s="77"/>
      <c r="GX2213" s="77"/>
      <c r="GY2213" s="116"/>
    </row>
    <row r="2214" spans="204:207">
      <c r="GV2214" s="101"/>
      <c r="GW2214" s="77"/>
      <c r="GX2214" s="77"/>
      <c r="GY2214" s="116"/>
    </row>
    <row r="2215" spans="204:207">
      <c r="GV2215" s="101"/>
      <c r="GW2215" s="77"/>
      <c r="GX2215" s="77"/>
      <c r="GY2215" s="116"/>
    </row>
    <row r="2216" spans="204:207">
      <c r="GV2216" s="101"/>
      <c r="GW2216" s="77"/>
      <c r="GX2216" s="77"/>
      <c r="GY2216" s="116"/>
    </row>
    <row r="2217" spans="204:207">
      <c r="GV2217" s="101"/>
      <c r="GW2217" s="77"/>
      <c r="GX2217" s="77"/>
      <c r="GY2217" s="116"/>
    </row>
    <row r="2218" spans="204:207">
      <c r="GV2218" s="101"/>
      <c r="GW2218" s="77"/>
      <c r="GX2218" s="77"/>
      <c r="GY2218" s="116"/>
    </row>
    <row r="2219" spans="204:207">
      <c r="GV2219" s="101"/>
      <c r="GW2219" s="77"/>
      <c r="GX2219" s="77"/>
      <c r="GY2219" s="116"/>
    </row>
    <row r="2220" spans="204:207">
      <c r="GV2220" s="101"/>
      <c r="GW2220" s="77"/>
      <c r="GX2220" s="77"/>
      <c r="GY2220" s="116"/>
    </row>
    <row r="2221" spans="204:207">
      <c r="GV2221" s="101"/>
      <c r="GW2221" s="77"/>
      <c r="GX2221" s="77"/>
      <c r="GY2221" s="116"/>
    </row>
    <row r="2222" spans="204:207">
      <c r="GV2222" s="101"/>
      <c r="GW2222" s="77"/>
      <c r="GX2222" s="77"/>
      <c r="GY2222" s="116"/>
    </row>
    <row r="2223" spans="204:207">
      <c r="GV2223" s="101"/>
      <c r="GW2223" s="77"/>
      <c r="GX2223" s="77"/>
      <c r="GY2223" s="116"/>
    </row>
    <row r="2224" spans="204:207">
      <c r="GV2224" s="101"/>
      <c r="GW2224" s="77"/>
      <c r="GX2224" s="77"/>
      <c r="GY2224" s="116"/>
    </row>
    <row r="2225" spans="204:207">
      <c r="GV2225" s="101"/>
      <c r="GW2225" s="77"/>
      <c r="GX2225" s="77"/>
      <c r="GY2225" s="116"/>
    </row>
    <row r="2226" spans="204:207">
      <c r="GV2226" s="101"/>
      <c r="GW2226" s="77"/>
      <c r="GX2226" s="77"/>
      <c r="GY2226" s="116"/>
    </row>
    <row r="2227" spans="204:207">
      <c r="GV2227" s="101"/>
      <c r="GW2227" s="77"/>
      <c r="GX2227" s="77"/>
      <c r="GY2227" s="116"/>
    </row>
    <row r="2228" spans="204:207">
      <c r="GV2228" s="101"/>
      <c r="GW2228" s="77"/>
      <c r="GX2228" s="77"/>
      <c r="GY2228" s="116"/>
    </row>
    <row r="2229" spans="204:207">
      <c r="GV2229" s="101"/>
      <c r="GW2229" s="77"/>
      <c r="GX2229" s="77"/>
      <c r="GY2229" s="116"/>
    </row>
    <row r="2230" spans="204:207">
      <c r="GV2230" s="101"/>
      <c r="GW2230" s="77"/>
      <c r="GX2230" s="77"/>
      <c r="GY2230" s="116"/>
    </row>
    <row r="2231" spans="204:207">
      <c r="GV2231" s="101"/>
      <c r="GW2231" s="77"/>
      <c r="GX2231" s="77"/>
      <c r="GY2231" s="116"/>
    </row>
    <row r="2232" spans="204:207">
      <c r="GV2232" s="101"/>
      <c r="GW2232" s="77"/>
      <c r="GX2232" s="77"/>
      <c r="GY2232" s="116"/>
    </row>
    <row r="2233" spans="204:207">
      <c r="GV2233" s="101"/>
      <c r="GW2233" s="77"/>
      <c r="GX2233" s="77"/>
      <c r="GY2233" s="116"/>
    </row>
    <row r="2234" spans="204:207">
      <c r="GV2234" s="101"/>
      <c r="GW2234" s="77"/>
      <c r="GX2234" s="77"/>
      <c r="GY2234" s="116"/>
    </row>
    <row r="2235" spans="204:207">
      <c r="GV2235" s="101"/>
      <c r="GW2235" s="77"/>
      <c r="GX2235" s="77"/>
      <c r="GY2235" s="116"/>
    </row>
    <row r="2236" spans="204:207">
      <c r="GV2236" s="101"/>
      <c r="GW2236" s="77"/>
      <c r="GX2236" s="77"/>
      <c r="GY2236" s="116"/>
    </row>
    <row r="2237" spans="204:207">
      <c r="GV2237" s="101"/>
      <c r="GW2237" s="77"/>
      <c r="GX2237" s="77"/>
      <c r="GY2237" s="116"/>
    </row>
    <row r="2238" spans="204:207">
      <c r="GV2238" s="101"/>
      <c r="GW2238" s="77"/>
      <c r="GX2238" s="77"/>
      <c r="GY2238" s="116"/>
    </row>
    <row r="2239" spans="204:207">
      <c r="GV2239" s="101"/>
      <c r="GW2239" s="77"/>
      <c r="GX2239" s="77"/>
      <c r="GY2239" s="116"/>
    </row>
    <row r="2240" spans="204:207">
      <c r="GV2240" s="101"/>
      <c r="GW2240" s="77"/>
      <c r="GX2240" s="77"/>
      <c r="GY2240" s="116"/>
    </row>
    <row r="2241" spans="204:207">
      <c r="GV2241" s="101"/>
      <c r="GW2241" s="77"/>
      <c r="GX2241" s="77"/>
      <c r="GY2241" s="116"/>
    </row>
    <row r="2242" spans="204:207">
      <c r="GV2242" s="101"/>
      <c r="GW2242" s="77"/>
      <c r="GX2242" s="77"/>
      <c r="GY2242" s="116"/>
    </row>
    <row r="2243" spans="204:207">
      <c r="GV2243" s="101"/>
      <c r="GW2243" s="77"/>
      <c r="GX2243" s="77"/>
      <c r="GY2243" s="116"/>
    </row>
    <row r="2244" spans="204:207">
      <c r="GV2244" s="101"/>
      <c r="GW2244" s="77"/>
      <c r="GX2244" s="77"/>
      <c r="GY2244" s="116"/>
    </row>
    <row r="2245" spans="204:207">
      <c r="GV2245" s="101"/>
      <c r="GW2245" s="77"/>
      <c r="GX2245" s="77"/>
      <c r="GY2245" s="116"/>
    </row>
    <row r="2246" spans="204:207">
      <c r="GV2246" s="101"/>
      <c r="GW2246" s="77"/>
      <c r="GX2246" s="77"/>
      <c r="GY2246" s="116"/>
    </row>
    <row r="2247" spans="204:207">
      <c r="GV2247" s="101"/>
      <c r="GW2247" s="77"/>
      <c r="GX2247" s="77"/>
      <c r="GY2247" s="116"/>
    </row>
    <row r="2248" spans="204:207">
      <c r="GV2248" s="101"/>
      <c r="GW2248" s="77"/>
      <c r="GX2248" s="77"/>
      <c r="GY2248" s="116"/>
    </row>
    <row r="2249" spans="204:207">
      <c r="GV2249" s="101"/>
      <c r="GW2249" s="77"/>
      <c r="GX2249" s="77"/>
      <c r="GY2249" s="116"/>
    </row>
    <row r="2250" spans="204:207">
      <c r="GV2250" s="101"/>
      <c r="GW2250" s="77"/>
      <c r="GX2250" s="77"/>
      <c r="GY2250" s="116"/>
    </row>
    <row r="2251" spans="204:207">
      <c r="GV2251" s="101"/>
      <c r="GW2251" s="77"/>
      <c r="GX2251" s="77"/>
      <c r="GY2251" s="116"/>
    </row>
    <row r="2252" spans="204:207">
      <c r="GV2252" s="101"/>
      <c r="GW2252" s="77"/>
      <c r="GX2252" s="77"/>
      <c r="GY2252" s="116"/>
    </row>
    <row r="2253" spans="204:207">
      <c r="GV2253" s="101"/>
      <c r="GW2253" s="77"/>
      <c r="GX2253" s="77"/>
      <c r="GY2253" s="116"/>
    </row>
    <row r="2254" spans="204:207">
      <c r="GV2254" s="101"/>
      <c r="GW2254" s="77"/>
      <c r="GX2254" s="77"/>
      <c r="GY2254" s="116"/>
    </row>
    <row r="2255" spans="204:207">
      <c r="GV2255" s="101"/>
      <c r="GW2255" s="77"/>
      <c r="GX2255" s="77"/>
      <c r="GY2255" s="116"/>
    </row>
    <row r="2256" spans="204:207">
      <c r="GV2256" s="101"/>
      <c r="GW2256" s="77"/>
      <c r="GX2256" s="77"/>
      <c r="GY2256" s="116"/>
    </row>
    <row r="2257" spans="204:207">
      <c r="GV2257" s="101"/>
      <c r="GW2257" s="77"/>
      <c r="GX2257" s="77"/>
      <c r="GY2257" s="116"/>
    </row>
    <row r="2258" spans="204:207">
      <c r="GV2258" s="101"/>
      <c r="GW2258" s="77"/>
      <c r="GX2258" s="77"/>
      <c r="GY2258" s="116"/>
    </row>
    <row r="2259" spans="204:207">
      <c r="GV2259" s="101"/>
      <c r="GW2259" s="77"/>
      <c r="GX2259" s="77"/>
      <c r="GY2259" s="116"/>
    </row>
    <row r="2260" spans="204:207">
      <c r="GV2260" s="101"/>
      <c r="GW2260" s="77"/>
      <c r="GX2260" s="77"/>
      <c r="GY2260" s="116"/>
    </row>
    <row r="2261" spans="204:207">
      <c r="GV2261" s="101"/>
      <c r="GW2261" s="77"/>
      <c r="GX2261" s="77"/>
      <c r="GY2261" s="116"/>
    </row>
    <row r="2262" spans="204:207">
      <c r="GV2262" s="101"/>
      <c r="GW2262" s="77"/>
      <c r="GX2262" s="77"/>
      <c r="GY2262" s="116"/>
    </row>
    <row r="2263" spans="204:207">
      <c r="GV2263" s="101"/>
      <c r="GW2263" s="77"/>
      <c r="GX2263" s="77"/>
      <c r="GY2263" s="116"/>
    </row>
    <row r="2264" spans="204:207">
      <c r="GV2264" s="101"/>
      <c r="GW2264" s="77"/>
      <c r="GX2264" s="77"/>
      <c r="GY2264" s="116"/>
    </row>
    <row r="2265" spans="204:207">
      <c r="GV2265" s="101"/>
      <c r="GW2265" s="77"/>
      <c r="GX2265" s="77"/>
      <c r="GY2265" s="116"/>
    </row>
    <row r="2266" spans="204:207">
      <c r="GV2266" s="101"/>
      <c r="GW2266" s="77"/>
      <c r="GX2266" s="77"/>
      <c r="GY2266" s="116"/>
    </row>
    <row r="2267" spans="204:207">
      <c r="GV2267" s="101"/>
      <c r="GW2267" s="77"/>
      <c r="GX2267" s="77"/>
      <c r="GY2267" s="116"/>
    </row>
    <row r="2268" spans="204:207">
      <c r="GV2268" s="101"/>
      <c r="GW2268" s="77"/>
      <c r="GX2268" s="77"/>
      <c r="GY2268" s="116"/>
    </row>
    <row r="2269" spans="204:207">
      <c r="GV2269" s="101"/>
      <c r="GW2269" s="77"/>
      <c r="GX2269" s="77"/>
      <c r="GY2269" s="116"/>
    </row>
    <row r="2270" spans="204:207">
      <c r="GV2270" s="101"/>
      <c r="GW2270" s="77"/>
      <c r="GX2270" s="77"/>
      <c r="GY2270" s="116"/>
    </row>
    <row r="2271" spans="204:207">
      <c r="GV2271" s="101"/>
      <c r="GW2271" s="77"/>
      <c r="GX2271" s="77"/>
      <c r="GY2271" s="116"/>
    </row>
    <row r="2272" spans="204:207">
      <c r="GV2272" s="101"/>
      <c r="GW2272" s="77"/>
      <c r="GX2272" s="77"/>
      <c r="GY2272" s="116"/>
    </row>
    <row r="2273" spans="204:207">
      <c r="GV2273" s="101"/>
      <c r="GW2273" s="77"/>
      <c r="GX2273" s="77"/>
      <c r="GY2273" s="116"/>
    </row>
    <row r="2274" spans="204:207">
      <c r="GV2274" s="101"/>
      <c r="GW2274" s="77"/>
      <c r="GX2274" s="77"/>
      <c r="GY2274" s="116"/>
    </row>
    <row r="2275" spans="204:207">
      <c r="GV2275" s="101"/>
      <c r="GW2275" s="77"/>
      <c r="GX2275" s="77"/>
      <c r="GY2275" s="116"/>
    </row>
    <row r="2276" spans="204:207">
      <c r="GV2276" s="101"/>
      <c r="GW2276" s="77"/>
      <c r="GX2276" s="77"/>
      <c r="GY2276" s="116"/>
    </row>
    <row r="2277" spans="204:207">
      <c r="GV2277" s="101"/>
      <c r="GW2277" s="77"/>
      <c r="GX2277" s="77"/>
      <c r="GY2277" s="116"/>
    </row>
    <row r="2278" spans="204:207">
      <c r="GV2278" s="101"/>
      <c r="GW2278" s="77"/>
      <c r="GX2278" s="77"/>
      <c r="GY2278" s="116"/>
    </row>
    <row r="2279" spans="204:207">
      <c r="GV2279" s="101"/>
      <c r="GW2279" s="77"/>
      <c r="GX2279" s="77"/>
      <c r="GY2279" s="116"/>
    </row>
    <row r="2280" spans="204:207">
      <c r="GV2280" s="101"/>
      <c r="GW2280" s="77"/>
      <c r="GX2280" s="77"/>
      <c r="GY2280" s="116"/>
    </row>
    <row r="2281" spans="204:207">
      <c r="GV2281" s="101"/>
      <c r="GW2281" s="77"/>
      <c r="GX2281" s="77"/>
      <c r="GY2281" s="116"/>
    </row>
    <row r="2282" spans="204:207">
      <c r="GV2282" s="101"/>
      <c r="GW2282" s="77"/>
      <c r="GX2282" s="77"/>
      <c r="GY2282" s="116"/>
    </row>
    <row r="2283" spans="204:207">
      <c r="GV2283" s="101"/>
      <c r="GW2283" s="77"/>
      <c r="GX2283" s="77"/>
      <c r="GY2283" s="116"/>
    </row>
    <row r="2284" spans="204:207">
      <c r="GV2284" s="101"/>
      <c r="GW2284" s="77"/>
      <c r="GX2284" s="77"/>
      <c r="GY2284" s="116"/>
    </row>
    <row r="2285" spans="204:207">
      <c r="GV2285" s="101"/>
      <c r="GW2285" s="77"/>
      <c r="GX2285" s="77"/>
      <c r="GY2285" s="116"/>
    </row>
    <row r="2286" spans="204:207">
      <c r="GV2286" s="101"/>
      <c r="GW2286" s="77"/>
      <c r="GX2286" s="77"/>
      <c r="GY2286" s="116"/>
    </row>
    <row r="2287" spans="204:207">
      <c r="GV2287" s="101"/>
      <c r="GW2287" s="77"/>
      <c r="GX2287" s="77"/>
      <c r="GY2287" s="116"/>
    </row>
    <row r="2288" spans="204:207">
      <c r="GV2288" s="101"/>
      <c r="GW2288" s="77"/>
      <c r="GX2288" s="77"/>
      <c r="GY2288" s="116"/>
    </row>
    <row r="2289" spans="204:207">
      <c r="GV2289" s="101"/>
      <c r="GW2289" s="77"/>
      <c r="GX2289" s="77"/>
      <c r="GY2289" s="116"/>
    </row>
    <row r="2290" spans="204:207">
      <c r="GV2290" s="101"/>
      <c r="GW2290" s="77"/>
      <c r="GX2290" s="77"/>
      <c r="GY2290" s="116"/>
    </row>
    <row r="2291" spans="204:207">
      <c r="GV2291" s="101"/>
      <c r="GW2291" s="77"/>
      <c r="GX2291" s="77"/>
      <c r="GY2291" s="116"/>
    </row>
    <row r="2292" spans="204:207">
      <c r="GV2292" s="101"/>
      <c r="GW2292" s="77"/>
      <c r="GX2292" s="77"/>
      <c r="GY2292" s="116"/>
    </row>
    <row r="2293" spans="204:207">
      <c r="GV2293" s="101"/>
      <c r="GW2293" s="77"/>
      <c r="GX2293" s="77"/>
      <c r="GY2293" s="116"/>
    </row>
    <row r="2294" spans="204:207">
      <c r="GV2294" s="101"/>
      <c r="GW2294" s="77"/>
      <c r="GX2294" s="77"/>
      <c r="GY2294" s="116"/>
    </row>
    <row r="2295" spans="204:207">
      <c r="GV2295" s="101"/>
      <c r="GW2295" s="77"/>
      <c r="GX2295" s="77"/>
      <c r="GY2295" s="116"/>
    </row>
    <row r="2296" spans="204:207">
      <c r="GV2296" s="101"/>
      <c r="GW2296" s="77"/>
      <c r="GX2296" s="77"/>
      <c r="GY2296" s="116"/>
    </row>
    <row r="2297" spans="204:207">
      <c r="GV2297" s="101"/>
      <c r="GW2297" s="77"/>
      <c r="GX2297" s="77"/>
      <c r="GY2297" s="116"/>
    </row>
    <row r="2298" spans="204:207">
      <c r="GV2298" s="101"/>
      <c r="GW2298" s="77"/>
      <c r="GX2298" s="77"/>
      <c r="GY2298" s="116"/>
    </row>
    <row r="2299" spans="204:207">
      <c r="GV2299" s="101"/>
      <c r="GW2299" s="77"/>
      <c r="GX2299" s="77"/>
      <c r="GY2299" s="116"/>
    </row>
    <row r="2300" spans="204:207">
      <c r="GV2300" s="101"/>
      <c r="GW2300" s="77"/>
      <c r="GX2300" s="77"/>
      <c r="GY2300" s="116"/>
    </row>
    <row r="2301" spans="204:207">
      <c r="GV2301" s="101"/>
      <c r="GW2301" s="77"/>
      <c r="GX2301" s="77"/>
      <c r="GY2301" s="116"/>
    </row>
    <row r="2302" spans="204:207">
      <c r="GV2302" s="101"/>
      <c r="GW2302" s="77"/>
      <c r="GX2302" s="77"/>
      <c r="GY2302" s="116"/>
    </row>
    <row r="2303" spans="204:207">
      <c r="GV2303" s="101"/>
      <c r="GW2303" s="77"/>
      <c r="GX2303" s="77"/>
      <c r="GY2303" s="116"/>
    </row>
    <row r="2304" spans="204:207">
      <c r="GV2304" s="101"/>
      <c r="GW2304" s="77"/>
      <c r="GX2304" s="77"/>
      <c r="GY2304" s="116"/>
    </row>
    <row r="2305" spans="204:207">
      <c r="GV2305" s="101"/>
      <c r="GW2305" s="77"/>
      <c r="GX2305" s="77"/>
      <c r="GY2305" s="116"/>
    </row>
    <row r="2306" spans="204:207">
      <c r="GV2306" s="101"/>
      <c r="GW2306" s="77"/>
      <c r="GX2306" s="77"/>
      <c r="GY2306" s="116"/>
    </row>
    <row r="2307" spans="204:207">
      <c r="GV2307" s="101"/>
      <c r="GW2307" s="77"/>
      <c r="GX2307" s="77"/>
      <c r="GY2307" s="116"/>
    </row>
    <row r="2308" spans="204:207">
      <c r="GV2308" s="101"/>
      <c r="GW2308" s="77"/>
      <c r="GX2308" s="77"/>
      <c r="GY2308" s="116"/>
    </row>
    <row r="2309" spans="204:207">
      <c r="GV2309" s="101"/>
      <c r="GW2309" s="77"/>
      <c r="GX2309" s="77"/>
      <c r="GY2309" s="116"/>
    </row>
    <row r="2310" spans="204:207">
      <c r="GV2310" s="101"/>
      <c r="GW2310" s="77"/>
      <c r="GX2310" s="77"/>
      <c r="GY2310" s="116"/>
    </row>
    <row r="2311" spans="204:207">
      <c r="GV2311" s="101"/>
      <c r="GW2311" s="77"/>
      <c r="GX2311" s="77"/>
      <c r="GY2311" s="116"/>
    </row>
    <row r="2312" spans="204:207">
      <c r="GV2312" s="101"/>
      <c r="GW2312" s="77"/>
      <c r="GX2312" s="77"/>
      <c r="GY2312" s="116"/>
    </row>
    <row r="2313" spans="204:207">
      <c r="GV2313" s="101"/>
      <c r="GW2313" s="77"/>
      <c r="GX2313" s="77"/>
      <c r="GY2313" s="116"/>
    </row>
    <row r="2314" spans="204:207">
      <c r="GV2314" s="101"/>
      <c r="GW2314" s="77"/>
      <c r="GX2314" s="77"/>
      <c r="GY2314" s="116"/>
    </row>
    <row r="2315" spans="204:207">
      <c r="GV2315" s="101"/>
      <c r="GW2315" s="77"/>
      <c r="GX2315" s="77"/>
      <c r="GY2315" s="116"/>
    </row>
    <row r="2316" spans="204:207">
      <c r="GV2316" s="101"/>
      <c r="GW2316" s="77"/>
      <c r="GX2316" s="77"/>
      <c r="GY2316" s="116"/>
    </row>
    <row r="2317" spans="204:207">
      <c r="GV2317" s="101"/>
      <c r="GW2317" s="77"/>
      <c r="GX2317" s="77"/>
      <c r="GY2317" s="116"/>
    </row>
    <row r="2318" spans="204:207">
      <c r="GV2318" s="101"/>
      <c r="GW2318" s="77"/>
      <c r="GX2318" s="117"/>
    </row>
    <row r="2319" spans="204:207">
      <c r="GV2319" s="101"/>
      <c r="GW2319" s="77"/>
      <c r="GX2319" s="77"/>
      <c r="GY2319" s="116"/>
    </row>
    <row r="2320" spans="204:207">
      <c r="GV2320" s="101"/>
      <c r="GW2320" s="77"/>
      <c r="GX2320" s="77"/>
      <c r="GY2320" s="116"/>
    </row>
    <row r="2321" spans="204:207">
      <c r="GV2321" s="101"/>
      <c r="GW2321" s="77"/>
      <c r="GX2321" s="77"/>
      <c r="GY2321" s="116"/>
    </row>
    <row r="2322" spans="204:207">
      <c r="GV2322" s="101"/>
      <c r="GW2322" s="77"/>
      <c r="GX2322" s="77"/>
      <c r="GY2322" s="116"/>
    </row>
    <row r="2323" spans="204:207">
      <c r="GV2323" s="101"/>
      <c r="GW2323" s="77"/>
      <c r="GX2323" s="77"/>
      <c r="GY2323" s="116"/>
    </row>
    <row r="2324" spans="204:207">
      <c r="GV2324" s="101"/>
      <c r="GW2324" s="77"/>
      <c r="GX2324" s="77"/>
      <c r="GY2324" s="116"/>
    </row>
    <row r="2325" spans="204:207">
      <c r="GV2325" s="101"/>
      <c r="GW2325" s="77"/>
      <c r="GX2325" s="77"/>
      <c r="GY2325" s="116"/>
    </row>
    <row r="2326" spans="204:207">
      <c r="GV2326" s="101"/>
      <c r="GW2326" s="77"/>
      <c r="GX2326" s="77"/>
      <c r="GY2326" s="116"/>
    </row>
    <row r="2327" spans="204:207">
      <c r="GV2327" s="101"/>
      <c r="GW2327" s="77"/>
      <c r="GX2327" s="77"/>
      <c r="GY2327" s="116"/>
    </row>
    <row r="2328" spans="204:207">
      <c r="GV2328" s="101"/>
      <c r="GW2328" s="77"/>
      <c r="GX2328" s="77"/>
      <c r="GY2328" s="116"/>
    </row>
    <row r="2329" spans="204:207">
      <c r="GV2329" s="101"/>
      <c r="GW2329" s="77"/>
      <c r="GX2329" s="77"/>
      <c r="GY2329" s="116"/>
    </row>
    <row r="2330" spans="204:207">
      <c r="GV2330" s="101"/>
      <c r="GW2330" s="77"/>
      <c r="GX2330" s="77"/>
      <c r="GY2330" s="116"/>
    </row>
    <row r="2331" spans="204:207">
      <c r="GV2331" s="101"/>
      <c r="GW2331" s="77"/>
      <c r="GX2331" s="77"/>
      <c r="GY2331" s="116"/>
    </row>
    <row r="2332" spans="204:207">
      <c r="GV2332" s="101"/>
      <c r="GW2332" s="77"/>
      <c r="GX2332" s="77"/>
      <c r="GY2332" s="116"/>
    </row>
    <row r="2333" spans="204:207">
      <c r="GV2333" s="101"/>
      <c r="GW2333" s="77"/>
      <c r="GX2333" s="77"/>
      <c r="GY2333" s="116"/>
    </row>
    <row r="2334" spans="204:207">
      <c r="GV2334" s="101"/>
      <c r="GW2334" s="77"/>
      <c r="GX2334" s="77"/>
      <c r="GY2334" s="116"/>
    </row>
    <row r="2335" spans="204:207">
      <c r="GV2335" s="101"/>
      <c r="GW2335" s="77"/>
      <c r="GX2335" s="77"/>
      <c r="GY2335" s="116"/>
    </row>
    <row r="2336" spans="204:207">
      <c r="GV2336" s="101"/>
      <c r="GW2336" s="77"/>
      <c r="GX2336" s="77"/>
      <c r="GY2336" s="116"/>
    </row>
    <row r="2337" spans="204:207">
      <c r="GV2337" s="101"/>
      <c r="GW2337" s="77"/>
      <c r="GX2337" s="77"/>
      <c r="GY2337" s="116"/>
    </row>
    <row r="2338" spans="204:207">
      <c r="GV2338" s="101"/>
      <c r="GW2338" s="77"/>
      <c r="GX2338" s="77"/>
      <c r="GY2338" s="116"/>
    </row>
    <row r="2339" spans="204:207">
      <c r="GV2339" s="101"/>
      <c r="GW2339" s="77"/>
      <c r="GX2339" s="77"/>
      <c r="GY2339" s="116"/>
    </row>
    <row r="2340" spans="204:207">
      <c r="GV2340" s="101"/>
      <c r="GW2340" s="77"/>
      <c r="GX2340" s="77"/>
      <c r="GY2340" s="116"/>
    </row>
    <row r="2341" spans="204:207">
      <c r="GV2341" s="101"/>
      <c r="GW2341" s="77"/>
      <c r="GX2341" s="77"/>
      <c r="GY2341" s="116"/>
    </row>
    <row r="2342" spans="204:207">
      <c r="GV2342" s="101"/>
      <c r="GW2342" s="77"/>
      <c r="GX2342" s="77"/>
      <c r="GY2342" s="116"/>
    </row>
    <row r="2343" spans="204:207">
      <c r="GV2343" s="101"/>
      <c r="GW2343" s="77"/>
      <c r="GX2343" s="77"/>
      <c r="GY2343" s="116"/>
    </row>
    <row r="2344" spans="204:207">
      <c r="GV2344" s="101"/>
      <c r="GW2344" s="77"/>
      <c r="GX2344" s="77"/>
      <c r="GY2344" s="116"/>
    </row>
    <row r="2345" spans="204:207">
      <c r="GV2345" s="101"/>
      <c r="GW2345" s="77"/>
      <c r="GX2345" s="77"/>
      <c r="GY2345" s="116"/>
    </row>
    <row r="2346" spans="204:207">
      <c r="GV2346" s="101"/>
      <c r="GW2346" s="77"/>
      <c r="GX2346" s="77"/>
      <c r="GY2346" s="116"/>
    </row>
    <row r="2347" spans="204:207">
      <c r="GV2347" s="101"/>
      <c r="GW2347" s="77"/>
      <c r="GX2347" s="77"/>
      <c r="GY2347" s="116"/>
    </row>
    <row r="2348" spans="204:207">
      <c r="GV2348" s="101"/>
      <c r="GW2348" s="77"/>
      <c r="GX2348" s="77"/>
      <c r="GY2348" s="116"/>
    </row>
    <row r="2349" spans="204:207">
      <c r="GV2349" s="101"/>
      <c r="GW2349" s="77"/>
      <c r="GX2349" s="77"/>
      <c r="GY2349" s="116"/>
    </row>
    <row r="2350" spans="204:207">
      <c r="GV2350" s="101"/>
      <c r="GW2350" s="77"/>
      <c r="GX2350" s="77"/>
      <c r="GY2350" s="116"/>
    </row>
    <row r="2351" spans="204:207">
      <c r="GV2351" s="101"/>
      <c r="GW2351" s="77"/>
      <c r="GX2351" s="77"/>
      <c r="GY2351" s="116"/>
    </row>
    <row r="2352" spans="204:207">
      <c r="GV2352" s="101"/>
      <c r="GW2352" s="77"/>
      <c r="GX2352" s="77"/>
      <c r="GY2352" s="116"/>
    </row>
    <row r="2353" spans="204:207">
      <c r="GV2353" s="101"/>
      <c r="GW2353" s="77"/>
      <c r="GX2353" s="77"/>
      <c r="GY2353" s="116"/>
    </row>
    <row r="2354" spans="204:207">
      <c r="GV2354" s="101"/>
      <c r="GW2354" s="77"/>
      <c r="GX2354" s="77"/>
      <c r="GY2354" s="116"/>
    </row>
    <row r="2355" spans="204:207">
      <c r="GV2355" s="101"/>
      <c r="GW2355" s="77"/>
      <c r="GX2355" s="77"/>
      <c r="GY2355" s="116"/>
    </row>
    <row r="2356" spans="204:207">
      <c r="GV2356" s="101"/>
      <c r="GW2356" s="77"/>
      <c r="GX2356" s="77"/>
      <c r="GY2356" s="116"/>
    </row>
    <row r="2357" spans="204:207">
      <c r="GV2357" s="101"/>
      <c r="GW2357" s="77"/>
      <c r="GX2357" s="77"/>
      <c r="GY2357" s="116"/>
    </row>
    <row r="2358" spans="204:207">
      <c r="GV2358" s="101"/>
      <c r="GW2358" s="77"/>
      <c r="GX2358" s="77"/>
      <c r="GY2358" s="116"/>
    </row>
    <row r="2359" spans="204:207">
      <c r="GV2359" s="101"/>
      <c r="GW2359" s="77"/>
      <c r="GX2359" s="77"/>
      <c r="GY2359" s="116"/>
    </row>
    <row r="2360" spans="204:207">
      <c r="GV2360" s="101"/>
      <c r="GW2360" s="77"/>
      <c r="GX2360" s="77"/>
      <c r="GY2360" s="116"/>
    </row>
    <row r="2361" spans="204:207">
      <c r="GV2361" s="101"/>
      <c r="GW2361" s="77"/>
      <c r="GX2361" s="77"/>
      <c r="GY2361" s="116"/>
    </row>
    <row r="2362" spans="204:207">
      <c r="GV2362" s="101"/>
      <c r="GW2362" s="77"/>
      <c r="GX2362" s="77"/>
      <c r="GY2362" s="116"/>
    </row>
    <row r="2363" spans="204:207">
      <c r="GV2363" s="101"/>
      <c r="GW2363" s="77"/>
      <c r="GX2363" s="77"/>
      <c r="GY2363" s="116"/>
    </row>
    <row r="2364" spans="204:207">
      <c r="GV2364" s="101"/>
      <c r="GW2364" s="77"/>
      <c r="GX2364" s="77"/>
      <c r="GY2364" s="116"/>
    </row>
    <row r="2365" spans="204:207">
      <c r="GV2365" s="101"/>
      <c r="GW2365" s="77"/>
      <c r="GX2365" s="77"/>
      <c r="GY2365" s="116"/>
    </row>
    <row r="2366" spans="204:207">
      <c r="GV2366" s="101"/>
      <c r="GW2366" s="77"/>
      <c r="GX2366" s="77"/>
      <c r="GY2366" s="116"/>
    </row>
    <row r="2367" spans="204:207">
      <c r="GV2367" s="101"/>
      <c r="GW2367" s="77"/>
      <c r="GX2367" s="77"/>
      <c r="GY2367" s="116"/>
    </row>
    <row r="2368" spans="204:207">
      <c r="GV2368" s="101"/>
      <c r="GW2368" s="77"/>
      <c r="GX2368" s="77"/>
      <c r="GY2368" s="116"/>
    </row>
    <row r="2369" spans="204:207">
      <c r="GV2369" s="101"/>
      <c r="GW2369" s="77"/>
      <c r="GX2369" s="77"/>
      <c r="GY2369" s="116"/>
    </row>
    <row r="2370" spans="204:207">
      <c r="GV2370" s="101"/>
      <c r="GW2370" s="77"/>
      <c r="GX2370" s="77"/>
      <c r="GY2370" s="116"/>
    </row>
    <row r="2371" spans="204:207">
      <c r="GV2371" s="101"/>
      <c r="GW2371" s="77"/>
      <c r="GX2371" s="77"/>
      <c r="GY2371" s="116"/>
    </row>
    <row r="2372" spans="204:207">
      <c r="GV2372" s="101"/>
      <c r="GW2372" s="77"/>
      <c r="GX2372" s="77"/>
      <c r="GY2372" s="116"/>
    </row>
    <row r="2373" spans="204:207">
      <c r="GV2373" s="101"/>
      <c r="GW2373" s="77"/>
      <c r="GX2373" s="77"/>
      <c r="GY2373" s="116"/>
    </row>
    <row r="2374" spans="204:207">
      <c r="GV2374" s="101"/>
      <c r="GW2374" s="77"/>
      <c r="GX2374" s="77"/>
      <c r="GY2374" s="116"/>
    </row>
    <row r="2375" spans="204:207">
      <c r="GV2375" s="101"/>
      <c r="GW2375" s="77"/>
      <c r="GX2375" s="77"/>
      <c r="GY2375" s="116"/>
    </row>
    <row r="2376" spans="204:207">
      <c r="GV2376" s="101"/>
      <c r="GW2376" s="77"/>
      <c r="GX2376" s="77"/>
      <c r="GY2376" s="116"/>
    </row>
    <row r="2377" spans="204:207">
      <c r="GV2377" s="101"/>
      <c r="GW2377" s="77"/>
      <c r="GX2377" s="77"/>
      <c r="GY2377" s="116"/>
    </row>
    <row r="2378" spans="204:207">
      <c r="GV2378" s="101"/>
      <c r="GW2378" s="77"/>
      <c r="GX2378" s="77"/>
      <c r="GY2378" s="116"/>
    </row>
    <row r="2379" spans="204:207">
      <c r="GV2379" s="101"/>
      <c r="GW2379" s="77"/>
      <c r="GX2379" s="77"/>
      <c r="GY2379" s="116"/>
    </row>
    <row r="2380" spans="204:207">
      <c r="GV2380" s="101"/>
      <c r="GW2380" s="77"/>
      <c r="GX2380" s="77"/>
      <c r="GY2380" s="116"/>
    </row>
    <row r="2381" spans="204:207">
      <c r="GV2381" s="101"/>
      <c r="GW2381" s="77"/>
      <c r="GX2381" s="77"/>
      <c r="GY2381" s="116"/>
    </row>
    <row r="2382" spans="204:207">
      <c r="GV2382" s="101"/>
      <c r="GW2382" s="77"/>
      <c r="GX2382" s="77"/>
      <c r="GY2382" s="116"/>
    </row>
    <row r="2383" spans="204:207">
      <c r="GV2383" s="101"/>
      <c r="GW2383" s="77"/>
      <c r="GX2383" s="77"/>
      <c r="GY2383" s="116"/>
    </row>
    <row r="2384" spans="204:207">
      <c r="GV2384" s="101"/>
      <c r="GW2384" s="77"/>
      <c r="GX2384" s="77"/>
      <c r="GY2384" s="116"/>
    </row>
    <row r="2385" spans="204:207">
      <c r="GV2385" s="101"/>
      <c r="GW2385" s="77"/>
      <c r="GX2385" s="77"/>
      <c r="GY2385" s="116"/>
    </row>
    <row r="2386" spans="204:207">
      <c r="GV2386" s="101"/>
      <c r="GW2386" s="77"/>
      <c r="GX2386" s="77"/>
      <c r="GY2386" s="116"/>
    </row>
    <row r="2387" spans="204:207">
      <c r="GV2387" s="101"/>
      <c r="GW2387" s="77"/>
      <c r="GX2387" s="77"/>
      <c r="GY2387" s="116"/>
    </row>
    <row r="2388" spans="204:207">
      <c r="GV2388" s="101"/>
      <c r="GW2388" s="77"/>
      <c r="GX2388" s="77"/>
      <c r="GY2388" s="116"/>
    </row>
    <row r="2389" spans="204:207">
      <c r="GV2389" s="101"/>
      <c r="GW2389" s="77"/>
      <c r="GX2389" s="77"/>
      <c r="GY2389" s="116"/>
    </row>
    <row r="2390" spans="204:207">
      <c r="GV2390" s="101"/>
      <c r="GW2390" s="77"/>
      <c r="GX2390" s="77"/>
      <c r="GY2390" s="116"/>
    </row>
    <row r="2391" spans="204:207">
      <c r="GV2391" s="101"/>
      <c r="GW2391" s="77"/>
      <c r="GX2391" s="77"/>
      <c r="GY2391" s="116"/>
    </row>
    <row r="2392" spans="204:207">
      <c r="GV2392" s="101"/>
      <c r="GW2392" s="77"/>
      <c r="GX2392" s="77"/>
      <c r="GY2392" s="116"/>
    </row>
    <row r="2393" spans="204:207">
      <c r="GV2393" s="101"/>
      <c r="GW2393" s="77"/>
      <c r="GX2393" s="77"/>
      <c r="GY2393" s="116"/>
    </row>
    <row r="2394" spans="204:207">
      <c r="GV2394" s="101"/>
      <c r="GW2394" s="77"/>
      <c r="GX2394" s="77"/>
      <c r="GY2394" s="116"/>
    </row>
    <row r="2395" spans="204:207">
      <c r="GV2395" s="101"/>
      <c r="GW2395" s="77"/>
      <c r="GX2395" s="77"/>
      <c r="GY2395" s="116"/>
    </row>
    <row r="2396" spans="204:207">
      <c r="GV2396" s="101"/>
      <c r="GW2396" s="77"/>
      <c r="GX2396" s="77"/>
      <c r="GY2396" s="116"/>
    </row>
    <row r="2397" spans="204:207">
      <c r="GV2397" s="101"/>
      <c r="GW2397" s="77"/>
      <c r="GX2397" s="77"/>
      <c r="GY2397" s="116"/>
    </row>
    <row r="2398" spans="204:207">
      <c r="GV2398" s="101"/>
      <c r="GW2398" s="77"/>
      <c r="GX2398" s="77"/>
      <c r="GY2398" s="116"/>
    </row>
    <row r="2399" spans="204:207">
      <c r="GV2399" s="101"/>
      <c r="GW2399" s="77"/>
      <c r="GX2399" s="77"/>
      <c r="GY2399" s="116"/>
    </row>
    <row r="2400" spans="204:207">
      <c r="GV2400" s="101"/>
      <c r="GW2400" s="77"/>
      <c r="GX2400" s="77"/>
      <c r="GY2400" s="116"/>
    </row>
    <row r="2401" spans="204:207">
      <c r="GV2401" s="101"/>
      <c r="GW2401" s="77"/>
      <c r="GX2401" s="77"/>
      <c r="GY2401" s="116"/>
    </row>
    <row r="2402" spans="204:207">
      <c r="GV2402" s="101"/>
      <c r="GW2402" s="77"/>
      <c r="GX2402" s="77"/>
      <c r="GY2402" s="116"/>
    </row>
    <row r="2403" spans="204:207">
      <c r="GV2403" s="101"/>
      <c r="GW2403" s="77"/>
      <c r="GX2403" s="77"/>
      <c r="GY2403" s="116"/>
    </row>
    <row r="2404" spans="204:207">
      <c r="GV2404" s="101"/>
      <c r="GW2404" s="77"/>
      <c r="GX2404" s="77"/>
      <c r="GY2404" s="116"/>
    </row>
    <row r="2405" spans="204:207">
      <c r="GV2405" s="101"/>
      <c r="GW2405" s="77"/>
      <c r="GX2405" s="77"/>
      <c r="GY2405" s="116"/>
    </row>
    <row r="2406" spans="204:207">
      <c r="GV2406" s="101"/>
      <c r="GW2406" s="77"/>
      <c r="GX2406" s="77"/>
      <c r="GY2406" s="116"/>
    </row>
    <row r="2407" spans="204:207">
      <c r="GV2407" s="101"/>
      <c r="GW2407" s="77"/>
      <c r="GX2407" s="77"/>
      <c r="GY2407" s="116"/>
    </row>
    <row r="2408" spans="204:207">
      <c r="GV2408" s="101"/>
      <c r="GW2408" s="77"/>
      <c r="GX2408" s="77"/>
      <c r="GY2408" s="116"/>
    </row>
    <row r="2409" spans="204:207">
      <c r="GV2409" s="101"/>
      <c r="GW2409" s="77"/>
      <c r="GX2409" s="77"/>
      <c r="GY2409" s="116"/>
    </row>
    <row r="2410" spans="204:207">
      <c r="GV2410" s="101"/>
      <c r="GW2410" s="77"/>
      <c r="GX2410" s="77"/>
      <c r="GY2410" s="116"/>
    </row>
    <row r="2411" spans="204:207">
      <c r="GV2411" s="101"/>
      <c r="GW2411" s="77"/>
      <c r="GX2411" s="77"/>
      <c r="GY2411" s="116"/>
    </row>
    <row r="2412" spans="204:207">
      <c r="GV2412" s="101"/>
      <c r="GW2412" s="77"/>
      <c r="GX2412" s="77"/>
      <c r="GY2412" s="116"/>
    </row>
    <row r="2413" spans="204:207">
      <c r="GV2413" s="101"/>
      <c r="GW2413" s="77"/>
      <c r="GX2413" s="77"/>
      <c r="GY2413" s="116"/>
    </row>
    <row r="2414" spans="204:207">
      <c r="GV2414" s="101"/>
      <c r="GW2414" s="77"/>
      <c r="GX2414" s="77"/>
      <c r="GY2414" s="116"/>
    </row>
    <row r="2415" spans="204:207">
      <c r="GV2415" s="101"/>
      <c r="GW2415" s="77"/>
      <c r="GX2415" s="77"/>
      <c r="GY2415" s="116"/>
    </row>
    <row r="2416" spans="204:207">
      <c r="GV2416" s="101"/>
      <c r="GW2416" s="77"/>
      <c r="GX2416" s="77"/>
      <c r="GY2416" s="116"/>
    </row>
    <row r="2417" spans="204:207">
      <c r="GV2417" s="101"/>
      <c r="GW2417" s="77"/>
      <c r="GX2417" s="77"/>
      <c r="GY2417" s="116"/>
    </row>
    <row r="2418" spans="204:207">
      <c r="GV2418" s="101"/>
      <c r="GW2418" s="77"/>
      <c r="GX2418" s="77"/>
      <c r="GY2418" s="116"/>
    </row>
    <row r="2419" spans="204:207">
      <c r="GV2419" s="101"/>
      <c r="GW2419" s="77"/>
      <c r="GX2419" s="77"/>
      <c r="GY2419" s="116"/>
    </row>
    <row r="2420" spans="204:207">
      <c r="GV2420" s="101"/>
      <c r="GW2420" s="77"/>
      <c r="GX2420" s="77"/>
      <c r="GY2420" s="116"/>
    </row>
    <row r="2421" spans="204:207">
      <c r="GV2421" s="101"/>
      <c r="GW2421" s="77"/>
      <c r="GX2421" s="77"/>
      <c r="GY2421" s="116"/>
    </row>
    <row r="2422" spans="204:207">
      <c r="GV2422" s="101"/>
      <c r="GW2422" s="77"/>
      <c r="GX2422" s="77"/>
      <c r="GY2422" s="116"/>
    </row>
    <row r="2423" spans="204:207">
      <c r="GV2423" s="101"/>
      <c r="GW2423" s="77"/>
      <c r="GX2423" s="77"/>
      <c r="GY2423" s="116"/>
    </row>
    <row r="2424" spans="204:207">
      <c r="GV2424" s="101"/>
      <c r="GW2424" s="77"/>
      <c r="GX2424" s="77"/>
      <c r="GY2424" s="116"/>
    </row>
    <row r="2425" spans="204:207">
      <c r="GV2425" s="101"/>
      <c r="GW2425" s="77"/>
      <c r="GX2425" s="77"/>
      <c r="GY2425" s="116"/>
    </row>
    <row r="2426" spans="204:207">
      <c r="GV2426" s="101"/>
      <c r="GW2426" s="77"/>
      <c r="GX2426" s="77"/>
      <c r="GY2426" s="116"/>
    </row>
    <row r="2427" spans="204:207">
      <c r="GV2427" s="101"/>
      <c r="GW2427" s="77"/>
      <c r="GX2427" s="77"/>
      <c r="GY2427" s="116"/>
    </row>
    <row r="2428" spans="204:207">
      <c r="GV2428" s="101"/>
      <c r="GW2428" s="77"/>
      <c r="GX2428" s="77"/>
      <c r="GY2428" s="116"/>
    </row>
    <row r="2429" spans="204:207">
      <c r="GV2429" s="101"/>
      <c r="GW2429" s="77"/>
      <c r="GX2429" s="77"/>
      <c r="GY2429" s="116"/>
    </row>
    <row r="2430" spans="204:207">
      <c r="GV2430" s="101"/>
      <c r="GW2430" s="77"/>
      <c r="GX2430" s="77"/>
      <c r="GY2430" s="116"/>
    </row>
    <row r="2431" spans="204:207">
      <c r="GV2431" s="101"/>
      <c r="GW2431" s="77"/>
      <c r="GX2431" s="77"/>
      <c r="GY2431" s="116"/>
    </row>
    <row r="2432" spans="204:207">
      <c r="GV2432" s="101"/>
      <c r="GW2432" s="77"/>
      <c r="GX2432" s="77"/>
      <c r="GY2432" s="116"/>
    </row>
    <row r="2433" spans="204:207">
      <c r="GV2433" s="101"/>
      <c r="GW2433" s="77"/>
      <c r="GX2433" s="77"/>
      <c r="GY2433" s="116"/>
    </row>
    <row r="2434" spans="204:207">
      <c r="GV2434" s="101"/>
      <c r="GW2434" s="77"/>
      <c r="GX2434" s="77"/>
      <c r="GY2434" s="116"/>
    </row>
    <row r="2435" spans="204:207">
      <c r="GV2435" s="101"/>
      <c r="GW2435" s="77"/>
      <c r="GX2435" s="77"/>
      <c r="GY2435" s="116"/>
    </row>
    <row r="2436" spans="204:207">
      <c r="GV2436" s="101"/>
      <c r="GW2436" s="77"/>
      <c r="GX2436" s="77"/>
      <c r="GY2436" s="116"/>
    </row>
    <row r="2437" spans="204:207">
      <c r="GV2437" s="101"/>
      <c r="GW2437" s="77"/>
      <c r="GX2437" s="77"/>
      <c r="GY2437" s="116"/>
    </row>
    <row r="2438" spans="204:207">
      <c r="GV2438" s="101"/>
      <c r="GW2438" s="77"/>
      <c r="GX2438" s="77"/>
      <c r="GY2438" s="116"/>
    </row>
    <row r="2439" spans="204:207">
      <c r="GV2439" s="101"/>
      <c r="GW2439" s="77"/>
      <c r="GX2439" s="77"/>
      <c r="GY2439" s="116"/>
    </row>
    <row r="2440" spans="204:207">
      <c r="GV2440" s="101"/>
      <c r="GW2440" s="77"/>
      <c r="GX2440" s="77"/>
      <c r="GY2440" s="116"/>
    </row>
    <row r="2441" spans="204:207">
      <c r="GV2441" s="101"/>
      <c r="GW2441" s="77"/>
      <c r="GX2441" s="77"/>
      <c r="GY2441" s="116"/>
    </row>
    <row r="2442" spans="204:207">
      <c r="GV2442" s="101"/>
      <c r="GW2442" s="77"/>
      <c r="GX2442" s="77"/>
      <c r="GY2442" s="116"/>
    </row>
    <row r="2443" spans="204:207">
      <c r="GV2443" s="101"/>
      <c r="GW2443" s="77"/>
      <c r="GX2443" s="77"/>
      <c r="GY2443" s="116"/>
    </row>
    <row r="2444" spans="204:207">
      <c r="GV2444" s="101"/>
      <c r="GW2444" s="77"/>
      <c r="GX2444" s="77"/>
      <c r="GY2444" s="116"/>
    </row>
    <row r="2445" spans="204:207">
      <c r="GV2445" s="101"/>
      <c r="GW2445" s="77"/>
      <c r="GX2445" s="77"/>
      <c r="GY2445" s="116"/>
    </row>
    <row r="2446" spans="204:207">
      <c r="GV2446" s="101"/>
      <c r="GW2446" s="77"/>
      <c r="GX2446" s="77"/>
      <c r="GY2446" s="116"/>
    </row>
    <row r="2447" spans="204:207">
      <c r="GV2447" s="101"/>
      <c r="GW2447" s="77"/>
      <c r="GX2447" s="77"/>
      <c r="GY2447" s="116"/>
    </row>
    <row r="2448" spans="204:207">
      <c r="GV2448" s="101"/>
      <c r="GW2448" s="77"/>
      <c r="GX2448" s="77"/>
      <c r="GY2448" s="116"/>
    </row>
    <row r="2449" spans="204:207">
      <c r="GV2449" s="101"/>
      <c r="GW2449" s="77"/>
      <c r="GX2449" s="77"/>
      <c r="GY2449" s="116"/>
    </row>
    <row r="2450" spans="204:207">
      <c r="GV2450" s="101"/>
      <c r="GW2450" s="77"/>
      <c r="GX2450" s="77"/>
      <c r="GY2450" s="116"/>
    </row>
    <row r="2451" spans="204:207">
      <c r="GV2451" s="101"/>
      <c r="GW2451" s="77"/>
      <c r="GX2451" s="77"/>
      <c r="GY2451" s="116"/>
    </row>
    <row r="2452" spans="204:207">
      <c r="GV2452" s="101"/>
      <c r="GW2452" s="77"/>
      <c r="GX2452" s="77"/>
      <c r="GY2452" s="116"/>
    </row>
    <row r="2453" spans="204:207">
      <c r="GV2453" s="101"/>
      <c r="GW2453" s="77"/>
      <c r="GX2453" s="77"/>
      <c r="GY2453" s="116"/>
    </row>
    <row r="2454" spans="204:207">
      <c r="GV2454" s="101"/>
      <c r="GW2454" s="77"/>
      <c r="GX2454" s="77"/>
      <c r="GY2454" s="116"/>
    </row>
    <row r="2455" spans="204:207">
      <c r="GV2455" s="101"/>
      <c r="GW2455" s="77"/>
      <c r="GX2455" s="77"/>
      <c r="GY2455" s="116"/>
    </row>
    <row r="2456" spans="204:207">
      <c r="GV2456" s="101"/>
      <c r="GW2456" s="77"/>
      <c r="GX2456" s="77"/>
      <c r="GY2456" s="116"/>
    </row>
    <row r="2457" spans="204:207">
      <c r="GV2457" s="101"/>
      <c r="GW2457" s="77"/>
      <c r="GX2457" s="77"/>
      <c r="GY2457" s="116"/>
    </row>
    <row r="2458" spans="204:207">
      <c r="GV2458" s="101"/>
      <c r="GW2458" s="77"/>
      <c r="GX2458" s="77"/>
      <c r="GY2458" s="116"/>
    </row>
    <row r="2459" spans="204:207">
      <c r="GV2459" s="101"/>
      <c r="GW2459" s="77"/>
      <c r="GX2459" s="77"/>
      <c r="GY2459" s="116"/>
    </row>
    <row r="2460" spans="204:207">
      <c r="GV2460" s="101"/>
      <c r="GW2460" s="77"/>
      <c r="GX2460" s="77"/>
      <c r="GY2460" s="116"/>
    </row>
    <row r="2461" spans="204:207">
      <c r="GV2461" s="101"/>
      <c r="GW2461" s="77"/>
      <c r="GX2461" s="77"/>
      <c r="GY2461" s="116"/>
    </row>
    <row r="2462" spans="204:207">
      <c r="GV2462" s="101"/>
      <c r="GW2462" s="77"/>
      <c r="GX2462" s="77"/>
      <c r="GY2462" s="116"/>
    </row>
    <row r="2463" spans="204:207">
      <c r="GV2463" s="101"/>
      <c r="GW2463" s="77"/>
      <c r="GX2463" s="77"/>
      <c r="GY2463" s="116"/>
    </row>
    <row r="2464" spans="204:207">
      <c r="GV2464" s="101"/>
      <c r="GW2464" s="77"/>
      <c r="GX2464" s="77"/>
      <c r="GY2464" s="116"/>
    </row>
    <row r="2465" spans="204:207">
      <c r="GV2465" s="101"/>
      <c r="GW2465" s="77"/>
      <c r="GX2465" s="77"/>
      <c r="GY2465" s="116"/>
    </row>
    <row r="2466" spans="204:207">
      <c r="GV2466" s="101"/>
      <c r="GW2466" s="77"/>
      <c r="GX2466" s="77"/>
      <c r="GY2466" s="116"/>
    </row>
    <row r="2467" spans="204:207">
      <c r="GV2467" s="101"/>
      <c r="GW2467" s="77"/>
      <c r="GX2467" s="77"/>
      <c r="GY2467" s="116"/>
    </row>
    <row r="2468" spans="204:207">
      <c r="GV2468" s="101"/>
      <c r="GW2468" s="77"/>
      <c r="GX2468" s="77"/>
      <c r="GY2468" s="116"/>
    </row>
    <row r="2469" spans="204:207">
      <c r="GV2469" s="101"/>
      <c r="GW2469" s="77"/>
      <c r="GX2469" s="77"/>
      <c r="GY2469" s="116"/>
    </row>
    <row r="2470" spans="204:207">
      <c r="GV2470" s="101"/>
      <c r="GW2470" s="77"/>
      <c r="GX2470" s="77"/>
      <c r="GY2470" s="116"/>
    </row>
    <row r="2471" spans="204:207">
      <c r="GV2471" s="101"/>
      <c r="GW2471" s="77"/>
      <c r="GX2471" s="77"/>
      <c r="GY2471" s="116"/>
    </row>
    <row r="2472" spans="204:207">
      <c r="GV2472" s="101"/>
      <c r="GW2472" s="77"/>
      <c r="GX2472" s="77"/>
      <c r="GY2472" s="116"/>
    </row>
    <row r="2473" spans="204:207">
      <c r="GV2473" s="101"/>
      <c r="GW2473" s="77"/>
      <c r="GX2473" s="77"/>
      <c r="GY2473" s="116"/>
    </row>
    <row r="2474" spans="204:207">
      <c r="GV2474" s="101"/>
      <c r="GW2474" s="77"/>
      <c r="GX2474" s="77"/>
      <c r="GY2474" s="116"/>
    </row>
    <row r="2475" spans="204:207">
      <c r="GV2475" s="101"/>
      <c r="GW2475" s="77"/>
      <c r="GX2475" s="77"/>
      <c r="GY2475" s="116"/>
    </row>
    <row r="2476" spans="204:207">
      <c r="GV2476" s="101"/>
      <c r="GW2476" s="77"/>
      <c r="GX2476" s="77"/>
      <c r="GY2476" s="116"/>
    </row>
    <row r="2477" spans="204:207">
      <c r="GV2477" s="101"/>
      <c r="GW2477" s="77"/>
      <c r="GX2477" s="77"/>
      <c r="GY2477" s="116"/>
    </row>
    <row r="2478" spans="204:207">
      <c r="GV2478" s="101"/>
      <c r="GW2478" s="77"/>
      <c r="GX2478" s="77"/>
      <c r="GY2478" s="116"/>
    </row>
    <row r="2479" spans="204:207">
      <c r="GV2479" s="101"/>
      <c r="GW2479" s="77"/>
      <c r="GX2479" s="77"/>
      <c r="GY2479" s="116"/>
    </row>
    <row r="2480" spans="204:207">
      <c r="GV2480" s="101"/>
      <c r="GW2480" s="77"/>
      <c r="GX2480" s="77"/>
      <c r="GY2480" s="116"/>
    </row>
    <row r="2481" spans="204:207">
      <c r="GV2481" s="101"/>
      <c r="GW2481" s="77"/>
      <c r="GX2481" s="77"/>
      <c r="GY2481" s="116"/>
    </row>
    <row r="2482" spans="204:207">
      <c r="GV2482" s="101"/>
      <c r="GW2482" s="77"/>
      <c r="GX2482" s="77"/>
      <c r="GY2482" s="116"/>
    </row>
    <row r="2483" spans="204:207">
      <c r="GV2483" s="101"/>
      <c r="GW2483" s="77"/>
      <c r="GX2483" s="77"/>
      <c r="GY2483" s="116"/>
    </row>
    <row r="2484" spans="204:207">
      <c r="GV2484" s="101"/>
      <c r="GW2484" s="77"/>
      <c r="GX2484" s="77"/>
      <c r="GY2484" s="116"/>
    </row>
    <row r="2485" spans="204:207">
      <c r="GV2485" s="101"/>
      <c r="GW2485" s="77"/>
      <c r="GX2485" s="77"/>
      <c r="GY2485" s="116"/>
    </row>
    <row r="2486" spans="204:207">
      <c r="GV2486" s="101"/>
      <c r="GW2486" s="77"/>
      <c r="GX2486" s="77"/>
      <c r="GY2486" s="116"/>
    </row>
    <row r="2487" spans="204:207">
      <c r="GV2487" s="101"/>
      <c r="GW2487" s="77"/>
      <c r="GX2487" s="77"/>
      <c r="GY2487" s="116"/>
    </row>
    <row r="2488" spans="204:207">
      <c r="GV2488" s="101"/>
      <c r="GW2488" s="77"/>
      <c r="GX2488" s="77"/>
      <c r="GY2488" s="116"/>
    </row>
    <row r="2489" spans="204:207">
      <c r="GV2489" s="101"/>
      <c r="GW2489" s="77"/>
      <c r="GX2489" s="77"/>
      <c r="GY2489" s="116"/>
    </row>
    <row r="2490" spans="204:207">
      <c r="GV2490" s="101"/>
      <c r="GW2490" s="77"/>
      <c r="GX2490" s="77"/>
      <c r="GY2490" s="116"/>
    </row>
    <row r="2491" spans="204:207">
      <c r="GV2491" s="101"/>
      <c r="GW2491" s="77"/>
      <c r="GX2491" s="77"/>
      <c r="GY2491" s="116"/>
    </row>
    <row r="2492" spans="204:207">
      <c r="GV2492" s="101"/>
      <c r="GW2492" s="77"/>
      <c r="GX2492" s="77"/>
      <c r="GY2492" s="116"/>
    </row>
    <row r="2493" spans="204:207">
      <c r="GV2493" s="101"/>
      <c r="GW2493" s="77"/>
      <c r="GX2493" s="77"/>
      <c r="GY2493" s="116"/>
    </row>
    <row r="2494" spans="204:207">
      <c r="GV2494" s="101"/>
      <c r="GW2494" s="77"/>
      <c r="GX2494" s="77"/>
      <c r="GY2494" s="116"/>
    </row>
    <row r="2495" spans="204:207">
      <c r="GV2495" s="101"/>
      <c r="GW2495" s="77"/>
      <c r="GX2495" s="77"/>
      <c r="GY2495" s="116"/>
    </row>
    <row r="2496" spans="204:207">
      <c r="GV2496" s="101"/>
      <c r="GW2496" s="77"/>
      <c r="GX2496" s="77"/>
      <c r="GY2496" s="116"/>
    </row>
    <row r="2497" spans="204:207">
      <c r="GV2497" s="101"/>
      <c r="GW2497" s="77"/>
      <c r="GX2497" s="77"/>
      <c r="GY2497" s="116"/>
    </row>
    <row r="2498" spans="204:207">
      <c r="GV2498" s="101"/>
      <c r="GW2498" s="77"/>
      <c r="GX2498" s="77"/>
      <c r="GY2498" s="116"/>
    </row>
    <row r="2499" spans="204:207">
      <c r="GV2499" s="101"/>
      <c r="GW2499" s="77"/>
      <c r="GX2499" s="77"/>
      <c r="GY2499" s="116"/>
    </row>
    <row r="2500" spans="204:207">
      <c r="GV2500" s="101"/>
      <c r="GW2500" s="77"/>
      <c r="GX2500" s="77"/>
      <c r="GY2500" s="116"/>
    </row>
    <row r="2501" spans="204:207">
      <c r="GV2501" s="101"/>
      <c r="GW2501" s="77"/>
      <c r="GX2501" s="77"/>
      <c r="GY2501" s="116"/>
    </row>
    <row r="2502" spans="204:207">
      <c r="GV2502" s="101"/>
      <c r="GW2502" s="77"/>
      <c r="GX2502" s="77"/>
      <c r="GY2502" s="116"/>
    </row>
    <row r="2503" spans="204:207">
      <c r="GV2503" s="101"/>
      <c r="GW2503" s="77"/>
      <c r="GX2503" s="77"/>
      <c r="GY2503" s="116"/>
    </row>
    <row r="2504" spans="204:207">
      <c r="GV2504" s="101"/>
      <c r="GW2504" s="77"/>
      <c r="GX2504" s="77"/>
      <c r="GY2504" s="116"/>
    </row>
    <row r="2505" spans="204:207">
      <c r="GV2505" s="101"/>
      <c r="GW2505" s="77"/>
      <c r="GX2505" s="77"/>
      <c r="GY2505" s="116"/>
    </row>
    <row r="2506" spans="204:207">
      <c r="GV2506" s="101"/>
      <c r="GW2506" s="77"/>
      <c r="GX2506" s="77"/>
      <c r="GY2506" s="116"/>
    </row>
    <row r="2507" spans="204:207">
      <c r="GV2507" s="101"/>
      <c r="GW2507" s="77"/>
      <c r="GX2507" s="77"/>
      <c r="GY2507" s="116"/>
    </row>
    <row r="2508" spans="204:207">
      <c r="GV2508" s="101"/>
      <c r="GW2508" s="77"/>
      <c r="GX2508" s="77"/>
      <c r="GY2508" s="116"/>
    </row>
    <row r="2509" spans="204:207">
      <c r="GV2509" s="101"/>
      <c r="GW2509" s="77"/>
      <c r="GX2509" s="77"/>
      <c r="GY2509" s="116"/>
    </row>
    <row r="2510" spans="204:207">
      <c r="GV2510" s="101"/>
      <c r="GW2510" s="77"/>
      <c r="GX2510" s="77"/>
      <c r="GY2510" s="116"/>
    </row>
    <row r="2511" spans="204:207">
      <c r="GV2511" s="101"/>
      <c r="GW2511" s="77"/>
      <c r="GX2511" s="77"/>
      <c r="GY2511" s="116"/>
    </row>
    <row r="2512" spans="204:207">
      <c r="GV2512" s="101"/>
      <c r="GW2512" s="77"/>
      <c r="GX2512" s="77"/>
      <c r="GY2512" s="116"/>
    </row>
    <row r="2513" spans="204:207">
      <c r="GV2513" s="101"/>
      <c r="GW2513" s="77"/>
      <c r="GX2513" s="77"/>
      <c r="GY2513" s="116"/>
    </row>
    <row r="2514" spans="204:207">
      <c r="GV2514" s="101"/>
      <c r="GW2514" s="77"/>
      <c r="GX2514" s="77"/>
      <c r="GY2514" s="116"/>
    </row>
    <row r="2515" spans="204:207">
      <c r="GV2515" s="101"/>
      <c r="GW2515" s="77"/>
      <c r="GX2515" s="77"/>
      <c r="GY2515" s="116"/>
    </row>
    <row r="2516" spans="204:207">
      <c r="GV2516" s="101"/>
      <c r="GW2516" s="77"/>
      <c r="GX2516" s="77"/>
      <c r="GY2516" s="116"/>
    </row>
    <row r="2517" spans="204:207">
      <c r="GV2517" s="101"/>
      <c r="GW2517" s="77"/>
      <c r="GX2517" s="77"/>
      <c r="GY2517" s="116"/>
    </row>
    <row r="2518" spans="204:207">
      <c r="GV2518" s="101"/>
      <c r="GW2518" s="77"/>
      <c r="GX2518" s="77"/>
      <c r="GY2518" s="116"/>
    </row>
    <row r="2519" spans="204:207">
      <c r="GV2519" s="101"/>
      <c r="GW2519" s="77"/>
      <c r="GX2519" s="77"/>
      <c r="GY2519" s="116"/>
    </row>
    <row r="2520" spans="204:207">
      <c r="GV2520" s="101"/>
      <c r="GW2520" s="77"/>
      <c r="GX2520" s="77"/>
      <c r="GY2520" s="116"/>
    </row>
    <row r="2521" spans="204:207">
      <c r="GV2521" s="101"/>
      <c r="GW2521" s="77"/>
      <c r="GX2521" s="77"/>
      <c r="GY2521" s="116"/>
    </row>
    <row r="2522" spans="204:207">
      <c r="GV2522" s="101"/>
      <c r="GW2522" s="77"/>
      <c r="GX2522" s="77"/>
      <c r="GY2522" s="116"/>
    </row>
    <row r="2523" spans="204:207">
      <c r="GV2523" s="101"/>
      <c r="GW2523" s="77"/>
      <c r="GX2523" s="77"/>
      <c r="GY2523" s="116"/>
    </row>
    <row r="2524" spans="204:207">
      <c r="GV2524" s="101"/>
      <c r="GW2524" s="77"/>
      <c r="GX2524" s="77"/>
      <c r="GY2524" s="116"/>
    </row>
    <row r="2525" spans="204:207">
      <c r="GV2525" s="101"/>
      <c r="GW2525" s="77"/>
      <c r="GX2525" s="77"/>
      <c r="GY2525" s="116"/>
    </row>
    <row r="2526" spans="204:207">
      <c r="GV2526" s="101"/>
      <c r="GW2526" s="77"/>
      <c r="GX2526" s="77"/>
      <c r="GY2526" s="116"/>
    </row>
    <row r="2527" spans="204:207">
      <c r="GV2527" s="101"/>
      <c r="GW2527" s="77"/>
      <c r="GX2527" s="77"/>
      <c r="GY2527" s="116"/>
    </row>
    <row r="2528" spans="204:207">
      <c r="GV2528" s="101"/>
      <c r="GW2528" s="77"/>
      <c r="GX2528" s="77"/>
      <c r="GY2528" s="116"/>
    </row>
    <row r="2529" spans="204:207">
      <c r="GV2529" s="101"/>
      <c r="GW2529" s="77"/>
      <c r="GX2529" s="77"/>
      <c r="GY2529" s="116"/>
    </row>
    <row r="2530" spans="204:207">
      <c r="GV2530" s="101"/>
      <c r="GW2530" s="77"/>
      <c r="GX2530" s="77"/>
      <c r="GY2530" s="116"/>
    </row>
    <row r="2531" spans="204:207">
      <c r="GV2531" s="101"/>
      <c r="GW2531" s="77"/>
      <c r="GX2531" s="77"/>
      <c r="GY2531" s="116"/>
    </row>
    <row r="2532" spans="204:207">
      <c r="GV2532" s="101"/>
      <c r="GW2532" s="77"/>
      <c r="GX2532" s="77"/>
      <c r="GY2532" s="116"/>
    </row>
    <row r="2533" spans="204:207">
      <c r="GV2533" s="101"/>
      <c r="GW2533" s="77"/>
      <c r="GX2533" s="77"/>
      <c r="GY2533" s="116"/>
    </row>
    <row r="2534" spans="204:207">
      <c r="GV2534" s="101"/>
      <c r="GW2534" s="77"/>
      <c r="GX2534" s="77"/>
      <c r="GY2534" s="116"/>
    </row>
    <row r="2535" spans="204:207">
      <c r="GV2535" s="101"/>
      <c r="GW2535" s="77"/>
      <c r="GX2535" s="77"/>
      <c r="GY2535" s="116"/>
    </row>
    <row r="2536" spans="204:207">
      <c r="GV2536" s="101"/>
      <c r="GW2536" s="77"/>
      <c r="GX2536" s="77"/>
      <c r="GY2536" s="116"/>
    </row>
    <row r="2537" spans="204:207">
      <c r="GV2537" s="101"/>
      <c r="GW2537" s="77"/>
      <c r="GX2537" s="77"/>
      <c r="GY2537" s="116"/>
    </row>
    <row r="2538" spans="204:207">
      <c r="GV2538" s="101"/>
      <c r="GW2538" s="77"/>
      <c r="GX2538" s="77"/>
      <c r="GY2538" s="116"/>
    </row>
    <row r="2539" spans="204:207">
      <c r="GV2539" s="101"/>
      <c r="GW2539" s="77"/>
      <c r="GX2539" s="77"/>
      <c r="GY2539" s="116"/>
    </row>
    <row r="2540" spans="204:207">
      <c r="GV2540" s="101"/>
      <c r="GW2540" s="77"/>
      <c r="GX2540" s="77"/>
      <c r="GY2540" s="116"/>
    </row>
    <row r="2541" spans="204:207">
      <c r="GV2541" s="101"/>
      <c r="GW2541" s="77"/>
      <c r="GX2541" s="77"/>
      <c r="GY2541" s="116"/>
    </row>
    <row r="2542" spans="204:207">
      <c r="GV2542" s="101"/>
      <c r="GW2542" s="77"/>
      <c r="GX2542" s="77"/>
      <c r="GY2542" s="116"/>
    </row>
    <row r="2543" spans="204:207">
      <c r="GV2543" s="101"/>
      <c r="GW2543" s="77"/>
      <c r="GX2543" s="77"/>
      <c r="GY2543" s="116"/>
    </row>
    <row r="2544" spans="204:207">
      <c r="GV2544" s="101"/>
      <c r="GW2544" s="77"/>
      <c r="GX2544" s="77"/>
      <c r="GY2544" s="116"/>
    </row>
    <row r="2545" spans="204:207">
      <c r="GV2545" s="101"/>
      <c r="GW2545" s="77"/>
      <c r="GX2545" s="77"/>
      <c r="GY2545" s="116"/>
    </row>
    <row r="2546" spans="204:207">
      <c r="GV2546" s="101"/>
      <c r="GW2546" s="77"/>
      <c r="GX2546" s="77"/>
      <c r="GY2546" s="116"/>
    </row>
    <row r="2547" spans="204:207">
      <c r="GV2547" s="101"/>
      <c r="GW2547" s="77"/>
      <c r="GX2547" s="77"/>
      <c r="GY2547" s="116"/>
    </row>
    <row r="2548" spans="204:207">
      <c r="GV2548" s="101"/>
      <c r="GW2548" s="77"/>
      <c r="GX2548" s="77"/>
      <c r="GY2548" s="116"/>
    </row>
    <row r="2549" spans="204:207">
      <c r="GV2549" s="101"/>
      <c r="GW2549" s="77"/>
      <c r="GX2549" s="77"/>
      <c r="GY2549" s="116"/>
    </row>
    <row r="2550" spans="204:207">
      <c r="GV2550" s="101"/>
      <c r="GW2550" s="77"/>
      <c r="GX2550" s="77"/>
      <c r="GY2550" s="116"/>
    </row>
    <row r="2551" spans="204:207">
      <c r="GV2551" s="101"/>
      <c r="GW2551" s="77"/>
      <c r="GX2551" s="77"/>
      <c r="GY2551" s="116"/>
    </row>
    <row r="2552" spans="204:207">
      <c r="GV2552" s="101"/>
      <c r="GW2552" s="77"/>
      <c r="GX2552" s="77"/>
      <c r="GY2552" s="116"/>
    </row>
    <row r="2553" spans="204:207">
      <c r="GV2553" s="101"/>
      <c r="GW2553" s="77"/>
      <c r="GX2553" s="77"/>
      <c r="GY2553" s="116"/>
    </row>
    <row r="2554" spans="204:207">
      <c r="GV2554" s="101"/>
      <c r="GW2554" s="77"/>
      <c r="GX2554" s="77"/>
      <c r="GY2554" s="116"/>
    </row>
    <row r="2555" spans="204:207">
      <c r="GV2555" s="101"/>
      <c r="GW2555" s="77"/>
      <c r="GX2555" s="77"/>
      <c r="GY2555" s="116"/>
    </row>
    <row r="2556" spans="204:207">
      <c r="GV2556" s="101"/>
      <c r="GW2556" s="77"/>
      <c r="GX2556" s="77"/>
      <c r="GY2556" s="116"/>
    </row>
    <row r="2557" spans="204:207">
      <c r="GV2557" s="101"/>
      <c r="GW2557" s="77"/>
      <c r="GX2557" s="77"/>
      <c r="GY2557" s="116"/>
    </row>
    <row r="2558" spans="204:207">
      <c r="GV2558" s="101"/>
      <c r="GW2558" s="77"/>
      <c r="GX2558" s="77"/>
      <c r="GY2558" s="116"/>
    </row>
    <row r="2559" spans="204:207">
      <c r="GV2559" s="101"/>
      <c r="GW2559" s="77"/>
      <c r="GX2559" s="77"/>
      <c r="GY2559" s="116"/>
    </row>
    <row r="2560" spans="204:207">
      <c r="GV2560" s="101"/>
      <c r="GW2560" s="77"/>
      <c r="GX2560" s="77"/>
      <c r="GY2560" s="116"/>
    </row>
    <row r="2561" spans="204:207">
      <c r="GV2561" s="101"/>
      <c r="GW2561" s="77"/>
      <c r="GX2561" s="77"/>
      <c r="GY2561" s="116"/>
    </row>
    <row r="2562" spans="204:207">
      <c r="GV2562" s="101"/>
      <c r="GW2562" s="77"/>
      <c r="GX2562" s="77"/>
      <c r="GY2562" s="116"/>
    </row>
    <row r="2563" spans="204:207">
      <c r="GV2563" s="101"/>
      <c r="GW2563" s="77"/>
      <c r="GX2563" s="77"/>
      <c r="GY2563" s="116"/>
    </row>
    <row r="2564" spans="204:207">
      <c r="GV2564" s="101"/>
      <c r="GW2564" s="77"/>
      <c r="GX2564" s="77"/>
      <c r="GY2564" s="116"/>
    </row>
    <row r="2565" spans="204:207">
      <c r="GV2565" s="101"/>
      <c r="GW2565" s="77"/>
      <c r="GX2565" s="77"/>
      <c r="GY2565" s="116"/>
    </row>
    <row r="2566" spans="204:207">
      <c r="GV2566" s="101"/>
      <c r="GW2566" s="77"/>
      <c r="GX2566" s="77"/>
      <c r="GY2566" s="116"/>
    </row>
    <row r="2567" spans="204:207">
      <c r="GV2567" s="101"/>
      <c r="GW2567" s="77"/>
      <c r="GX2567" s="77"/>
      <c r="GY2567" s="116"/>
    </row>
    <row r="2568" spans="204:207">
      <c r="GV2568" s="101"/>
      <c r="GW2568" s="77"/>
      <c r="GX2568" s="77"/>
      <c r="GY2568" s="116"/>
    </row>
    <row r="2569" spans="204:207">
      <c r="GV2569" s="101"/>
      <c r="GW2569" s="77"/>
      <c r="GX2569" s="77"/>
      <c r="GY2569" s="116"/>
    </row>
    <row r="2570" spans="204:207">
      <c r="GV2570" s="101"/>
      <c r="GW2570" s="77"/>
      <c r="GX2570" s="77"/>
      <c r="GY2570" s="116"/>
    </row>
    <row r="2571" spans="204:207">
      <c r="GV2571" s="101"/>
      <c r="GW2571" s="77"/>
      <c r="GX2571" s="77"/>
      <c r="GY2571" s="116"/>
    </row>
    <row r="2572" spans="204:207">
      <c r="GV2572" s="101"/>
      <c r="GW2572" s="77"/>
      <c r="GX2572" s="77"/>
      <c r="GY2572" s="116"/>
    </row>
    <row r="2573" spans="204:207">
      <c r="GV2573" s="101"/>
      <c r="GW2573" s="77"/>
      <c r="GX2573" s="77"/>
      <c r="GY2573" s="116"/>
    </row>
    <row r="2574" spans="204:207">
      <c r="GV2574" s="101"/>
      <c r="GW2574" s="77"/>
      <c r="GX2574" s="77"/>
      <c r="GY2574" s="116"/>
    </row>
    <row r="2575" spans="204:207">
      <c r="GV2575" s="101"/>
      <c r="GW2575" s="77"/>
      <c r="GX2575" s="77"/>
      <c r="GY2575" s="116"/>
    </row>
    <row r="2576" spans="204:207">
      <c r="GV2576" s="101"/>
      <c r="GW2576" s="77"/>
      <c r="GX2576" s="77"/>
      <c r="GY2576" s="116"/>
    </row>
    <row r="2577" spans="204:207">
      <c r="GV2577" s="101"/>
      <c r="GW2577" s="77"/>
      <c r="GX2577" s="77"/>
      <c r="GY2577" s="116"/>
    </row>
    <row r="2578" spans="204:207">
      <c r="GV2578" s="101"/>
      <c r="GW2578" s="77"/>
      <c r="GX2578" s="77"/>
      <c r="GY2578" s="116"/>
    </row>
    <row r="2579" spans="204:207">
      <c r="GV2579" s="101"/>
      <c r="GW2579" s="77"/>
      <c r="GX2579" s="77"/>
      <c r="GY2579" s="116"/>
    </row>
    <row r="2580" spans="204:207">
      <c r="GV2580" s="101"/>
      <c r="GW2580" s="77"/>
      <c r="GX2580" s="77"/>
      <c r="GY2580" s="116"/>
    </row>
    <row r="2581" spans="204:207">
      <c r="GV2581" s="101"/>
      <c r="GW2581" s="77"/>
      <c r="GX2581" s="77"/>
      <c r="GY2581" s="116"/>
    </row>
    <row r="2582" spans="204:207">
      <c r="GV2582" s="101"/>
      <c r="GW2582" s="77"/>
      <c r="GX2582" s="77"/>
      <c r="GY2582" s="116"/>
    </row>
    <row r="2583" spans="204:207">
      <c r="GV2583" s="101"/>
      <c r="GW2583" s="77"/>
      <c r="GX2583" s="77"/>
      <c r="GY2583" s="116"/>
    </row>
    <row r="2584" spans="204:207">
      <c r="GV2584" s="101"/>
      <c r="GW2584" s="77"/>
      <c r="GX2584" s="77"/>
      <c r="GY2584" s="116"/>
    </row>
    <row r="2585" spans="204:207">
      <c r="GV2585" s="101"/>
      <c r="GW2585" s="77"/>
      <c r="GX2585" s="77"/>
      <c r="GY2585" s="116"/>
    </row>
    <row r="2586" spans="204:207">
      <c r="GV2586" s="101"/>
      <c r="GW2586" s="77"/>
      <c r="GX2586" s="77"/>
      <c r="GY2586" s="116"/>
    </row>
    <row r="2587" spans="204:207">
      <c r="GV2587" s="101"/>
      <c r="GW2587" s="77"/>
      <c r="GX2587" s="77"/>
      <c r="GY2587" s="116"/>
    </row>
    <row r="2588" spans="204:207">
      <c r="GV2588" s="101"/>
      <c r="GW2588" s="77"/>
      <c r="GX2588" s="77"/>
      <c r="GY2588" s="116"/>
    </row>
    <row r="2589" spans="204:207">
      <c r="GV2589" s="101"/>
      <c r="GW2589" s="77"/>
      <c r="GX2589" s="77"/>
      <c r="GY2589" s="116"/>
    </row>
    <row r="2590" spans="204:207">
      <c r="GV2590" s="101"/>
      <c r="GW2590" s="77"/>
      <c r="GX2590" s="77"/>
      <c r="GY2590" s="116"/>
    </row>
    <row r="2591" spans="204:207">
      <c r="GV2591" s="101"/>
      <c r="GW2591" s="77"/>
      <c r="GX2591" s="77"/>
      <c r="GY2591" s="116"/>
    </row>
    <row r="2592" spans="204:207">
      <c r="GV2592" s="101"/>
      <c r="GW2592" s="77"/>
      <c r="GX2592" s="77"/>
      <c r="GY2592" s="116"/>
    </row>
    <row r="2593" spans="204:207">
      <c r="GV2593" s="101"/>
      <c r="GW2593" s="77"/>
      <c r="GX2593" s="77"/>
      <c r="GY2593" s="116"/>
    </row>
    <row r="2594" spans="204:207">
      <c r="GV2594" s="101"/>
      <c r="GW2594" s="77"/>
      <c r="GX2594" s="77"/>
      <c r="GY2594" s="116"/>
    </row>
    <row r="2595" spans="204:207">
      <c r="GV2595" s="101"/>
      <c r="GW2595" s="77"/>
      <c r="GX2595" s="77"/>
      <c r="GY2595" s="116"/>
    </row>
    <row r="2596" spans="204:207">
      <c r="GV2596" s="101"/>
      <c r="GW2596" s="77"/>
      <c r="GX2596" s="77"/>
      <c r="GY2596" s="116"/>
    </row>
    <row r="2597" spans="204:207">
      <c r="GV2597" s="101"/>
      <c r="GW2597" s="77"/>
      <c r="GX2597" s="77"/>
      <c r="GY2597" s="116"/>
    </row>
    <row r="2598" spans="204:207">
      <c r="GV2598" s="101"/>
      <c r="GW2598" s="77"/>
      <c r="GX2598" s="77"/>
      <c r="GY2598" s="116"/>
    </row>
    <row r="2599" spans="204:207">
      <c r="GV2599" s="101"/>
      <c r="GW2599" s="77"/>
      <c r="GX2599" s="77"/>
      <c r="GY2599" s="116"/>
    </row>
    <row r="2600" spans="204:207">
      <c r="GV2600" s="101"/>
      <c r="GW2600" s="77"/>
      <c r="GX2600" s="77"/>
      <c r="GY2600" s="116"/>
    </row>
    <row r="2601" spans="204:207">
      <c r="GV2601" s="101"/>
      <c r="GW2601" s="77"/>
      <c r="GX2601" s="77"/>
      <c r="GY2601" s="116"/>
    </row>
    <row r="2602" spans="204:207">
      <c r="GV2602" s="101"/>
      <c r="GW2602" s="77"/>
      <c r="GX2602" s="77"/>
      <c r="GY2602" s="116"/>
    </row>
    <row r="2603" spans="204:207">
      <c r="GV2603" s="101"/>
      <c r="GW2603" s="77"/>
      <c r="GX2603" s="77"/>
      <c r="GY2603" s="116"/>
    </row>
    <row r="2604" spans="204:207">
      <c r="GV2604" s="101"/>
      <c r="GW2604" s="77"/>
      <c r="GX2604" s="77"/>
      <c r="GY2604" s="116"/>
    </row>
    <row r="2605" spans="204:207">
      <c r="GV2605" s="101"/>
      <c r="GW2605" s="77"/>
      <c r="GX2605" s="77"/>
      <c r="GY2605" s="116"/>
    </row>
    <row r="2606" spans="204:207">
      <c r="GV2606" s="101"/>
      <c r="GW2606" s="77"/>
      <c r="GX2606" s="77"/>
      <c r="GY2606" s="116"/>
    </row>
    <row r="2607" spans="204:207">
      <c r="GV2607" s="101"/>
      <c r="GW2607" s="77"/>
      <c r="GX2607" s="77"/>
      <c r="GY2607" s="116"/>
    </row>
    <row r="2608" spans="204:207">
      <c r="GV2608" s="101"/>
      <c r="GW2608" s="77"/>
      <c r="GX2608" s="77"/>
      <c r="GY2608" s="116"/>
    </row>
    <row r="2609" spans="204:207">
      <c r="GV2609" s="101"/>
      <c r="GW2609" s="77"/>
      <c r="GX2609" s="77"/>
      <c r="GY2609" s="116"/>
    </row>
    <row r="2610" spans="204:207">
      <c r="GV2610" s="101"/>
      <c r="GW2610" s="77"/>
      <c r="GX2610" s="77"/>
      <c r="GY2610" s="116"/>
    </row>
    <row r="2611" spans="204:207">
      <c r="GV2611" s="101"/>
      <c r="GW2611" s="77"/>
      <c r="GX2611" s="77"/>
      <c r="GY2611" s="116"/>
    </row>
    <row r="2612" spans="204:207">
      <c r="GV2612" s="101"/>
      <c r="GW2612" s="77"/>
      <c r="GX2612" s="77"/>
      <c r="GY2612" s="116"/>
    </row>
    <row r="2613" spans="204:207">
      <c r="GV2613" s="101"/>
      <c r="GW2613" s="77"/>
      <c r="GX2613" s="77"/>
      <c r="GY2613" s="116"/>
    </row>
    <row r="2614" spans="204:207">
      <c r="GV2614" s="101"/>
      <c r="GW2614" s="77"/>
      <c r="GX2614" s="77"/>
      <c r="GY2614" s="116"/>
    </row>
    <row r="2615" spans="204:207">
      <c r="GV2615" s="101"/>
      <c r="GW2615" s="77"/>
      <c r="GX2615" s="77"/>
      <c r="GY2615" s="116"/>
    </row>
    <row r="2616" spans="204:207">
      <c r="GV2616" s="101"/>
      <c r="GW2616" s="77"/>
      <c r="GX2616" s="77"/>
      <c r="GY2616" s="116"/>
    </row>
    <row r="2617" spans="204:207">
      <c r="GV2617" s="101"/>
      <c r="GW2617" s="77"/>
      <c r="GX2617" s="77"/>
      <c r="GY2617" s="116"/>
    </row>
    <row r="2618" spans="204:207">
      <c r="GV2618" s="101"/>
      <c r="GW2618" s="77"/>
      <c r="GX2618" s="77"/>
      <c r="GY2618" s="116"/>
    </row>
    <row r="2619" spans="204:207">
      <c r="GV2619" s="101"/>
      <c r="GW2619" s="77"/>
      <c r="GX2619" s="77"/>
      <c r="GY2619" s="116"/>
    </row>
    <row r="2620" spans="204:207">
      <c r="GV2620" s="101"/>
      <c r="GW2620" s="77"/>
      <c r="GX2620" s="77"/>
      <c r="GY2620" s="116"/>
    </row>
    <row r="2621" spans="204:207">
      <c r="GV2621" s="101"/>
      <c r="GW2621" s="77"/>
      <c r="GX2621" s="77"/>
      <c r="GY2621" s="116"/>
    </row>
    <row r="2622" spans="204:207">
      <c r="GV2622" s="101"/>
      <c r="GW2622" s="77"/>
      <c r="GX2622" s="77"/>
      <c r="GY2622" s="116"/>
    </row>
    <row r="2623" spans="204:207">
      <c r="GV2623" s="101"/>
      <c r="GW2623" s="77"/>
      <c r="GX2623" s="77"/>
      <c r="GY2623" s="116"/>
    </row>
    <row r="2624" spans="204:207">
      <c r="GV2624" s="101"/>
      <c r="GW2624" s="77"/>
      <c r="GX2624" s="77"/>
      <c r="GY2624" s="116"/>
    </row>
    <row r="2625" spans="204:207">
      <c r="GV2625" s="101"/>
      <c r="GW2625" s="77"/>
      <c r="GX2625" s="77"/>
      <c r="GY2625" s="116"/>
    </row>
    <row r="2626" spans="204:207">
      <c r="GV2626" s="101"/>
      <c r="GW2626" s="77"/>
      <c r="GX2626" s="77"/>
      <c r="GY2626" s="116"/>
    </row>
    <row r="2627" spans="204:207">
      <c r="GV2627" s="101"/>
      <c r="GW2627" s="77"/>
      <c r="GX2627" s="77"/>
      <c r="GY2627" s="116"/>
    </row>
    <row r="2628" spans="204:207">
      <c r="GV2628" s="101"/>
      <c r="GW2628" s="77"/>
      <c r="GX2628" s="77"/>
      <c r="GY2628" s="116"/>
    </row>
    <row r="2629" spans="204:207">
      <c r="GV2629" s="101"/>
      <c r="GW2629" s="77"/>
      <c r="GX2629" s="77"/>
      <c r="GY2629" s="116"/>
    </row>
    <row r="2630" spans="204:207">
      <c r="GV2630" s="101"/>
      <c r="GW2630" s="77"/>
      <c r="GX2630" s="77"/>
      <c r="GY2630" s="116"/>
    </row>
    <row r="2631" spans="204:207">
      <c r="GV2631" s="101"/>
      <c r="GW2631" s="77"/>
      <c r="GX2631" s="77"/>
      <c r="GY2631" s="116"/>
    </row>
    <row r="2632" spans="204:207">
      <c r="GV2632" s="101"/>
      <c r="GW2632" s="77"/>
      <c r="GX2632" s="77"/>
      <c r="GY2632" s="116"/>
    </row>
    <row r="2633" spans="204:207">
      <c r="GV2633" s="101"/>
      <c r="GW2633" s="77"/>
      <c r="GX2633" s="77"/>
      <c r="GY2633" s="116"/>
    </row>
    <row r="2634" spans="204:207">
      <c r="GV2634" s="101"/>
      <c r="GW2634" s="77"/>
      <c r="GX2634" s="77"/>
      <c r="GY2634" s="116"/>
    </row>
    <row r="2635" spans="204:207">
      <c r="GV2635" s="101"/>
      <c r="GW2635" s="77"/>
      <c r="GX2635" s="77"/>
      <c r="GY2635" s="116"/>
    </row>
    <row r="2636" spans="204:207">
      <c r="GV2636" s="101"/>
      <c r="GW2636" s="77"/>
      <c r="GX2636" s="77"/>
      <c r="GY2636" s="116"/>
    </row>
    <row r="2637" spans="204:207">
      <c r="GV2637" s="101"/>
      <c r="GW2637" s="77"/>
      <c r="GX2637" s="77"/>
      <c r="GY2637" s="116"/>
    </row>
    <row r="2638" spans="204:207">
      <c r="GV2638" s="101"/>
      <c r="GW2638" s="77"/>
      <c r="GX2638" s="77"/>
      <c r="GY2638" s="116"/>
    </row>
    <row r="2639" spans="204:207">
      <c r="GV2639" s="101"/>
      <c r="GW2639" s="77"/>
      <c r="GX2639" s="77"/>
      <c r="GY2639" s="116"/>
    </row>
    <row r="2640" spans="204:207">
      <c r="GV2640" s="101"/>
      <c r="GW2640" s="77"/>
      <c r="GX2640" s="77"/>
      <c r="GY2640" s="116"/>
    </row>
    <row r="2641" spans="204:207">
      <c r="GV2641" s="101"/>
      <c r="GW2641" s="77"/>
      <c r="GX2641" s="77"/>
      <c r="GY2641" s="116"/>
    </row>
    <row r="2642" spans="204:207">
      <c r="GV2642" s="101"/>
      <c r="GW2642" s="77"/>
      <c r="GX2642" s="77"/>
      <c r="GY2642" s="116"/>
    </row>
    <row r="2643" spans="204:207">
      <c r="GV2643" s="101"/>
      <c r="GW2643" s="77"/>
      <c r="GX2643" s="77"/>
      <c r="GY2643" s="116"/>
    </row>
    <row r="2644" spans="204:207">
      <c r="GV2644" s="101"/>
      <c r="GW2644" s="77"/>
      <c r="GX2644" s="77"/>
      <c r="GY2644" s="116"/>
    </row>
    <row r="2645" spans="204:207">
      <c r="GV2645" s="101"/>
      <c r="GW2645" s="77"/>
      <c r="GX2645" s="77"/>
      <c r="GY2645" s="116"/>
    </row>
    <row r="2646" spans="204:207">
      <c r="GV2646" s="101"/>
      <c r="GW2646" s="77"/>
      <c r="GX2646" s="77"/>
      <c r="GY2646" s="116"/>
    </row>
    <row r="2647" spans="204:207">
      <c r="GV2647" s="101"/>
      <c r="GW2647" s="77"/>
      <c r="GX2647" s="77"/>
      <c r="GY2647" s="116"/>
    </row>
    <row r="2648" spans="204:207">
      <c r="GV2648" s="101"/>
      <c r="GW2648" s="77"/>
      <c r="GX2648" s="77"/>
      <c r="GY2648" s="116"/>
    </row>
    <row r="2649" spans="204:207">
      <c r="GV2649" s="101"/>
      <c r="GW2649" s="77"/>
      <c r="GX2649" s="77"/>
      <c r="GY2649" s="116"/>
    </row>
    <row r="2650" spans="204:207">
      <c r="GV2650" s="101"/>
      <c r="GW2650" s="77"/>
      <c r="GX2650" s="77"/>
      <c r="GY2650" s="116"/>
    </row>
    <row r="2651" spans="204:207">
      <c r="GV2651" s="101"/>
      <c r="GW2651" s="77"/>
      <c r="GX2651" s="77"/>
      <c r="GY2651" s="116"/>
    </row>
    <row r="2652" spans="204:207">
      <c r="GV2652" s="101"/>
      <c r="GW2652" s="77"/>
      <c r="GX2652" s="77"/>
      <c r="GY2652" s="116"/>
    </row>
    <row r="2653" spans="204:207">
      <c r="GV2653" s="101"/>
      <c r="GW2653" s="77"/>
      <c r="GX2653" s="77"/>
      <c r="GY2653" s="116"/>
    </row>
    <row r="2654" spans="204:207">
      <c r="GV2654" s="101"/>
      <c r="GW2654" s="77"/>
      <c r="GX2654" s="77"/>
      <c r="GY2654" s="116"/>
    </row>
    <row r="2655" spans="204:207">
      <c r="GV2655" s="101"/>
      <c r="GW2655" s="77"/>
      <c r="GX2655" s="77"/>
      <c r="GY2655" s="116"/>
    </row>
    <row r="2656" spans="204:207">
      <c r="GV2656" s="101"/>
      <c r="GW2656" s="77"/>
      <c r="GX2656" s="77"/>
      <c r="GY2656" s="116"/>
    </row>
    <row r="2657" spans="204:207">
      <c r="GV2657" s="101"/>
      <c r="GW2657" s="77"/>
      <c r="GX2657" s="77"/>
      <c r="GY2657" s="116"/>
    </row>
    <row r="2658" spans="204:207">
      <c r="GV2658" s="101"/>
      <c r="GW2658" s="77"/>
      <c r="GX2658" s="77"/>
      <c r="GY2658" s="116"/>
    </row>
    <row r="2659" spans="204:207">
      <c r="GV2659" s="101"/>
      <c r="GW2659" s="77"/>
      <c r="GX2659" s="77"/>
      <c r="GY2659" s="116"/>
    </row>
    <row r="2660" spans="204:207">
      <c r="GV2660" s="101"/>
      <c r="GW2660" s="77"/>
      <c r="GX2660" s="77"/>
      <c r="GY2660" s="116"/>
    </row>
    <row r="2661" spans="204:207">
      <c r="GV2661" s="101"/>
      <c r="GW2661" s="77"/>
      <c r="GX2661" s="77"/>
      <c r="GY2661" s="116"/>
    </row>
    <row r="2662" spans="204:207">
      <c r="GV2662" s="101"/>
      <c r="GW2662" s="77"/>
      <c r="GX2662" s="77"/>
      <c r="GY2662" s="116"/>
    </row>
    <row r="2663" spans="204:207">
      <c r="GV2663" s="101"/>
      <c r="GW2663" s="77"/>
      <c r="GX2663" s="77"/>
      <c r="GY2663" s="116"/>
    </row>
    <row r="2664" spans="204:207">
      <c r="GV2664" s="101"/>
      <c r="GW2664" s="77"/>
      <c r="GX2664" s="77"/>
      <c r="GY2664" s="116"/>
    </row>
    <row r="2665" spans="204:207">
      <c r="GV2665" s="101"/>
      <c r="GW2665" s="77"/>
      <c r="GX2665" s="77"/>
      <c r="GY2665" s="116"/>
    </row>
    <row r="2666" spans="204:207">
      <c r="GV2666" s="101"/>
      <c r="GW2666" s="77"/>
      <c r="GX2666" s="77"/>
      <c r="GY2666" s="116"/>
    </row>
    <row r="2667" spans="204:207">
      <c r="GV2667" s="101"/>
      <c r="GW2667" s="77"/>
      <c r="GX2667" s="77"/>
      <c r="GY2667" s="116"/>
    </row>
    <row r="2668" spans="204:207">
      <c r="GV2668" s="101"/>
      <c r="GW2668" s="77"/>
      <c r="GX2668" s="77"/>
      <c r="GY2668" s="116"/>
    </row>
    <row r="2669" spans="204:207">
      <c r="GV2669" s="101"/>
      <c r="GW2669" s="77"/>
      <c r="GX2669" s="77"/>
      <c r="GY2669" s="116"/>
    </row>
    <row r="2670" spans="204:207">
      <c r="GV2670" s="101"/>
      <c r="GW2670" s="77"/>
      <c r="GX2670" s="77"/>
      <c r="GY2670" s="116"/>
    </row>
    <row r="2671" spans="204:207">
      <c r="GV2671" s="101"/>
      <c r="GW2671" s="77"/>
      <c r="GX2671" s="77"/>
      <c r="GY2671" s="116"/>
    </row>
    <row r="2672" spans="204:207">
      <c r="GV2672" s="101"/>
      <c r="GW2672" s="77"/>
      <c r="GX2672" s="77"/>
      <c r="GY2672" s="116"/>
    </row>
    <row r="2673" spans="204:207">
      <c r="GV2673" s="101"/>
      <c r="GW2673" s="77"/>
      <c r="GX2673" s="77"/>
      <c r="GY2673" s="116"/>
    </row>
    <row r="2674" spans="204:207">
      <c r="GV2674" s="101"/>
      <c r="GW2674" s="77"/>
      <c r="GX2674" s="77"/>
      <c r="GY2674" s="116"/>
    </row>
    <row r="2675" spans="204:207">
      <c r="GV2675" s="101"/>
      <c r="GW2675" s="77"/>
      <c r="GX2675" s="77"/>
      <c r="GY2675" s="116"/>
    </row>
    <row r="2676" spans="204:207">
      <c r="GV2676" s="101"/>
      <c r="GW2676" s="77"/>
      <c r="GX2676" s="77"/>
      <c r="GY2676" s="116"/>
    </row>
    <row r="2677" spans="204:207">
      <c r="GV2677" s="101"/>
      <c r="GW2677" s="77"/>
      <c r="GX2677" s="77"/>
      <c r="GY2677" s="116"/>
    </row>
    <row r="2678" spans="204:207">
      <c r="GV2678" s="101"/>
      <c r="GW2678" s="77"/>
      <c r="GX2678" s="77"/>
      <c r="GY2678" s="116"/>
    </row>
    <row r="2679" spans="204:207">
      <c r="GV2679" s="101"/>
      <c r="GW2679" s="77"/>
      <c r="GX2679" s="77"/>
      <c r="GY2679" s="116"/>
    </row>
    <row r="2680" spans="204:207">
      <c r="GV2680" s="101"/>
      <c r="GW2680" s="77"/>
      <c r="GX2680" s="77"/>
      <c r="GY2680" s="116"/>
    </row>
    <row r="2681" spans="204:207">
      <c r="GV2681" s="101"/>
      <c r="GW2681" s="77"/>
      <c r="GX2681" s="77"/>
      <c r="GY2681" s="116"/>
    </row>
    <row r="2682" spans="204:207">
      <c r="GV2682" s="101"/>
      <c r="GW2682" s="77"/>
      <c r="GX2682" s="77"/>
      <c r="GY2682" s="116"/>
    </row>
    <row r="2683" spans="204:207">
      <c r="GV2683" s="101"/>
      <c r="GW2683" s="77"/>
      <c r="GX2683" s="77"/>
      <c r="GY2683" s="116"/>
    </row>
    <row r="2684" spans="204:207">
      <c r="GV2684" s="101"/>
      <c r="GW2684" s="77"/>
      <c r="GX2684" s="77"/>
      <c r="GY2684" s="116"/>
    </row>
    <row r="2685" spans="204:207">
      <c r="GV2685" s="101"/>
      <c r="GW2685" s="77"/>
      <c r="GX2685" s="77"/>
      <c r="GY2685" s="116"/>
    </row>
    <row r="2686" spans="204:207">
      <c r="GV2686" s="101"/>
      <c r="GW2686" s="77"/>
      <c r="GX2686" s="77"/>
      <c r="GY2686" s="116"/>
    </row>
    <row r="2687" spans="204:207">
      <c r="GV2687" s="101"/>
      <c r="GW2687" s="77"/>
      <c r="GX2687" s="77"/>
      <c r="GY2687" s="116"/>
    </row>
    <row r="2688" spans="204:207">
      <c r="GV2688" s="101"/>
      <c r="GW2688" s="77"/>
      <c r="GX2688" s="77"/>
      <c r="GY2688" s="116"/>
    </row>
    <row r="2689" spans="204:207">
      <c r="GV2689" s="101"/>
      <c r="GW2689" s="77"/>
      <c r="GX2689" s="77"/>
      <c r="GY2689" s="116"/>
    </row>
    <row r="2690" spans="204:207">
      <c r="GV2690" s="101"/>
      <c r="GW2690" s="77"/>
      <c r="GX2690" s="77"/>
      <c r="GY2690" s="116"/>
    </row>
    <row r="2691" spans="204:207">
      <c r="GV2691" s="101"/>
      <c r="GW2691" s="77"/>
      <c r="GX2691" s="77"/>
      <c r="GY2691" s="116"/>
    </row>
    <row r="2692" spans="204:207">
      <c r="GV2692" s="101"/>
      <c r="GW2692" s="77"/>
      <c r="GX2692" s="77"/>
      <c r="GY2692" s="116"/>
    </row>
    <row r="2693" spans="204:207">
      <c r="GV2693" s="101"/>
      <c r="GW2693" s="77"/>
      <c r="GX2693" s="77"/>
      <c r="GY2693" s="116"/>
    </row>
    <row r="2694" spans="204:207">
      <c r="GV2694" s="101"/>
      <c r="GW2694" s="77"/>
      <c r="GX2694" s="77"/>
      <c r="GY2694" s="116"/>
    </row>
    <row r="2695" spans="204:207">
      <c r="GV2695" s="101"/>
      <c r="GW2695" s="77"/>
      <c r="GX2695" s="77"/>
      <c r="GY2695" s="116"/>
    </row>
    <row r="2696" spans="204:207">
      <c r="GV2696" s="101"/>
      <c r="GW2696" s="77"/>
      <c r="GX2696" s="77"/>
      <c r="GY2696" s="116"/>
    </row>
    <row r="2697" spans="204:207">
      <c r="GV2697" s="101"/>
      <c r="GW2697" s="77"/>
      <c r="GX2697" s="77"/>
      <c r="GY2697" s="116"/>
    </row>
    <row r="2698" spans="204:207">
      <c r="GV2698" s="101"/>
      <c r="GW2698" s="77"/>
      <c r="GX2698" s="77"/>
      <c r="GY2698" s="116"/>
    </row>
    <row r="2699" spans="204:207">
      <c r="GV2699" s="101"/>
      <c r="GW2699" s="77"/>
      <c r="GX2699" s="77"/>
      <c r="GY2699" s="116"/>
    </row>
    <row r="2700" spans="204:207">
      <c r="GV2700" s="101"/>
      <c r="GW2700" s="77"/>
      <c r="GX2700" s="77"/>
      <c r="GY2700" s="116"/>
    </row>
    <row r="2701" spans="204:207">
      <c r="GV2701" s="101"/>
      <c r="GW2701" s="77"/>
      <c r="GX2701" s="77"/>
      <c r="GY2701" s="116"/>
    </row>
    <row r="2702" spans="204:207">
      <c r="GV2702" s="101"/>
      <c r="GW2702" s="77"/>
      <c r="GX2702" s="77"/>
      <c r="GY2702" s="116"/>
    </row>
    <row r="2703" spans="204:207">
      <c r="GV2703" s="101"/>
      <c r="GW2703" s="77"/>
      <c r="GX2703" s="77"/>
      <c r="GY2703" s="116"/>
    </row>
    <row r="2704" spans="204:207">
      <c r="GV2704" s="101"/>
      <c r="GW2704" s="77"/>
      <c r="GX2704" s="77"/>
      <c r="GY2704" s="116"/>
    </row>
    <row r="2705" spans="204:207">
      <c r="GV2705" s="101"/>
      <c r="GW2705" s="77"/>
      <c r="GX2705" s="77"/>
      <c r="GY2705" s="116"/>
    </row>
    <row r="2706" spans="204:207">
      <c r="GV2706" s="101"/>
      <c r="GW2706" s="77"/>
      <c r="GX2706" s="77"/>
      <c r="GY2706" s="116"/>
    </row>
    <row r="2707" spans="204:207">
      <c r="GV2707" s="101"/>
      <c r="GW2707" s="77"/>
      <c r="GX2707" s="77"/>
      <c r="GY2707" s="116"/>
    </row>
    <row r="2708" spans="204:207">
      <c r="GV2708" s="101"/>
      <c r="GW2708" s="77"/>
      <c r="GX2708" s="77"/>
      <c r="GY2708" s="116"/>
    </row>
    <row r="2709" spans="204:207">
      <c r="GV2709" s="101"/>
      <c r="GW2709" s="77"/>
      <c r="GX2709" s="77"/>
      <c r="GY2709" s="116"/>
    </row>
    <row r="2710" spans="204:207">
      <c r="GV2710" s="101"/>
      <c r="GW2710" s="77"/>
      <c r="GX2710" s="77"/>
      <c r="GY2710" s="116"/>
    </row>
    <row r="2711" spans="204:207">
      <c r="GV2711" s="101"/>
      <c r="GW2711" s="77"/>
      <c r="GX2711" s="77"/>
      <c r="GY2711" s="116"/>
    </row>
    <row r="2712" spans="204:207">
      <c r="GV2712" s="101"/>
      <c r="GW2712" s="77"/>
      <c r="GX2712" s="77"/>
      <c r="GY2712" s="116"/>
    </row>
    <row r="2713" spans="204:207">
      <c r="GV2713" s="101"/>
      <c r="GW2713" s="77"/>
      <c r="GX2713" s="77"/>
      <c r="GY2713" s="116"/>
    </row>
    <row r="2714" spans="204:207">
      <c r="GV2714" s="101"/>
      <c r="GW2714" s="77"/>
      <c r="GX2714" s="77"/>
      <c r="GY2714" s="116"/>
    </row>
    <row r="2715" spans="204:207">
      <c r="GV2715" s="101"/>
      <c r="GW2715" s="77"/>
      <c r="GX2715" s="77"/>
      <c r="GY2715" s="116"/>
    </row>
    <row r="2716" spans="204:207">
      <c r="GV2716" s="101"/>
      <c r="GW2716" s="77"/>
      <c r="GX2716" s="77"/>
      <c r="GY2716" s="116"/>
    </row>
    <row r="2717" spans="204:207">
      <c r="GV2717" s="101"/>
      <c r="GW2717" s="77"/>
      <c r="GX2717" s="77"/>
      <c r="GY2717" s="116"/>
    </row>
    <row r="2718" spans="204:207">
      <c r="GV2718" s="101"/>
      <c r="GW2718" s="77"/>
      <c r="GX2718" s="77"/>
      <c r="GY2718" s="116"/>
    </row>
    <row r="2719" spans="204:207">
      <c r="GV2719" s="101"/>
      <c r="GW2719" s="77"/>
      <c r="GX2719" s="77"/>
      <c r="GY2719" s="116"/>
    </row>
    <row r="2720" spans="204:207">
      <c r="GV2720" s="101"/>
      <c r="GW2720" s="77"/>
      <c r="GX2720" s="77"/>
      <c r="GY2720" s="116"/>
    </row>
    <row r="2721" spans="204:207">
      <c r="GV2721" s="101"/>
      <c r="GW2721" s="77"/>
      <c r="GX2721" s="77"/>
      <c r="GY2721" s="116"/>
    </row>
    <row r="2722" spans="204:207">
      <c r="GV2722" s="101"/>
      <c r="GW2722" s="77"/>
      <c r="GX2722" s="77"/>
      <c r="GY2722" s="116"/>
    </row>
    <row r="2723" spans="204:207">
      <c r="GV2723" s="101"/>
      <c r="GW2723" s="77"/>
      <c r="GX2723" s="77"/>
      <c r="GY2723" s="116"/>
    </row>
    <row r="2724" spans="204:207">
      <c r="GV2724" s="101"/>
      <c r="GW2724" s="77"/>
      <c r="GX2724" s="77"/>
      <c r="GY2724" s="116"/>
    </row>
    <row r="2725" spans="204:207">
      <c r="GV2725" s="101"/>
      <c r="GW2725" s="77"/>
      <c r="GX2725" s="77"/>
      <c r="GY2725" s="116"/>
    </row>
    <row r="2726" spans="204:207">
      <c r="GV2726" s="101"/>
      <c r="GW2726" s="77"/>
      <c r="GX2726" s="77"/>
      <c r="GY2726" s="116"/>
    </row>
    <row r="2727" spans="204:207">
      <c r="GV2727" s="101"/>
      <c r="GW2727" s="77"/>
      <c r="GX2727" s="77"/>
      <c r="GY2727" s="116"/>
    </row>
    <row r="2728" spans="204:207">
      <c r="GV2728" s="101"/>
      <c r="GW2728" s="77"/>
      <c r="GX2728" s="77"/>
      <c r="GY2728" s="116"/>
    </row>
    <row r="2729" spans="204:207">
      <c r="GV2729" s="101"/>
      <c r="GW2729" s="77"/>
      <c r="GX2729" s="77"/>
      <c r="GY2729" s="116"/>
    </row>
    <row r="2730" spans="204:207">
      <c r="GV2730" s="101"/>
      <c r="GW2730" s="77"/>
      <c r="GX2730" s="77"/>
      <c r="GY2730" s="116"/>
    </row>
    <row r="2731" spans="204:207">
      <c r="GV2731" s="101"/>
      <c r="GW2731" s="77"/>
      <c r="GX2731" s="77"/>
      <c r="GY2731" s="116"/>
    </row>
    <row r="2732" spans="204:207">
      <c r="GV2732" s="101"/>
      <c r="GW2732" s="77"/>
      <c r="GX2732" s="77"/>
      <c r="GY2732" s="116"/>
    </row>
    <row r="2733" spans="204:207">
      <c r="GV2733" s="101"/>
      <c r="GW2733" s="77"/>
      <c r="GX2733" s="77"/>
      <c r="GY2733" s="116"/>
    </row>
    <row r="2734" spans="204:207">
      <c r="GV2734" s="101"/>
      <c r="GW2734" s="77"/>
      <c r="GX2734" s="77"/>
      <c r="GY2734" s="116"/>
    </row>
    <row r="2735" spans="204:207">
      <c r="GV2735" s="101"/>
      <c r="GW2735" s="77"/>
      <c r="GX2735" s="77"/>
      <c r="GY2735" s="116"/>
    </row>
    <row r="2736" spans="204:207">
      <c r="GV2736" s="101"/>
      <c r="GW2736" s="77"/>
      <c r="GX2736" s="77"/>
      <c r="GY2736" s="116"/>
    </row>
    <row r="2737" spans="204:207">
      <c r="GV2737" s="101"/>
      <c r="GW2737" s="77"/>
      <c r="GX2737" s="77"/>
      <c r="GY2737" s="116"/>
    </row>
    <row r="2738" spans="204:207">
      <c r="GV2738" s="101"/>
      <c r="GW2738" s="77"/>
      <c r="GX2738" s="77"/>
      <c r="GY2738" s="116"/>
    </row>
    <row r="2739" spans="204:207">
      <c r="GV2739" s="101"/>
      <c r="GW2739" s="77"/>
      <c r="GX2739" s="77"/>
      <c r="GY2739" s="116"/>
    </row>
    <row r="2740" spans="204:207">
      <c r="GV2740" s="101"/>
      <c r="GW2740" s="77"/>
      <c r="GX2740" s="77"/>
      <c r="GY2740" s="116"/>
    </row>
    <row r="2741" spans="204:207">
      <c r="GV2741" s="101"/>
      <c r="GW2741" s="77"/>
      <c r="GX2741" s="77"/>
      <c r="GY2741" s="116"/>
    </row>
    <row r="2742" spans="204:207">
      <c r="GV2742" s="101"/>
      <c r="GW2742" s="77"/>
      <c r="GX2742" s="77"/>
      <c r="GY2742" s="116"/>
    </row>
    <row r="2743" spans="204:207">
      <c r="GV2743" s="101"/>
      <c r="GW2743" s="77"/>
      <c r="GX2743" s="77"/>
      <c r="GY2743" s="116"/>
    </row>
    <row r="2744" spans="204:207">
      <c r="GV2744" s="101"/>
      <c r="GW2744" s="77"/>
      <c r="GX2744" s="77"/>
      <c r="GY2744" s="116"/>
    </row>
    <row r="2745" spans="204:207">
      <c r="GV2745" s="101"/>
      <c r="GW2745" s="77"/>
      <c r="GX2745" s="77"/>
      <c r="GY2745" s="116"/>
    </row>
    <row r="2746" spans="204:207">
      <c r="GV2746" s="101"/>
      <c r="GW2746" s="77"/>
      <c r="GX2746" s="77"/>
      <c r="GY2746" s="116"/>
    </row>
    <row r="2747" spans="204:207">
      <c r="GV2747" s="101"/>
      <c r="GW2747" s="77"/>
      <c r="GX2747" s="77"/>
      <c r="GY2747" s="116"/>
    </row>
    <row r="2748" spans="204:207">
      <c r="GV2748" s="101"/>
      <c r="GW2748" s="77"/>
      <c r="GX2748" s="77"/>
      <c r="GY2748" s="116"/>
    </row>
    <row r="2749" spans="204:207">
      <c r="GV2749" s="101"/>
      <c r="GW2749" s="77"/>
      <c r="GX2749" s="77"/>
      <c r="GY2749" s="116"/>
    </row>
    <row r="2750" spans="204:207">
      <c r="GV2750" s="101"/>
      <c r="GW2750" s="77"/>
      <c r="GX2750" s="77"/>
      <c r="GY2750" s="116"/>
    </row>
    <row r="2751" spans="204:207">
      <c r="GV2751" s="101"/>
      <c r="GW2751" s="77"/>
      <c r="GX2751" s="77"/>
      <c r="GY2751" s="116"/>
    </row>
    <row r="2752" spans="204:207">
      <c r="GV2752" s="101"/>
      <c r="GW2752" s="77"/>
      <c r="GX2752" s="77"/>
      <c r="GY2752" s="116"/>
    </row>
    <row r="2753" spans="204:207">
      <c r="GV2753" s="101"/>
      <c r="GW2753" s="77"/>
      <c r="GX2753" s="77"/>
      <c r="GY2753" s="116"/>
    </row>
    <row r="2754" spans="204:207">
      <c r="GV2754" s="101"/>
      <c r="GW2754" s="77"/>
      <c r="GX2754" s="77"/>
      <c r="GY2754" s="116"/>
    </row>
    <row r="2755" spans="204:207">
      <c r="GV2755" s="101"/>
      <c r="GW2755" s="77"/>
      <c r="GX2755" s="77"/>
      <c r="GY2755" s="116"/>
    </row>
    <row r="2756" spans="204:207">
      <c r="GV2756" s="101"/>
      <c r="GW2756" s="77"/>
      <c r="GX2756" s="77"/>
      <c r="GY2756" s="116"/>
    </row>
    <row r="2757" spans="204:207">
      <c r="GV2757" s="101"/>
      <c r="GW2757" s="77"/>
      <c r="GX2757" s="77"/>
      <c r="GY2757" s="116"/>
    </row>
    <row r="2758" spans="204:207">
      <c r="GV2758" s="101"/>
      <c r="GW2758" s="77"/>
      <c r="GX2758" s="77"/>
      <c r="GY2758" s="116"/>
    </row>
    <row r="2759" spans="204:207">
      <c r="GV2759" s="101"/>
      <c r="GW2759" s="77"/>
      <c r="GX2759" s="77"/>
      <c r="GY2759" s="116"/>
    </row>
    <row r="2760" spans="204:207">
      <c r="GV2760" s="101"/>
      <c r="GW2760" s="77"/>
      <c r="GX2760" s="77"/>
      <c r="GY2760" s="116"/>
    </row>
    <row r="2761" spans="204:207">
      <c r="GV2761" s="101"/>
      <c r="GW2761" s="77"/>
      <c r="GX2761" s="77"/>
      <c r="GY2761" s="116"/>
    </row>
    <row r="2762" spans="204:207">
      <c r="GV2762" s="101"/>
      <c r="GW2762" s="77"/>
      <c r="GX2762" s="77"/>
      <c r="GY2762" s="116"/>
    </row>
    <row r="2763" spans="204:207">
      <c r="GV2763" s="101"/>
      <c r="GW2763" s="77"/>
      <c r="GX2763" s="77"/>
      <c r="GY2763" s="116"/>
    </row>
    <row r="2764" spans="204:207">
      <c r="GV2764" s="101"/>
      <c r="GW2764" s="77"/>
      <c r="GX2764" s="77"/>
      <c r="GY2764" s="116"/>
    </row>
    <row r="2765" spans="204:207">
      <c r="GV2765" s="101"/>
      <c r="GW2765" s="77"/>
      <c r="GX2765" s="77"/>
      <c r="GY2765" s="116"/>
    </row>
    <row r="2766" spans="204:207">
      <c r="GV2766" s="101"/>
      <c r="GW2766" s="77"/>
      <c r="GX2766" s="77"/>
      <c r="GY2766" s="116"/>
    </row>
    <row r="2767" spans="204:207">
      <c r="GV2767" s="101"/>
      <c r="GW2767" s="77"/>
      <c r="GX2767" s="77"/>
      <c r="GY2767" s="116"/>
    </row>
    <row r="2768" spans="204:207">
      <c r="GV2768" s="101"/>
      <c r="GW2768" s="77"/>
      <c r="GX2768" s="77"/>
      <c r="GY2768" s="116"/>
    </row>
    <row r="2769" spans="204:207">
      <c r="GV2769" s="101"/>
      <c r="GW2769" s="77"/>
      <c r="GX2769" s="77"/>
      <c r="GY2769" s="116"/>
    </row>
    <row r="2770" spans="204:207">
      <c r="GV2770" s="101"/>
      <c r="GW2770" s="77"/>
      <c r="GX2770" s="77"/>
      <c r="GY2770" s="116"/>
    </row>
    <row r="2771" spans="204:207">
      <c r="GV2771" s="101"/>
      <c r="GW2771" s="77"/>
      <c r="GX2771" s="77"/>
      <c r="GY2771" s="116"/>
    </row>
    <row r="2772" spans="204:207">
      <c r="GV2772" s="101"/>
      <c r="GW2772" s="77"/>
      <c r="GX2772" s="77"/>
      <c r="GY2772" s="116"/>
    </row>
    <row r="2773" spans="204:207">
      <c r="GV2773" s="101"/>
      <c r="GW2773" s="77"/>
      <c r="GX2773" s="77"/>
      <c r="GY2773" s="116"/>
    </row>
    <row r="2774" spans="204:207">
      <c r="GV2774" s="101"/>
      <c r="GW2774" s="77"/>
      <c r="GX2774" s="77"/>
      <c r="GY2774" s="116"/>
    </row>
    <row r="2775" spans="204:207">
      <c r="GV2775" s="101"/>
      <c r="GW2775" s="77"/>
      <c r="GX2775" s="77"/>
      <c r="GY2775" s="116"/>
    </row>
    <row r="2776" spans="204:207">
      <c r="GV2776" s="101"/>
      <c r="GW2776" s="77"/>
      <c r="GX2776" s="77"/>
      <c r="GY2776" s="116"/>
    </row>
    <row r="2777" spans="204:207">
      <c r="GV2777" s="101"/>
      <c r="GW2777" s="77"/>
      <c r="GX2777" s="77"/>
      <c r="GY2777" s="116"/>
    </row>
    <row r="2778" spans="204:207">
      <c r="GV2778" s="101"/>
      <c r="GW2778" s="77"/>
      <c r="GX2778" s="77"/>
      <c r="GY2778" s="116"/>
    </row>
    <row r="2779" spans="204:207">
      <c r="GV2779" s="101"/>
      <c r="GW2779" s="77"/>
      <c r="GX2779" s="77"/>
      <c r="GY2779" s="116"/>
    </row>
    <row r="2780" spans="204:207">
      <c r="GV2780" s="101"/>
      <c r="GW2780" s="77"/>
      <c r="GX2780" s="77"/>
      <c r="GY2780" s="116"/>
    </row>
    <row r="2781" spans="204:207">
      <c r="GV2781" s="101"/>
      <c r="GW2781" s="77"/>
      <c r="GX2781" s="77"/>
      <c r="GY2781" s="116"/>
    </row>
    <row r="2782" spans="204:207">
      <c r="GV2782" s="101"/>
      <c r="GW2782" s="77"/>
      <c r="GX2782" s="77"/>
      <c r="GY2782" s="116"/>
    </row>
    <row r="2783" spans="204:207">
      <c r="GV2783" s="101"/>
      <c r="GW2783" s="77"/>
      <c r="GX2783" s="77"/>
      <c r="GY2783" s="116"/>
    </row>
    <row r="2784" spans="204:207">
      <c r="GV2784" s="101"/>
      <c r="GW2784" s="77"/>
      <c r="GX2784" s="77"/>
      <c r="GY2784" s="116"/>
    </row>
    <row r="2785" spans="204:207">
      <c r="GV2785" s="101"/>
      <c r="GW2785" s="77"/>
      <c r="GX2785" s="77"/>
      <c r="GY2785" s="116"/>
    </row>
    <row r="2786" spans="204:207">
      <c r="GV2786" s="101"/>
      <c r="GW2786" s="77"/>
      <c r="GX2786" s="77"/>
      <c r="GY2786" s="116"/>
    </row>
    <row r="2787" spans="204:207">
      <c r="GV2787" s="101"/>
      <c r="GW2787" s="77"/>
      <c r="GX2787" s="77"/>
      <c r="GY2787" s="116"/>
    </row>
    <row r="2788" spans="204:207">
      <c r="GV2788" s="101"/>
      <c r="GW2788" s="77"/>
      <c r="GX2788" s="77"/>
      <c r="GY2788" s="116"/>
    </row>
    <row r="2789" spans="204:207">
      <c r="GV2789" s="101"/>
      <c r="GW2789" s="77"/>
      <c r="GX2789" s="77"/>
      <c r="GY2789" s="116"/>
    </row>
    <row r="2790" spans="204:207">
      <c r="GV2790" s="101"/>
      <c r="GW2790" s="77"/>
      <c r="GX2790" s="77"/>
      <c r="GY2790" s="116"/>
    </row>
    <row r="2791" spans="204:207">
      <c r="GV2791" s="101"/>
      <c r="GW2791" s="77"/>
      <c r="GX2791" s="77"/>
      <c r="GY2791" s="116"/>
    </row>
    <row r="2792" spans="204:207">
      <c r="GV2792" s="101"/>
      <c r="GW2792" s="77"/>
      <c r="GX2792" s="77"/>
      <c r="GY2792" s="116"/>
    </row>
    <row r="2793" spans="204:207">
      <c r="GV2793" s="101"/>
      <c r="GW2793" s="77"/>
      <c r="GX2793" s="77"/>
      <c r="GY2793" s="116"/>
    </row>
    <row r="2794" spans="204:207">
      <c r="GV2794" s="101"/>
      <c r="GW2794" s="77"/>
      <c r="GX2794" s="77"/>
      <c r="GY2794" s="116"/>
    </row>
    <row r="2795" spans="204:207">
      <c r="GV2795" s="101"/>
      <c r="GW2795" s="77"/>
      <c r="GX2795" s="77"/>
      <c r="GY2795" s="116"/>
    </row>
    <row r="2796" spans="204:207">
      <c r="GV2796" s="101"/>
      <c r="GW2796" s="77"/>
      <c r="GX2796" s="77"/>
      <c r="GY2796" s="116"/>
    </row>
    <row r="2797" spans="204:207">
      <c r="GV2797" s="101"/>
      <c r="GW2797" s="77"/>
      <c r="GX2797" s="77"/>
      <c r="GY2797" s="116"/>
    </row>
    <row r="2798" spans="204:207">
      <c r="GV2798" s="101"/>
      <c r="GW2798" s="77"/>
      <c r="GX2798" s="77"/>
      <c r="GY2798" s="116"/>
    </row>
    <row r="2799" spans="204:207">
      <c r="GV2799" s="101"/>
      <c r="GW2799" s="77"/>
      <c r="GX2799" s="77"/>
      <c r="GY2799" s="116"/>
    </row>
    <row r="2800" spans="204:207">
      <c r="GV2800" s="101"/>
      <c r="GW2800" s="77"/>
      <c r="GX2800" s="77"/>
      <c r="GY2800" s="116"/>
    </row>
    <row r="2801" spans="204:207">
      <c r="GV2801" s="101"/>
      <c r="GW2801" s="77"/>
      <c r="GX2801" s="77"/>
      <c r="GY2801" s="116"/>
    </row>
    <row r="2802" spans="204:207">
      <c r="GV2802" s="101"/>
      <c r="GW2802" s="77"/>
      <c r="GX2802" s="77"/>
      <c r="GY2802" s="116"/>
    </row>
    <row r="2803" spans="204:207">
      <c r="GV2803" s="101"/>
      <c r="GW2803" s="77"/>
      <c r="GX2803" s="77"/>
      <c r="GY2803" s="116"/>
    </row>
    <row r="2804" spans="204:207">
      <c r="GV2804" s="101"/>
      <c r="GW2804" s="77"/>
      <c r="GX2804" s="77"/>
      <c r="GY2804" s="116"/>
    </row>
    <row r="2805" spans="204:207">
      <c r="GV2805" s="101"/>
      <c r="GW2805" s="77"/>
      <c r="GX2805" s="77"/>
      <c r="GY2805" s="116"/>
    </row>
    <row r="2806" spans="204:207">
      <c r="GV2806" s="101"/>
      <c r="GW2806" s="77"/>
      <c r="GX2806" s="77"/>
      <c r="GY2806" s="116"/>
    </row>
    <row r="2807" spans="204:207">
      <c r="GV2807" s="101"/>
      <c r="GW2807" s="77"/>
      <c r="GX2807" s="77"/>
      <c r="GY2807" s="116"/>
    </row>
    <row r="2808" spans="204:207">
      <c r="GV2808" s="101"/>
      <c r="GW2808" s="77"/>
      <c r="GX2808" s="77"/>
      <c r="GY2808" s="116"/>
    </row>
    <row r="2809" spans="204:207">
      <c r="GV2809" s="101"/>
      <c r="GW2809" s="77"/>
      <c r="GX2809" s="77"/>
      <c r="GY2809" s="116"/>
    </row>
    <row r="2810" spans="204:207">
      <c r="GV2810" s="101"/>
      <c r="GW2810" s="77"/>
      <c r="GX2810" s="77"/>
      <c r="GY2810" s="116"/>
    </row>
    <row r="2811" spans="204:207">
      <c r="GV2811" s="101"/>
      <c r="GW2811" s="77"/>
      <c r="GX2811" s="77"/>
      <c r="GY2811" s="116"/>
    </row>
    <row r="2812" spans="204:207">
      <c r="GV2812" s="101"/>
      <c r="GW2812" s="77"/>
      <c r="GX2812" s="77"/>
      <c r="GY2812" s="116"/>
    </row>
    <row r="2813" spans="204:207">
      <c r="GV2813" s="101"/>
      <c r="GW2813" s="77"/>
      <c r="GX2813" s="77"/>
      <c r="GY2813" s="116"/>
    </row>
    <row r="2814" spans="204:207">
      <c r="GV2814" s="101"/>
      <c r="GW2814" s="77"/>
      <c r="GX2814" s="77"/>
      <c r="GY2814" s="116"/>
    </row>
    <row r="2815" spans="204:207">
      <c r="GV2815" s="101"/>
      <c r="GW2815" s="77"/>
      <c r="GX2815" s="77"/>
      <c r="GY2815" s="116"/>
    </row>
    <row r="2816" spans="204:207">
      <c r="GV2816" s="101"/>
      <c r="GW2816" s="77"/>
      <c r="GX2816" s="77"/>
      <c r="GY2816" s="116"/>
    </row>
    <row r="2817" spans="204:207">
      <c r="GV2817" s="101"/>
      <c r="GW2817" s="77"/>
      <c r="GX2817" s="77"/>
      <c r="GY2817" s="116"/>
    </row>
    <row r="2818" spans="204:207">
      <c r="GV2818" s="101"/>
      <c r="GW2818" s="77"/>
      <c r="GX2818" s="77"/>
      <c r="GY2818" s="116"/>
    </row>
    <row r="2819" spans="204:207">
      <c r="GV2819" s="101"/>
      <c r="GW2819" s="77"/>
      <c r="GX2819" s="77"/>
      <c r="GY2819" s="116"/>
    </row>
    <row r="2820" spans="204:207">
      <c r="GV2820" s="101"/>
      <c r="GW2820" s="77"/>
      <c r="GX2820" s="77"/>
      <c r="GY2820" s="116"/>
    </row>
    <row r="2821" spans="204:207">
      <c r="GV2821" s="101"/>
      <c r="GW2821" s="77"/>
      <c r="GX2821" s="77"/>
      <c r="GY2821" s="116"/>
    </row>
    <row r="2822" spans="204:207">
      <c r="GV2822" s="101"/>
      <c r="GW2822" s="77"/>
      <c r="GX2822" s="77"/>
      <c r="GY2822" s="116"/>
    </row>
    <row r="2823" spans="204:207">
      <c r="GV2823" s="101"/>
      <c r="GW2823" s="77"/>
      <c r="GX2823" s="77"/>
      <c r="GY2823" s="116"/>
    </row>
    <row r="2824" spans="204:207">
      <c r="GV2824" s="101"/>
      <c r="GW2824" s="77"/>
      <c r="GX2824" s="77"/>
      <c r="GY2824" s="116"/>
    </row>
    <row r="2825" spans="204:207">
      <c r="GV2825" s="101"/>
      <c r="GW2825" s="77"/>
      <c r="GX2825" s="77"/>
      <c r="GY2825" s="116"/>
    </row>
    <row r="2826" spans="204:207">
      <c r="GV2826" s="101"/>
      <c r="GW2826" s="77"/>
      <c r="GX2826" s="77"/>
      <c r="GY2826" s="116"/>
    </row>
    <row r="2827" spans="204:207">
      <c r="GV2827" s="101"/>
      <c r="GW2827" s="77"/>
      <c r="GX2827" s="77"/>
      <c r="GY2827" s="116"/>
    </row>
    <row r="2828" spans="204:207">
      <c r="GV2828" s="101"/>
      <c r="GW2828" s="77"/>
      <c r="GX2828" s="77"/>
      <c r="GY2828" s="116"/>
    </row>
    <row r="2829" spans="204:207">
      <c r="GV2829" s="101"/>
      <c r="GW2829" s="77"/>
      <c r="GX2829" s="77"/>
      <c r="GY2829" s="116"/>
    </row>
    <row r="2830" spans="204:207">
      <c r="GV2830" s="101"/>
      <c r="GW2830" s="77"/>
      <c r="GX2830" s="77"/>
      <c r="GY2830" s="116"/>
    </row>
    <row r="2831" spans="204:207">
      <c r="GV2831" s="101"/>
      <c r="GW2831" s="77"/>
      <c r="GX2831" s="77"/>
      <c r="GY2831" s="116"/>
    </row>
    <row r="2832" spans="204:207">
      <c r="GV2832" s="101"/>
      <c r="GW2832" s="77"/>
      <c r="GX2832" s="77"/>
      <c r="GY2832" s="116"/>
    </row>
    <row r="2833" spans="204:207">
      <c r="GV2833" s="101"/>
      <c r="GW2833" s="77"/>
      <c r="GX2833" s="77"/>
      <c r="GY2833" s="116"/>
    </row>
    <row r="2834" spans="204:207">
      <c r="GV2834" s="101"/>
      <c r="GW2834" s="77"/>
      <c r="GX2834" s="77"/>
      <c r="GY2834" s="116"/>
    </row>
    <row r="2835" spans="204:207">
      <c r="GV2835" s="101"/>
      <c r="GW2835" s="77"/>
      <c r="GX2835" s="77"/>
      <c r="GY2835" s="116"/>
    </row>
    <row r="2836" spans="204:207">
      <c r="GV2836" s="101"/>
      <c r="GW2836" s="77"/>
      <c r="GX2836" s="77"/>
      <c r="GY2836" s="116"/>
    </row>
    <row r="2837" spans="204:207">
      <c r="GV2837" s="101"/>
      <c r="GW2837" s="77"/>
      <c r="GX2837" s="77"/>
      <c r="GY2837" s="116"/>
    </row>
    <row r="2838" spans="204:207">
      <c r="GV2838" s="101"/>
      <c r="GW2838" s="77"/>
      <c r="GX2838" s="77"/>
      <c r="GY2838" s="116"/>
    </row>
    <row r="2839" spans="204:207">
      <c r="GV2839" s="101"/>
      <c r="GW2839" s="77"/>
      <c r="GX2839" s="77"/>
      <c r="GY2839" s="116"/>
    </row>
    <row r="2840" spans="204:207">
      <c r="GV2840" s="101"/>
      <c r="GW2840" s="77"/>
      <c r="GX2840" s="77"/>
      <c r="GY2840" s="116"/>
    </row>
    <row r="2841" spans="204:207">
      <c r="GV2841" s="101"/>
      <c r="GW2841" s="77"/>
      <c r="GX2841" s="77"/>
      <c r="GY2841" s="116"/>
    </row>
    <row r="2842" spans="204:207">
      <c r="GV2842" s="101"/>
      <c r="GW2842" s="77"/>
      <c r="GX2842" s="77"/>
      <c r="GY2842" s="116"/>
    </row>
    <row r="2843" spans="204:207">
      <c r="GV2843" s="101"/>
      <c r="GW2843" s="77"/>
      <c r="GX2843" s="77"/>
      <c r="GY2843" s="116"/>
    </row>
    <row r="2844" spans="204:207">
      <c r="GV2844" s="101"/>
      <c r="GW2844" s="77"/>
      <c r="GX2844" s="77"/>
      <c r="GY2844" s="116"/>
    </row>
    <row r="2845" spans="204:207">
      <c r="GV2845" s="101"/>
      <c r="GW2845" s="77"/>
      <c r="GX2845" s="77"/>
      <c r="GY2845" s="116"/>
    </row>
    <row r="2846" spans="204:207">
      <c r="GV2846" s="101"/>
      <c r="GW2846" s="77"/>
      <c r="GX2846" s="77"/>
      <c r="GY2846" s="116"/>
    </row>
    <row r="2847" spans="204:207">
      <c r="GV2847" s="101"/>
      <c r="GW2847" s="77"/>
      <c r="GX2847" s="77"/>
      <c r="GY2847" s="116"/>
    </row>
    <row r="2848" spans="204:207">
      <c r="GV2848" s="101"/>
      <c r="GW2848" s="77"/>
      <c r="GX2848" s="77"/>
      <c r="GY2848" s="116"/>
    </row>
    <row r="2849" spans="204:207">
      <c r="GV2849" s="101"/>
      <c r="GW2849" s="77"/>
      <c r="GX2849" s="77"/>
      <c r="GY2849" s="116"/>
    </row>
    <row r="2850" spans="204:207">
      <c r="GV2850" s="101"/>
      <c r="GW2850" s="77"/>
      <c r="GX2850" s="77"/>
      <c r="GY2850" s="116"/>
    </row>
    <row r="2851" spans="204:207">
      <c r="GV2851" s="101"/>
      <c r="GW2851" s="77"/>
      <c r="GX2851" s="77"/>
      <c r="GY2851" s="116"/>
    </row>
    <row r="2852" spans="204:207">
      <c r="GV2852" s="101"/>
      <c r="GW2852" s="77"/>
      <c r="GX2852" s="77"/>
      <c r="GY2852" s="116"/>
    </row>
    <row r="2853" spans="204:207">
      <c r="GV2853" s="101"/>
      <c r="GW2853" s="77"/>
      <c r="GX2853" s="77"/>
      <c r="GY2853" s="116"/>
    </row>
    <row r="2854" spans="204:207">
      <c r="GV2854" s="101"/>
      <c r="GW2854" s="77"/>
      <c r="GX2854" s="77"/>
      <c r="GY2854" s="116"/>
    </row>
    <row r="2855" spans="204:207">
      <c r="GV2855" s="101"/>
      <c r="GW2855" s="77"/>
      <c r="GX2855" s="77"/>
      <c r="GY2855" s="116"/>
    </row>
    <row r="2856" spans="204:207">
      <c r="GV2856" s="101"/>
      <c r="GW2856" s="77"/>
      <c r="GX2856" s="77"/>
      <c r="GY2856" s="116"/>
    </row>
    <row r="2857" spans="204:207">
      <c r="GV2857" s="101"/>
      <c r="GW2857" s="77"/>
      <c r="GX2857" s="77"/>
      <c r="GY2857" s="116"/>
    </row>
    <row r="2858" spans="204:207">
      <c r="GV2858" s="101"/>
      <c r="GW2858" s="77"/>
      <c r="GX2858" s="77"/>
      <c r="GY2858" s="116"/>
    </row>
    <row r="2859" spans="204:207">
      <c r="GV2859" s="101"/>
      <c r="GW2859" s="77"/>
      <c r="GX2859" s="77"/>
      <c r="GY2859" s="116"/>
    </row>
    <row r="2860" spans="204:207">
      <c r="GV2860" s="101"/>
      <c r="GW2860" s="77"/>
      <c r="GX2860" s="77"/>
      <c r="GY2860" s="116"/>
    </row>
    <row r="2861" spans="204:207">
      <c r="GV2861" s="101"/>
      <c r="GW2861" s="77"/>
      <c r="GX2861" s="77"/>
      <c r="GY2861" s="116"/>
    </row>
    <row r="2862" spans="204:207">
      <c r="GV2862" s="101"/>
      <c r="GW2862" s="77"/>
      <c r="GX2862" s="77"/>
      <c r="GY2862" s="116"/>
    </row>
    <row r="2863" spans="204:207">
      <c r="GV2863" s="101"/>
      <c r="GW2863" s="77"/>
      <c r="GX2863" s="77"/>
      <c r="GY2863" s="116"/>
    </row>
    <row r="2864" spans="204:207">
      <c r="GV2864" s="101"/>
      <c r="GW2864" s="77"/>
      <c r="GX2864" s="77"/>
      <c r="GY2864" s="116"/>
    </row>
    <row r="2865" spans="204:207">
      <c r="GV2865" s="101"/>
      <c r="GW2865" s="77"/>
      <c r="GX2865" s="77"/>
      <c r="GY2865" s="116"/>
    </row>
    <row r="2866" spans="204:207">
      <c r="GV2866" s="101"/>
      <c r="GW2866" s="77"/>
      <c r="GX2866" s="77"/>
      <c r="GY2866" s="116"/>
    </row>
    <row r="2867" spans="204:207">
      <c r="GV2867" s="101"/>
      <c r="GW2867" s="77"/>
      <c r="GX2867" s="77"/>
      <c r="GY2867" s="116"/>
    </row>
    <row r="2868" spans="204:207">
      <c r="GV2868" s="101"/>
      <c r="GW2868" s="77"/>
      <c r="GX2868" s="77"/>
      <c r="GY2868" s="116"/>
    </row>
    <row r="2869" spans="204:207">
      <c r="GV2869" s="101"/>
      <c r="GW2869" s="77"/>
      <c r="GX2869" s="77"/>
      <c r="GY2869" s="116"/>
    </row>
    <row r="2870" spans="204:207">
      <c r="GV2870" s="101"/>
      <c r="GW2870" s="77"/>
      <c r="GX2870" s="77"/>
      <c r="GY2870" s="116"/>
    </row>
    <row r="2871" spans="204:207">
      <c r="GV2871" s="101"/>
      <c r="GW2871" s="77"/>
      <c r="GX2871" s="77"/>
      <c r="GY2871" s="116"/>
    </row>
    <row r="2872" spans="204:207">
      <c r="GV2872" s="101"/>
      <c r="GW2872" s="77"/>
      <c r="GX2872" s="77"/>
      <c r="GY2872" s="116"/>
    </row>
    <row r="2873" spans="204:207">
      <c r="GV2873" s="101"/>
      <c r="GW2873" s="77"/>
      <c r="GX2873" s="77"/>
      <c r="GY2873" s="116"/>
    </row>
    <row r="2874" spans="204:207">
      <c r="GV2874" s="101"/>
      <c r="GW2874" s="77"/>
      <c r="GX2874" s="77"/>
      <c r="GY2874" s="116"/>
    </row>
    <row r="2875" spans="204:207">
      <c r="GV2875" s="101"/>
      <c r="GW2875" s="77"/>
      <c r="GX2875" s="77"/>
      <c r="GY2875" s="116"/>
    </row>
    <row r="2876" spans="204:207">
      <c r="GV2876" s="101"/>
      <c r="GW2876" s="77"/>
      <c r="GX2876" s="77"/>
      <c r="GY2876" s="116"/>
    </row>
    <row r="2877" spans="204:207">
      <c r="GV2877" s="101"/>
      <c r="GW2877" s="77"/>
      <c r="GX2877" s="77"/>
      <c r="GY2877" s="116"/>
    </row>
    <row r="2878" spans="204:207">
      <c r="GV2878" s="101"/>
      <c r="GW2878" s="77"/>
      <c r="GX2878" s="77"/>
      <c r="GY2878" s="116"/>
    </row>
    <row r="2879" spans="204:207">
      <c r="GV2879" s="101"/>
      <c r="GW2879" s="77"/>
      <c r="GX2879" s="77"/>
      <c r="GY2879" s="116"/>
    </row>
    <row r="2880" spans="204:207">
      <c r="GV2880" s="101"/>
      <c r="GW2880" s="77"/>
      <c r="GX2880" s="77"/>
      <c r="GY2880" s="116"/>
    </row>
    <row r="2881" spans="204:207">
      <c r="GV2881" s="101"/>
      <c r="GW2881" s="77"/>
      <c r="GX2881" s="77"/>
      <c r="GY2881" s="116"/>
    </row>
    <row r="2882" spans="204:207">
      <c r="GV2882" s="101"/>
      <c r="GW2882" s="77"/>
      <c r="GX2882" s="77"/>
      <c r="GY2882" s="116"/>
    </row>
    <row r="2883" spans="204:207">
      <c r="GV2883" s="101"/>
      <c r="GW2883" s="77"/>
      <c r="GX2883" s="77"/>
      <c r="GY2883" s="116"/>
    </row>
    <row r="2884" spans="204:207">
      <c r="GV2884" s="101"/>
      <c r="GW2884" s="77"/>
      <c r="GX2884" s="77"/>
      <c r="GY2884" s="116"/>
    </row>
    <row r="2885" spans="204:207">
      <c r="GV2885" s="101"/>
      <c r="GW2885" s="77"/>
      <c r="GX2885" s="77"/>
      <c r="GY2885" s="116"/>
    </row>
    <row r="2886" spans="204:207">
      <c r="GV2886" s="101"/>
      <c r="GW2886" s="77"/>
      <c r="GX2886" s="77"/>
      <c r="GY2886" s="116"/>
    </row>
    <row r="2887" spans="204:207">
      <c r="GV2887" s="101"/>
      <c r="GW2887" s="77"/>
      <c r="GX2887" s="77"/>
      <c r="GY2887" s="116"/>
    </row>
    <row r="2888" spans="204:207">
      <c r="GV2888" s="101"/>
      <c r="GW2888" s="77"/>
      <c r="GX2888" s="77"/>
      <c r="GY2888" s="116"/>
    </row>
    <row r="2889" spans="204:207">
      <c r="GV2889" s="101"/>
      <c r="GW2889" s="77"/>
      <c r="GX2889" s="77"/>
      <c r="GY2889" s="116"/>
    </row>
    <row r="2890" spans="204:207">
      <c r="GV2890" s="101"/>
      <c r="GW2890" s="77"/>
      <c r="GX2890" s="77"/>
      <c r="GY2890" s="116"/>
    </row>
    <row r="2891" spans="204:207">
      <c r="GV2891" s="101"/>
      <c r="GW2891" s="77"/>
      <c r="GX2891" s="77"/>
      <c r="GY2891" s="116"/>
    </row>
    <row r="2892" spans="204:207">
      <c r="GV2892" s="101"/>
      <c r="GW2892" s="77"/>
      <c r="GX2892" s="77"/>
      <c r="GY2892" s="116"/>
    </row>
    <row r="2893" spans="204:207">
      <c r="GV2893" s="101"/>
      <c r="GW2893" s="77"/>
      <c r="GX2893" s="77"/>
      <c r="GY2893" s="116"/>
    </row>
    <row r="2894" spans="204:207">
      <c r="GV2894" s="101"/>
      <c r="GW2894" s="77"/>
      <c r="GX2894" s="77"/>
      <c r="GY2894" s="116"/>
    </row>
    <row r="2895" spans="204:207">
      <c r="GV2895" s="101"/>
      <c r="GW2895" s="77"/>
      <c r="GX2895" s="77"/>
      <c r="GY2895" s="116"/>
    </row>
    <row r="2896" spans="204:207">
      <c r="GV2896" s="101"/>
      <c r="GW2896" s="77"/>
      <c r="GX2896" s="77"/>
      <c r="GY2896" s="116"/>
    </row>
    <row r="2897" spans="204:207">
      <c r="GV2897" s="101"/>
      <c r="GW2897" s="77"/>
      <c r="GX2897" s="77"/>
      <c r="GY2897" s="116"/>
    </row>
    <row r="2898" spans="204:207">
      <c r="GV2898" s="101"/>
      <c r="GW2898" s="77"/>
      <c r="GX2898" s="77"/>
      <c r="GY2898" s="116"/>
    </row>
    <row r="2899" spans="204:207">
      <c r="GV2899" s="101"/>
      <c r="GW2899" s="77"/>
      <c r="GX2899" s="77"/>
      <c r="GY2899" s="116"/>
    </row>
    <row r="2900" spans="204:207">
      <c r="GV2900" s="101"/>
      <c r="GW2900" s="77"/>
      <c r="GX2900" s="77"/>
      <c r="GY2900" s="116"/>
    </row>
    <row r="2901" spans="204:207">
      <c r="GV2901" s="101"/>
      <c r="GW2901" s="77"/>
      <c r="GX2901" s="77"/>
      <c r="GY2901" s="116"/>
    </row>
    <row r="2902" spans="204:207">
      <c r="GV2902" s="101"/>
      <c r="GW2902" s="77"/>
      <c r="GX2902" s="77"/>
      <c r="GY2902" s="116"/>
    </row>
    <row r="2903" spans="204:207">
      <c r="GV2903" s="101"/>
      <c r="GW2903" s="77"/>
      <c r="GX2903" s="77"/>
      <c r="GY2903" s="116"/>
    </row>
    <row r="2904" spans="204:207">
      <c r="GV2904" s="101"/>
      <c r="GW2904" s="77"/>
      <c r="GX2904" s="77"/>
      <c r="GY2904" s="116"/>
    </row>
    <row r="2905" spans="204:207">
      <c r="GV2905" s="101"/>
      <c r="GW2905" s="77"/>
      <c r="GX2905" s="77"/>
      <c r="GY2905" s="116"/>
    </row>
    <row r="2906" spans="204:207">
      <c r="GV2906" s="101"/>
      <c r="GW2906" s="77"/>
      <c r="GX2906" s="77"/>
      <c r="GY2906" s="116"/>
    </row>
    <row r="2907" spans="204:207">
      <c r="GV2907" s="101"/>
      <c r="GW2907" s="77"/>
      <c r="GX2907" s="77"/>
      <c r="GY2907" s="116"/>
    </row>
    <row r="2908" spans="204:207">
      <c r="GV2908" s="101"/>
      <c r="GW2908" s="77"/>
      <c r="GX2908" s="77"/>
      <c r="GY2908" s="116"/>
    </row>
    <row r="2909" spans="204:207">
      <c r="GV2909" s="101"/>
      <c r="GW2909" s="77"/>
      <c r="GX2909" s="77"/>
      <c r="GY2909" s="116"/>
    </row>
    <row r="2910" spans="204:207">
      <c r="GV2910" s="101"/>
      <c r="GW2910" s="77"/>
      <c r="GX2910" s="77"/>
      <c r="GY2910" s="116"/>
    </row>
    <row r="2911" spans="204:207">
      <c r="GV2911" s="101"/>
      <c r="GW2911" s="77"/>
      <c r="GX2911" s="77"/>
      <c r="GY2911" s="116"/>
    </row>
    <row r="2912" spans="204:207">
      <c r="GV2912" s="101"/>
      <c r="GW2912" s="77"/>
      <c r="GX2912" s="77"/>
      <c r="GY2912" s="116"/>
    </row>
    <row r="2913" spans="204:207">
      <c r="GV2913" s="101"/>
      <c r="GW2913" s="77"/>
      <c r="GX2913" s="77"/>
      <c r="GY2913" s="116"/>
    </row>
    <row r="2914" spans="204:207">
      <c r="GV2914" s="101"/>
      <c r="GW2914" s="77"/>
      <c r="GX2914" s="77"/>
      <c r="GY2914" s="116"/>
    </row>
    <row r="2915" spans="204:207">
      <c r="GV2915" s="101"/>
      <c r="GW2915" s="77"/>
      <c r="GX2915" s="77"/>
      <c r="GY2915" s="116"/>
    </row>
    <row r="2916" spans="204:207">
      <c r="GV2916" s="101"/>
      <c r="GW2916" s="77"/>
      <c r="GX2916" s="77"/>
      <c r="GY2916" s="116"/>
    </row>
    <row r="2917" spans="204:207">
      <c r="GV2917" s="101"/>
      <c r="GW2917" s="77"/>
      <c r="GX2917" s="77"/>
      <c r="GY2917" s="116"/>
    </row>
    <row r="2918" spans="204:207">
      <c r="GV2918" s="101"/>
      <c r="GW2918" s="77"/>
      <c r="GX2918" s="77"/>
      <c r="GY2918" s="116"/>
    </row>
    <row r="2919" spans="204:207">
      <c r="GV2919" s="101"/>
      <c r="GW2919" s="77"/>
      <c r="GX2919" s="77"/>
      <c r="GY2919" s="116"/>
    </row>
    <row r="2920" spans="204:207">
      <c r="GV2920" s="101"/>
      <c r="GW2920" s="77"/>
      <c r="GX2920" s="77"/>
      <c r="GY2920" s="116"/>
    </row>
    <row r="2921" spans="204:207">
      <c r="GV2921" s="101"/>
      <c r="GW2921" s="77"/>
      <c r="GX2921" s="77"/>
      <c r="GY2921" s="116"/>
    </row>
    <row r="2922" spans="204:207">
      <c r="GV2922" s="101"/>
      <c r="GW2922" s="77"/>
      <c r="GX2922" s="77"/>
      <c r="GY2922" s="116"/>
    </row>
    <row r="2923" spans="204:207">
      <c r="GV2923" s="101"/>
      <c r="GW2923" s="77"/>
      <c r="GX2923" s="77"/>
      <c r="GY2923" s="116"/>
    </row>
    <row r="2924" spans="204:207">
      <c r="GV2924" s="101"/>
      <c r="GW2924" s="77"/>
      <c r="GX2924" s="77"/>
      <c r="GY2924" s="116"/>
    </row>
    <row r="2925" spans="204:207">
      <c r="GV2925" s="101"/>
      <c r="GW2925" s="77"/>
      <c r="GX2925" s="77"/>
      <c r="GY2925" s="116"/>
    </row>
    <row r="2926" spans="204:207">
      <c r="GV2926" s="101"/>
      <c r="GW2926" s="77"/>
      <c r="GX2926" s="77"/>
      <c r="GY2926" s="116"/>
    </row>
    <row r="2927" spans="204:207">
      <c r="GV2927" s="101"/>
      <c r="GW2927" s="77"/>
      <c r="GX2927" s="77"/>
      <c r="GY2927" s="116"/>
    </row>
    <row r="2928" spans="204:207">
      <c r="GV2928" s="101"/>
      <c r="GW2928" s="77"/>
      <c r="GX2928" s="77"/>
      <c r="GY2928" s="116"/>
    </row>
    <row r="2929" spans="204:207">
      <c r="GV2929" s="101"/>
      <c r="GW2929" s="77"/>
      <c r="GX2929" s="77"/>
      <c r="GY2929" s="116"/>
    </row>
    <row r="2930" spans="204:207">
      <c r="GV2930" s="101"/>
      <c r="GW2930" s="77"/>
      <c r="GX2930" s="77"/>
      <c r="GY2930" s="116"/>
    </row>
    <row r="2931" spans="204:207">
      <c r="GV2931" s="101"/>
      <c r="GW2931" s="77"/>
      <c r="GX2931" s="77"/>
      <c r="GY2931" s="116"/>
    </row>
    <row r="2932" spans="204:207">
      <c r="GV2932" s="101"/>
      <c r="GW2932" s="77"/>
      <c r="GX2932" s="77"/>
      <c r="GY2932" s="116"/>
    </row>
    <row r="2933" spans="204:207">
      <c r="GV2933" s="101"/>
      <c r="GW2933" s="77"/>
      <c r="GX2933" s="77"/>
      <c r="GY2933" s="116"/>
    </row>
    <row r="2934" spans="204:207">
      <c r="GV2934" s="101"/>
      <c r="GW2934" s="77"/>
      <c r="GX2934" s="77"/>
      <c r="GY2934" s="116"/>
    </row>
    <row r="2935" spans="204:207">
      <c r="GV2935" s="101"/>
      <c r="GW2935" s="77"/>
      <c r="GX2935" s="77"/>
      <c r="GY2935" s="116"/>
    </row>
    <row r="2936" spans="204:207">
      <c r="GV2936" s="101"/>
      <c r="GW2936" s="77"/>
      <c r="GX2936" s="77"/>
      <c r="GY2936" s="116"/>
    </row>
    <row r="2937" spans="204:207">
      <c r="GV2937" s="101"/>
      <c r="GW2937" s="77"/>
      <c r="GX2937" s="77"/>
      <c r="GY2937" s="116"/>
    </row>
    <row r="2938" spans="204:207">
      <c r="GV2938" s="101"/>
      <c r="GW2938" s="77"/>
      <c r="GX2938" s="77"/>
      <c r="GY2938" s="116"/>
    </row>
    <row r="2939" spans="204:207">
      <c r="GV2939" s="101"/>
      <c r="GW2939" s="77"/>
      <c r="GX2939" s="77"/>
      <c r="GY2939" s="116"/>
    </row>
    <row r="2940" spans="204:207">
      <c r="GV2940" s="101"/>
      <c r="GW2940" s="77"/>
      <c r="GX2940" s="77"/>
      <c r="GY2940" s="116"/>
    </row>
    <row r="2941" spans="204:207">
      <c r="GV2941" s="101"/>
      <c r="GW2941" s="77"/>
      <c r="GX2941" s="77"/>
      <c r="GY2941" s="116"/>
    </row>
    <row r="2942" spans="204:207">
      <c r="GV2942" s="101"/>
      <c r="GW2942" s="77"/>
      <c r="GX2942" s="77"/>
      <c r="GY2942" s="116"/>
    </row>
    <row r="2943" spans="204:207">
      <c r="GV2943" s="101"/>
      <c r="GW2943" s="77"/>
      <c r="GX2943" s="77"/>
      <c r="GY2943" s="116"/>
    </row>
    <row r="2944" spans="204:207">
      <c r="GV2944" s="101"/>
      <c r="GW2944" s="77"/>
      <c r="GX2944" s="77"/>
      <c r="GY2944" s="116"/>
    </row>
    <row r="2945" spans="204:207">
      <c r="GV2945" s="101"/>
      <c r="GW2945" s="77"/>
      <c r="GX2945" s="77"/>
      <c r="GY2945" s="116"/>
    </row>
    <row r="2946" spans="204:207">
      <c r="GV2946" s="101"/>
      <c r="GW2946" s="77"/>
      <c r="GX2946" s="77"/>
      <c r="GY2946" s="116"/>
    </row>
    <row r="2947" spans="204:207">
      <c r="GV2947" s="101"/>
      <c r="GW2947" s="77"/>
      <c r="GX2947" s="77"/>
      <c r="GY2947" s="116"/>
    </row>
    <row r="2948" spans="204:207">
      <c r="GV2948" s="101"/>
      <c r="GW2948" s="77"/>
      <c r="GX2948" s="77"/>
      <c r="GY2948" s="116"/>
    </row>
    <row r="2949" spans="204:207">
      <c r="GV2949" s="101"/>
      <c r="GW2949" s="77"/>
      <c r="GX2949" s="77"/>
      <c r="GY2949" s="116"/>
    </row>
    <row r="2950" spans="204:207">
      <c r="GV2950" s="101"/>
      <c r="GW2950" s="77"/>
      <c r="GX2950" s="77"/>
      <c r="GY2950" s="116"/>
    </row>
    <row r="2951" spans="204:207">
      <c r="GV2951" s="101"/>
      <c r="GW2951" s="77"/>
      <c r="GX2951" s="77"/>
      <c r="GY2951" s="116"/>
    </row>
    <row r="2952" spans="204:207">
      <c r="GV2952" s="101"/>
      <c r="GW2952" s="77"/>
      <c r="GX2952" s="77"/>
      <c r="GY2952" s="116"/>
    </row>
    <row r="2953" spans="204:207">
      <c r="GV2953" s="101"/>
      <c r="GW2953" s="77"/>
      <c r="GX2953" s="77"/>
      <c r="GY2953" s="116"/>
    </row>
    <row r="2954" spans="204:207">
      <c r="GV2954" s="101"/>
      <c r="GW2954" s="77"/>
      <c r="GX2954" s="77"/>
      <c r="GY2954" s="116"/>
    </row>
    <row r="2955" spans="204:207">
      <c r="GV2955" s="101"/>
      <c r="GW2955" s="77"/>
      <c r="GX2955" s="77"/>
      <c r="GY2955" s="116"/>
    </row>
    <row r="2956" spans="204:207">
      <c r="GV2956" s="101"/>
      <c r="GW2956" s="77"/>
      <c r="GX2956" s="77"/>
      <c r="GY2956" s="116"/>
    </row>
    <row r="2957" spans="204:207">
      <c r="GV2957" s="101"/>
      <c r="GW2957" s="77"/>
      <c r="GX2957" s="77"/>
      <c r="GY2957" s="116"/>
    </row>
    <row r="2958" spans="204:207">
      <c r="GV2958" s="101"/>
      <c r="GW2958" s="77"/>
      <c r="GX2958" s="77"/>
      <c r="GY2958" s="116"/>
    </row>
    <row r="2959" spans="204:207">
      <c r="GV2959" s="101"/>
      <c r="GW2959" s="77"/>
      <c r="GX2959" s="77"/>
      <c r="GY2959" s="116"/>
    </row>
    <row r="2960" spans="204:207">
      <c r="GV2960" s="101"/>
      <c r="GW2960" s="77"/>
      <c r="GX2960" s="77"/>
      <c r="GY2960" s="116"/>
    </row>
    <row r="2961" spans="204:207">
      <c r="GV2961" s="101"/>
      <c r="GW2961" s="77"/>
      <c r="GX2961" s="77"/>
      <c r="GY2961" s="116"/>
    </row>
    <row r="2962" spans="204:207">
      <c r="GV2962" s="101"/>
      <c r="GW2962" s="77"/>
      <c r="GX2962" s="77"/>
      <c r="GY2962" s="116"/>
    </row>
    <row r="2963" spans="204:207">
      <c r="GV2963" s="101"/>
      <c r="GW2963" s="77"/>
      <c r="GX2963" s="77"/>
      <c r="GY2963" s="116"/>
    </row>
    <row r="2964" spans="204:207">
      <c r="GV2964" s="101"/>
      <c r="GW2964" s="77"/>
      <c r="GX2964" s="77"/>
      <c r="GY2964" s="116"/>
    </row>
    <row r="2965" spans="204:207">
      <c r="GV2965" s="101"/>
      <c r="GW2965" s="77"/>
      <c r="GX2965" s="77"/>
      <c r="GY2965" s="116"/>
    </row>
    <row r="2966" spans="204:207">
      <c r="GV2966" s="101"/>
      <c r="GW2966" s="77"/>
      <c r="GX2966" s="77"/>
      <c r="GY2966" s="116"/>
    </row>
    <row r="2967" spans="204:207">
      <c r="GV2967" s="101"/>
      <c r="GW2967" s="77"/>
      <c r="GX2967" s="77"/>
      <c r="GY2967" s="116"/>
    </row>
    <row r="2968" spans="204:207">
      <c r="GV2968" s="101"/>
      <c r="GW2968" s="77"/>
      <c r="GX2968" s="77"/>
      <c r="GY2968" s="116"/>
    </row>
    <row r="2969" spans="204:207">
      <c r="GV2969" s="101"/>
      <c r="GW2969" s="77"/>
      <c r="GX2969" s="77"/>
      <c r="GY2969" s="116"/>
    </row>
    <row r="2970" spans="204:207">
      <c r="GV2970" s="101"/>
      <c r="GW2970" s="77"/>
      <c r="GX2970" s="77"/>
      <c r="GY2970" s="116"/>
    </row>
    <row r="2971" spans="204:207">
      <c r="GV2971" s="101"/>
      <c r="GW2971" s="77"/>
      <c r="GX2971" s="77"/>
      <c r="GY2971" s="116"/>
    </row>
    <row r="2972" spans="204:207">
      <c r="GV2972" s="101"/>
      <c r="GW2972" s="77"/>
      <c r="GX2972" s="77"/>
      <c r="GY2972" s="116"/>
    </row>
    <row r="2973" spans="204:207">
      <c r="GV2973" s="101"/>
      <c r="GW2973" s="77"/>
      <c r="GX2973" s="77"/>
      <c r="GY2973" s="116"/>
    </row>
    <row r="2974" spans="204:207">
      <c r="GV2974" s="101"/>
      <c r="GW2974" s="77"/>
      <c r="GX2974" s="77"/>
      <c r="GY2974" s="116"/>
    </row>
    <row r="2975" spans="204:207">
      <c r="GV2975" s="101"/>
      <c r="GW2975" s="77"/>
      <c r="GX2975" s="77"/>
      <c r="GY2975" s="116"/>
    </row>
    <row r="2976" spans="204:207">
      <c r="GV2976" s="101"/>
      <c r="GW2976" s="77"/>
      <c r="GX2976" s="77"/>
      <c r="GY2976" s="116"/>
    </row>
    <row r="2977" spans="204:207">
      <c r="GV2977" s="101"/>
      <c r="GW2977" s="77"/>
      <c r="GX2977" s="77"/>
      <c r="GY2977" s="116"/>
    </row>
    <row r="2978" spans="204:207">
      <c r="GV2978" s="101"/>
      <c r="GW2978" s="77"/>
      <c r="GX2978" s="77"/>
      <c r="GY2978" s="116"/>
    </row>
    <row r="2979" spans="204:207">
      <c r="GV2979" s="101"/>
      <c r="GW2979" s="77"/>
      <c r="GX2979" s="77"/>
      <c r="GY2979" s="116"/>
    </row>
    <row r="2980" spans="204:207">
      <c r="GV2980" s="101"/>
      <c r="GW2980" s="77"/>
      <c r="GX2980" s="77"/>
      <c r="GY2980" s="116"/>
    </row>
    <row r="2981" spans="204:207">
      <c r="GV2981" s="101"/>
      <c r="GW2981" s="77"/>
      <c r="GX2981" s="77"/>
      <c r="GY2981" s="116"/>
    </row>
    <row r="2982" spans="204:207">
      <c r="GV2982" s="101"/>
      <c r="GW2982" s="77"/>
      <c r="GX2982" s="77"/>
      <c r="GY2982" s="116"/>
    </row>
    <row r="2983" spans="204:207">
      <c r="GV2983" s="101"/>
      <c r="GW2983" s="77"/>
      <c r="GX2983" s="77"/>
      <c r="GY2983" s="116"/>
    </row>
    <row r="2984" spans="204:207">
      <c r="GV2984" s="101"/>
      <c r="GW2984" s="77"/>
      <c r="GX2984" s="77"/>
      <c r="GY2984" s="116"/>
    </row>
    <row r="2985" spans="204:207">
      <c r="GV2985" s="101"/>
      <c r="GW2985" s="77"/>
      <c r="GX2985" s="77"/>
      <c r="GY2985" s="116"/>
    </row>
    <row r="2986" spans="204:207">
      <c r="GV2986" s="101"/>
      <c r="GW2986" s="77"/>
      <c r="GX2986" s="77"/>
      <c r="GY2986" s="116"/>
    </row>
    <row r="2987" spans="204:207">
      <c r="GV2987" s="101"/>
      <c r="GW2987" s="77"/>
      <c r="GX2987" s="77"/>
      <c r="GY2987" s="116"/>
    </row>
    <row r="2988" spans="204:207">
      <c r="GV2988" s="101"/>
      <c r="GW2988" s="77"/>
      <c r="GX2988" s="77"/>
      <c r="GY2988" s="116"/>
    </row>
    <row r="2989" spans="204:207">
      <c r="GV2989" s="101"/>
      <c r="GW2989" s="77"/>
      <c r="GX2989" s="77"/>
      <c r="GY2989" s="116"/>
    </row>
    <row r="2990" spans="204:207">
      <c r="GV2990" s="101"/>
      <c r="GW2990" s="77"/>
      <c r="GX2990" s="77"/>
      <c r="GY2990" s="116"/>
    </row>
    <row r="2991" spans="204:207">
      <c r="GV2991" s="101"/>
      <c r="GW2991" s="77"/>
      <c r="GX2991" s="77"/>
      <c r="GY2991" s="116"/>
    </row>
    <row r="2992" spans="204:207">
      <c r="GV2992" s="101"/>
      <c r="GW2992" s="77"/>
      <c r="GX2992" s="77"/>
      <c r="GY2992" s="116"/>
    </row>
    <row r="2993" spans="204:207">
      <c r="GV2993" s="101"/>
      <c r="GW2993" s="77"/>
      <c r="GX2993" s="77"/>
      <c r="GY2993" s="116"/>
    </row>
    <row r="2994" spans="204:207">
      <c r="GV2994" s="101"/>
      <c r="GW2994" s="77"/>
      <c r="GX2994" s="77"/>
      <c r="GY2994" s="116"/>
    </row>
    <row r="2995" spans="204:207">
      <c r="GV2995" s="101"/>
      <c r="GW2995" s="77"/>
      <c r="GX2995" s="77"/>
      <c r="GY2995" s="116"/>
    </row>
    <row r="2996" spans="204:207">
      <c r="GV2996" s="101"/>
      <c r="GW2996" s="77"/>
      <c r="GX2996" s="77"/>
      <c r="GY2996" s="116"/>
    </row>
    <row r="2997" spans="204:207">
      <c r="GV2997" s="101"/>
      <c r="GW2997" s="77"/>
      <c r="GX2997" s="77"/>
      <c r="GY2997" s="116"/>
    </row>
    <row r="2998" spans="204:207">
      <c r="GV2998" s="101"/>
      <c r="GW2998" s="77"/>
      <c r="GX2998" s="77"/>
      <c r="GY2998" s="116"/>
    </row>
    <row r="2999" spans="204:207">
      <c r="GV2999" s="101"/>
      <c r="GW2999" s="77"/>
      <c r="GX2999" s="77"/>
      <c r="GY2999" s="116"/>
    </row>
    <row r="3000" spans="204:207">
      <c r="GV3000" s="101"/>
      <c r="GW3000" s="77"/>
      <c r="GX3000" s="77"/>
      <c r="GY3000" s="116"/>
    </row>
    <row r="3001" spans="204:207">
      <c r="GV3001" s="101"/>
      <c r="GW3001" s="77"/>
      <c r="GX3001" s="77"/>
      <c r="GY3001" s="116"/>
    </row>
    <row r="3002" spans="204:207">
      <c r="GV3002" s="101"/>
      <c r="GW3002" s="77"/>
      <c r="GX3002" s="77"/>
      <c r="GY3002" s="116"/>
    </row>
    <row r="3003" spans="204:207">
      <c r="GV3003" s="101"/>
      <c r="GW3003" s="77"/>
      <c r="GX3003" s="77"/>
      <c r="GY3003" s="116"/>
    </row>
    <row r="3004" spans="204:207">
      <c r="GV3004" s="101"/>
      <c r="GW3004" s="77"/>
      <c r="GX3004" s="77"/>
      <c r="GY3004" s="116"/>
    </row>
    <row r="3005" spans="204:207">
      <c r="GV3005" s="101"/>
      <c r="GW3005" s="77"/>
      <c r="GX3005" s="77"/>
      <c r="GY3005" s="116"/>
    </row>
    <row r="3006" spans="204:207">
      <c r="GV3006" s="101"/>
      <c r="GW3006" s="77"/>
      <c r="GX3006" s="77"/>
      <c r="GY3006" s="116"/>
    </row>
    <row r="3007" spans="204:207">
      <c r="GV3007" s="101"/>
      <c r="GW3007" s="77"/>
      <c r="GX3007" s="77"/>
      <c r="GY3007" s="116"/>
    </row>
    <row r="3008" spans="204:207">
      <c r="GV3008" s="101"/>
      <c r="GW3008" s="77"/>
      <c r="GX3008" s="77"/>
      <c r="GY3008" s="116"/>
    </row>
    <row r="3009" spans="204:207">
      <c r="GV3009" s="101"/>
      <c r="GW3009" s="77"/>
      <c r="GX3009" s="77"/>
      <c r="GY3009" s="116"/>
    </row>
    <row r="3010" spans="204:207">
      <c r="GV3010" s="101"/>
      <c r="GW3010" s="77"/>
      <c r="GX3010" s="77"/>
      <c r="GY3010" s="116"/>
    </row>
    <row r="3011" spans="204:207">
      <c r="GV3011" s="101"/>
      <c r="GW3011" s="77"/>
      <c r="GX3011" s="77"/>
      <c r="GY3011" s="116"/>
    </row>
    <row r="3012" spans="204:207">
      <c r="GV3012" s="101"/>
      <c r="GW3012" s="77"/>
      <c r="GX3012" s="77"/>
      <c r="GY3012" s="116"/>
    </row>
    <row r="3013" spans="204:207">
      <c r="GV3013" s="101"/>
      <c r="GW3013" s="77"/>
      <c r="GX3013" s="77"/>
      <c r="GY3013" s="116"/>
    </row>
    <row r="3014" spans="204:207">
      <c r="GV3014" s="101"/>
      <c r="GW3014" s="77"/>
      <c r="GX3014" s="77"/>
      <c r="GY3014" s="116"/>
    </row>
    <row r="3015" spans="204:207">
      <c r="GV3015" s="101"/>
      <c r="GW3015" s="77"/>
      <c r="GX3015" s="77"/>
      <c r="GY3015" s="116"/>
    </row>
    <row r="3016" spans="204:207">
      <c r="GV3016" s="101"/>
      <c r="GW3016" s="77"/>
      <c r="GX3016" s="77"/>
      <c r="GY3016" s="116"/>
    </row>
    <row r="3017" spans="204:207">
      <c r="GV3017" s="101"/>
      <c r="GW3017" s="77"/>
      <c r="GX3017" s="77"/>
      <c r="GY3017" s="116"/>
    </row>
    <row r="3018" spans="204:207">
      <c r="GV3018" s="101"/>
      <c r="GW3018" s="77"/>
      <c r="GX3018" s="77"/>
      <c r="GY3018" s="116"/>
    </row>
    <row r="3019" spans="204:207">
      <c r="GV3019" s="101"/>
      <c r="GW3019" s="77"/>
      <c r="GX3019" s="77"/>
      <c r="GY3019" s="116"/>
    </row>
    <row r="3020" spans="204:207">
      <c r="GV3020" s="101"/>
      <c r="GW3020" s="77"/>
      <c r="GX3020" s="77"/>
      <c r="GY3020" s="116"/>
    </row>
    <row r="3021" spans="204:207">
      <c r="GV3021" s="101"/>
      <c r="GW3021" s="77"/>
      <c r="GX3021" s="77"/>
      <c r="GY3021" s="116"/>
    </row>
    <row r="3022" spans="204:207">
      <c r="GV3022" s="101"/>
      <c r="GW3022" s="77"/>
      <c r="GX3022" s="77"/>
      <c r="GY3022" s="116"/>
    </row>
    <row r="3023" spans="204:207">
      <c r="GV3023" s="101"/>
      <c r="GW3023" s="77"/>
      <c r="GX3023" s="77"/>
      <c r="GY3023" s="116"/>
    </row>
    <row r="3024" spans="204:207">
      <c r="GV3024" s="101"/>
      <c r="GW3024" s="77"/>
      <c r="GX3024" s="77"/>
      <c r="GY3024" s="116"/>
    </row>
    <row r="3025" spans="204:207">
      <c r="GV3025" s="101"/>
      <c r="GW3025" s="77"/>
      <c r="GX3025" s="77"/>
      <c r="GY3025" s="116"/>
    </row>
    <row r="3026" spans="204:207">
      <c r="GV3026" s="101"/>
      <c r="GW3026" s="77"/>
      <c r="GX3026" s="77"/>
      <c r="GY3026" s="116"/>
    </row>
    <row r="3027" spans="204:207">
      <c r="GV3027" s="101"/>
      <c r="GW3027" s="77"/>
      <c r="GX3027" s="77"/>
      <c r="GY3027" s="116"/>
    </row>
    <row r="3028" spans="204:207">
      <c r="GV3028" s="101"/>
      <c r="GW3028" s="77"/>
      <c r="GX3028" s="77"/>
      <c r="GY3028" s="116"/>
    </row>
    <row r="3029" spans="204:207">
      <c r="GV3029" s="101"/>
      <c r="GW3029" s="77"/>
      <c r="GX3029" s="77"/>
      <c r="GY3029" s="116"/>
    </row>
    <row r="3030" spans="204:207">
      <c r="GV3030" s="101"/>
      <c r="GW3030" s="77"/>
      <c r="GX3030" s="77"/>
      <c r="GY3030" s="116"/>
    </row>
    <row r="3031" spans="204:207">
      <c r="GV3031" s="101"/>
      <c r="GW3031" s="77"/>
      <c r="GX3031" s="77"/>
      <c r="GY3031" s="116"/>
    </row>
    <row r="3032" spans="204:207">
      <c r="GV3032" s="101"/>
      <c r="GW3032" s="77"/>
      <c r="GX3032" s="77"/>
      <c r="GY3032" s="116"/>
    </row>
    <row r="3033" spans="204:207">
      <c r="GV3033" s="101"/>
      <c r="GW3033" s="77"/>
      <c r="GX3033" s="77"/>
      <c r="GY3033" s="116"/>
    </row>
    <row r="3034" spans="204:207">
      <c r="GV3034" s="101"/>
      <c r="GW3034" s="77"/>
      <c r="GX3034" s="77"/>
      <c r="GY3034" s="116"/>
    </row>
    <row r="3035" spans="204:207">
      <c r="GV3035" s="101"/>
      <c r="GW3035" s="77"/>
      <c r="GX3035" s="77"/>
      <c r="GY3035" s="116"/>
    </row>
    <row r="3036" spans="204:207">
      <c r="GV3036" s="101"/>
      <c r="GW3036" s="77"/>
      <c r="GX3036" s="77"/>
      <c r="GY3036" s="116"/>
    </row>
    <row r="3037" spans="204:207">
      <c r="GV3037" s="101"/>
      <c r="GW3037" s="77"/>
      <c r="GX3037" s="77"/>
      <c r="GY3037" s="116"/>
    </row>
    <row r="3038" spans="204:207">
      <c r="GV3038" s="101"/>
      <c r="GW3038" s="77"/>
      <c r="GX3038" s="77"/>
      <c r="GY3038" s="116"/>
    </row>
    <row r="3039" spans="204:207">
      <c r="GV3039" s="101"/>
      <c r="GW3039" s="77"/>
      <c r="GX3039" s="77"/>
      <c r="GY3039" s="116"/>
    </row>
    <row r="3040" spans="204:207">
      <c r="GV3040" s="101"/>
      <c r="GW3040" s="77"/>
      <c r="GX3040" s="77"/>
      <c r="GY3040" s="116"/>
    </row>
    <row r="3041" spans="204:207">
      <c r="GV3041" s="101"/>
      <c r="GW3041" s="77"/>
      <c r="GX3041" s="77"/>
      <c r="GY3041" s="116"/>
    </row>
    <row r="3042" spans="204:207">
      <c r="GV3042" s="101"/>
      <c r="GW3042" s="77"/>
      <c r="GX3042" s="77"/>
      <c r="GY3042" s="116"/>
    </row>
    <row r="3043" spans="204:207">
      <c r="GV3043" s="101"/>
      <c r="GW3043" s="77"/>
      <c r="GX3043" s="77"/>
      <c r="GY3043" s="116"/>
    </row>
    <row r="3044" spans="204:207">
      <c r="GV3044" s="101"/>
      <c r="GW3044" s="77"/>
      <c r="GX3044" s="77"/>
      <c r="GY3044" s="116"/>
    </row>
    <row r="3045" spans="204:207">
      <c r="GV3045" s="101"/>
      <c r="GW3045" s="77"/>
      <c r="GX3045" s="77"/>
      <c r="GY3045" s="116"/>
    </row>
    <row r="3046" spans="204:207">
      <c r="GV3046" s="101"/>
      <c r="GW3046" s="77"/>
      <c r="GX3046" s="77"/>
      <c r="GY3046" s="116"/>
    </row>
    <row r="3047" spans="204:207">
      <c r="GV3047" s="101"/>
      <c r="GW3047" s="77"/>
      <c r="GX3047" s="77"/>
      <c r="GY3047" s="116"/>
    </row>
    <row r="3048" spans="204:207">
      <c r="GV3048" s="101"/>
      <c r="GW3048" s="77"/>
      <c r="GX3048" s="77"/>
      <c r="GY3048" s="116"/>
    </row>
    <row r="3049" spans="204:207">
      <c r="GV3049" s="101"/>
      <c r="GW3049" s="77"/>
      <c r="GX3049" s="77"/>
      <c r="GY3049" s="116"/>
    </row>
    <row r="3050" spans="204:207">
      <c r="GV3050" s="101"/>
      <c r="GW3050" s="77"/>
      <c r="GX3050" s="77"/>
      <c r="GY3050" s="116"/>
    </row>
    <row r="3051" spans="204:207">
      <c r="GV3051" s="101"/>
      <c r="GW3051" s="77"/>
      <c r="GX3051" s="77"/>
      <c r="GY3051" s="116"/>
    </row>
    <row r="3052" spans="204:207">
      <c r="GV3052" s="101"/>
      <c r="GW3052" s="77"/>
      <c r="GX3052" s="77"/>
      <c r="GY3052" s="116"/>
    </row>
    <row r="3053" spans="204:207">
      <c r="GV3053" s="101"/>
      <c r="GW3053" s="77"/>
      <c r="GX3053" s="77"/>
      <c r="GY3053" s="116"/>
    </row>
    <row r="3054" spans="204:207">
      <c r="GV3054" s="101"/>
      <c r="GW3054" s="77"/>
      <c r="GX3054" s="77"/>
      <c r="GY3054" s="116"/>
    </row>
    <row r="3055" spans="204:207">
      <c r="GV3055" s="101"/>
      <c r="GW3055" s="77"/>
      <c r="GX3055" s="77"/>
      <c r="GY3055" s="116"/>
    </row>
    <row r="3056" spans="204:207">
      <c r="GV3056" s="101"/>
      <c r="GW3056" s="77"/>
      <c r="GX3056" s="77"/>
      <c r="GY3056" s="116"/>
    </row>
    <row r="3057" spans="204:207">
      <c r="GV3057" s="101"/>
      <c r="GW3057" s="77"/>
      <c r="GX3057" s="77"/>
      <c r="GY3057" s="116"/>
    </row>
    <row r="3058" spans="204:207">
      <c r="GV3058" s="101"/>
      <c r="GW3058" s="77"/>
      <c r="GX3058" s="77"/>
      <c r="GY3058" s="116"/>
    </row>
    <row r="3059" spans="204:207">
      <c r="GV3059" s="101"/>
      <c r="GW3059" s="77"/>
      <c r="GX3059" s="77"/>
      <c r="GY3059" s="116"/>
    </row>
    <row r="3060" spans="204:207">
      <c r="GV3060" s="101"/>
      <c r="GW3060" s="77"/>
      <c r="GX3060" s="77"/>
      <c r="GY3060" s="116"/>
    </row>
    <row r="3061" spans="204:207">
      <c r="GV3061" s="101"/>
      <c r="GW3061" s="77"/>
      <c r="GX3061" s="77"/>
      <c r="GY3061" s="116"/>
    </row>
    <row r="3062" spans="204:207">
      <c r="GV3062" s="101"/>
      <c r="GW3062" s="77"/>
      <c r="GX3062" s="77"/>
      <c r="GY3062" s="116"/>
    </row>
    <row r="3063" spans="204:207">
      <c r="GV3063" s="101"/>
      <c r="GW3063" s="77"/>
      <c r="GX3063" s="77"/>
      <c r="GY3063" s="116"/>
    </row>
    <row r="3064" spans="204:207">
      <c r="GV3064" s="101"/>
      <c r="GW3064" s="77"/>
      <c r="GX3064" s="77"/>
      <c r="GY3064" s="116"/>
    </row>
    <row r="3065" spans="204:207">
      <c r="GV3065" s="101"/>
      <c r="GW3065" s="77"/>
      <c r="GX3065" s="77"/>
      <c r="GY3065" s="116"/>
    </row>
    <row r="3066" spans="204:207">
      <c r="GV3066" s="101"/>
      <c r="GW3066" s="77"/>
      <c r="GX3066" s="77"/>
      <c r="GY3066" s="116"/>
    </row>
    <row r="3067" spans="204:207">
      <c r="GV3067" s="101"/>
      <c r="GW3067" s="77"/>
      <c r="GX3067" s="77"/>
      <c r="GY3067" s="116"/>
    </row>
    <row r="3068" spans="204:207">
      <c r="GV3068" s="101"/>
      <c r="GW3068" s="77"/>
      <c r="GX3068" s="77"/>
      <c r="GY3068" s="116"/>
    </row>
    <row r="3069" spans="204:207">
      <c r="GV3069" s="101"/>
      <c r="GW3069" s="77"/>
      <c r="GX3069" s="77"/>
      <c r="GY3069" s="116"/>
    </row>
    <row r="3070" spans="204:207">
      <c r="GV3070" s="101"/>
      <c r="GW3070" s="77"/>
      <c r="GX3070" s="77"/>
      <c r="GY3070" s="116"/>
    </row>
    <row r="3071" spans="204:207">
      <c r="GV3071" s="101"/>
      <c r="GW3071" s="77"/>
      <c r="GX3071" s="77"/>
      <c r="GY3071" s="116"/>
    </row>
    <row r="3072" spans="204:207">
      <c r="GV3072" s="101"/>
      <c r="GW3072" s="77"/>
      <c r="GX3072" s="77"/>
      <c r="GY3072" s="116"/>
    </row>
    <row r="3073" spans="204:207">
      <c r="GV3073" s="101"/>
      <c r="GW3073" s="77"/>
      <c r="GX3073" s="77"/>
      <c r="GY3073" s="116"/>
    </row>
    <row r="3074" spans="204:207">
      <c r="GV3074" s="101"/>
      <c r="GW3074" s="77"/>
      <c r="GX3074" s="77"/>
      <c r="GY3074" s="116"/>
    </row>
    <row r="3075" spans="204:207">
      <c r="GV3075" s="101"/>
      <c r="GW3075" s="77"/>
      <c r="GX3075" s="77"/>
      <c r="GY3075" s="116"/>
    </row>
    <row r="3076" spans="204:207">
      <c r="GV3076" s="101"/>
      <c r="GW3076" s="77"/>
      <c r="GX3076" s="77"/>
      <c r="GY3076" s="116"/>
    </row>
    <row r="3077" spans="204:207">
      <c r="GV3077" s="101"/>
      <c r="GW3077" s="77"/>
      <c r="GX3077" s="77"/>
      <c r="GY3077" s="116"/>
    </row>
    <row r="3078" spans="204:207">
      <c r="GV3078" s="101"/>
      <c r="GW3078" s="77"/>
      <c r="GX3078" s="77"/>
      <c r="GY3078" s="116"/>
    </row>
    <row r="3079" spans="204:207">
      <c r="GV3079" s="101"/>
      <c r="GW3079" s="77"/>
      <c r="GX3079" s="77"/>
      <c r="GY3079" s="116"/>
    </row>
    <row r="3080" spans="204:207">
      <c r="GV3080" s="101"/>
      <c r="GW3080" s="77"/>
      <c r="GX3080" s="77"/>
      <c r="GY3080" s="116"/>
    </row>
    <row r="3081" spans="204:207">
      <c r="GV3081" s="101"/>
      <c r="GW3081" s="77"/>
      <c r="GX3081" s="77"/>
      <c r="GY3081" s="116"/>
    </row>
    <row r="3082" spans="204:207">
      <c r="GV3082" s="101"/>
      <c r="GW3082" s="77"/>
      <c r="GX3082" s="77"/>
      <c r="GY3082" s="116"/>
    </row>
    <row r="3083" spans="204:207">
      <c r="GV3083" s="101"/>
      <c r="GW3083" s="77"/>
      <c r="GX3083" s="77"/>
      <c r="GY3083" s="116"/>
    </row>
    <row r="3084" spans="204:207">
      <c r="GV3084" s="101"/>
      <c r="GW3084" s="77"/>
      <c r="GX3084" s="77"/>
      <c r="GY3084" s="116"/>
    </row>
    <row r="3085" spans="204:207">
      <c r="GV3085" s="101"/>
      <c r="GW3085" s="77"/>
      <c r="GX3085" s="77"/>
      <c r="GY3085" s="116"/>
    </row>
    <row r="3086" spans="204:207">
      <c r="GV3086" s="101"/>
      <c r="GW3086" s="77"/>
      <c r="GX3086" s="77"/>
      <c r="GY3086" s="116"/>
    </row>
    <row r="3087" spans="204:207">
      <c r="GV3087" s="101"/>
      <c r="GW3087" s="77"/>
      <c r="GX3087" s="77"/>
      <c r="GY3087" s="116"/>
    </row>
    <row r="3088" spans="204:207">
      <c r="GV3088" s="101"/>
      <c r="GW3088" s="77"/>
      <c r="GX3088" s="77"/>
      <c r="GY3088" s="116"/>
    </row>
    <row r="3089" spans="204:207">
      <c r="GV3089" s="101"/>
      <c r="GW3089" s="77"/>
      <c r="GX3089" s="77"/>
      <c r="GY3089" s="116"/>
    </row>
    <row r="3090" spans="204:207">
      <c r="GV3090" s="101"/>
      <c r="GW3090" s="77"/>
      <c r="GX3090" s="77"/>
      <c r="GY3090" s="116"/>
    </row>
    <row r="3091" spans="204:207">
      <c r="GV3091" s="101"/>
      <c r="GW3091" s="77"/>
      <c r="GX3091" s="77"/>
      <c r="GY3091" s="116"/>
    </row>
    <row r="3092" spans="204:207">
      <c r="GV3092" s="101"/>
      <c r="GW3092" s="77"/>
      <c r="GX3092" s="77"/>
      <c r="GY3092" s="116"/>
    </row>
    <row r="3093" spans="204:207">
      <c r="GV3093" s="101"/>
      <c r="GW3093" s="77"/>
      <c r="GX3093" s="77"/>
      <c r="GY3093" s="116"/>
    </row>
    <row r="3094" spans="204:207">
      <c r="GV3094" s="101"/>
      <c r="GW3094" s="77"/>
      <c r="GX3094" s="77"/>
      <c r="GY3094" s="116"/>
    </row>
    <row r="3095" spans="204:207">
      <c r="GV3095" s="101"/>
      <c r="GW3095" s="77"/>
      <c r="GX3095" s="77"/>
      <c r="GY3095" s="116"/>
    </row>
    <row r="3096" spans="204:207">
      <c r="GV3096" s="101"/>
      <c r="GW3096" s="77"/>
      <c r="GX3096" s="77"/>
      <c r="GY3096" s="116"/>
    </row>
    <row r="3097" spans="204:207">
      <c r="GV3097" s="101"/>
      <c r="GW3097" s="77"/>
      <c r="GX3097" s="77"/>
      <c r="GY3097" s="116"/>
    </row>
    <row r="3098" spans="204:207">
      <c r="GV3098" s="101"/>
      <c r="GW3098" s="77"/>
      <c r="GX3098" s="77"/>
      <c r="GY3098" s="116"/>
    </row>
    <row r="3099" spans="204:207">
      <c r="GV3099" s="101"/>
      <c r="GW3099" s="77"/>
      <c r="GX3099" s="77"/>
      <c r="GY3099" s="116"/>
    </row>
    <row r="3100" spans="204:207">
      <c r="GV3100" s="101"/>
      <c r="GW3100" s="77"/>
      <c r="GX3100" s="77"/>
      <c r="GY3100" s="116"/>
    </row>
    <row r="3101" spans="204:207">
      <c r="GV3101" s="101"/>
      <c r="GW3101" s="77"/>
      <c r="GX3101" s="77"/>
      <c r="GY3101" s="116"/>
    </row>
    <row r="3102" spans="204:207">
      <c r="GV3102" s="101"/>
      <c r="GW3102" s="77"/>
      <c r="GX3102" s="77"/>
      <c r="GY3102" s="116"/>
    </row>
    <row r="3103" spans="204:207">
      <c r="GV3103" s="101"/>
      <c r="GW3103" s="77"/>
      <c r="GX3103" s="77"/>
      <c r="GY3103" s="116"/>
    </row>
    <row r="3104" spans="204:207">
      <c r="GV3104" s="101"/>
      <c r="GW3104" s="77"/>
      <c r="GX3104" s="77"/>
      <c r="GY3104" s="116"/>
    </row>
    <row r="3105" spans="204:207">
      <c r="GV3105" s="101"/>
      <c r="GW3105" s="77"/>
      <c r="GX3105" s="77"/>
      <c r="GY3105" s="116"/>
    </row>
    <row r="3106" spans="204:207">
      <c r="GV3106" s="101"/>
      <c r="GW3106" s="77"/>
      <c r="GX3106" s="77"/>
      <c r="GY3106" s="116"/>
    </row>
    <row r="3107" spans="204:207">
      <c r="GV3107" s="101"/>
      <c r="GW3107" s="77"/>
      <c r="GX3107" s="77"/>
      <c r="GY3107" s="116"/>
    </row>
    <row r="3108" spans="204:207">
      <c r="GV3108" s="101"/>
      <c r="GW3108" s="77"/>
      <c r="GX3108" s="77"/>
      <c r="GY3108" s="116"/>
    </row>
    <row r="3109" spans="204:207">
      <c r="GV3109" s="101"/>
      <c r="GW3109" s="77"/>
      <c r="GX3109" s="77"/>
      <c r="GY3109" s="116"/>
    </row>
    <row r="3110" spans="204:207">
      <c r="GV3110" s="101"/>
      <c r="GW3110" s="77"/>
      <c r="GX3110" s="77"/>
      <c r="GY3110" s="116"/>
    </row>
    <row r="3111" spans="204:207">
      <c r="GV3111" s="101"/>
      <c r="GW3111" s="77"/>
      <c r="GX3111" s="77"/>
      <c r="GY3111" s="116"/>
    </row>
    <row r="3112" spans="204:207">
      <c r="GV3112" s="101"/>
      <c r="GW3112" s="77"/>
      <c r="GX3112" s="77"/>
      <c r="GY3112" s="116"/>
    </row>
    <row r="3113" spans="204:207">
      <c r="GV3113" s="101"/>
      <c r="GW3113" s="77"/>
      <c r="GX3113" s="77"/>
      <c r="GY3113" s="116"/>
    </row>
    <row r="3114" spans="204:207">
      <c r="GV3114" s="101"/>
      <c r="GW3114" s="77"/>
      <c r="GX3114" s="77"/>
      <c r="GY3114" s="116"/>
    </row>
    <row r="3115" spans="204:207">
      <c r="GV3115" s="101"/>
      <c r="GW3115" s="77"/>
      <c r="GX3115" s="77"/>
      <c r="GY3115" s="116"/>
    </row>
    <row r="3116" spans="204:207">
      <c r="GV3116" s="101"/>
      <c r="GW3116" s="77"/>
      <c r="GX3116" s="77"/>
      <c r="GY3116" s="116"/>
    </row>
    <row r="3117" spans="204:207">
      <c r="GV3117" s="101"/>
      <c r="GW3117" s="77"/>
      <c r="GX3117" s="77"/>
      <c r="GY3117" s="116"/>
    </row>
    <row r="3118" spans="204:207">
      <c r="GV3118" s="101"/>
      <c r="GW3118" s="77"/>
      <c r="GX3118" s="77"/>
      <c r="GY3118" s="116"/>
    </row>
    <row r="3119" spans="204:207">
      <c r="GV3119" s="101"/>
      <c r="GW3119" s="77"/>
      <c r="GX3119" s="77"/>
      <c r="GY3119" s="116"/>
    </row>
    <row r="3120" spans="204:207">
      <c r="GV3120" s="101"/>
      <c r="GW3120" s="77"/>
      <c r="GX3120" s="77"/>
      <c r="GY3120" s="116"/>
    </row>
    <row r="3121" spans="204:207">
      <c r="GV3121" s="101"/>
      <c r="GW3121" s="77"/>
      <c r="GX3121" s="77"/>
      <c r="GY3121" s="116"/>
    </row>
    <row r="3122" spans="204:207">
      <c r="GV3122" s="101"/>
      <c r="GW3122" s="77"/>
      <c r="GX3122" s="77"/>
      <c r="GY3122" s="116"/>
    </row>
    <row r="3123" spans="204:207">
      <c r="GV3123" s="101"/>
      <c r="GW3123" s="77"/>
      <c r="GX3123" s="77"/>
      <c r="GY3123" s="116"/>
    </row>
    <row r="3124" spans="204:207">
      <c r="GV3124" s="101"/>
      <c r="GW3124" s="77"/>
      <c r="GX3124" s="77"/>
      <c r="GY3124" s="116"/>
    </row>
    <row r="3125" spans="204:207">
      <c r="GV3125" s="101"/>
      <c r="GW3125" s="77"/>
      <c r="GX3125" s="77"/>
      <c r="GY3125" s="116"/>
    </row>
    <row r="3126" spans="204:207">
      <c r="GV3126" s="101"/>
      <c r="GW3126" s="77"/>
      <c r="GX3126" s="77"/>
      <c r="GY3126" s="116"/>
    </row>
    <row r="3127" spans="204:207">
      <c r="GV3127" s="101"/>
      <c r="GW3127" s="77"/>
      <c r="GX3127" s="77"/>
      <c r="GY3127" s="116"/>
    </row>
    <row r="3128" spans="204:207">
      <c r="GV3128" s="101"/>
      <c r="GW3128" s="77"/>
      <c r="GX3128" s="77"/>
      <c r="GY3128" s="116"/>
    </row>
    <row r="3129" spans="204:207">
      <c r="GV3129" s="101"/>
      <c r="GW3129" s="77"/>
      <c r="GX3129" s="77"/>
      <c r="GY3129" s="116"/>
    </row>
    <row r="3130" spans="204:207">
      <c r="GV3130" s="101"/>
      <c r="GW3130" s="77"/>
      <c r="GX3130" s="77"/>
      <c r="GY3130" s="116"/>
    </row>
    <row r="3131" spans="204:207">
      <c r="GV3131" s="101"/>
      <c r="GW3131" s="77"/>
      <c r="GX3131" s="77"/>
      <c r="GY3131" s="116"/>
    </row>
    <row r="3132" spans="204:207">
      <c r="GV3132" s="101"/>
      <c r="GW3132" s="77"/>
      <c r="GX3132" s="77"/>
      <c r="GY3132" s="116"/>
    </row>
    <row r="3133" spans="204:207">
      <c r="GV3133" s="101"/>
      <c r="GW3133" s="77"/>
      <c r="GX3133" s="77"/>
      <c r="GY3133" s="116"/>
    </row>
    <row r="3134" spans="204:207">
      <c r="GV3134" s="101"/>
      <c r="GW3134" s="77"/>
      <c r="GX3134" s="77"/>
      <c r="GY3134" s="116"/>
    </row>
    <row r="3135" spans="204:207">
      <c r="GV3135" s="101"/>
      <c r="GW3135" s="77"/>
      <c r="GX3135" s="77"/>
      <c r="GY3135" s="116"/>
    </row>
    <row r="3136" spans="204:207">
      <c r="GV3136" s="101"/>
      <c r="GW3136" s="77"/>
      <c r="GX3136" s="77"/>
      <c r="GY3136" s="116"/>
    </row>
    <row r="3137" spans="204:207">
      <c r="GV3137" s="101"/>
      <c r="GW3137" s="77"/>
      <c r="GX3137" s="77"/>
      <c r="GY3137" s="116"/>
    </row>
    <row r="3138" spans="204:207">
      <c r="GV3138" s="101"/>
      <c r="GW3138" s="77"/>
      <c r="GX3138" s="77"/>
      <c r="GY3138" s="116"/>
    </row>
    <row r="3139" spans="204:207">
      <c r="GV3139" s="101"/>
      <c r="GW3139" s="77"/>
      <c r="GX3139" s="77"/>
      <c r="GY3139" s="116"/>
    </row>
    <row r="3140" spans="204:207">
      <c r="GV3140" s="101"/>
      <c r="GW3140" s="77"/>
      <c r="GX3140" s="77"/>
      <c r="GY3140" s="116"/>
    </row>
    <row r="3141" spans="204:207">
      <c r="GV3141" s="101"/>
      <c r="GW3141" s="77"/>
      <c r="GX3141" s="77"/>
      <c r="GY3141" s="116"/>
    </row>
    <row r="3142" spans="204:207">
      <c r="GV3142" s="101"/>
      <c r="GW3142" s="77"/>
      <c r="GX3142" s="77"/>
      <c r="GY3142" s="116"/>
    </row>
    <row r="3143" spans="204:207">
      <c r="GV3143" s="101"/>
      <c r="GW3143" s="77"/>
      <c r="GX3143" s="77"/>
      <c r="GY3143" s="116"/>
    </row>
    <row r="3144" spans="204:207">
      <c r="GV3144" s="101"/>
      <c r="GW3144" s="77"/>
      <c r="GX3144" s="77"/>
      <c r="GY3144" s="116"/>
    </row>
    <row r="3145" spans="204:207">
      <c r="GV3145" s="101"/>
      <c r="GW3145" s="77"/>
      <c r="GX3145" s="77"/>
      <c r="GY3145" s="116"/>
    </row>
    <row r="3146" spans="204:207">
      <c r="GV3146" s="101"/>
      <c r="GW3146" s="77"/>
      <c r="GX3146" s="77"/>
      <c r="GY3146" s="116"/>
    </row>
    <row r="3147" spans="204:207">
      <c r="GV3147" s="101"/>
      <c r="GW3147" s="77"/>
      <c r="GX3147" s="77"/>
      <c r="GY3147" s="116"/>
    </row>
    <row r="3148" spans="204:207">
      <c r="GV3148" s="101"/>
      <c r="GW3148" s="77"/>
      <c r="GX3148" s="77"/>
      <c r="GY3148" s="116"/>
    </row>
    <row r="3149" spans="204:207">
      <c r="GV3149" s="101"/>
      <c r="GW3149" s="77"/>
      <c r="GX3149" s="77"/>
      <c r="GY3149" s="116"/>
    </row>
    <row r="3150" spans="204:207">
      <c r="GV3150" s="101"/>
      <c r="GW3150" s="77"/>
      <c r="GX3150" s="77"/>
      <c r="GY3150" s="116"/>
    </row>
    <row r="3151" spans="204:207">
      <c r="GV3151" s="101"/>
      <c r="GW3151" s="77"/>
      <c r="GX3151" s="77"/>
      <c r="GY3151" s="116"/>
    </row>
    <row r="3152" spans="204:207">
      <c r="GV3152" s="101"/>
      <c r="GW3152" s="77"/>
      <c r="GX3152" s="77"/>
      <c r="GY3152" s="116"/>
    </row>
    <row r="3153" spans="204:207">
      <c r="GV3153" s="101"/>
      <c r="GW3153" s="77"/>
      <c r="GX3153" s="77"/>
      <c r="GY3153" s="116"/>
    </row>
    <row r="3154" spans="204:207">
      <c r="GV3154" s="101"/>
      <c r="GW3154" s="77"/>
      <c r="GX3154" s="77"/>
      <c r="GY3154" s="116"/>
    </row>
    <row r="3155" spans="204:207">
      <c r="GV3155" s="101"/>
      <c r="GW3155" s="77"/>
      <c r="GX3155" s="77"/>
      <c r="GY3155" s="116"/>
    </row>
    <row r="3156" spans="204:207">
      <c r="GV3156" s="101"/>
      <c r="GW3156" s="77"/>
      <c r="GX3156" s="77"/>
      <c r="GY3156" s="116"/>
    </row>
    <row r="3157" spans="204:207">
      <c r="GV3157" s="101"/>
      <c r="GW3157" s="77"/>
      <c r="GX3157" s="77"/>
      <c r="GY3157" s="116"/>
    </row>
    <row r="3158" spans="204:207">
      <c r="GV3158" s="101"/>
      <c r="GW3158" s="77"/>
      <c r="GX3158" s="77"/>
      <c r="GY3158" s="116"/>
    </row>
    <row r="3159" spans="204:207">
      <c r="GV3159" s="101"/>
      <c r="GW3159" s="77"/>
      <c r="GX3159" s="77"/>
      <c r="GY3159" s="116"/>
    </row>
    <row r="3160" spans="204:207">
      <c r="GV3160" s="101"/>
      <c r="GW3160" s="77"/>
      <c r="GX3160" s="77"/>
      <c r="GY3160" s="116"/>
    </row>
    <row r="3161" spans="204:207">
      <c r="GV3161" s="101"/>
      <c r="GW3161" s="77"/>
      <c r="GX3161" s="77"/>
      <c r="GY3161" s="116"/>
    </row>
    <row r="3162" spans="204:207">
      <c r="GV3162" s="101"/>
      <c r="GW3162" s="77"/>
      <c r="GX3162" s="77"/>
      <c r="GY3162" s="116"/>
    </row>
    <row r="3163" spans="204:207">
      <c r="GV3163" s="101"/>
      <c r="GW3163" s="77"/>
      <c r="GX3163" s="77"/>
      <c r="GY3163" s="116"/>
    </row>
    <row r="3164" spans="204:207">
      <c r="GV3164" s="101"/>
      <c r="GW3164" s="77"/>
      <c r="GX3164" s="77"/>
      <c r="GY3164" s="116"/>
    </row>
    <row r="3165" spans="204:207">
      <c r="GV3165" s="101"/>
      <c r="GW3165" s="77"/>
      <c r="GX3165" s="77"/>
      <c r="GY3165" s="116"/>
    </row>
    <row r="3166" spans="204:207">
      <c r="GV3166" s="101"/>
      <c r="GW3166" s="77"/>
      <c r="GX3166" s="77"/>
      <c r="GY3166" s="116"/>
    </row>
    <row r="3167" spans="204:207">
      <c r="GV3167" s="101"/>
      <c r="GW3167" s="77"/>
      <c r="GX3167" s="77"/>
      <c r="GY3167" s="116"/>
    </row>
    <row r="3168" spans="204:207">
      <c r="GV3168" s="101"/>
      <c r="GW3168" s="77"/>
      <c r="GX3168" s="77"/>
      <c r="GY3168" s="116"/>
    </row>
    <row r="3169" spans="204:207">
      <c r="GV3169" s="101"/>
      <c r="GW3169" s="77"/>
      <c r="GX3169" s="77"/>
      <c r="GY3169" s="116"/>
    </row>
    <row r="3170" spans="204:207">
      <c r="GV3170" s="101"/>
      <c r="GW3170" s="77"/>
      <c r="GX3170" s="77"/>
      <c r="GY3170" s="116"/>
    </row>
    <row r="3171" spans="204:207">
      <c r="GV3171" s="101"/>
      <c r="GW3171" s="77"/>
      <c r="GX3171" s="77"/>
      <c r="GY3171" s="116"/>
    </row>
    <row r="3172" spans="204:207">
      <c r="GV3172" s="101"/>
      <c r="GW3172" s="77"/>
      <c r="GX3172" s="77"/>
      <c r="GY3172" s="116"/>
    </row>
    <row r="3173" spans="204:207">
      <c r="GV3173" s="101"/>
      <c r="GW3173" s="77"/>
      <c r="GX3173" s="77"/>
      <c r="GY3173" s="116"/>
    </row>
    <row r="3174" spans="204:207">
      <c r="GV3174" s="101"/>
      <c r="GW3174" s="77"/>
      <c r="GX3174" s="77"/>
      <c r="GY3174" s="116"/>
    </row>
    <row r="3175" spans="204:207">
      <c r="GV3175" s="101"/>
      <c r="GW3175" s="77"/>
      <c r="GX3175" s="77"/>
      <c r="GY3175" s="116"/>
    </row>
    <row r="3176" spans="204:207">
      <c r="GV3176" s="101"/>
      <c r="GW3176" s="77"/>
      <c r="GX3176" s="77"/>
      <c r="GY3176" s="116"/>
    </row>
    <row r="3177" spans="204:207">
      <c r="GV3177" s="101"/>
      <c r="GW3177" s="77"/>
      <c r="GX3177" s="77"/>
      <c r="GY3177" s="116"/>
    </row>
    <row r="3178" spans="204:207">
      <c r="GV3178" s="101"/>
      <c r="GW3178" s="77"/>
      <c r="GX3178" s="77"/>
      <c r="GY3178" s="116"/>
    </row>
    <row r="3179" spans="204:207">
      <c r="GV3179" s="101"/>
      <c r="GW3179" s="77"/>
      <c r="GX3179" s="77"/>
      <c r="GY3179" s="116"/>
    </row>
    <row r="3180" spans="204:207">
      <c r="GV3180" s="101"/>
      <c r="GW3180" s="77"/>
      <c r="GX3180" s="77"/>
      <c r="GY3180" s="116"/>
    </row>
    <row r="3181" spans="204:207">
      <c r="GV3181" s="101"/>
      <c r="GW3181" s="77"/>
      <c r="GX3181" s="77"/>
      <c r="GY3181" s="116"/>
    </row>
    <row r="3182" spans="204:207">
      <c r="GV3182" s="101"/>
      <c r="GW3182" s="77"/>
      <c r="GX3182" s="77"/>
      <c r="GY3182" s="116"/>
    </row>
    <row r="3183" spans="204:207">
      <c r="GV3183" s="101"/>
      <c r="GW3183" s="77"/>
      <c r="GX3183" s="77"/>
      <c r="GY3183" s="116"/>
    </row>
    <row r="3184" spans="204:207">
      <c r="GV3184" s="101"/>
      <c r="GW3184" s="77"/>
      <c r="GX3184" s="77"/>
      <c r="GY3184" s="116"/>
    </row>
    <row r="3185" spans="204:207">
      <c r="GV3185" s="101"/>
      <c r="GW3185" s="77"/>
      <c r="GX3185" s="77"/>
      <c r="GY3185" s="116"/>
    </row>
    <row r="3186" spans="204:207">
      <c r="GV3186" s="101"/>
      <c r="GW3186" s="77"/>
      <c r="GX3186" s="77"/>
      <c r="GY3186" s="116"/>
    </row>
    <row r="3187" spans="204:207">
      <c r="GV3187" s="101"/>
      <c r="GW3187" s="77"/>
      <c r="GX3187" s="77"/>
      <c r="GY3187" s="116"/>
    </row>
    <row r="3188" spans="204:207">
      <c r="GV3188" s="101"/>
      <c r="GW3188" s="77"/>
      <c r="GX3188" s="77"/>
      <c r="GY3188" s="116"/>
    </row>
    <row r="3189" spans="204:207">
      <c r="GV3189" s="101"/>
      <c r="GW3189" s="77"/>
      <c r="GX3189" s="77"/>
      <c r="GY3189" s="116"/>
    </row>
    <row r="3190" spans="204:207">
      <c r="GV3190" s="101"/>
      <c r="GW3190" s="77"/>
      <c r="GX3190" s="77"/>
      <c r="GY3190" s="116"/>
    </row>
    <row r="3191" spans="204:207">
      <c r="GV3191" s="101"/>
      <c r="GW3191" s="77"/>
      <c r="GX3191" s="77"/>
      <c r="GY3191" s="116"/>
    </row>
    <row r="3192" spans="204:207">
      <c r="GV3192" s="101"/>
      <c r="GW3192" s="77"/>
      <c r="GX3192" s="77"/>
      <c r="GY3192" s="116"/>
    </row>
    <row r="3193" spans="204:207">
      <c r="GV3193" s="101"/>
      <c r="GW3193" s="77"/>
      <c r="GX3193" s="77"/>
      <c r="GY3193" s="116"/>
    </row>
    <row r="3194" spans="204:207">
      <c r="GV3194" s="101"/>
      <c r="GW3194" s="77"/>
      <c r="GX3194" s="77"/>
      <c r="GY3194" s="116"/>
    </row>
    <row r="3195" spans="204:207">
      <c r="GV3195" s="101"/>
      <c r="GW3195" s="77"/>
      <c r="GX3195" s="77"/>
      <c r="GY3195" s="116"/>
    </row>
    <row r="3196" spans="204:207">
      <c r="GV3196" s="101"/>
      <c r="GW3196" s="77"/>
      <c r="GX3196" s="77"/>
      <c r="GY3196" s="116"/>
    </row>
    <row r="3197" spans="204:207">
      <c r="GV3197" s="101"/>
      <c r="GW3197" s="77"/>
      <c r="GX3197" s="77"/>
      <c r="GY3197" s="116"/>
    </row>
    <row r="3198" spans="204:207">
      <c r="GV3198" s="101"/>
      <c r="GW3198" s="77"/>
      <c r="GX3198" s="77"/>
      <c r="GY3198" s="116"/>
    </row>
    <row r="3199" spans="204:207">
      <c r="GV3199" s="101"/>
      <c r="GW3199" s="77"/>
      <c r="GX3199" s="77"/>
      <c r="GY3199" s="116"/>
    </row>
    <row r="3200" spans="204:207">
      <c r="GV3200" s="101"/>
      <c r="GW3200" s="77"/>
      <c r="GX3200" s="77"/>
      <c r="GY3200" s="116"/>
    </row>
    <row r="3201" spans="204:207">
      <c r="GV3201" s="101"/>
      <c r="GW3201" s="77"/>
      <c r="GX3201" s="77"/>
      <c r="GY3201" s="116"/>
    </row>
    <row r="3202" spans="204:207">
      <c r="GV3202" s="101"/>
      <c r="GW3202" s="77"/>
      <c r="GX3202" s="77"/>
      <c r="GY3202" s="116"/>
    </row>
    <row r="3203" spans="204:207">
      <c r="GV3203" s="101"/>
      <c r="GW3203" s="77"/>
      <c r="GX3203" s="77"/>
      <c r="GY3203" s="116"/>
    </row>
    <row r="3204" spans="204:207">
      <c r="GV3204" s="101"/>
      <c r="GW3204" s="77"/>
      <c r="GX3204" s="77"/>
      <c r="GY3204" s="116"/>
    </row>
    <row r="3205" spans="204:207">
      <c r="GV3205" s="101"/>
      <c r="GW3205" s="77"/>
      <c r="GX3205" s="77"/>
      <c r="GY3205" s="116"/>
    </row>
    <row r="3206" spans="204:207">
      <c r="GV3206" s="101"/>
      <c r="GW3206" s="77"/>
      <c r="GX3206" s="77"/>
      <c r="GY3206" s="116"/>
    </row>
    <row r="3207" spans="204:207">
      <c r="GV3207" s="101"/>
      <c r="GW3207" s="77"/>
      <c r="GX3207" s="77"/>
      <c r="GY3207" s="116"/>
    </row>
    <row r="3208" spans="204:207">
      <c r="GV3208" s="101"/>
      <c r="GW3208" s="77"/>
      <c r="GX3208" s="77"/>
      <c r="GY3208" s="116"/>
    </row>
    <row r="3209" spans="204:207">
      <c r="GV3209" s="101"/>
      <c r="GW3209" s="77"/>
      <c r="GX3209" s="77"/>
      <c r="GY3209" s="116"/>
    </row>
    <row r="3210" spans="204:207">
      <c r="GV3210" s="101"/>
      <c r="GW3210" s="77"/>
      <c r="GX3210" s="77"/>
      <c r="GY3210" s="116"/>
    </row>
    <row r="3211" spans="204:207">
      <c r="GV3211" s="101"/>
      <c r="GW3211" s="77"/>
      <c r="GX3211" s="77"/>
      <c r="GY3211" s="116"/>
    </row>
    <row r="3212" spans="204:207">
      <c r="GV3212" s="101"/>
      <c r="GW3212" s="77"/>
      <c r="GX3212" s="77"/>
      <c r="GY3212" s="116"/>
    </row>
    <row r="3213" spans="204:207">
      <c r="GV3213" s="101"/>
      <c r="GW3213" s="77"/>
      <c r="GX3213" s="77"/>
      <c r="GY3213" s="116"/>
    </row>
    <row r="3214" spans="204:207">
      <c r="GV3214" s="101"/>
      <c r="GW3214" s="77"/>
      <c r="GX3214" s="77"/>
      <c r="GY3214" s="116"/>
    </row>
    <row r="3215" spans="204:207">
      <c r="GV3215" s="101"/>
      <c r="GW3215" s="77"/>
      <c r="GX3215" s="77"/>
      <c r="GY3215" s="116"/>
    </row>
    <row r="3216" spans="204:207">
      <c r="GV3216" s="101"/>
      <c r="GW3216" s="77"/>
      <c r="GX3216" s="77"/>
      <c r="GY3216" s="116"/>
    </row>
    <row r="3217" spans="204:207">
      <c r="GV3217" s="101"/>
      <c r="GW3217" s="77"/>
      <c r="GX3217" s="77"/>
      <c r="GY3217" s="116"/>
    </row>
    <row r="3218" spans="204:207">
      <c r="GV3218" s="101"/>
      <c r="GW3218" s="77"/>
      <c r="GX3218" s="77"/>
      <c r="GY3218" s="116"/>
    </row>
    <row r="3219" spans="204:207">
      <c r="GV3219" s="101"/>
      <c r="GW3219" s="77"/>
      <c r="GX3219" s="77"/>
      <c r="GY3219" s="116"/>
    </row>
    <row r="3220" spans="204:207">
      <c r="GV3220" s="101"/>
      <c r="GW3220" s="77"/>
      <c r="GX3220" s="77"/>
      <c r="GY3220" s="116"/>
    </row>
    <row r="3221" spans="204:207">
      <c r="GV3221" s="101"/>
      <c r="GW3221" s="77"/>
      <c r="GX3221" s="77"/>
      <c r="GY3221" s="116"/>
    </row>
    <row r="3222" spans="204:207">
      <c r="GV3222" s="101"/>
      <c r="GW3222" s="77"/>
      <c r="GX3222" s="77"/>
      <c r="GY3222" s="116"/>
    </row>
    <row r="3223" spans="204:207">
      <c r="GV3223" s="101"/>
      <c r="GW3223" s="77"/>
      <c r="GX3223" s="77"/>
      <c r="GY3223" s="116"/>
    </row>
    <row r="3224" spans="204:207">
      <c r="GV3224" s="101"/>
      <c r="GW3224" s="77"/>
      <c r="GX3224" s="77"/>
      <c r="GY3224" s="116"/>
    </row>
    <row r="3225" spans="204:207">
      <c r="GV3225" s="101"/>
      <c r="GW3225" s="77"/>
      <c r="GX3225" s="77"/>
      <c r="GY3225" s="116"/>
    </row>
    <row r="3226" spans="204:207">
      <c r="GV3226" s="101"/>
      <c r="GW3226" s="77"/>
      <c r="GX3226" s="77"/>
      <c r="GY3226" s="116"/>
    </row>
    <row r="3227" spans="204:207">
      <c r="GV3227" s="101"/>
      <c r="GW3227" s="77"/>
      <c r="GX3227" s="77"/>
      <c r="GY3227" s="116"/>
    </row>
    <row r="3228" spans="204:207">
      <c r="GV3228" s="101"/>
      <c r="GW3228" s="77"/>
      <c r="GX3228" s="77"/>
      <c r="GY3228" s="116"/>
    </row>
    <row r="3229" spans="204:207">
      <c r="GV3229" s="101"/>
      <c r="GW3229" s="77"/>
      <c r="GX3229" s="77"/>
      <c r="GY3229" s="116"/>
    </row>
    <row r="3230" spans="204:207">
      <c r="GV3230" s="101"/>
      <c r="GW3230" s="77"/>
      <c r="GX3230" s="77"/>
      <c r="GY3230" s="116"/>
    </row>
    <row r="3231" spans="204:207">
      <c r="GV3231" s="101"/>
      <c r="GW3231" s="77"/>
      <c r="GX3231" s="77"/>
      <c r="GY3231" s="116"/>
    </row>
    <row r="3232" spans="204:207">
      <c r="GV3232" s="101"/>
      <c r="GW3232" s="77"/>
      <c r="GX3232" s="77"/>
      <c r="GY3232" s="116"/>
    </row>
    <row r="3233" spans="204:207">
      <c r="GV3233" s="101"/>
      <c r="GW3233" s="77"/>
      <c r="GX3233" s="77"/>
      <c r="GY3233" s="116"/>
    </row>
    <row r="3234" spans="204:207">
      <c r="GV3234" s="101"/>
      <c r="GW3234" s="77"/>
      <c r="GX3234" s="77"/>
      <c r="GY3234" s="116"/>
    </row>
    <row r="3235" spans="204:207">
      <c r="GV3235" s="101"/>
      <c r="GW3235" s="77"/>
      <c r="GX3235" s="77"/>
      <c r="GY3235" s="116"/>
    </row>
    <row r="3236" spans="204:207">
      <c r="GV3236" s="101"/>
      <c r="GW3236" s="77"/>
      <c r="GX3236" s="77"/>
      <c r="GY3236" s="116"/>
    </row>
    <row r="3237" spans="204:207">
      <c r="GV3237" s="101"/>
      <c r="GW3237" s="77"/>
      <c r="GX3237" s="77"/>
      <c r="GY3237" s="116"/>
    </row>
    <row r="3238" spans="204:207">
      <c r="GV3238" s="101"/>
      <c r="GW3238" s="77"/>
      <c r="GX3238" s="77"/>
      <c r="GY3238" s="116"/>
    </row>
    <row r="3239" spans="204:207">
      <c r="GV3239" s="101"/>
      <c r="GW3239" s="77"/>
      <c r="GX3239" s="77"/>
      <c r="GY3239" s="116"/>
    </row>
    <row r="3240" spans="204:207">
      <c r="GV3240" s="101"/>
      <c r="GW3240" s="77"/>
      <c r="GX3240" s="77"/>
      <c r="GY3240" s="116"/>
    </row>
    <row r="3241" spans="204:207">
      <c r="GV3241" s="101"/>
      <c r="GW3241" s="77"/>
      <c r="GX3241" s="77"/>
      <c r="GY3241" s="116"/>
    </row>
    <row r="3242" spans="204:207">
      <c r="GV3242" s="101"/>
      <c r="GW3242" s="77"/>
      <c r="GX3242" s="77"/>
      <c r="GY3242" s="116"/>
    </row>
    <row r="3243" spans="204:207">
      <c r="GV3243" s="101"/>
      <c r="GW3243" s="77"/>
      <c r="GX3243" s="77"/>
      <c r="GY3243" s="116"/>
    </row>
    <row r="3244" spans="204:207">
      <c r="GV3244" s="101"/>
      <c r="GW3244" s="77"/>
      <c r="GX3244" s="77"/>
      <c r="GY3244" s="116"/>
    </row>
    <row r="3245" spans="204:207">
      <c r="GV3245" s="101"/>
      <c r="GW3245" s="77"/>
      <c r="GX3245" s="77"/>
      <c r="GY3245" s="116"/>
    </row>
    <row r="3246" spans="204:207">
      <c r="GV3246" s="101"/>
      <c r="GW3246" s="77"/>
      <c r="GX3246" s="77"/>
      <c r="GY3246" s="116"/>
    </row>
    <row r="3247" spans="204:207">
      <c r="GV3247" s="101"/>
      <c r="GW3247" s="77"/>
      <c r="GX3247" s="77"/>
      <c r="GY3247" s="116"/>
    </row>
    <row r="3248" spans="204:207">
      <c r="GV3248" s="101"/>
      <c r="GW3248" s="77"/>
      <c r="GX3248" s="77"/>
      <c r="GY3248" s="116"/>
    </row>
    <row r="3249" spans="204:207">
      <c r="GV3249" s="101"/>
      <c r="GW3249" s="77"/>
      <c r="GX3249" s="77"/>
      <c r="GY3249" s="116"/>
    </row>
    <row r="3250" spans="204:207">
      <c r="GV3250" s="101"/>
      <c r="GW3250" s="77"/>
      <c r="GX3250" s="77"/>
      <c r="GY3250" s="116"/>
    </row>
    <row r="3251" spans="204:207">
      <c r="GV3251" s="101"/>
      <c r="GW3251" s="77"/>
      <c r="GX3251" s="77"/>
      <c r="GY3251" s="116"/>
    </row>
    <row r="3252" spans="204:207">
      <c r="GV3252" s="101"/>
      <c r="GW3252" s="77"/>
      <c r="GX3252" s="77"/>
      <c r="GY3252" s="116"/>
    </row>
    <row r="3253" spans="204:207">
      <c r="GV3253" s="101"/>
      <c r="GW3253" s="77"/>
      <c r="GX3253" s="77"/>
      <c r="GY3253" s="116"/>
    </row>
    <row r="3254" spans="204:207">
      <c r="GV3254" s="101"/>
      <c r="GW3254" s="77"/>
      <c r="GX3254" s="77"/>
      <c r="GY3254" s="116"/>
    </row>
    <row r="3255" spans="204:207">
      <c r="GV3255" s="101"/>
      <c r="GW3255" s="77"/>
      <c r="GX3255" s="77"/>
      <c r="GY3255" s="116"/>
    </row>
    <row r="3256" spans="204:207">
      <c r="GV3256" s="101"/>
      <c r="GW3256" s="77"/>
      <c r="GX3256" s="77"/>
      <c r="GY3256" s="116"/>
    </row>
    <row r="3257" spans="204:207">
      <c r="GV3257" s="101"/>
      <c r="GW3257" s="77"/>
      <c r="GX3257" s="77"/>
      <c r="GY3257" s="116"/>
    </row>
    <row r="3258" spans="204:207">
      <c r="GV3258" s="101"/>
      <c r="GW3258" s="77"/>
      <c r="GX3258" s="77"/>
      <c r="GY3258" s="116"/>
    </row>
    <row r="3259" spans="204:207">
      <c r="GV3259" s="101"/>
      <c r="GW3259" s="77"/>
      <c r="GX3259" s="77"/>
      <c r="GY3259" s="116"/>
    </row>
    <row r="3260" spans="204:207">
      <c r="GV3260" s="101"/>
      <c r="GW3260" s="77"/>
      <c r="GX3260" s="77"/>
      <c r="GY3260" s="116"/>
    </row>
    <row r="3261" spans="204:207">
      <c r="GV3261" s="101"/>
      <c r="GW3261" s="77"/>
      <c r="GX3261" s="77"/>
      <c r="GY3261" s="116"/>
    </row>
    <row r="3262" spans="204:207">
      <c r="GV3262" s="101"/>
      <c r="GW3262" s="77"/>
      <c r="GX3262" s="77"/>
      <c r="GY3262" s="116"/>
    </row>
    <row r="3263" spans="204:207">
      <c r="GV3263" s="101"/>
      <c r="GW3263" s="77"/>
      <c r="GX3263" s="77"/>
      <c r="GY3263" s="116"/>
    </row>
    <row r="3264" spans="204:207">
      <c r="GV3264" s="101"/>
      <c r="GW3264" s="77"/>
      <c r="GX3264" s="77"/>
      <c r="GY3264" s="116"/>
    </row>
    <row r="3265" spans="204:207">
      <c r="GV3265" s="101"/>
      <c r="GW3265" s="77"/>
      <c r="GX3265" s="77"/>
      <c r="GY3265" s="116"/>
    </row>
    <row r="3266" spans="204:207">
      <c r="GV3266" s="101"/>
      <c r="GW3266" s="77"/>
      <c r="GX3266" s="77"/>
      <c r="GY3266" s="116"/>
    </row>
    <row r="3267" spans="204:207">
      <c r="GV3267" s="101"/>
      <c r="GW3267" s="77"/>
      <c r="GX3267" s="77"/>
      <c r="GY3267" s="116"/>
    </row>
    <row r="3268" spans="204:207">
      <c r="GV3268" s="101"/>
      <c r="GW3268" s="77"/>
      <c r="GX3268" s="77"/>
      <c r="GY3268" s="116"/>
    </row>
    <row r="3269" spans="204:207">
      <c r="GV3269" s="101"/>
      <c r="GW3269" s="77"/>
      <c r="GX3269" s="77"/>
      <c r="GY3269" s="116"/>
    </row>
    <row r="3270" spans="204:207">
      <c r="GV3270" s="101"/>
      <c r="GW3270" s="77"/>
      <c r="GX3270" s="77"/>
      <c r="GY3270" s="116"/>
    </row>
    <row r="3271" spans="204:207">
      <c r="GV3271" s="101"/>
      <c r="GW3271" s="77"/>
      <c r="GX3271" s="77"/>
      <c r="GY3271" s="116"/>
    </row>
    <row r="3272" spans="204:207">
      <c r="GV3272" s="101"/>
      <c r="GW3272" s="77"/>
      <c r="GX3272" s="77"/>
      <c r="GY3272" s="116"/>
    </row>
    <row r="3273" spans="204:207">
      <c r="GV3273" s="101"/>
      <c r="GW3273" s="77"/>
      <c r="GX3273" s="77"/>
      <c r="GY3273" s="116"/>
    </row>
    <row r="3274" spans="204:207">
      <c r="GV3274" s="101"/>
      <c r="GW3274" s="77"/>
      <c r="GX3274" s="77"/>
      <c r="GY3274" s="116"/>
    </row>
    <row r="3275" spans="204:207">
      <c r="GV3275" s="101"/>
      <c r="GW3275" s="77"/>
      <c r="GX3275" s="77"/>
      <c r="GY3275" s="116"/>
    </row>
    <row r="3276" spans="204:207">
      <c r="GV3276" s="101"/>
      <c r="GW3276" s="77"/>
      <c r="GX3276" s="77"/>
      <c r="GY3276" s="116"/>
    </row>
    <row r="3277" spans="204:207">
      <c r="GV3277" s="101"/>
      <c r="GW3277" s="77"/>
      <c r="GX3277" s="77"/>
      <c r="GY3277" s="116"/>
    </row>
    <row r="3278" spans="204:207">
      <c r="GV3278" s="101"/>
      <c r="GW3278" s="77"/>
      <c r="GX3278" s="77"/>
      <c r="GY3278" s="116"/>
    </row>
    <row r="3279" spans="204:207">
      <c r="GV3279" s="101"/>
      <c r="GW3279" s="77"/>
      <c r="GX3279" s="77"/>
      <c r="GY3279" s="116"/>
    </row>
    <row r="3280" spans="204:207">
      <c r="GV3280" s="101"/>
      <c r="GW3280" s="77"/>
      <c r="GX3280" s="77"/>
      <c r="GY3280" s="116"/>
    </row>
    <row r="3281" spans="204:207">
      <c r="GV3281" s="101"/>
      <c r="GW3281" s="77"/>
      <c r="GX3281" s="77"/>
      <c r="GY3281" s="116"/>
    </row>
    <row r="3282" spans="204:207">
      <c r="GV3282" s="101"/>
      <c r="GW3282" s="77"/>
      <c r="GX3282" s="77"/>
      <c r="GY3282" s="116"/>
    </row>
    <row r="3283" spans="204:207">
      <c r="GV3283" s="101"/>
      <c r="GW3283" s="77"/>
      <c r="GX3283" s="77"/>
      <c r="GY3283" s="116"/>
    </row>
    <row r="3284" spans="204:207">
      <c r="GV3284" s="101"/>
      <c r="GW3284" s="77"/>
      <c r="GX3284" s="77"/>
      <c r="GY3284" s="116"/>
    </row>
    <row r="3285" spans="204:207">
      <c r="GV3285" s="101"/>
      <c r="GW3285" s="77"/>
      <c r="GX3285" s="77"/>
      <c r="GY3285" s="116"/>
    </row>
    <row r="3286" spans="204:207">
      <c r="GV3286" s="101"/>
      <c r="GW3286" s="77"/>
      <c r="GX3286" s="77"/>
      <c r="GY3286" s="116"/>
    </row>
    <row r="3287" spans="204:207">
      <c r="GV3287" s="101"/>
      <c r="GW3287" s="77"/>
      <c r="GX3287" s="77"/>
      <c r="GY3287" s="116"/>
    </row>
    <row r="3288" spans="204:207">
      <c r="GV3288" s="101"/>
      <c r="GW3288" s="77"/>
      <c r="GX3288" s="77"/>
      <c r="GY3288" s="116"/>
    </row>
    <row r="3289" spans="204:207">
      <c r="GV3289" s="101"/>
      <c r="GW3289" s="77"/>
      <c r="GX3289" s="77"/>
      <c r="GY3289" s="116"/>
    </row>
    <row r="3290" spans="204:207">
      <c r="GV3290" s="101"/>
      <c r="GW3290" s="77"/>
      <c r="GX3290" s="77"/>
      <c r="GY3290" s="116"/>
    </row>
    <row r="3291" spans="204:207">
      <c r="GV3291" s="101"/>
      <c r="GW3291" s="77"/>
      <c r="GX3291" s="77"/>
      <c r="GY3291" s="116"/>
    </row>
    <row r="3292" spans="204:207">
      <c r="GV3292" s="101"/>
      <c r="GW3292" s="77"/>
      <c r="GX3292" s="77"/>
      <c r="GY3292" s="116"/>
    </row>
    <row r="3293" spans="204:207">
      <c r="GV3293" s="101"/>
      <c r="GW3293" s="77"/>
      <c r="GX3293" s="77"/>
      <c r="GY3293" s="116"/>
    </row>
    <row r="3294" spans="204:207">
      <c r="GV3294" s="101"/>
      <c r="GW3294" s="77"/>
      <c r="GX3294" s="77"/>
      <c r="GY3294" s="116"/>
    </row>
    <row r="3295" spans="204:207">
      <c r="GV3295" s="101"/>
      <c r="GW3295" s="77"/>
      <c r="GX3295" s="77"/>
      <c r="GY3295" s="116"/>
    </row>
    <row r="3296" spans="204:207">
      <c r="GV3296" s="101"/>
      <c r="GW3296" s="77"/>
      <c r="GX3296" s="77"/>
      <c r="GY3296" s="116"/>
    </row>
    <row r="3297" spans="204:207">
      <c r="GV3297" s="101"/>
      <c r="GW3297" s="77"/>
      <c r="GX3297" s="77"/>
      <c r="GY3297" s="116"/>
    </row>
    <row r="3298" spans="204:207">
      <c r="GV3298" s="101"/>
      <c r="GW3298" s="77"/>
      <c r="GX3298" s="77"/>
      <c r="GY3298" s="116"/>
    </row>
    <row r="3299" spans="204:207">
      <c r="GV3299" s="101"/>
      <c r="GW3299" s="77"/>
      <c r="GX3299" s="77"/>
      <c r="GY3299" s="116"/>
    </row>
    <row r="3300" spans="204:207">
      <c r="GV3300" s="101"/>
      <c r="GW3300" s="77"/>
      <c r="GX3300" s="77"/>
      <c r="GY3300" s="116"/>
    </row>
    <row r="3301" spans="204:207">
      <c r="GV3301" s="101"/>
      <c r="GW3301" s="77"/>
      <c r="GX3301" s="77"/>
      <c r="GY3301" s="116"/>
    </row>
    <row r="3302" spans="204:207">
      <c r="GV3302" s="101"/>
      <c r="GW3302" s="77"/>
      <c r="GX3302" s="77"/>
      <c r="GY3302" s="116"/>
    </row>
    <row r="3303" spans="204:207">
      <c r="GV3303" s="101"/>
      <c r="GW3303" s="77"/>
      <c r="GX3303" s="77"/>
      <c r="GY3303" s="116"/>
    </row>
    <row r="3304" spans="204:207">
      <c r="GV3304" s="101"/>
      <c r="GW3304" s="77"/>
      <c r="GX3304" s="77"/>
      <c r="GY3304" s="116"/>
    </row>
    <row r="3305" spans="204:207">
      <c r="GV3305" s="101"/>
      <c r="GW3305" s="77"/>
      <c r="GX3305" s="77"/>
      <c r="GY3305" s="116"/>
    </row>
    <row r="3306" spans="204:207">
      <c r="GV3306" s="101"/>
      <c r="GW3306" s="77"/>
      <c r="GX3306" s="77"/>
      <c r="GY3306" s="116"/>
    </row>
    <row r="3307" spans="204:207">
      <c r="GV3307" s="101"/>
      <c r="GW3307" s="77"/>
      <c r="GX3307" s="77"/>
      <c r="GY3307" s="116"/>
    </row>
    <row r="3308" spans="204:207">
      <c r="GV3308" s="101"/>
      <c r="GW3308" s="77"/>
      <c r="GX3308" s="77"/>
      <c r="GY3308" s="116"/>
    </row>
    <row r="3309" spans="204:207">
      <c r="GV3309" s="101"/>
      <c r="GW3309" s="77"/>
      <c r="GX3309" s="77"/>
      <c r="GY3309" s="116"/>
    </row>
    <row r="3310" spans="204:207">
      <c r="GV3310" s="101"/>
      <c r="GW3310" s="77"/>
      <c r="GX3310" s="77"/>
      <c r="GY3310" s="116"/>
    </row>
    <row r="3311" spans="204:207">
      <c r="GV3311" s="101"/>
      <c r="GW3311" s="77"/>
      <c r="GX3311" s="77"/>
      <c r="GY3311" s="116"/>
    </row>
    <row r="3312" spans="204:207">
      <c r="GV3312" s="101"/>
      <c r="GW3312" s="77"/>
      <c r="GX3312" s="77"/>
      <c r="GY3312" s="116"/>
    </row>
    <row r="3313" spans="204:207">
      <c r="GV3313" s="101"/>
      <c r="GW3313" s="77"/>
      <c r="GX3313" s="77"/>
      <c r="GY3313" s="116"/>
    </row>
    <row r="3314" spans="204:207">
      <c r="GV3314" s="101"/>
      <c r="GW3314" s="77"/>
      <c r="GX3314" s="77"/>
      <c r="GY3314" s="116"/>
    </row>
    <row r="3315" spans="204:207">
      <c r="GV3315" s="101"/>
      <c r="GW3315" s="77"/>
      <c r="GX3315" s="77"/>
      <c r="GY3315" s="116"/>
    </row>
    <row r="3316" spans="204:207">
      <c r="GV3316" s="101"/>
      <c r="GW3316" s="77"/>
      <c r="GX3316" s="77"/>
      <c r="GY3316" s="116"/>
    </row>
    <row r="3317" spans="204:207">
      <c r="GV3317" s="101"/>
      <c r="GW3317" s="77"/>
      <c r="GX3317" s="77"/>
      <c r="GY3317" s="116"/>
    </row>
    <row r="3318" spans="204:207">
      <c r="GV3318" s="101"/>
      <c r="GW3318" s="77"/>
      <c r="GX3318" s="77"/>
      <c r="GY3318" s="116"/>
    </row>
    <row r="3319" spans="204:207">
      <c r="GV3319" s="101"/>
      <c r="GW3319" s="77"/>
      <c r="GX3319" s="77"/>
      <c r="GY3319" s="116"/>
    </row>
    <row r="3320" spans="204:207">
      <c r="GV3320" s="101"/>
      <c r="GW3320" s="77"/>
      <c r="GX3320" s="77"/>
      <c r="GY3320" s="116"/>
    </row>
    <row r="3321" spans="204:207">
      <c r="GV3321" s="101"/>
      <c r="GW3321" s="77"/>
      <c r="GX3321" s="77"/>
      <c r="GY3321" s="116"/>
    </row>
    <row r="3322" spans="204:207">
      <c r="GV3322" s="101"/>
      <c r="GW3322" s="77"/>
      <c r="GX3322" s="77"/>
      <c r="GY3322" s="116"/>
    </row>
    <row r="3323" spans="204:207">
      <c r="GV3323" s="101"/>
      <c r="GW3323" s="77"/>
      <c r="GX3323" s="77"/>
      <c r="GY3323" s="116"/>
    </row>
    <row r="3324" spans="204:207">
      <c r="GV3324" s="101"/>
      <c r="GW3324" s="77"/>
      <c r="GX3324" s="77"/>
      <c r="GY3324" s="116"/>
    </row>
    <row r="3325" spans="204:207">
      <c r="GV3325" s="101"/>
      <c r="GW3325" s="77"/>
      <c r="GX3325" s="77"/>
      <c r="GY3325" s="116"/>
    </row>
    <row r="3326" spans="204:207">
      <c r="GV3326" s="101"/>
      <c r="GW3326" s="77"/>
      <c r="GX3326" s="77"/>
      <c r="GY3326" s="116"/>
    </row>
    <row r="3327" spans="204:207">
      <c r="GV3327" s="101"/>
      <c r="GW3327" s="77"/>
      <c r="GX3327" s="77"/>
      <c r="GY3327" s="116"/>
    </row>
    <row r="3328" spans="204:207">
      <c r="GV3328" s="101"/>
      <c r="GW3328" s="77"/>
      <c r="GX3328" s="77"/>
      <c r="GY3328" s="116"/>
    </row>
    <row r="3329" spans="204:207">
      <c r="GV3329" s="101"/>
      <c r="GW3329" s="77"/>
      <c r="GX3329" s="77"/>
      <c r="GY3329" s="116"/>
    </row>
    <row r="3330" spans="204:207">
      <c r="GV3330" s="101"/>
      <c r="GW3330" s="77"/>
      <c r="GX3330" s="77"/>
      <c r="GY3330" s="116"/>
    </row>
    <row r="3331" spans="204:207">
      <c r="GV3331" s="101"/>
      <c r="GW3331" s="77"/>
      <c r="GX3331" s="77"/>
      <c r="GY3331" s="116"/>
    </row>
    <row r="3332" spans="204:207">
      <c r="GV3332" s="101"/>
      <c r="GW3332" s="77"/>
      <c r="GX3332" s="77"/>
      <c r="GY3332" s="116"/>
    </row>
    <row r="3333" spans="204:207">
      <c r="GV3333" s="101"/>
      <c r="GW3333" s="77"/>
      <c r="GX3333" s="77"/>
      <c r="GY3333" s="116"/>
    </row>
    <row r="3334" spans="204:207">
      <c r="GV3334" s="101"/>
      <c r="GW3334" s="77"/>
      <c r="GX3334" s="77"/>
      <c r="GY3334" s="116"/>
    </row>
    <row r="3335" spans="204:207">
      <c r="GV3335" s="101"/>
      <c r="GW3335" s="77"/>
      <c r="GX3335" s="77"/>
      <c r="GY3335" s="116"/>
    </row>
    <row r="3336" spans="204:207">
      <c r="GV3336" s="101"/>
      <c r="GW3336" s="77"/>
      <c r="GX3336" s="77"/>
      <c r="GY3336" s="116"/>
    </row>
    <row r="3337" spans="204:207">
      <c r="GV3337" s="101"/>
      <c r="GW3337" s="77"/>
      <c r="GX3337" s="77"/>
      <c r="GY3337" s="116"/>
    </row>
    <row r="3338" spans="204:207">
      <c r="GV3338" s="101"/>
      <c r="GW3338" s="77"/>
      <c r="GX3338" s="77"/>
      <c r="GY3338" s="116"/>
    </row>
    <row r="3339" spans="204:207">
      <c r="GV3339" s="101"/>
      <c r="GW3339" s="77"/>
      <c r="GX3339" s="77"/>
      <c r="GY3339" s="116"/>
    </row>
    <row r="3340" spans="204:207">
      <c r="GV3340" s="101"/>
      <c r="GW3340" s="77"/>
      <c r="GX3340" s="77"/>
      <c r="GY3340" s="116"/>
    </row>
    <row r="3341" spans="204:207">
      <c r="GV3341" s="101"/>
      <c r="GW3341" s="77"/>
      <c r="GX3341" s="77"/>
      <c r="GY3341" s="116"/>
    </row>
    <row r="3342" spans="204:207">
      <c r="GV3342" s="101"/>
      <c r="GW3342" s="77"/>
      <c r="GX3342" s="77"/>
      <c r="GY3342" s="116"/>
    </row>
    <row r="3343" spans="204:207">
      <c r="GV3343" s="101"/>
      <c r="GW3343" s="77"/>
      <c r="GX3343" s="77"/>
      <c r="GY3343" s="116"/>
    </row>
    <row r="3344" spans="204:207">
      <c r="GV3344" s="101"/>
      <c r="GW3344" s="77"/>
      <c r="GX3344" s="77"/>
      <c r="GY3344" s="116"/>
    </row>
    <row r="3345" spans="204:207">
      <c r="GV3345" s="101"/>
      <c r="GW3345" s="77"/>
      <c r="GX3345" s="77"/>
      <c r="GY3345" s="116"/>
    </row>
    <row r="3346" spans="204:207">
      <c r="GV3346" s="101"/>
      <c r="GW3346" s="77"/>
      <c r="GX3346" s="77"/>
      <c r="GY3346" s="116"/>
    </row>
    <row r="3347" spans="204:207">
      <c r="GV3347" s="101"/>
      <c r="GW3347" s="77"/>
      <c r="GX3347" s="77"/>
      <c r="GY3347" s="116"/>
    </row>
    <row r="3348" spans="204:207">
      <c r="GV3348" s="101"/>
      <c r="GW3348" s="77"/>
      <c r="GX3348" s="77"/>
      <c r="GY3348" s="116"/>
    </row>
    <row r="3349" spans="204:207">
      <c r="GV3349" s="101"/>
      <c r="GW3349" s="77"/>
      <c r="GX3349" s="77"/>
      <c r="GY3349" s="116"/>
    </row>
    <row r="3350" spans="204:207">
      <c r="GV3350" s="101"/>
      <c r="GW3350" s="77"/>
      <c r="GX3350" s="77"/>
      <c r="GY3350" s="116"/>
    </row>
    <row r="3351" spans="204:207">
      <c r="GV3351" s="101"/>
      <c r="GW3351" s="77"/>
      <c r="GX3351" s="77"/>
      <c r="GY3351" s="116"/>
    </row>
    <row r="3352" spans="204:207">
      <c r="GV3352" s="101"/>
      <c r="GW3352" s="77"/>
      <c r="GX3352" s="77"/>
      <c r="GY3352" s="116"/>
    </row>
    <row r="3353" spans="204:207">
      <c r="GV3353" s="101"/>
      <c r="GW3353" s="77"/>
      <c r="GX3353" s="77"/>
      <c r="GY3353" s="116"/>
    </row>
    <row r="3354" spans="204:207">
      <c r="GV3354" s="101"/>
      <c r="GW3354" s="77"/>
      <c r="GX3354" s="77"/>
      <c r="GY3354" s="116"/>
    </row>
    <row r="3355" spans="204:207">
      <c r="GV3355" s="101"/>
      <c r="GW3355" s="77"/>
      <c r="GX3355" s="77"/>
      <c r="GY3355" s="116"/>
    </row>
    <row r="3356" spans="204:207">
      <c r="GV3356" s="101"/>
      <c r="GW3356" s="77"/>
      <c r="GX3356" s="77"/>
      <c r="GY3356" s="116"/>
    </row>
    <row r="3357" spans="204:207">
      <c r="GV3357" s="101"/>
      <c r="GW3357" s="77"/>
      <c r="GX3357" s="77"/>
      <c r="GY3357" s="116"/>
    </row>
    <row r="3358" spans="204:207">
      <c r="GV3358" s="101"/>
      <c r="GW3358" s="77"/>
      <c r="GX3358" s="77"/>
      <c r="GY3358" s="116"/>
    </row>
    <row r="3359" spans="204:207">
      <c r="GV3359" s="101"/>
      <c r="GW3359" s="77"/>
      <c r="GX3359" s="77"/>
      <c r="GY3359" s="116"/>
    </row>
    <row r="3360" spans="204:207">
      <c r="GV3360" s="101"/>
      <c r="GW3360" s="77"/>
      <c r="GX3360" s="77"/>
      <c r="GY3360" s="116"/>
    </row>
    <row r="3361" spans="204:207">
      <c r="GV3361" s="101"/>
      <c r="GW3361" s="77"/>
      <c r="GX3361" s="77"/>
      <c r="GY3361" s="116"/>
    </row>
    <row r="3362" spans="204:207">
      <c r="GV3362" s="101"/>
      <c r="GW3362" s="77"/>
      <c r="GX3362" s="77"/>
      <c r="GY3362" s="116"/>
    </row>
    <row r="3363" spans="204:207">
      <c r="GV3363" s="101"/>
      <c r="GW3363" s="77"/>
      <c r="GX3363" s="77"/>
      <c r="GY3363" s="116"/>
    </row>
    <row r="3364" spans="204:207">
      <c r="GV3364" s="101"/>
      <c r="GW3364" s="77"/>
      <c r="GX3364" s="77"/>
      <c r="GY3364" s="116"/>
    </row>
    <row r="3365" spans="204:207">
      <c r="GV3365" s="101"/>
      <c r="GW3365" s="77"/>
      <c r="GX3365" s="77"/>
      <c r="GY3365" s="116"/>
    </row>
    <row r="3366" spans="204:207">
      <c r="GV3366" s="101"/>
      <c r="GW3366" s="77"/>
      <c r="GX3366" s="77"/>
      <c r="GY3366" s="116"/>
    </row>
    <row r="3367" spans="204:207">
      <c r="GV3367" s="101"/>
      <c r="GW3367" s="77"/>
      <c r="GX3367" s="77"/>
      <c r="GY3367" s="116"/>
    </row>
    <row r="3368" spans="204:207">
      <c r="GV3368" s="101"/>
      <c r="GW3368" s="77"/>
      <c r="GX3368" s="77"/>
      <c r="GY3368" s="116"/>
    </row>
    <row r="3369" spans="204:207">
      <c r="GV3369" s="101"/>
      <c r="GW3369" s="77"/>
      <c r="GX3369" s="77"/>
      <c r="GY3369" s="116"/>
    </row>
    <row r="3370" spans="204:207">
      <c r="GV3370" s="101"/>
      <c r="GW3370" s="77"/>
      <c r="GX3370" s="77"/>
      <c r="GY3370" s="116"/>
    </row>
    <row r="3371" spans="204:207">
      <c r="GV3371" s="101"/>
      <c r="GW3371" s="77"/>
      <c r="GX3371" s="77"/>
      <c r="GY3371" s="116"/>
    </row>
    <row r="3372" spans="204:207">
      <c r="GV3372" s="101"/>
      <c r="GW3372" s="77"/>
      <c r="GX3372" s="77"/>
      <c r="GY3372" s="116"/>
    </row>
    <row r="3373" spans="204:207">
      <c r="GV3373" s="101"/>
      <c r="GW3373" s="77"/>
      <c r="GX3373" s="77"/>
      <c r="GY3373" s="116"/>
    </row>
    <row r="3374" spans="204:207">
      <c r="GV3374" s="101"/>
      <c r="GW3374" s="77"/>
      <c r="GX3374" s="77"/>
      <c r="GY3374" s="116"/>
    </row>
    <row r="3375" spans="204:207">
      <c r="GV3375" s="101"/>
      <c r="GW3375" s="77"/>
      <c r="GX3375" s="77"/>
      <c r="GY3375" s="116"/>
    </row>
    <row r="3376" spans="204:207">
      <c r="GV3376" s="101"/>
      <c r="GW3376" s="77"/>
      <c r="GX3376" s="77"/>
      <c r="GY3376" s="116"/>
    </row>
    <row r="3377" spans="204:207">
      <c r="GV3377" s="101"/>
      <c r="GW3377" s="77"/>
      <c r="GX3377" s="77"/>
      <c r="GY3377" s="116"/>
    </row>
    <row r="3378" spans="204:207">
      <c r="GV3378" s="101"/>
      <c r="GW3378" s="77"/>
      <c r="GX3378" s="77"/>
      <c r="GY3378" s="116"/>
    </row>
    <row r="3379" spans="204:207">
      <c r="GV3379" s="101"/>
      <c r="GW3379" s="77"/>
      <c r="GX3379" s="77"/>
      <c r="GY3379" s="116"/>
    </row>
    <row r="3380" spans="204:207">
      <c r="GV3380" s="101"/>
      <c r="GW3380" s="77"/>
      <c r="GX3380" s="77"/>
      <c r="GY3380" s="116"/>
    </row>
    <row r="3381" spans="204:207">
      <c r="GV3381" s="101"/>
      <c r="GW3381" s="77"/>
      <c r="GX3381" s="77"/>
      <c r="GY3381" s="116"/>
    </row>
    <row r="3382" spans="204:207">
      <c r="GV3382" s="101"/>
      <c r="GW3382" s="77"/>
      <c r="GX3382" s="77"/>
      <c r="GY3382" s="116"/>
    </row>
    <row r="3383" spans="204:207">
      <c r="GV3383" s="101"/>
      <c r="GW3383" s="77"/>
      <c r="GX3383" s="77"/>
      <c r="GY3383" s="116"/>
    </row>
    <row r="3384" spans="204:207">
      <c r="GV3384" s="101"/>
      <c r="GW3384" s="77"/>
      <c r="GX3384" s="77"/>
      <c r="GY3384" s="116"/>
    </row>
    <row r="3385" spans="204:207">
      <c r="GV3385" s="101"/>
      <c r="GW3385" s="77"/>
      <c r="GX3385" s="77"/>
      <c r="GY3385" s="116"/>
    </row>
    <row r="3386" spans="204:207">
      <c r="GV3386" s="101"/>
      <c r="GW3386" s="77"/>
      <c r="GX3386" s="77"/>
      <c r="GY3386" s="116"/>
    </row>
    <row r="3387" spans="204:207">
      <c r="GV3387" s="101"/>
      <c r="GW3387" s="77"/>
      <c r="GX3387" s="77"/>
      <c r="GY3387" s="116"/>
    </row>
    <row r="3388" spans="204:207">
      <c r="GV3388" s="101"/>
      <c r="GW3388" s="77"/>
      <c r="GX3388" s="77"/>
      <c r="GY3388" s="116"/>
    </row>
    <row r="3389" spans="204:207">
      <c r="GV3389" s="101"/>
      <c r="GW3389" s="77"/>
      <c r="GX3389" s="77"/>
      <c r="GY3389" s="116"/>
    </row>
    <row r="3390" spans="204:207">
      <c r="GV3390" s="101"/>
      <c r="GW3390" s="77"/>
      <c r="GX3390" s="77"/>
      <c r="GY3390" s="116"/>
    </row>
    <row r="3391" spans="204:207">
      <c r="GV3391" s="101"/>
      <c r="GW3391" s="77"/>
      <c r="GX3391" s="77"/>
      <c r="GY3391" s="116"/>
    </row>
    <row r="3392" spans="204:207">
      <c r="GV3392" s="101"/>
      <c r="GW3392" s="77"/>
      <c r="GX3392" s="77"/>
      <c r="GY3392" s="116"/>
    </row>
    <row r="3393" spans="204:207">
      <c r="GV3393" s="101"/>
      <c r="GW3393" s="77"/>
      <c r="GX3393" s="77"/>
      <c r="GY3393" s="116"/>
    </row>
    <row r="3394" spans="204:207">
      <c r="GV3394" s="101"/>
      <c r="GW3394" s="77"/>
      <c r="GX3394" s="77"/>
      <c r="GY3394" s="116"/>
    </row>
    <row r="3395" spans="204:207">
      <c r="GV3395" s="101"/>
      <c r="GW3395" s="77"/>
      <c r="GX3395" s="77"/>
      <c r="GY3395" s="116"/>
    </row>
    <row r="3396" spans="204:207">
      <c r="GV3396" s="101"/>
      <c r="GW3396" s="77"/>
      <c r="GX3396" s="77"/>
      <c r="GY3396" s="116"/>
    </row>
    <row r="3397" spans="204:207">
      <c r="GV3397" s="101"/>
      <c r="GW3397" s="77"/>
      <c r="GX3397" s="77"/>
      <c r="GY3397" s="116"/>
    </row>
    <row r="3398" spans="204:207">
      <c r="GV3398" s="101"/>
      <c r="GW3398" s="77"/>
      <c r="GX3398" s="77"/>
      <c r="GY3398" s="116"/>
    </row>
    <row r="3399" spans="204:207">
      <c r="GV3399" s="101"/>
      <c r="GW3399" s="77"/>
      <c r="GX3399" s="77"/>
      <c r="GY3399" s="116"/>
    </row>
    <row r="3400" spans="204:207">
      <c r="GV3400" s="101"/>
      <c r="GW3400" s="77"/>
      <c r="GX3400" s="77"/>
      <c r="GY3400" s="116"/>
    </row>
    <row r="3401" spans="204:207">
      <c r="GV3401" s="101"/>
      <c r="GW3401" s="77"/>
      <c r="GX3401" s="77"/>
      <c r="GY3401" s="116"/>
    </row>
    <row r="3402" spans="204:207">
      <c r="GV3402" s="101"/>
      <c r="GW3402" s="77"/>
      <c r="GX3402" s="77"/>
      <c r="GY3402" s="116"/>
    </row>
    <row r="3403" spans="204:207">
      <c r="GV3403" s="101"/>
      <c r="GW3403" s="77"/>
      <c r="GX3403" s="77"/>
      <c r="GY3403" s="116"/>
    </row>
    <row r="3404" spans="204:207">
      <c r="GV3404" s="101"/>
      <c r="GW3404" s="77"/>
      <c r="GX3404" s="77"/>
      <c r="GY3404" s="116"/>
    </row>
    <row r="3405" spans="204:207">
      <c r="GV3405" s="101"/>
      <c r="GW3405" s="77"/>
      <c r="GX3405" s="77"/>
      <c r="GY3405" s="116"/>
    </row>
    <row r="3406" spans="204:207">
      <c r="GV3406" s="101"/>
      <c r="GW3406" s="77"/>
      <c r="GX3406" s="77"/>
      <c r="GY3406" s="116"/>
    </row>
    <row r="3407" spans="204:207">
      <c r="GV3407" s="101"/>
      <c r="GW3407" s="77"/>
      <c r="GX3407" s="77"/>
      <c r="GY3407" s="116"/>
    </row>
    <row r="3408" spans="204:207">
      <c r="GV3408" s="101"/>
      <c r="GW3408" s="77"/>
      <c r="GX3408" s="77"/>
      <c r="GY3408" s="116"/>
    </row>
    <row r="3409" spans="204:207">
      <c r="GV3409" s="101"/>
      <c r="GW3409" s="77"/>
      <c r="GX3409" s="77"/>
      <c r="GY3409" s="116"/>
    </row>
    <row r="3410" spans="204:207">
      <c r="GV3410" s="101"/>
      <c r="GW3410" s="77"/>
      <c r="GX3410" s="77"/>
      <c r="GY3410" s="116"/>
    </row>
    <row r="3411" spans="204:207">
      <c r="GV3411" s="101"/>
      <c r="GW3411" s="77"/>
      <c r="GX3411" s="77"/>
      <c r="GY3411" s="116"/>
    </row>
    <row r="3412" spans="204:207">
      <c r="GV3412" s="101"/>
      <c r="GW3412" s="77"/>
      <c r="GX3412" s="77"/>
      <c r="GY3412" s="116"/>
    </row>
    <row r="3413" spans="204:207">
      <c r="GV3413" s="101"/>
      <c r="GW3413" s="77"/>
      <c r="GX3413" s="77"/>
      <c r="GY3413" s="116"/>
    </row>
    <row r="3414" spans="204:207">
      <c r="GV3414" s="101"/>
      <c r="GW3414" s="77"/>
      <c r="GX3414" s="77"/>
      <c r="GY3414" s="116"/>
    </row>
    <row r="3415" spans="204:207">
      <c r="GV3415" s="101"/>
      <c r="GW3415" s="77"/>
      <c r="GX3415" s="77"/>
      <c r="GY3415" s="116"/>
    </row>
    <row r="3416" spans="204:207">
      <c r="GV3416" s="101"/>
      <c r="GW3416" s="77"/>
      <c r="GX3416" s="77"/>
      <c r="GY3416" s="116"/>
    </row>
    <row r="3417" spans="204:207">
      <c r="GV3417" s="101"/>
      <c r="GW3417" s="77"/>
      <c r="GX3417" s="77"/>
      <c r="GY3417" s="116"/>
    </row>
    <row r="3418" spans="204:207">
      <c r="GV3418" s="101"/>
      <c r="GW3418" s="77"/>
      <c r="GX3418" s="77"/>
      <c r="GY3418" s="116"/>
    </row>
    <row r="3419" spans="204:207">
      <c r="GV3419" s="101"/>
      <c r="GW3419" s="77"/>
      <c r="GX3419" s="77"/>
      <c r="GY3419" s="116"/>
    </row>
    <row r="3420" spans="204:207">
      <c r="GV3420" s="101"/>
      <c r="GW3420" s="77"/>
      <c r="GX3420" s="77"/>
      <c r="GY3420" s="116"/>
    </row>
    <row r="3421" spans="204:207">
      <c r="GV3421" s="101"/>
      <c r="GW3421" s="77"/>
      <c r="GX3421" s="77"/>
      <c r="GY3421" s="116"/>
    </row>
    <row r="3422" spans="204:207">
      <c r="GV3422" s="101"/>
      <c r="GW3422" s="77"/>
      <c r="GX3422" s="77"/>
      <c r="GY3422" s="116"/>
    </row>
    <row r="3423" spans="204:207">
      <c r="GV3423" s="101"/>
      <c r="GW3423" s="77"/>
      <c r="GX3423" s="77"/>
      <c r="GY3423" s="116"/>
    </row>
    <row r="3424" spans="204:207">
      <c r="GV3424" s="101"/>
      <c r="GW3424" s="77"/>
      <c r="GX3424" s="77"/>
      <c r="GY3424" s="116"/>
    </row>
    <row r="3425" spans="204:207">
      <c r="GV3425" s="101"/>
      <c r="GW3425" s="77"/>
      <c r="GX3425" s="77"/>
      <c r="GY3425" s="116"/>
    </row>
    <row r="3426" spans="204:207">
      <c r="GV3426" s="101"/>
      <c r="GW3426" s="77"/>
      <c r="GX3426" s="77"/>
      <c r="GY3426" s="116"/>
    </row>
    <row r="3427" spans="204:207">
      <c r="GV3427" s="101"/>
      <c r="GW3427" s="77"/>
      <c r="GX3427" s="77"/>
      <c r="GY3427" s="116"/>
    </row>
    <row r="3428" spans="204:207">
      <c r="GV3428" s="101"/>
      <c r="GW3428" s="77"/>
      <c r="GX3428" s="77"/>
      <c r="GY3428" s="116"/>
    </row>
    <row r="3429" spans="204:207">
      <c r="GV3429" s="101"/>
      <c r="GW3429" s="77"/>
      <c r="GX3429" s="77"/>
      <c r="GY3429" s="116"/>
    </row>
    <row r="3430" spans="204:207">
      <c r="GV3430" s="101"/>
      <c r="GW3430" s="77"/>
      <c r="GX3430" s="77"/>
      <c r="GY3430" s="116"/>
    </row>
    <row r="3431" spans="204:207">
      <c r="GV3431" s="101"/>
      <c r="GW3431" s="77"/>
      <c r="GX3431" s="77"/>
      <c r="GY3431" s="116"/>
    </row>
    <row r="3432" spans="204:207">
      <c r="GV3432" s="101"/>
      <c r="GW3432" s="77"/>
      <c r="GX3432" s="77"/>
      <c r="GY3432" s="116"/>
    </row>
    <row r="3433" spans="204:207">
      <c r="GV3433" s="101"/>
      <c r="GW3433" s="77"/>
      <c r="GX3433" s="77"/>
      <c r="GY3433" s="116"/>
    </row>
    <row r="3434" spans="204:207">
      <c r="GV3434" s="101"/>
      <c r="GW3434" s="77"/>
      <c r="GX3434" s="77"/>
      <c r="GY3434" s="116"/>
    </row>
    <row r="3435" spans="204:207">
      <c r="GV3435" s="101"/>
      <c r="GW3435" s="77"/>
      <c r="GX3435" s="77"/>
      <c r="GY3435" s="116"/>
    </row>
    <row r="3436" spans="204:207">
      <c r="GV3436" s="101"/>
      <c r="GW3436" s="77"/>
      <c r="GX3436" s="77"/>
      <c r="GY3436" s="116"/>
    </row>
    <row r="3437" spans="204:207">
      <c r="GV3437" s="101"/>
      <c r="GW3437" s="77"/>
      <c r="GX3437" s="77"/>
      <c r="GY3437" s="116"/>
    </row>
    <row r="3438" spans="204:207">
      <c r="GV3438" s="101"/>
      <c r="GW3438" s="77"/>
      <c r="GX3438" s="77"/>
      <c r="GY3438" s="116"/>
    </row>
    <row r="3439" spans="204:207">
      <c r="GV3439" s="101"/>
      <c r="GW3439" s="77"/>
      <c r="GX3439" s="77"/>
      <c r="GY3439" s="116"/>
    </row>
    <row r="3440" spans="204:207">
      <c r="GV3440" s="101"/>
      <c r="GW3440" s="77"/>
      <c r="GX3440" s="77"/>
      <c r="GY3440" s="116"/>
    </row>
    <row r="3441" spans="204:207">
      <c r="GV3441" s="101"/>
      <c r="GW3441" s="77"/>
      <c r="GX3441" s="77"/>
      <c r="GY3441" s="116"/>
    </row>
    <row r="3442" spans="204:207">
      <c r="GV3442" s="101"/>
      <c r="GW3442" s="77"/>
      <c r="GX3442" s="77"/>
      <c r="GY3442" s="116"/>
    </row>
    <row r="3443" spans="204:207">
      <c r="GV3443" s="101"/>
      <c r="GW3443" s="77"/>
      <c r="GX3443" s="77"/>
      <c r="GY3443" s="116"/>
    </row>
    <row r="3444" spans="204:207">
      <c r="GV3444" s="101"/>
      <c r="GW3444" s="77"/>
      <c r="GX3444" s="77"/>
      <c r="GY3444" s="116"/>
    </row>
    <row r="3445" spans="204:207">
      <c r="GV3445" s="101"/>
      <c r="GW3445" s="77"/>
      <c r="GX3445" s="77"/>
      <c r="GY3445" s="116"/>
    </row>
    <row r="3446" spans="204:207">
      <c r="GV3446" s="101"/>
      <c r="GW3446" s="77"/>
      <c r="GX3446" s="77"/>
      <c r="GY3446" s="116"/>
    </row>
    <row r="3447" spans="204:207">
      <c r="GV3447" s="101"/>
      <c r="GW3447" s="77"/>
      <c r="GX3447" s="77"/>
      <c r="GY3447" s="116"/>
    </row>
    <row r="3448" spans="204:207">
      <c r="GV3448" s="101"/>
      <c r="GW3448" s="77"/>
      <c r="GX3448" s="77"/>
      <c r="GY3448" s="116"/>
    </row>
    <row r="3449" spans="204:207">
      <c r="GV3449" s="101"/>
      <c r="GW3449" s="77"/>
      <c r="GX3449" s="77"/>
      <c r="GY3449" s="116"/>
    </row>
    <row r="3450" spans="204:207">
      <c r="GV3450" s="101"/>
      <c r="GW3450" s="77"/>
      <c r="GX3450" s="77"/>
      <c r="GY3450" s="116"/>
    </row>
    <row r="3451" spans="204:207">
      <c r="GV3451" s="101"/>
      <c r="GW3451" s="77"/>
      <c r="GX3451" s="77"/>
      <c r="GY3451" s="116"/>
    </row>
    <row r="3452" spans="204:207">
      <c r="GV3452" s="101"/>
      <c r="GW3452" s="77"/>
      <c r="GX3452" s="77"/>
      <c r="GY3452" s="116"/>
    </row>
    <row r="3453" spans="204:207">
      <c r="GV3453" s="101"/>
      <c r="GW3453" s="77"/>
      <c r="GX3453" s="77"/>
      <c r="GY3453" s="116"/>
    </row>
    <row r="3454" spans="204:207">
      <c r="GV3454" s="101"/>
      <c r="GW3454" s="77"/>
      <c r="GX3454" s="77"/>
      <c r="GY3454" s="116"/>
    </row>
    <row r="3455" spans="204:207">
      <c r="GV3455" s="101"/>
      <c r="GW3455" s="77"/>
      <c r="GX3455" s="77"/>
      <c r="GY3455" s="116"/>
    </row>
    <row r="3456" spans="204:207">
      <c r="GV3456" s="101"/>
      <c r="GW3456" s="77"/>
      <c r="GX3456" s="77"/>
      <c r="GY3456" s="116"/>
    </row>
    <row r="3457" spans="204:207">
      <c r="GV3457" s="101"/>
      <c r="GW3457" s="77"/>
      <c r="GX3457" s="77"/>
      <c r="GY3457" s="116"/>
    </row>
    <row r="3458" spans="204:207">
      <c r="GV3458" s="101"/>
      <c r="GW3458" s="77"/>
      <c r="GX3458" s="77"/>
      <c r="GY3458" s="116"/>
    </row>
    <row r="3459" spans="204:207">
      <c r="GV3459" s="101"/>
      <c r="GW3459" s="77"/>
      <c r="GX3459" s="77"/>
      <c r="GY3459" s="116"/>
    </row>
    <row r="3460" spans="204:207">
      <c r="GV3460" s="101"/>
      <c r="GW3460" s="77"/>
      <c r="GX3460" s="77"/>
      <c r="GY3460" s="116"/>
    </row>
    <row r="3461" spans="204:207">
      <c r="GV3461" s="101"/>
      <c r="GW3461" s="77"/>
      <c r="GX3461" s="77"/>
      <c r="GY3461" s="116"/>
    </row>
    <row r="3462" spans="204:207">
      <c r="GV3462" s="101"/>
      <c r="GW3462" s="77"/>
      <c r="GX3462" s="77"/>
      <c r="GY3462" s="116"/>
    </row>
    <row r="3463" spans="204:207">
      <c r="GV3463" s="101"/>
      <c r="GW3463" s="77"/>
      <c r="GX3463" s="77"/>
      <c r="GY3463" s="116"/>
    </row>
    <row r="3464" spans="204:207">
      <c r="GV3464" s="101"/>
      <c r="GW3464" s="77"/>
      <c r="GX3464" s="77"/>
      <c r="GY3464" s="116"/>
    </row>
    <row r="3465" spans="204:207">
      <c r="GV3465" s="101"/>
      <c r="GW3465" s="77"/>
      <c r="GX3465" s="77"/>
      <c r="GY3465" s="116"/>
    </row>
    <row r="3466" spans="204:207">
      <c r="GV3466" s="101"/>
      <c r="GW3466" s="77"/>
      <c r="GX3466" s="77"/>
      <c r="GY3466" s="116"/>
    </row>
    <row r="3467" spans="204:207">
      <c r="GV3467" s="101"/>
      <c r="GW3467" s="77"/>
      <c r="GX3467" s="77"/>
      <c r="GY3467" s="116"/>
    </row>
    <row r="3468" spans="204:207">
      <c r="GV3468" s="101"/>
      <c r="GW3468" s="77"/>
      <c r="GX3468" s="77"/>
      <c r="GY3468" s="116"/>
    </row>
    <row r="3469" spans="204:207">
      <c r="GV3469" s="101"/>
      <c r="GW3469" s="77"/>
      <c r="GX3469" s="77"/>
      <c r="GY3469" s="116"/>
    </row>
    <row r="3470" spans="204:207">
      <c r="GV3470" s="101"/>
      <c r="GW3470" s="77"/>
      <c r="GX3470" s="77"/>
      <c r="GY3470" s="116"/>
    </row>
    <row r="3471" spans="204:207">
      <c r="GV3471" s="101"/>
      <c r="GW3471" s="77"/>
      <c r="GX3471" s="77"/>
      <c r="GY3471" s="116"/>
    </row>
    <row r="3472" spans="204:207">
      <c r="GV3472" s="101"/>
      <c r="GW3472" s="77"/>
      <c r="GX3472" s="77"/>
      <c r="GY3472" s="116"/>
    </row>
    <row r="3473" spans="204:207">
      <c r="GV3473" s="101"/>
      <c r="GW3473" s="77"/>
      <c r="GX3473" s="77"/>
      <c r="GY3473" s="116"/>
    </row>
    <row r="3474" spans="204:207">
      <c r="GV3474" s="101"/>
      <c r="GW3474" s="77"/>
      <c r="GX3474" s="77"/>
      <c r="GY3474" s="116"/>
    </row>
    <row r="3475" spans="204:207">
      <c r="GV3475" s="101"/>
      <c r="GW3475" s="77"/>
      <c r="GX3475" s="77"/>
      <c r="GY3475" s="116"/>
    </row>
    <row r="3476" spans="204:207">
      <c r="GV3476" s="101"/>
      <c r="GW3476" s="77"/>
      <c r="GX3476" s="77"/>
      <c r="GY3476" s="116"/>
    </row>
    <row r="3477" spans="204:207">
      <c r="GV3477" s="101"/>
      <c r="GW3477" s="77"/>
      <c r="GX3477" s="77"/>
      <c r="GY3477" s="116"/>
    </row>
    <row r="3478" spans="204:207">
      <c r="GV3478" s="101"/>
      <c r="GW3478" s="77"/>
      <c r="GX3478" s="77"/>
      <c r="GY3478" s="116"/>
    </row>
    <row r="3479" spans="204:207">
      <c r="GV3479" s="101"/>
      <c r="GW3479" s="77"/>
      <c r="GX3479" s="77"/>
      <c r="GY3479" s="116"/>
    </row>
    <row r="3480" spans="204:207">
      <c r="GV3480" s="101"/>
      <c r="GW3480" s="77"/>
      <c r="GX3480" s="77"/>
      <c r="GY3480" s="116"/>
    </row>
    <row r="3481" spans="204:207">
      <c r="GV3481" s="101"/>
      <c r="GW3481" s="77"/>
      <c r="GX3481" s="77"/>
      <c r="GY3481" s="116"/>
    </row>
    <row r="3482" spans="204:207">
      <c r="GV3482" s="101"/>
      <c r="GW3482" s="77"/>
      <c r="GX3482" s="77"/>
      <c r="GY3482" s="116"/>
    </row>
    <row r="3483" spans="204:207">
      <c r="GV3483" s="101"/>
      <c r="GW3483" s="77"/>
      <c r="GX3483" s="77"/>
      <c r="GY3483" s="116"/>
    </row>
    <row r="3484" spans="204:207">
      <c r="GV3484" s="101"/>
      <c r="GW3484" s="77"/>
      <c r="GX3484" s="77"/>
      <c r="GY3484" s="116"/>
    </row>
    <row r="3485" spans="204:207">
      <c r="GV3485" s="101"/>
      <c r="GW3485" s="77"/>
      <c r="GX3485" s="77"/>
      <c r="GY3485" s="116"/>
    </row>
    <row r="3486" spans="204:207">
      <c r="GV3486" s="101"/>
      <c r="GW3486" s="77"/>
      <c r="GX3486" s="77"/>
      <c r="GY3486" s="116"/>
    </row>
    <row r="3487" spans="204:207">
      <c r="GV3487" s="101"/>
      <c r="GW3487" s="77"/>
      <c r="GX3487" s="77"/>
      <c r="GY3487" s="116"/>
    </row>
    <row r="3488" spans="204:207">
      <c r="GV3488" s="101"/>
      <c r="GW3488" s="77"/>
      <c r="GX3488" s="77"/>
      <c r="GY3488" s="116"/>
    </row>
    <row r="3489" spans="204:207">
      <c r="GV3489" s="101"/>
      <c r="GW3489" s="77"/>
      <c r="GX3489" s="77"/>
      <c r="GY3489" s="116"/>
    </row>
    <row r="3490" spans="204:207">
      <c r="GV3490" s="101"/>
      <c r="GW3490" s="77"/>
      <c r="GX3490" s="77"/>
      <c r="GY3490" s="116"/>
    </row>
    <row r="3491" spans="204:207">
      <c r="GV3491" s="101"/>
      <c r="GW3491" s="77"/>
      <c r="GX3491" s="77"/>
      <c r="GY3491" s="116"/>
    </row>
    <row r="3492" spans="204:207">
      <c r="GV3492" s="101"/>
      <c r="GW3492" s="77"/>
      <c r="GX3492" s="77"/>
      <c r="GY3492" s="116"/>
    </row>
    <row r="3493" spans="204:207">
      <c r="GV3493" s="101"/>
      <c r="GW3493" s="77"/>
      <c r="GX3493" s="77"/>
      <c r="GY3493" s="116"/>
    </row>
    <row r="3494" spans="204:207">
      <c r="GV3494" s="101"/>
      <c r="GW3494" s="77"/>
      <c r="GX3494" s="77"/>
      <c r="GY3494" s="116"/>
    </row>
    <row r="3495" spans="204:207">
      <c r="GV3495" s="101"/>
      <c r="GW3495" s="77"/>
      <c r="GX3495" s="77"/>
      <c r="GY3495" s="116"/>
    </row>
    <row r="3496" spans="204:207">
      <c r="GV3496" s="101"/>
      <c r="GW3496" s="77"/>
      <c r="GX3496" s="77"/>
      <c r="GY3496" s="116"/>
    </row>
    <row r="3497" spans="204:207">
      <c r="GV3497" s="101"/>
      <c r="GW3497" s="77"/>
      <c r="GX3497" s="77"/>
      <c r="GY3497" s="116"/>
    </row>
    <row r="3498" spans="204:207">
      <c r="GV3498" s="101"/>
      <c r="GW3498" s="77"/>
      <c r="GX3498" s="77"/>
      <c r="GY3498" s="116"/>
    </row>
    <row r="3499" spans="204:207">
      <c r="GV3499" s="101"/>
      <c r="GW3499" s="77"/>
      <c r="GX3499" s="77"/>
      <c r="GY3499" s="116"/>
    </row>
    <row r="3500" spans="204:207">
      <c r="GV3500" s="101"/>
      <c r="GW3500" s="77"/>
      <c r="GX3500" s="77"/>
      <c r="GY3500" s="116"/>
    </row>
    <row r="3501" spans="204:207">
      <c r="GV3501" s="101"/>
      <c r="GW3501" s="77"/>
      <c r="GX3501" s="77"/>
      <c r="GY3501" s="116"/>
    </row>
    <row r="3502" spans="204:207">
      <c r="GV3502" s="101"/>
      <c r="GW3502" s="77"/>
      <c r="GX3502" s="77"/>
      <c r="GY3502" s="116"/>
    </row>
    <row r="3503" spans="204:207">
      <c r="GV3503" s="101"/>
      <c r="GW3503" s="77"/>
      <c r="GX3503" s="77"/>
      <c r="GY3503" s="116"/>
    </row>
    <row r="3504" spans="204:207">
      <c r="GV3504" s="101"/>
      <c r="GW3504" s="77"/>
      <c r="GX3504" s="77"/>
      <c r="GY3504" s="116"/>
    </row>
    <row r="3505" spans="204:207">
      <c r="GV3505" s="101"/>
      <c r="GW3505" s="77"/>
      <c r="GX3505" s="77"/>
      <c r="GY3505" s="116"/>
    </row>
    <row r="3506" spans="204:207">
      <c r="GV3506" s="101"/>
      <c r="GW3506" s="77"/>
      <c r="GX3506" s="77"/>
      <c r="GY3506" s="116"/>
    </row>
    <row r="3507" spans="204:207">
      <c r="GV3507" s="101"/>
      <c r="GW3507" s="77"/>
      <c r="GX3507" s="77"/>
      <c r="GY3507" s="116"/>
    </row>
    <row r="3508" spans="204:207">
      <c r="GV3508" s="101"/>
      <c r="GW3508" s="77"/>
      <c r="GX3508" s="77"/>
      <c r="GY3508" s="116"/>
    </row>
    <row r="3509" spans="204:207">
      <c r="GV3509" s="101"/>
      <c r="GW3509" s="77"/>
      <c r="GX3509" s="77"/>
      <c r="GY3509" s="116"/>
    </row>
    <row r="3510" spans="204:207">
      <c r="GV3510" s="101"/>
      <c r="GW3510" s="77"/>
      <c r="GX3510" s="77"/>
      <c r="GY3510" s="116"/>
    </row>
    <row r="3511" spans="204:207">
      <c r="GV3511" s="101"/>
      <c r="GW3511" s="77"/>
      <c r="GX3511" s="77"/>
      <c r="GY3511" s="116"/>
    </row>
    <row r="3512" spans="204:207">
      <c r="GV3512" s="101"/>
      <c r="GW3512" s="77"/>
      <c r="GX3512" s="77"/>
      <c r="GY3512" s="116"/>
    </row>
    <row r="3513" spans="204:207">
      <c r="GV3513" s="101"/>
      <c r="GW3513" s="77"/>
      <c r="GX3513" s="77"/>
      <c r="GY3513" s="116"/>
    </row>
    <row r="3514" spans="204:207">
      <c r="GV3514" s="101"/>
      <c r="GW3514" s="77"/>
      <c r="GX3514" s="77"/>
      <c r="GY3514" s="116"/>
    </row>
    <row r="3515" spans="204:207">
      <c r="GV3515" s="101"/>
      <c r="GW3515" s="77"/>
      <c r="GX3515" s="77"/>
      <c r="GY3515" s="116"/>
    </row>
    <row r="3516" spans="204:207">
      <c r="GV3516" s="101"/>
      <c r="GW3516" s="77"/>
      <c r="GX3516" s="77"/>
      <c r="GY3516" s="116"/>
    </row>
    <row r="3517" spans="204:207">
      <c r="GV3517" s="101"/>
      <c r="GW3517" s="77"/>
      <c r="GX3517" s="77"/>
      <c r="GY3517" s="116"/>
    </row>
    <row r="3518" spans="204:207">
      <c r="GV3518" s="101"/>
      <c r="GW3518" s="77"/>
      <c r="GX3518" s="77"/>
      <c r="GY3518" s="116"/>
    </row>
    <row r="3519" spans="204:207">
      <c r="GV3519" s="101"/>
      <c r="GW3519" s="77"/>
      <c r="GX3519" s="77"/>
      <c r="GY3519" s="116"/>
    </row>
    <row r="3520" spans="204:207">
      <c r="GV3520" s="101"/>
      <c r="GW3520" s="77"/>
      <c r="GX3520" s="77"/>
      <c r="GY3520" s="116"/>
    </row>
    <row r="3521" spans="204:207">
      <c r="GV3521" s="101"/>
      <c r="GW3521" s="77"/>
      <c r="GX3521" s="77"/>
      <c r="GY3521" s="116"/>
    </row>
    <row r="3522" spans="204:207">
      <c r="GV3522" s="101"/>
      <c r="GW3522" s="77"/>
      <c r="GX3522" s="77"/>
      <c r="GY3522" s="116"/>
    </row>
    <row r="3523" spans="204:207">
      <c r="GV3523" s="101"/>
      <c r="GW3523" s="77"/>
      <c r="GX3523" s="77"/>
      <c r="GY3523" s="116"/>
    </row>
    <row r="3524" spans="204:207">
      <c r="GV3524" s="101"/>
      <c r="GW3524" s="77"/>
      <c r="GX3524" s="77"/>
      <c r="GY3524" s="116"/>
    </row>
    <row r="3525" spans="204:207">
      <c r="GV3525" s="101"/>
      <c r="GW3525" s="77"/>
      <c r="GX3525" s="77"/>
      <c r="GY3525" s="116"/>
    </row>
    <row r="3526" spans="204:207">
      <c r="GV3526" s="101"/>
      <c r="GW3526" s="77"/>
      <c r="GX3526" s="77"/>
      <c r="GY3526" s="116"/>
    </row>
    <row r="3527" spans="204:207">
      <c r="GV3527" s="101"/>
      <c r="GW3527" s="77"/>
      <c r="GX3527" s="77"/>
      <c r="GY3527" s="116"/>
    </row>
    <row r="3528" spans="204:207">
      <c r="GV3528" s="101"/>
      <c r="GW3528" s="77"/>
      <c r="GX3528" s="77"/>
      <c r="GY3528" s="116"/>
    </row>
    <row r="3529" spans="204:207">
      <c r="GV3529" s="101"/>
      <c r="GW3529" s="77"/>
      <c r="GX3529" s="77"/>
      <c r="GY3529" s="116"/>
    </row>
    <row r="3530" spans="204:207">
      <c r="GV3530" s="101"/>
      <c r="GW3530" s="77"/>
      <c r="GX3530" s="77"/>
      <c r="GY3530" s="116"/>
    </row>
    <row r="3531" spans="204:207">
      <c r="GV3531" s="101"/>
      <c r="GW3531" s="77"/>
      <c r="GX3531" s="77"/>
      <c r="GY3531" s="116"/>
    </row>
    <row r="3532" spans="204:207">
      <c r="GV3532" s="101"/>
      <c r="GW3532" s="77"/>
      <c r="GX3532" s="77"/>
      <c r="GY3532" s="116"/>
    </row>
    <row r="3533" spans="204:207">
      <c r="GV3533" s="101"/>
      <c r="GW3533" s="77"/>
      <c r="GX3533" s="77"/>
      <c r="GY3533" s="116"/>
    </row>
    <row r="3534" spans="204:207">
      <c r="GV3534" s="101"/>
      <c r="GW3534" s="77"/>
      <c r="GX3534" s="77"/>
      <c r="GY3534" s="116"/>
    </row>
    <row r="3535" spans="204:207">
      <c r="GV3535" s="101"/>
      <c r="GW3535" s="77"/>
      <c r="GX3535" s="77"/>
      <c r="GY3535" s="116"/>
    </row>
    <row r="3536" spans="204:207">
      <c r="GV3536" s="101"/>
      <c r="GW3536" s="77"/>
      <c r="GX3536" s="77"/>
      <c r="GY3536" s="116"/>
    </row>
    <row r="3537" spans="204:207">
      <c r="GV3537" s="101"/>
      <c r="GW3537" s="77"/>
      <c r="GX3537" s="77"/>
      <c r="GY3537" s="116"/>
    </row>
    <row r="3538" spans="204:207">
      <c r="GV3538" s="101"/>
      <c r="GW3538" s="77"/>
      <c r="GX3538" s="77"/>
      <c r="GY3538" s="116"/>
    </row>
    <row r="3539" spans="204:207">
      <c r="GV3539" s="101"/>
      <c r="GW3539" s="77"/>
      <c r="GX3539" s="77"/>
      <c r="GY3539" s="116"/>
    </row>
    <row r="3540" spans="204:207">
      <c r="GV3540" s="101"/>
      <c r="GW3540" s="77"/>
      <c r="GX3540" s="77"/>
      <c r="GY3540" s="116"/>
    </row>
    <row r="3541" spans="204:207">
      <c r="GV3541" s="101"/>
      <c r="GW3541" s="77"/>
      <c r="GX3541" s="77"/>
      <c r="GY3541" s="116"/>
    </row>
    <row r="3542" spans="204:207">
      <c r="GV3542" s="101"/>
      <c r="GW3542" s="77"/>
      <c r="GX3542" s="77"/>
      <c r="GY3542" s="116"/>
    </row>
    <row r="3543" spans="204:207">
      <c r="GV3543" s="101"/>
      <c r="GW3543" s="77"/>
      <c r="GX3543" s="77"/>
      <c r="GY3543" s="116"/>
    </row>
    <row r="3544" spans="204:207">
      <c r="GV3544" s="101"/>
      <c r="GW3544" s="77"/>
      <c r="GX3544" s="77"/>
      <c r="GY3544" s="116"/>
    </row>
    <row r="3545" spans="204:207">
      <c r="GV3545" s="101"/>
      <c r="GW3545" s="77"/>
      <c r="GX3545" s="77"/>
      <c r="GY3545" s="116"/>
    </row>
    <row r="3546" spans="204:207">
      <c r="GV3546" s="101"/>
      <c r="GW3546" s="77"/>
      <c r="GX3546" s="77"/>
      <c r="GY3546" s="116"/>
    </row>
    <row r="3547" spans="204:207">
      <c r="GV3547" s="101"/>
      <c r="GW3547" s="77"/>
      <c r="GX3547" s="77"/>
      <c r="GY3547" s="116"/>
    </row>
    <row r="3548" spans="204:207">
      <c r="GV3548" s="101"/>
      <c r="GW3548" s="77"/>
      <c r="GX3548" s="77"/>
      <c r="GY3548" s="116"/>
    </row>
    <row r="3549" spans="204:207">
      <c r="GV3549" s="101"/>
      <c r="GW3549" s="77"/>
      <c r="GX3549" s="77"/>
      <c r="GY3549" s="116"/>
    </row>
    <row r="3550" spans="204:207">
      <c r="GV3550" s="101"/>
      <c r="GW3550" s="77"/>
      <c r="GX3550" s="77"/>
      <c r="GY3550" s="116"/>
    </row>
    <row r="3551" spans="204:207">
      <c r="GV3551" s="101"/>
      <c r="GW3551" s="77"/>
      <c r="GX3551" s="77"/>
      <c r="GY3551" s="116"/>
    </row>
    <row r="3552" spans="204:207">
      <c r="GV3552" s="101"/>
      <c r="GW3552" s="77"/>
      <c r="GX3552" s="77"/>
      <c r="GY3552" s="116"/>
    </row>
    <row r="3553" spans="204:207">
      <c r="GV3553" s="101"/>
      <c r="GW3553" s="77"/>
      <c r="GX3553" s="77"/>
      <c r="GY3553" s="116"/>
    </row>
    <row r="3554" spans="204:207">
      <c r="GV3554" s="101"/>
      <c r="GW3554" s="77"/>
      <c r="GX3554" s="77"/>
      <c r="GY3554" s="116"/>
    </row>
    <row r="3555" spans="204:207">
      <c r="GV3555" s="101"/>
      <c r="GW3555" s="77"/>
      <c r="GX3555" s="77"/>
      <c r="GY3555" s="116"/>
    </row>
    <row r="3556" spans="204:207">
      <c r="GV3556" s="101"/>
      <c r="GW3556" s="77"/>
      <c r="GX3556" s="77"/>
      <c r="GY3556" s="116"/>
    </row>
    <row r="3557" spans="204:207">
      <c r="GV3557" s="101"/>
      <c r="GW3557" s="77"/>
      <c r="GX3557" s="77"/>
      <c r="GY3557" s="116"/>
    </row>
    <row r="3558" spans="204:207">
      <c r="GV3558" s="101"/>
      <c r="GW3558" s="77"/>
      <c r="GX3558" s="77"/>
      <c r="GY3558" s="116"/>
    </row>
    <row r="3559" spans="204:207">
      <c r="GV3559" s="101"/>
      <c r="GW3559" s="77"/>
      <c r="GX3559" s="77"/>
      <c r="GY3559" s="116"/>
    </row>
    <row r="3560" spans="204:207">
      <c r="GV3560" s="101"/>
      <c r="GW3560" s="77"/>
      <c r="GX3560" s="77"/>
      <c r="GY3560" s="116"/>
    </row>
    <row r="3561" spans="204:207">
      <c r="GV3561" s="101"/>
      <c r="GW3561" s="77"/>
      <c r="GX3561" s="77"/>
      <c r="GY3561" s="116"/>
    </row>
    <row r="3562" spans="204:207">
      <c r="GV3562" s="101"/>
      <c r="GW3562" s="77"/>
      <c r="GX3562" s="77"/>
      <c r="GY3562" s="116"/>
    </row>
    <row r="3563" spans="204:207">
      <c r="GV3563" s="101"/>
      <c r="GW3563" s="77"/>
      <c r="GX3563" s="77"/>
      <c r="GY3563" s="116"/>
    </row>
    <row r="3564" spans="204:207">
      <c r="GV3564" s="101"/>
      <c r="GW3564" s="77"/>
      <c r="GX3564" s="77"/>
      <c r="GY3564" s="116"/>
    </row>
    <row r="3565" spans="204:207">
      <c r="GV3565" s="101"/>
      <c r="GW3565" s="77"/>
      <c r="GX3565" s="77"/>
      <c r="GY3565" s="116"/>
    </row>
    <row r="3566" spans="204:207">
      <c r="GV3566" s="101"/>
      <c r="GW3566" s="77"/>
      <c r="GX3566" s="77"/>
      <c r="GY3566" s="116"/>
    </row>
    <row r="3567" spans="204:207">
      <c r="GV3567" s="101"/>
      <c r="GW3567" s="77"/>
      <c r="GX3567" s="77"/>
      <c r="GY3567" s="116"/>
    </row>
    <row r="3568" spans="204:207">
      <c r="GV3568" s="101"/>
      <c r="GW3568" s="77"/>
      <c r="GX3568" s="77"/>
      <c r="GY3568" s="116"/>
    </row>
    <row r="3569" spans="204:207">
      <c r="GV3569" s="101"/>
      <c r="GW3569" s="77"/>
      <c r="GX3569" s="77"/>
      <c r="GY3569" s="116"/>
    </row>
    <row r="3570" spans="204:207">
      <c r="GV3570" s="101"/>
      <c r="GW3570" s="77"/>
      <c r="GX3570" s="77"/>
      <c r="GY3570" s="116"/>
    </row>
    <row r="3571" spans="204:207">
      <c r="GV3571" s="101"/>
      <c r="GW3571" s="77"/>
      <c r="GX3571" s="77"/>
      <c r="GY3571" s="116"/>
    </row>
    <row r="3572" spans="204:207">
      <c r="GV3572" s="101"/>
      <c r="GW3572" s="77"/>
      <c r="GX3572" s="77"/>
      <c r="GY3572" s="116"/>
    </row>
    <row r="3573" spans="204:207">
      <c r="GV3573" s="101"/>
      <c r="GW3573" s="77"/>
      <c r="GX3573" s="77"/>
      <c r="GY3573" s="116"/>
    </row>
    <row r="3574" spans="204:207">
      <c r="GV3574" s="101"/>
      <c r="GW3574" s="77"/>
      <c r="GX3574" s="77"/>
      <c r="GY3574" s="116"/>
    </row>
    <row r="3575" spans="204:207">
      <c r="GV3575" s="101"/>
      <c r="GW3575" s="77"/>
      <c r="GX3575" s="77"/>
      <c r="GY3575" s="116"/>
    </row>
    <row r="3576" spans="204:207">
      <c r="GV3576" s="101"/>
      <c r="GW3576" s="77"/>
      <c r="GX3576" s="77"/>
      <c r="GY3576" s="116"/>
    </row>
    <row r="3577" spans="204:207">
      <c r="GV3577" s="101"/>
      <c r="GW3577" s="77"/>
      <c r="GX3577" s="77"/>
      <c r="GY3577" s="116"/>
    </row>
    <row r="3578" spans="204:207">
      <c r="GV3578" s="101"/>
      <c r="GW3578" s="77"/>
      <c r="GX3578" s="77"/>
      <c r="GY3578" s="116"/>
    </row>
    <row r="3579" spans="204:207">
      <c r="GV3579" s="101"/>
      <c r="GW3579" s="77"/>
      <c r="GX3579" s="77"/>
      <c r="GY3579" s="116"/>
    </row>
    <row r="3580" spans="204:207">
      <c r="GV3580" s="101"/>
      <c r="GW3580" s="77"/>
      <c r="GX3580" s="77"/>
      <c r="GY3580" s="116"/>
    </row>
    <row r="3581" spans="204:207">
      <c r="GV3581" s="101"/>
      <c r="GW3581" s="77"/>
      <c r="GX3581" s="77"/>
      <c r="GY3581" s="116"/>
    </row>
    <row r="3582" spans="204:207">
      <c r="GV3582" s="101"/>
      <c r="GW3582" s="77"/>
      <c r="GX3582" s="77"/>
      <c r="GY3582" s="116"/>
    </row>
    <row r="3583" spans="204:207">
      <c r="GV3583" s="101"/>
      <c r="GW3583" s="77"/>
      <c r="GX3583" s="77"/>
      <c r="GY3583" s="116"/>
    </row>
    <row r="3584" spans="204:207">
      <c r="GV3584" s="101"/>
      <c r="GW3584" s="77"/>
      <c r="GX3584" s="77"/>
      <c r="GY3584" s="116"/>
    </row>
    <row r="3585" spans="204:207">
      <c r="GV3585" s="101"/>
      <c r="GW3585" s="77"/>
      <c r="GX3585" s="77"/>
      <c r="GY3585" s="116"/>
    </row>
    <row r="3586" spans="204:207">
      <c r="GV3586" s="101"/>
      <c r="GW3586" s="77"/>
      <c r="GX3586" s="77"/>
      <c r="GY3586" s="116"/>
    </row>
    <row r="3587" spans="204:207">
      <c r="GV3587" s="101"/>
      <c r="GW3587" s="77"/>
      <c r="GX3587" s="77"/>
      <c r="GY3587" s="116"/>
    </row>
    <row r="3588" spans="204:207">
      <c r="GV3588" s="101"/>
      <c r="GW3588" s="77"/>
      <c r="GX3588" s="77"/>
      <c r="GY3588" s="116"/>
    </row>
    <row r="3589" spans="204:207">
      <c r="GV3589" s="101"/>
      <c r="GW3589" s="77"/>
      <c r="GX3589" s="77"/>
      <c r="GY3589" s="116"/>
    </row>
    <row r="3590" spans="204:207">
      <c r="GV3590" s="101"/>
      <c r="GW3590" s="77"/>
      <c r="GX3590" s="77"/>
      <c r="GY3590" s="116"/>
    </row>
    <row r="3591" spans="204:207">
      <c r="GV3591" s="101"/>
      <c r="GW3591" s="77"/>
      <c r="GX3591" s="77"/>
      <c r="GY3591" s="116"/>
    </row>
    <row r="3592" spans="204:207">
      <c r="GV3592" s="101"/>
      <c r="GW3592" s="77"/>
      <c r="GX3592" s="77"/>
      <c r="GY3592" s="116"/>
    </row>
    <row r="3593" spans="204:207">
      <c r="GV3593" s="101"/>
      <c r="GW3593" s="77"/>
      <c r="GX3593" s="77"/>
      <c r="GY3593" s="116"/>
    </row>
    <row r="3594" spans="204:207">
      <c r="GV3594" s="101"/>
      <c r="GW3594" s="77"/>
      <c r="GX3594" s="77"/>
      <c r="GY3594" s="116"/>
    </row>
    <row r="3595" spans="204:207">
      <c r="GV3595" s="101"/>
      <c r="GW3595" s="77"/>
      <c r="GX3595" s="77"/>
      <c r="GY3595" s="116"/>
    </row>
    <row r="3596" spans="204:207">
      <c r="GV3596" s="101"/>
      <c r="GW3596" s="77"/>
      <c r="GX3596" s="77"/>
      <c r="GY3596" s="116"/>
    </row>
    <row r="3597" spans="204:207">
      <c r="GV3597" s="101"/>
      <c r="GW3597" s="77"/>
      <c r="GX3597" s="77"/>
      <c r="GY3597" s="116"/>
    </row>
    <row r="3598" spans="204:207">
      <c r="GV3598" s="101"/>
      <c r="GW3598" s="77"/>
      <c r="GX3598" s="77"/>
      <c r="GY3598" s="116"/>
    </row>
    <row r="3599" spans="204:207">
      <c r="GV3599" s="101"/>
      <c r="GW3599" s="77"/>
      <c r="GX3599" s="77"/>
      <c r="GY3599" s="116"/>
    </row>
    <row r="3600" spans="204:207">
      <c r="GV3600" s="101"/>
      <c r="GW3600" s="77"/>
      <c r="GX3600" s="77"/>
      <c r="GY3600" s="116"/>
    </row>
    <row r="3601" spans="204:207">
      <c r="GV3601" s="101"/>
      <c r="GW3601" s="77"/>
      <c r="GX3601" s="77"/>
      <c r="GY3601" s="116"/>
    </row>
    <row r="3602" spans="204:207">
      <c r="GV3602" s="101"/>
      <c r="GW3602" s="77"/>
      <c r="GX3602" s="77"/>
      <c r="GY3602" s="116"/>
    </row>
    <row r="3603" spans="204:207">
      <c r="GV3603" s="101"/>
      <c r="GW3603" s="77"/>
      <c r="GX3603" s="77"/>
      <c r="GY3603" s="116"/>
    </row>
    <row r="3604" spans="204:207">
      <c r="GV3604" s="101"/>
      <c r="GW3604" s="77"/>
      <c r="GX3604" s="77"/>
      <c r="GY3604" s="116"/>
    </row>
    <row r="3605" spans="204:207">
      <c r="GV3605" s="101"/>
      <c r="GW3605" s="77"/>
      <c r="GX3605" s="77"/>
      <c r="GY3605" s="116"/>
    </row>
    <row r="3606" spans="204:207">
      <c r="GV3606" s="101"/>
      <c r="GW3606" s="77"/>
      <c r="GX3606" s="77"/>
      <c r="GY3606" s="116"/>
    </row>
    <row r="3607" spans="204:207">
      <c r="GV3607" s="101"/>
      <c r="GW3607" s="77"/>
      <c r="GX3607" s="77"/>
      <c r="GY3607" s="116"/>
    </row>
    <row r="3608" spans="204:207">
      <c r="GV3608" s="101"/>
      <c r="GW3608" s="77"/>
      <c r="GX3608" s="77"/>
      <c r="GY3608" s="116"/>
    </row>
    <row r="3609" spans="204:207">
      <c r="GV3609" s="101"/>
      <c r="GW3609" s="77"/>
      <c r="GX3609" s="77"/>
      <c r="GY3609" s="116"/>
    </row>
    <row r="3610" spans="204:207">
      <c r="GV3610" s="101"/>
      <c r="GW3610" s="77"/>
      <c r="GX3610" s="77"/>
      <c r="GY3610" s="116"/>
    </row>
    <row r="3611" spans="204:207">
      <c r="GV3611" s="101"/>
      <c r="GW3611" s="77"/>
      <c r="GX3611" s="77"/>
      <c r="GY3611" s="116"/>
    </row>
    <row r="3612" spans="204:207">
      <c r="GV3612" s="101"/>
      <c r="GW3612" s="77"/>
      <c r="GX3612" s="77"/>
      <c r="GY3612" s="116"/>
    </row>
    <row r="3613" spans="204:207">
      <c r="GV3613" s="101"/>
      <c r="GW3613" s="77"/>
      <c r="GX3613" s="77"/>
      <c r="GY3613" s="116"/>
    </row>
    <row r="3614" spans="204:207">
      <c r="GV3614" s="101"/>
      <c r="GW3614" s="77"/>
      <c r="GX3614" s="77"/>
      <c r="GY3614" s="116"/>
    </row>
    <row r="3615" spans="204:207">
      <c r="GV3615" s="101"/>
      <c r="GW3615" s="77"/>
      <c r="GX3615" s="77"/>
      <c r="GY3615" s="116"/>
    </row>
    <row r="3616" spans="204:207">
      <c r="GV3616" s="101"/>
      <c r="GW3616" s="77"/>
      <c r="GX3616" s="77"/>
      <c r="GY3616" s="116"/>
    </row>
    <row r="3617" spans="204:207">
      <c r="GV3617" s="101"/>
      <c r="GW3617" s="77"/>
      <c r="GX3617" s="77"/>
      <c r="GY3617" s="116"/>
    </row>
    <row r="3618" spans="204:207">
      <c r="GV3618" s="101"/>
      <c r="GW3618" s="77"/>
      <c r="GX3618" s="77"/>
      <c r="GY3618" s="116"/>
    </row>
    <row r="3619" spans="204:207">
      <c r="GV3619" s="101"/>
      <c r="GW3619" s="77"/>
      <c r="GX3619" s="77"/>
      <c r="GY3619" s="116"/>
    </row>
    <row r="3620" spans="204:207">
      <c r="GV3620" s="101"/>
      <c r="GW3620" s="77"/>
      <c r="GX3620" s="77"/>
      <c r="GY3620" s="116"/>
    </row>
    <row r="3621" spans="204:207">
      <c r="GV3621" s="101"/>
      <c r="GW3621" s="77"/>
      <c r="GX3621" s="77"/>
      <c r="GY3621" s="116"/>
    </row>
    <row r="3622" spans="204:207">
      <c r="GV3622" s="101"/>
      <c r="GW3622" s="77"/>
      <c r="GX3622" s="77"/>
      <c r="GY3622" s="116"/>
    </row>
    <row r="3623" spans="204:207">
      <c r="GV3623" s="101"/>
      <c r="GW3623" s="77"/>
      <c r="GX3623" s="77"/>
      <c r="GY3623" s="116"/>
    </row>
    <row r="3624" spans="204:207">
      <c r="GV3624" s="101"/>
      <c r="GW3624" s="77"/>
      <c r="GX3624" s="77"/>
      <c r="GY3624" s="116"/>
    </row>
    <row r="3625" spans="204:207">
      <c r="GV3625" s="101"/>
      <c r="GW3625" s="77"/>
      <c r="GX3625" s="77"/>
      <c r="GY3625" s="116"/>
    </row>
    <row r="3626" spans="204:207">
      <c r="GV3626" s="101"/>
      <c r="GW3626" s="77"/>
      <c r="GX3626" s="77"/>
      <c r="GY3626" s="116"/>
    </row>
    <row r="3627" spans="204:207">
      <c r="GV3627" s="101"/>
      <c r="GW3627" s="77"/>
      <c r="GX3627" s="77"/>
      <c r="GY3627" s="116"/>
    </row>
    <row r="3628" spans="204:207">
      <c r="GV3628" s="101"/>
      <c r="GW3628" s="77"/>
      <c r="GX3628" s="77"/>
      <c r="GY3628" s="116"/>
    </row>
    <row r="3629" spans="204:207">
      <c r="GV3629" s="101"/>
      <c r="GW3629" s="77"/>
      <c r="GX3629" s="77"/>
      <c r="GY3629" s="116"/>
    </row>
    <row r="3630" spans="204:207">
      <c r="GV3630" s="101"/>
      <c r="GW3630" s="77"/>
      <c r="GX3630" s="77"/>
      <c r="GY3630" s="116"/>
    </row>
    <row r="3631" spans="204:207">
      <c r="GV3631" s="101"/>
      <c r="GW3631" s="77"/>
      <c r="GX3631" s="77"/>
      <c r="GY3631" s="116"/>
    </row>
    <row r="3632" spans="204:207">
      <c r="GV3632" s="101"/>
      <c r="GW3632" s="77"/>
      <c r="GX3632" s="77"/>
      <c r="GY3632" s="116"/>
    </row>
    <row r="3633" spans="204:207">
      <c r="GV3633" s="101"/>
      <c r="GW3633" s="77"/>
      <c r="GX3633" s="77"/>
      <c r="GY3633" s="116"/>
    </row>
    <row r="3634" spans="204:207">
      <c r="GV3634" s="101"/>
      <c r="GW3634" s="77"/>
      <c r="GX3634" s="77"/>
      <c r="GY3634" s="116"/>
    </row>
    <row r="3635" spans="204:207">
      <c r="GV3635" s="101"/>
      <c r="GW3635" s="77"/>
      <c r="GX3635" s="77"/>
      <c r="GY3635" s="116"/>
    </row>
    <row r="3636" spans="204:207">
      <c r="GV3636" s="101"/>
      <c r="GW3636" s="77"/>
      <c r="GX3636" s="77"/>
      <c r="GY3636" s="116"/>
    </row>
    <row r="3637" spans="204:207">
      <c r="GV3637" s="101"/>
      <c r="GW3637" s="77"/>
      <c r="GX3637" s="77"/>
      <c r="GY3637" s="116"/>
    </row>
    <row r="3638" spans="204:207">
      <c r="GV3638" s="101"/>
      <c r="GW3638" s="77"/>
      <c r="GX3638" s="77"/>
      <c r="GY3638" s="116"/>
    </row>
    <row r="3639" spans="204:207">
      <c r="GV3639" s="101"/>
      <c r="GW3639" s="77"/>
      <c r="GX3639" s="77"/>
      <c r="GY3639" s="116"/>
    </row>
    <row r="3640" spans="204:207">
      <c r="GV3640" s="101"/>
      <c r="GW3640" s="77"/>
      <c r="GX3640" s="77"/>
      <c r="GY3640" s="116"/>
    </row>
    <row r="3641" spans="204:207">
      <c r="GV3641" s="101"/>
      <c r="GW3641" s="77"/>
      <c r="GX3641" s="77"/>
      <c r="GY3641" s="116"/>
    </row>
    <row r="3642" spans="204:207">
      <c r="GV3642" s="101"/>
      <c r="GW3642" s="77"/>
      <c r="GX3642" s="77"/>
      <c r="GY3642" s="116"/>
    </row>
    <row r="3643" spans="204:207">
      <c r="GV3643" s="101"/>
      <c r="GW3643" s="77"/>
      <c r="GX3643" s="77"/>
      <c r="GY3643" s="116"/>
    </row>
    <row r="3644" spans="204:207">
      <c r="GV3644" s="101"/>
      <c r="GW3644" s="77"/>
      <c r="GX3644" s="77"/>
      <c r="GY3644" s="116"/>
    </row>
    <row r="3645" spans="204:207">
      <c r="GV3645" s="101"/>
      <c r="GW3645" s="77"/>
      <c r="GX3645" s="77"/>
      <c r="GY3645" s="116"/>
    </row>
    <row r="3646" spans="204:207">
      <c r="GV3646" s="101"/>
      <c r="GW3646" s="77"/>
      <c r="GX3646" s="77"/>
      <c r="GY3646" s="116"/>
    </row>
    <row r="3647" spans="204:207">
      <c r="GV3647" s="101"/>
      <c r="GW3647" s="77"/>
      <c r="GX3647" s="77"/>
      <c r="GY3647" s="116"/>
    </row>
    <row r="3648" spans="204:207">
      <c r="GV3648" s="101"/>
      <c r="GW3648" s="77"/>
      <c r="GX3648" s="77"/>
      <c r="GY3648" s="116"/>
    </row>
    <row r="3649" spans="204:207">
      <c r="GV3649" s="101"/>
      <c r="GW3649" s="77"/>
      <c r="GX3649" s="77"/>
      <c r="GY3649" s="116"/>
    </row>
    <row r="3650" spans="204:207">
      <c r="GV3650" s="101"/>
      <c r="GW3650" s="77"/>
      <c r="GX3650" s="77"/>
      <c r="GY3650" s="116"/>
    </row>
    <row r="3651" spans="204:207">
      <c r="GV3651" s="101"/>
      <c r="GW3651" s="77"/>
      <c r="GX3651" s="77"/>
      <c r="GY3651" s="116"/>
    </row>
    <row r="3652" spans="204:207">
      <c r="GV3652" s="101"/>
      <c r="GW3652" s="77"/>
      <c r="GX3652" s="77"/>
      <c r="GY3652" s="116"/>
    </row>
    <row r="3653" spans="204:207">
      <c r="GV3653" s="101"/>
      <c r="GW3653" s="77"/>
      <c r="GX3653" s="77"/>
      <c r="GY3653" s="116"/>
    </row>
    <row r="3654" spans="204:207">
      <c r="GV3654" s="101"/>
      <c r="GW3654" s="77"/>
      <c r="GX3654" s="77"/>
      <c r="GY3654" s="116"/>
    </row>
    <row r="3655" spans="204:207">
      <c r="GV3655" s="101"/>
      <c r="GW3655" s="77"/>
      <c r="GX3655" s="77"/>
      <c r="GY3655" s="116"/>
    </row>
    <row r="3656" spans="204:207">
      <c r="GV3656" s="101"/>
      <c r="GW3656" s="77"/>
      <c r="GX3656" s="77"/>
      <c r="GY3656" s="116"/>
    </row>
    <row r="3657" spans="204:207">
      <c r="GV3657" s="101"/>
      <c r="GW3657" s="77"/>
      <c r="GX3657" s="77"/>
      <c r="GY3657" s="116"/>
    </row>
    <row r="3658" spans="204:207">
      <c r="GV3658" s="101"/>
      <c r="GW3658" s="77"/>
      <c r="GX3658" s="77"/>
      <c r="GY3658" s="116"/>
    </row>
    <row r="3659" spans="204:207">
      <c r="GV3659" s="101"/>
      <c r="GW3659" s="77"/>
      <c r="GX3659" s="77"/>
      <c r="GY3659" s="116"/>
    </row>
    <row r="3660" spans="204:207">
      <c r="GV3660" s="101"/>
      <c r="GW3660" s="77"/>
      <c r="GX3660" s="77"/>
      <c r="GY3660" s="116"/>
    </row>
    <row r="3661" spans="204:207">
      <c r="GV3661" s="101"/>
      <c r="GW3661" s="77"/>
      <c r="GX3661" s="77"/>
      <c r="GY3661" s="116"/>
    </row>
    <row r="3662" spans="204:207">
      <c r="GV3662" s="101"/>
      <c r="GW3662" s="77"/>
      <c r="GX3662" s="77"/>
      <c r="GY3662" s="116"/>
    </row>
    <row r="3663" spans="204:207">
      <c r="GV3663" s="101"/>
      <c r="GW3663" s="77"/>
      <c r="GX3663" s="77"/>
      <c r="GY3663" s="116"/>
    </row>
    <row r="3664" spans="204:207">
      <c r="GV3664" s="101"/>
      <c r="GW3664" s="77"/>
      <c r="GX3664" s="77"/>
      <c r="GY3664" s="116"/>
    </row>
    <row r="3665" spans="204:207">
      <c r="GV3665" s="101"/>
      <c r="GW3665" s="77"/>
      <c r="GX3665" s="77"/>
      <c r="GY3665" s="116"/>
    </row>
    <row r="3666" spans="204:207">
      <c r="GV3666" s="101"/>
      <c r="GW3666" s="77"/>
      <c r="GX3666" s="77"/>
      <c r="GY3666" s="116"/>
    </row>
    <row r="3667" spans="204:207">
      <c r="GV3667" s="101"/>
      <c r="GW3667" s="77"/>
      <c r="GX3667" s="77"/>
      <c r="GY3667" s="116"/>
    </row>
    <row r="3668" spans="204:207">
      <c r="GV3668" s="101"/>
      <c r="GW3668" s="77"/>
      <c r="GX3668" s="77"/>
      <c r="GY3668" s="116"/>
    </row>
    <row r="3669" spans="204:207">
      <c r="GV3669" s="101"/>
      <c r="GW3669" s="77"/>
      <c r="GX3669" s="77"/>
      <c r="GY3669" s="116"/>
    </row>
    <row r="3670" spans="204:207">
      <c r="GV3670" s="101"/>
      <c r="GW3670" s="77"/>
      <c r="GX3670" s="77"/>
      <c r="GY3670" s="116"/>
    </row>
    <row r="3671" spans="204:207">
      <c r="GV3671" s="101"/>
      <c r="GW3671" s="77"/>
      <c r="GX3671" s="77"/>
      <c r="GY3671" s="116"/>
    </row>
    <row r="3672" spans="204:207">
      <c r="GV3672" s="101"/>
      <c r="GW3672" s="77"/>
      <c r="GX3672" s="77"/>
      <c r="GY3672" s="116"/>
    </row>
    <row r="3673" spans="204:207">
      <c r="GV3673" s="101"/>
      <c r="GW3673" s="77"/>
      <c r="GX3673" s="77"/>
      <c r="GY3673" s="116"/>
    </row>
    <row r="3674" spans="204:207">
      <c r="GV3674" s="101"/>
      <c r="GW3674" s="77"/>
      <c r="GX3674" s="77"/>
      <c r="GY3674" s="116"/>
    </row>
    <row r="3675" spans="204:207">
      <c r="GV3675" s="101"/>
      <c r="GW3675" s="77"/>
      <c r="GX3675" s="77"/>
      <c r="GY3675" s="116"/>
    </row>
    <row r="3676" spans="204:207">
      <c r="GV3676" s="101"/>
      <c r="GW3676" s="77"/>
      <c r="GX3676" s="77"/>
      <c r="GY3676" s="116"/>
    </row>
    <row r="3677" spans="204:207">
      <c r="GV3677" s="101"/>
      <c r="GW3677" s="77"/>
      <c r="GX3677" s="77"/>
      <c r="GY3677" s="116"/>
    </row>
    <row r="3678" spans="204:207">
      <c r="GV3678" s="101"/>
      <c r="GW3678" s="77"/>
      <c r="GX3678" s="77"/>
      <c r="GY3678" s="116"/>
    </row>
    <row r="3679" spans="204:207">
      <c r="GV3679" s="101"/>
      <c r="GW3679" s="77"/>
      <c r="GX3679" s="77"/>
      <c r="GY3679" s="116"/>
    </row>
    <row r="3680" spans="204:207">
      <c r="GV3680" s="101"/>
      <c r="GW3680" s="77"/>
      <c r="GX3680" s="77"/>
      <c r="GY3680" s="116"/>
    </row>
    <row r="3681" spans="204:207">
      <c r="GV3681" s="101"/>
      <c r="GW3681" s="77"/>
      <c r="GX3681" s="77"/>
      <c r="GY3681" s="116"/>
    </row>
    <row r="3682" spans="204:207">
      <c r="GV3682" s="101"/>
      <c r="GW3682" s="77"/>
      <c r="GX3682" s="77"/>
      <c r="GY3682" s="116"/>
    </row>
    <row r="3683" spans="204:207">
      <c r="GV3683" s="101"/>
      <c r="GW3683" s="77"/>
      <c r="GX3683" s="77"/>
      <c r="GY3683" s="116"/>
    </row>
    <row r="3684" spans="204:207">
      <c r="GV3684" s="101"/>
      <c r="GW3684" s="77"/>
      <c r="GX3684" s="77"/>
      <c r="GY3684" s="116"/>
    </row>
    <row r="3685" spans="204:207">
      <c r="GV3685" s="101"/>
      <c r="GW3685" s="77"/>
      <c r="GX3685" s="77"/>
      <c r="GY3685" s="116"/>
    </row>
    <row r="3686" spans="204:207">
      <c r="GV3686" s="101"/>
      <c r="GW3686" s="77"/>
      <c r="GX3686" s="77"/>
      <c r="GY3686" s="116"/>
    </row>
    <row r="3687" spans="204:207">
      <c r="GV3687" s="101"/>
      <c r="GW3687" s="77"/>
      <c r="GX3687" s="77"/>
      <c r="GY3687" s="116"/>
    </row>
    <row r="3688" spans="204:207">
      <c r="GV3688" s="101"/>
      <c r="GW3688" s="77"/>
      <c r="GX3688" s="77"/>
      <c r="GY3688" s="116"/>
    </row>
    <row r="3689" spans="204:207">
      <c r="GV3689" s="101"/>
      <c r="GW3689" s="77"/>
      <c r="GX3689" s="77"/>
      <c r="GY3689" s="116"/>
    </row>
    <row r="3690" spans="204:207">
      <c r="GV3690" s="101"/>
      <c r="GW3690" s="77"/>
      <c r="GX3690" s="77"/>
      <c r="GY3690" s="116"/>
    </row>
    <row r="3691" spans="204:207">
      <c r="GV3691" s="101"/>
      <c r="GW3691" s="77"/>
      <c r="GX3691" s="77"/>
      <c r="GY3691" s="116"/>
    </row>
    <row r="3692" spans="204:207">
      <c r="GV3692" s="101"/>
      <c r="GW3692" s="77"/>
      <c r="GX3692" s="77"/>
      <c r="GY3692" s="116"/>
    </row>
    <row r="3693" spans="204:207">
      <c r="GV3693" s="101"/>
      <c r="GW3693" s="77"/>
      <c r="GX3693" s="77"/>
      <c r="GY3693" s="116"/>
    </row>
    <row r="3694" spans="204:207">
      <c r="GV3694" s="101"/>
      <c r="GW3694" s="77"/>
      <c r="GX3694" s="77"/>
      <c r="GY3694" s="116"/>
    </row>
    <row r="3695" spans="204:207">
      <c r="GV3695" s="101"/>
      <c r="GW3695" s="77"/>
      <c r="GX3695" s="77"/>
      <c r="GY3695" s="116"/>
    </row>
    <row r="3696" spans="204:207">
      <c r="GV3696" s="101"/>
      <c r="GW3696" s="77"/>
      <c r="GX3696" s="77"/>
      <c r="GY3696" s="116"/>
    </row>
    <row r="3697" spans="204:207">
      <c r="GV3697" s="101"/>
      <c r="GW3697" s="77"/>
      <c r="GX3697" s="77"/>
      <c r="GY3697" s="116"/>
    </row>
    <row r="3698" spans="204:207">
      <c r="GV3698" s="101"/>
      <c r="GW3698" s="77"/>
      <c r="GX3698" s="77"/>
      <c r="GY3698" s="116"/>
    </row>
    <row r="3699" spans="204:207">
      <c r="GV3699" s="101"/>
      <c r="GW3699" s="77"/>
      <c r="GX3699" s="77"/>
      <c r="GY3699" s="116"/>
    </row>
    <row r="3700" spans="204:207">
      <c r="GV3700" s="101"/>
      <c r="GW3700" s="77"/>
      <c r="GX3700" s="77"/>
      <c r="GY3700" s="116"/>
    </row>
    <row r="3701" spans="204:207">
      <c r="GV3701" s="101"/>
      <c r="GW3701" s="77"/>
      <c r="GX3701" s="77"/>
      <c r="GY3701" s="116"/>
    </row>
    <row r="3702" spans="204:207">
      <c r="GV3702" s="101"/>
      <c r="GW3702" s="77"/>
      <c r="GX3702" s="77"/>
      <c r="GY3702" s="116"/>
    </row>
    <row r="3703" spans="204:207">
      <c r="GV3703" s="101"/>
      <c r="GW3703" s="77"/>
      <c r="GX3703" s="77"/>
      <c r="GY3703" s="116"/>
    </row>
    <row r="3704" spans="204:207">
      <c r="GV3704" s="101"/>
      <c r="GW3704" s="77"/>
      <c r="GX3704" s="77"/>
      <c r="GY3704" s="116"/>
    </row>
    <row r="3705" spans="204:207">
      <c r="GV3705" s="101"/>
      <c r="GW3705" s="77"/>
      <c r="GX3705" s="77"/>
      <c r="GY3705" s="116"/>
    </row>
    <row r="3706" spans="204:207">
      <c r="GV3706" s="101"/>
      <c r="GW3706" s="77"/>
      <c r="GX3706" s="77"/>
      <c r="GY3706" s="116"/>
    </row>
    <row r="3707" spans="204:207">
      <c r="GV3707" s="101"/>
      <c r="GW3707" s="77"/>
      <c r="GX3707" s="77"/>
      <c r="GY3707" s="116"/>
    </row>
    <row r="3708" spans="204:207">
      <c r="GV3708" s="101"/>
      <c r="GW3708" s="77"/>
      <c r="GX3708" s="77"/>
      <c r="GY3708" s="116"/>
    </row>
    <row r="3709" spans="204:207">
      <c r="GV3709" s="101"/>
      <c r="GW3709" s="77"/>
      <c r="GX3709" s="77"/>
      <c r="GY3709" s="116"/>
    </row>
    <row r="3710" spans="204:207">
      <c r="GV3710" s="101"/>
      <c r="GW3710" s="77"/>
      <c r="GX3710" s="77"/>
      <c r="GY3710" s="116"/>
    </row>
    <row r="3711" spans="204:207">
      <c r="GV3711" s="101"/>
      <c r="GW3711" s="77"/>
      <c r="GX3711" s="77"/>
      <c r="GY3711" s="116"/>
    </row>
    <row r="3712" spans="204:207">
      <c r="GV3712" s="101"/>
      <c r="GW3712" s="77"/>
      <c r="GX3712" s="77"/>
      <c r="GY3712" s="116"/>
    </row>
    <row r="3713" spans="204:207">
      <c r="GV3713" s="101"/>
      <c r="GW3713" s="77"/>
      <c r="GX3713" s="77"/>
      <c r="GY3713" s="116"/>
    </row>
    <row r="3714" spans="204:207">
      <c r="GV3714" s="101"/>
      <c r="GW3714" s="77"/>
      <c r="GX3714" s="77"/>
      <c r="GY3714" s="116"/>
    </row>
    <row r="3715" spans="204:207">
      <c r="GV3715" s="101"/>
      <c r="GW3715" s="77"/>
      <c r="GX3715" s="77"/>
      <c r="GY3715" s="116"/>
    </row>
    <row r="3716" spans="204:207">
      <c r="GV3716" s="101"/>
      <c r="GW3716" s="77"/>
      <c r="GX3716" s="77"/>
      <c r="GY3716" s="116"/>
    </row>
    <row r="3717" spans="204:207">
      <c r="GV3717" s="101"/>
      <c r="GW3717" s="77"/>
      <c r="GX3717" s="77"/>
      <c r="GY3717" s="116"/>
    </row>
    <row r="3718" spans="204:207">
      <c r="GV3718" s="101"/>
      <c r="GW3718" s="77"/>
      <c r="GX3718" s="77"/>
      <c r="GY3718" s="116"/>
    </row>
    <row r="3719" spans="204:207">
      <c r="GV3719" s="101"/>
      <c r="GW3719" s="77"/>
      <c r="GX3719" s="77"/>
      <c r="GY3719" s="116"/>
    </row>
    <row r="3720" spans="204:207">
      <c r="GV3720" s="101"/>
      <c r="GW3720" s="77"/>
      <c r="GX3720" s="77"/>
      <c r="GY3720" s="116"/>
    </row>
    <row r="3721" spans="204:207">
      <c r="GV3721" s="101"/>
      <c r="GW3721" s="77"/>
      <c r="GX3721" s="77"/>
      <c r="GY3721" s="116"/>
    </row>
    <row r="3722" spans="204:207">
      <c r="GV3722" s="101"/>
      <c r="GW3722" s="77"/>
      <c r="GX3722" s="77"/>
      <c r="GY3722" s="116"/>
    </row>
    <row r="3723" spans="204:207">
      <c r="GV3723" s="101"/>
      <c r="GW3723" s="77"/>
      <c r="GX3723" s="77"/>
      <c r="GY3723" s="116"/>
    </row>
    <row r="3724" spans="204:207">
      <c r="GV3724" s="101"/>
      <c r="GW3724" s="77"/>
      <c r="GX3724" s="77"/>
      <c r="GY3724" s="116"/>
    </row>
    <row r="3725" spans="204:207">
      <c r="GV3725" s="101"/>
      <c r="GW3725" s="77"/>
      <c r="GX3725" s="77"/>
      <c r="GY3725" s="116"/>
    </row>
    <row r="3726" spans="204:207">
      <c r="GV3726" s="101"/>
      <c r="GW3726" s="77"/>
      <c r="GX3726" s="77"/>
      <c r="GY3726" s="116"/>
    </row>
    <row r="3727" spans="204:207">
      <c r="GV3727" s="101"/>
      <c r="GW3727" s="77"/>
      <c r="GX3727" s="77"/>
      <c r="GY3727" s="116"/>
    </row>
    <row r="3728" spans="204:207">
      <c r="GV3728" s="101"/>
      <c r="GW3728" s="77"/>
      <c r="GX3728" s="77"/>
      <c r="GY3728" s="116"/>
    </row>
    <row r="3729" spans="204:207">
      <c r="GV3729" s="101"/>
      <c r="GW3729" s="77"/>
      <c r="GX3729" s="77"/>
      <c r="GY3729" s="116"/>
    </row>
    <row r="3730" spans="204:207">
      <c r="GV3730" s="101"/>
      <c r="GW3730" s="77"/>
      <c r="GX3730" s="77"/>
      <c r="GY3730" s="116"/>
    </row>
    <row r="3731" spans="204:207">
      <c r="GV3731" s="101"/>
      <c r="GW3731" s="77"/>
      <c r="GX3731" s="77"/>
      <c r="GY3731" s="116"/>
    </row>
    <row r="3732" spans="204:207">
      <c r="GV3732" s="101"/>
      <c r="GW3732" s="77"/>
      <c r="GX3732" s="77"/>
      <c r="GY3732" s="116"/>
    </row>
    <row r="3733" spans="204:207">
      <c r="GV3733" s="101"/>
      <c r="GW3733" s="77"/>
      <c r="GX3733" s="77"/>
      <c r="GY3733" s="116"/>
    </row>
    <row r="3734" spans="204:207">
      <c r="GV3734" s="101"/>
      <c r="GW3734" s="77"/>
      <c r="GX3734" s="77"/>
      <c r="GY3734" s="116"/>
    </row>
    <row r="3735" spans="204:207">
      <c r="GV3735" s="101"/>
      <c r="GW3735" s="77"/>
      <c r="GX3735" s="77"/>
      <c r="GY3735" s="116"/>
    </row>
    <row r="3736" spans="204:207">
      <c r="GV3736" s="101"/>
      <c r="GW3736" s="77"/>
      <c r="GX3736" s="77"/>
      <c r="GY3736" s="116"/>
    </row>
    <row r="3737" spans="204:207">
      <c r="GV3737" s="101"/>
      <c r="GW3737" s="77"/>
      <c r="GX3737" s="77"/>
      <c r="GY3737" s="116"/>
    </row>
    <row r="3738" spans="204:207">
      <c r="GV3738" s="101"/>
      <c r="GW3738" s="77"/>
      <c r="GX3738" s="77"/>
      <c r="GY3738" s="116"/>
    </row>
    <row r="3739" spans="204:207">
      <c r="GV3739" s="101"/>
      <c r="GW3739" s="77"/>
      <c r="GX3739" s="77"/>
      <c r="GY3739" s="116"/>
    </row>
    <row r="3740" spans="204:207">
      <c r="GV3740" s="101"/>
      <c r="GW3740" s="77"/>
      <c r="GX3740" s="77"/>
      <c r="GY3740" s="116"/>
    </row>
    <row r="3741" spans="204:207">
      <c r="GV3741" s="101"/>
      <c r="GW3741" s="77"/>
      <c r="GX3741" s="77"/>
      <c r="GY3741" s="116"/>
    </row>
    <row r="3742" spans="204:207">
      <c r="GV3742" s="101"/>
      <c r="GW3742" s="77"/>
      <c r="GX3742" s="77"/>
      <c r="GY3742" s="116"/>
    </row>
    <row r="3743" spans="204:207">
      <c r="GV3743" s="101"/>
      <c r="GW3743" s="77"/>
      <c r="GX3743" s="77"/>
      <c r="GY3743" s="116"/>
    </row>
    <row r="3744" spans="204:207">
      <c r="GV3744" s="101"/>
      <c r="GW3744" s="77"/>
      <c r="GX3744" s="77"/>
      <c r="GY3744" s="116"/>
    </row>
    <row r="3745" spans="204:207">
      <c r="GV3745" s="101"/>
      <c r="GW3745" s="77"/>
      <c r="GX3745" s="77"/>
      <c r="GY3745" s="116"/>
    </row>
    <row r="3746" spans="204:207">
      <c r="GV3746" s="101"/>
      <c r="GW3746" s="77"/>
      <c r="GX3746" s="77"/>
      <c r="GY3746" s="116"/>
    </row>
    <row r="3747" spans="204:207">
      <c r="GV3747" s="101"/>
      <c r="GW3747" s="77"/>
      <c r="GX3747" s="77"/>
      <c r="GY3747" s="116"/>
    </row>
    <row r="3748" spans="204:207">
      <c r="GV3748" s="101"/>
      <c r="GW3748" s="77"/>
      <c r="GX3748" s="77"/>
      <c r="GY3748" s="116"/>
    </row>
    <row r="3749" spans="204:207">
      <c r="GV3749" s="101"/>
      <c r="GW3749" s="77"/>
      <c r="GX3749" s="77"/>
      <c r="GY3749" s="116"/>
    </row>
    <row r="3750" spans="204:207">
      <c r="GV3750" s="101"/>
      <c r="GW3750" s="77"/>
      <c r="GX3750" s="77"/>
      <c r="GY3750" s="116"/>
    </row>
    <row r="3751" spans="204:207">
      <c r="GV3751" s="101"/>
      <c r="GW3751" s="77"/>
      <c r="GX3751" s="77"/>
      <c r="GY3751" s="116"/>
    </row>
    <row r="3752" spans="204:207">
      <c r="GV3752" s="101"/>
      <c r="GW3752" s="77"/>
      <c r="GX3752" s="77"/>
      <c r="GY3752" s="116"/>
    </row>
    <row r="3753" spans="204:207">
      <c r="GV3753" s="101"/>
      <c r="GW3753" s="77"/>
      <c r="GX3753" s="77"/>
      <c r="GY3753" s="116"/>
    </row>
    <row r="3754" spans="204:207">
      <c r="GV3754" s="101"/>
      <c r="GW3754" s="77"/>
      <c r="GX3754" s="77"/>
      <c r="GY3754" s="116"/>
    </row>
    <row r="3755" spans="204:207">
      <c r="GV3755" s="101"/>
      <c r="GW3755" s="77"/>
      <c r="GX3755" s="77"/>
      <c r="GY3755" s="116"/>
    </row>
    <row r="3756" spans="204:207">
      <c r="GV3756" s="101"/>
      <c r="GW3756" s="77"/>
      <c r="GX3756" s="77"/>
      <c r="GY3756" s="116"/>
    </row>
    <row r="3757" spans="204:207">
      <c r="GV3757" s="101"/>
      <c r="GW3757" s="77"/>
      <c r="GX3757" s="77"/>
      <c r="GY3757" s="116"/>
    </row>
    <row r="3758" spans="204:207">
      <c r="GV3758" s="101"/>
      <c r="GW3758" s="77"/>
      <c r="GX3758" s="77"/>
      <c r="GY3758" s="116"/>
    </row>
    <row r="3759" spans="204:207">
      <c r="GV3759" s="101"/>
      <c r="GW3759" s="77"/>
      <c r="GX3759" s="77"/>
      <c r="GY3759" s="116"/>
    </row>
    <row r="3760" spans="204:207">
      <c r="GV3760" s="101"/>
      <c r="GW3760" s="77"/>
      <c r="GX3760" s="77"/>
      <c r="GY3760" s="116"/>
    </row>
    <row r="3761" spans="204:207">
      <c r="GV3761" s="101"/>
      <c r="GW3761" s="77"/>
      <c r="GX3761" s="77"/>
      <c r="GY3761" s="116"/>
    </row>
    <row r="3762" spans="204:207">
      <c r="GV3762" s="101"/>
      <c r="GW3762" s="77"/>
      <c r="GX3762" s="77"/>
      <c r="GY3762" s="116"/>
    </row>
    <row r="3763" spans="204:207">
      <c r="GV3763" s="101"/>
      <c r="GW3763" s="77"/>
      <c r="GX3763" s="77"/>
      <c r="GY3763" s="116"/>
    </row>
    <row r="3764" spans="204:207">
      <c r="GV3764" s="101"/>
      <c r="GW3764" s="77"/>
      <c r="GX3764" s="77"/>
      <c r="GY3764" s="116"/>
    </row>
    <row r="3765" spans="204:207">
      <c r="GV3765" s="101"/>
      <c r="GW3765" s="77"/>
      <c r="GX3765" s="77"/>
      <c r="GY3765" s="116"/>
    </row>
    <row r="3766" spans="204:207">
      <c r="GV3766" s="101"/>
      <c r="GW3766" s="77"/>
      <c r="GX3766" s="77"/>
      <c r="GY3766" s="116"/>
    </row>
    <row r="3767" spans="204:207">
      <c r="GV3767" s="101"/>
      <c r="GW3767" s="77"/>
      <c r="GX3767" s="77"/>
      <c r="GY3767" s="116"/>
    </row>
    <row r="3768" spans="204:207">
      <c r="GV3768" s="101"/>
      <c r="GW3768" s="77"/>
      <c r="GX3768" s="77"/>
      <c r="GY3768" s="116"/>
    </row>
    <row r="3769" spans="204:207">
      <c r="GV3769" s="101"/>
      <c r="GW3769" s="77"/>
      <c r="GX3769" s="77"/>
      <c r="GY3769" s="116"/>
    </row>
    <row r="3770" spans="204:207">
      <c r="GV3770" s="101"/>
      <c r="GW3770" s="77"/>
      <c r="GX3770" s="77"/>
      <c r="GY3770" s="116"/>
    </row>
    <row r="3771" spans="204:207">
      <c r="GV3771" s="101"/>
      <c r="GW3771" s="77"/>
      <c r="GX3771" s="77"/>
      <c r="GY3771" s="116"/>
    </row>
    <row r="3772" spans="204:207">
      <c r="GV3772" s="101"/>
      <c r="GW3772" s="77"/>
      <c r="GX3772" s="77"/>
      <c r="GY3772" s="116"/>
    </row>
    <row r="3773" spans="204:207">
      <c r="GV3773" s="101"/>
      <c r="GW3773" s="77"/>
      <c r="GX3773" s="77"/>
      <c r="GY3773" s="116"/>
    </row>
    <row r="3774" spans="204:207">
      <c r="GV3774" s="101"/>
      <c r="GW3774" s="77"/>
      <c r="GX3774" s="77"/>
      <c r="GY3774" s="116"/>
    </row>
    <row r="3775" spans="204:207">
      <c r="GV3775" s="101"/>
      <c r="GW3775" s="77"/>
      <c r="GX3775" s="77"/>
      <c r="GY3775" s="116"/>
    </row>
    <row r="3776" spans="204:207">
      <c r="GV3776" s="101"/>
      <c r="GW3776" s="77"/>
      <c r="GX3776" s="77"/>
      <c r="GY3776" s="116"/>
    </row>
    <row r="3777" spans="204:207">
      <c r="GV3777" s="101"/>
      <c r="GW3777" s="77"/>
      <c r="GX3777" s="77"/>
      <c r="GY3777" s="116"/>
    </row>
    <row r="3778" spans="204:207">
      <c r="GV3778" s="101"/>
      <c r="GW3778" s="77"/>
      <c r="GX3778" s="77"/>
      <c r="GY3778" s="116"/>
    </row>
    <row r="3779" spans="204:207">
      <c r="GV3779" s="101"/>
      <c r="GW3779" s="77"/>
      <c r="GX3779" s="77"/>
      <c r="GY3779" s="116"/>
    </row>
    <row r="3780" spans="204:207">
      <c r="GV3780" s="101"/>
      <c r="GW3780" s="77"/>
      <c r="GX3780" s="77"/>
      <c r="GY3780" s="116"/>
    </row>
    <row r="3781" spans="204:207">
      <c r="GV3781" s="101"/>
      <c r="GW3781" s="77"/>
      <c r="GX3781" s="77"/>
      <c r="GY3781" s="116"/>
    </row>
    <row r="3782" spans="204:207">
      <c r="GV3782" s="101"/>
      <c r="GW3782" s="77"/>
      <c r="GX3782" s="77"/>
      <c r="GY3782" s="116"/>
    </row>
    <row r="3783" spans="204:207">
      <c r="GV3783" s="101"/>
      <c r="GW3783" s="77"/>
      <c r="GX3783" s="77"/>
      <c r="GY3783" s="116"/>
    </row>
    <row r="3784" spans="204:207">
      <c r="GV3784" s="101"/>
      <c r="GW3784" s="77"/>
      <c r="GX3784" s="77"/>
      <c r="GY3784" s="116"/>
    </row>
    <row r="3785" spans="204:207">
      <c r="GV3785" s="101"/>
      <c r="GW3785" s="77"/>
      <c r="GX3785" s="77"/>
      <c r="GY3785" s="116"/>
    </row>
    <row r="3786" spans="204:207">
      <c r="GV3786" s="101"/>
      <c r="GW3786" s="77"/>
      <c r="GX3786" s="77"/>
      <c r="GY3786" s="116"/>
    </row>
    <row r="3787" spans="204:207">
      <c r="GV3787" s="101"/>
      <c r="GW3787" s="77"/>
      <c r="GX3787" s="77"/>
      <c r="GY3787" s="116"/>
    </row>
    <row r="3788" spans="204:207">
      <c r="GV3788" s="101"/>
      <c r="GW3788" s="77"/>
      <c r="GX3788" s="77"/>
      <c r="GY3788" s="116"/>
    </row>
    <row r="3789" spans="204:207">
      <c r="GV3789" s="101"/>
      <c r="GW3789" s="77"/>
      <c r="GX3789" s="77"/>
      <c r="GY3789" s="116"/>
    </row>
    <row r="3790" spans="204:207">
      <c r="GV3790" s="101"/>
      <c r="GW3790" s="77"/>
      <c r="GX3790" s="77"/>
      <c r="GY3790" s="116"/>
    </row>
    <row r="3791" spans="204:207">
      <c r="GV3791" s="101"/>
      <c r="GW3791" s="77"/>
      <c r="GX3791" s="77"/>
      <c r="GY3791" s="116"/>
    </row>
    <row r="3792" spans="204:207">
      <c r="GV3792" s="101"/>
      <c r="GW3792" s="77"/>
      <c r="GX3792" s="77"/>
      <c r="GY3792" s="116"/>
    </row>
    <row r="3793" spans="204:207">
      <c r="GV3793" s="101"/>
      <c r="GW3793" s="77"/>
      <c r="GX3793" s="77"/>
      <c r="GY3793" s="116"/>
    </row>
    <row r="3794" spans="204:207">
      <c r="GV3794" s="101"/>
      <c r="GW3794" s="77"/>
      <c r="GX3794" s="77"/>
      <c r="GY3794" s="116"/>
    </row>
    <row r="3795" spans="204:207">
      <c r="GV3795" s="101"/>
      <c r="GW3795" s="77"/>
      <c r="GX3795" s="77"/>
      <c r="GY3795" s="116"/>
    </row>
    <row r="3796" spans="204:207">
      <c r="GV3796" s="101"/>
      <c r="GW3796" s="77"/>
      <c r="GX3796" s="77"/>
      <c r="GY3796" s="116"/>
    </row>
    <row r="3797" spans="204:207">
      <c r="GV3797" s="101"/>
      <c r="GW3797" s="77"/>
      <c r="GX3797" s="77"/>
      <c r="GY3797" s="116"/>
    </row>
    <row r="3798" spans="204:207">
      <c r="GV3798" s="101"/>
      <c r="GW3798" s="77"/>
      <c r="GX3798" s="77"/>
      <c r="GY3798" s="116"/>
    </row>
    <row r="3799" spans="204:207">
      <c r="GV3799" s="101"/>
      <c r="GW3799" s="77"/>
      <c r="GX3799" s="77"/>
      <c r="GY3799" s="116"/>
    </row>
    <row r="3800" spans="204:207">
      <c r="GV3800" s="101"/>
      <c r="GW3800" s="77"/>
      <c r="GX3800" s="77"/>
      <c r="GY3800" s="116"/>
    </row>
    <row r="3801" spans="204:207">
      <c r="GV3801" s="101"/>
      <c r="GW3801" s="77"/>
      <c r="GX3801" s="77"/>
      <c r="GY3801" s="116"/>
    </row>
    <row r="3802" spans="204:207">
      <c r="GV3802" s="101"/>
      <c r="GW3802" s="77"/>
      <c r="GX3802" s="77"/>
      <c r="GY3802" s="116"/>
    </row>
    <row r="3803" spans="204:207">
      <c r="GV3803" s="101"/>
      <c r="GW3803" s="77"/>
      <c r="GX3803" s="77"/>
      <c r="GY3803" s="116"/>
    </row>
    <row r="3804" spans="204:207">
      <c r="GV3804" s="101"/>
      <c r="GW3804" s="77"/>
      <c r="GX3804" s="77"/>
      <c r="GY3804" s="116"/>
    </row>
    <row r="3805" spans="204:207">
      <c r="GV3805" s="101"/>
      <c r="GW3805" s="77"/>
      <c r="GX3805" s="77"/>
      <c r="GY3805" s="116"/>
    </row>
    <row r="3806" spans="204:207">
      <c r="GV3806" s="101"/>
      <c r="GW3806" s="77"/>
      <c r="GX3806" s="77"/>
      <c r="GY3806" s="116"/>
    </row>
    <row r="3807" spans="204:207">
      <c r="GV3807" s="101"/>
      <c r="GW3807" s="77"/>
      <c r="GX3807" s="77"/>
      <c r="GY3807" s="116"/>
    </row>
    <row r="3808" spans="204:207">
      <c r="GV3808" s="101"/>
      <c r="GW3808" s="77"/>
      <c r="GX3808" s="77"/>
      <c r="GY3808" s="116"/>
    </row>
    <row r="3809" spans="204:207">
      <c r="GV3809" s="101"/>
      <c r="GW3809" s="77"/>
      <c r="GX3809" s="77"/>
      <c r="GY3809" s="116"/>
    </row>
    <row r="3810" spans="204:207">
      <c r="GV3810" s="101"/>
      <c r="GW3810" s="77"/>
      <c r="GX3810" s="77"/>
      <c r="GY3810" s="116"/>
    </row>
    <row r="3811" spans="204:207">
      <c r="GV3811" s="101"/>
      <c r="GW3811" s="77"/>
      <c r="GX3811" s="77"/>
      <c r="GY3811" s="116"/>
    </row>
    <row r="3812" spans="204:207">
      <c r="GV3812" s="101"/>
      <c r="GW3812" s="77"/>
      <c r="GX3812" s="77"/>
      <c r="GY3812" s="116"/>
    </row>
    <row r="3813" spans="204:207">
      <c r="GV3813" s="101"/>
      <c r="GW3813" s="77"/>
      <c r="GX3813" s="77"/>
      <c r="GY3813" s="116"/>
    </row>
    <row r="3814" spans="204:207">
      <c r="GV3814" s="101"/>
      <c r="GW3814" s="77"/>
      <c r="GX3814" s="77"/>
      <c r="GY3814" s="116"/>
    </row>
    <row r="3815" spans="204:207">
      <c r="GV3815" s="101"/>
      <c r="GW3815" s="77"/>
      <c r="GX3815" s="77"/>
      <c r="GY3815" s="116"/>
    </row>
    <row r="3816" spans="204:207">
      <c r="GV3816" s="101"/>
      <c r="GW3816" s="77"/>
      <c r="GX3816" s="77"/>
      <c r="GY3816" s="116"/>
    </row>
    <row r="3817" spans="204:207">
      <c r="GV3817" s="101"/>
      <c r="GW3817" s="77"/>
      <c r="GX3817" s="77"/>
      <c r="GY3817" s="116"/>
    </row>
    <row r="3818" spans="204:207">
      <c r="GV3818" s="101"/>
      <c r="GW3818" s="77"/>
      <c r="GX3818" s="77"/>
      <c r="GY3818" s="116"/>
    </row>
    <row r="3819" spans="204:207">
      <c r="GV3819" s="101"/>
      <c r="GW3819" s="77"/>
      <c r="GX3819" s="77"/>
      <c r="GY3819" s="116"/>
    </row>
    <row r="3820" spans="204:207">
      <c r="GV3820" s="101"/>
      <c r="GW3820" s="77"/>
      <c r="GX3820" s="77"/>
      <c r="GY3820" s="116"/>
    </row>
    <row r="3821" spans="204:207">
      <c r="GV3821" s="101"/>
      <c r="GW3821" s="77"/>
      <c r="GX3821" s="77"/>
      <c r="GY3821" s="116"/>
    </row>
    <row r="3822" spans="204:207">
      <c r="GV3822" s="101"/>
      <c r="GW3822" s="77"/>
      <c r="GX3822" s="77"/>
      <c r="GY3822" s="116"/>
    </row>
    <row r="3823" spans="204:207">
      <c r="GV3823" s="101"/>
      <c r="GW3823" s="77"/>
      <c r="GX3823" s="77"/>
      <c r="GY3823" s="116"/>
    </row>
    <row r="3824" spans="204:207">
      <c r="GV3824" s="101"/>
      <c r="GW3824" s="77"/>
      <c r="GX3824" s="77"/>
      <c r="GY3824" s="116"/>
    </row>
    <row r="3825" spans="204:207">
      <c r="GV3825" s="101"/>
      <c r="GW3825" s="77"/>
      <c r="GX3825" s="77"/>
      <c r="GY3825" s="116"/>
    </row>
    <row r="3826" spans="204:207">
      <c r="GV3826" s="101"/>
      <c r="GW3826" s="77"/>
      <c r="GX3826" s="77"/>
      <c r="GY3826" s="116"/>
    </row>
    <row r="3827" spans="204:207">
      <c r="GV3827" s="101"/>
      <c r="GW3827" s="77"/>
      <c r="GX3827" s="77"/>
      <c r="GY3827" s="116"/>
    </row>
    <row r="3828" spans="204:207">
      <c r="GV3828" s="101"/>
      <c r="GW3828" s="77"/>
      <c r="GX3828" s="77"/>
      <c r="GY3828" s="116"/>
    </row>
    <row r="3829" spans="204:207">
      <c r="GV3829" s="101"/>
      <c r="GW3829" s="77"/>
      <c r="GX3829" s="77"/>
      <c r="GY3829" s="116"/>
    </row>
    <row r="3830" spans="204:207">
      <c r="GV3830" s="101"/>
      <c r="GW3830" s="77"/>
      <c r="GX3830" s="77"/>
      <c r="GY3830" s="116"/>
    </row>
    <row r="3831" spans="204:207">
      <c r="GV3831" s="101"/>
      <c r="GW3831" s="77"/>
      <c r="GX3831" s="77"/>
      <c r="GY3831" s="116"/>
    </row>
    <row r="3832" spans="204:207">
      <c r="GV3832" s="101"/>
      <c r="GW3832" s="77"/>
      <c r="GX3832" s="77"/>
      <c r="GY3832" s="116"/>
    </row>
    <row r="3833" spans="204:207">
      <c r="GV3833" s="101"/>
      <c r="GW3833" s="77"/>
      <c r="GX3833" s="77"/>
      <c r="GY3833" s="116"/>
    </row>
    <row r="3834" spans="204:207">
      <c r="GV3834" s="101"/>
      <c r="GW3834" s="77"/>
      <c r="GX3834" s="77"/>
      <c r="GY3834" s="116"/>
    </row>
    <row r="3835" spans="204:207">
      <c r="GV3835" s="101"/>
      <c r="GW3835" s="77"/>
      <c r="GX3835" s="77"/>
      <c r="GY3835" s="116"/>
    </row>
    <row r="3836" spans="204:207">
      <c r="GV3836" s="101"/>
      <c r="GW3836" s="77"/>
      <c r="GX3836" s="77"/>
      <c r="GY3836" s="116"/>
    </row>
    <row r="3837" spans="204:207">
      <c r="GV3837" s="101"/>
      <c r="GW3837" s="77"/>
      <c r="GX3837" s="77"/>
      <c r="GY3837" s="116"/>
    </row>
    <row r="3838" spans="204:207">
      <c r="GV3838" s="101"/>
      <c r="GW3838" s="77"/>
      <c r="GX3838" s="77"/>
      <c r="GY3838" s="116"/>
    </row>
    <row r="3839" spans="204:207">
      <c r="GV3839" s="101"/>
      <c r="GW3839" s="77"/>
      <c r="GX3839" s="77"/>
      <c r="GY3839" s="116"/>
    </row>
    <row r="3840" spans="204:207">
      <c r="GV3840" s="101"/>
      <c r="GW3840" s="77"/>
      <c r="GX3840" s="77"/>
      <c r="GY3840" s="116"/>
    </row>
    <row r="3841" spans="204:207">
      <c r="GV3841" s="101"/>
      <c r="GW3841" s="77"/>
      <c r="GX3841" s="77"/>
      <c r="GY3841" s="116"/>
    </row>
    <row r="3842" spans="204:207">
      <c r="GV3842" s="101"/>
      <c r="GW3842" s="77"/>
      <c r="GX3842" s="77"/>
      <c r="GY3842" s="116"/>
    </row>
    <row r="3843" spans="204:207">
      <c r="GV3843" s="101"/>
      <c r="GW3843" s="77"/>
      <c r="GX3843" s="77"/>
      <c r="GY3843" s="116"/>
    </row>
    <row r="3844" spans="204:207">
      <c r="GV3844" s="101"/>
      <c r="GW3844" s="77"/>
      <c r="GX3844" s="77"/>
      <c r="GY3844" s="116"/>
    </row>
    <row r="3845" spans="204:207">
      <c r="GV3845" s="101"/>
      <c r="GW3845" s="77"/>
      <c r="GX3845" s="77"/>
      <c r="GY3845" s="116"/>
    </row>
    <row r="3846" spans="204:207">
      <c r="GV3846" s="101"/>
      <c r="GW3846" s="77"/>
      <c r="GX3846" s="77"/>
      <c r="GY3846" s="116"/>
    </row>
    <row r="3847" spans="204:207">
      <c r="GV3847" s="101"/>
      <c r="GW3847" s="77"/>
      <c r="GX3847" s="77"/>
      <c r="GY3847" s="116"/>
    </row>
    <row r="3848" spans="204:207">
      <c r="GV3848" s="101"/>
      <c r="GW3848" s="77"/>
      <c r="GX3848" s="77"/>
      <c r="GY3848" s="116"/>
    </row>
    <row r="3849" spans="204:207">
      <c r="GV3849" s="101"/>
      <c r="GW3849" s="77"/>
      <c r="GX3849" s="77"/>
      <c r="GY3849" s="116"/>
    </row>
    <row r="3850" spans="204:207">
      <c r="GV3850" s="101"/>
      <c r="GW3850" s="77"/>
      <c r="GX3850" s="77"/>
      <c r="GY3850" s="116"/>
    </row>
    <row r="3851" spans="204:207">
      <c r="GV3851" s="101"/>
      <c r="GW3851" s="77"/>
      <c r="GX3851" s="77"/>
      <c r="GY3851" s="116"/>
    </row>
    <row r="3852" spans="204:207">
      <c r="GV3852" s="101"/>
      <c r="GW3852" s="77"/>
      <c r="GX3852" s="77"/>
      <c r="GY3852" s="116"/>
    </row>
    <row r="3853" spans="204:207">
      <c r="GV3853" s="101"/>
      <c r="GW3853" s="77"/>
      <c r="GX3853" s="77"/>
      <c r="GY3853" s="116"/>
    </row>
    <row r="3854" spans="204:207">
      <c r="GV3854" s="101"/>
      <c r="GW3854" s="77"/>
      <c r="GX3854" s="77"/>
      <c r="GY3854" s="116"/>
    </row>
    <row r="3855" spans="204:207">
      <c r="GV3855" s="101"/>
      <c r="GW3855" s="77"/>
      <c r="GX3855" s="77"/>
      <c r="GY3855" s="116"/>
    </row>
    <row r="3856" spans="204:207">
      <c r="GV3856" s="101"/>
      <c r="GW3856" s="77"/>
      <c r="GX3856" s="77"/>
      <c r="GY3856" s="116"/>
    </row>
    <row r="3857" spans="204:207">
      <c r="GV3857" s="101"/>
      <c r="GW3857" s="77"/>
      <c r="GX3857" s="77"/>
      <c r="GY3857" s="116"/>
    </row>
    <row r="3858" spans="204:207">
      <c r="GV3858" s="101"/>
      <c r="GW3858" s="77"/>
      <c r="GX3858" s="77"/>
      <c r="GY3858" s="116"/>
    </row>
    <row r="3859" spans="204:207">
      <c r="GV3859" s="101"/>
      <c r="GW3859" s="77"/>
      <c r="GX3859" s="77"/>
      <c r="GY3859" s="116"/>
    </row>
    <row r="3860" spans="204:207">
      <c r="GV3860" s="101"/>
      <c r="GW3860" s="77"/>
      <c r="GX3860" s="77"/>
      <c r="GY3860" s="116"/>
    </row>
    <row r="3861" spans="204:207">
      <c r="GV3861" s="101"/>
      <c r="GW3861" s="77"/>
      <c r="GX3861" s="77"/>
      <c r="GY3861" s="116"/>
    </row>
    <row r="3862" spans="204:207">
      <c r="GV3862" s="101"/>
      <c r="GW3862" s="77"/>
      <c r="GX3862" s="77"/>
      <c r="GY3862" s="116"/>
    </row>
    <row r="3863" spans="204:207">
      <c r="GV3863" s="101"/>
      <c r="GW3863" s="77"/>
      <c r="GX3863" s="77"/>
      <c r="GY3863" s="116"/>
    </row>
    <row r="3864" spans="204:207">
      <c r="GV3864" s="101"/>
      <c r="GW3864" s="77"/>
      <c r="GX3864" s="77"/>
      <c r="GY3864" s="116"/>
    </row>
    <row r="3865" spans="204:207">
      <c r="GV3865" s="101"/>
      <c r="GW3865" s="77"/>
      <c r="GX3865" s="77"/>
      <c r="GY3865" s="116"/>
    </row>
    <row r="3866" spans="204:207">
      <c r="GV3866" s="101"/>
      <c r="GW3866" s="77"/>
      <c r="GX3866" s="77"/>
      <c r="GY3866" s="116"/>
    </row>
    <row r="3867" spans="204:207">
      <c r="GV3867" s="101"/>
      <c r="GW3867" s="77"/>
      <c r="GX3867" s="77"/>
      <c r="GY3867" s="116"/>
    </row>
    <row r="3868" spans="204:207">
      <c r="GV3868" s="101"/>
      <c r="GW3868" s="77"/>
      <c r="GX3868" s="77"/>
      <c r="GY3868" s="116"/>
    </row>
    <row r="3869" spans="204:207">
      <c r="GV3869" s="101"/>
      <c r="GW3869" s="77"/>
      <c r="GX3869" s="77"/>
      <c r="GY3869" s="116"/>
    </row>
    <row r="3870" spans="204:207">
      <c r="GV3870" s="101"/>
      <c r="GW3870" s="77"/>
      <c r="GX3870" s="77"/>
      <c r="GY3870" s="116"/>
    </row>
    <row r="3871" spans="204:207">
      <c r="GV3871" s="101"/>
      <c r="GW3871" s="77"/>
      <c r="GX3871" s="77"/>
      <c r="GY3871" s="116"/>
    </row>
    <row r="3872" spans="204:207">
      <c r="GV3872" s="101"/>
      <c r="GW3872" s="77"/>
      <c r="GX3872" s="77"/>
      <c r="GY3872" s="116"/>
    </row>
    <row r="3873" spans="204:207">
      <c r="GV3873" s="101"/>
      <c r="GW3873" s="77"/>
      <c r="GX3873" s="77"/>
      <c r="GY3873" s="116"/>
    </row>
    <row r="3874" spans="204:207">
      <c r="GV3874" s="101"/>
      <c r="GW3874" s="77"/>
      <c r="GX3874" s="77"/>
      <c r="GY3874" s="116"/>
    </row>
    <row r="3875" spans="204:207">
      <c r="GV3875" s="101"/>
      <c r="GW3875" s="77"/>
      <c r="GX3875" s="77"/>
      <c r="GY3875" s="116"/>
    </row>
    <row r="3876" spans="204:207">
      <c r="GV3876" s="101"/>
      <c r="GW3876" s="77"/>
      <c r="GX3876" s="77"/>
      <c r="GY3876" s="116"/>
    </row>
    <row r="3877" spans="204:207">
      <c r="GV3877" s="101"/>
      <c r="GW3877" s="77"/>
      <c r="GX3877" s="77"/>
      <c r="GY3877" s="116"/>
    </row>
    <row r="3878" spans="204:207">
      <c r="GV3878" s="101"/>
      <c r="GW3878" s="77"/>
      <c r="GX3878" s="77"/>
      <c r="GY3878" s="116"/>
    </row>
    <row r="3879" spans="204:207">
      <c r="GV3879" s="101"/>
      <c r="GW3879" s="77"/>
      <c r="GX3879" s="77"/>
      <c r="GY3879" s="116"/>
    </row>
    <row r="3880" spans="204:207">
      <c r="GV3880" s="101"/>
      <c r="GW3880" s="77"/>
      <c r="GX3880" s="77"/>
      <c r="GY3880" s="116"/>
    </row>
    <row r="3881" spans="204:207">
      <c r="GV3881" s="101"/>
      <c r="GW3881" s="77"/>
      <c r="GX3881" s="77"/>
      <c r="GY3881" s="116"/>
    </row>
    <row r="3882" spans="204:207">
      <c r="GV3882" s="101"/>
      <c r="GW3882" s="77"/>
      <c r="GX3882" s="77"/>
      <c r="GY3882" s="116"/>
    </row>
    <row r="3883" spans="204:207">
      <c r="GV3883" s="101"/>
      <c r="GW3883" s="77"/>
      <c r="GX3883" s="77"/>
      <c r="GY3883" s="116"/>
    </row>
    <row r="3884" spans="204:207">
      <c r="GV3884" s="101"/>
      <c r="GW3884" s="77"/>
      <c r="GX3884" s="77"/>
      <c r="GY3884" s="116"/>
    </row>
    <row r="3885" spans="204:207">
      <c r="GV3885" s="101"/>
      <c r="GW3885" s="77"/>
      <c r="GX3885" s="77"/>
      <c r="GY3885" s="116"/>
    </row>
    <row r="3886" spans="204:207">
      <c r="GV3886" s="101"/>
      <c r="GW3886" s="77"/>
      <c r="GX3886" s="77"/>
      <c r="GY3886" s="116"/>
    </row>
    <row r="3887" spans="204:207">
      <c r="GV3887" s="101"/>
      <c r="GW3887" s="77"/>
      <c r="GX3887" s="77"/>
      <c r="GY3887" s="116"/>
    </row>
    <row r="3888" spans="204:207">
      <c r="GV3888" s="101"/>
      <c r="GW3888" s="77"/>
      <c r="GX3888" s="77"/>
      <c r="GY3888" s="116"/>
    </row>
    <row r="3889" spans="204:207">
      <c r="GV3889" s="101"/>
      <c r="GW3889" s="77"/>
      <c r="GX3889" s="77"/>
      <c r="GY3889" s="116"/>
    </row>
    <row r="3890" spans="204:207">
      <c r="GV3890" s="101"/>
      <c r="GW3890" s="77"/>
      <c r="GX3890" s="77"/>
      <c r="GY3890" s="116"/>
    </row>
    <row r="3891" spans="204:207">
      <c r="GV3891" s="101"/>
      <c r="GW3891" s="77"/>
      <c r="GX3891" s="77"/>
      <c r="GY3891" s="116"/>
    </row>
    <row r="3892" spans="204:207">
      <c r="GV3892" s="101"/>
      <c r="GW3892" s="77"/>
      <c r="GX3892" s="77"/>
      <c r="GY3892" s="116"/>
    </row>
    <row r="3893" spans="204:207">
      <c r="GV3893" s="101"/>
      <c r="GW3893" s="77"/>
      <c r="GX3893" s="77"/>
      <c r="GY3893" s="116"/>
    </row>
    <row r="3894" spans="204:207">
      <c r="GV3894" s="101"/>
      <c r="GW3894" s="77"/>
      <c r="GX3894" s="77"/>
      <c r="GY3894" s="116"/>
    </row>
    <row r="3895" spans="204:207">
      <c r="GV3895" s="101"/>
      <c r="GW3895" s="77"/>
      <c r="GX3895" s="77"/>
      <c r="GY3895" s="116"/>
    </row>
    <row r="3896" spans="204:207">
      <c r="GV3896" s="101"/>
      <c r="GW3896" s="77"/>
      <c r="GX3896" s="77"/>
      <c r="GY3896" s="116"/>
    </row>
    <row r="3897" spans="204:207">
      <c r="GV3897" s="101"/>
      <c r="GW3897" s="77"/>
      <c r="GX3897" s="77"/>
      <c r="GY3897" s="116"/>
    </row>
    <row r="3898" spans="204:207">
      <c r="GV3898" s="101"/>
      <c r="GW3898" s="77"/>
      <c r="GX3898" s="77"/>
      <c r="GY3898" s="116"/>
    </row>
    <row r="3899" spans="204:207">
      <c r="GV3899" s="101"/>
      <c r="GW3899" s="77"/>
      <c r="GX3899" s="77"/>
      <c r="GY3899" s="116"/>
    </row>
    <row r="3900" spans="204:207">
      <c r="GV3900" s="101"/>
      <c r="GW3900" s="77"/>
      <c r="GX3900" s="77"/>
      <c r="GY3900" s="116"/>
    </row>
    <row r="3901" spans="204:207">
      <c r="GV3901" s="101"/>
      <c r="GW3901" s="77"/>
      <c r="GX3901" s="77"/>
      <c r="GY3901" s="116"/>
    </row>
    <row r="3902" spans="204:207">
      <c r="GV3902" s="101"/>
      <c r="GW3902" s="77"/>
      <c r="GX3902" s="77"/>
      <c r="GY3902" s="116"/>
    </row>
    <row r="3903" spans="204:207">
      <c r="GV3903" s="101"/>
      <c r="GW3903" s="77"/>
      <c r="GX3903" s="77"/>
      <c r="GY3903" s="116"/>
    </row>
    <row r="3904" spans="204:207">
      <c r="GV3904" s="101"/>
      <c r="GW3904" s="77"/>
      <c r="GX3904" s="77"/>
      <c r="GY3904" s="116"/>
    </row>
    <row r="3905" spans="204:207">
      <c r="GV3905" s="101"/>
      <c r="GW3905" s="77"/>
      <c r="GX3905" s="77"/>
      <c r="GY3905" s="116"/>
    </row>
    <row r="3906" spans="204:207">
      <c r="GV3906" s="101"/>
      <c r="GW3906" s="77"/>
      <c r="GX3906" s="77"/>
      <c r="GY3906" s="116"/>
    </row>
    <row r="3907" spans="204:207">
      <c r="GV3907" s="101"/>
      <c r="GW3907" s="77"/>
      <c r="GX3907" s="77"/>
      <c r="GY3907" s="116"/>
    </row>
    <row r="3908" spans="204:207">
      <c r="GV3908" s="101"/>
      <c r="GW3908" s="77"/>
      <c r="GX3908" s="77"/>
      <c r="GY3908" s="116"/>
    </row>
    <row r="3909" spans="204:207">
      <c r="GV3909" s="101"/>
      <c r="GW3909" s="77"/>
      <c r="GX3909" s="77"/>
      <c r="GY3909" s="116"/>
    </row>
    <row r="3910" spans="204:207">
      <c r="GV3910" s="101"/>
      <c r="GW3910" s="77"/>
      <c r="GX3910" s="77"/>
      <c r="GY3910" s="116"/>
    </row>
    <row r="3911" spans="204:207">
      <c r="GV3911" s="101"/>
      <c r="GW3911" s="77"/>
      <c r="GX3911" s="77"/>
      <c r="GY3911" s="116"/>
    </row>
    <row r="3912" spans="204:207">
      <c r="GV3912" s="101"/>
      <c r="GW3912" s="77"/>
      <c r="GX3912" s="77"/>
      <c r="GY3912" s="116"/>
    </row>
    <row r="3913" spans="204:207">
      <c r="GV3913" s="101"/>
      <c r="GW3913" s="77"/>
      <c r="GX3913" s="77"/>
      <c r="GY3913" s="116"/>
    </row>
    <row r="3914" spans="204:207">
      <c r="GV3914" s="101"/>
      <c r="GW3914" s="77"/>
      <c r="GX3914" s="77"/>
      <c r="GY3914" s="116"/>
    </row>
    <row r="3915" spans="204:207">
      <c r="GV3915" s="101"/>
      <c r="GW3915" s="77"/>
      <c r="GX3915" s="77"/>
      <c r="GY3915" s="116"/>
    </row>
    <row r="3916" spans="204:207">
      <c r="GV3916" s="101"/>
      <c r="GW3916" s="77"/>
      <c r="GX3916" s="77"/>
      <c r="GY3916" s="116"/>
    </row>
    <row r="3917" spans="204:207">
      <c r="GV3917" s="101"/>
      <c r="GW3917" s="77"/>
      <c r="GX3917" s="77"/>
      <c r="GY3917" s="116"/>
    </row>
    <row r="3918" spans="204:207">
      <c r="GV3918" s="101"/>
      <c r="GW3918" s="77"/>
      <c r="GX3918" s="77"/>
      <c r="GY3918" s="116"/>
    </row>
    <row r="3919" spans="204:207">
      <c r="GV3919" s="101"/>
      <c r="GW3919" s="77"/>
      <c r="GX3919" s="77"/>
      <c r="GY3919" s="116"/>
    </row>
    <row r="3920" spans="204:207">
      <c r="GV3920" s="101"/>
      <c r="GW3920" s="77"/>
      <c r="GX3920" s="77"/>
      <c r="GY3920" s="116"/>
    </row>
    <row r="3921" spans="204:207">
      <c r="GV3921" s="101"/>
      <c r="GW3921" s="77"/>
      <c r="GX3921" s="77"/>
      <c r="GY3921" s="116"/>
    </row>
    <row r="3922" spans="204:207">
      <c r="GV3922" s="101"/>
      <c r="GW3922" s="77"/>
      <c r="GX3922" s="77"/>
      <c r="GY3922" s="116"/>
    </row>
    <row r="3923" spans="204:207">
      <c r="GV3923" s="101"/>
      <c r="GW3923" s="77"/>
      <c r="GX3923" s="77"/>
      <c r="GY3923" s="116"/>
    </row>
    <row r="3924" spans="204:207">
      <c r="GV3924" s="101"/>
      <c r="GW3924" s="77"/>
      <c r="GX3924" s="77"/>
      <c r="GY3924" s="116"/>
    </row>
    <row r="3925" spans="204:207">
      <c r="GV3925" s="101"/>
      <c r="GW3925" s="77"/>
      <c r="GX3925" s="77"/>
      <c r="GY3925" s="116"/>
    </row>
    <row r="3926" spans="204:207">
      <c r="GV3926" s="101"/>
      <c r="GW3926" s="77"/>
      <c r="GX3926" s="77"/>
      <c r="GY3926" s="116"/>
    </row>
    <row r="3927" spans="204:207">
      <c r="GV3927" s="101"/>
      <c r="GW3927" s="77"/>
      <c r="GX3927" s="77"/>
      <c r="GY3927" s="116"/>
    </row>
    <row r="3928" spans="204:207">
      <c r="GV3928" s="101"/>
      <c r="GW3928" s="77"/>
      <c r="GX3928" s="77"/>
      <c r="GY3928" s="116"/>
    </row>
    <row r="3929" spans="204:207">
      <c r="GV3929" s="101"/>
      <c r="GW3929" s="77"/>
      <c r="GX3929" s="77"/>
      <c r="GY3929" s="116"/>
    </row>
    <row r="3930" spans="204:207">
      <c r="GV3930" s="101"/>
      <c r="GW3930" s="77"/>
      <c r="GX3930" s="77"/>
      <c r="GY3930" s="116"/>
    </row>
    <row r="3931" spans="204:207">
      <c r="GV3931" s="101"/>
      <c r="GW3931" s="77"/>
      <c r="GX3931" s="77"/>
      <c r="GY3931" s="116"/>
    </row>
    <row r="3932" spans="204:207">
      <c r="GV3932" s="101"/>
      <c r="GW3932" s="77"/>
      <c r="GX3932" s="77"/>
      <c r="GY3932" s="116"/>
    </row>
    <row r="3933" spans="204:207">
      <c r="GV3933" s="101"/>
      <c r="GW3933" s="77"/>
      <c r="GX3933" s="77"/>
      <c r="GY3933" s="116"/>
    </row>
    <row r="3934" spans="204:207">
      <c r="GV3934" s="101"/>
      <c r="GW3934" s="77"/>
      <c r="GX3934" s="77"/>
      <c r="GY3934" s="116"/>
    </row>
    <row r="3935" spans="204:207">
      <c r="GV3935" s="101"/>
      <c r="GW3935" s="77"/>
      <c r="GX3935" s="77"/>
      <c r="GY3935" s="116"/>
    </row>
    <row r="3936" spans="204:207">
      <c r="GV3936" s="101"/>
      <c r="GW3936" s="77"/>
      <c r="GX3936" s="77"/>
      <c r="GY3936" s="116"/>
    </row>
    <row r="3937" spans="204:207">
      <c r="GV3937" s="101"/>
      <c r="GW3937" s="77"/>
      <c r="GX3937" s="77"/>
      <c r="GY3937" s="116"/>
    </row>
    <row r="3938" spans="204:207">
      <c r="GV3938" s="101"/>
      <c r="GW3938" s="77"/>
      <c r="GX3938" s="77"/>
      <c r="GY3938" s="116"/>
    </row>
    <row r="3939" spans="204:207">
      <c r="GV3939" s="101"/>
      <c r="GW3939" s="77"/>
      <c r="GX3939" s="77"/>
      <c r="GY3939" s="116"/>
    </row>
    <row r="3940" spans="204:207">
      <c r="GV3940" s="101"/>
      <c r="GW3940" s="77"/>
      <c r="GX3940" s="77"/>
      <c r="GY3940" s="116"/>
    </row>
    <row r="3941" spans="204:207">
      <c r="GV3941" s="101"/>
      <c r="GW3941" s="77"/>
      <c r="GX3941" s="77"/>
      <c r="GY3941" s="116"/>
    </row>
    <row r="3942" spans="204:207">
      <c r="GV3942" s="101"/>
      <c r="GW3942" s="77"/>
      <c r="GX3942" s="77"/>
      <c r="GY3942" s="116"/>
    </row>
    <row r="3943" spans="204:207">
      <c r="GV3943" s="101"/>
      <c r="GW3943" s="77"/>
      <c r="GX3943" s="77"/>
      <c r="GY3943" s="116"/>
    </row>
    <row r="3944" spans="204:207">
      <c r="GV3944" s="101"/>
      <c r="GW3944" s="77"/>
      <c r="GX3944" s="77"/>
      <c r="GY3944" s="116"/>
    </row>
    <row r="3945" spans="204:207">
      <c r="GV3945" s="101"/>
      <c r="GW3945" s="77"/>
      <c r="GX3945" s="77"/>
      <c r="GY3945" s="116"/>
    </row>
    <row r="3946" spans="204:207">
      <c r="GV3946" s="101"/>
      <c r="GW3946" s="77"/>
      <c r="GX3946" s="77"/>
      <c r="GY3946" s="116"/>
    </row>
    <row r="3947" spans="204:207">
      <c r="GV3947" s="101"/>
      <c r="GW3947" s="77"/>
      <c r="GX3947" s="77"/>
      <c r="GY3947" s="116"/>
    </row>
    <row r="3948" spans="204:207">
      <c r="GV3948" s="101"/>
      <c r="GW3948" s="77"/>
      <c r="GX3948" s="77"/>
      <c r="GY3948" s="116"/>
    </row>
    <row r="3949" spans="204:207">
      <c r="GV3949" s="101"/>
      <c r="GW3949" s="77"/>
      <c r="GX3949" s="77"/>
      <c r="GY3949" s="116"/>
    </row>
    <row r="3950" spans="204:207">
      <c r="GV3950" s="101"/>
      <c r="GW3950" s="77"/>
      <c r="GX3950" s="77"/>
      <c r="GY3950" s="116"/>
    </row>
    <row r="3951" spans="204:207">
      <c r="GV3951" s="101"/>
      <c r="GW3951" s="77"/>
      <c r="GX3951" s="77"/>
      <c r="GY3951" s="116"/>
    </row>
    <row r="3952" spans="204:207">
      <c r="GV3952" s="101"/>
      <c r="GW3952" s="77"/>
      <c r="GX3952" s="77"/>
      <c r="GY3952" s="116"/>
    </row>
    <row r="3953" spans="204:207">
      <c r="GV3953" s="101"/>
      <c r="GW3953" s="77"/>
      <c r="GX3953" s="77"/>
      <c r="GY3953" s="116"/>
    </row>
    <row r="3954" spans="204:207">
      <c r="GV3954" s="101"/>
      <c r="GW3954" s="77"/>
      <c r="GX3954" s="77"/>
      <c r="GY3954" s="116"/>
    </row>
    <row r="3955" spans="204:207">
      <c r="GV3955" s="101"/>
      <c r="GW3955" s="77"/>
      <c r="GX3955" s="77"/>
      <c r="GY3955" s="116"/>
    </row>
    <row r="3956" spans="204:207">
      <c r="GV3956" s="101"/>
      <c r="GW3956" s="77"/>
      <c r="GX3956" s="77"/>
      <c r="GY3956" s="116"/>
    </row>
    <row r="3957" spans="204:207">
      <c r="GV3957" s="101"/>
      <c r="GW3957" s="77"/>
      <c r="GX3957" s="77"/>
      <c r="GY3957" s="116"/>
    </row>
    <row r="3958" spans="204:207">
      <c r="GV3958" s="101"/>
      <c r="GW3958" s="77"/>
      <c r="GX3958" s="77"/>
      <c r="GY3958" s="116"/>
    </row>
    <row r="3959" spans="204:207">
      <c r="GV3959" s="101"/>
      <c r="GW3959" s="77"/>
      <c r="GX3959" s="77"/>
      <c r="GY3959" s="116"/>
    </row>
    <row r="3960" spans="204:207">
      <c r="GV3960" s="101"/>
      <c r="GW3960" s="77"/>
      <c r="GX3960" s="77"/>
      <c r="GY3960" s="116"/>
    </row>
    <row r="3961" spans="204:207">
      <c r="GV3961" s="101"/>
      <c r="GW3961" s="77"/>
      <c r="GX3961" s="77"/>
      <c r="GY3961" s="116"/>
    </row>
    <row r="3962" spans="204:207">
      <c r="GV3962" s="101"/>
      <c r="GW3962" s="77"/>
      <c r="GX3962" s="77"/>
      <c r="GY3962" s="116"/>
    </row>
    <row r="3963" spans="204:207">
      <c r="GV3963" s="101"/>
      <c r="GW3963" s="77"/>
      <c r="GX3963" s="77"/>
      <c r="GY3963" s="116"/>
    </row>
    <row r="3964" spans="204:207">
      <c r="GV3964" s="101"/>
      <c r="GW3964" s="77"/>
      <c r="GX3964" s="77"/>
      <c r="GY3964" s="116"/>
    </row>
    <row r="3965" spans="204:207">
      <c r="GV3965" s="101"/>
      <c r="GW3965" s="77"/>
      <c r="GX3965" s="77"/>
      <c r="GY3965" s="116"/>
    </row>
    <row r="3966" spans="204:207">
      <c r="GV3966" s="101"/>
      <c r="GW3966" s="77"/>
      <c r="GX3966" s="77"/>
      <c r="GY3966" s="116"/>
    </row>
    <row r="3967" spans="204:207">
      <c r="GV3967" s="101"/>
      <c r="GW3967" s="77"/>
      <c r="GX3967" s="77"/>
      <c r="GY3967" s="116"/>
    </row>
    <row r="3968" spans="204:207">
      <c r="GV3968" s="101"/>
      <c r="GW3968" s="77"/>
      <c r="GX3968" s="77"/>
      <c r="GY3968" s="116"/>
    </row>
    <row r="3969" spans="204:207">
      <c r="GV3969" s="101"/>
      <c r="GW3969" s="77"/>
      <c r="GX3969" s="77"/>
      <c r="GY3969" s="116"/>
    </row>
    <row r="3970" spans="204:207">
      <c r="GV3970" s="101"/>
      <c r="GW3970" s="77"/>
      <c r="GX3970" s="77"/>
      <c r="GY3970" s="116"/>
    </row>
    <row r="3971" spans="204:207">
      <c r="GV3971" s="101"/>
      <c r="GW3971" s="77"/>
      <c r="GX3971" s="77"/>
      <c r="GY3971" s="116"/>
    </row>
    <row r="3972" spans="204:207">
      <c r="GV3972" s="101"/>
      <c r="GW3972" s="77"/>
      <c r="GX3972" s="77"/>
      <c r="GY3972" s="116"/>
    </row>
    <row r="3973" spans="204:207">
      <c r="GV3973" s="101"/>
      <c r="GW3973" s="77"/>
      <c r="GX3973" s="77"/>
      <c r="GY3973" s="116"/>
    </row>
    <row r="3974" spans="204:207">
      <c r="GV3974" s="101"/>
      <c r="GW3974" s="77"/>
      <c r="GX3974" s="77"/>
      <c r="GY3974" s="116"/>
    </row>
    <row r="3975" spans="204:207">
      <c r="GV3975" s="101"/>
      <c r="GW3975" s="77"/>
      <c r="GX3975" s="77"/>
      <c r="GY3975" s="116"/>
    </row>
    <row r="3976" spans="204:207">
      <c r="GV3976" s="101"/>
      <c r="GW3976" s="77"/>
      <c r="GX3976" s="77"/>
      <c r="GY3976" s="116"/>
    </row>
    <row r="3977" spans="204:207">
      <c r="GV3977" s="101"/>
      <c r="GW3977" s="77"/>
      <c r="GX3977" s="77"/>
      <c r="GY3977" s="116"/>
    </row>
    <row r="3978" spans="204:207">
      <c r="GV3978" s="101"/>
      <c r="GW3978" s="77"/>
      <c r="GX3978" s="77"/>
      <c r="GY3978" s="116"/>
    </row>
    <row r="3979" spans="204:207">
      <c r="GV3979" s="101"/>
      <c r="GW3979" s="77"/>
      <c r="GX3979" s="77"/>
      <c r="GY3979" s="116"/>
    </row>
    <row r="3980" spans="204:207">
      <c r="GV3980" s="101"/>
      <c r="GW3980" s="77"/>
      <c r="GX3980" s="77"/>
      <c r="GY3980" s="116"/>
    </row>
    <row r="3981" spans="204:207">
      <c r="GV3981" s="101"/>
      <c r="GW3981" s="77"/>
      <c r="GX3981" s="77"/>
      <c r="GY3981" s="116"/>
    </row>
    <row r="3982" spans="204:207">
      <c r="GV3982" s="101"/>
      <c r="GW3982" s="77"/>
      <c r="GX3982" s="77"/>
      <c r="GY3982" s="116"/>
    </row>
    <row r="3983" spans="204:207">
      <c r="GV3983" s="101"/>
      <c r="GW3983" s="77"/>
      <c r="GX3983" s="77"/>
      <c r="GY3983" s="116"/>
    </row>
    <row r="3984" spans="204:207">
      <c r="GV3984" s="101"/>
      <c r="GW3984" s="77"/>
      <c r="GX3984" s="77"/>
      <c r="GY3984" s="116"/>
    </row>
    <row r="3985" spans="204:207">
      <c r="GV3985" s="101"/>
      <c r="GW3985" s="77"/>
      <c r="GX3985" s="77"/>
      <c r="GY3985" s="116"/>
    </row>
    <row r="3986" spans="204:207">
      <c r="GV3986" s="101"/>
      <c r="GW3986" s="77"/>
      <c r="GX3986" s="77"/>
      <c r="GY3986" s="116"/>
    </row>
    <row r="3987" spans="204:207">
      <c r="GV3987" s="101"/>
      <c r="GW3987" s="77"/>
      <c r="GX3987" s="77"/>
      <c r="GY3987" s="116"/>
    </row>
    <row r="3988" spans="204:207">
      <c r="GV3988" s="101"/>
      <c r="GW3988" s="77"/>
      <c r="GX3988" s="77"/>
      <c r="GY3988" s="116"/>
    </row>
    <row r="3989" spans="204:207">
      <c r="GV3989" s="101"/>
      <c r="GW3989" s="77"/>
      <c r="GX3989" s="77"/>
      <c r="GY3989" s="116"/>
    </row>
    <row r="3990" spans="204:207">
      <c r="GV3990" s="101"/>
      <c r="GW3990" s="77"/>
      <c r="GX3990" s="77"/>
      <c r="GY3990" s="116"/>
    </row>
    <row r="3991" spans="204:207">
      <c r="GV3991" s="101"/>
      <c r="GW3991" s="77"/>
      <c r="GX3991" s="77"/>
      <c r="GY3991" s="116"/>
    </row>
    <row r="3992" spans="204:207">
      <c r="GV3992" s="101"/>
      <c r="GW3992" s="77"/>
      <c r="GX3992" s="77"/>
      <c r="GY3992" s="116"/>
    </row>
    <row r="3993" spans="204:207">
      <c r="GV3993" s="101"/>
      <c r="GW3993" s="77"/>
      <c r="GX3993" s="77"/>
      <c r="GY3993" s="116"/>
    </row>
    <row r="3994" spans="204:207">
      <c r="GV3994" s="101"/>
      <c r="GW3994" s="77"/>
      <c r="GX3994" s="77"/>
      <c r="GY3994" s="116"/>
    </row>
    <row r="3995" spans="204:207">
      <c r="GV3995" s="101"/>
      <c r="GW3995" s="77"/>
      <c r="GX3995" s="77"/>
      <c r="GY3995" s="116"/>
    </row>
    <row r="3996" spans="204:207">
      <c r="GV3996" s="101"/>
      <c r="GW3996" s="77"/>
      <c r="GX3996" s="77"/>
      <c r="GY3996" s="116"/>
    </row>
    <row r="3997" spans="204:207">
      <c r="GV3997" s="101"/>
      <c r="GW3997" s="77"/>
      <c r="GX3997" s="77"/>
      <c r="GY3997" s="116"/>
    </row>
    <row r="3998" spans="204:207">
      <c r="GV3998" s="101"/>
      <c r="GW3998" s="77"/>
      <c r="GX3998" s="77"/>
      <c r="GY3998" s="116"/>
    </row>
    <row r="3999" spans="204:207">
      <c r="GV3999" s="101"/>
      <c r="GW3999" s="77"/>
      <c r="GX3999" s="77"/>
      <c r="GY3999" s="116"/>
    </row>
    <row r="4000" spans="204:207">
      <c r="GV4000" s="101"/>
      <c r="GW4000" s="77"/>
      <c r="GX4000" s="77"/>
      <c r="GY4000" s="116"/>
    </row>
    <row r="4001" spans="204:207">
      <c r="GV4001" s="101"/>
      <c r="GW4001" s="77"/>
      <c r="GX4001" s="77"/>
      <c r="GY4001" s="116"/>
    </row>
    <row r="4002" spans="204:207">
      <c r="GV4002" s="101"/>
      <c r="GW4002" s="77"/>
      <c r="GX4002" s="77"/>
      <c r="GY4002" s="116"/>
    </row>
    <row r="4003" spans="204:207">
      <c r="GV4003" s="101"/>
      <c r="GW4003" s="77"/>
      <c r="GX4003" s="77"/>
      <c r="GY4003" s="116"/>
    </row>
    <row r="4004" spans="204:207">
      <c r="GV4004" s="101"/>
      <c r="GW4004" s="77"/>
      <c r="GX4004" s="77"/>
      <c r="GY4004" s="116"/>
    </row>
    <row r="4005" spans="204:207">
      <c r="GV4005" s="101"/>
      <c r="GW4005" s="77"/>
      <c r="GX4005" s="77"/>
      <c r="GY4005" s="116"/>
    </row>
    <row r="4006" spans="204:207">
      <c r="GV4006" s="101"/>
      <c r="GW4006" s="77"/>
      <c r="GX4006" s="77"/>
      <c r="GY4006" s="116"/>
    </row>
    <row r="4007" spans="204:207">
      <c r="GV4007" s="101"/>
      <c r="GW4007" s="77"/>
      <c r="GX4007" s="77"/>
      <c r="GY4007" s="116"/>
    </row>
    <row r="4008" spans="204:207">
      <c r="GV4008" s="101"/>
      <c r="GW4008" s="77"/>
      <c r="GX4008" s="77"/>
      <c r="GY4008" s="116"/>
    </row>
    <row r="4009" spans="204:207">
      <c r="GV4009" s="101"/>
      <c r="GW4009" s="77"/>
      <c r="GX4009" s="77"/>
      <c r="GY4009" s="116"/>
    </row>
    <row r="4010" spans="204:207">
      <c r="GV4010" s="101"/>
      <c r="GW4010" s="77"/>
      <c r="GX4010" s="77"/>
      <c r="GY4010" s="116"/>
    </row>
    <row r="4011" spans="204:207">
      <c r="GV4011" s="101"/>
      <c r="GW4011" s="77"/>
      <c r="GX4011" s="77"/>
      <c r="GY4011" s="116"/>
    </row>
    <row r="4012" spans="204:207">
      <c r="GV4012" s="101"/>
      <c r="GW4012" s="77"/>
      <c r="GX4012" s="77"/>
      <c r="GY4012" s="116"/>
    </row>
    <row r="4013" spans="204:207">
      <c r="GV4013" s="101"/>
      <c r="GW4013" s="77"/>
      <c r="GX4013" s="77"/>
      <c r="GY4013" s="116"/>
    </row>
    <row r="4014" spans="204:207">
      <c r="GV4014" s="101"/>
      <c r="GW4014" s="77"/>
      <c r="GX4014" s="77"/>
      <c r="GY4014" s="116"/>
    </row>
    <row r="4015" spans="204:207">
      <c r="GV4015" s="101"/>
      <c r="GW4015" s="77"/>
      <c r="GX4015" s="77"/>
      <c r="GY4015" s="116"/>
    </row>
    <row r="4016" spans="204:207">
      <c r="GV4016" s="101"/>
      <c r="GW4016" s="77"/>
      <c r="GX4016" s="77"/>
      <c r="GY4016" s="116"/>
    </row>
    <row r="4017" spans="204:207">
      <c r="GV4017" s="101"/>
      <c r="GW4017" s="77"/>
      <c r="GX4017" s="77"/>
      <c r="GY4017" s="116"/>
    </row>
    <row r="4018" spans="204:207">
      <c r="GV4018" s="101"/>
      <c r="GW4018" s="77"/>
      <c r="GX4018" s="77"/>
      <c r="GY4018" s="116"/>
    </row>
    <row r="4019" spans="204:207">
      <c r="GV4019" s="101"/>
      <c r="GW4019" s="77"/>
      <c r="GX4019" s="77"/>
      <c r="GY4019" s="116"/>
    </row>
    <row r="4020" spans="204:207">
      <c r="GV4020" s="101"/>
      <c r="GW4020" s="77"/>
      <c r="GX4020" s="77"/>
      <c r="GY4020" s="116"/>
    </row>
    <row r="4021" spans="204:207">
      <c r="GV4021" s="101"/>
      <c r="GW4021" s="77"/>
      <c r="GX4021" s="77"/>
      <c r="GY4021" s="116"/>
    </row>
    <row r="4022" spans="204:207">
      <c r="GV4022" s="101"/>
      <c r="GW4022" s="77"/>
      <c r="GX4022" s="77"/>
      <c r="GY4022" s="116"/>
    </row>
    <row r="4023" spans="204:207">
      <c r="GV4023" s="101"/>
      <c r="GW4023" s="77"/>
      <c r="GX4023" s="77"/>
      <c r="GY4023" s="116"/>
    </row>
    <row r="4024" spans="204:207">
      <c r="GV4024" s="101"/>
      <c r="GW4024" s="77"/>
      <c r="GX4024" s="77"/>
      <c r="GY4024" s="116"/>
    </row>
    <row r="4025" spans="204:207">
      <c r="GV4025" s="101"/>
      <c r="GW4025" s="77"/>
      <c r="GX4025" s="77"/>
      <c r="GY4025" s="116"/>
    </row>
    <row r="4026" spans="204:207">
      <c r="GV4026" s="101"/>
      <c r="GW4026" s="77"/>
      <c r="GX4026" s="77"/>
      <c r="GY4026" s="116"/>
    </row>
    <row r="4027" spans="204:207">
      <c r="GV4027" s="101"/>
      <c r="GW4027" s="77"/>
      <c r="GX4027" s="77"/>
      <c r="GY4027" s="116"/>
    </row>
    <row r="4028" spans="204:207">
      <c r="GV4028" s="101"/>
      <c r="GW4028" s="77"/>
      <c r="GX4028" s="77"/>
      <c r="GY4028" s="116"/>
    </row>
    <row r="4029" spans="204:207">
      <c r="GV4029" s="101"/>
      <c r="GW4029" s="77"/>
      <c r="GX4029" s="77"/>
      <c r="GY4029" s="116"/>
    </row>
    <row r="4030" spans="204:207">
      <c r="GV4030" s="101"/>
      <c r="GW4030" s="77"/>
      <c r="GX4030" s="77"/>
      <c r="GY4030" s="116"/>
    </row>
    <row r="4031" spans="204:207">
      <c r="GV4031" s="101"/>
      <c r="GW4031" s="77"/>
      <c r="GX4031" s="77"/>
      <c r="GY4031" s="116"/>
    </row>
    <row r="4032" spans="204:207">
      <c r="GV4032" s="101"/>
      <c r="GW4032" s="77"/>
      <c r="GX4032" s="77"/>
      <c r="GY4032" s="116"/>
    </row>
    <row r="4033" spans="204:207">
      <c r="GV4033" s="101"/>
      <c r="GW4033" s="77"/>
      <c r="GX4033" s="77"/>
      <c r="GY4033" s="116"/>
    </row>
    <row r="4034" spans="204:207">
      <c r="GV4034" s="101"/>
      <c r="GW4034" s="77"/>
      <c r="GX4034" s="77"/>
      <c r="GY4034" s="116"/>
    </row>
    <row r="4035" spans="204:207">
      <c r="GV4035" s="101"/>
      <c r="GW4035" s="77"/>
      <c r="GX4035" s="77"/>
      <c r="GY4035" s="116"/>
    </row>
    <row r="4036" spans="204:207">
      <c r="GV4036" s="101"/>
      <c r="GW4036" s="77"/>
      <c r="GX4036" s="77"/>
      <c r="GY4036" s="116"/>
    </row>
    <row r="4037" spans="204:207">
      <c r="GV4037" s="101"/>
      <c r="GW4037" s="77"/>
      <c r="GX4037" s="77"/>
      <c r="GY4037" s="116"/>
    </row>
    <row r="4038" spans="204:207">
      <c r="GV4038" s="101"/>
      <c r="GW4038" s="77"/>
      <c r="GX4038" s="77"/>
      <c r="GY4038" s="116"/>
    </row>
    <row r="4039" spans="204:207">
      <c r="GV4039" s="101"/>
      <c r="GW4039" s="77"/>
      <c r="GX4039" s="77"/>
      <c r="GY4039" s="116"/>
    </row>
    <row r="4040" spans="204:207">
      <c r="GV4040" s="101"/>
      <c r="GW4040" s="77"/>
      <c r="GX4040" s="77"/>
      <c r="GY4040" s="116"/>
    </row>
    <row r="4041" spans="204:207">
      <c r="GV4041" s="101"/>
      <c r="GW4041" s="77"/>
      <c r="GX4041" s="77"/>
      <c r="GY4041" s="116"/>
    </row>
    <row r="4042" spans="204:207">
      <c r="GV4042" s="101"/>
      <c r="GW4042" s="77"/>
      <c r="GX4042" s="77"/>
      <c r="GY4042" s="116"/>
    </row>
    <row r="4043" spans="204:207">
      <c r="GV4043" s="101"/>
      <c r="GW4043" s="77"/>
      <c r="GX4043" s="77"/>
      <c r="GY4043" s="116"/>
    </row>
    <row r="4044" spans="204:207">
      <c r="GV4044" s="101"/>
      <c r="GW4044" s="77"/>
      <c r="GX4044" s="77"/>
      <c r="GY4044" s="116"/>
    </row>
    <row r="4045" spans="204:207">
      <c r="GV4045" s="101"/>
      <c r="GW4045" s="77"/>
      <c r="GX4045" s="77"/>
      <c r="GY4045" s="116"/>
    </row>
    <row r="4046" spans="204:207">
      <c r="GV4046" s="101"/>
      <c r="GW4046" s="77"/>
      <c r="GX4046" s="77"/>
      <c r="GY4046" s="116"/>
    </row>
    <row r="4047" spans="204:207">
      <c r="GV4047" s="101"/>
      <c r="GW4047" s="77"/>
      <c r="GX4047" s="77"/>
      <c r="GY4047" s="116"/>
    </row>
    <row r="4048" spans="204:207">
      <c r="GV4048" s="101"/>
      <c r="GW4048" s="77"/>
      <c r="GX4048" s="77"/>
      <c r="GY4048" s="116"/>
    </row>
    <row r="4049" spans="204:207">
      <c r="GV4049" s="101"/>
      <c r="GW4049" s="77"/>
      <c r="GX4049" s="77"/>
      <c r="GY4049" s="116"/>
    </row>
    <row r="4050" spans="204:207">
      <c r="GV4050" s="101"/>
      <c r="GW4050" s="77"/>
      <c r="GX4050" s="77"/>
      <c r="GY4050" s="116"/>
    </row>
    <row r="4051" spans="204:207">
      <c r="GV4051" s="101"/>
      <c r="GW4051" s="77"/>
      <c r="GX4051" s="77"/>
      <c r="GY4051" s="116"/>
    </row>
    <row r="4052" spans="204:207">
      <c r="GV4052" s="101"/>
      <c r="GW4052" s="77"/>
      <c r="GX4052" s="77"/>
      <c r="GY4052" s="116"/>
    </row>
    <row r="4053" spans="204:207">
      <c r="GV4053" s="101"/>
      <c r="GW4053" s="77"/>
      <c r="GX4053" s="77"/>
      <c r="GY4053" s="116"/>
    </row>
    <row r="4054" spans="204:207">
      <c r="GV4054" s="101"/>
      <c r="GW4054" s="77"/>
      <c r="GX4054" s="77"/>
      <c r="GY4054" s="116"/>
    </row>
    <row r="4055" spans="204:207">
      <c r="GV4055" s="101"/>
      <c r="GW4055" s="77"/>
      <c r="GX4055" s="77"/>
      <c r="GY4055" s="116"/>
    </row>
    <row r="4056" spans="204:207">
      <c r="GV4056" s="101"/>
      <c r="GW4056" s="77"/>
      <c r="GX4056" s="77"/>
      <c r="GY4056" s="116"/>
    </row>
    <row r="4057" spans="204:207">
      <c r="GV4057" s="101"/>
      <c r="GW4057" s="77"/>
      <c r="GX4057" s="77"/>
      <c r="GY4057" s="116"/>
    </row>
    <row r="4058" spans="204:207">
      <c r="GV4058" s="101"/>
      <c r="GW4058" s="77"/>
      <c r="GX4058" s="77"/>
      <c r="GY4058" s="116"/>
    </row>
    <row r="4059" spans="204:207">
      <c r="GV4059" s="101"/>
      <c r="GW4059" s="77"/>
      <c r="GX4059" s="77"/>
      <c r="GY4059" s="116"/>
    </row>
    <row r="4060" spans="204:207">
      <c r="GV4060" s="101"/>
      <c r="GW4060" s="77"/>
      <c r="GX4060" s="77"/>
      <c r="GY4060" s="116"/>
    </row>
    <row r="4061" spans="204:207">
      <c r="GV4061" s="101"/>
      <c r="GW4061" s="77"/>
      <c r="GX4061" s="77"/>
      <c r="GY4061" s="116"/>
    </row>
    <row r="4062" spans="204:207">
      <c r="GV4062" s="101"/>
      <c r="GW4062" s="77"/>
      <c r="GX4062" s="77"/>
      <c r="GY4062" s="116"/>
    </row>
    <row r="4063" spans="204:207">
      <c r="GV4063" s="101"/>
      <c r="GW4063" s="77"/>
      <c r="GX4063" s="77"/>
      <c r="GY4063" s="116"/>
    </row>
    <row r="4064" spans="204:207">
      <c r="GV4064" s="101"/>
      <c r="GW4064" s="77"/>
      <c r="GX4064" s="77"/>
      <c r="GY4064" s="116"/>
    </row>
    <row r="4065" spans="204:207">
      <c r="GV4065" s="101"/>
      <c r="GW4065" s="77"/>
      <c r="GX4065" s="77"/>
      <c r="GY4065" s="116"/>
    </row>
    <row r="4066" spans="204:207">
      <c r="GV4066" s="101"/>
      <c r="GW4066" s="77"/>
      <c r="GX4066" s="77"/>
      <c r="GY4066" s="116"/>
    </row>
    <row r="4067" spans="204:207">
      <c r="GV4067" s="101"/>
      <c r="GW4067" s="77"/>
      <c r="GX4067" s="77"/>
      <c r="GY4067" s="116"/>
    </row>
    <row r="4068" spans="204:207">
      <c r="GV4068" s="101"/>
      <c r="GW4068" s="77"/>
      <c r="GX4068" s="77"/>
      <c r="GY4068" s="116"/>
    </row>
    <row r="4069" spans="204:207">
      <c r="GV4069" s="101"/>
      <c r="GW4069" s="77"/>
      <c r="GX4069" s="77"/>
      <c r="GY4069" s="116"/>
    </row>
    <row r="4070" spans="204:207">
      <c r="GV4070" s="101"/>
      <c r="GW4070" s="77"/>
      <c r="GX4070" s="77"/>
      <c r="GY4070" s="116"/>
    </row>
    <row r="4071" spans="204:207">
      <c r="GV4071" s="101"/>
      <c r="GW4071" s="77"/>
      <c r="GX4071" s="77"/>
      <c r="GY4071" s="116"/>
    </row>
    <row r="4072" spans="204:207">
      <c r="GV4072" s="101"/>
      <c r="GW4072" s="77"/>
      <c r="GX4072" s="77"/>
      <c r="GY4072" s="116"/>
    </row>
    <row r="4073" spans="204:207">
      <c r="GV4073" s="101"/>
      <c r="GW4073" s="77"/>
      <c r="GX4073" s="77"/>
      <c r="GY4073" s="116"/>
    </row>
    <row r="4074" spans="204:207">
      <c r="GV4074" s="101"/>
      <c r="GW4074" s="77"/>
      <c r="GX4074" s="77"/>
      <c r="GY4074" s="116"/>
    </row>
    <row r="4075" spans="204:207">
      <c r="GV4075" s="101"/>
      <c r="GW4075" s="77"/>
      <c r="GX4075" s="77"/>
      <c r="GY4075" s="116"/>
    </row>
    <row r="4076" spans="204:207">
      <c r="GV4076" s="101"/>
      <c r="GW4076" s="77"/>
      <c r="GX4076" s="77"/>
      <c r="GY4076" s="116"/>
    </row>
    <row r="4077" spans="204:207">
      <c r="GV4077" s="101"/>
      <c r="GW4077" s="77"/>
      <c r="GX4077" s="77"/>
      <c r="GY4077" s="116"/>
    </row>
    <row r="4078" spans="204:207">
      <c r="GV4078" s="101"/>
      <c r="GW4078" s="77"/>
      <c r="GX4078" s="77"/>
      <c r="GY4078" s="116"/>
    </row>
    <row r="4079" spans="204:207">
      <c r="GV4079" s="101"/>
      <c r="GW4079" s="77"/>
      <c r="GX4079" s="77"/>
      <c r="GY4079" s="116"/>
    </row>
    <row r="4080" spans="204:207">
      <c r="GV4080" s="101"/>
      <c r="GW4080" s="77"/>
      <c r="GX4080" s="77"/>
      <c r="GY4080" s="116"/>
    </row>
    <row r="4081" spans="204:207">
      <c r="GV4081" s="101"/>
      <c r="GW4081" s="77"/>
      <c r="GX4081" s="77"/>
      <c r="GY4081" s="116"/>
    </row>
    <row r="4082" spans="204:207">
      <c r="GV4082" s="101"/>
      <c r="GW4082" s="77"/>
      <c r="GX4082" s="77"/>
      <c r="GY4082" s="116"/>
    </row>
    <row r="4083" spans="204:207">
      <c r="GV4083" s="101"/>
      <c r="GW4083" s="77"/>
      <c r="GX4083" s="77"/>
      <c r="GY4083" s="116"/>
    </row>
    <row r="4084" spans="204:207">
      <c r="GV4084" s="101"/>
      <c r="GW4084" s="77"/>
      <c r="GX4084" s="77"/>
      <c r="GY4084" s="116"/>
    </row>
    <row r="4085" spans="204:207">
      <c r="GV4085" s="101"/>
      <c r="GW4085" s="77"/>
      <c r="GX4085" s="77"/>
      <c r="GY4085" s="116"/>
    </row>
    <row r="4086" spans="204:207">
      <c r="GV4086" s="101"/>
      <c r="GW4086" s="77"/>
      <c r="GX4086" s="77"/>
      <c r="GY4086" s="116"/>
    </row>
    <row r="4087" spans="204:207">
      <c r="GV4087" s="101"/>
      <c r="GW4087" s="77"/>
      <c r="GX4087" s="77"/>
      <c r="GY4087" s="116"/>
    </row>
    <row r="4088" spans="204:207">
      <c r="GV4088" s="101"/>
      <c r="GW4088" s="77"/>
      <c r="GX4088" s="77"/>
      <c r="GY4088" s="116"/>
    </row>
    <row r="4089" spans="204:207">
      <c r="GV4089" s="101"/>
      <c r="GW4089" s="77"/>
      <c r="GX4089" s="77"/>
      <c r="GY4089" s="116"/>
    </row>
    <row r="4090" spans="204:207">
      <c r="GV4090" s="101"/>
      <c r="GW4090" s="77"/>
      <c r="GX4090" s="77"/>
      <c r="GY4090" s="116"/>
    </row>
    <row r="4091" spans="204:207">
      <c r="GV4091" s="101"/>
      <c r="GW4091" s="77"/>
      <c r="GX4091" s="77"/>
      <c r="GY4091" s="116"/>
    </row>
    <row r="4092" spans="204:207">
      <c r="GV4092" s="101"/>
      <c r="GW4092" s="77"/>
      <c r="GX4092" s="77"/>
      <c r="GY4092" s="116"/>
    </row>
    <row r="4093" spans="204:207">
      <c r="GV4093" s="101"/>
      <c r="GW4093" s="77"/>
      <c r="GX4093" s="77"/>
      <c r="GY4093" s="116"/>
    </row>
    <row r="4094" spans="204:207">
      <c r="GV4094" s="101"/>
      <c r="GW4094" s="77"/>
      <c r="GX4094" s="77"/>
      <c r="GY4094" s="116"/>
    </row>
    <row r="4095" spans="204:207">
      <c r="GV4095" s="101"/>
      <c r="GW4095" s="77"/>
      <c r="GX4095" s="77"/>
      <c r="GY4095" s="116"/>
    </row>
    <row r="4096" spans="204:207">
      <c r="GV4096" s="101"/>
      <c r="GW4096" s="77"/>
      <c r="GX4096" s="77"/>
      <c r="GY4096" s="116"/>
    </row>
    <row r="4097" spans="204:207">
      <c r="GV4097" s="101"/>
      <c r="GW4097" s="77"/>
      <c r="GX4097" s="77"/>
      <c r="GY4097" s="116"/>
    </row>
    <row r="4098" spans="204:207">
      <c r="GV4098" s="101"/>
      <c r="GW4098" s="77"/>
      <c r="GX4098" s="77"/>
      <c r="GY4098" s="116"/>
    </row>
    <row r="4099" spans="204:207">
      <c r="GV4099" s="101"/>
      <c r="GW4099" s="77"/>
      <c r="GX4099" s="77"/>
      <c r="GY4099" s="116"/>
    </row>
    <row r="4100" spans="204:207">
      <c r="GV4100" s="101"/>
      <c r="GW4100" s="77"/>
      <c r="GX4100" s="77"/>
      <c r="GY4100" s="116"/>
    </row>
    <row r="4101" spans="204:207">
      <c r="GV4101" s="101"/>
      <c r="GW4101" s="77"/>
      <c r="GX4101" s="77"/>
      <c r="GY4101" s="116"/>
    </row>
    <row r="4102" spans="204:207">
      <c r="GV4102" s="101"/>
      <c r="GW4102" s="77"/>
      <c r="GX4102" s="77"/>
      <c r="GY4102" s="116"/>
    </row>
    <row r="4103" spans="204:207">
      <c r="GV4103" s="101"/>
      <c r="GW4103" s="77"/>
      <c r="GX4103" s="77"/>
      <c r="GY4103" s="116"/>
    </row>
    <row r="4104" spans="204:207">
      <c r="GV4104" s="101"/>
      <c r="GW4104" s="77"/>
      <c r="GX4104" s="77"/>
      <c r="GY4104" s="116"/>
    </row>
    <row r="4105" spans="204:207">
      <c r="GV4105" s="101"/>
      <c r="GW4105" s="77"/>
      <c r="GX4105" s="77"/>
      <c r="GY4105" s="116"/>
    </row>
    <row r="4106" spans="204:207">
      <c r="GV4106" s="101"/>
      <c r="GW4106" s="77"/>
      <c r="GX4106" s="77"/>
      <c r="GY4106" s="116"/>
    </row>
    <row r="4107" spans="204:207">
      <c r="GV4107" s="101"/>
      <c r="GW4107" s="77"/>
      <c r="GX4107" s="77"/>
      <c r="GY4107" s="116"/>
    </row>
    <row r="4108" spans="204:207">
      <c r="GV4108" s="101"/>
      <c r="GW4108" s="77"/>
      <c r="GX4108" s="77"/>
      <c r="GY4108" s="116"/>
    </row>
    <row r="4109" spans="204:207">
      <c r="GV4109" s="101"/>
      <c r="GW4109" s="77"/>
      <c r="GX4109" s="77"/>
      <c r="GY4109" s="116"/>
    </row>
    <row r="4110" spans="204:207">
      <c r="GV4110" s="101"/>
      <c r="GW4110" s="77"/>
      <c r="GX4110" s="77"/>
      <c r="GY4110" s="116"/>
    </row>
    <row r="4111" spans="204:207">
      <c r="GV4111" s="101"/>
      <c r="GW4111" s="77"/>
      <c r="GX4111" s="77"/>
      <c r="GY4111" s="116"/>
    </row>
    <row r="4112" spans="204:207">
      <c r="GV4112" s="101"/>
      <c r="GW4112" s="77"/>
      <c r="GX4112" s="77"/>
      <c r="GY4112" s="116"/>
    </row>
    <row r="4113" spans="204:207">
      <c r="GV4113" s="101"/>
      <c r="GW4113" s="77"/>
      <c r="GX4113" s="77"/>
      <c r="GY4113" s="116"/>
    </row>
    <row r="4114" spans="204:207">
      <c r="GV4114" s="101"/>
      <c r="GW4114" s="77"/>
      <c r="GX4114" s="77"/>
      <c r="GY4114" s="116"/>
    </row>
    <row r="4115" spans="204:207">
      <c r="GV4115" s="101"/>
      <c r="GW4115" s="77"/>
      <c r="GX4115" s="77"/>
      <c r="GY4115" s="116"/>
    </row>
    <row r="4116" spans="204:207">
      <c r="GV4116" s="101"/>
      <c r="GW4116" s="77"/>
      <c r="GX4116" s="77"/>
      <c r="GY4116" s="116"/>
    </row>
    <row r="4117" spans="204:207">
      <c r="GV4117" s="101"/>
      <c r="GW4117" s="77"/>
      <c r="GX4117" s="77"/>
      <c r="GY4117" s="116"/>
    </row>
    <row r="4118" spans="204:207">
      <c r="GV4118" s="101"/>
      <c r="GW4118" s="77"/>
      <c r="GX4118" s="77"/>
      <c r="GY4118" s="116"/>
    </row>
    <row r="4119" spans="204:207">
      <c r="GV4119" s="101"/>
      <c r="GW4119" s="77"/>
      <c r="GX4119" s="77"/>
      <c r="GY4119" s="116"/>
    </row>
    <row r="4120" spans="204:207">
      <c r="GV4120" s="101"/>
      <c r="GW4120" s="77"/>
      <c r="GX4120" s="77"/>
      <c r="GY4120" s="116"/>
    </row>
    <row r="4121" spans="204:207">
      <c r="GV4121" s="101"/>
      <c r="GW4121" s="77"/>
      <c r="GX4121" s="77"/>
      <c r="GY4121" s="116"/>
    </row>
    <row r="4122" spans="204:207">
      <c r="GV4122" s="101"/>
      <c r="GW4122" s="77"/>
      <c r="GX4122" s="77"/>
      <c r="GY4122" s="116"/>
    </row>
    <row r="4123" spans="204:207">
      <c r="GV4123" s="101"/>
      <c r="GW4123" s="77"/>
      <c r="GX4123" s="77"/>
      <c r="GY4123" s="116"/>
    </row>
    <row r="4124" spans="204:207">
      <c r="GV4124" s="101"/>
      <c r="GW4124" s="77"/>
      <c r="GX4124" s="77"/>
      <c r="GY4124" s="116"/>
    </row>
    <row r="4125" spans="204:207">
      <c r="GV4125" s="101"/>
      <c r="GW4125" s="77"/>
      <c r="GX4125" s="77"/>
      <c r="GY4125" s="116"/>
    </row>
    <row r="4126" spans="204:207">
      <c r="GV4126" s="101"/>
      <c r="GW4126" s="77"/>
      <c r="GX4126" s="77"/>
      <c r="GY4126" s="116"/>
    </row>
    <row r="4127" spans="204:207">
      <c r="GV4127" s="101"/>
      <c r="GW4127" s="77"/>
      <c r="GX4127" s="77"/>
      <c r="GY4127" s="116"/>
    </row>
    <row r="4128" spans="204:207">
      <c r="GV4128" s="101"/>
      <c r="GW4128" s="77"/>
      <c r="GX4128" s="77"/>
      <c r="GY4128" s="116"/>
    </row>
    <row r="4129" spans="204:207">
      <c r="GV4129" s="101"/>
      <c r="GW4129" s="77"/>
      <c r="GX4129" s="77"/>
      <c r="GY4129" s="116"/>
    </row>
    <row r="4130" spans="204:207">
      <c r="GV4130" s="101"/>
      <c r="GW4130" s="77"/>
      <c r="GX4130" s="77"/>
      <c r="GY4130" s="116"/>
    </row>
    <row r="4131" spans="204:207">
      <c r="GV4131" s="101"/>
      <c r="GW4131" s="77"/>
      <c r="GX4131" s="77"/>
      <c r="GY4131" s="116"/>
    </row>
    <row r="4132" spans="204:207">
      <c r="GV4132" s="101"/>
      <c r="GW4132" s="77"/>
      <c r="GX4132" s="77"/>
      <c r="GY4132" s="116"/>
    </row>
    <row r="4133" spans="204:207">
      <c r="GV4133" s="101"/>
      <c r="GW4133" s="77"/>
      <c r="GX4133" s="77"/>
      <c r="GY4133" s="116"/>
    </row>
    <row r="4134" spans="204:207">
      <c r="GV4134" s="101"/>
      <c r="GW4134" s="77"/>
      <c r="GX4134" s="77"/>
      <c r="GY4134" s="116"/>
    </row>
    <row r="4135" spans="204:207">
      <c r="GV4135" s="101"/>
      <c r="GW4135" s="77"/>
      <c r="GX4135" s="77"/>
      <c r="GY4135" s="116"/>
    </row>
    <row r="4136" spans="204:207">
      <c r="GV4136" s="101"/>
      <c r="GW4136" s="77"/>
      <c r="GX4136" s="77"/>
      <c r="GY4136" s="116"/>
    </row>
    <row r="4137" spans="204:207">
      <c r="GV4137" s="101"/>
      <c r="GW4137" s="77"/>
      <c r="GX4137" s="77"/>
      <c r="GY4137" s="116"/>
    </row>
    <row r="4138" spans="204:207">
      <c r="GV4138" s="101"/>
      <c r="GW4138" s="77"/>
      <c r="GX4138" s="77"/>
      <c r="GY4138" s="116"/>
    </row>
    <row r="4139" spans="204:207">
      <c r="GV4139" s="101"/>
      <c r="GW4139" s="77"/>
      <c r="GX4139" s="77"/>
      <c r="GY4139" s="116"/>
    </row>
    <row r="4140" spans="204:207">
      <c r="GV4140" s="101"/>
      <c r="GW4140" s="77"/>
      <c r="GX4140" s="77"/>
      <c r="GY4140" s="116"/>
    </row>
    <row r="4141" spans="204:207">
      <c r="GV4141" s="101"/>
      <c r="GW4141" s="77"/>
      <c r="GX4141" s="77"/>
      <c r="GY4141" s="116"/>
    </row>
    <row r="4142" spans="204:207">
      <c r="GV4142" s="101"/>
      <c r="GW4142" s="77"/>
      <c r="GX4142" s="77"/>
      <c r="GY4142" s="116"/>
    </row>
    <row r="4143" spans="204:207">
      <c r="GV4143" s="101"/>
      <c r="GW4143" s="77"/>
      <c r="GX4143" s="77"/>
      <c r="GY4143" s="116"/>
    </row>
    <row r="4144" spans="204:207">
      <c r="GV4144" s="101"/>
      <c r="GW4144" s="77"/>
      <c r="GX4144" s="77"/>
      <c r="GY4144" s="116"/>
    </row>
    <row r="4145" spans="204:207">
      <c r="GV4145" s="101"/>
      <c r="GW4145" s="77"/>
      <c r="GX4145" s="77"/>
      <c r="GY4145" s="116"/>
    </row>
    <row r="4146" spans="204:207">
      <c r="GV4146" s="101"/>
      <c r="GW4146" s="77"/>
      <c r="GX4146" s="77"/>
      <c r="GY4146" s="116"/>
    </row>
    <row r="4147" spans="204:207">
      <c r="GV4147" s="101"/>
      <c r="GW4147" s="77"/>
      <c r="GX4147" s="77"/>
      <c r="GY4147" s="116"/>
    </row>
    <row r="4148" spans="204:207">
      <c r="GV4148" s="101"/>
      <c r="GW4148" s="77"/>
      <c r="GX4148" s="77"/>
      <c r="GY4148" s="116"/>
    </row>
    <row r="4149" spans="204:207">
      <c r="GV4149" s="101"/>
      <c r="GW4149" s="77"/>
      <c r="GX4149" s="77"/>
      <c r="GY4149" s="116"/>
    </row>
    <row r="4150" spans="204:207">
      <c r="GV4150" s="101"/>
      <c r="GW4150" s="77"/>
      <c r="GX4150" s="77"/>
      <c r="GY4150" s="116"/>
    </row>
    <row r="4151" spans="204:207">
      <c r="GV4151" s="101"/>
      <c r="GW4151" s="77"/>
      <c r="GX4151" s="77"/>
      <c r="GY4151" s="116"/>
    </row>
    <row r="4152" spans="204:207">
      <c r="GV4152" s="101"/>
      <c r="GW4152" s="77"/>
      <c r="GX4152" s="77"/>
      <c r="GY4152" s="116"/>
    </row>
    <row r="4153" spans="204:207">
      <c r="GV4153" s="101"/>
      <c r="GW4153" s="77"/>
      <c r="GX4153" s="77"/>
      <c r="GY4153" s="116"/>
    </row>
    <row r="4154" spans="204:207">
      <c r="GV4154" s="101"/>
      <c r="GW4154" s="77"/>
      <c r="GX4154" s="77"/>
      <c r="GY4154" s="116"/>
    </row>
    <row r="4155" spans="204:207">
      <c r="GV4155" s="101"/>
      <c r="GW4155" s="77"/>
      <c r="GX4155" s="77"/>
      <c r="GY4155" s="116"/>
    </row>
    <row r="4156" spans="204:207">
      <c r="GV4156" s="101"/>
      <c r="GW4156" s="77"/>
      <c r="GX4156" s="77"/>
      <c r="GY4156" s="116"/>
    </row>
    <row r="4157" spans="204:207">
      <c r="GV4157" s="101"/>
      <c r="GW4157" s="77"/>
      <c r="GX4157" s="77"/>
      <c r="GY4157" s="116"/>
    </row>
    <row r="4158" spans="204:207">
      <c r="GV4158" s="101"/>
      <c r="GW4158" s="77"/>
      <c r="GX4158" s="77"/>
      <c r="GY4158" s="116"/>
    </row>
    <row r="4159" spans="204:207">
      <c r="GV4159" s="101"/>
      <c r="GW4159" s="77"/>
      <c r="GX4159" s="77"/>
      <c r="GY4159" s="116"/>
    </row>
    <row r="4160" spans="204:207">
      <c r="GV4160" s="101"/>
      <c r="GW4160" s="77"/>
      <c r="GX4160" s="77"/>
      <c r="GY4160" s="116"/>
    </row>
    <row r="4161" spans="204:207">
      <c r="GV4161" s="101"/>
      <c r="GW4161" s="77"/>
      <c r="GX4161" s="77"/>
      <c r="GY4161" s="116"/>
    </row>
    <row r="4162" spans="204:207">
      <c r="GV4162" s="101"/>
      <c r="GW4162" s="77"/>
      <c r="GX4162" s="77"/>
      <c r="GY4162" s="116"/>
    </row>
    <row r="4163" spans="204:207">
      <c r="GV4163" s="101"/>
      <c r="GW4163" s="77"/>
      <c r="GX4163" s="77"/>
      <c r="GY4163" s="116"/>
    </row>
    <row r="4164" spans="204:207">
      <c r="GV4164" s="101"/>
      <c r="GW4164" s="77"/>
      <c r="GX4164" s="77"/>
      <c r="GY4164" s="116"/>
    </row>
    <row r="4165" spans="204:207">
      <c r="GV4165" s="101"/>
      <c r="GW4165" s="77"/>
      <c r="GX4165" s="77"/>
      <c r="GY4165" s="116"/>
    </row>
    <row r="4166" spans="204:207">
      <c r="GV4166" s="101"/>
      <c r="GW4166" s="77"/>
      <c r="GX4166" s="77"/>
      <c r="GY4166" s="116"/>
    </row>
    <row r="4167" spans="204:207">
      <c r="GV4167" s="101"/>
      <c r="GW4167" s="77"/>
      <c r="GX4167" s="77"/>
      <c r="GY4167" s="116"/>
    </row>
    <row r="4168" spans="204:207">
      <c r="GV4168" s="101"/>
      <c r="GW4168" s="77"/>
      <c r="GX4168" s="77"/>
      <c r="GY4168" s="116"/>
    </row>
    <row r="4169" spans="204:207">
      <c r="GV4169" s="101"/>
      <c r="GW4169" s="77"/>
      <c r="GX4169" s="77"/>
      <c r="GY4169" s="116"/>
    </row>
    <row r="4170" spans="204:207">
      <c r="GV4170" s="101"/>
      <c r="GW4170" s="77"/>
      <c r="GX4170" s="77"/>
      <c r="GY4170" s="116"/>
    </row>
    <row r="4171" spans="204:207">
      <c r="GV4171" s="101"/>
      <c r="GW4171" s="77"/>
      <c r="GX4171" s="77"/>
      <c r="GY4171" s="116"/>
    </row>
    <row r="4172" spans="204:207">
      <c r="GV4172" s="101"/>
      <c r="GW4172" s="77"/>
      <c r="GX4172" s="77"/>
      <c r="GY4172" s="116"/>
    </row>
    <row r="4173" spans="204:207">
      <c r="GV4173" s="101"/>
      <c r="GW4173" s="77"/>
      <c r="GX4173" s="77"/>
      <c r="GY4173" s="116"/>
    </row>
    <row r="4174" spans="204:207">
      <c r="GV4174" s="101"/>
      <c r="GW4174" s="77"/>
      <c r="GX4174" s="77"/>
      <c r="GY4174" s="116"/>
    </row>
    <row r="4175" spans="204:207">
      <c r="GV4175" s="101"/>
      <c r="GW4175" s="77"/>
      <c r="GX4175" s="77"/>
      <c r="GY4175" s="116"/>
    </row>
    <row r="4176" spans="204:207">
      <c r="GV4176" s="101"/>
      <c r="GW4176" s="77"/>
      <c r="GX4176" s="77"/>
      <c r="GY4176" s="116"/>
    </row>
    <row r="4177" spans="204:207">
      <c r="GV4177" s="101"/>
      <c r="GW4177" s="77"/>
      <c r="GX4177" s="77"/>
      <c r="GY4177" s="116"/>
    </row>
    <row r="4178" spans="204:207">
      <c r="GV4178" s="101"/>
      <c r="GW4178" s="77"/>
      <c r="GX4178" s="77"/>
      <c r="GY4178" s="116"/>
    </row>
    <row r="4179" spans="204:207">
      <c r="GV4179" s="101"/>
      <c r="GW4179" s="77"/>
      <c r="GX4179" s="77"/>
      <c r="GY4179" s="116"/>
    </row>
    <row r="4180" spans="204:207">
      <c r="GV4180" s="101"/>
      <c r="GW4180" s="77"/>
      <c r="GX4180" s="77"/>
      <c r="GY4180" s="116"/>
    </row>
    <row r="4181" spans="204:207">
      <c r="GV4181" s="101"/>
      <c r="GW4181" s="77"/>
      <c r="GX4181" s="77"/>
      <c r="GY4181" s="116"/>
    </row>
    <row r="4182" spans="204:207">
      <c r="GV4182" s="101"/>
      <c r="GW4182" s="77"/>
      <c r="GX4182" s="77"/>
      <c r="GY4182" s="116"/>
    </row>
    <row r="4183" spans="204:207">
      <c r="GV4183" s="101"/>
      <c r="GW4183" s="77"/>
      <c r="GX4183" s="77"/>
      <c r="GY4183" s="116"/>
    </row>
    <row r="4184" spans="204:207">
      <c r="GV4184" s="101"/>
      <c r="GW4184" s="77"/>
      <c r="GX4184" s="77"/>
      <c r="GY4184" s="116"/>
    </row>
    <row r="4185" spans="204:207">
      <c r="GV4185" s="101"/>
      <c r="GW4185" s="77"/>
      <c r="GX4185" s="77"/>
      <c r="GY4185" s="116"/>
    </row>
    <row r="4186" spans="204:207">
      <c r="GV4186" s="101"/>
      <c r="GW4186" s="77"/>
      <c r="GX4186" s="77"/>
      <c r="GY4186" s="116"/>
    </row>
    <row r="4187" spans="204:207">
      <c r="GV4187" s="101"/>
      <c r="GW4187" s="77"/>
      <c r="GX4187" s="77"/>
      <c r="GY4187" s="116"/>
    </row>
    <row r="4188" spans="204:207">
      <c r="GV4188" s="101"/>
      <c r="GW4188" s="77"/>
      <c r="GX4188" s="77"/>
      <c r="GY4188" s="116"/>
    </row>
    <row r="4189" spans="204:207">
      <c r="GV4189" s="101"/>
      <c r="GW4189" s="77"/>
      <c r="GX4189" s="77"/>
      <c r="GY4189" s="116"/>
    </row>
    <row r="4190" spans="204:207">
      <c r="GV4190" s="101"/>
      <c r="GW4190" s="77"/>
      <c r="GX4190" s="77"/>
      <c r="GY4190" s="116"/>
    </row>
    <row r="4191" spans="204:207">
      <c r="GV4191" s="101"/>
      <c r="GW4191" s="77"/>
      <c r="GX4191" s="77"/>
      <c r="GY4191" s="116"/>
    </row>
    <row r="4192" spans="204:207">
      <c r="GV4192" s="101"/>
      <c r="GW4192" s="77"/>
      <c r="GX4192" s="77"/>
      <c r="GY4192" s="116"/>
    </row>
    <row r="4193" spans="204:207">
      <c r="GV4193" s="101"/>
      <c r="GW4193" s="77"/>
      <c r="GX4193" s="77"/>
      <c r="GY4193" s="116"/>
    </row>
    <row r="4194" spans="204:207">
      <c r="GV4194" s="101"/>
      <c r="GW4194" s="77"/>
      <c r="GX4194" s="77"/>
      <c r="GY4194" s="116"/>
    </row>
    <row r="4195" spans="204:207">
      <c r="GV4195" s="101"/>
      <c r="GW4195" s="77"/>
      <c r="GX4195" s="77"/>
      <c r="GY4195" s="116"/>
    </row>
    <row r="4196" spans="204:207">
      <c r="GV4196" s="101"/>
      <c r="GW4196" s="77"/>
      <c r="GX4196" s="77"/>
      <c r="GY4196" s="116"/>
    </row>
    <row r="4197" spans="204:207">
      <c r="GV4197" s="101"/>
      <c r="GW4197" s="77"/>
      <c r="GX4197" s="77"/>
      <c r="GY4197" s="116"/>
    </row>
    <row r="4198" spans="204:207">
      <c r="GV4198" s="101"/>
      <c r="GW4198" s="77"/>
      <c r="GX4198" s="77"/>
      <c r="GY4198" s="116"/>
    </row>
    <row r="4199" spans="204:207">
      <c r="GV4199" s="101"/>
      <c r="GW4199" s="77"/>
      <c r="GX4199" s="77"/>
      <c r="GY4199" s="116"/>
    </row>
    <row r="4200" spans="204:207">
      <c r="GV4200" s="101"/>
      <c r="GW4200" s="77"/>
      <c r="GX4200" s="77"/>
      <c r="GY4200" s="116"/>
    </row>
    <row r="4201" spans="204:207">
      <c r="GV4201" s="101"/>
      <c r="GW4201" s="77"/>
      <c r="GX4201" s="77"/>
      <c r="GY4201" s="116"/>
    </row>
    <row r="4202" spans="204:207">
      <c r="GV4202" s="101"/>
      <c r="GW4202" s="77"/>
      <c r="GX4202" s="77"/>
      <c r="GY4202" s="116"/>
    </row>
    <row r="4203" spans="204:207">
      <c r="GV4203" s="101"/>
      <c r="GW4203" s="77"/>
      <c r="GX4203" s="77"/>
      <c r="GY4203" s="116"/>
    </row>
    <row r="4204" spans="204:207">
      <c r="GV4204" s="101"/>
      <c r="GW4204" s="77"/>
      <c r="GX4204" s="77"/>
      <c r="GY4204" s="116"/>
    </row>
    <row r="4205" spans="204:207">
      <c r="GV4205" s="101"/>
      <c r="GW4205" s="77"/>
      <c r="GX4205" s="77"/>
      <c r="GY4205" s="116"/>
    </row>
    <row r="4206" spans="204:207">
      <c r="GV4206" s="101"/>
      <c r="GW4206" s="77"/>
      <c r="GX4206" s="77"/>
      <c r="GY4206" s="116"/>
    </row>
    <row r="4207" spans="204:207">
      <c r="GV4207" s="101"/>
      <c r="GW4207" s="77"/>
      <c r="GX4207" s="77"/>
      <c r="GY4207" s="116"/>
    </row>
    <row r="4208" spans="204:207">
      <c r="GV4208" s="101"/>
      <c r="GW4208" s="77"/>
      <c r="GX4208" s="77"/>
      <c r="GY4208" s="116"/>
    </row>
    <row r="4209" spans="204:207">
      <c r="GV4209" s="101"/>
      <c r="GW4209" s="77"/>
      <c r="GX4209" s="77"/>
      <c r="GY4209" s="116"/>
    </row>
    <row r="4210" spans="204:207">
      <c r="GV4210" s="101"/>
      <c r="GW4210" s="77"/>
      <c r="GX4210" s="77"/>
      <c r="GY4210" s="116"/>
    </row>
    <row r="4211" spans="204:207">
      <c r="GV4211" s="101"/>
      <c r="GW4211" s="77"/>
      <c r="GX4211" s="77"/>
      <c r="GY4211" s="116"/>
    </row>
    <row r="4212" spans="204:207">
      <c r="GV4212" s="101"/>
      <c r="GW4212" s="77"/>
      <c r="GX4212" s="77"/>
      <c r="GY4212" s="116"/>
    </row>
    <row r="4213" spans="204:207">
      <c r="GV4213" s="101"/>
      <c r="GW4213" s="77"/>
      <c r="GX4213" s="77"/>
      <c r="GY4213" s="116"/>
    </row>
    <row r="4214" spans="204:207">
      <c r="GV4214" s="101"/>
      <c r="GW4214" s="77"/>
      <c r="GX4214" s="77"/>
      <c r="GY4214" s="116"/>
    </row>
    <row r="4215" spans="204:207">
      <c r="GV4215" s="101"/>
      <c r="GW4215" s="77"/>
      <c r="GX4215" s="77"/>
      <c r="GY4215" s="116"/>
    </row>
    <row r="4216" spans="204:207">
      <c r="GV4216" s="101"/>
      <c r="GW4216" s="77"/>
      <c r="GX4216" s="77"/>
      <c r="GY4216" s="116"/>
    </row>
    <row r="4217" spans="204:207">
      <c r="GV4217" s="101"/>
      <c r="GW4217" s="77"/>
      <c r="GX4217" s="77"/>
      <c r="GY4217" s="116"/>
    </row>
    <row r="4218" spans="204:207">
      <c r="GV4218" s="101"/>
      <c r="GW4218" s="77"/>
      <c r="GX4218" s="77"/>
      <c r="GY4218" s="116"/>
    </row>
    <row r="4219" spans="204:207">
      <c r="GV4219" s="101"/>
      <c r="GW4219" s="77"/>
      <c r="GX4219" s="77"/>
      <c r="GY4219" s="116"/>
    </row>
    <row r="4220" spans="204:207">
      <c r="GV4220" s="101"/>
      <c r="GW4220" s="77"/>
      <c r="GX4220" s="77"/>
      <c r="GY4220" s="116"/>
    </row>
    <row r="4221" spans="204:207">
      <c r="GV4221" s="101"/>
      <c r="GW4221" s="77"/>
      <c r="GX4221" s="77"/>
      <c r="GY4221" s="116"/>
    </row>
    <row r="4222" spans="204:207">
      <c r="GV4222" s="101"/>
      <c r="GW4222" s="77"/>
      <c r="GX4222" s="77"/>
      <c r="GY4222" s="116"/>
    </row>
    <row r="4223" spans="204:207">
      <c r="GV4223" s="101"/>
      <c r="GW4223" s="77"/>
      <c r="GX4223" s="77"/>
      <c r="GY4223" s="116"/>
    </row>
    <row r="4224" spans="204:207">
      <c r="GV4224" s="101"/>
      <c r="GW4224" s="77"/>
      <c r="GX4224" s="77"/>
      <c r="GY4224" s="116"/>
    </row>
    <row r="4225" spans="204:207">
      <c r="GV4225" s="101"/>
      <c r="GW4225" s="77"/>
      <c r="GX4225" s="77"/>
      <c r="GY4225" s="116"/>
    </row>
    <row r="4226" spans="204:207">
      <c r="GV4226" s="101"/>
      <c r="GW4226" s="77"/>
      <c r="GX4226" s="77"/>
      <c r="GY4226" s="116"/>
    </row>
    <row r="4227" spans="204:207">
      <c r="GV4227" s="101"/>
      <c r="GW4227" s="77"/>
      <c r="GX4227" s="77"/>
      <c r="GY4227" s="116"/>
    </row>
    <row r="4228" spans="204:207">
      <c r="GV4228" s="101"/>
      <c r="GW4228" s="77"/>
      <c r="GX4228" s="77"/>
      <c r="GY4228" s="116"/>
    </row>
    <row r="4229" spans="204:207">
      <c r="GV4229" s="101"/>
      <c r="GW4229" s="77"/>
      <c r="GX4229" s="77"/>
      <c r="GY4229" s="116"/>
    </row>
    <row r="4230" spans="204:207">
      <c r="GV4230" s="101"/>
      <c r="GW4230" s="77"/>
      <c r="GX4230" s="77"/>
      <c r="GY4230" s="116"/>
    </row>
    <row r="4231" spans="204:207">
      <c r="GV4231" s="101"/>
      <c r="GW4231" s="77"/>
      <c r="GX4231" s="77"/>
      <c r="GY4231" s="116"/>
    </row>
    <row r="4232" spans="204:207">
      <c r="GV4232" s="101"/>
      <c r="GW4232" s="77"/>
      <c r="GX4232" s="77"/>
      <c r="GY4232" s="116"/>
    </row>
    <row r="4233" spans="204:207">
      <c r="GV4233" s="101"/>
      <c r="GW4233" s="77"/>
      <c r="GX4233" s="77"/>
      <c r="GY4233" s="116"/>
    </row>
    <row r="4234" spans="204:207">
      <c r="GV4234" s="101"/>
      <c r="GW4234" s="77"/>
      <c r="GX4234" s="77"/>
      <c r="GY4234" s="116"/>
    </row>
    <row r="4235" spans="204:207">
      <c r="GV4235" s="101"/>
      <c r="GW4235" s="77"/>
      <c r="GX4235" s="77"/>
      <c r="GY4235" s="116"/>
    </row>
    <row r="4236" spans="204:207">
      <c r="GV4236" s="101"/>
      <c r="GW4236" s="77"/>
      <c r="GX4236" s="77"/>
      <c r="GY4236" s="116"/>
    </row>
    <row r="4237" spans="204:207">
      <c r="GV4237" s="101"/>
      <c r="GW4237" s="77"/>
      <c r="GX4237" s="77"/>
      <c r="GY4237" s="116"/>
    </row>
    <row r="4238" spans="204:207">
      <c r="GV4238" s="101"/>
      <c r="GW4238" s="77"/>
      <c r="GX4238" s="77"/>
      <c r="GY4238" s="116"/>
    </row>
    <row r="4239" spans="204:207">
      <c r="GV4239" s="101"/>
      <c r="GW4239" s="77"/>
      <c r="GX4239" s="77"/>
      <c r="GY4239" s="116"/>
    </row>
    <row r="4240" spans="204:207">
      <c r="GV4240" s="101"/>
      <c r="GW4240" s="77"/>
      <c r="GX4240" s="77"/>
      <c r="GY4240" s="116"/>
    </row>
    <row r="4241" spans="204:207">
      <c r="GV4241" s="101"/>
      <c r="GW4241" s="77"/>
      <c r="GX4241" s="77"/>
      <c r="GY4241" s="116"/>
    </row>
    <row r="4242" spans="204:207">
      <c r="GV4242" s="101"/>
      <c r="GW4242" s="77"/>
      <c r="GX4242" s="77"/>
      <c r="GY4242" s="116"/>
    </row>
    <row r="4243" spans="204:207">
      <c r="GV4243" s="101"/>
      <c r="GW4243" s="77"/>
      <c r="GX4243" s="77"/>
      <c r="GY4243" s="116"/>
    </row>
    <row r="4244" spans="204:207">
      <c r="GV4244" s="101"/>
      <c r="GW4244" s="77"/>
      <c r="GX4244" s="77"/>
      <c r="GY4244" s="116"/>
    </row>
    <row r="4245" spans="204:207">
      <c r="GV4245" s="101"/>
      <c r="GW4245" s="77"/>
      <c r="GX4245" s="77"/>
      <c r="GY4245" s="116"/>
    </row>
    <row r="4246" spans="204:207">
      <c r="GV4246" s="101"/>
      <c r="GW4246" s="77"/>
      <c r="GX4246" s="77"/>
      <c r="GY4246" s="116"/>
    </row>
    <row r="4247" spans="204:207">
      <c r="GV4247" s="101"/>
      <c r="GW4247" s="77"/>
      <c r="GX4247" s="77"/>
      <c r="GY4247" s="116"/>
    </row>
    <row r="4248" spans="204:207">
      <c r="GV4248" s="101"/>
      <c r="GW4248" s="77"/>
      <c r="GX4248" s="77"/>
      <c r="GY4248" s="116"/>
    </row>
    <row r="4249" spans="204:207">
      <c r="GV4249" s="101"/>
      <c r="GW4249" s="77"/>
      <c r="GX4249" s="77"/>
      <c r="GY4249" s="116"/>
    </row>
    <row r="4250" spans="204:207">
      <c r="GV4250" s="101"/>
      <c r="GW4250" s="77"/>
      <c r="GX4250" s="77"/>
      <c r="GY4250" s="116"/>
    </row>
    <row r="4251" spans="204:207">
      <c r="GV4251" s="101"/>
      <c r="GW4251" s="77"/>
      <c r="GX4251" s="77"/>
      <c r="GY4251" s="116"/>
    </row>
    <row r="4252" spans="204:207">
      <c r="GV4252" s="101"/>
      <c r="GW4252" s="77"/>
      <c r="GX4252" s="77"/>
      <c r="GY4252" s="116"/>
    </row>
    <row r="4253" spans="204:207">
      <c r="GV4253" s="101"/>
      <c r="GW4253" s="77"/>
      <c r="GX4253" s="77"/>
      <c r="GY4253" s="116"/>
    </row>
    <row r="4254" spans="204:207">
      <c r="GV4254" s="101"/>
      <c r="GW4254" s="77"/>
      <c r="GX4254" s="77"/>
      <c r="GY4254" s="116"/>
    </row>
    <row r="4255" spans="204:207">
      <c r="GV4255" s="101"/>
      <c r="GW4255" s="77"/>
      <c r="GX4255" s="77"/>
      <c r="GY4255" s="116"/>
    </row>
    <row r="4256" spans="204:207">
      <c r="GV4256" s="101"/>
      <c r="GW4256" s="77"/>
      <c r="GX4256" s="77"/>
      <c r="GY4256" s="116"/>
    </row>
    <row r="4257" spans="204:207">
      <c r="GV4257" s="101"/>
      <c r="GW4257" s="77"/>
      <c r="GX4257" s="77"/>
      <c r="GY4257" s="116"/>
    </row>
    <row r="4258" spans="204:207">
      <c r="GV4258" s="101"/>
      <c r="GW4258" s="77"/>
      <c r="GX4258" s="77"/>
      <c r="GY4258" s="116"/>
    </row>
    <row r="4259" spans="204:207">
      <c r="GV4259" s="101"/>
      <c r="GW4259" s="77"/>
      <c r="GX4259" s="77"/>
      <c r="GY4259" s="116"/>
    </row>
    <row r="4260" spans="204:207">
      <c r="GV4260" s="101"/>
      <c r="GW4260" s="77"/>
      <c r="GX4260" s="77"/>
      <c r="GY4260" s="116"/>
    </row>
    <row r="4261" spans="204:207">
      <c r="GV4261" s="101"/>
      <c r="GW4261" s="77"/>
      <c r="GX4261" s="77"/>
      <c r="GY4261" s="116"/>
    </row>
    <row r="4262" spans="204:207">
      <c r="GV4262" s="101"/>
      <c r="GW4262" s="77"/>
      <c r="GX4262" s="77"/>
      <c r="GY4262" s="116"/>
    </row>
    <row r="4263" spans="204:207">
      <c r="GV4263" s="101"/>
      <c r="GW4263" s="77"/>
      <c r="GX4263" s="77"/>
      <c r="GY4263" s="116"/>
    </row>
    <row r="4264" spans="204:207">
      <c r="GV4264" s="101"/>
      <c r="GW4264" s="77"/>
      <c r="GX4264" s="77"/>
      <c r="GY4264" s="116"/>
    </row>
    <row r="4265" spans="204:207">
      <c r="GV4265" s="101"/>
      <c r="GW4265" s="77"/>
      <c r="GX4265" s="77"/>
      <c r="GY4265" s="116"/>
    </row>
    <row r="4266" spans="204:207">
      <c r="GV4266" s="101"/>
      <c r="GW4266" s="77"/>
      <c r="GX4266" s="77"/>
      <c r="GY4266" s="116"/>
    </row>
    <row r="4267" spans="204:207">
      <c r="GV4267" s="101"/>
      <c r="GW4267" s="77"/>
      <c r="GX4267" s="77"/>
      <c r="GY4267" s="116"/>
    </row>
    <row r="4268" spans="204:207">
      <c r="GV4268" s="101"/>
      <c r="GW4268" s="77"/>
      <c r="GX4268" s="77"/>
      <c r="GY4268" s="116"/>
    </row>
    <row r="4269" spans="204:207">
      <c r="GV4269" s="101"/>
      <c r="GW4269" s="77"/>
      <c r="GX4269" s="77"/>
      <c r="GY4269" s="116"/>
    </row>
    <row r="4270" spans="204:207">
      <c r="GV4270" s="101"/>
      <c r="GW4270" s="77"/>
      <c r="GX4270" s="77"/>
      <c r="GY4270" s="116"/>
    </row>
    <row r="4271" spans="204:207">
      <c r="GV4271" s="101"/>
      <c r="GW4271" s="77"/>
      <c r="GX4271" s="77"/>
      <c r="GY4271" s="116"/>
    </row>
    <row r="4272" spans="204:207">
      <c r="GV4272" s="101"/>
      <c r="GW4272" s="77"/>
      <c r="GX4272" s="77"/>
      <c r="GY4272" s="116"/>
    </row>
    <row r="4273" spans="204:207">
      <c r="GV4273" s="101"/>
      <c r="GW4273" s="77"/>
      <c r="GX4273" s="77"/>
      <c r="GY4273" s="116"/>
    </row>
    <row r="4274" spans="204:207">
      <c r="GV4274" s="101"/>
      <c r="GW4274" s="77"/>
      <c r="GX4274" s="77"/>
      <c r="GY4274" s="116"/>
    </row>
    <row r="4275" spans="204:207">
      <c r="GV4275" s="101"/>
      <c r="GW4275" s="77"/>
      <c r="GX4275" s="77"/>
      <c r="GY4275" s="116"/>
    </row>
    <row r="4276" spans="204:207">
      <c r="GV4276" s="101"/>
      <c r="GW4276" s="77"/>
      <c r="GX4276" s="77"/>
      <c r="GY4276" s="116"/>
    </row>
    <row r="4277" spans="204:207">
      <c r="GV4277" s="101"/>
      <c r="GW4277" s="77"/>
      <c r="GX4277" s="77"/>
      <c r="GY4277" s="116"/>
    </row>
    <row r="4278" spans="204:207">
      <c r="GV4278" s="101"/>
      <c r="GW4278" s="77"/>
      <c r="GX4278" s="77"/>
      <c r="GY4278" s="116"/>
    </row>
    <row r="4279" spans="204:207">
      <c r="GV4279" s="101"/>
      <c r="GW4279" s="77"/>
      <c r="GX4279" s="77"/>
      <c r="GY4279" s="116"/>
    </row>
    <row r="4280" spans="204:207">
      <c r="GV4280" s="101"/>
      <c r="GW4280" s="77"/>
      <c r="GX4280" s="77"/>
      <c r="GY4280" s="116"/>
    </row>
    <row r="4281" spans="204:207">
      <c r="GV4281" s="101"/>
      <c r="GW4281" s="77"/>
      <c r="GX4281" s="77"/>
      <c r="GY4281" s="116"/>
    </row>
    <row r="4282" spans="204:207">
      <c r="GV4282" s="101"/>
      <c r="GW4282" s="77"/>
      <c r="GX4282" s="77"/>
      <c r="GY4282" s="116"/>
    </row>
    <row r="4283" spans="204:207">
      <c r="GV4283" s="101"/>
      <c r="GW4283" s="77"/>
      <c r="GX4283" s="77"/>
      <c r="GY4283" s="116"/>
    </row>
    <row r="4284" spans="204:207">
      <c r="GV4284" s="101"/>
      <c r="GW4284" s="77"/>
      <c r="GX4284" s="77"/>
      <c r="GY4284" s="116"/>
    </row>
    <row r="4285" spans="204:207">
      <c r="GV4285" s="101"/>
      <c r="GW4285" s="77"/>
      <c r="GX4285" s="77"/>
      <c r="GY4285" s="116"/>
    </row>
    <row r="4286" spans="204:207">
      <c r="GV4286" s="101"/>
      <c r="GW4286" s="77"/>
      <c r="GX4286" s="77"/>
      <c r="GY4286" s="116"/>
    </row>
    <row r="4287" spans="204:207">
      <c r="GV4287" s="101"/>
      <c r="GW4287" s="77"/>
      <c r="GX4287" s="77"/>
      <c r="GY4287" s="116"/>
    </row>
    <row r="4288" spans="204:207">
      <c r="GV4288" s="101"/>
      <c r="GW4288" s="77"/>
      <c r="GX4288" s="77"/>
      <c r="GY4288" s="116"/>
    </row>
    <row r="4289" spans="204:207">
      <c r="GV4289" s="101"/>
      <c r="GW4289" s="77"/>
      <c r="GX4289" s="77"/>
      <c r="GY4289" s="116"/>
    </row>
    <row r="4290" spans="204:207">
      <c r="GV4290" s="101"/>
      <c r="GW4290" s="77"/>
      <c r="GX4290" s="77"/>
      <c r="GY4290" s="116"/>
    </row>
    <row r="4291" spans="204:207">
      <c r="GV4291" s="101"/>
      <c r="GW4291" s="77"/>
      <c r="GX4291" s="77"/>
      <c r="GY4291" s="116"/>
    </row>
    <row r="4292" spans="204:207">
      <c r="GV4292" s="101"/>
      <c r="GW4292" s="77"/>
      <c r="GX4292" s="77"/>
      <c r="GY4292" s="116"/>
    </row>
    <row r="4293" spans="204:207">
      <c r="GV4293" s="101"/>
      <c r="GW4293" s="77"/>
      <c r="GX4293" s="77"/>
      <c r="GY4293" s="116"/>
    </row>
    <row r="4294" spans="204:207">
      <c r="GV4294" s="101"/>
      <c r="GW4294" s="77"/>
      <c r="GX4294" s="77"/>
      <c r="GY4294" s="116"/>
    </row>
    <row r="4295" spans="204:207">
      <c r="GV4295" s="101"/>
      <c r="GW4295" s="77"/>
      <c r="GX4295" s="77"/>
      <c r="GY4295" s="116"/>
    </row>
    <row r="4296" spans="204:207">
      <c r="GV4296" s="101"/>
      <c r="GW4296" s="77"/>
      <c r="GX4296" s="77"/>
      <c r="GY4296" s="116"/>
    </row>
    <row r="4297" spans="204:207">
      <c r="GV4297" s="101"/>
      <c r="GW4297" s="77"/>
      <c r="GX4297" s="77"/>
      <c r="GY4297" s="116"/>
    </row>
    <row r="4298" spans="204:207">
      <c r="GV4298" s="101"/>
      <c r="GW4298" s="77"/>
      <c r="GX4298" s="77"/>
      <c r="GY4298" s="116"/>
    </row>
    <row r="4299" spans="204:207">
      <c r="GV4299" s="101"/>
      <c r="GW4299" s="77"/>
      <c r="GX4299" s="77"/>
      <c r="GY4299" s="116"/>
    </row>
    <row r="4300" spans="204:207">
      <c r="GV4300" s="101"/>
      <c r="GW4300" s="77"/>
      <c r="GX4300" s="77"/>
      <c r="GY4300" s="116"/>
    </row>
    <row r="4301" spans="204:207">
      <c r="GV4301" s="101"/>
      <c r="GW4301" s="77"/>
      <c r="GX4301" s="77"/>
      <c r="GY4301" s="116"/>
    </row>
    <row r="4302" spans="204:207">
      <c r="GV4302" s="101"/>
      <c r="GW4302" s="77"/>
      <c r="GX4302" s="77"/>
      <c r="GY4302" s="116"/>
    </row>
    <row r="4303" spans="204:207">
      <c r="GV4303" s="101"/>
      <c r="GW4303" s="77"/>
      <c r="GX4303" s="77"/>
      <c r="GY4303" s="116"/>
    </row>
    <row r="4304" spans="204:207">
      <c r="GV4304" s="101"/>
      <c r="GW4304" s="77"/>
      <c r="GX4304" s="77"/>
      <c r="GY4304" s="116"/>
    </row>
    <row r="4305" spans="204:207">
      <c r="GV4305" s="101"/>
      <c r="GW4305" s="77"/>
      <c r="GX4305" s="77"/>
      <c r="GY4305" s="116"/>
    </row>
    <row r="4306" spans="204:207">
      <c r="GV4306" s="101"/>
      <c r="GW4306" s="77"/>
      <c r="GX4306" s="77"/>
      <c r="GY4306" s="116"/>
    </row>
    <row r="4307" spans="204:207">
      <c r="GV4307" s="101"/>
      <c r="GW4307" s="77"/>
      <c r="GX4307" s="77"/>
      <c r="GY4307" s="116"/>
    </row>
    <row r="4308" spans="204:207">
      <c r="GV4308" s="101"/>
      <c r="GW4308" s="77"/>
      <c r="GX4308" s="77"/>
      <c r="GY4308" s="116"/>
    </row>
    <row r="4309" spans="204:207">
      <c r="GV4309" s="101"/>
      <c r="GW4309" s="77"/>
      <c r="GX4309" s="77"/>
      <c r="GY4309" s="116"/>
    </row>
    <row r="4310" spans="204:207">
      <c r="GV4310" s="101"/>
      <c r="GW4310" s="77"/>
      <c r="GX4310" s="77"/>
      <c r="GY4310" s="116"/>
    </row>
    <row r="4311" spans="204:207">
      <c r="GV4311" s="101"/>
      <c r="GW4311" s="77"/>
      <c r="GX4311" s="77"/>
      <c r="GY4311" s="116"/>
    </row>
    <row r="4312" spans="204:207">
      <c r="GV4312" s="101"/>
      <c r="GW4312" s="77"/>
      <c r="GX4312" s="77"/>
      <c r="GY4312" s="116"/>
    </row>
    <row r="4313" spans="204:207">
      <c r="GV4313" s="101"/>
      <c r="GW4313" s="77"/>
      <c r="GX4313" s="77"/>
      <c r="GY4313" s="116"/>
    </row>
    <row r="4314" spans="204:207">
      <c r="GV4314" s="101"/>
      <c r="GW4314" s="77"/>
      <c r="GX4314" s="77"/>
      <c r="GY4314" s="116"/>
    </row>
    <row r="4315" spans="204:207">
      <c r="GV4315" s="101"/>
      <c r="GW4315" s="77"/>
      <c r="GX4315" s="77"/>
      <c r="GY4315" s="116"/>
    </row>
    <row r="4316" spans="204:207">
      <c r="GV4316" s="101"/>
      <c r="GW4316" s="77"/>
      <c r="GX4316" s="77"/>
      <c r="GY4316" s="116"/>
    </row>
    <row r="4317" spans="204:207">
      <c r="GV4317" s="101"/>
      <c r="GW4317" s="77"/>
      <c r="GX4317" s="77"/>
      <c r="GY4317" s="116"/>
    </row>
    <row r="4318" spans="204:207">
      <c r="GV4318" s="101"/>
      <c r="GW4318" s="77"/>
      <c r="GX4318" s="77"/>
      <c r="GY4318" s="116"/>
    </row>
    <row r="4319" spans="204:207">
      <c r="GV4319" s="101"/>
      <c r="GW4319" s="77"/>
      <c r="GX4319" s="77"/>
      <c r="GY4319" s="116"/>
    </row>
    <row r="4320" spans="204:207">
      <c r="GV4320" s="101"/>
      <c r="GW4320" s="77"/>
      <c r="GX4320" s="77"/>
      <c r="GY4320" s="116"/>
    </row>
    <row r="4321" spans="204:207">
      <c r="GV4321" s="101"/>
      <c r="GW4321" s="77"/>
      <c r="GX4321" s="77"/>
      <c r="GY4321" s="116"/>
    </row>
    <row r="4322" spans="204:207">
      <c r="GV4322" s="101"/>
      <c r="GW4322" s="77"/>
      <c r="GX4322" s="77"/>
      <c r="GY4322" s="116"/>
    </row>
    <row r="4323" spans="204:207">
      <c r="GV4323" s="101"/>
      <c r="GW4323" s="77"/>
      <c r="GX4323" s="77"/>
      <c r="GY4323" s="116"/>
    </row>
    <row r="4324" spans="204:207">
      <c r="GV4324" s="101"/>
      <c r="GW4324" s="77"/>
      <c r="GX4324" s="77"/>
      <c r="GY4324" s="116"/>
    </row>
    <row r="4325" spans="204:207">
      <c r="GV4325" s="101"/>
      <c r="GW4325" s="77"/>
      <c r="GX4325" s="77"/>
      <c r="GY4325" s="116"/>
    </row>
    <row r="4326" spans="204:207">
      <c r="GV4326" s="101"/>
      <c r="GW4326" s="77"/>
      <c r="GX4326" s="77"/>
      <c r="GY4326" s="116"/>
    </row>
    <row r="4327" spans="204:207">
      <c r="GV4327" s="101"/>
      <c r="GW4327" s="77"/>
      <c r="GX4327" s="77"/>
      <c r="GY4327" s="116"/>
    </row>
    <row r="4328" spans="204:207">
      <c r="GV4328" s="101"/>
      <c r="GW4328" s="77"/>
      <c r="GX4328" s="77"/>
      <c r="GY4328" s="116"/>
    </row>
    <row r="4329" spans="204:207">
      <c r="GV4329" s="101"/>
      <c r="GW4329" s="77"/>
      <c r="GX4329" s="77"/>
      <c r="GY4329" s="116"/>
    </row>
    <row r="4330" spans="204:207">
      <c r="GV4330" s="101"/>
      <c r="GW4330" s="77"/>
      <c r="GX4330" s="77"/>
      <c r="GY4330" s="116"/>
    </row>
    <row r="4331" spans="204:207">
      <c r="GV4331" s="101"/>
      <c r="GW4331" s="77"/>
      <c r="GX4331" s="77"/>
      <c r="GY4331" s="116"/>
    </row>
    <row r="4332" spans="204:207">
      <c r="GV4332" s="101"/>
      <c r="GW4332" s="77"/>
      <c r="GX4332" s="77"/>
      <c r="GY4332" s="116"/>
    </row>
    <row r="4333" spans="204:207">
      <c r="GV4333" s="101"/>
      <c r="GW4333" s="77"/>
      <c r="GX4333" s="77"/>
      <c r="GY4333" s="116"/>
    </row>
    <row r="4334" spans="204:207">
      <c r="GV4334" s="101"/>
      <c r="GW4334" s="77"/>
      <c r="GX4334" s="77"/>
      <c r="GY4334" s="116"/>
    </row>
    <row r="4335" spans="204:207">
      <c r="GV4335" s="101"/>
      <c r="GW4335" s="77"/>
      <c r="GX4335" s="77"/>
      <c r="GY4335" s="116"/>
    </row>
    <row r="4336" spans="204:207">
      <c r="GV4336" s="101"/>
      <c r="GW4336" s="77"/>
      <c r="GX4336" s="77"/>
      <c r="GY4336" s="116"/>
    </row>
    <row r="4337" spans="204:207">
      <c r="GV4337" s="101"/>
      <c r="GW4337" s="77"/>
      <c r="GX4337" s="77"/>
      <c r="GY4337" s="116"/>
    </row>
    <row r="4338" spans="204:207">
      <c r="GV4338" s="101"/>
      <c r="GW4338" s="77"/>
      <c r="GX4338" s="77"/>
      <c r="GY4338" s="116"/>
    </row>
    <row r="4339" spans="204:207">
      <c r="GV4339" s="101"/>
      <c r="GW4339" s="77"/>
      <c r="GX4339" s="77"/>
      <c r="GY4339" s="116"/>
    </row>
    <row r="4340" spans="204:207">
      <c r="GV4340" s="101"/>
      <c r="GW4340" s="77"/>
      <c r="GX4340" s="77"/>
      <c r="GY4340" s="116"/>
    </row>
    <row r="4341" spans="204:207">
      <c r="GV4341" s="101"/>
      <c r="GW4341" s="77"/>
      <c r="GX4341" s="77"/>
      <c r="GY4341" s="116"/>
    </row>
    <row r="4342" spans="204:207">
      <c r="GV4342" s="101"/>
      <c r="GW4342" s="77"/>
      <c r="GX4342" s="77"/>
      <c r="GY4342" s="116"/>
    </row>
    <row r="4343" spans="204:207">
      <c r="GV4343" s="101"/>
      <c r="GW4343" s="77"/>
      <c r="GX4343" s="77"/>
      <c r="GY4343" s="116"/>
    </row>
    <row r="4344" spans="204:207">
      <c r="GV4344" s="101"/>
      <c r="GW4344" s="77"/>
      <c r="GX4344" s="77"/>
      <c r="GY4344" s="116"/>
    </row>
    <row r="4345" spans="204:207">
      <c r="GV4345" s="101"/>
      <c r="GW4345" s="77"/>
      <c r="GX4345" s="77"/>
      <c r="GY4345" s="116"/>
    </row>
    <row r="4346" spans="204:207">
      <c r="GV4346" s="101"/>
      <c r="GW4346" s="77"/>
      <c r="GX4346" s="77"/>
      <c r="GY4346" s="116"/>
    </row>
    <row r="4347" spans="204:207">
      <c r="GV4347" s="101"/>
      <c r="GW4347" s="77"/>
      <c r="GX4347" s="77"/>
      <c r="GY4347" s="116"/>
    </row>
    <row r="4348" spans="204:207">
      <c r="GV4348" s="101"/>
      <c r="GW4348" s="77"/>
      <c r="GX4348" s="77"/>
      <c r="GY4348" s="116"/>
    </row>
    <row r="4349" spans="204:207">
      <c r="GV4349" s="101"/>
      <c r="GW4349" s="77"/>
      <c r="GX4349" s="77"/>
      <c r="GY4349" s="116"/>
    </row>
    <row r="4350" spans="204:207">
      <c r="GV4350" s="101"/>
      <c r="GW4350" s="77"/>
      <c r="GX4350" s="77"/>
      <c r="GY4350" s="116"/>
    </row>
    <row r="4351" spans="204:207">
      <c r="GV4351" s="101"/>
      <c r="GW4351" s="77"/>
      <c r="GX4351" s="77"/>
      <c r="GY4351" s="116"/>
    </row>
    <row r="4352" spans="204:207">
      <c r="GV4352" s="101"/>
      <c r="GW4352" s="77"/>
      <c r="GX4352" s="77"/>
      <c r="GY4352" s="116"/>
    </row>
    <row r="4353" spans="204:207">
      <c r="GV4353" s="101"/>
      <c r="GW4353" s="77"/>
      <c r="GX4353" s="77"/>
      <c r="GY4353" s="116"/>
    </row>
    <row r="4354" spans="204:207">
      <c r="GV4354" s="101"/>
      <c r="GW4354" s="77"/>
      <c r="GX4354" s="77"/>
      <c r="GY4354" s="116"/>
    </row>
    <row r="4355" spans="204:207">
      <c r="GV4355" s="101"/>
      <c r="GW4355" s="77"/>
      <c r="GX4355" s="77"/>
      <c r="GY4355" s="116"/>
    </row>
    <row r="4356" spans="204:207">
      <c r="GV4356" s="101"/>
      <c r="GW4356" s="77"/>
      <c r="GX4356" s="77"/>
      <c r="GY4356" s="116"/>
    </row>
    <row r="4357" spans="204:207">
      <c r="GV4357" s="101"/>
      <c r="GW4357" s="77"/>
      <c r="GX4357" s="77"/>
      <c r="GY4357" s="116"/>
    </row>
    <row r="4358" spans="204:207">
      <c r="GV4358" s="101"/>
      <c r="GW4358" s="77"/>
      <c r="GX4358" s="77"/>
      <c r="GY4358" s="116"/>
    </row>
    <row r="4359" spans="204:207">
      <c r="GV4359" s="101"/>
      <c r="GW4359" s="77"/>
      <c r="GX4359" s="77"/>
      <c r="GY4359" s="116"/>
    </row>
    <row r="4360" spans="204:207">
      <c r="GV4360" s="101"/>
      <c r="GW4360" s="77"/>
      <c r="GX4360" s="77"/>
      <c r="GY4360" s="116"/>
    </row>
    <row r="4361" spans="204:207">
      <c r="GV4361" s="101"/>
      <c r="GW4361" s="77"/>
      <c r="GX4361" s="77"/>
      <c r="GY4361" s="116"/>
    </row>
    <row r="4362" spans="204:207">
      <c r="GV4362" s="101"/>
      <c r="GW4362" s="77"/>
      <c r="GX4362" s="77"/>
      <c r="GY4362" s="116"/>
    </row>
    <row r="4363" spans="204:207">
      <c r="GV4363" s="101"/>
      <c r="GW4363" s="77"/>
      <c r="GX4363" s="77"/>
      <c r="GY4363" s="116"/>
    </row>
    <row r="4364" spans="204:207">
      <c r="GV4364" s="101"/>
      <c r="GW4364" s="77"/>
      <c r="GX4364" s="77"/>
      <c r="GY4364" s="116"/>
    </row>
    <row r="4365" spans="204:207">
      <c r="GV4365" s="101"/>
      <c r="GW4365" s="77"/>
      <c r="GX4365" s="77"/>
      <c r="GY4365" s="116"/>
    </row>
    <row r="4366" spans="204:207">
      <c r="GV4366" s="101"/>
      <c r="GW4366" s="77"/>
      <c r="GX4366" s="77"/>
      <c r="GY4366" s="116"/>
    </row>
    <row r="4367" spans="204:207">
      <c r="GV4367" s="101"/>
      <c r="GW4367" s="77"/>
      <c r="GX4367" s="77"/>
      <c r="GY4367" s="116"/>
    </row>
    <row r="4368" spans="204:207">
      <c r="GV4368" s="101"/>
      <c r="GW4368" s="77"/>
      <c r="GX4368" s="77"/>
      <c r="GY4368" s="116"/>
    </row>
    <row r="4369" spans="204:207">
      <c r="GV4369" s="101"/>
      <c r="GW4369" s="77"/>
      <c r="GX4369" s="77"/>
      <c r="GY4369" s="116"/>
    </row>
    <row r="4370" spans="204:207">
      <c r="GV4370" s="101"/>
      <c r="GW4370" s="77"/>
      <c r="GX4370" s="77"/>
      <c r="GY4370" s="116"/>
    </row>
    <row r="4371" spans="204:207">
      <c r="GV4371" s="101"/>
      <c r="GW4371" s="77"/>
      <c r="GX4371" s="77"/>
      <c r="GY4371" s="116"/>
    </row>
    <row r="4372" spans="204:207">
      <c r="GV4372" s="101"/>
      <c r="GW4372" s="77"/>
      <c r="GX4372" s="77"/>
      <c r="GY4372" s="116"/>
    </row>
    <row r="4373" spans="204:207">
      <c r="GV4373" s="101"/>
      <c r="GW4373" s="77"/>
      <c r="GX4373" s="77"/>
      <c r="GY4373" s="116"/>
    </row>
    <row r="4374" spans="204:207">
      <c r="GV4374" s="101"/>
      <c r="GW4374" s="77"/>
      <c r="GX4374" s="77"/>
      <c r="GY4374" s="116"/>
    </row>
    <row r="4375" spans="204:207">
      <c r="GV4375" s="101"/>
      <c r="GW4375" s="77"/>
      <c r="GX4375" s="77"/>
      <c r="GY4375" s="116"/>
    </row>
    <row r="4376" spans="204:207">
      <c r="GV4376" s="101"/>
      <c r="GW4376" s="77"/>
      <c r="GX4376" s="77"/>
      <c r="GY4376" s="116"/>
    </row>
    <row r="4377" spans="204:207">
      <c r="GV4377" s="101"/>
      <c r="GW4377" s="77"/>
      <c r="GX4377" s="77"/>
      <c r="GY4377" s="116"/>
    </row>
    <row r="4378" spans="204:207">
      <c r="GV4378" s="101"/>
      <c r="GW4378" s="77"/>
      <c r="GX4378" s="77"/>
      <c r="GY4378" s="116"/>
    </row>
    <row r="4379" spans="204:207">
      <c r="GV4379" s="101"/>
      <c r="GW4379" s="77"/>
      <c r="GX4379" s="77"/>
      <c r="GY4379" s="116"/>
    </row>
    <row r="4380" spans="204:207">
      <c r="GV4380" s="101"/>
      <c r="GW4380" s="77"/>
      <c r="GX4380" s="77"/>
      <c r="GY4380" s="116"/>
    </row>
    <row r="4381" spans="204:207">
      <c r="GV4381" s="101"/>
      <c r="GW4381" s="77"/>
      <c r="GX4381" s="77"/>
      <c r="GY4381" s="116"/>
    </row>
    <row r="4382" spans="204:207">
      <c r="GV4382" s="101"/>
      <c r="GW4382" s="77"/>
      <c r="GX4382" s="77"/>
      <c r="GY4382" s="116"/>
    </row>
    <row r="4383" spans="204:207">
      <c r="GV4383" s="101"/>
      <c r="GW4383" s="77"/>
      <c r="GX4383" s="77"/>
      <c r="GY4383" s="116"/>
    </row>
    <row r="4384" spans="204:207">
      <c r="GV4384" s="101"/>
      <c r="GW4384" s="77"/>
      <c r="GX4384" s="77"/>
      <c r="GY4384" s="116"/>
    </row>
    <row r="4385" spans="204:207">
      <c r="GV4385" s="101"/>
      <c r="GW4385" s="77"/>
      <c r="GX4385" s="77"/>
      <c r="GY4385" s="116"/>
    </row>
    <row r="4386" spans="204:207">
      <c r="GV4386" s="101"/>
      <c r="GW4386" s="77"/>
      <c r="GX4386" s="77"/>
      <c r="GY4386" s="116"/>
    </row>
    <row r="4387" spans="204:207">
      <c r="GV4387" s="101"/>
      <c r="GW4387" s="77"/>
      <c r="GX4387" s="77"/>
      <c r="GY4387" s="116"/>
    </row>
    <row r="4388" spans="204:207">
      <c r="GV4388" s="101"/>
      <c r="GW4388" s="77"/>
      <c r="GX4388" s="77"/>
      <c r="GY4388" s="116"/>
    </row>
    <row r="4389" spans="204:207">
      <c r="GV4389" s="101"/>
      <c r="GW4389" s="77"/>
      <c r="GX4389" s="77"/>
      <c r="GY4389" s="116"/>
    </row>
    <row r="4390" spans="204:207">
      <c r="GV4390" s="101"/>
      <c r="GW4390" s="77"/>
      <c r="GX4390" s="77"/>
      <c r="GY4390" s="116"/>
    </row>
    <row r="4391" spans="204:207">
      <c r="GV4391" s="101"/>
      <c r="GW4391" s="77"/>
      <c r="GX4391" s="77"/>
      <c r="GY4391" s="116"/>
    </row>
    <row r="4392" spans="204:207">
      <c r="GV4392" s="101"/>
      <c r="GW4392" s="77"/>
      <c r="GX4392" s="77"/>
      <c r="GY4392" s="116"/>
    </row>
    <row r="4393" spans="204:207">
      <c r="GV4393" s="101"/>
      <c r="GW4393" s="77"/>
      <c r="GX4393" s="77"/>
      <c r="GY4393" s="116"/>
    </row>
    <row r="4394" spans="204:207">
      <c r="GV4394" s="101"/>
      <c r="GW4394" s="77"/>
      <c r="GX4394" s="77"/>
      <c r="GY4394" s="116"/>
    </row>
    <row r="4395" spans="204:207">
      <c r="GV4395" s="101"/>
      <c r="GW4395" s="77"/>
      <c r="GX4395" s="77"/>
      <c r="GY4395" s="116"/>
    </row>
    <row r="4396" spans="204:207">
      <c r="GV4396" s="101"/>
      <c r="GW4396" s="77"/>
      <c r="GX4396" s="77"/>
      <c r="GY4396" s="116"/>
    </row>
    <row r="4397" spans="204:207">
      <c r="GV4397" s="101"/>
      <c r="GW4397" s="77"/>
      <c r="GX4397" s="77"/>
      <c r="GY4397" s="116"/>
    </row>
    <row r="4398" spans="204:207">
      <c r="GV4398" s="101"/>
      <c r="GW4398" s="77"/>
      <c r="GX4398" s="77"/>
      <c r="GY4398" s="116"/>
    </row>
    <row r="4399" spans="204:207">
      <c r="GV4399" s="101"/>
      <c r="GW4399" s="77"/>
      <c r="GX4399" s="77"/>
      <c r="GY4399" s="116"/>
    </row>
    <row r="4400" spans="204:207">
      <c r="GV4400" s="101"/>
      <c r="GW4400" s="77"/>
      <c r="GX4400" s="77"/>
      <c r="GY4400" s="116"/>
    </row>
    <row r="4401" spans="204:207">
      <c r="GV4401" s="101"/>
      <c r="GW4401" s="77"/>
      <c r="GX4401" s="77"/>
      <c r="GY4401" s="116"/>
    </row>
    <row r="4402" spans="204:207">
      <c r="GV4402" s="101"/>
      <c r="GW4402" s="77"/>
      <c r="GX4402" s="77"/>
      <c r="GY4402" s="116"/>
    </row>
    <row r="4403" spans="204:207">
      <c r="GV4403" s="101"/>
      <c r="GW4403" s="77"/>
      <c r="GX4403" s="77"/>
      <c r="GY4403" s="116"/>
    </row>
    <row r="4404" spans="204:207">
      <c r="GV4404" s="101"/>
      <c r="GW4404" s="77"/>
      <c r="GX4404" s="77"/>
      <c r="GY4404" s="116"/>
    </row>
    <row r="4405" spans="204:207">
      <c r="GV4405" s="101"/>
      <c r="GW4405" s="77"/>
      <c r="GX4405" s="77"/>
      <c r="GY4405" s="116"/>
    </row>
    <row r="4406" spans="204:207">
      <c r="GV4406" s="101"/>
      <c r="GW4406" s="77"/>
      <c r="GX4406" s="77"/>
      <c r="GY4406" s="116"/>
    </row>
    <row r="4407" spans="204:207">
      <c r="GV4407" s="101"/>
      <c r="GW4407" s="77"/>
      <c r="GX4407" s="77"/>
      <c r="GY4407" s="116"/>
    </row>
    <row r="4408" spans="204:207">
      <c r="GV4408" s="101"/>
      <c r="GW4408" s="77"/>
      <c r="GX4408" s="77"/>
      <c r="GY4408" s="116"/>
    </row>
    <row r="4409" spans="204:207">
      <c r="GV4409" s="101"/>
      <c r="GW4409" s="77"/>
      <c r="GX4409" s="77"/>
      <c r="GY4409" s="116"/>
    </row>
    <row r="4410" spans="204:207">
      <c r="GV4410" s="101"/>
      <c r="GW4410" s="77"/>
      <c r="GX4410" s="77"/>
      <c r="GY4410" s="116"/>
    </row>
    <row r="4411" spans="204:207">
      <c r="GV4411" s="101"/>
      <c r="GW4411" s="77"/>
      <c r="GX4411" s="77"/>
      <c r="GY4411" s="116"/>
    </row>
    <row r="4412" spans="204:207">
      <c r="GV4412" s="101"/>
      <c r="GW4412" s="77"/>
      <c r="GX4412" s="77"/>
      <c r="GY4412" s="116"/>
    </row>
    <row r="4413" spans="204:207">
      <c r="GV4413" s="101"/>
      <c r="GW4413" s="77"/>
      <c r="GX4413" s="77"/>
      <c r="GY4413" s="116"/>
    </row>
    <row r="4414" spans="204:207">
      <c r="GV4414" s="101"/>
      <c r="GW4414" s="77"/>
      <c r="GX4414" s="77"/>
      <c r="GY4414" s="116"/>
    </row>
    <row r="4415" spans="204:207">
      <c r="GV4415" s="101"/>
      <c r="GW4415" s="77"/>
      <c r="GX4415" s="77"/>
      <c r="GY4415" s="116"/>
    </row>
    <row r="4416" spans="204:207">
      <c r="GV4416" s="101"/>
      <c r="GW4416" s="77"/>
      <c r="GX4416" s="77"/>
      <c r="GY4416" s="116"/>
    </row>
    <row r="4417" spans="204:207">
      <c r="GV4417" s="101"/>
      <c r="GW4417" s="77"/>
      <c r="GX4417" s="77"/>
      <c r="GY4417" s="116"/>
    </row>
    <row r="4418" spans="204:207">
      <c r="GV4418" s="101"/>
      <c r="GW4418" s="77"/>
      <c r="GX4418" s="77"/>
      <c r="GY4418" s="116"/>
    </row>
    <row r="4419" spans="204:207">
      <c r="GV4419" s="101"/>
      <c r="GW4419" s="77"/>
      <c r="GX4419" s="77"/>
      <c r="GY4419" s="116"/>
    </row>
    <row r="4420" spans="204:207">
      <c r="GV4420" s="101"/>
      <c r="GW4420" s="77"/>
      <c r="GX4420" s="77"/>
      <c r="GY4420" s="116"/>
    </row>
    <row r="4421" spans="204:207">
      <c r="GV4421" s="101"/>
      <c r="GW4421" s="77"/>
      <c r="GX4421" s="77"/>
      <c r="GY4421" s="116"/>
    </row>
    <row r="4422" spans="204:207">
      <c r="GV4422" s="101"/>
      <c r="GW4422" s="77"/>
      <c r="GX4422" s="77"/>
      <c r="GY4422" s="116"/>
    </row>
    <row r="4423" spans="204:207">
      <c r="GV4423" s="101"/>
      <c r="GW4423" s="77"/>
      <c r="GX4423" s="77"/>
      <c r="GY4423" s="116"/>
    </row>
    <row r="4424" spans="204:207">
      <c r="GV4424" s="101"/>
      <c r="GW4424" s="77"/>
      <c r="GX4424" s="77"/>
      <c r="GY4424" s="116"/>
    </row>
    <row r="4425" spans="204:207">
      <c r="GV4425" s="101"/>
      <c r="GW4425" s="77"/>
      <c r="GX4425" s="77"/>
      <c r="GY4425" s="116"/>
    </row>
    <row r="4426" spans="204:207">
      <c r="GV4426" s="101"/>
      <c r="GW4426" s="77"/>
      <c r="GX4426" s="77"/>
      <c r="GY4426" s="116"/>
    </row>
    <row r="4427" spans="204:207">
      <c r="GV4427" s="101"/>
      <c r="GW4427" s="77"/>
      <c r="GX4427" s="77"/>
      <c r="GY4427" s="116"/>
    </row>
    <row r="4428" spans="204:207">
      <c r="GV4428" s="101"/>
      <c r="GW4428" s="77"/>
      <c r="GX4428" s="77"/>
      <c r="GY4428" s="116"/>
    </row>
    <row r="4429" spans="204:207">
      <c r="GV4429" s="101"/>
      <c r="GW4429" s="77"/>
      <c r="GX4429" s="77"/>
      <c r="GY4429" s="116"/>
    </row>
    <row r="4430" spans="204:207">
      <c r="GV4430" s="101"/>
      <c r="GW4430" s="77"/>
      <c r="GX4430" s="77"/>
      <c r="GY4430" s="116"/>
    </row>
    <row r="4431" spans="204:207">
      <c r="GV4431" s="101"/>
      <c r="GW4431" s="77"/>
      <c r="GX4431" s="77"/>
      <c r="GY4431" s="116"/>
    </row>
    <row r="4432" spans="204:207">
      <c r="GV4432" s="101"/>
      <c r="GW4432" s="77"/>
      <c r="GX4432" s="77"/>
      <c r="GY4432" s="116"/>
    </row>
    <row r="4433" spans="204:207">
      <c r="GV4433" s="101"/>
      <c r="GW4433" s="77"/>
      <c r="GX4433" s="77"/>
      <c r="GY4433" s="116"/>
    </row>
    <row r="4434" spans="204:207">
      <c r="GV4434" s="101"/>
      <c r="GW4434" s="77"/>
      <c r="GX4434" s="77"/>
      <c r="GY4434" s="116"/>
    </row>
    <row r="4435" spans="204:207">
      <c r="GV4435" s="101"/>
      <c r="GW4435" s="77"/>
      <c r="GX4435" s="77"/>
      <c r="GY4435" s="116"/>
    </row>
    <row r="4436" spans="204:207">
      <c r="GV4436" s="101"/>
      <c r="GW4436" s="77"/>
      <c r="GX4436" s="77"/>
      <c r="GY4436" s="116"/>
    </row>
    <row r="4437" spans="204:207">
      <c r="GV4437" s="101"/>
      <c r="GW4437" s="77"/>
      <c r="GX4437" s="77"/>
      <c r="GY4437" s="116"/>
    </row>
    <row r="4438" spans="204:207">
      <c r="GV4438" s="101"/>
      <c r="GW4438" s="77"/>
      <c r="GX4438" s="77"/>
      <c r="GY4438" s="116"/>
    </row>
    <row r="4439" spans="204:207">
      <c r="GV4439" s="101"/>
      <c r="GW4439" s="77"/>
      <c r="GX4439" s="77"/>
      <c r="GY4439" s="116"/>
    </row>
    <row r="4440" spans="204:207">
      <c r="GV4440" s="101"/>
      <c r="GW4440" s="77"/>
      <c r="GX4440" s="77"/>
      <c r="GY4440" s="116"/>
    </row>
    <row r="4441" spans="204:207">
      <c r="GV4441" s="101"/>
      <c r="GW4441" s="77"/>
      <c r="GX4441" s="77"/>
      <c r="GY4441" s="116"/>
    </row>
    <row r="4442" spans="204:207">
      <c r="GV4442" s="101"/>
      <c r="GW4442" s="77"/>
      <c r="GX4442" s="77"/>
      <c r="GY4442" s="116"/>
    </row>
    <row r="4443" spans="204:207">
      <c r="GV4443" s="101"/>
      <c r="GW4443" s="77"/>
      <c r="GX4443" s="77"/>
      <c r="GY4443" s="116"/>
    </row>
    <row r="4444" spans="204:207">
      <c r="GV4444" s="101"/>
      <c r="GW4444" s="77"/>
      <c r="GX4444" s="77"/>
      <c r="GY4444" s="116"/>
    </row>
    <row r="4445" spans="204:207">
      <c r="GV4445" s="101"/>
      <c r="GW4445" s="77"/>
      <c r="GX4445" s="77"/>
      <c r="GY4445" s="116"/>
    </row>
    <row r="4446" spans="204:207">
      <c r="GV4446" s="101"/>
      <c r="GW4446" s="77"/>
      <c r="GX4446" s="77"/>
      <c r="GY4446" s="116"/>
    </row>
    <row r="4447" spans="204:207">
      <c r="GV4447" s="101"/>
      <c r="GW4447" s="77"/>
      <c r="GX4447" s="77"/>
      <c r="GY4447" s="116"/>
    </row>
    <row r="4448" spans="204:207">
      <c r="GV4448" s="101"/>
      <c r="GW4448" s="77"/>
      <c r="GX4448" s="77"/>
      <c r="GY4448" s="116"/>
    </row>
    <row r="4449" spans="204:207">
      <c r="GV4449" s="101"/>
      <c r="GW4449" s="77"/>
      <c r="GX4449" s="77"/>
      <c r="GY4449" s="116"/>
    </row>
    <row r="4450" spans="204:207">
      <c r="GV4450" s="101"/>
      <c r="GW4450" s="77"/>
      <c r="GX4450" s="77"/>
      <c r="GY4450" s="116"/>
    </row>
    <row r="4451" spans="204:207">
      <c r="GV4451" s="101"/>
      <c r="GW4451" s="77"/>
      <c r="GX4451" s="77"/>
      <c r="GY4451" s="116"/>
    </row>
    <row r="4452" spans="204:207">
      <c r="GV4452" s="101"/>
      <c r="GW4452" s="77"/>
      <c r="GX4452" s="77"/>
      <c r="GY4452" s="116"/>
    </row>
    <row r="4453" spans="204:207">
      <c r="GV4453" s="101"/>
      <c r="GW4453" s="77"/>
      <c r="GX4453" s="77"/>
      <c r="GY4453" s="116"/>
    </row>
    <row r="4454" spans="204:207">
      <c r="GV4454" s="101"/>
      <c r="GW4454" s="77"/>
      <c r="GX4454" s="77"/>
      <c r="GY4454" s="116"/>
    </row>
    <row r="4455" spans="204:207">
      <c r="GV4455" s="101"/>
      <c r="GW4455" s="77"/>
      <c r="GX4455" s="77"/>
      <c r="GY4455" s="116"/>
    </row>
    <row r="4456" spans="204:207">
      <c r="GV4456" s="101"/>
      <c r="GW4456" s="77"/>
      <c r="GX4456" s="77"/>
      <c r="GY4456" s="116"/>
    </row>
    <row r="4457" spans="204:207">
      <c r="GV4457" s="101"/>
      <c r="GW4457" s="77"/>
      <c r="GX4457" s="77"/>
      <c r="GY4457" s="116"/>
    </row>
    <row r="4458" spans="204:207">
      <c r="GV4458" s="101"/>
      <c r="GW4458" s="77"/>
      <c r="GX4458" s="77"/>
      <c r="GY4458" s="116"/>
    </row>
    <row r="4459" spans="204:207">
      <c r="GV4459" s="101"/>
      <c r="GW4459" s="77"/>
      <c r="GX4459" s="77"/>
      <c r="GY4459" s="116"/>
    </row>
    <row r="4460" spans="204:207">
      <c r="GV4460" s="101"/>
      <c r="GW4460" s="77"/>
      <c r="GX4460" s="77"/>
      <c r="GY4460" s="116"/>
    </row>
    <row r="4461" spans="204:207">
      <c r="GV4461" s="101"/>
      <c r="GW4461" s="77"/>
      <c r="GX4461" s="77"/>
      <c r="GY4461" s="116"/>
    </row>
    <row r="4462" spans="204:207">
      <c r="GV4462" s="101"/>
      <c r="GW4462" s="77"/>
      <c r="GX4462" s="77"/>
      <c r="GY4462" s="116"/>
    </row>
    <row r="4463" spans="204:207">
      <c r="GV4463" s="101"/>
      <c r="GW4463" s="77"/>
      <c r="GX4463" s="77"/>
      <c r="GY4463" s="116"/>
    </row>
    <row r="4464" spans="204:207">
      <c r="GV4464" s="101"/>
      <c r="GW4464" s="77"/>
      <c r="GX4464" s="77"/>
      <c r="GY4464" s="116"/>
    </row>
    <row r="4465" spans="204:207">
      <c r="GV4465" s="101"/>
      <c r="GW4465" s="77"/>
      <c r="GX4465" s="77"/>
      <c r="GY4465" s="116"/>
    </row>
    <row r="4466" spans="204:207">
      <c r="GV4466" s="101"/>
      <c r="GW4466" s="77"/>
      <c r="GX4466" s="77"/>
      <c r="GY4466" s="116"/>
    </row>
    <row r="4467" spans="204:207">
      <c r="GV4467" s="101"/>
      <c r="GW4467" s="77"/>
      <c r="GX4467" s="77"/>
      <c r="GY4467" s="116"/>
    </row>
    <row r="4468" spans="204:207">
      <c r="GV4468" s="101"/>
      <c r="GW4468" s="77"/>
      <c r="GX4468" s="77"/>
      <c r="GY4468" s="116"/>
    </row>
    <row r="4469" spans="204:207">
      <c r="GV4469" s="101"/>
      <c r="GW4469" s="77"/>
      <c r="GX4469" s="77"/>
      <c r="GY4469" s="116"/>
    </row>
    <row r="4470" spans="204:207">
      <c r="GV4470" s="101"/>
      <c r="GW4470" s="77"/>
      <c r="GX4470" s="77"/>
      <c r="GY4470" s="116"/>
    </row>
    <row r="4471" spans="204:207">
      <c r="GV4471" s="101"/>
      <c r="GW4471" s="77"/>
      <c r="GX4471" s="77"/>
      <c r="GY4471" s="116"/>
    </row>
    <row r="4472" spans="204:207">
      <c r="GV4472" s="101"/>
      <c r="GW4472" s="77"/>
      <c r="GX4472" s="77"/>
      <c r="GY4472" s="116"/>
    </row>
    <row r="4473" spans="204:207">
      <c r="GV4473" s="101"/>
      <c r="GW4473" s="77"/>
      <c r="GX4473" s="77"/>
      <c r="GY4473" s="116"/>
    </row>
    <row r="4474" spans="204:207">
      <c r="GV4474" s="101"/>
      <c r="GW4474" s="77"/>
      <c r="GX4474" s="77"/>
      <c r="GY4474" s="116"/>
    </row>
    <row r="4475" spans="204:207">
      <c r="GV4475" s="101"/>
      <c r="GW4475" s="77"/>
      <c r="GX4475" s="77"/>
      <c r="GY4475" s="116"/>
    </row>
    <row r="4476" spans="204:207">
      <c r="GV4476" s="101"/>
      <c r="GW4476" s="77"/>
      <c r="GX4476" s="77"/>
      <c r="GY4476" s="116"/>
    </row>
    <row r="4477" spans="204:207">
      <c r="GV4477" s="101"/>
      <c r="GW4477" s="77"/>
      <c r="GX4477" s="77"/>
      <c r="GY4477" s="116"/>
    </row>
    <row r="4478" spans="204:207">
      <c r="GV4478" s="101"/>
      <c r="GW4478" s="77"/>
      <c r="GX4478" s="77"/>
      <c r="GY4478" s="116"/>
    </row>
    <row r="4479" spans="204:207">
      <c r="GV4479" s="101"/>
      <c r="GW4479" s="77"/>
      <c r="GX4479" s="77"/>
      <c r="GY4479" s="116"/>
    </row>
    <row r="4480" spans="204:207">
      <c r="GV4480" s="101"/>
      <c r="GW4480" s="77"/>
      <c r="GX4480" s="77"/>
      <c r="GY4480" s="116"/>
    </row>
    <row r="4481" spans="204:207">
      <c r="GV4481" s="101"/>
      <c r="GW4481" s="77"/>
      <c r="GX4481" s="77"/>
      <c r="GY4481" s="116"/>
    </row>
    <row r="4482" spans="204:207">
      <c r="GV4482" s="101"/>
      <c r="GW4482" s="77"/>
      <c r="GX4482" s="77"/>
      <c r="GY4482" s="116"/>
    </row>
    <row r="4483" spans="204:207">
      <c r="GV4483" s="101"/>
      <c r="GW4483" s="77"/>
      <c r="GX4483" s="77"/>
      <c r="GY4483" s="116"/>
    </row>
    <row r="4484" spans="204:207">
      <c r="GV4484" s="101"/>
      <c r="GW4484" s="77"/>
      <c r="GX4484" s="77"/>
      <c r="GY4484" s="116"/>
    </row>
    <row r="4485" spans="204:207">
      <c r="GV4485" s="101"/>
      <c r="GW4485" s="77"/>
      <c r="GX4485" s="77"/>
      <c r="GY4485" s="116"/>
    </row>
    <row r="4486" spans="204:207">
      <c r="GV4486" s="101"/>
      <c r="GW4486" s="77"/>
      <c r="GX4486" s="77"/>
      <c r="GY4486" s="116"/>
    </row>
    <row r="4487" spans="204:207">
      <c r="GV4487" s="101"/>
      <c r="GW4487" s="77"/>
      <c r="GX4487" s="77"/>
      <c r="GY4487" s="116"/>
    </row>
    <row r="4488" spans="204:207">
      <c r="GV4488" s="101"/>
      <c r="GW4488" s="77"/>
      <c r="GX4488" s="77"/>
      <c r="GY4488" s="116"/>
    </row>
    <row r="4489" spans="204:207">
      <c r="GV4489" s="101"/>
      <c r="GW4489" s="77"/>
      <c r="GX4489" s="77"/>
      <c r="GY4489" s="116"/>
    </row>
    <row r="4490" spans="204:207">
      <c r="GV4490" s="101"/>
      <c r="GW4490" s="77"/>
      <c r="GX4490" s="77"/>
      <c r="GY4490" s="116"/>
    </row>
    <row r="4491" spans="204:207">
      <c r="GV4491" s="101"/>
      <c r="GW4491" s="77"/>
      <c r="GX4491" s="77"/>
      <c r="GY4491" s="116"/>
    </row>
    <row r="4492" spans="204:207">
      <c r="GV4492" s="101"/>
      <c r="GW4492" s="77"/>
      <c r="GX4492" s="77"/>
      <c r="GY4492" s="116"/>
    </row>
    <row r="4493" spans="204:207">
      <c r="GV4493" s="101"/>
      <c r="GW4493" s="77"/>
      <c r="GX4493" s="77"/>
      <c r="GY4493" s="116"/>
    </row>
    <row r="4494" spans="204:207">
      <c r="GV4494" s="101"/>
      <c r="GW4494" s="77"/>
      <c r="GX4494" s="77"/>
      <c r="GY4494" s="116"/>
    </row>
    <row r="4495" spans="204:207">
      <c r="GV4495" s="101"/>
      <c r="GW4495" s="77"/>
      <c r="GX4495" s="77"/>
      <c r="GY4495" s="116"/>
    </row>
    <row r="4496" spans="204:207">
      <c r="GV4496" s="101"/>
      <c r="GW4496" s="77"/>
      <c r="GX4496" s="77"/>
      <c r="GY4496" s="116"/>
    </row>
    <row r="4497" spans="204:207">
      <c r="GV4497" s="101"/>
      <c r="GW4497" s="77"/>
      <c r="GX4497" s="77"/>
      <c r="GY4497" s="116"/>
    </row>
    <row r="4498" spans="204:207">
      <c r="GV4498" s="101"/>
      <c r="GW4498" s="77"/>
      <c r="GX4498" s="77"/>
      <c r="GY4498" s="116"/>
    </row>
    <row r="4499" spans="204:207">
      <c r="GV4499" s="101"/>
      <c r="GW4499" s="77"/>
      <c r="GX4499" s="77"/>
      <c r="GY4499" s="116"/>
    </row>
    <row r="4500" spans="204:207">
      <c r="GV4500" s="101"/>
      <c r="GW4500" s="77"/>
      <c r="GX4500" s="77"/>
      <c r="GY4500" s="116"/>
    </row>
    <row r="4501" spans="204:207">
      <c r="GV4501" s="101"/>
      <c r="GW4501" s="77"/>
      <c r="GX4501" s="77"/>
      <c r="GY4501" s="116"/>
    </row>
    <row r="4502" spans="204:207">
      <c r="GV4502" s="101"/>
      <c r="GW4502" s="77"/>
      <c r="GX4502" s="77"/>
      <c r="GY4502" s="116"/>
    </row>
    <row r="4503" spans="204:207">
      <c r="GV4503" s="101"/>
      <c r="GW4503" s="77"/>
      <c r="GX4503" s="77"/>
      <c r="GY4503" s="116"/>
    </row>
    <row r="4504" spans="204:207">
      <c r="GV4504" s="101"/>
      <c r="GW4504" s="77"/>
      <c r="GX4504" s="77"/>
      <c r="GY4504" s="116"/>
    </row>
    <row r="4505" spans="204:207">
      <c r="GV4505" s="101"/>
      <c r="GW4505" s="77"/>
      <c r="GX4505" s="77"/>
      <c r="GY4505" s="116"/>
    </row>
    <row r="4506" spans="204:207">
      <c r="GV4506" s="101"/>
      <c r="GW4506" s="77"/>
      <c r="GX4506" s="77"/>
      <c r="GY4506" s="116"/>
    </row>
    <row r="4507" spans="204:207">
      <c r="GV4507" s="101"/>
      <c r="GW4507" s="77"/>
      <c r="GX4507" s="77"/>
      <c r="GY4507" s="116"/>
    </row>
    <row r="4508" spans="204:207">
      <c r="GV4508" s="101"/>
      <c r="GW4508" s="77"/>
      <c r="GX4508" s="77"/>
      <c r="GY4508" s="116"/>
    </row>
    <row r="4509" spans="204:207">
      <c r="GV4509" s="101"/>
      <c r="GW4509" s="77"/>
      <c r="GX4509" s="77"/>
      <c r="GY4509" s="116"/>
    </row>
    <row r="4510" spans="204:207">
      <c r="GV4510" s="101"/>
      <c r="GW4510" s="77"/>
      <c r="GX4510" s="77"/>
      <c r="GY4510" s="116"/>
    </row>
    <row r="4511" spans="204:207">
      <c r="GV4511" s="101"/>
      <c r="GW4511" s="77"/>
      <c r="GX4511" s="77"/>
      <c r="GY4511" s="116"/>
    </row>
    <row r="4512" spans="204:207">
      <c r="GV4512" s="101"/>
      <c r="GW4512" s="77"/>
      <c r="GX4512" s="77"/>
      <c r="GY4512" s="116"/>
    </row>
    <row r="4513" spans="204:207">
      <c r="GV4513" s="101"/>
      <c r="GW4513" s="77"/>
      <c r="GX4513" s="77"/>
      <c r="GY4513" s="116"/>
    </row>
    <row r="4514" spans="204:207">
      <c r="GV4514" s="101"/>
      <c r="GW4514" s="77"/>
      <c r="GX4514" s="77"/>
      <c r="GY4514" s="116"/>
    </row>
    <row r="4515" spans="204:207">
      <c r="GV4515" s="101"/>
      <c r="GW4515" s="77"/>
      <c r="GX4515" s="77"/>
      <c r="GY4515" s="116"/>
    </row>
    <row r="4516" spans="204:207">
      <c r="GV4516" s="101"/>
      <c r="GW4516" s="77"/>
      <c r="GX4516" s="77"/>
      <c r="GY4516" s="116"/>
    </row>
    <row r="4517" spans="204:207">
      <c r="GV4517" s="101"/>
      <c r="GW4517" s="77"/>
      <c r="GX4517" s="77"/>
      <c r="GY4517" s="116"/>
    </row>
    <row r="4518" spans="204:207">
      <c r="GV4518" s="101"/>
      <c r="GW4518" s="77"/>
      <c r="GX4518" s="77"/>
      <c r="GY4518" s="116"/>
    </row>
    <row r="4519" spans="204:207">
      <c r="GV4519" s="101"/>
      <c r="GW4519" s="77"/>
      <c r="GX4519" s="77"/>
      <c r="GY4519" s="116"/>
    </row>
    <row r="4520" spans="204:207">
      <c r="GV4520" s="101"/>
      <c r="GW4520" s="77"/>
      <c r="GX4520" s="77"/>
      <c r="GY4520" s="116"/>
    </row>
    <row r="4521" spans="204:207">
      <c r="GV4521" s="101"/>
      <c r="GW4521" s="77"/>
      <c r="GX4521" s="77"/>
      <c r="GY4521" s="116"/>
    </row>
    <row r="4522" spans="204:207">
      <c r="GV4522" s="101"/>
      <c r="GW4522" s="77"/>
      <c r="GX4522" s="77"/>
      <c r="GY4522" s="116"/>
    </row>
    <row r="4523" spans="204:207">
      <c r="GV4523" s="101"/>
      <c r="GW4523" s="77"/>
      <c r="GX4523" s="77"/>
      <c r="GY4523" s="116"/>
    </row>
    <row r="4524" spans="204:207">
      <c r="GV4524" s="101"/>
      <c r="GW4524" s="77"/>
      <c r="GX4524" s="77"/>
      <c r="GY4524" s="116"/>
    </row>
    <row r="4525" spans="204:207">
      <c r="GV4525" s="101"/>
      <c r="GW4525" s="77"/>
      <c r="GX4525" s="77"/>
      <c r="GY4525" s="116"/>
    </row>
    <row r="4526" spans="204:207">
      <c r="GV4526" s="101"/>
      <c r="GW4526" s="77"/>
      <c r="GX4526" s="77"/>
      <c r="GY4526" s="116"/>
    </row>
    <row r="4527" spans="204:207">
      <c r="GV4527" s="101"/>
      <c r="GW4527" s="77"/>
      <c r="GX4527" s="77"/>
      <c r="GY4527" s="116"/>
    </row>
    <row r="4528" spans="204:207">
      <c r="GV4528" s="101"/>
      <c r="GW4528" s="77"/>
      <c r="GX4528" s="77"/>
      <c r="GY4528" s="116"/>
    </row>
    <row r="4529" spans="204:207">
      <c r="GV4529" s="101"/>
      <c r="GW4529" s="77"/>
      <c r="GX4529" s="77"/>
      <c r="GY4529" s="116"/>
    </row>
    <row r="4530" spans="204:207">
      <c r="GV4530" s="101"/>
      <c r="GW4530" s="77"/>
      <c r="GX4530" s="77"/>
      <c r="GY4530" s="116"/>
    </row>
    <row r="4531" spans="204:207">
      <c r="GV4531" s="101"/>
      <c r="GW4531" s="77"/>
      <c r="GX4531" s="77"/>
      <c r="GY4531" s="116"/>
    </row>
    <row r="4532" spans="204:207">
      <c r="GV4532" s="101"/>
      <c r="GW4532" s="77"/>
      <c r="GX4532" s="77"/>
      <c r="GY4532" s="116"/>
    </row>
    <row r="4533" spans="204:207">
      <c r="GV4533" s="101"/>
      <c r="GW4533" s="77"/>
      <c r="GX4533" s="77"/>
      <c r="GY4533" s="116"/>
    </row>
    <row r="4534" spans="204:207">
      <c r="GV4534" s="101"/>
      <c r="GW4534" s="77"/>
      <c r="GX4534" s="77"/>
      <c r="GY4534" s="116"/>
    </row>
    <row r="4535" spans="204:207">
      <c r="GV4535" s="101"/>
      <c r="GW4535" s="77"/>
      <c r="GX4535" s="77"/>
      <c r="GY4535" s="116"/>
    </row>
    <row r="4536" spans="204:207">
      <c r="GV4536" s="101"/>
      <c r="GW4536" s="77"/>
      <c r="GX4536" s="77"/>
      <c r="GY4536" s="116"/>
    </row>
    <row r="4537" spans="204:207">
      <c r="GV4537" s="101"/>
      <c r="GW4537" s="77"/>
      <c r="GX4537" s="77"/>
      <c r="GY4537" s="116"/>
    </row>
    <row r="4538" spans="204:207">
      <c r="GV4538" s="101"/>
      <c r="GW4538" s="77"/>
      <c r="GX4538" s="77"/>
      <c r="GY4538" s="116"/>
    </row>
    <row r="4539" spans="204:207">
      <c r="GV4539" s="101"/>
      <c r="GW4539" s="77"/>
      <c r="GX4539" s="77"/>
      <c r="GY4539" s="116"/>
    </row>
    <row r="4540" spans="204:207">
      <c r="GV4540" s="101"/>
      <c r="GW4540" s="77"/>
      <c r="GX4540" s="77"/>
      <c r="GY4540" s="116"/>
    </row>
    <row r="4541" spans="204:207">
      <c r="GV4541" s="101"/>
      <c r="GW4541" s="77"/>
      <c r="GX4541" s="77"/>
      <c r="GY4541" s="116"/>
    </row>
    <row r="4542" spans="204:207">
      <c r="GV4542" s="101"/>
      <c r="GW4542" s="77"/>
      <c r="GX4542" s="77"/>
      <c r="GY4542" s="116"/>
    </row>
    <row r="4543" spans="204:207">
      <c r="GV4543" s="101"/>
      <c r="GW4543" s="77"/>
      <c r="GX4543" s="77"/>
      <c r="GY4543" s="116"/>
    </row>
    <row r="4544" spans="204:207">
      <c r="GV4544" s="101"/>
      <c r="GW4544" s="77"/>
      <c r="GX4544" s="77"/>
      <c r="GY4544" s="116"/>
    </row>
    <row r="4545" spans="204:207">
      <c r="GV4545" s="101"/>
      <c r="GW4545" s="77"/>
      <c r="GX4545" s="77"/>
      <c r="GY4545" s="116"/>
    </row>
    <row r="4546" spans="204:207">
      <c r="GV4546" s="101"/>
      <c r="GW4546" s="77"/>
      <c r="GX4546" s="77"/>
      <c r="GY4546" s="116"/>
    </row>
    <row r="4547" spans="204:207">
      <c r="GV4547" s="101"/>
      <c r="GW4547" s="77"/>
      <c r="GX4547" s="77"/>
      <c r="GY4547" s="116"/>
    </row>
    <row r="4548" spans="204:207">
      <c r="GV4548" s="101"/>
      <c r="GW4548" s="77"/>
      <c r="GX4548" s="77"/>
      <c r="GY4548" s="116"/>
    </row>
    <row r="4549" spans="204:207">
      <c r="GV4549" s="101"/>
      <c r="GW4549" s="77"/>
      <c r="GX4549" s="77"/>
      <c r="GY4549" s="116"/>
    </row>
    <row r="4550" spans="204:207">
      <c r="GV4550" s="101"/>
      <c r="GW4550" s="77"/>
      <c r="GX4550" s="77"/>
      <c r="GY4550" s="116"/>
    </row>
    <row r="4551" spans="204:207">
      <c r="GV4551" s="101"/>
      <c r="GW4551" s="77"/>
      <c r="GX4551" s="77"/>
      <c r="GY4551" s="116"/>
    </row>
    <row r="4552" spans="204:207">
      <c r="GV4552" s="101"/>
      <c r="GW4552" s="77"/>
      <c r="GX4552" s="77"/>
      <c r="GY4552" s="116"/>
    </row>
    <row r="4553" spans="204:207">
      <c r="GV4553" s="101"/>
      <c r="GW4553" s="77"/>
      <c r="GX4553" s="77"/>
      <c r="GY4553" s="116"/>
    </row>
    <row r="4554" spans="204:207">
      <c r="GV4554" s="101"/>
      <c r="GW4554" s="77"/>
      <c r="GX4554" s="77"/>
      <c r="GY4554" s="116"/>
    </row>
    <row r="4555" spans="204:207">
      <c r="GV4555" s="101"/>
      <c r="GW4555" s="77"/>
      <c r="GX4555" s="77"/>
      <c r="GY4555" s="116"/>
    </row>
    <row r="4556" spans="204:207">
      <c r="GV4556" s="101"/>
      <c r="GW4556" s="77"/>
      <c r="GX4556" s="77"/>
      <c r="GY4556" s="116"/>
    </row>
    <row r="4557" spans="204:207">
      <c r="GV4557" s="101"/>
      <c r="GW4557" s="77"/>
      <c r="GX4557" s="77"/>
      <c r="GY4557" s="116"/>
    </row>
    <row r="4558" spans="204:207">
      <c r="GV4558" s="101"/>
      <c r="GW4558" s="77"/>
      <c r="GX4558" s="77"/>
      <c r="GY4558" s="116"/>
    </row>
    <row r="4559" spans="204:207">
      <c r="GV4559" s="101"/>
      <c r="GW4559" s="77"/>
      <c r="GX4559" s="77"/>
      <c r="GY4559" s="116"/>
    </row>
    <row r="4560" spans="204:207">
      <c r="GV4560" s="101"/>
      <c r="GW4560" s="77"/>
      <c r="GX4560" s="77"/>
      <c r="GY4560" s="116"/>
    </row>
    <row r="4561" spans="204:207">
      <c r="GV4561" s="101"/>
      <c r="GW4561" s="77"/>
      <c r="GX4561" s="77"/>
      <c r="GY4561" s="116"/>
    </row>
    <row r="4562" spans="204:207">
      <c r="GV4562" s="101"/>
      <c r="GW4562" s="77"/>
      <c r="GX4562" s="77"/>
      <c r="GY4562" s="116"/>
    </row>
    <row r="4563" spans="204:207">
      <c r="GV4563" s="101"/>
      <c r="GW4563" s="77"/>
      <c r="GX4563" s="77"/>
      <c r="GY4563" s="116"/>
    </row>
    <row r="4564" spans="204:207">
      <c r="GV4564" s="101"/>
      <c r="GW4564" s="77"/>
      <c r="GX4564" s="77"/>
      <c r="GY4564" s="116"/>
    </row>
    <row r="4565" spans="204:207">
      <c r="GV4565" s="101"/>
      <c r="GW4565" s="77"/>
      <c r="GX4565" s="77"/>
      <c r="GY4565" s="116"/>
    </row>
    <row r="4566" spans="204:207">
      <c r="GV4566" s="101"/>
      <c r="GW4566" s="77"/>
      <c r="GX4566" s="77"/>
      <c r="GY4566" s="116"/>
    </row>
    <row r="4567" spans="204:207">
      <c r="GV4567" s="101"/>
      <c r="GW4567" s="77"/>
      <c r="GX4567" s="77"/>
      <c r="GY4567" s="116"/>
    </row>
    <row r="4568" spans="204:207">
      <c r="GV4568" s="101"/>
      <c r="GW4568" s="77"/>
      <c r="GX4568" s="77"/>
      <c r="GY4568" s="116"/>
    </row>
    <row r="4569" spans="204:207">
      <c r="GV4569" s="101"/>
      <c r="GW4569" s="77"/>
      <c r="GX4569" s="77"/>
      <c r="GY4569" s="116"/>
    </row>
    <row r="4570" spans="204:207">
      <c r="GV4570" s="101"/>
      <c r="GW4570" s="77"/>
      <c r="GX4570" s="77"/>
      <c r="GY4570" s="116"/>
    </row>
    <row r="4571" spans="204:207">
      <c r="GV4571" s="101"/>
      <c r="GW4571" s="77"/>
      <c r="GX4571" s="77"/>
      <c r="GY4571" s="116"/>
    </row>
    <row r="4572" spans="204:207">
      <c r="GV4572" s="101"/>
      <c r="GW4572" s="77"/>
      <c r="GX4572" s="77"/>
      <c r="GY4572" s="116"/>
    </row>
    <row r="4573" spans="204:207">
      <c r="GV4573" s="101"/>
      <c r="GW4573" s="77"/>
      <c r="GX4573" s="77"/>
      <c r="GY4573" s="116"/>
    </row>
    <row r="4574" spans="204:207">
      <c r="GV4574" s="101"/>
      <c r="GW4574" s="77"/>
      <c r="GX4574" s="77"/>
      <c r="GY4574" s="116"/>
    </row>
    <row r="4575" spans="204:207">
      <c r="GV4575" s="101"/>
      <c r="GW4575" s="77"/>
      <c r="GX4575" s="77"/>
      <c r="GY4575" s="116"/>
    </row>
    <row r="4576" spans="204:207">
      <c r="GV4576" s="101"/>
      <c r="GW4576" s="77"/>
      <c r="GX4576" s="77"/>
      <c r="GY4576" s="116"/>
    </row>
    <row r="4577" spans="204:207">
      <c r="GV4577" s="101"/>
      <c r="GW4577" s="77"/>
      <c r="GX4577" s="77"/>
      <c r="GY4577" s="116"/>
    </row>
    <row r="4578" spans="204:207">
      <c r="GV4578" s="101"/>
      <c r="GW4578" s="77"/>
      <c r="GX4578" s="77"/>
      <c r="GY4578" s="116"/>
    </row>
    <row r="4579" spans="204:207">
      <c r="GV4579" s="101"/>
      <c r="GW4579" s="77"/>
      <c r="GX4579" s="77"/>
      <c r="GY4579" s="116"/>
    </row>
    <row r="4580" spans="204:207">
      <c r="GV4580" s="101"/>
      <c r="GW4580" s="77"/>
      <c r="GX4580" s="77"/>
      <c r="GY4580" s="116"/>
    </row>
    <row r="4581" spans="204:207">
      <c r="GV4581" s="101"/>
      <c r="GW4581" s="77"/>
      <c r="GX4581" s="77"/>
      <c r="GY4581" s="116"/>
    </row>
    <row r="4582" spans="204:207">
      <c r="GV4582" s="101"/>
      <c r="GW4582" s="77"/>
      <c r="GX4582" s="77"/>
      <c r="GY4582" s="116"/>
    </row>
    <row r="4583" spans="204:207">
      <c r="GV4583" s="101"/>
      <c r="GW4583" s="77"/>
      <c r="GX4583" s="77"/>
      <c r="GY4583" s="116"/>
    </row>
    <row r="4584" spans="204:207">
      <c r="GV4584" s="101"/>
      <c r="GW4584" s="77"/>
      <c r="GX4584" s="77"/>
      <c r="GY4584" s="116"/>
    </row>
    <row r="4585" spans="204:207">
      <c r="GV4585" s="101"/>
      <c r="GW4585" s="77"/>
      <c r="GX4585" s="77"/>
      <c r="GY4585" s="116"/>
    </row>
    <row r="4586" spans="204:207">
      <c r="GV4586" s="101"/>
      <c r="GW4586" s="77"/>
      <c r="GX4586" s="77"/>
      <c r="GY4586" s="116"/>
    </row>
    <row r="4587" spans="204:207">
      <c r="GV4587" s="101"/>
      <c r="GW4587" s="77"/>
      <c r="GX4587" s="77"/>
      <c r="GY4587" s="116"/>
    </row>
    <row r="4588" spans="204:207">
      <c r="GV4588" s="101"/>
      <c r="GW4588" s="77"/>
      <c r="GX4588" s="77"/>
      <c r="GY4588" s="116"/>
    </row>
    <row r="4589" spans="204:207">
      <c r="GV4589" s="101"/>
      <c r="GW4589" s="77"/>
      <c r="GX4589" s="77"/>
      <c r="GY4589" s="116"/>
    </row>
    <row r="4590" spans="204:207">
      <c r="GV4590" s="101"/>
      <c r="GW4590" s="77"/>
      <c r="GX4590" s="77"/>
      <c r="GY4590" s="116"/>
    </row>
    <row r="4591" spans="204:207">
      <c r="GV4591" s="101"/>
      <c r="GW4591" s="77"/>
      <c r="GX4591" s="77"/>
      <c r="GY4591" s="116"/>
    </row>
    <row r="4592" spans="204:207">
      <c r="GV4592" s="101"/>
      <c r="GW4592" s="77"/>
      <c r="GX4592" s="77"/>
      <c r="GY4592" s="116"/>
    </row>
    <row r="4593" spans="204:207">
      <c r="GV4593" s="101"/>
      <c r="GW4593" s="77"/>
      <c r="GX4593" s="77"/>
      <c r="GY4593" s="116"/>
    </row>
    <row r="4594" spans="204:207">
      <c r="GV4594" s="101"/>
      <c r="GW4594" s="77"/>
      <c r="GX4594" s="77"/>
      <c r="GY4594" s="116"/>
    </row>
    <row r="4595" spans="204:207">
      <c r="GV4595" s="101"/>
      <c r="GW4595" s="77"/>
      <c r="GX4595" s="77"/>
      <c r="GY4595" s="116"/>
    </row>
    <row r="4596" spans="204:207">
      <c r="GV4596" s="101"/>
      <c r="GW4596" s="77"/>
      <c r="GX4596" s="77"/>
      <c r="GY4596" s="116"/>
    </row>
    <row r="4597" spans="204:207">
      <c r="GV4597" s="101"/>
      <c r="GW4597" s="77"/>
      <c r="GX4597" s="77"/>
      <c r="GY4597" s="116"/>
    </row>
    <row r="4598" spans="204:207">
      <c r="GV4598" s="101"/>
      <c r="GW4598" s="77"/>
      <c r="GX4598" s="77"/>
      <c r="GY4598" s="116"/>
    </row>
    <row r="4599" spans="204:207">
      <c r="GV4599" s="101"/>
      <c r="GW4599" s="77"/>
      <c r="GX4599" s="77"/>
      <c r="GY4599" s="116"/>
    </row>
    <row r="4600" spans="204:207">
      <c r="GV4600" s="101"/>
      <c r="GW4600" s="77"/>
      <c r="GX4600" s="77"/>
      <c r="GY4600" s="116"/>
    </row>
    <row r="4601" spans="204:207">
      <c r="GV4601" s="101"/>
      <c r="GW4601" s="77"/>
      <c r="GX4601" s="77"/>
      <c r="GY4601" s="116"/>
    </row>
    <row r="4602" spans="204:207">
      <c r="GV4602" s="101"/>
      <c r="GW4602" s="77"/>
      <c r="GX4602" s="77"/>
      <c r="GY4602" s="116"/>
    </row>
    <row r="4603" spans="204:207">
      <c r="GV4603" s="101"/>
      <c r="GW4603" s="77"/>
      <c r="GX4603" s="77"/>
      <c r="GY4603" s="116"/>
    </row>
    <row r="4604" spans="204:207">
      <c r="GV4604" s="101"/>
      <c r="GW4604" s="77"/>
      <c r="GX4604" s="77"/>
      <c r="GY4604" s="116"/>
    </row>
    <row r="4605" spans="204:207">
      <c r="GV4605" s="101"/>
      <c r="GW4605" s="77"/>
      <c r="GX4605" s="77"/>
      <c r="GY4605" s="116"/>
    </row>
    <row r="4606" spans="204:207">
      <c r="GV4606" s="101"/>
      <c r="GW4606" s="77"/>
      <c r="GX4606" s="77"/>
      <c r="GY4606" s="116"/>
    </row>
    <row r="4607" spans="204:207">
      <c r="GV4607" s="101"/>
      <c r="GW4607" s="77"/>
      <c r="GX4607" s="77"/>
      <c r="GY4607" s="116"/>
    </row>
    <row r="4608" spans="204:207">
      <c r="GV4608" s="101"/>
      <c r="GW4608" s="77"/>
      <c r="GX4608" s="77"/>
      <c r="GY4608" s="116"/>
    </row>
    <row r="4609" spans="204:207">
      <c r="GV4609" s="101"/>
      <c r="GW4609" s="77"/>
      <c r="GX4609" s="77"/>
      <c r="GY4609" s="116"/>
    </row>
    <row r="4610" spans="204:207">
      <c r="GV4610" s="101"/>
      <c r="GW4610" s="77"/>
      <c r="GX4610" s="77"/>
      <c r="GY4610" s="116"/>
    </row>
    <row r="4611" spans="204:207">
      <c r="GV4611" s="101"/>
      <c r="GW4611" s="77"/>
      <c r="GX4611" s="77"/>
      <c r="GY4611" s="116"/>
    </row>
    <row r="4612" spans="204:207">
      <c r="GV4612" s="101"/>
      <c r="GW4612" s="77"/>
      <c r="GX4612" s="77"/>
      <c r="GY4612" s="116"/>
    </row>
    <row r="4613" spans="204:207">
      <c r="GV4613" s="101"/>
      <c r="GW4613" s="77"/>
      <c r="GX4613" s="77"/>
      <c r="GY4613" s="116"/>
    </row>
    <row r="4614" spans="204:207">
      <c r="GV4614" s="101"/>
      <c r="GW4614" s="77"/>
      <c r="GX4614" s="77"/>
      <c r="GY4614" s="116"/>
    </row>
    <row r="4615" spans="204:207">
      <c r="GV4615" s="101"/>
      <c r="GW4615" s="77"/>
      <c r="GX4615" s="77"/>
      <c r="GY4615" s="116"/>
    </row>
    <row r="4616" spans="204:207">
      <c r="GV4616" s="101"/>
      <c r="GW4616" s="77"/>
      <c r="GX4616" s="77"/>
      <c r="GY4616" s="116"/>
    </row>
    <row r="4617" spans="204:207">
      <c r="GV4617" s="101"/>
      <c r="GW4617" s="77"/>
      <c r="GX4617" s="77"/>
      <c r="GY4617" s="116"/>
    </row>
    <row r="4618" spans="204:207">
      <c r="GV4618" s="101"/>
      <c r="GW4618" s="77"/>
      <c r="GX4618" s="77"/>
      <c r="GY4618" s="116"/>
    </row>
    <row r="4619" spans="204:207">
      <c r="GV4619" s="101"/>
      <c r="GW4619" s="77"/>
      <c r="GX4619" s="77"/>
      <c r="GY4619" s="116"/>
    </row>
    <row r="4620" spans="204:207">
      <c r="GV4620" s="101"/>
      <c r="GW4620" s="77"/>
      <c r="GX4620" s="77"/>
      <c r="GY4620" s="116"/>
    </row>
    <row r="4621" spans="204:207">
      <c r="GV4621" s="101"/>
      <c r="GW4621" s="77"/>
      <c r="GX4621" s="77"/>
      <c r="GY4621" s="116"/>
    </row>
    <row r="4622" spans="204:207">
      <c r="GV4622" s="101"/>
      <c r="GW4622" s="77"/>
      <c r="GX4622" s="77"/>
      <c r="GY4622" s="116"/>
    </row>
    <row r="4623" spans="204:207">
      <c r="GV4623" s="101"/>
      <c r="GW4623" s="77"/>
      <c r="GX4623" s="77"/>
      <c r="GY4623" s="116"/>
    </row>
    <row r="4624" spans="204:207">
      <c r="GV4624" s="101"/>
      <c r="GW4624" s="77"/>
      <c r="GX4624" s="77"/>
      <c r="GY4624" s="116"/>
    </row>
    <row r="4625" spans="204:207">
      <c r="GV4625" s="101"/>
      <c r="GW4625" s="77"/>
      <c r="GX4625" s="77"/>
      <c r="GY4625" s="116"/>
    </row>
    <row r="4626" spans="204:207">
      <c r="GV4626" s="101"/>
      <c r="GW4626" s="77"/>
      <c r="GX4626" s="77"/>
      <c r="GY4626" s="116"/>
    </row>
    <row r="4627" spans="204:207">
      <c r="GV4627" s="101"/>
      <c r="GW4627" s="77"/>
      <c r="GX4627" s="77"/>
      <c r="GY4627" s="116"/>
    </row>
    <row r="4628" spans="204:207">
      <c r="GV4628" s="101"/>
      <c r="GW4628" s="77"/>
      <c r="GX4628" s="77"/>
      <c r="GY4628" s="116"/>
    </row>
    <row r="4629" spans="204:207">
      <c r="GV4629" s="101"/>
      <c r="GW4629" s="77"/>
      <c r="GX4629" s="77"/>
      <c r="GY4629" s="116"/>
    </row>
    <row r="4630" spans="204:207">
      <c r="GV4630" s="101"/>
      <c r="GW4630" s="77"/>
      <c r="GX4630" s="77"/>
      <c r="GY4630" s="116"/>
    </row>
    <row r="4631" spans="204:207">
      <c r="GV4631" s="101"/>
      <c r="GW4631" s="77"/>
      <c r="GX4631" s="77"/>
      <c r="GY4631" s="116"/>
    </row>
    <row r="4632" spans="204:207">
      <c r="GV4632" s="101"/>
      <c r="GW4632" s="77"/>
      <c r="GX4632" s="77"/>
      <c r="GY4632" s="116"/>
    </row>
    <row r="4633" spans="204:207">
      <c r="GV4633" s="101"/>
      <c r="GW4633" s="77"/>
      <c r="GX4633" s="77"/>
      <c r="GY4633" s="116"/>
    </row>
    <row r="4634" spans="204:207">
      <c r="GV4634" s="101"/>
      <c r="GW4634" s="77"/>
      <c r="GX4634" s="77"/>
      <c r="GY4634" s="116"/>
    </row>
    <row r="4635" spans="204:207">
      <c r="GV4635" s="101"/>
      <c r="GW4635" s="77"/>
      <c r="GX4635" s="77"/>
      <c r="GY4635" s="116"/>
    </row>
    <row r="4636" spans="204:207">
      <c r="GV4636" s="101"/>
      <c r="GW4636" s="77"/>
      <c r="GX4636" s="77"/>
      <c r="GY4636" s="116"/>
    </row>
    <row r="4637" spans="204:207">
      <c r="GV4637" s="101"/>
      <c r="GW4637" s="77"/>
      <c r="GX4637" s="77"/>
      <c r="GY4637" s="116"/>
    </row>
    <row r="4638" spans="204:207">
      <c r="GV4638" s="101"/>
      <c r="GW4638" s="77"/>
      <c r="GX4638" s="77"/>
      <c r="GY4638" s="116"/>
    </row>
    <row r="4639" spans="204:207">
      <c r="GV4639" s="101"/>
      <c r="GW4639" s="77"/>
      <c r="GX4639" s="77"/>
      <c r="GY4639" s="116"/>
    </row>
    <row r="4640" spans="204:207">
      <c r="GV4640" s="101"/>
      <c r="GW4640" s="77"/>
      <c r="GX4640" s="77"/>
      <c r="GY4640" s="116"/>
    </row>
    <row r="4641" spans="204:207">
      <c r="GV4641" s="101"/>
      <c r="GW4641" s="77"/>
      <c r="GX4641" s="77"/>
      <c r="GY4641" s="116"/>
    </row>
    <row r="4642" spans="204:207">
      <c r="GV4642" s="101"/>
      <c r="GW4642" s="77"/>
      <c r="GX4642" s="77"/>
      <c r="GY4642" s="116"/>
    </row>
    <row r="4643" spans="204:207">
      <c r="GV4643" s="101"/>
      <c r="GW4643" s="77"/>
      <c r="GX4643" s="77"/>
      <c r="GY4643" s="116"/>
    </row>
    <row r="4644" spans="204:207">
      <c r="GV4644" s="101"/>
      <c r="GW4644" s="77"/>
      <c r="GX4644" s="77"/>
      <c r="GY4644" s="116"/>
    </row>
    <row r="4645" spans="204:207">
      <c r="GV4645" s="101"/>
      <c r="GW4645" s="77"/>
      <c r="GX4645" s="77"/>
      <c r="GY4645" s="116"/>
    </row>
    <row r="4646" spans="204:207">
      <c r="GV4646" s="101"/>
      <c r="GW4646" s="77"/>
      <c r="GX4646" s="77"/>
      <c r="GY4646" s="116"/>
    </row>
    <row r="4647" spans="204:207">
      <c r="GV4647" s="101"/>
      <c r="GW4647" s="77"/>
      <c r="GX4647" s="77"/>
      <c r="GY4647" s="116"/>
    </row>
    <row r="4648" spans="204:207">
      <c r="GV4648" s="101"/>
      <c r="GW4648" s="77"/>
      <c r="GX4648" s="77"/>
      <c r="GY4648" s="116"/>
    </row>
    <row r="4649" spans="204:207">
      <c r="GV4649" s="101"/>
      <c r="GW4649" s="77"/>
      <c r="GX4649" s="77"/>
      <c r="GY4649" s="116"/>
    </row>
    <row r="4650" spans="204:207">
      <c r="GV4650" s="101"/>
      <c r="GW4650" s="77"/>
      <c r="GX4650" s="77"/>
      <c r="GY4650" s="116"/>
    </row>
    <row r="4651" spans="204:207">
      <c r="GV4651" s="101"/>
      <c r="GW4651" s="77"/>
      <c r="GX4651" s="77"/>
      <c r="GY4651" s="116"/>
    </row>
    <row r="4652" spans="204:207">
      <c r="GV4652" s="101"/>
      <c r="GW4652" s="77"/>
      <c r="GX4652" s="77"/>
      <c r="GY4652" s="116"/>
    </row>
    <row r="4653" spans="204:207">
      <c r="GV4653" s="101"/>
      <c r="GW4653" s="77"/>
      <c r="GX4653" s="77"/>
      <c r="GY4653" s="116"/>
    </row>
    <row r="4654" spans="204:207">
      <c r="GV4654" s="101"/>
      <c r="GW4654" s="77"/>
      <c r="GX4654" s="77"/>
      <c r="GY4654" s="116"/>
    </row>
    <row r="4655" spans="204:207">
      <c r="GV4655" s="101"/>
      <c r="GW4655" s="77"/>
      <c r="GX4655" s="77"/>
      <c r="GY4655" s="116"/>
    </row>
    <row r="4656" spans="204:207">
      <c r="GV4656" s="101"/>
      <c r="GW4656" s="77"/>
      <c r="GX4656" s="77"/>
      <c r="GY4656" s="116"/>
    </row>
    <row r="4657" spans="204:207">
      <c r="GV4657" s="101"/>
      <c r="GW4657" s="77"/>
      <c r="GX4657" s="77"/>
      <c r="GY4657" s="116"/>
    </row>
    <row r="4658" spans="204:207">
      <c r="GV4658" s="101"/>
      <c r="GW4658" s="77"/>
      <c r="GX4658" s="77"/>
      <c r="GY4658" s="116"/>
    </row>
    <row r="4659" spans="204:207">
      <c r="GV4659" s="101"/>
      <c r="GW4659" s="77"/>
      <c r="GX4659" s="77"/>
      <c r="GY4659" s="116"/>
    </row>
    <row r="4660" spans="204:207">
      <c r="GV4660" s="101"/>
      <c r="GW4660" s="77"/>
      <c r="GX4660" s="77"/>
      <c r="GY4660" s="116"/>
    </row>
    <row r="4661" spans="204:207">
      <c r="GV4661" s="101"/>
      <c r="GW4661" s="77"/>
      <c r="GX4661" s="77"/>
      <c r="GY4661" s="116"/>
    </row>
    <row r="4662" spans="204:207">
      <c r="GV4662" s="101"/>
      <c r="GW4662" s="77"/>
      <c r="GX4662" s="77"/>
      <c r="GY4662" s="116"/>
    </row>
    <row r="4663" spans="204:207">
      <c r="GV4663" s="101"/>
      <c r="GW4663" s="77"/>
      <c r="GX4663" s="77"/>
      <c r="GY4663" s="116"/>
    </row>
    <row r="4664" spans="204:207">
      <c r="GV4664" s="101"/>
      <c r="GW4664" s="77"/>
      <c r="GX4664" s="77"/>
      <c r="GY4664" s="116"/>
    </row>
    <row r="4665" spans="204:207">
      <c r="GV4665" s="101"/>
      <c r="GW4665" s="77"/>
      <c r="GX4665" s="77"/>
      <c r="GY4665" s="116"/>
    </row>
    <row r="4666" spans="204:207">
      <c r="GV4666" s="101"/>
      <c r="GW4666" s="77"/>
      <c r="GX4666" s="77"/>
      <c r="GY4666" s="116"/>
    </row>
    <row r="4667" spans="204:207">
      <c r="GV4667" s="101"/>
      <c r="GW4667" s="77"/>
      <c r="GX4667" s="77"/>
      <c r="GY4667" s="116"/>
    </row>
    <row r="4668" spans="204:207">
      <c r="GV4668" s="101"/>
      <c r="GW4668" s="77"/>
      <c r="GX4668" s="77"/>
      <c r="GY4668" s="116"/>
    </row>
    <row r="4669" spans="204:207">
      <c r="GV4669" s="101"/>
      <c r="GW4669" s="77"/>
      <c r="GX4669" s="77"/>
      <c r="GY4669" s="116"/>
    </row>
    <row r="4670" spans="204:207">
      <c r="GV4670" s="101"/>
      <c r="GW4670" s="77"/>
      <c r="GX4670" s="77"/>
      <c r="GY4670" s="116"/>
    </row>
    <row r="4671" spans="204:207">
      <c r="GV4671" s="101"/>
      <c r="GW4671" s="77"/>
      <c r="GX4671" s="77"/>
      <c r="GY4671" s="116"/>
    </row>
    <row r="4672" spans="204:207">
      <c r="GV4672" s="101"/>
      <c r="GW4672" s="77"/>
      <c r="GX4672" s="77"/>
      <c r="GY4672" s="116"/>
    </row>
    <row r="4673" spans="204:207">
      <c r="GV4673" s="101"/>
      <c r="GW4673" s="77"/>
      <c r="GX4673" s="77"/>
      <c r="GY4673" s="116"/>
    </row>
    <row r="4674" spans="204:207">
      <c r="GV4674" s="101"/>
      <c r="GW4674" s="77"/>
      <c r="GX4674" s="77"/>
      <c r="GY4674" s="116"/>
    </row>
    <row r="4675" spans="204:207">
      <c r="GV4675" s="101"/>
      <c r="GW4675" s="77"/>
      <c r="GX4675" s="77"/>
      <c r="GY4675" s="116"/>
    </row>
    <row r="4676" spans="204:207">
      <c r="GV4676" s="101"/>
      <c r="GW4676" s="77"/>
      <c r="GX4676" s="77"/>
      <c r="GY4676" s="116"/>
    </row>
    <row r="4677" spans="204:207">
      <c r="GV4677" s="101"/>
      <c r="GW4677" s="77"/>
      <c r="GX4677" s="77"/>
      <c r="GY4677" s="116"/>
    </row>
    <row r="4678" spans="204:207">
      <c r="GV4678" s="101"/>
      <c r="GW4678" s="77"/>
      <c r="GX4678" s="77"/>
      <c r="GY4678" s="116"/>
    </row>
    <row r="4679" spans="204:207">
      <c r="GV4679" s="101"/>
      <c r="GW4679" s="77"/>
      <c r="GX4679" s="77"/>
      <c r="GY4679" s="116"/>
    </row>
    <row r="4680" spans="204:207">
      <c r="GV4680" s="101"/>
      <c r="GW4680" s="77"/>
      <c r="GX4680" s="77"/>
      <c r="GY4680" s="116"/>
    </row>
    <row r="4681" spans="204:207">
      <c r="GV4681" s="101"/>
      <c r="GW4681" s="77"/>
      <c r="GX4681" s="77"/>
      <c r="GY4681" s="116"/>
    </row>
    <row r="4682" spans="204:207">
      <c r="GV4682" s="101"/>
      <c r="GW4682" s="77"/>
      <c r="GX4682" s="77"/>
      <c r="GY4682" s="116"/>
    </row>
    <row r="4683" spans="204:207">
      <c r="GV4683" s="101"/>
      <c r="GW4683" s="77"/>
      <c r="GX4683" s="77"/>
      <c r="GY4683" s="116"/>
    </row>
    <row r="4684" spans="204:207">
      <c r="GV4684" s="101"/>
      <c r="GW4684" s="77"/>
      <c r="GX4684" s="77"/>
      <c r="GY4684" s="116"/>
    </row>
    <row r="4685" spans="204:207">
      <c r="GV4685" s="101"/>
      <c r="GW4685" s="77"/>
      <c r="GX4685" s="77"/>
      <c r="GY4685" s="116"/>
    </row>
    <row r="4686" spans="204:207">
      <c r="GV4686" s="101"/>
      <c r="GW4686" s="77"/>
      <c r="GX4686" s="77"/>
      <c r="GY4686" s="116"/>
    </row>
    <row r="4687" spans="204:207">
      <c r="GV4687" s="101"/>
      <c r="GW4687" s="77"/>
      <c r="GX4687" s="77"/>
      <c r="GY4687" s="116"/>
    </row>
    <row r="4688" spans="204:207">
      <c r="GV4688" s="101"/>
      <c r="GW4688" s="77"/>
      <c r="GX4688" s="77"/>
      <c r="GY4688" s="116"/>
    </row>
    <row r="4689" spans="204:207">
      <c r="GV4689" s="101"/>
      <c r="GW4689" s="77"/>
      <c r="GX4689" s="77"/>
      <c r="GY4689" s="116"/>
    </row>
    <row r="4690" spans="204:207">
      <c r="GV4690" s="101"/>
      <c r="GW4690" s="77"/>
      <c r="GX4690" s="77"/>
      <c r="GY4690" s="116"/>
    </row>
    <row r="4691" spans="204:207">
      <c r="GV4691" s="101"/>
      <c r="GW4691" s="77"/>
      <c r="GX4691" s="77"/>
      <c r="GY4691" s="116"/>
    </row>
    <row r="4692" spans="204:207">
      <c r="GV4692" s="101"/>
      <c r="GW4692" s="77"/>
      <c r="GX4692" s="77"/>
      <c r="GY4692" s="116"/>
    </row>
    <row r="4693" spans="204:207">
      <c r="GV4693" s="101"/>
      <c r="GW4693" s="77"/>
      <c r="GX4693" s="77"/>
      <c r="GY4693" s="116"/>
    </row>
    <row r="4694" spans="204:207">
      <c r="GV4694" s="101"/>
      <c r="GW4694" s="77"/>
      <c r="GX4694" s="77"/>
      <c r="GY4694" s="116"/>
    </row>
    <row r="4695" spans="204:207">
      <c r="GV4695" s="101"/>
      <c r="GW4695" s="77"/>
      <c r="GX4695" s="77"/>
      <c r="GY4695" s="116"/>
    </row>
    <row r="4696" spans="204:207">
      <c r="GV4696" s="101"/>
      <c r="GW4696" s="77"/>
      <c r="GX4696" s="77"/>
      <c r="GY4696" s="116"/>
    </row>
    <row r="4697" spans="204:207">
      <c r="GV4697" s="101"/>
      <c r="GW4697" s="77"/>
      <c r="GX4697" s="77"/>
      <c r="GY4697" s="116"/>
    </row>
    <row r="4698" spans="204:207">
      <c r="GV4698" s="101"/>
      <c r="GW4698" s="77"/>
      <c r="GX4698" s="77"/>
      <c r="GY4698" s="116"/>
    </row>
    <row r="4699" spans="204:207">
      <c r="GV4699" s="101"/>
      <c r="GW4699" s="77"/>
      <c r="GX4699" s="77"/>
      <c r="GY4699" s="116"/>
    </row>
    <row r="4700" spans="204:207">
      <c r="GV4700" s="101"/>
      <c r="GW4700" s="77"/>
      <c r="GX4700" s="77"/>
      <c r="GY4700" s="116"/>
    </row>
    <row r="4701" spans="204:207">
      <c r="GV4701" s="101"/>
      <c r="GW4701" s="77"/>
      <c r="GX4701" s="77"/>
      <c r="GY4701" s="116"/>
    </row>
    <row r="4702" spans="204:207">
      <c r="GV4702" s="101"/>
      <c r="GW4702" s="77"/>
      <c r="GX4702" s="77"/>
      <c r="GY4702" s="116"/>
    </row>
    <row r="4703" spans="204:207">
      <c r="GV4703" s="101"/>
      <c r="GW4703" s="77"/>
      <c r="GX4703" s="77"/>
      <c r="GY4703" s="116"/>
    </row>
    <row r="4704" spans="204:207">
      <c r="GV4704" s="101"/>
      <c r="GW4704" s="77"/>
      <c r="GX4704" s="77"/>
      <c r="GY4704" s="116"/>
    </row>
    <row r="4705" spans="204:207">
      <c r="GV4705" s="101"/>
      <c r="GW4705" s="77"/>
      <c r="GX4705" s="77"/>
      <c r="GY4705" s="116"/>
    </row>
    <row r="4706" spans="204:207">
      <c r="GV4706" s="101"/>
      <c r="GW4706" s="77"/>
      <c r="GX4706" s="77"/>
      <c r="GY4706" s="116"/>
    </row>
    <row r="4707" spans="204:207">
      <c r="GV4707" s="101"/>
      <c r="GW4707" s="77"/>
      <c r="GX4707" s="77"/>
      <c r="GY4707" s="116"/>
    </row>
    <row r="4708" spans="204:207">
      <c r="GV4708" s="101"/>
      <c r="GW4708" s="77"/>
      <c r="GX4708" s="77"/>
      <c r="GY4708" s="116"/>
    </row>
    <row r="4709" spans="204:207">
      <c r="GV4709" s="101"/>
      <c r="GW4709" s="77"/>
      <c r="GX4709" s="77"/>
      <c r="GY4709" s="116"/>
    </row>
    <row r="4710" spans="204:207">
      <c r="GV4710" s="101"/>
      <c r="GW4710" s="77"/>
      <c r="GX4710" s="77"/>
      <c r="GY4710" s="116"/>
    </row>
    <row r="4711" spans="204:207">
      <c r="GV4711" s="101"/>
      <c r="GW4711" s="77"/>
      <c r="GX4711" s="77"/>
      <c r="GY4711" s="116"/>
    </row>
    <row r="4712" spans="204:207">
      <c r="GV4712" s="101"/>
      <c r="GW4712" s="77"/>
      <c r="GX4712" s="77"/>
      <c r="GY4712" s="116"/>
    </row>
    <row r="4713" spans="204:207">
      <c r="GV4713" s="101"/>
      <c r="GW4713" s="77"/>
      <c r="GX4713" s="77"/>
      <c r="GY4713" s="116"/>
    </row>
    <row r="4714" spans="204:207">
      <c r="GV4714" s="101"/>
      <c r="GW4714" s="77"/>
      <c r="GX4714" s="77"/>
      <c r="GY4714" s="116"/>
    </row>
    <row r="4715" spans="204:207">
      <c r="GV4715" s="101"/>
      <c r="GW4715" s="77"/>
      <c r="GX4715" s="77"/>
      <c r="GY4715" s="116"/>
    </row>
    <row r="4716" spans="204:207">
      <c r="GV4716" s="101"/>
      <c r="GW4716" s="77"/>
      <c r="GX4716" s="77"/>
      <c r="GY4716" s="116"/>
    </row>
    <row r="4717" spans="204:207">
      <c r="GV4717" s="101"/>
      <c r="GW4717" s="77"/>
      <c r="GX4717" s="77"/>
      <c r="GY4717" s="116"/>
    </row>
    <row r="4718" spans="204:207">
      <c r="GV4718" s="101"/>
      <c r="GW4718" s="77"/>
      <c r="GX4718" s="77"/>
      <c r="GY4718" s="116"/>
    </row>
    <row r="4719" spans="204:207">
      <c r="GV4719" s="101"/>
      <c r="GW4719" s="77"/>
      <c r="GX4719" s="77"/>
      <c r="GY4719" s="116"/>
    </row>
    <row r="4720" spans="204:207">
      <c r="GV4720" s="101"/>
      <c r="GW4720" s="77"/>
      <c r="GX4720" s="77"/>
      <c r="GY4720" s="116"/>
    </row>
    <row r="4721" spans="204:207">
      <c r="GV4721" s="101"/>
      <c r="GW4721" s="77"/>
      <c r="GX4721" s="77"/>
      <c r="GY4721" s="116"/>
    </row>
    <row r="4722" spans="204:207">
      <c r="GV4722" s="101"/>
      <c r="GW4722" s="77"/>
      <c r="GX4722" s="77"/>
      <c r="GY4722" s="116"/>
    </row>
    <row r="4723" spans="204:207">
      <c r="GV4723" s="101"/>
      <c r="GW4723" s="77"/>
      <c r="GX4723" s="77"/>
      <c r="GY4723" s="116"/>
    </row>
    <row r="4724" spans="204:207">
      <c r="GV4724" s="101"/>
      <c r="GW4724" s="77"/>
      <c r="GX4724" s="77"/>
      <c r="GY4724" s="116"/>
    </row>
    <row r="4725" spans="204:207">
      <c r="GV4725" s="101"/>
      <c r="GW4725" s="77"/>
      <c r="GX4725" s="77"/>
      <c r="GY4725" s="116"/>
    </row>
    <row r="4726" spans="204:207">
      <c r="GV4726" s="101"/>
      <c r="GW4726" s="77"/>
      <c r="GX4726" s="77"/>
      <c r="GY4726" s="116"/>
    </row>
    <row r="4727" spans="204:207">
      <c r="GV4727" s="101"/>
      <c r="GW4727" s="77"/>
      <c r="GX4727" s="77"/>
      <c r="GY4727" s="116"/>
    </row>
    <row r="4728" spans="204:207">
      <c r="GV4728" s="101"/>
      <c r="GW4728" s="77"/>
      <c r="GX4728" s="77"/>
      <c r="GY4728" s="116"/>
    </row>
    <row r="4729" spans="204:207">
      <c r="GV4729" s="101"/>
      <c r="GW4729" s="77"/>
      <c r="GX4729" s="77"/>
      <c r="GY4729" s="116"/>
    </row>
    <row r="4730" spans="204:207">
      <c r="GV4730" s="101"/>
      <c r="GW4730" s="77"/>
      <c r="GX4730" s="77"/>
      <c r="GY4730" s="116"/>
    </row>
    <row r="4731" spans="204:207">
      <c r="GV4731" s="101"/>
      <c r="GW4731" s="77"/>
      <c r="GX4731" s="77"/>
      <c r="GY4731" s="116"/>
    </row>
    <row r="4732" spans="204:207">
      <c r="GV4732" s="101"/>
      <c r="GW4732" s="77"/>
      <c r="GX4732" s="77"/>
      <c r="GY4732" s="116"/>
    </row>
    <row r="4733" spans="204:207">
      <c r="GV4733" s="101"/>
      <c r="GW4733" s="77"/>
      <c r="GX4733" s="77"/>
      <c r="GY4733" s="116"/>
    </row>
    <row r="4734" spans="204:207">
      <c r="GV4734" s="101"/>
      <c r="GW4734" s="77"/>
      <c r="GX4734" s="77"/>
      <c r="GY4734" s="116"/>
    </row>
    <row r="4735" spans="204:207">
      <c r="GV4735" s="101"/>
      <c r="GW4735" s="77"/>
      <c r="GX4735" s="77"/>
      <c r="GY4735" s="116"/>
    </row>
    <row r="4736" spans="204:207">
      <c r="GV4736" s="101"/>
      <c r="GW4736" s="77"/>
      <c r="GX4736" s="77"/>
      <c r="GY4736" s="116"/>
    </row>
    <row r="4737" spans="204:207">
      <c r="GV4737" s="101"/>
      <c r="GW4737" s="77"/>
      <c r="GX4737" s="77"/>
      <c r="GY4737" s="116"/>
    </row>
    <row r="4738" spans="204:207">
      <c r="GV4738" s="101"/>
      <c r="GW4738" s="77"/>
      <c r="GX4738" s="77"/>
      <c r="GY4738" s="116"/>
    </row>
    <row r="4739" spans="204:207">
      <c r="GV4739" s="101"/>
      <c r="GW4739" s="77"/>
      <c r="GX4739" s="77"/>
      <c r="GY4739" s="116"/>
    </row>
    <row r="4740" spans="204:207">
      <c r="GV4740" s="101"/>
      <c r="GW4740" s="77"/>
      <c r="GX4740" s="77"/>
      <c r="GY4740" s="116"/>
    </row>
    <row r="4741" spans="204:207">
      <c r="GV4741" s="101"/>
      <c r="GW4741" s="77"/>
      <c r="GX4741" s="77"/>
      <c r="GY4741" s="116"/>
    </row>
    <row r="4742" spans="204:207">
      <c r="GV4742" s="101"/>
      <c r="GW4742" s="77"/>
      <c r="GX4742" s="77"/>
      <c r="GY4742" s="116"/>
    </row>
    <row r="4743" spans="204:207">
      <c r="GV4743" s="101"/>
      <c r="GW4743" s="77"/>
      <c r="GX4743" s="77"/>
      <c r="GY4743" s="116"/>
    </row>
    <row r="4744" spans="204:207">
      <c r="GV4744" s="101"/>
      <c r="GW4744" s="77"/>
      <c r="GX4744" s="77"/>
      <c r="GY4744" s="116"/>
    </row>
    <row r="4745" spans="204:207">
      <c r="GV4745" s="101"/>
      <c r="GW4745" s="77"/>
      <c r="GX4745" s="77"/>
      <c r="GY4745" s="116"/>
    </row>
    <row r="4746" spans="204:207">
      <c r="GV4746" s="101"/>
      <c r="GW4746" s="77"/>
      <c r="GX4746" s="77"/>
      <c r="GY4746" s="116"/>
    </row>
    <row r="4747" spans="204:207">
      <c r="GV4747" s="101"/>
      <c r="GW4747" s="77"/>
      <c r="GX4747" s="77"/>
      <c r="GY4747" s="116"/>
    </row>
    <row r="4748" spans="204:207">
      <c r="GV4748" s="101"/>
      <c r="GW4748" s="77"/>
      <c r="GX4748" s="77"/>
      <c r="GY4748" s="116"/>
    </row>
    <row r="4749" spans="204:207">
      <c r="GV4749" s="101"/>
      <c r="GW4749" s="77"/>
      <c r="GX4749" s="77"/>
      <c r="GY4749" s="116"/>
    </row>
    <row r="4750" spans="204:207">
      <c r="GV4750" s="101"/>
      <c r="GW4750" s="77"/>
      <c r="GX4750" s="77"/>
      <c r="GY4750" s="116"/>
    </row>
    <row r="4751" spans="204:207">
      <c r="GV4751" s="101"/>
      <c r="GW4751" s="77"/>
      <c r="GX4751" s="77"/>
      <c r="GY4751" s="116"/>
    </row>
    <row r="4752" spans="204:207">
      <c r="GV4752" s="101"/>
      <c r="GW4752" s="77"/>
      <c r="GX4752" s="77"/>
      <c r="GY4752" s="116"/>
    </row>
    <row r="4753" spans="204:207">
      <c r="GV4753" s="101"/>
      <c r="GW4753" s="77"/>
      <c r="GX4753" s="77"/>
      <c r="GY4753" s="116"/>
    </row>
    <row r="4754" spans="204:207">
      <c r="GV4754" s="101"/>
      <c r="GW4754" s="77"/>
      <c r="GX4754" s="77"/>
      <c r="GY4754" s="116"/>
    </row>
    <row r="4755" spans="204:207">
      <c r="GV4755" s="101"/>
      <c r="GW4755" s="77"/>
      <c r="GX4755" s="77"/>
      <c r="GY4755" s="116"/>
    </row>
    <row r="4756" spans="204:207">
      <c r="GV4756" s="101"/>
      <c r="GW4756" s="77"/>
      <c r="GX4756" s="77"/>
      <c r="GY4756" s="116"/>
    </row>
    <row r="4757" spans="204:207">
      <c r="GV4757" s="101"/>
      <c r="GW4757" s="77"/>
      <c r="GX4757" s="77"/>
      <c r="GY4757" s="116"/>
    </row>
    <row r="4758" spans="204:207">
      <c r="GV4758" s="101"/>
      <c r="GW4758" s="77"/>
      <c r="GX4758" s="77"/>
      <c r="GY4758" s="116"/>
    </row>
    <row r="4759" spans="204:207">
      <c r="GV4759" s="101"/>
      <c r="GW4759" s="77"/>
      <c r="GX4759" s="77"/>
      <c r="GY4759" s="116"/>
    </row>
    <row r="4760" spans="204:207">
      <c r="GV4760" s="101"/>
      <c r="GW4760" s="77"/>
      <c r="GX4760" s="77"/>
      <c r="GY4760" s="116"/>
    </row>
    <row r="4761" spans="204:207">
      <c r="GV4761" s="101"/>
      <c r="GW4761" s="77"/>
      <c r="GX4761" s="77"/>
      <c r="GY4761" s="116"/>
    </row>
    <row r="4762" spans="204:207">
      <c r="GV4762" s="101"/>
      <c r="GW4762" s="77"/>
      <c r="GX4762" s="77"/>
      <c r="GY4762" s="116"/>
    </row>
    <row r="4763" spans="204:207">
      <c r="GV4763" s="101"/>
      <c r="GW4763" s="77"/>
      <c r="GX4763" s="77"/>
      <c r="GY4763" s="116"/>
    </row>
    <row r="4764" spans="204:207">
      <c r="GV4764" s="101"/>
      <c r="GW4764" s="77"/>
      <c r="GX4764" s="77"/>
      <c r="GY4764" s="116"/>
    </row>
    <row r="4765" spans="204:207">
      <c r="GV4765" s="101"/>
      <c r="GW4765" s="77"/>
      <c r="GX4765" s="77"/>
      <c r="GY4765" s="116"/>
    </row>
    <row r="4766" spans="204:207">
      <c r="GV4766" s="101"/>
      <c r="GW4766" s="77"/>
      <c r="GX4766" s="77"/>
      <c r="GY4766" s="116"/>
    </row>
    <row r="4767" spans="204:207">
      <c r="GV4767" s="101"/>
      <c r="GW4767" s="77"/>
      <c r="GX4767" s="77"/>
      <c r="GY4767" s="116"/>
    </row>
    <row r="4768" spans="204:207">
      <c r="GV4768" s="101"/>
      <c r="GW4768" s="77"/>
      <c r="GX4768" s="77"/>
      <c r="GY4768" s="116"/>
    </row>
    <row r="4769" spans="204:207">
      <c r="GV4769" s="101"/>
      <c r="GW4769" s="77"/>
      <c r="GX4769" s="77"/>
      <c r="GY4769" s="116"/>
    </row>
    <row r="4770" spans="204:207">
      <c r="GV4770" s="101"/>
      <c r="GW4770" s="77"/>
      <c r="GX4770" s="77"/>
      <c r="GY4770" s="116"/>
    </row>
    <row r="4771" spans="204:207">
      <c r="GV4771" s="101"/>
      <c r="GW4771" s="77"/>
      <c r="GX4771" s="77"/>
      <c r="GY4771" s="116"/>
    </row>
    <row r="4772" spans="204:207">
      <c r="GV4772" s="101"/>
      <c r="GW4772" s="77"/>
      <c r="GX4772" s="77"/>
      <c r="GY4772" s="116"/>
    </row>
    <row r="4773" spans="204:207">
      <c r="GV4773" s="101"/>
      <c r="GW4773" s="77"/>
      <c r="GX4773" s="77"/>
      <c r="GY4773" s="116"/>
    </row>
    <row r="4774" spans="204:207">
      <c r="GV4774" s="101"/>
      <c r="GW4774" s="77"/>
      <c r="GX4774" s="77"/>
      <c r="GY4774" s="116"/>
    </row>
    <row r="4775" spans="204:207">
      <c r="GV4775" s="101"/>
      <c r="GW4775" s="77"/>
      <c r="GX4775" s="77"/>
      <c r="GY4775" s="116"/>
    </row>
    <row r="4776" spans="204:207">
      <c r="GV4776" s="101"/>
      <c r="GW4776" s="77"/>
      <c r="GX4776" s="77"/>
      <c r="GY4776" s="116"/>
    </row>
    <row r="4777" spans="204:207">
      <c r="GV4777" s="101"/>
      <c r="GW4777" s="77"/>
      <c r="GX4777" s="77"/>
      <c r="GY4777" s="116"/>
    </row>
    <row r="4778" spans="204:207">
      <c r="GV4778" s="101"/>
      <c r="GW4778" s="77"/>
      <c r="GX4778" s="77"/>
      <c r="GY4778" s="116"/>
    </row>
    <row r="4779" spans="204:207">
      <c r="GV4779" s="101"/>
      <c r="GW4779" s="77"/>
      <c r="GX4779" s="77"/>
      <c r="GY4779" s="116"/>
    </row>
    <row r="4780" spans="204:207">
      <c r="GV4780" s="101"/>
      <c r="GW4780" s="77"/>
      <c r="GX4780" s="77"/>
      <c r="GY4780" s="116"/>
    </row>
    <row r="4781" spans="204:207">
      <c r="GV4781" s="101"/>
      <c r="GW4781" s="77"/>
      <c r="GX4781" s="77"/>
      <c r="GY4781" s="116"/>
    </row>
    <row r="4782" spans="204:207">
      <c r="GV4782" s="101"/>
      <c r="GW4782" s="77"/>
      <c r="GX4782" s="77"/>
      <c r="GY4782" s="116"/>
    </row>
    <row r="4783" spans="204:207">
      <c r="GV4783" s="101"/>
      <c r="GW4783" s="77"/>
      <c r="GX4783" s="77"/>
      <c r="GY4783" s="116"/>
    </row>
    <row r="4784" spans="204:207">
      <c r="GV4784" s="101"/>
      <c r="GW4784" s="77"/>
      <c r="GX4784" s="77"/>
      <c r="GY4784" s="116"/>
    </row>
    <row r="4785" spans="204:207">
      <c r="GV4785" s="101"/>
      <c r="GW4785" s="77"/>
      <c r="GX4785" s="77"/>
      <c r="GY4785" s="116"/>
    </row>
    <row r="4786" spans="204:207">
      <c r="GV4786" s="101"/>
      <c r="GW4786" s="77"/>
      <c r="GX4786" s="77"/>
      <c r="GY4786" s="116"/>
    </row>
    <row r="4787" spans="204:207">
      <c r="GV4787" s="101"/>
      <c r="GW4787" s="77"/>
      <c r="GX4787" s="77"/>
      <c r="GY4787" s="116"/>
    </row>
    <row r="4788" spans="204:207">
      <c r="GV4788" s="101"/>
      <c r="GW4788" s="77"/>
      <c r="GX4788" s="77"/>
      <c r="GY4788" s="116"/>
    </row>
    <row r="4789" spans="204:207">
      <c r="GV4789" s="101"/>
      <c r="GW4789" s="77"/>
      <c r="GX4789" s="77"/>
      <c r="GY4789" s="116"/>
    </row>
    <row r="4790" spans="204:207">
      <c r="GV4790" s="101"/>
      <c r="GW4790" s="77"/>
      <c r="GX4790" s="77"/>
      <c r="GY4790" s="116"/>
    </row>
    <row r="4791" spans="204:207">
      <c r="GV4791" s="101"/>
      <c r="GW4791" s="77"/>
      <c r="GX4791" s="77"/>
      <c r="GY4791" s="116"/>
    </row>
    <row r="4792" spans="204:207">
      <c r="GV4792" s="101"/>
      <c r="GW4792" s="77"/>
      <c r="GX4792" s="77"/>
      <c r="GY4792" s="116"/>
    </row>
    <row r="4793" spans="204:207">
      <c r="GV4793" s="101"/>
      <c r="GW4793" s="77"/>
      <c r="GX4793" s="77"/>
      <c r="GY4793" s="116"/>
    </row>
    <row r="4794" spans="204:207">
      <c r="GV4794" s="101"/>
      <c r="GW4794" s="77"/>
      <c r="GX4794" s="77"/>
      <c r="GY4794" s="116"/>
    </row>
    <row r="4795" spans="204:207">
      <c r="GV4795" s="101"/>
      <c r="GW4795" s="77"/>
      <c r="GX4795" s="77"/>
      <c r="GY4795" s="116"/>
    </row>
    <row r="4796" spans="204:207">
      <c r="GV4796" s="101"/>
      <c r="GW4796" s="77"/>
      <c r="GX4796" s="77"/>
      <c r="GY4796" s="116"/>
    </row>
    <row r="4797" spans="204:207">
      <c r="GV4797" s="101"/>
      <c r="GW4797" s="77"/>
      <c r="GX4797" s="77"/>
      <c r="GY4797" s="116"/>
    </row>
    <row r="4798" spans="204:207">
      <c r="GV4798" s="101"/>
      <c r="GW4798" s="77"/>
      <c r="GX4798" s="77"/>
      <c r="GY4798" s="116"/>
    </row>
    <row r="4799" spans="204:207">
      <c r="GV4799" s="101"/>
      <c r="GW4799" s="77"/>
      <c r="GX4799" s="77"/>
      <c r="GY4799" s="116"/>
    </row>
    <row r="4800" spans="204:207">
      <c r="GV4800" s="101"/>
      <c r="GW4800" s="77"/>
      <c r="GX4800" s="77"/>
      <c r="GY4800" s="116"/>
    </row>
    <row r="4801" spans="204:207">
      <c r="GV4801" s="101"/>
      <c r="GW4801" s="77"/>
      <c r="GX4801" s="77"/>
      <c r="GY4801" s="116"/>
    </row>
    <row r="4802" spans="204:207">
      <c r="GV4802" s="101"/>
      <c r="GW4802" s="77"/>
      <c r="GX4802" s="77"/>
      <c r="GY4802" s="116"/>
    </row>
    <row r="4803" spans="204:207">
      <c r="GV4803" s="101"/>
      <c r="GW4803" s="77"/>
      <c r="GX4803" s="77"/>
      <c r="GY4803" s="116"/>
    </row>
    <row r="4804" spans="204:207">
      <c r="GV4804" s="101"/>
      <c r="GW4804" s="77"/>
      <c r="GX4804" s="77"/>
      <c r="GY4804" s="116"/>
    </row>
    <row r="4805" spans="204:207">
      <c r="GV4805" s="101"/>
      <c r="GW4805" s="77"/>
      <c r="GX4805" s="77"/>
      <c r="GY4805" s="116"/>
    </row>
    <row r="4806" spans="204:207">
      <c r="GV4806" s="101"/>
      <c r="GW4806" s="77"/>
      <c r="GX4806" s="77"/>
      <c r="GY4806" s="116"/>
    </row>
    <row r="4807" spans="204:207">
      <c r="GV4807" s="101"/>
      <c r="GW4807" s="77"/>
      <c r="GX4807" s="77"/>
      <c r="GY4807" s="116"/>
    </row>
    <row r="4808" spans="204:207">
      <c r="GV4808" s="101"/>
      <c r="GW4808" s="77"/>
      <c r="GX4808" s="77"/>
      <c r="GY4808" s="116"/>
    </row>
    <row r="4809" spans="204:207">
      <c r="GV4809" s="101"/>
      <c r="GW4809" s="77"/>
      <c r="GX4809" s="77"/>
      <c r="GY4809" s="116"/>
    </row>
    <row r="4810" spans="204:207">
      <c r="GV4810" s="101"/>
      <c r="GW4810" s="77"/>
      <c r="GX4810" s="77"/>
      <c r="GY4810" s="116"/>
    </row>
    <row r="4811" spans="204:207">
      <c r="GV4811" s="101"/>
      <c r="GW4811" s="77"/>
      <c r="GX4811" s="77"/>
      <c r="GY4811" s="116"/>
    </row>
    <row r="4812" spans="204:207">
      <c r="GV4812" s="101"/>
      <c r="GW4812" s="77"/>
      <c r="GX4812" s="77"/>
      <c r="GY4812" s="116"/>
    </row>
    <row r="4813" spans="204:207">
      <c r="GV4813" s="101"/>
      <c r="GW4813" s="77"/>
      <c r="GX4813" s="77"/>
      <c r="GY4813" s="116"/>
    </row>
    <row r="4814" spans="204:207">
      <c r="GV4814" s="101"/>
      <c r="GW4814" s="77"/>
      <c r="GX4814" s="77"/>
      <c r="GY4814" s="116"/>
    </row>
    <row r="4815" spans="204:207">
      <c r="GV4815" s="101"/>
      <c r="GW4815" s="77"/>
      <c r="GX4815" s="77"/>
      <c r="GY4815" s="116"/>
    </row>
    <row r="4816" spans="204:207">
      <c r="GV4816" s="101"/>
      <c r="GW4816" s="77"/>
      <c r="GX4816" s="77"/>
      <c r="GY4816" s="116"/>
    </row>
    <row r="4817" spans="204:207">
      <c r="GV4817" s="101"/>
      <c r="GW4817" s="77"/>
      <c r="GX4817" s="77"/>
      <c r="GY4817" s="116"/>
    </row>
    <row r="4818" spans="204:207">
      <c r="GV4818" s="101"/>
      <c r="GW4818" s="77"/>
      <c r="GX4818" s="77"/>
      <c r="GY4818" s="116"/>
    </row>
    <row r="4819" spans="204:207">
      <c r="GV4819" s="101"/>
      <c r="GW4819" s="77"/>
      <c r="GX4819" s="77"/>
      <c r="GY4819" s="116"/>
    </row>
    <row r="4820" spans="204:207">
      <c r="GV4820" s="101"/>
      <c r="GW4820" s="77"/>
      <c r="GX4820" s="77"/>
      <c r="GY4820" s="116"/>
    </row>
    <row r="4821" spans="204:207">
      <c r="GV4821" s="101"/>
      <c r="GW4821" s="77"/>
      <c r="GX4821" s="77"/>
      <c r="GY4821" s="116"/>
    </row>
    <row r="4822" spans="204:207">
      <c r="GV4822" s="101"/>
      <c r="GW4822" s="77"/>
      <c r="GX4822" s="77"/>
      <c r="GY4822" s="116"/>
    </row>
    <row r="4823" spans="204:207">
      <c r="GV4823" s="101"/>
      <c r="GW4823" s="77"/>
      <c r="GX4823" s="77"/>
      <c r="GY4823" s="116"/>
    </row>
    <row r="4824" spans="204:207">
      <c r="GV4824" s="101"/>
      <c r="GW4824" s="77"/>
      <c r="GX4824" s="77"/>
      <c r="GY4824" s="116"/>
    </row>
    <row r="4825" spans="204:207">
      <c r="GV4825" s="101"/>
      <c r="GW4825" s="77"/>
      <c r="GX4825" s="77"/>
      <c r="GY4825" s="116"/>
    </row>
    <row r="4826" spans="204:207">
      <c r="GV4826" s="101"/>
      <c r="GW4826" s="77"/>
      <c r="GX4826" s="77"/>
      <c r="GY4826" s="116"/>
    </row>
    <row r="4827" spans="204:207">
      <c r="GV4827" s="101"/>
      <c r="GW4827" s="77"/>
      <c r="GX4827" s="77"/>
      <c r="GY4827" s="116"/>
    </row>
    <row r="4828" spans="204:207">
      <c r="GV4828" s="101"/>
      <c r="GW4828" s="77"/>
      <c r="GX4828" s="77"/>
      <c r="GY4828" s="116"/>
    </row>
    <row r="4829" spans="204:207">
      <c r="GV4829" s="101"/>
      <c r="GW4829" s="77"/>
      <c r="GX4829" s="77"/>
      <c r="GY4829" s="116"/>
    </row>
    <row r="4830" spans="204:207">
      <c r="GV4830" s="101"/>
      <c r="GW4830" s="77"/>
      <c r="GX4830" s="77"/>
      <c r="GY4830" s="116"/>
    </row>
    <row r="4831" spans="204:207">
      <c r="GV4831" s="101"/>
      <c r="GW4831" s="77"/>
      <c r="GX4831" s="77"/>
      <c r="GY4831" s="116"/>
    </row>
    <row r="4832" spans="204:207">
      <c r="GV4832" s="101"/>
      <c r="GW4832" s="77"/>
      <c r="GX4832" s="77"/>
      <c r="GY4832" s="116"/>
    </row>
    <row r="4833" spans="204:207">
      <c r="GV4833" s="101"/>
      <c r="GW4833" s="77"/>
      <c r="GX4833" s="77"/>
      <c r="GY4833" s="116"/>
    </row>
    <row r="4834" spans="204:207">
      <c r="GV4834" s="101"/>
      <c r="GW4834" s="77"/>
      <c r="GX4834" s="77"/>
      <c r="GY4834" s="116"/>
    </row>
    <row r="4835" spans="204:207">
      <c r="GV4835" s="101"/>
      <c r="GW4835" s="77"/>
      <c r="GX4835" s="77"/>
      <c r="GY4835" s="116"/>
    </row>
    <row r="4836" spans="204:207">
      <c r="GV4836" s="101"/>
      <c r="GW4836" s="77"/>
      <c r="GX4836" s="77"/>
      <c r="GY4836" s="116"/>
    </row>
    <row r="4837" spans="204:207">
      <c r="GV4837" s="101"/>
      <c r="GW4837" s="77"/>
      <c r="GX4837" s="77"/>
      <c r="GY4837" s="116"/>
    </row>
    <row r="4838" spans="204:207">
      <c r="GV4838" s="101"/>
      <c r="GW4838" s="77"/>
      <c r="GX4838" s="77"/>
      <c r="GY4838" s="116"/>
    </row>
    <row r="4839" spans="204:207">
      <c r="GV4839" s="101"/>
      <c r="GW4839" s="77"/>
      <c r="GX4839" s="77"/>
      <c r="GY4839" s="116"/>
    </row>
    <row r="4840" spans="204:207">
      <c r="GV4840" s="101"/>
      <c r="GW4840" s="77"/>
      <c r="GX4840" s="77"/>
      <c r="GY4840" s="116"/>
    </row>
    <row r="4841" spans="204:207">
      <c r="GV4841" s="101"/>
      <c r="GW4841" s="77"/>
      <c r="GX4841" s="77"/>
      <c r="GY4841" s="116"/>
    </row>
    <row r="4842" spans="204:207">
      <c r="GV4842" s="101"/>
      <c r="GW4842" s="77"/>
      <c r="GX4842" s="77"/>
      <c r="GY4842" s="116"/>
    </row>
    <row r="4843" spans="204:207">
      <c r="GV4843" s="101"/>
      <c r="GW4843" s="77"/>
      <c r="GX4843" s="77"/>
      <c r="GY4843" s="116"/>
    </row>
    <row r="4844" spans="204:207">
      <c r="GV4844" s="101"/>
      <c r="GW4844" s="77"/>
      <c r="GX4844" s="77"/>
      <c r="GY4844" s="116"/>
    </row>
    <row r="4845" spans="204:207">
      <c r="GV4845" s="101"/>
      <c r="GW4845" s="77"/>
      <c r="GX4845" s="77"/>
      <c r="GY4845" s="116"/>
    </row>
    <row r="4846" spans="204:207">
      <c r="GV4846" s="101"/>
      <c r="GW4846" s="77"/>
      <c r="GX4846" s="77"/>
      <c r="GY4846" s="116"/>
    </row>
    <row r="4847" spans="204:207">
      <c r="GV4847" s="101"/>
      <c r="GW4847" s="77"/>
      <c r="GX4847" s="77"/>
      <c r="GY4847" s="116"/>
    </row>
    <row r="4848" spans="204:207">
      <c r="GV4848" s="101"/>
      <c r="GW4848" s="77"/>
      <c r="GX4848" s="77"/>
      <c r="GY4848" s="116"/>
    </row>
    <row r="4849" spans="204:207">
      <c r="GV4849" s="101"/>
      <c r="GW4849" s="77"/>
      <c r="GX4849" s="77"/>
      <c r="GY4849" s="116"/>
    </row>
    <row r="4850" spans="204:207">
      <c r="GV4850" s="101"/>
      <c r="GW4850" s="77"/>
      <c r="GX4850" s="77"/>
      <c r="GY4850" s="116"/>
    </row>
    <row r="4851" spans="204:207">
      <c r="GV4851" s="101"/>
      <c r="GW4851" s="77"/>
      <c r="GX4851" s="77"/>
      <c r="GY4851" s="116"/>
    </row>
    <row r="4852" spans="204:207">
      <c r="GV4852" s="101"/>
      <c r="GW4852" s="77"/>
      <c r="GX4852" s="77"/>
      <c r="GY4852" s="116"/>
    </row>
    <row r="4853" spans="204:207">
      <c r="GV4853" s="101"/>
      <c r="GW4853" s="77"/>
      <c r="GX4853" s="77"/>
      <c r="GY4853" s="116"/>
    </row>
    <row r="4854" spans="204:207">
      <c r="GV4854" s="101"/>
      <c r="GW4854" s="77"/>
      <c r="GX4854" s="77"/>
      <c r="GY4854" s="116"/>
    </row>
    <row r="4855" spans="204:207">
      <c r="GV4855" s="101"/>
      <c r="GW4855" s="77"/>
      <c r="GX4855" s="77"/>
      <c r="GY4855" s="116"/>
    </row>
    <row r="4856" spans="204:207">
      <c r="GV4856" s="101"/>
      <c r="GW4856" s="77"/>
      <c r="GX4856" s="77"/>
      <c r="GY4856" s="116"/>
    </row>
    <row r="4857" spans="204:207">
      <c r="GV4857" s="101"/>
      <c r="GW4857" s="77"/>
      <c r="GX4857" s="77"/>
      <c r="GY4857" s="116"/>
    </row>
    <row r="4858" spans="204:207">
      <c r="GV4858" s="101"/>
      <c r="GW4858" s="77"/>
      <c r="GX4858" s="77"/>
      <c r="GY4858" s="116"/>
    </row>
    <row r="4859" spans="204:207">
      <c r="GV4859" s="101"/>
      <c r="GW4859" s="77"/>
      <c r="GX4859" s="77"/>
      <c r="GY4859" s="116"/>
    </row>
    <row r="4860" spans="204:207">
      <c r="GV4860" s="101"/>
      <c r="GW4860" s="77"/>
      <c r="GX4860" s="77"/>
      <c r="GY4860" s="116"/>
    </row>
    <row r="4861" spans="204:207">
      <c r="GV4861" s="101"/>
      <c r="GW4861" s="77"/>
      <c r="GX4861" s="77"/>
      <c r="GY4861" s="116"/>
    </row>
    <row r="4862" spans="204:207">
      <c r="GV4862" s="101"/>
      <c r="GW4862" s="77"/>
      <c r="GX4862" s="77"/>
      <c r="GY4862" s="116"/>
    </row>
    <row r="4863" spans="204:207">
      <c r="GV4863" s="101"/>
      <c r="GW4863" s="77"/>
      <c r="GX4863" s="77"/>
      <c r="GY4863" s="116"/>
    </row>
    <row r="4864" spans="204:207">
      <c r="GV4864" s="101"/>
      <c r="GW4864" s="77"/>
      <c r="GX4864" s="77"/>
      <c r="GY4864" s="116"/>
    </row>
    <row r="4865" spans="204:207">
      <c r="GV4865" s="101"/>
      <c r="GW4865" s="77"/>
      <c r="GX4865" s="77"/>
      <c r="GY4865" s="116"/>
    </row>
    <row r="4866" spans="204:207">
      <c r="GV4866" s="101"/>
      <c r="GW4866" s="77"/>
      <c r="GX4866" s="77"/>
      <c r="GY4866" s="116"/>
    </row>
    <row r="4867" spans="204:207">
      <c r="GV4867" s="101"/>
      <c r="GW4867" s="77"/>
      <c r="GX4867" s="77"/>
      <c r="GY4867" s="116"/>
    </row>
    <row r="4868" spans="204:207">
      <c r="GV4868" s="101"/>
      <c r="GW4868" s="77"/>
      <c r="GX4868" s="77"/>
      <c r="GY4868" s="116"/>
    </row>
    <row r="4869" spans="204:207">
      <c r="GV4869" s="101"/>
      <c r="GW4869" s="77"/>
      <c r="GX4869" s="77"/>
      <c r="GY4869" s="116"/>
    </row>
    <row r="4870" spans="204:207">
      <c r="GV4870" s="101"/>
      <c r="GW4870" s="77"/>
      <c r="GX4870" s="77"/>
      <c r="GY4870" s="116"/>
    </row>
    <row r="4871" spans="204:207">
      <c r="GV4871" s="101"/>
      <c r="GW4871" s="77"/>
      <c r="GX4871" s="77"/>
      <c r="GY4871" s="116"/>
    </row>
    <row r="4872" spans="204:207">
      <c r="GV4872" s="101"/>
      <c r="GW4872" s="77"/>
      <c r="GX4872" s="77"/>
      <c r="GY4872" s="116"/>
    </row>
    <row r="4873" spans="204:207">
      <c r="GV4873" s="101"/>
      <c r="GW4873" s="77"/>
      <c r="GX4873" s="77"/>
      <c r="GY4873" s="116"/>
    </row>
    <row r="4874" spans="204:207">
      <c r="GV4874" s="101"/>
      <c r="GW4874" s="77"/>
      <c r="GX4874" s="77"/>
      <c r="GY4874" s="116"/>
    </row>
    <row r="4875" spans="204:207">
      <c r="GV4875" s="101"/>
      <c r="GW4875" s="77"/>
      <c r="GX4875" s="77"/>
      <c r="GY4875" s="116"/>
    </row>
    <row r="4876" spans="204:207">
      <c r="GV4876" s="101"/>
      <c r="GW4876" s="77"/>
      <c r="GX4876" s="77"/>
      <c r="GY4876" s="116"/>
    </row>
    <row r="4877" spans="204:207">
      <c r="GV4877" s="101"/>
      <c r="GW4877" s="77"/>
      <c r="GX4877" s="77"/>
      <c r="GY4877" s="116"/>
    </row>
    <row r="4878" spans="204:207">
      <c r="GV4878" s="101"/>
      <c r="GW4878" s="77"/>
      <c r="GX4878" s="77"/>
      <c r="GY4878" s="116"/>
    </row>
    <row r="4879" spans="204:207">
      <c r="GV4879" s="101"/>
      <c r="GW4879" s="77"/>
      <c r="GX4879" s="77"/>
      <c r="GY4879" s="116"/>
    </row>
    <row r="4880" spans="204:207">
      <c r="GV4880" s="101"/>
      <c r="GW4880" s="77"/>
      <c r="GX4880" s="77"/>
      <c r="GY4880" s="116"/>
    </row>
    <row r="4881" spans="204:207">
      <c r="GV4881" s="101"/>
      <c r="GW4881" s="77"/>
      <c r="GX4881" s="77"/>
      <c r="GY4881" s="116"/>
    </row>
    <row r="4882" spans="204:207">
      <c r="GV4882" s="101"/>
      <c r="GW4882" s="77"/>
      <c r="GX4882" s="77"/>
      <c r="GY4882" s="116"/>
    </row>
    <row r="4883" spans="204:207">
      <c r="GV4883" s="101"/>
      <c r="GW4883" s="77"/>
      <c r="GX4883" s="77"/>
      <c r="GY4883" s="116"/>
    </row>
    <row r="4884" spans="204:207">
      <c r="GV4884" s="101"/>
      <c r="GW4884" s="77"/>
      <c r="GX4884" s="77"/>
      <c r="GY4884" s="116"/>
    </row>
    <row r="4885" spans="204:207">
      <c r="GV4885" s="101"/>
      <c r="GW4885" s="77"/>
      <c r="GX4885" s="77"/>
      <c r="GY4885" s="116"/>
    </row>
    <row r="4886" spans="204:207">
      <c r="GV4886" s="101"/>
      <c r="GW4886" s="77"/>
      <c r="GX4886" s="77"/>
      <c r="GY4886" s="116"/>
    </row>
    <row r="4887" spans="204:207">
      <c r="GV4887" s="101"/>
      <c r="GW4887" s="77"/>
      <c r="GX4887" s="77"/>
      <c r="GY4887" s="116"/>
    </row>
    <row r="4888" spans="204:207">
      <c r="GV4888" s="101"/>
      <c r="GW4888" s="77"/>
      <c r="GX4888" s="77"/>
      <c r="GY4888" s="116"/>
    </row>
    <row r="4889" spans="204:207">
      <c r="GV4889" s="101"/>
      <c r="GW4889" s="77"/>
      <c r="GX4889" s="77"/>
      <c r="GY4889" s="116"/>
    </row>
    <row r="4890" spans="204:207">
      <c r="GV4890" s="101"/>
      <c r="GW4890" s="77"/>
      <c r="GX4890" s="77"/>
      <c r="GY4890" s="116"/>
    </row>
    <row r="4891" spans="204:207">
      <c r="GV4891" s="101"/>
      <c r="GW4891" s="77"/>
      <c r="GX4891" s="77"/>
      <c r="GY4891" s="116"/>
    </row>
    <row r="4892" spans="204:207">
      <c r="GV4892" s="101"/>
      <c r="GW4892" s="77"/>
      <c r="GX4892" s="77"/>
      <c r="GY4892" s="116"/>
    </row>
    <row r="4893" spans="204:207">
      <c r="GV4893" s="101"/>
      <c r="GW4893" s="77"/>
      <c r="GX4893" s="77"/>
      <c r="GY4893" s="116"/>
    </row>
    <row r="4894" spans="204:207">
      <c r="GV4894" s="101"/>
      <c r="GW4894" s="77"/>
      <c r="GX4894" s="77"/>
      <c r="GY4894" s="116"/>
    </row>
    <row r="4895" spans="204:207">
      <c r="GV4895" s="101"/>
      <c r="GW4895" s="77"/>
      <c r="GX4895" s="77"/>
      <c r="GY4895" s="116"/>
    </row>
    <row r="4896" spans="204:207">
      <c r="GV4896" s="101"/>
      <c r="GW4896" s="77"/>
      <c r="GX4896" s="77"/>
      <c r="GY4896" s="116"/>
    </row>
    <row r="4897" spans="204:207">
      <c r="GV4897" s="101"/>
      <c r="GW4897" s="77"/>
      <c r="GX4897" s="77"/>
      <c r="GY4897" s="116"/>
    </row>
    <row r="4898" spans="204:207">
      <c r="GV4898" s="101"/>
      <c r="GW4898" s="77"/>
      <c r="GX4898" s="77"/>
      <c r="GY4898" s="116"/>
    </row>
    <row r="4899" spans="204:207">
      <c r="GV4899" s="101"/>
      <c r="GW4899" s="77"/>
      <c r="GX4899" s="77"/>
      <c r="GY4899" s="116"/>
    </row>
    <row r="4900" spans="204:207">
      <c r="GV4900" s="101"/>
      <c r="GW4900" s="77"/>
      <c r="GX4900" s="77"/>
      <c r="GY4900" s="116"/>
    </row>
    <row r="4901" spans="204:207">
      <c r="GV4901" s="101"/>
      <c r="GW4901" s="77"/>
      <c r="GX4901" s="77"/>
      <c r="GY4901" s="116"/>
    </row>
    <row r="4902" spans="204:207">
      <c r="GV4902" s="101"/>
      <c r="GW4902" s="77"/>
      <c r="GX4902" s="77"/>
      <c r="GY4902" s="116"/>
    </row>
    <row r="4903" spans="204:207">
      <c r="GV4903" s="101"/>
      <c r="GW4903" s="77"/>
      <c r="GX4903" s="77"/>
      <c r="GY4903" s="116"/>
    </row>
    <row r="4904" spans="204:207">
      <c r="GV4904" s="101"/>
      <c r="GW4904" s="77"/>
      <c r="GX4904" s="77"/>
      <c r="GY4904" s="116"/>
    </row>
    <row r="4905" spans="204:207">
      <c r="GV4905" s="101"/>
      <c r="GW4905" s="77"/>
      <c r="GX4905" s="77"/>
      <c r="GY4905" s="116"/>
    </row>
    <row r="4906" spans="204:207">
      <c r="GV4906" s="101"/>
      <c r="GW4906" s="77"/>
      <c r="GX4906" s="77"/>
      <c r="GY4906" s="116"/>
    </row>
    <row r="4907" spans="204:207">
      <c r="GV4907" s="101"/>
      <c r="GW4907" s="77"/>
      <c r="GX4907" s="77"/>
      <c r="GY4907" s="116"/>
    </row>
    <row r="4908" spans="204:207">
      <c r="GV4908" s="101"/>
      <c r="GW4908" s="77"/>
      <c r="GX4908" s="77"/>
      <c r="GY4908" s="116"/>
    </row>
    <row r="4909" spans="204:207">
      <c r="GV4909" s="101"/>
      <c r="GW4909" s="77"/>
      <c r="GX4909" s="77"/>
      <c r="GY4909" s="116"/>
    </row>
    <row r="4910" spans="204:207">
      <c r="GV4910" s="101"/>
      <c r="GW4910" s="77"/>
      <c r="GX4910" s="77"/>
      <c r="GY4910" s="116"/>
    </row>
    <row r="4911" spans="204:207">
      <c r="GV4911" s="101"/>
      <c r="GW4911" s="77"/>
      <c r="GX4911" s="77"/>
      <c r="GY4911" s="116"/>
    </row>
    <row r="4912" spans="204:207">
      <c r="GV4912" s="101"/>
      <c r="GW4912" s="77"/>
      <c r="GX4912" s="77"/>
      <c r="GY4912" s="116"/>
    </row>
    <row r="4913" spans="204:207">
      <c r="GV4913" s="101"/>
      <c r="GW4913" s="77"/>
      <c r="GX4913" s="77"/>
      <c r="GY4913" s="116"/>
    </row>
    <row r="4914" spans="204:207">
      <c r="GV4914" s="101"/>
      <c r="GW4914" s="77"/>
      <c r="GX4914" s="77"/>
      <c r="GY4914" s="116"/>
    </row>
    <row r="4915" spans="204:207">
      <c r="GV4915" s="101"/>
      <c r="GW4915" s="77"/>
      <c r="GX4915" s="77"/>
      <c r="GY4915" s="116"/>
    </row>
    <row r="4916" spans="204:207">
      <c r="GV4916" s="101"/>
      <c r="GW4916" s="77"/>
      <c r="GX4916" s="77"/>
      <c r="GY4916" s="116"/>
    </row>
    <row r="4917" spans="204:207">
      <c r="GV4917" s="101"/>
      <c r="GW4917" s="77"/>
      <c r="GX4917" s="77"/>
      <c r="GY4917" s="116"/>
    </row>
    <row r="4918" spans="204:207">
      <c r="GV4918" s="101"/>
      <c r="GW4918" s="77"/>
      <c r="GX4918" s="77"/>
      <c r="GY4918" s="116"/>
    </row>
    <row r="4919" spans="204:207">
      <c r="GV4919" s="101"/>
      <c r="GW4919" s="77"/>
      <c r="GX4919" s="77"/>
      <c r="GY4919" s="116"/>
    </row>
    <row r="4920" spans="204:207">
      <c r="GV4920" s="101"/>
      <c r="GW4920" s="77"/>
      <c r="GX4920" s="77"/>
      <c r="GY4920" s="116"/>
    </row>
    <row r="4921" spans="204:207">
      <c r="GV4921" s="101"/>
      <c r="GW4921" s="77"/>
      <c r="GX4921" s="77"/>
      <c r="GY4921" s="116"/>
    </row>
    <row r="4922" spans="204:207">
      <c r="GV4922" s="101"/>
      <c r="GW4922" s="77"/>
      <c r="GX4922" s="77"/>
      <c r="GY4922" s="116"/>
    </row>
    <row r="4923" spans="204:207">
      <c r="GV4923" s="101"/>
      <c r="GW4923" s="77"/>
      <c r="GX4923" s="77"/>
      <c r="GY4923" s="116"/>
    </row>
    <row r="4924" spans="204:207">
      <c r="GV4924" s="101"/>
      <c r="GW4924" s="77"/>
      <c r="GX4924" s="77"/>
      <c r="GY4924" s="116"/>
    </row>
    <row r="4925" spans="204:207">
      <c r="GV4925" s="101"/>
      <c r="GW4925" s="77"/>
      <c r="GX4925" s="77"/>
      <c r="GY4925" s="116"/>
    </row>
    <row r="4926" spans="204:207">
      <c r="GV4926" s="101"/>
      <c r="GW4926" s="77"/>
      <c r="GX4926" s="77"/>
      <c r="GY4926" s="116"/>
    </row>
    <row r="4927" spans="204:207">
      <c r="GV4927" s="101"/>
      <c r="GW4927" s="77"/>
      <c r="GX4927" s="77"/>
      <c r="GY4927" s="116"/>
    </row>
    <row r="4928" spans="204:207">
      <c r="GV4928" s="101"/>
      <c r="GW4928" s="77"/>
      <c r="GX4928" s="77"/>
      <c r="GY4928" s="116"/>
    </row>
    <row r="4929" spans="204:207">
      <c r="GV4929" s="101"/>
      <c r="GW4929" s="77"/>
      <c r="GX4929" s="77"/>
      <c r="GY4929" s="116"/>
    </row>
    <row r="4930" spans="204:207">
      <c r="GV4930" s="101"/>
      <c r="GW4930" s="77"/>
      <c r="GX4930" s="77"/>
      <c r="GY4930" s="116"/>
    </row>
    <row r="4931" spans="204:207">
      <c r="GV4931" s="101"/>
      <c r="GW4931" s="77"/>
      <c r="GX4931" s="77"/>
      <c r="GY4931" s="116"/>
    </row>
    <row r="4932" spans="204:207">
      <c r="GV4932" s="101"/>
      <c r="GW4932" s="77"/>
      <c r="GX4932" s="77"/>
      <c r="GY4932" s="116"/>
    </row>
    <row r="4933" spans="204:207">
      <c r="GV4933" s="101"/>
      <c r="GW4933" s="77"/>
      <c r="GX4933" s="77"/>
      <c r="GY4933" s="116"/>
    </row>
    <row r="4934" spans="204:207">
      <c r="GV4934" s="101"/>
      <c r="GW4934" s="77"/>
      <c r="GX4934" s="77"/>
      <c r="GY4934" s="116"/>
    </row>
    <row r="4935" spans="204:207">
      <c r="GV4935" s="101"/>
      <c r="GW4935" s="77"/>
      <c r="GX4935" s="77"/>
      <c r="GY4935" s="116"/>
    </row>
    <row r="4936" spans="204:207">
      <c r="GV4936" s="101"/>
      <c r="GW4936" s="77"/>
      <c r="GX4936" s="77"/>
      <c r="GY4936" s="116"/>
    </row>
    <row r="4937" spans="204:207">
      <c r="GV4937" s="101"/>
      <c r="GW4937" s="77"/>
      <c r="GX4937" s="77"/>
      <c r="GY4937" s="116"/>
    </row>
    <row r="4938" spans="204:207">
      <c r="GV4938" s="101"/>
      <c r="GW4938" s="77"/>
      <c r="GX4938" s="77"/>
      <c r="GY4938" s="116"/>
    </row>
    <row r="4939" spans="204:207">
      <c r="GV4939" s="101"/>
      <c r="GW4939" s="77"/>
      <c r="GX4939" s="77"/>
      <c r="GY4939" s="116"/>
    </row>
    <row r="4940" spans="204:207">
      <c r="GV4940" s="101"/>
      <c r="GW4940" s="77"/>
      <c r="GX4940" s="77"/>
      <c r="GY4940" s="116"/>
    </row>
    <row r="4941" spans="204:207">
      <c r="GV4941" s="101"/>
      <c r="GW4941" s="77"/>
      <c r="GX4941" s="77"/>
      <c r="GY4941" s="116"/>
    </row>
    <row r="4942" spans="204:207">
      <c r="GV4942" s="101"/>
      <c r="GW4942" s="77"/>
      <c r="GX4942" s="77"/>
      <c r="GY4942" s="116"/>
    </row>
    <row r="4943" spans="204:207">
      <c r="GV4943" s="101"/>
      <c r="GW4943" s="77"/>
      <c r="GX4943" s="77"/>
      <c r="GY4943" s="116"/>
    </row>
    <row r="4944" spans="204:207">
      <c r="GV4944" s="101"/>
      <c r="GW4944" s="77"/>
      <c r="GX4944" s="77"/>
      <c r="GY4944" s="116"/>
    </row>
    <row r="4945" spans="204:207">
      <c r="GV4945" s="101"/>
      <c r="GW4945" s="77"/>
      <c r="GX4945" s="77"/>
      <c r="GY4945" s="116"/>
    </row>
    <row r="4946" spans="204:207">
      <c r="GV4946" s="101"/>
      <c r="GW4946" s="77"/>
      <c r="GX4946" s="77"/>
      <c r="GY4946" s="116"/>
    </row>
    <row r="4947" spans="204:207">
      <c r="GV4947" s="101"/>
      <c r="GW4947" s="77"/>
      <c r="GX4947" s="77"/>
      <c r="GY4947" s="116"/>
    </row>
    <row r="4948" spans="204:207">
      <c r="GV4948" s="101"/>
      <c r="GW4948" s="77"/>
      <c r="GX4948" s="77"/>
      <c r="GY4948" s="116"/>
    </row>
    <row r="4949" spans="204:207">
      <c r="GV4949" s="101"/>
      <c r="GW4949" s="77"/>
      <c r="GX4949" s="77"/>
      <c r="GY4949" s="116"/>
    </row>
    <row r="4950" spans="204:207">
      <c r="GV4950" s="101"/>
      <c r="GW4950" s="77"/>
      <c r="GX4950" s="77"/>
      <c r="GY4950" s="116"/>
    </row>
    <row r="4951" spans="204:207">
      <c r="GV4951" s="101"/>
      <c r="GW4951" s="77"/>
      <c r="GX4951" s="77"/>
      <c r="GY4951" s="116"/>
    </row>
    <row r="4952" spans="204:207">
      <c r="GV4952" s="101"/>
      <c r="GW4952" s="77"/>
      <c r="GX4952" s="77"/>
      <c r="GY4952" s="116"/>
    </row>
    <row r="4953" spans="204:207">
      <c r="GV4953" s="101"/>
      <c r="GW4953" s="77"/>
      <c r="GX4953" s="77"/>
      <c r="GY4953" s="116"/>
    </row>
    <row r="4954" spans="204:207">
      <c r="GV4954" s="101"/>
      <c r="GW4954" s="77"/>
      <c r="GX4954" s="77"/>
      <c r="GY4954" s="116"/>
    </row>
    <row r="4955" spans="204:207">
      <c r="GV4955" s="101"/>
      <c r="GW4955" s="77"/>
      <c r="GX4955" s="77"/>
      <c r="GY4955" s="116"/>
    </row>
    <row r="4956" spans="204:207">
      <c r="GV4956" s="101"/>
      <c r="GW4956" s="77"/>
      <c r="GX4956" s="77"/>
      <c r="GY4956" s="116"/>
    </row>
    <row r="4957" spans="204:207">
      <c r="GV4957" s="101"/>
      <c r="GW4957" s="77"/>
      <c r="GX4957" s="77"/>
      <c r="GY4957" s="116"/>
    </row>
    <row r="4958" spans="204:207">
      <c r="GV4958" s="101"/>
      <c r="GW4958" s="77"/>
      <c r="GX4958" s="77"/>
      <c r="GY4958" s="116"/>
    </row>
    <row r="4959" spans="204:207">
      <c r="GV4959" s="101"/>
      <c r="GW4959" s="77"/>
      <c r="GX4959" s="77"/>
      <c r="GY4959" s="116"/>
    </row>
    <row r="4960" spans="204:207">
      <c r="GV4960" s="101"/>
      <c r="GW4960" s="77"/>
      <c r="GX4960" s="77"/>
      <c r="GY4960" s="116"/>
    </row>
    <row r="4961" spans="204:207">
      <c r="GV4961" s="101"/>
      <c r="GW4961" s="77"/>
      <c r="GX4961" s="77"/>
      <c r="GY4961" s="116"/>
    </row>
    <row r="4962" spans="204:207">
      <c r="GV4962" s="101"/>
      <c r="GW4962" s="77"/>
      <c r="GX4962" s="77"/>
      <c r="GY4962" s="116"/>
    </row>
    <row r="4963" spans="204:207">
      <c r="GV4963" s="101"/>
      <c r="GW4963" s="77"/>
      <c r="GX4963" s="77"/>
      <c r="GY4963" s="116"/>
    </row>
    <row r="4964" spans="204:207">
      <c r="GV4964" s="101"/>
      <c r="GW4964" s="77"/>
      <c r="GX4964" s="77"/>
      <c r="GY4964" s="116"/>
    </row>
    <row r="4965" spans="204:207">
      <c r="GV4965" s="101"/>
      <c r="GW4965" s="77"/>
      <c r="GX4965" s="77"/>
      <c r="GY4965" s="116"/>
    </row>
    <row r="4966" spans="204:207">
      <c r="GV4966" s="101"/>
      <c r="GW4966" s="77"/>
      <c r="GX4966" s="77"/>
      <c r="GY4966" s="116"/>
    </row>
    <row r="4967" spans="204:207">
      <c r="GV4967" s="101"/>
      <c r="GW4967" s="77"/>
      <c r="GX4967" s="77"/>
      <c r="GY4967" s="116"/>
    </row>
    <row r="4968" spans="204:207">
      <c r="GV4968" s="101"/>
      <c r="GW4968" s="77"/>
      <c r="GX4968" s="77"/>
      <c r="GY4968" s="116"/>
    </row>
    <row r="4969" spans="204:207">
      <c r="GV4969" s="101"/>
      <c r="GW4969" s="77"/>
      <c r="GX4969" s="77"/>
      <c r="GY4969" s="116"/>
    </row>
    <row r="4970" spans="204:207">
      <c r="GV4970" s="101"/>
      <c r="GW4970" s="77"/>
      <c r="GX4970" s="77"/>
      <c r="GY4970" s="116"/>
    </row>
    <row r="4971" spans="204:207">
      <c r="GV4971" s="101"/>
      <c r="GW4971" s="77"/>
      <c r="GX4971" s="77"/>
      <c r="GY4971" s="116"/>
    </row>
    <row r="4972" spans="204:207">
      <c r="GV4972" s="101"/>
      <c r="GW4972" s="77"/>
      <c r="GX4972" s="77"/>
      <c r="GY4972" s="116"/>
    </row>
    <row r="4973" spans="204:207">
      <c r="GV4973" s="101"/>
      <c r="GW4973" s="77"/>
      <c r="GX4973" s="77"/>
      <c r="GY4973" s="116"/>
    </row>
    <row r="4974" spans="204:207">
      <c r="GV4974" s="101"/>
      <c r="GW4974" s="77"/>
      <c r="GX4974" s="77"/>
      <c r="GY4974" s="116"/>
    </row>
    <row r="4975" spans="204:207">
      <c r="GV4975" s="101"/>
      <c r="GW4975" s="77"/>
      <c r="GX4975" s="77"/>
      <c r="GY4975" s="116"/>
    </row>
    <row r="4976" spans="204:207">
      <c r="GV4976" s="101"/>
      <c r="GW4976" s="77"/>
      <c r="GX4976" s="77"/>
      <c r="GY4976" s="116"/>
    </row>
    <row r="4977" spans="204:207">
      <c r="GV4977" s="101"/>
      <c r="GW4977" s="77"/>
      <c r="GX4977" s="77"/>
      <c r="GY4977" s="116"/>
    </row>
    <row r="4978" spans="204:207">
      <c r="GV4978" s="101"/>
      <c r="GW4978" s="77"/>
      <c r="GX4978" s="77"/>
      <c r="GY4978" s="116"/>
    </row>
    <row r="4979" spans="204:207">
      <c r="GV4979" s="101"/>
      <c r="GW4979" s="77"/>
      <c r="GX4979" s="77"/>
      <c r="GY4979" s="116"/>
    </row>
    <row r="4980" spans="204:207">
      <c r="GV4980" s="101"/>
      <c r="GW4980" s="77"/>
      <c r="GX4980" s="77"/>
      <c r="GY4980" s="116"/>
    </row>
    <row r="4981" spans="204:207">
      <c r="GV4981" s="101"/>
      <c r="GW4981" s="77"/>
      <c r="GX4981" s="77"/>
      <c r="GY4981" s="116"/>
    </row>
    <row r="4982" spans="204:207">
      <c r="GV4982" s="101"/>
      <c r="GW4982" s="77"/>
      <c r="GX4982" s="77"/>
      <c r="GY4982" s="116"/>
    </row>
    <row r="4983" spans="204:207">
      <c r="GV4983" s="101"/>
      <c r="GW4983" s="77"/>
      <c r="GX4983" s="77"/>
      <c r="GY4983" s="116"/>
    </row>
    <row r="4984" spans="204:207">
      <c r="GV4984" s="101"/>
      <c r="GW4984" s="77"/>
      <c r="GX4984" s="77"/>
      <c r="GY4984" s="116"/>
    </row>
    <row r="4985" spans="204:207">
      <c r="GV4985" s="101"/>
      <c r="GW4985" s="77"/>
      <c r="GX4985" s="77"/>
      <c r="GY4985" s="116"/>
    </row>
    <row r="4986" spans="204:207">
      <c r="GV4986" s="101"/>
      <c r="GW4986" s="77"/>
      <c r="GX4986" s="77"/>
      <c r="GY4986" s="116"/>
    </row>
    <row r="4987" spans="204:207">
      <c r="GV4987" s="101"/>
      <c r="GW4987" s="77"/>
      <c r="GX4987" s="77"/>
      <c r="GY4987" s="116"/>
    </row>
    <row r="4988" spans="204:207">
      <c r="GV4988" s="101"/>
      <c r="GW4988" s="77"/>
      <c r="GX4988" s="77"/>
      <c r="GY4988" s="116"/>
    </row>
    <row r="4989" spans="204:207">
      <c r="GV4989" s="101"/>
      <c r="GW4989" s="77"/>
      <c r="GX4989" s="77"/>
      <c r="GY4989" s="116"/>
    </row>
    <row r="4990" spans="204:207">
      <c r="GV4990" s="101"/>
      <c r="GW4990" s="77"/>
      <c r="GX4990" s="77"/>
      <c r="GY4990" s="116"/>
    </row>
    <row r="4991" spans="204:207">
      <c r="GV4991" s="101"/>
      <c r="GW4991" s="77"/>
      <c r="GX4991" s="77"/>
      <c r="GY4991" s="116"/>
    </row>
    <row r="4992" spans="204:207">
      <c r="GV4992" s="101"/>
      <c r="GW4992" s="77"/>
      <c r="GX4992" s="77"/>
      <c r="GY4992" s="116"/>
    </row>
    <row r="4993" spans="204:207">
      <c r="GV4993" s="101"/>
      <c r="GW4993" s="77"/>
      <c r="GX4993" s="77"/>
      <c r="GY4993" s="116"/>
    </row>
    <row r="4994" spans="204:207">
      <c r="GV4994" s="101"/>
      <c r="GW4994" s="77"/>
      <c r="GX4994" s="77"/>
      <c r="GY4994" s="116"/>
    </row>
    <row r="4995" spans="204:207">
      <c r="GV4995" s="101"/>
      <c r="GW4995" s="77"/>
      <c r="GX4995" s="77"/>
      <c r="GY4995" s="116"/>
    </row>
    <row r="4996" spans="204:207">
      <c r="GV4996" s="101"/>
      <c r="GW4996" s="77"/>
      <c r="GX4996" s="77"/>
      <c r="GY4996" s="116"/>
    </row>
    <row r="4997" spans="204:207">
      <c r="GV4997" s="101"/>
      <c r="GW4997" s="77"/>
      <c r="GX4997" s="77"/>
      <c r="GY4997" s="116"/>
    </row>
    <row r="4998" spans="204:207">
      <c r="GV4998" s="101"/>
      <c r="GW4998" s="77"/>
      <c r="GX4998" s="77"/>
      <c r="GY4998" s="116"/>
    </row>
    <row r="4999" spans="204:207">
      <c r="GV4999" s="101"/>
      <c r="GW4999" s="77"/>
      <c r="GX4999" s="77"/>
      <c r="GY4999" s="116"/>
    </row>
    <row r="5000" spans="204:207">
      <c r="GV5000" s="101"/>
      <c r="GW5000" s="77"/>
      <c r="GX5000" s="77"/>
      <c r="GY5000" s="116"/>
    </row>
    <row r="5001" spans="204:207">
      <c r="GV5001" s="101"/>
      <c r="GW5001" s="77"/>
      <c r="GX5001" s="77"/>
      <c r="GY5001" s="116"/>
    </row>
    <row r="5002" spans="204:207">
      <c r="GV5002" s="101"/>
      <c r="GW5002" s="77"/>
      <c r="GX5002" s="77"/>
      <c r="GY5002" s="116"/>
    </row>
    <row r="5003" spans="204:207">
      <c r="GV5003" s="101"/>
      <c r="GW5003" s="77"/>
      <c r="GX5003" s="77"/>
      <c r="GY5003" s="116"/>
    </row>
    <row r="5004" spans="204:207">
      <c r="GV5004" s="101"/>
      <c r="GW5004" s="77"/>
      <c r="GX5004" s="77"/>
      <c r="GY5004" s="116"/>
    </row>
    <row r="5005" spans="204:207">
      <c r="GV5005" s="101"/>
      <c r="GW5005" s="77"/>
      <c r="GX5005" s="77"/>
      <c r="GY5005" s="116"/>
    </row>
    <row r="5006" spans="204:207">
      <c r="GV5006" s="101"/>
      <c r="GW5006" s="77"/>
      <c r="GX5006" s="77"/>
      <c r="GY5006" s="116"/>
    </row>
    <row r="5007" spans="204:207">
      <c r="GV5007" s="101"/>
      <c r="GW5007" s="77"/>
      <c r="GX5007" s="77"/>
      <c r="GY5007" s="116"/>
    </row>
    <row r="5008" spans="204:207">
      <c r="GV5008" s="101"/>
      <c r="GW5008" s="77"/>
      <c r="GX5008" s="77"/>
      <c r="GY5008" s="116"/>
    </row>
    <row r="5009" spans="204:207">
      <c r="GV5009" s="101"/>
      <c r="GW5009" s="77"/>
      <c r="GX5009" s="77"/>
      <c r="GY5009" s="116"/>
    </row>
    <row r="5010" spans="204:207">
      <c r="GV5010" s="101"/>
      <c r="GW5010" s="77"/>
      <c r="GX5010" s="77"/>
      <c r="GY5010" s="116"/>
    </row>
    <row r="5011" spans="204:207">
      <c r="GV5011" s="101"/>
      <c r="GW5011" s="77"/>
      <c r="GX5011" s="77"/>
      <c r="GY5011" s="116"/>
    </row>
    <row r="5012" spans="204:207">
      <c r="GV5012" s="101"/>
      <c r="GW5012" s="77"/>
      <c r="GX5012" s="77"/>
      <c r="GY5012" s="116"/>
    </row>
    <row r="5013" spans="204:207">
      <c r="GV5013" s="101"/>
      <c r="GW5013" s="77"/>
      <c r="GX5013" s="77"/>
      <c r="GY5013" s="116"/>
    </row>
    <row r="5014" spans="204:207">
      <c r="GV5014" s="101"/>
      <c r="GW5014" s="77"/>
      <c r="GX5014" s="77"/>
      <c r="GY5014" s="116"/>
    </row>
    <row r="5015" spans="204:207">
      <c r="GV5015" s="101"/>
      <c r="GW5015" s="77"/>
      <c r="GX5015" s="77"/>
      <c r="GY5015" s="116"/>
    </row>
    <row r="5016" spans="204:207">
      <c r="GV5016" s="101"/>
      <c r="GW5016" s="77"/>
      <c r="GX5016" s="77"/>
      <c r="GY5016" s="116"/>
    </row>
    <row r="5017" spans="204:207">
      <c r="GV5017" s="101"/>
      <c r="GW5017" s="77"/>
      <c r="GX5017" s="77"/>
      <c r="GY5017" s="116"/>
    </row>
    <row r="5018" spans="204:207">
      <c r="GV5018" s="101"/>
      <c r="GW5018" s="77"/>
      <c r="GX5018" s="77"/>
      <c r="GY5018" s="116"/>
    </row>
    <row r="5019" spans="204:207">
      <c r="GV5019" s="101"/>
      <c r="GW5019" s="77"/>
      <c r="GX5019" s="77"/>
      <c r="GY5019" s="116"/>
    </row>
    <row r="5020" spans="204:207">
      <c r="GV5020" s="101"/>
      <c r="GW5020" s="77"/>
      <c r="GX5020" s="77"/>
      <c r="GY5020" s="116"/>
    </row>
    <row r="5021" spans="204:207">
      <c r="GV5021" s="101"/>
      <c r="GW5021" s="77"/>
      <c r="GX5021" s="77"/>
      <c r="GY5021" s="116"/>
    </row>
    <row r="5022" spans="204:207">
      <c r="GV5022" s="101"/>
      <c r="GW5022" s="77"/>
      <c r="GX5022" s="77"/>
      <c r="GY5022" s="116"/>
    </row>
    <row r="5023" spans="204:207">
      <c r="GV5023" s="101"/>
      <c r="GW5023" s="77"/>
      <c r="GX5023" s="77"/>
      <c r="GY5023" s="116"/>
    </row>
    <row r="5024" spans="204:207">
      <c r="GV5024" s="101"/>
      <c r="GW5024" s="77"/>
      <c r="GX5024" s="77"/>
      <c r="GY5024" s="116"/>
    </row>
    <row r="5025" spans="204:207">
      <c r="GV5025" s="101"/>
      <c r="GW5025" s="77"/>
      <c r="GX5025" s="77"/>
      <c r="GY5025" s="116"/>
    </row>
    <row r="5026" spans="204:207">
      <c r="GV5026" s="101"/>
      <c r="GW5026" s="77"/>
      <c r="GX5026" s="77"/>
      <c r="GY5026" s="116"/>
    </row>
    <row r="5027" spans="204:207">
      <c r="GV5027" s="101"/>
      <c r="GW5027" s="77"/>
      <c r="GX5027" s="77"/>
      <c r="GY5027" s="116"/>
    </row>
    <row r="5028" spans="204:207">
      <c r="GV5028" s="101"/>
      <c r="GW5028" s="77"/>
      <c r="GX5028" s="77"/>
      <c r="GY5028" s="116"/>
    </row>
    <row r="5029" spans="204:207">
      <c r="GV5029" s="101"/>
      <c r="GW5029" s="77"/>
      <c r="GX5029" s="77"/>
      <c r="GY5029" s="116"/>
    </row>
    <row r="5030" spans="204:207">
      <c r="GV5030" s="101"/>
      <c r="GW5030" s="77"/>
      <c r="GX5030" s="77"/>
      <c r="GY5030" s="116"/>
    </row>
    <row r="5031" spans="204:207">
      <c r="GV5031" s="101"/>
      <c r="GW5031" s="77"/>
      <c r="GX5031" s="77"/>
      <c r="GY5031" s="116"/>
    </row>
    <row r="5032" spans="204:207">
      <c r="GV5032" s="101"/>
      <c r="GW5032" s="77"/>
      <c r="GX5032" s="77"/>
      <c r="GY5032" s="116"/>
    </row>
    <row r="5033" spans="204:207">
      <c r="GV5033" s="101"/>
      <c r="GW5033" s="77"/>
      <c r="GX5033" s="77"/>
      <c r="GY5033" s="116"/>
    </row>
    <row r="5034" spans="204:207">
      <c r="GV5034" s="101"/>
      <c r="GW5034" s="77"/>
      <c r="GX5034" s="77"/>
      <c r="GY5034" s="116"/>
    </row>
    <row r="5035" spans="204:207">
      <c r="GV5035" s="101"/>
      <c r="GW5035" s="77"/>
      <c r="GX5035" s="77"/>
      <c r="GY5035" s="116"/>
    </row>
    <row r="5036" spans="204:207">
      <c r="GV5036" s="101"/>
      <c r="GW5036" s="77"/>
      <c r="GX5036" s="77"/>
      <c r="GY5036" s="116"/>
    </row>
    <row r="5037" spans="204:207">
      <c r="GV5037" s="101"/>
      <c r="GW5037" s="77"/>
      <c r="GX5037" s="77"/>
      <c r="GY5037" s="116"/>
    </row>
    <row r="5038" spans="204:207">
      <c r="GV5038" s="101"/>
      <c r="GW5038" s="77"/>
      <c r="GX5038" s="77"/>
      <c r="GY5038" s="116"/>
    </row>
    <row r="5039" spans="204:207">
      <c r="GV5039" s="101"/>
      <c r="GW5039" s="77"/>
      <c r="GX5039" s="77"/>
      <c r="GY5039" s="116"/>
    </row>
    <row r="5040" spans="204:207">
      <c r="GV5040" s="101"/>
      <c r="GW5040" s="77"/>
      <c r="GX5040" s="77"/>
      <c r="GY5040" s="116"/>
    </row>
    <row r="5041" spans="204:207">
      <c r="GV5041" s="101"/>
      <c r="GW5041" s="77"/>
      <c r="GX5041" s="77"/>
      <c r="GY5041" s="116"/>
    </row>
    <row r="5042" spans="204:207">
      <c r="GV5042" s="101"/>
      <c r="GW5042" s="77"/>
      <c r="GX5042" s="77"/>
      <c r="GY5042" s="116"/>
    </row>
    <row r="5043" spans="204:207">
      <c r="GV5043" s="101"/>
      <c r="GW5043" s="77"/>
      <c r="GX5043" s="77"/>
      <c r="GY5043" s="116"/>
    </row>
    <row r="5044" spans="204:207">
      <c r="GV5044" s="101"/>
      <c r="GW5044" s="77"/>
      <c r="GX5044" s="77"/>
      <c r="GY5044" s="116"/>
    </row>
    <row r="5045" spans="204:207">
      <c r="GV5045" s="101"/>
      <c r="GW5045" s="77"/>
      <c r="GX5045" s="77"/>
      <c r="GY5045" s="116"/>
    </row>
    <row r="5046" spans="204:207">
      <c r="GV5046" s="101"/>
      <c r="GW5046" s="77"/>
      <c r="GX5046" s="77"/>
      <c r="GY5046" s="116"/>
    </row>
    <row r="5047" spans="204:207">
      <c r="GV5047" s="101"/>
      <c r="GW5047" s="77"/>
      <c r="GX5047" s="77"/>
      <c r="GY5047" s="116"/>
    </row>
    <row r="5048" spans="204:207">
      <c r="GV5048" s="101"/>
      <c r="GW5048" s="77"/>
      <c r="GX5048" s="77"/>
      <c r="GY5048" s="116"/>
    </row>
    <row r="5049" spans="204:207">
      <c r="GV5049" s="101"/>
      <c r="GW5049" s="77"/>
      <c r="GX5049" s="77"/>
      <c r="GY5049" s="116"/>
    </row>
    <row r="5050" spans="204:207">
      <c r="GV5050" s="101"/>
      <c r="GW5050" s="77"/>
      <c r="GX5050" s="77"/>
      <c r="GY5050" s="116"/>
    </row>
    <row r="5051" spans="204:207">
      <c r="GV5051" s="101"/>
      <c r="GW5051" s="77"/>
      <c r="GX5051" s="77"/>
      <c r="GY5051" s="116"/>
    </row>
    <row r="5052" spans="204:207">
      <c r="GV5052" s="101"/>
      <c r="GW5052" s="77"/>
      <c r="GX5052" s="77"/>
      <c r="GY5052" s="116"/>
    </row>
    <row r="5053" spans="204:207">
      <c r="GV5053" s="101"/>
      <c r="GW5053" s="77"/>
      <c r="GX5053" s="77"/>
      <c r="GY5053" s="116"/>
    </row>
    <row r="5054" spans="204:207">
      <c r="GV5054" s="101"/>
      <c r="GW5054" s="77"/>
      <c r="GX5054" s="77"/>
      <c r="GY5054" s="116"/>
    </row>
    <row r="5055" spans="204:207">
      <c r="GV5055" s="101"/>
      <c r="GW5055" s="77"/>
      <c r="GX5055" s="77"/>
      <c r="GY5055" s="116"/>
    </row>
    <row r="5056" spans="204:207">
      <c r="GV5056" s="101"/>
      <c r="GW5056" s="77"/>
      <c r="GX5056" s="77"/>
      <c r="GY5056" s="116"/>
    </row>
    <row r="5057" spans="204:207">
      <c r="GV5057" s="101"/>
      <c r="GW5057" s="77"/>
      <c r="GX5057" s="77"/>
      <c r="GY5057" s="116"/>
    </row>
    <row r="5058" spans="204:207">
      <c r="GV5058" s="101"/>
      <c r="GW5058" s="77"/>
      <c r="GX5058" s="77"/>
      <c r="GY5058" s="116"/>
    </row>
    <row r="5059" spans="204:207">
      <c r="GV5059" s="101"/>
      <c r="GW5059" s="77"/>
      <c r="GX5059" s="77"/>
      <c r="GY5059" s="116"/>
    </row>
    <row r="5060" spans="204:207">
      <c r="GV5060" s="101"/>
      <c r="GW5060" s="77"/>
      <c r="GX5060" s="77"/>
      <c r="GY5060" s="116"/>
    </row>
    <row r="5061" spans="204:207">
      <c r="GV5061" s="101"/>
      <c r="GW5061" s="77"/>
      <c r="GX5061" s="77"/>
      <c r="GY5061" s="116"/>
    </row>
    <row r="5062" spans="204:207">
      <c r="GV5062" s="101"/>
      <c r="GW5062" s="77"/>
      <c r="GX5062" s="77"/>
      <c r="GY5062" s="116"/>
    </row>
    <row r="5063" spans="204:207">
      <c r="GV5063" s="101"/>
      <c r="GW5063" s="77"/>
      <c r="GX5063" s="77"/>
      <c r="GY5063" s="116"/>
    </row>
    <row r="5064" spans="204:207">
      <c r="GV5064" s="101"/>
      <c r="GW5064" s="77"/>
      <c r="GX5064" s="77"/>
      <c r="GY5064" s="116"/>
    </row>
    <row r="5065" spans="204:207">
      <c r="GV5065" s="101"/>
      <c r="GW5065" s="77"/>
      <c r="GX5065" s="77"/>
      <c r="GY5065" s="116"/>
    </row>
    <row r="5066" spans="204:207">
      <c r="GV5066" s="101"/>
      <c r="GW5066" s="77"/>
      <c r="GX5066" s="77"/>
      <c r="GY5066" s="116"/>
    </row>
    <row r="5067" spans="204:207">
      <c r="GV5067" s="101"/>
      <c r="GW5067" s="77"/>
      <c r="GX5067" s="77"/>
      <c r="GY5067" s="116"/>
    </row>
    <row r="5068" spans="204:207">
      <c r="GV5068" s="101"/>
      <c r="GW5068" s="77"/>
      <c r="GX5068" s="77"/>
      <c r="GY5068" s="116"/>
    </row>
    <row r="5069" spans="204:207">
      <c r="GV5069" s="101"/>
      <c r="GW5069" s="77"/>
      <c r="GX5069" s="77"/>
      <c r="GY5069" s="116"/>
    </row>
    <row r="5070" spans="204:207">
      <c r="GV5070" s="101"/>
      <c r="GW5070" s="77"/>
      <c r="GX5070" s="77"/>
      <c r="GY5070" s="116"/>
    </row>
    <row r="5071" spans="204:207">
      <c r="GV5071" s="101"/>
      <c r="GW5071" s="77"/>
      <c r="GX5071" s="77"/>
      <c r="GY5071" s="116"/>
    </row>
    <row r="5072" spans="204:207">
      <c r="GV5072" s="101"/>
      <c r="GW5072" s="77"/>
      <c r="GX5072" s="77"/>
      <c r="GY5072" s="116"/>
    </row>
    <row r="5073" spans="204:207">
      <c r="GV5073" s="101"/>
      <c r="GW5073" s="77"/>
      <c r="GX5073" s="77"/>
      <c r="GY5073" s="116"/>
    </row>
    <row r="5074" spans="204:207">
      <c r="GV5074" s="101"/>
      <c r="GW5074" s="77"/>
      <c r="GX5074" s="77"/>
      <c r="GY5074" s="116"/>
    </row>
    <row r="5075" spans="204:207">
      <c r="GV5075" s="101"/>
      <c r="GW5075" s="77"/>
      <c r="GX5075" s="77"/>
      <c r="GY5075" s="116"/>
    </row>
    <row r="5076" spans="204:207">
      <c r="GV5076" s="101"/>
      <c r="GW5076" s="77"/>
      <c r="GX5076" s="77"/>
      <c r="GY5076" s="116"/>
    </row>
    <row r="5077" spans="204:207">
      <c r="GV5077" s="101"/>
      <c r="GW5077" s="77"/>
      <c r="GX5077" s="77"/>
      <c r="GY5077" s="116"/>
    </row>
    <row r="5078" spans="204:207">
      <c r="GV5078" s="101"/>
      <c r="GW5078" s="77"/>
      <c r="GX5078" s="77"/>
      <c r="GY5078" s="116"/>
    </row>
    <row r="5079" spans="204:207">
      <c r="GV5079" s="101"/>
      <c r="GW5079" s="77"/>
      <c r="GX5079" s="77"/>
      <c r="GY5079" s="116"/>
    </row>
    <row r="5080" spans="204:207">
      <c r="GV5080" s="101"/>
      <c r="GW5080" s="77"/>
      <c r="GX5080" s="77"/>
      <c r="GY5080" s="116"/>
    </row>
    <row r="5081" spans="204:207">
      <c r="GV5081" s="101"/>
      <c r="GW5081" s="77"/>
      <c r="GX5081" s="77"/>
      <c r="GY5081" s="116"/>
    </row>
    <row r="5082" spans="204:207">
      <c r="GV5082" s="101"/>
      <c r="GW5082" s="77"/>
      <c r="GX5082" s="77"/>
      <c r="GY5082" s="116"/>
    </row>
    <row r="5083" spans="204:207">
      <c r="GV5083" s="101"/>
      <c r="GW5083" s="77"/>
      <c r="GX5083" s="77"/>
      <c r="GY5083" s="116"/>
    </row>
    <row r="5084" spans="204:207">
      <c r="GV5084" s="101"/>
      <c r="GW5084" s="77"/>
      <c r="GX5084" s="77"/>
      <c r="GY5084" s="116"/>
    </row>
    <row r="5085" spans="204:207">
      <c r="GV5085" s="101"/>
      <c r="GW5085" s="77"/>
      <c r="GX5085" s="77"/>
      <c r="GY5085" s="116"/>
    </row>
    <row r="5086" spans="204:207">
      <c r="GV5086" s="101"/>
      <c r="GW5086" s="77"/>
      <c r="GX5086" s="77"/>
      <c r="GY5086" s="116"/>
    </row>
    <row r="5087" spans="204:207">
      <c r="GV5087" s="101"/>
      <c r="GW5087" s="77"/>
      <c r="GX5087" s="77"/>
      <c r="GY5087" s="116"/>
    </row>
    <row r="5088" spans="204:207">
      <c r="GV5088" s="101"/>
      <c r="GW5088" s="77"/>
      <c r="GX5088" s="77"/>
      <c r="GY5088" s="116"/>
    </row>
    <row r="5089" spans="204:207">
      <c r="GV5089" s="101"/>
      <c r="GW5089" s="77"/>
      <c r="GX5089" s="77"/>
      <c r="GY5089" s="116"/>
    </row>
    <row r="5090" spans="204:207">
      <c r="GV5090" s="101"/>
      <c r="GW5090" s="77"/>
      <c r="GX5090" s="77"/>
      <c r="GY5090" s="116"/>
    </row>
    <row r="5091" spans="204:207">
      <c r="GV5091" s="101"/>
      <c r="GW5091" s="77"/>
      <c r="GX5091" s="77"/>
      <c r="GY5091" s="116"/>
    </row>
    <row r="5092" spans="204:207">
      <c r="GV5092" s="101"/>
      <c r="GW5092" s="77"/>
      <c r="GX5092" s="77"/>
      <c r="GY5092" s="116"/>
    </row>
    <row r="5093" spans="204:207">
      <c r="GV5093" s="101"/>
      <c r="GW5093" s="77"/>
      <c r="GX5093" s="77"/>
      <c r="GY5093" s="116"/>
    </row>
    <row r="5094" spans="204:207">
      <c r="GV5094" s="101"/>
      <c r="GW5094" s="77"/>
      <c r="GX5094" s="77"/>
      <c r="GY5094" s="116"/>
    </row>
    <row r="5095" spans="204:207">
      <c r="GV5095" s="101"/>
      <c r="GW5095" s="77"/>
      <c r="GX5095" s="77"/>
      <c r="GY5095" s="116"/>
    </row>
    <row r="5096" spans="204:207">
      <c r="GV5096" s="101"/>
      <c r="GW5096" s="77"/>
      <c r="GX5096" s="77"/>
      <c r="GY5096" s="116"/>
    </row>
    <row r="5097" spans="204:207">
      <c r="GV5097" s="101"/>
      <c r="GW5097" s="77"/>
      <c r="GX5097" s="77"/>
      <c r="GY5097" s="116"/>
    </row>
    <row r="5098" spans="204:207">
      <c r="GV5098" s="101"/>
      <c r="GW5098" s="77"/>
      <c r="GX5098" s="77"/>
      <c r="GY5098" s="116"/>
    </row>
    <row r="5099" spans="204:207">
      <c r="GV5099" s="101"/>
      <c r="GW5099" s="77"/>
      <c r="GX5099" s="77"/>
      <c r="GY5099" s="116"/>
    </row>
    <row r="5100" spans="204:207">
      <c r="GV5100" s="101"/>
      <c r="GW5100" s="77"/>
      <c r="GX5100" s="77"/>
      <c r="GY5100" s="116"/>
    </row>
    <row r="5101" spans="204:207">
      <c r="GV5101" s="101"/>
      <c r="GW5101" s="77"/>
      <c r="GX5101" s="77"/>
      <c r="GY5101" s="116"/>
    </row>
    <row r="5102" spans="204:207">
      <c r="GV5102" s="101"/>
      <c r="GW5102" s="77"/>
      <c r="GX5102" s="77"/>
      <c r="GY5102" s="116"/>
    </row>
    <row r="5103" spans="204:207">
      <c r="GV5103" s="101"/>
      <c r="GW5103" s="77"/>
      <c r="GX5103" s="77"/>
      <c r="GY5103" s="116"/>
    </row>
    <row r="5104" spans="204:207">
      <c r="GV5104" s="101"/>
      <c r="GW5104" s="77"/>
      <c r="GX5104" s="77"/>
      <c r="GY5104" s="116"/>
    </row>
    <row r="5105" spans="204:207">
      <c r="GV5105" s="101"/>
      <c r="GW5105" s="77"/>
      <c r="GX5105" s="77"/>
      <c r="GY5105" s="116"/>
    </row>
    <row r="5106" spans="204:207">
      <c r="GV5106" s="101"/>
      <c r="GW5106" s="77"/>
      <c r="GX5106" s="77"/>
      <c r="GY5106" s="116"/>
    </row>
    <row r="5107" spans="204:207">
      <c r="GV5107" s="101"/>
      <c r="GW5107" s="77"/>
      <c r="GX5107" s="77"/>
      <c r="GY5107" s="116"/>
    </row>
    <row r="5108" spans="204:207">
      <c r="GV5108" s="101"/>
      <c r="GW5108" s="77"/>
      <c r="GX5108" s="77"/>
      <c r="GY5108" s="116"/>
    </row>
    <row r="5109" spans="204:207">
      <c r="GV5109" s="101"/>
      <c r="GW5109" s="77"/>
      <c r="GX5109" s="77"/>
      <c r="GY5109" s="116"/>
    </row>
    <row r="5110" spans="204:207">
      <c r="GV5110" s="101"/>
      <c r="GW5110" s="77"/>
      <c r="GX5110" s="77"/>
      <c r="GY5110" s="116"/>
    </row>
    <row r="5111" spans="204:207">
      <c r="GV5111" s="101"/>
      <c r="GW5111" s="77"/>
      <c r="GX5111" s="77"/>
      <c r="GY5111" s="116"/>
    </row>
    <row r="5112" spans="204:207">
      <c r="GV5112" s="101"/>
      <c r="GW5112" s="77"/>
      <c r="GX5112" s="77"/>
      <c r="GY5112" s="116"/>
    </row>
    <row r="5113" spans="204:207">
      <c r="GV5113" s="101"/>
      <c r="GW5113" s="77"/>
      <c r="GX5113" s="77"/>
      <c r="GY5113" s="116"/>
    </row>
    <row r="5114" spans="204:207">
      <c r="GV5114" s="101"/>
      <c r="GW5114" s="77"/>
      <c r="GX5114" s="77"/>
      <c r="GY5114" s="116"/>
    </row>
    <row r="5115" spans="204:207">
      <c r="GV5115" s="101"/>
      <c r="GW5115" s="77"/>
      <c r="GX5115" s="77"/>
      <c r="GY5115" s="116"/>
    </row>
    <row r="5116" spans="204:207">
      <c r="GV5116" s="101"/>
      <c r="GW5116" s="77"/>
      <c r="GX5116" s="77"/>
      <c r="GY5116" s="116"/>
    </row>
    <row r="5117" spans="204:207">
      <c r="GV5117" s="101"/>
      <c r="GW5117" s="77"/>
      <c r="GX5117" s="77"/>
      <c r="GY5117" s="116"/>
    </row>
    <row r="5118" spans="204:207">
      <c r="GV5118" s="101"/>
      <c r="GW5118" s="77"/>
      <c r="GX5118" s="77"/>
      <c r="GY5118" s="116"/>
    </row>
    <row r="5119" spans="204:207">
      <c r="GV5119" s="101"/>
      <c r="GW5119" s="77"/>
      <c r="GX5119" s="77"/>
      <c r="GY5119" s="116"/>
    </row>
    <row r="5120" spans="204:207">
      <c r="GV5120" s="101"/>
      <c r="GW5120" s="77"/>
      <c r="GX5120" s="77"/>
      <c r="GY5120" s="116"/>
    </row>
    <row r="5121" spans="204:207">
      <c r="GV5121" s="101"/>
      <c r="GW5121" s="77"/>
      <c r="GX5121" s="77"/>
      <c r="GY5121" s="116"/>
    </row>
    <row r="5122" spans="204:207">
      <c r="GV5122" s="101"/>
      <c r="GW5122" s="77"/>
      <c r="GX5122" s="77"/>
      <c r="GY5122" s="116"/>
    </row>
    <row r="5123" spans="204:207">
      <c r="GV5123" s="101"/>
      <c r="GW5123" s="77"/>
      <c r="GX5123" s="77"/>
      <c r="GY5123" s="116"/>
    </row>
    <row r="5124" spans="204:207">
      <c r="GV5124" s="101"/>
      <c r="GW5124" s="77"/>
      <c r="GX5124" s="77"/>
      <c r="GY5124" s="116"/>
    </row>
    <row r="5125" spans="204:207">
      <c r="GV5125" s="101"/>
      <c r="GW5125" s="77"/>
      <c r="GX5125" s="77"/>
      <c r="GY5125" s="116"/>
    </row>
    <row r="5126" spans="204:207">
      <c r="GV5126" s="101"/>
      <c r="GW5126" s="77"/>
      <c r="GX5126" s="77"/>
      <c r="GY5126" s="116"/>
    </row>
    <row r="5127" spans="204:207">
      <c r="GV5127" s="101"/>
      <c r="GW5127" s="77"/>
      <c r="GX5127" s="77"/>
      <c r="GY5127" s="116"/>
    </row>
    <row r="5128" spans="204:207">
      <c r="GV5128" s="101"/>
      <c r="GW5128" s="77"/>
      <c r="GX5128" s="77"/>
      <c r="GY5128" s="116"/>
    </row>
    <row r="5129" spans="204:207">
      <c r="GV5129" s="101"/>
      <c r="GW5129" s="77"/>
      <c r="GX5129" s="77"/>
      <c r="GY5129" s="116"/>
    </row>
    <row r="5130" spans="204:207">
      <c r="GV5130" s="101"/>
      <c r="GW5130" s="77"/>
      <c r="GX5130" s="77"/>
      <c r="GY5130" s="116"/>
    </row>
    <row r="5131" spans="204:207">
      <c r="GV5131" s="101"/>
      <c r="GW5131" s="77"/>
      <c r="GX5131" s="77"/>
      <c r="GY5131" s="116"/>
    </row>
    <row r="5132" spans="204:207">
      <c r="GV5132" s="101"/>
      <c r="GW5132" s="77"/>
      <c r="GX5132" s="77"/>
      <c r="GY5132" s="116"/>
    </row>
    <row r="5133" spans="204:207">
      <c r="GV5133" s="101"/>
      <c r="GW5133" s="77"/>
      <c r="GX5133" s="77"/>
      <c r="GY5133" s="116"/>
    </row>
    <row r="5134" spans="204:207">
      <c r="GV5134" s="101"/>
      <c r="GW5134" s="77"/>
      <c r="GX5134" s="77"/>
      <c r="GY5134" s="116"/>
    </row>
    <row r="5135" spans="204:207">
      <c r="GV5135" s="101"/>
      <c r="GW5135" s="77"/>
      <c r="GX5135" s="77"/>
      <c r="GY5135" s="116"/>
    </row>
    <row r="5136" spans="204:207">
      <c r="GV5136" s="101"/>
      <c r="GW5136" s="77"/>
      <c r="GX5136" s="77"/>
      <c r="GY5136" s="116"/>
    </row>
    <row r="5137" spans="204:207">
      <c r="GV5137" s="101"/>
      <c r="GW5137" s="77"/>
      <c r="GX5137" s="77"/>
      <c r="GY5137" s="116"/>
    </row>
    <row r="5138" spans="204:207">
      <c r="GV5138" s="101"/>
      <c r="GW5138" s="77"/>
      <c r="GX5138" s="77"/>
      <c r="GY5138" s="116"/>
    </row>
    <row r="5139" spans="204:207">
      <c r="GV5139" s="101"/>
      <c r="GW5139" s="77"/>
      <c r="GX5139" s="77"/>
      <c r="GY5139" s="116"/>
    </row>
    <row r="5140" spans="204:207">
      <c r="GV5140" s="101"/>
      <c r="GW5140" s="77"/>
      <c r="GX5140" s="77"/>
      <c r="GY5140" s="116"/>
    </row>
    <row r="5141" spans="204:207">
      <c r="GV5141" s="101"/>
      <c r="GW5141" s="77"/>
      <c r="GX5141" s="77"/>
      <c r="GY5141" s="116"/>
    </row>
    <row r="5142" spans="204:207">
      <c r="GV5142" s="101"/>
      <c r="GW5142" s="77"/>
      <c r="GX5142" s="77"/>
      <c r="GY5142" s="116"/>
    </row>
    <row r="5143" spans="204:207">
      <c r="GV5143" s="101"/>
      <c r="GW5143" s="77"/>
      <c r="GX5143" s="77"/>
      <c r="GY5143" s="116"/>
    </row>
    <row r="5144" spans="204:207">
      <c r="GV5144" s="101"/>
      <c r="GW5144" s="77"/>
      <c r="GX5144" s="77"/>
      <c r="GY5144" s="116"/>
    </row>
    <row r="5145" spans="204:207">
      <c r="GV5145" s="101"/>
      <c r="GW5145" s="77"/>
      <c r="GX5145" s="77"/>
      <c r="GY5145" s="116"/>
    </row>
    <row r="5146" spans="204:207">
      <c r="GV5146" s="101"/>
      <c r="GW5146" s="77"/>
      <c r="GX5146" s="77"/>
      <c r="GY5146" s="116"/>
    </row>
    <row r="5147" spans="204:207">
      <c r="GV5147" s="101"/>
      <c r="GW5147" s="77"/>
      <c r="GX5147" s="77"/>
      <c r="GY5147" s="116"/>
    </row>
    <row r="5148" spans="204:207">
      <c r="GV5148" s="101"/>
      <c r="GW5148" s="77"/>
      <c r="GX5148" s="77"/>
      <c r="GY5148" s="116"/>
    </row>
    <row r="5149" spans="204:207">
      <c r="GV5149" s="101"/>
      <c r="GW5149" s="77"/>
      <c r="GX5149" s="77"/>
      <c r="GY5149" s="116"/>
    </row>
    <row r="5150" spans="204:207">
      <c r="GV5150" s="101"/>
      <c r="GW5150" s="77"/>
      <c r="GX5150" s="77"/>
      <c r="GY5150" s="116"/>
    </row>
    <row r="5151" spans="204:207">
      <c r="GV5151" s="101"/>
      <c r="GW5151" s="77"/>
      <c r="GX5151" s="77"/>
      <c r="GY5151" s="116"/>
    </row>
    <row r="5152" spans="204:207">
      <c r="GV5152" s="101"/>
      <c r="GW5152" s="77"/>
      <c r="GX5152" s="77"/>
      <c r="GY5152" s="116"/>
    </row>
    <row r="5153" spans="204:207">
      <c r="GV5153" s="101"/>
      <c r="GW5153" s="77"/>
      <c r="GX5153" s="77"/>
      <c r="GY5153" s="116"/>
    </row>
    <row r="5154" spans="204:207">
      <c r="GV5154" s="101"/>
      <c r="GW5154" s="77"/>
      <c r="GX5154" s="77"/>
      <c r="GY5154" s="116"/>
    </row>
    <row r="5155" spans="204:207">
      <c r="GV5155" s="101"/>
      <c r="GW5155" s="77"/>
      <c r="GX5155" s="77"/>
      <c r="GY5155" s="116"/>
    </row>
    <row r="5156" spans="204:207">
      <c r="GV5156" s="101"/>
      <c r="GW5156" s="77"/>
      <c r="GX5156" s="77"/>
      <c r="GY5156" s="116"/>
    </row>
    <row r="5157" spans="204:207">
      <c r="GV5157" s="101"/>
      <c r="GW5157" s="77"/>
      <c r="GX5157" s="77"/>
      <c r="GY5157" s="116"/>
    </row>
    <row r="5158" spans="204:207">
      <c r="GV5158" s="101"/>
      <c r="GW5158" s="77"/>
      <c r="GX5158" s="77"/>
      <c r="GY5158" s="116"/>
    </row>
    <row r="5159" spans="204:207">
      <c r="GV5159" s="101"/>
      <c r="GW5159" s="77"/>
      <c r="GX5159" s="77"/>
      <c r="GY5159" s="116"/>
    </row>
    <row r="5160" spans="204:207">
      <c r="GV5160" s="101"/>
      <c r="GW5160" s="77"/>
      <c r="GX5160" s="77"/>
      <c r="GY5160" s="116"/>
    </row>
    <row r="5161" spans="204:207">
      <c r="GV5161" s="101"/>
      <c r="GW5161" s="77"/>
      <c r="GX5161" s="77"/>
      <c r="GY5161" s="116"/>
    </row>
    <row r="5162" spans="204:207">
      <c r="GV5162" s="101"/>
      <c r="GW5162" s="77"/>
      <c r="GX5162" s="77"/>
      <c r="GY5162" s="116"/>
    </row>
    <row r="5163" spans="204:207">
      <c r="GV5163" s="101"/>
      <c r="GW5163" s="77"/>
      <c r="GX5163" s="77"/>
      <c r="GY5163" s="116"/>
    </row>
    <row r="5164" spans="204:207">
      <c r="GV5164" s="101"/>
      <c r="GW5164" s="77"/>
      <c r="GX5164" s="77"/>
      <c r="GY5164" s="116"/>
    </row>
    <row r="5165" spans="204:207">
      <c r="GV5165" s="101"/>
      <c r="GW5165" s="77"/>
      <c r="GX5165" s="77"/>
      <c r="GY5165" s="116"/>
    </row>
    <row r="5166" spans="204:207">
      <c r="GV5166" s="101"/>
      <c r="GW5166" s="77"/>
      <c r="GX5166" s="77"/>
      <c r="GY5166" s="116"/>
    </row>
    <row r="5167" spans="204:207">
      <c r="GV5167" s="101"/>
      <c r="GW5167" s="77"/>
      <c r="GX5167" s="77"/>
      <c r="GY5167" s="116"/>
    </row>
    <row r="5168" spans="204:207">
      <c r="GV5168" s="101"/>
      <c r="GW5168" s="77"/>
      <c r="GX5168" s="77"/>
      <c r="GY5168" s="116"/>
    </row>
    <row r="5169" spans="204:207">
      <c r="GV5169" s="101"/>
      <c r="GW5169" s="77"/>
      <c r="GX5169" s="77"/>
      <c r="GY5169" s="116"/>
    </row>
    <row r="5170" spans="204:207">
      <c r="GV5170" s="101"/>
      <c r="GW5170" s="77"/>
      <c r="GX5170" s="77"/>
      <c r="GY5170" s="116"/>
    </row>
    <row r="5171" spans="204:207">
      <c r="GV5171" s="101"/>
      <c r="GW5171" s="77"/>
      <c r="GX5171" s="77"/>
      <c r="GY5171" s="116"/>
    </row>
    <row r="5172" spans="204:207">
      <c r="GV5172" s="101"/>
      <c r="GW5172" s="77"/>
      <c r="GX5172" s="77"/>
      <c r="GY5172" s="116"/>
    </row>
    <row r="5173" spans="204:207">
      <c r="GV5173" s="101"/>
      <c r="GW5173" s="77"/>
      <c r="GX5173" s="77"/>
      <c r="GY5173" s="116"/>
    </row>
    <row r="5174" spans="204:207">
      <c r="GV5174" s="101"/>
      <c r="GW5174" s="77"/>
      <c r="GX5174" s="77"/>
      <c r="GY5174" s="116"/>
    </row>
    <row r="5175" spans="204:207">
      <c r="GV5175" s="101"/>
      <c r="GW5175" s="77"/>
      <c r="GX5175" s="77"/>
      <c r="GY5175" s="116"/>
    </row>
    <row r="5176" spans="204:207">
      <c r="GV5176" s="101"/>
      <c r="GW5176" s="77"/>
      <c r="GX5176" s="77"/>
      <c r="GY5176" s="116"/>
    </row>
    <row r="5177" spans="204:207">
      <c r="GV5177" s="101"/>
      <c r="GW5177" s="77"/>
      <c r="GX5177" s="77"/>
      <c r="GY5177" s="116"/>
    </row>
    <row r="5178" spans="204:207">
      <c r="GV5178" s="101"/>
      <c r="GW5178" s="77"/>
      <c r="GX5178" s="77"/>
      <c r="GY5178" s="116"/>
    </row>
    <row r="5179" spans="204:207">
      <c r="GV5179" s="101"/>
      <c r="GW5179" s="77"/>
      <c r="GX5179" s="77"/>
      <c r="GY5179" s="116"/>
    </row>
    <row r="5180" spans="204:207">
      <c r="GV5180" s="101"/>
      <c r="GW5180" s="77"/>
      <c r="GX5180" s="77"/>
      <c r="GY5180" s="116"/>
    </row>
    <row r="5181" spans="204:207">
      <c r="GV5181" s="101"/>
      <c r="GW5181" s="77"/>
      <c r="GX5181" s="77"/>
      <c r="GY5181" s="116"/>
    </row>
    <row r="5182" spans="204:207">
      <c r="GV5182" s="101"/>
      <c r="GW5182" s="77"/>
      <c r="GX5182" s="77"/>
      <c r="GY5182" s="116"/>
    </row>
    <row r="5183" spans="204:207">
      <c r="GV5183" s="101"/>
      <c r="GW5183" s="77"/>
      <c r="GX5183" s="77"/>
      <c r="GY5183" s="116"/>
    </row>
    <row r="5184" spans="204:207">
      <c r="GV5184" s="101"/>
      <c r="GW5184" s="77"/>
      <c r="GX5184" s="77"/>
      <c r="GY5184" s="116"/>
    </row>
    <row r="5185" spans="204:207">
      <c r="GV5185" s="101"/>
      <c r="GW5185" s="77"/>
      <c r="GX5185" s="77"/>
      <c r="GY5185" s="116"/>
    </row>
    <row r="5186" spans="204:207">
      <c r="GV5186" s="101"/>
      <c r="GW5186" s="77"/>
      <c r="GX5186" s="77"/>
      <c r="GY5186" s="116"/>
    </row>
    <row r="5187" spans="204:207">
      <c r="GV5187" s="101"/>
      <c r="GW5187" s="77"/>
      <c r="GX5187" s="77"/>
      <c r="GY5187" s="116"/>
    </row>
    <row r="5188" spans="204:207">
      <c r="GV5188" s="101"/>
      <c r="GW5188" s="77"/>
      <c r="GX5188" s="77"/>
      <c r="GY5188" s="116"/>
    </row>
    <row r="5189" spans="204:207">
      <c r="GV5189" s="101"/>
      <c r="GW5189" s="77"/>
      <c r="GX5189" s="77"/>
      <c r="GY5189" s="116"/>
    </row>
    <row r="5190" spans="204:207">
      <c r="GV5190" s="101"/>
      <c r="GW5190" s="77"/>
      <c r="GX5190" s="77"/>
      <c r="GY5190" s="116"/>
    </row>
    <row r="5191" spans="204:207">
      <c r="GV5191" s="101"/>
      <c r="GW5191" s="77"/>
      <c r="GX5191" s="77"/>
      <c r="GY5191" s="116"/>
    </row>
    <row r="5192" spans="204:207">
      <c r="GV5192" s="101"/>
      <c r="GW5192" s="77"/>
      <c r="GX5192" s="77"/>
      <c r="GY5192" s="116"/>
    </row>
    <row r="5193" spans="204:207">
      <c r="GV5193" s="101"/>
      <c r="GW5193" s="77"/>
      <c r="GX5193" s="77"/>
      <c r="GY5193" s="116"/>
    </row>
    <row r="5194" spans="204:207">
      <c r="GV5194" s="101"/>
      <c r="GW5194" s="77"/>
      <c r="GX5194" s="77"/>
      <c r="GY5194" s="116"/>
    </row>
    <row r="5195" spans="204:207">
      <c r="GV5195" s="101"/>
      <c r="GW5195" s="77"/>
      <c r="GX5195" s="77"/>
      <c r="GY5195" s="116"/>
    </row>
    <row r="5196" spans="204:207">
      <c r="GV5196" s="101"/>
      <c r="GW5196" s="77"/>
      <c r="GX5196" s="77"/>
      <c r="GY5196" s="116"/>
    </row>
    <row r="5197" spans="204:207">
      <c r="GV5197" s="101"/>
      <c r="GW5197" s="77"/>
      <c r="GX5197" s="77"/>
      <c r="GY5197" s="116"/>
    </row>
    <row r="5198" spans="204:207">
      <c r="GV5198" s="101"/>
      <c r="GW5198" s="77"/>
      <c r="GX5198" s="77"/>
      <c r="GY5198" s="116"/>
    </row>
    <row r="5199" spans="204:207">
      <c r="GV5199" s="101"/>
      <c r="GW5199" s="77"/>
      <c r="GX5199" s="77"/>
      <c r="GY5199" s="116"/>
    </row>
    <row r="5200" spans="204:207">
      <c r="GV5200" s="101"/>
      <c r="GW5200" s="77"/>
      <c r="GX5200" s="77"/>
      <c r="GY5200" s="116"/>
    </row>
    <row r="5201" spans="204:207">
      <c r="GV5201" s="101"/>
      <c r="GW5201" s="77"/>
      <c r="GX5201" s="77"/>
      <c r="GY5201" s="116"/>
    </row>
    <row r="5202" spans="204:207">
      <c r="GV5202" s="101"/>
      <c r="GW5202" s="77"/>
      <c r="GX5202" s="77"/>
      <c r="GY5202" s="116"/>
    </row>
    <row r="5203" spans="204:207">
      <c r="GV5203" s="101"/>
      <c r="GW5203" s="77"/>
      <c r="GX5203" s="77"/>
      <c r="GY5203" s="116"/>
    </row>
    <row r="5204" spans="204:207">
      <c r="GV5204" s="101"/>
      <c r="GW5204" s="77"/>
      <c r="GX5204" s="77"/>
      <c r="GY5204" s="116"/>
    </row>
    <row r="5205" spans="204:207">
      <c r="GV5205" s="101"/>
      <c r="GW5205" s="77"/>
      <c r="GX5205" s="77"/>
      <c r="GY5205" s="116"/>
    </row>
    <row r="5206" spans="204:207">
      <c r="GV5206" s="101"/>
      <c r="GW5206" s="77"/>
      <c r="GX5206" s="77"/>
      <c r="GY5206" s="116"/>
    </row>
    <row r="5207" spans="204:207">
      <c r="GV5207" s="101"/>
      <c r="GW5207" s="77"/>
      <c r="GX5207" s="77"/>
      <c r="GY5207" s="116"/>
    </row>
    <row r="5208" spans="204:207">
      <c r="GV5208" s="101"/>
      <c r="GW5208" s="77"/>
      <c r="GX5208" s="77"/>
      <c r="GY5208" s="116"/>
    </row>
    <row r="5209" spans="204:207">
      <c r="GV5209" s="101"/>
      <c r="GW5209" s="77"/>
      <c r="GX5209" s="77"/>
      <c r="GY5209" s="116"/>
    </row>
    <row r="5210" spans="204:207">
      <c r="GV5210" s="101"/>
      <c r="GW5210" s="77"/>
      <c r="GX5210" s="77"/>
      <c r="GY5210" s="116"/>
    </row>
    <row r="5211" spans="204:207">
      <c r="GV5211" s="101"/>
      <c r="GW5211" s="77"/>
      <c r="GX5211" s="77"/>
      <c r="GY5211" s="116"/>
    </row>
    <row r="5212" spans="204:207">
      <c r="GV5212" s="101"/>
      <c r="GW5212" s="77"/>
      <c r="GX5212" s="77"/>
      <c r="GY5212" s="116"/>
    </row>
    <row r="5213" spans="204:207">
      <c r="GV5213" s="101"/>
      <c r="GW5213" s="77"/>
      <c r="GX5213" s="77"/>
      <c r="GY5213" s="116"/>
    </row>
    <row r="5214" spans="204:207">
      <c r="GV5214" s="101"/>
      <c r="GW5214" s="77"/>
      <c r="GX5214" s="77"/>
      <c r="GY5214" s="116"/>
    </row>
    <row r="5215" spans="204:207">
      <c r="GV5215" s="101"/>
      <c r="GW5215" s="77"/>
      <c r="GX5215" s="77"/>
      <c r="GY5215" s="116"/>
    </row>
    <row r="5216" spans="204:207">
      <c r="GV5216" s="101"/>
      <c r="GW5216" s="77"/>
      <c r="GX5216" s="77"/>
      <c r="GY5216" s="116"/>
    </row>
    <row r="5217" spans="204:207">
      <c r="GV5217" s="101"/>
      <c r="GW5217" s="77"/>
      <c r="GX5217" s="77"/>
      <c r="GY5217" s="116"/>
    </row>
    <row r="5218" spans="204:207">
      <c r="GV5218" s="101"/>
      <c r="GW5218" s="77"/>
      <c r="GX5218" s="77"/>
      <c r="GY5218" s="116"/>
    </row>
    <row r="5219" spans="204:207">
      <c r="GV5219" s="101"/>
      <c r="GW5219" s="77"/>
      <c r="GX5219" s="77"/>
      <c r="GY5219" s="116"/>
    </row>
    <row r="5220" spans="204:207">
      <c r="GV5220" s="101"/>
      <c r="GW5220" s="77"/>
      <c r="GX5220" s="77"/>
      <c r="GY5220" s="116"/>
    </row>
    <row r="5221" spans="204:207">
      <c r="GV5221" s="101"/>
      <c r="GW5221" s="77"/>
      <c r="GX5221" s="77"/>
      <c r="GY5221" s="116"/>
    </row>
    <row r="5222" spans="204:207">
      <c r="GV5222" s="101"/>
      <c r="GW5222" s="77"/>
      <c r="GX5222" s="77"/>
      <c r="GY5222" s="116"/>
    </row>
    <row r="5223" spans="204:207">
      <c r="GV5223" s="101"/>
      <c r="GW5223" s="77"/>
      <c r="GX5223" s="77"/>
      <c r="GY5223" s="116"/>
    </row>
    <row r="5224" spans="204:207">
      <c r="GV5224" s="101"/>
      <c r="GW5224" s="77"/>
      <c r="GX5224" s="77"/>
      <c r="GY5224" s="116"/>
    </row>
    <row r="5225" spans="204:207">
      <c r="GV5225" s="101"/>
      <c r="GW5225" s="77"/>
      <c r="GX5225" s="77"/>
      <c r="GY5225" s="116"/>
    </row>
    <row r="5226" spans="204:207">
      <c r="GV5226" s="101"/>
      <c r="GW5226" s="77"/>
      <c r="GX5226" s="77"/>
      <c r="GY5226" s="116"/>
    </row>
    <row r="5227" spans="204:207">
      <c r="GV5227" s="101"/>
      <c r="GW5227" s="77"/>
      <c r="GX5227" s="77"/>
      <c r="GY5227" s="116"/>
    </row>
    <row r="5228" spans="204:207">
      <c r="GV5228" s="101"/>
      <c r="GW5228" s="77"/>
      <c r="GX5228" s="77"/>
      <c r="GY5228" s="116"/>
    </row>
    <row r="5229" spans="204:207">
      <c r="GV5229" s="101"/>
      <c r="GW5229" s="77"/>
      <c r="GX5229" s="77"/>
      <c r="GY5229" s="116"/>
    </row>
    <row r="5230" spans="204:207">
      <c r="GV5230" s="101"/>
      <c r="GW5230" s="77"/>
      <c r="GX5230" s="77"/>
      <c r="GY5230" s="116"/>
    </row>
    <row r="5231" spans="204:207">
      <c r="GV5231" s="101"/>
      <c r="GW5231" s="77"/>
      <c r="GX5231" s="77"/>
      <c r="GY5231" s="116"/>
    </row>
    <row r="5232" spans="204:207">
      <c r="GV5232" s="101"/>
      <c r="GW5232" s="77"/>
      <c r="GX5232" s="77"/>
      <c r="GY5232" s="116"/>
    </row>
    <row r="5233" spans="204:207">
      <c r="GV5233" s="101"/>
      <c r="GW5233" s="77"/>
      <c r="GX5233" s="77"/>
      <c r="GY5233" s="116"/>
    </row>
    <row r="5234" spans="204:207">
      <c r="GV5234" s="101"/>
      <c r="GW5234" s="77"/>
      <c r="GX5234" s="77"/>
      <c r="GY5234" s="116"/>
    </row>
    <row r="5235" spans="204:207">
      <c r="GV5235" s="101"/>
      <c r="GW5235" s="77"/>
      <c r="GX5235" s="77"/>
      <c r="GY5235" s="116"/>
    </row>
    <row r="5236" spans="204:207">
      <c r="GV5236" s="101"/>
      <c r="GW5236" s="77"/>
      <c r="GX5236" s="77"/>
      <c r="GY5236" s="116"/>
    </row>
    <row r="5237" spans="204:207">
      <c r="GV5237" s="101"/>
      <c r="GW5237" s="77"/>
      <c r="GX5237" s="77"/>
      <c r="GY5237" s="116"/>
    </row>
    <row r="5238" spans="204:207">
      <c r="GV5238" s="101"/>
      <c r="GW5238" s="77"/>
      <c r="GX5238" s="77"/>
      <c r="GY5238" s="116"/>
    </row>
    <row r="5239" spans="204:207">
      <c r="GV5239" s="101"/>
      <c r="GW5239" s="77"/>
      <c r="GX5239" s="77"/>
      <c r="GY5239" s="116"/>
    </row>
    <row r="5240" spans="204:207">
      <c r="GV5240" s="101"/>
      <c r="GW5240" s="77"/>
      <c r="GX5240" s="77"/>
      <c r="GY5240" s="116"/>
    </row>
    <row r="5241" spans="204:207">
      <c r="GV5241" s="101"/>
      <c r="GW5241" s="77"/>
      <c r="GX5241" s="77"/>
      <c r="GY5241" s="116"/>
    </row>
    <row r="5242" spans="204:207">
      <c r="GV5242" s="101"/>
      <c r="GW5242" s="77"/>
      <c r="GX5242" s="77"/>
      <c r="GY5242" s="116"/>
    </row>
    <row r="5243" spans="204:207">
      <c r="GV5243" s="101"/>
      <c r="GW5243" s="77"/>
      <c r="GX5243" s="77"/>
      <c r="GY5243" s="116"/>
    </row>
    <row r="5244" spans="204:207">
      <c r="GV5244" s="101"/>
      <c r="GW5244" s="77"/>
      <c r="GX5244" s="77"/>
      <c r="GY5244" s="116"/>
    </row>
    <row r="5245" spans="204:207">
      <c r="GV5245" s="101"/>
      <c r="GW5245" s="77"/>
      <c r="GX5245" s="77"/>
      <c r="GY5245" s="116"/>
    </row>
    <row r="5246" spans="204:207">
      <c r="GV5246" s="101"/>
      <c r="GW5246" s="77"/>
      <c r="GX5246" s="77"/>
      <c r="GY5246" s="116"/>
    </row>
    <row r="5247" spans="204:207">
      <c r="GV5247" s="101"/>
      <c r="GW5247" s="77"/>
      <c r="GX5247" s="77"/>
      <c r="GY5247" s="116"/>
    </row>
    <row r="5248" spans="204:207">
      <c r="GV5248" s="101"/>
      <c r="GW5248" s="77"/>
      <c r="GX5248" s="77"/>
      <c r="GY5248" s="116"/>
    </row>
    <row r="5249" spans="204:207">
      <c r="GV5249" s="101"/>
      <c r="GW5249" s="77"/>
      <c r="GX5249" s="77"/>
      <c r="GY5249" s="116"/>
    </row>
    <row r="5250" spans="204:207">
      <c r="GV5250" s="101"/>
      <c r="GW5250" s="77"/>
      <c r="GX5250" s="77"/>
      <c r="GY5250" s="116"/>
    </row>
    <row r="5251" spans="204:207">
      <c r="GV5251" s="101"/>
      <c r="GW5251" s="77"/>
      <c r="GX5251" s="77"/>
      <c r="GY5251" s="116"/>
    </row>
    <row r="5252" spans="204:207">
      <c r="GV5252" s="101"/>
      <c r="GW5252" s="77"/>
      <c r="GX5252" s="77"/>
      <c r="GY5252" s="116"/>
    </row>
    <row r="5253" spans="204:207">
      <c r="GV5253" s="101"/>
      <c r="GW5253" s="77"/>
      <c r="GX5253" s="77"/>
      <c r="GY5253" s="116"/>
    </row>
    <row r="5254" spans="204:207">
      <c r="GV5254" s="101"/>
      <c r="GW5254" s="77"/>
      <c r="GX5254" s="77"/>
      <c r="GY5254" s="116"/>
    </row>
    <row r="5255" spans="204:207">
      <c r="GV5255" s="101"/>
      <c r="GW5255" s="77"/>
      <c r="GX5255" s="77"/>
      <c r="GY5255" s="116"/>
    </row>
    <row r="5256" spans="204:207">
      <c r="GV5256" s="101"/>
      <c r="GW5256" s="77"/>
      <c r="GX5256" s="77"/>
      <c r="GY5256" s="116"/>
    </row>
    <row r="5257" spans="204:207">
      <c r="GV5257" s="101"/>
      <c r="GW5257" s="77"/>
      <c r="GX5257" s="77"/>
      <c r="GY5257" s="116"/>
    </row>
    <row r="5258" spans="204:207">
      <c r="GV5258" s="101"/>
      <c r="GW5258" s="77"/>
      <c r="GX5258" s="77"/>
      <c r="GY5258" s="116"/>
    </row>
    <row r="5259" spans="204:207">
      <c r="GV5259" s="101"/>
      <c r="GW5259" s="77"/>
      <c r="GX5259" s="77"/>
      <c r="GY5259" s="116"/>
    </row>
    <row r="5260" spans="204:207">
      <c r="GV5260" s="101"/>
      <c r="GW5260" s="77"/>
      <c r="GX5260" s="77"/>
      <c r="GY5260" s="116"/>
    </row>
    <row r="5261" spans="204:207">
      <c r="GV5261" s="101"/>
      <c r="GW5261" s="77"/>
      <c r="GX5261" s="77"/>
      <c r="GY5261" s="116"/>
    </row>
    <row r="5262" spans="204:207">
      <c r="GV5262" s="101"/>
      <c r="GW5262" s="77"/>
      <c r="GX5262" s="77"/>
      <c r="GY5262" s="116"/>
    </row>
    <row r="5263" spans="204:207">
      <c r="GV5263" s="101"/>
      <c r="GW5263" s="77"/>
      <c r="GX5263" s="77"/>
      <c r="GY5263" s="116"/>
    </row>
    <row r="5264" spans="204:207">
      <c r="GV5264" s="101"/>
      <c r="GW5264" s="77"/>
      <c r="GX5264" s="77"/>
      <c r="GY5264" s="116"/>
    </row>
    <row r="5265" spans="204:207">
      <c r="GV5265" s="101"/>
      <c r="GW5265" s="77"/>
      <c r="GX5265" s="77"/>
      <c r="GY5265" s="116"/>
    </row>
    <row r="5266" spans="204:207">
      <c r="GV5266" s="101"/>
      <c r="GW5266" s="77"/>
      <c r="GX5266" s="77"/>
      <c r="GY5266" s="116"/>
    </row>
    <row r="5267" spans="204:207">
      <c r="GV5267" s="101"/>
      <c r="GW5267" s="77"/>
      <c r="GX5267" s="77"/>
      <c r="GY5267" s="116"/>
    </row>
    <row r="5268" spans="204:207">
      <c r="GV5268" s="101"/>
      <c r="GW5268" s="77"/>
      <c r="GX5268" s="77"/>
      <c r="GY5268" s="116"/>
    </row>
    <row r="5269" spans="204:207">
      <c r="GV5269" s="101"/>
      <c r="GW5269" s="77"/>
      <c r="GX5269" s="77"/>
      <c r="GY5269" s="116"/>
    </row>
    <row r="5270" spans="204:207">
      <c r="GV5270" s="101"/>
      <c r="GW5270" s="77"/>
      <c r="GX5270" s="77"/>
      <c r="GY5270" s="116"/>
    </row>
    <row r="5271" spans="204:207">
      <c r="GV5271" s="101"/>
      <c r="GW5271" s="77"/>
      <c r="GX5271" s="77"/>
      <c r="GY5271" s="116"/>
    </row>
    <row r="5272" spans="204:207">
      <c r="GV5272" s="101"/>
      <c r="GW5272" s="77"/>
      <c r="GX5272" s="77"/>
      <c r="GY5272" s="116"/>
    </row>
    <row r="5273" spans="204:207">
      <c r="GV5273" s="101"/>
      <c r="GW5273" s="77"/>
      <c r="GX5273" s="77"/>
      <c r="GY5273" s="116"/>
    </row>
    <row r="5274" spans="204:207">
      <c r="GV5274" s="101"/>
      <c r="GW5274" s="77"/>
      <c r="GX5274" s="77"/>
      <c r="GY5274" s="116"/>
    </row>
    <row r="5275" spans="204:207">
      <c r="GV5275" s="101"/>
      <c r="GW5275" s="77"/>
      <c r="GX5275" s="77"/>
      <c r="GY5275" s="116"/>
    </row>
    <row r="5276" spans="204:207">
      <c r="GV5276" s="101"/>
      <c r="GW5276" s="77"/>
      <c r="GX5276" s="77"/>
      <c r="GY5276" s="116"/>
    </row>
    <row r="5277" spans="204:207">
      <c r="GV5277" s="101"/>
      <c r="GW5277" s="77"/>
      <c r="GX5277" s="77"/>
      <c r="GY5277" s="116"/>
    </row>
    <row r="5278" spans="204:207">
      <c r="GV5278" s="101"/>
      <c r="GW5278" s="77"/>
      <c r="GX5278" s="77"/>
      <c r="GY5278" s="116"/>
    </row>
    <row r="5279" spans="204:207">
      <c r="GV5279" s="101"/>
      <c r="GW5279" s="77"/>
      <c r="GX5279" s="77"/>
      <c r="GY5279" s="116"/>
    </row>
    <row r="5280" spans="204:207">
      <c r="GV5280" s="101"/>
      <c r="GW5280" s="77"/>
      <c r="GX5280" s="77"/>
      <c r="GY5280" s="116"/>
    </row>
    <row r="5281" spans="204:207">
      <c r="GV5281" s="101"/>
      <c r="GW5281" s="77"/>
      <c r="GX5281" s="77"/>
      <c r="GY5281" s="116"/>
    </row>
    <row r="5282" spans="204:207">
      <c r="GV5282" s="101"/>
      <c r="GW5282" s="77"/>
      <c r="GX5282" s="77"/>
      <c r="GY5282" s="116"/>
    </row>
    <row r="5283" spans="204:207">
      <c r="GV5283" s="101"/>
      <c r="GW5283" s="77"/>
      <c r="GX5283" s="77"/>
      <c r="GY5283" s="116"/>
    </row>
    <row r="5284" spans="204:207">
      <c r="GV5284" s="101"/>
      <c r="GW5284" s="77"/>
      <c r="GX5284" s="77"/>
      <c r="GY5284" s="116"/>
    </row>
    <row r="5285" spans="204:207">
      <c r="GV5285" s="101"/>
      <c r="GW5285" s="77"/>
      <c r="GX5285" s="77"/>
      <c r="GY5285" s="116"/>
    </row>
    <row r="5286" spans="204:207">
      <c r="GV5286" s="101"/>
      <c r="GW5286" s="77"/>
      <c r="GX5286" s="77"/>
      <c r="GY5286" s="116"/>
    </row>
    <row r="5287" spans="204:207">
      <c r="GV5287" s="101"/>
      <c r="GW5287" s="77"/>
      <c r="GX5287" s="77"/>
      <c r="GY5287" s="116"/>
    </row>
    <row r="5288" spans="204:207">
      <c r="GV5288" s="101"/>
      <c r="GW5288" s="77"/>
      <c r="GX5288" s="77"/>
      <c r="GY5288" s="116"/>
    </row>
    <row r="5289" spans="204:207">
      <c r="GV5289" s="101"/>
      <c r="GW5289" s="77"/>
      <c r="GX5289" s="77"/>
      <c r="GY5289" s="116"/>
    </row>
    <row r="5290" spans="204:207">
      <c r="GV5290" s="101"/>
      <c r="GW5290" s="77"/>
      <c r="GX5290" s="77"/>
      <c r="GY5290" s="116"/>
    </row>
    <row r="5291" spans="204:207">
      <c r="GV5291" s="101"/>
      <c r="GW5291" s="77"/>
      <c r="GX5291" s="77"/>
      <c r="GY5291" s="116"/>
    </row>
    <row r="5292" spans="204:207">
      <c r="GV5292" s="101"/>
      <c r="GW5292" s="77"/>
      <c r="GX5292" s="77"/>
      <c r="GY5292" s="116"/>
    </row>
    <row r="5293" spans="204:207">
      <c r="GV5293" s="101"/>
      <c r="GW5293" s="77"/>
      <c r="GX5293" s="77"/>
      <c r="GY5293" s="116"/>
    </row>
    <row r="5294" spans="204:207">
      <c r="GV5294" s="101"/>
      <c r="GW5294" s="77"/>
      <c r="GX5294" s="77"/>
      <c r="GY5294" s="116"/>
    </row>
    <row r="5295" spans="204:207">
      <c r="GV5295" s="101"/>
      <c r="GW5295" s="77"/>
      <c r="GX5295" s="77"/>
      <c r="GY5295" s="116"/>
    </row>
    <row r="5296" spans="204:207">
      <c r="GV5296" s="101"/>
      <c r="GW5296" s="77"/>
      <c r="GX5296" s="77"/>
      <c r="GY5296" s="116"/>
    </row>
    <row r="5297" spans="204:207">
      <c r="GV5297" s="101"/>
      <c r="GW5297" s="77"/>
      <c r="GX5297" s="77"/>
      <c r="GY5297" s="116"/>
    </row>
    <row r="5298" spans="204:207">
      <c r="GV5298" s="101"/>
      <c r="GW5298" s="77"/>
      <c r="GX5298" s="77"/>
      <c r="GY5298" s="116"/>
    </row>
    <row r="5299" spans="204:207">
      <c r="GV5299" s="101"/>
      <c r="GW5299" s="77"/>
      <c r="GX5299" s="77"/>
      <c r="GY5299" s="116"/>
    </row>
    <row r="5300" spans="204:207">
      <c r="GV5300" s="101"/>
      <c r="GW5300" s="77"/>
      <c r="GX5300" s="77"/>
      <c r="GY5300" s="116"/>
    </row>
    <row r="5301" spans="204:207">
      <c r="GV5301" s="101"/>
      <c r="GW5301" s="77"/>
      <c r="GX5301" s="77"/>
      <c r="GY5301" s="116"/>
    </row>
    <row r="5302" spans="204:207">
      <c r="GV5302" s="101"/>
      <c r="GW5302" s="77"/>
      <c r="GX5302" s="77"/>
      <c r="GY5302" s="116"/>
    </row>
    <row r="5303" spans="204:207">
      <c r="GV5303" s="101"/>
      <c r="GW5303" s="77"/>
      <c r="GX5303" s="77"/>
      <c r="GY5303" s="116"/>
    </row>
    <row r="5304" spans="204:207">
      <c r="GV5304" s="101"/>
      <c r="GW5304" s="77"/>
      <c r="GX5304" s="77"/>
      <c r="GY5304" s="116"/>
    </row>
    <row r="5305" spans="204:207">
      <c r="GV5305" s="101"/>
      <c r="GW5305" s="77"/>
      <c r="GX5305" s="77"/>
      <c r="GY5305" s="116"/>
    </row>
    <row r="5306" spans="204:207">
      <c r="GV5306" s="101"/>
      <c r="GW5306" s="77"/>
      <c r="GX5306" s="77"/>
      <c r="GY5306" s="116"/>
    </row>
    <row r="5307" spans="204:207">
      <c r="GV5307" s="101"/>
      <c r="GW5307" s="77"/>
      <c r="GX5307" s="77"/>
      <c r="GY5307" s="116"/>
    </row>
    <row r="5308" spans="204:207">
      <c r="GV5308" s="101"/>
      <c r="GW5308" s="77"/>
      <c r="GX5308" s="77"/>
      <c r="GY5308" s="116"/>
    </row>
    <row r="5309" spans="204:207">
      <c r="GV5309" s="101"/>
      <c r="GW5309" s="77"/>
      <c r="GX5309" s="77"/>
      <c r="GY5309" s="116"/>
    </row>
    <row r="5310" spans="204:207">
      <c r="GV5310" s="101"/>
      <c r="GW5310" s="77"/>
      <c r="GX5310" s="77"/>
      <c r="GY5310" s="116"/>
    </row>
    <row r="5311" spans="204:207">
      <c r="GV5311" s="101"/>
      <c r="GW5311" s="77"/>
      <c r="GX5311" s="77"/>
      <c r="GY5311" s="116"/>
    </row>
    <row r="5312" spans="204:207">
      <c r="GV5312" s="101"/>
      <c r="GW5312" s="77"/>
      <c r="GX5312" s="77"/>
      <c r="GY5312" s="116"/>
    </row>
    <row r="5313" spans="204:207">
      <c r="GV5313" s="101"/>
      <c r="GW5313" s="77"/>
      <c r="GX5313" s="77"/>
      <c r="GY5313" s="116"/>
    </row>
    <row r="5314" spans="204:207">
      <c r="GV5314" s="101"/>
      <c r="GW5314" s="77"/>
      <c r="GX5314" s="77"/>
      <c r="GY5314" s="116"/>
    </row>
    <row r="5315" spans="204:207">
      <c r="GV5315" s="101"/>
      <c r="GW5315" s="77"/>
      <c r="GX5315" s="77"/>
      <c r="GY5315" s="116"/>
    </row>
    <row r="5316" spans="204:207">
      <c r="GV5316" s="101"/>
      <c r="GW5316" s="77"/>
      <c r="GX5316" s="77"/>
      <c r="GY5316" s="116"/>
    </row>
    <row r="5317" spans="204:207">
      <c r="GV5317" s="101"/>
      <c r="GW5317" s="77"/>
      <c r="GX5317" s="77"/>
      <c r="GY5317" s="116"/>
    </row>
    <row r="5318" spans="204:207">
      <c r="GV5318" s="101"/>
      <c r="GW5318" s="77"/>
      <c r="GX5318" s="77"/>
      <c r="GY5318" s="116"/>
    </row>
    <row r="5319" spans="204:207">
      <c r="GV5319" s="101"/>
      <c r="GW5319" s="77"/>
      <c r="GX5319" s="77"/>
      <c r="GY5319" s="116"/>
    </row>
    <row r="5320" spans="204:207">
      <c r="GV5320" s="101"/>
      <c r="GW5320" s="77"/>
      <c r="GX5320" s="77"/>
      <c r="GY5320" s="116"/>
    </row>
    <row r="5321" spans="204:207">
      <c r="GV5321" s="101"/>
      <c r="GW5321" s="77"/>
      <c r="GX5321" s="77"/>
      <c r="GY5321" s="116"/>
    </row>
    <row r="5322" spans="204:207">
      <c r="GV5322" s="101"/>
      <c r="GW5322" s="77"/>
      <c r="GX5322" s="77"/>
      <c r="GY5322" s="116"/>
    </row>
    <row r="5323" spans="204:207">
      <c r="GV5323" s="101"/>
      <c r="GW5323" s="77"/>
      <c r="GX5323" s="77"/>
      <c r="GY5323" s="116"/>
    </row>
    <row r="5324" spans="204:207">
      <c r="GV5324" s="101"/>
      <c r="GW5324" s="77"/>
      <c r="GX5324" s="77"/>
      <c r="GY5324" s="116"/>
    </row>
    <row r="5325" spans="204:207">
      <c r="GV5325" s="101"/>
      <c r="GW5325" s="77"/>
      <c r="GX5325" s="77"/>
      <c r="GY5325" s="116"/>
    </row>
    <row r="5326" spans="204:207">
      <c r="GV5326" s="101"/>
      <c r="GW5326" s="77"/>
      <c r="GX5326" s="77"/>
      <c r="GY5326" s="116"/>
    </row>
    <row r="5327" spans="204:207">
      <c r="GV5327" s="101"/>
      <c r="GW5327" s="77"/>
      <c r="GX5327" s="77"/>
      <c r="GY5327" s="116"/>
    </row>
    <row r="5328" spans="204:207">
      <c r="GV5328" s="101"/>
      <c r="GW5328" s="77"/>
      <c r="GX5328" s="77"/>
      <c r="GY5328" s="116"/>
    </row>
    <row r="5329" spans="204:207">
      <c r="GV5329" s="101"/>
      <c r="GW5329" s="77"/>
      <c r="GX5329" s="77"/>
      <c r="GY5329" s="116"/>
    </row>
    <row r="5330" spans="204:207">
      <c r="GV5330" s="101"/>
      <c r="GW5330" s="77"/>
      <c r="GX5330" s="77"/>
      <c r="GY5330" s="116"/>
    </row>
    <row r="5331" spans="204:207">
      <c r="GV5331" s="101"/>
      <c r="GW5331" s="77"/>
      <c r="GX5331" s="77"/>
      <c r="GY5331" s="116"/>
    </row>
    <row r="5332" spans="204:207">
      <c r="GV5332" s="101"/>
      <c r="GW5332" s="77"/>
      <c r="GX5332" s="77"/>
      <c r="GY5332" s="116"/>
    </row>
    <row r="5333" spans="204:207">
      <c r="GV5333" s="101"/>
      <c r="GW5333" s="77"/>
      <c r="GX5333" s="77"/>
      <c r="GY5333" s="116"/>
    </row>
    <row r="5334" spans="204:207">
      <c r="GV5334" s="101"/>
      <c r="GW5334" s="77"/>
      <c r="GX5334" s="77"/>
      <c r="GY5334" s="116"/>
    </row>
    <row r="5335" spans="204:207">
      <c r="GV5335" s="101"/>
      <c r="GW5335" s="77"/>
      <c r="GX5335" s="77"/>
      <c r="GY5335" s="116"/>
    </row>
    <row r="5336" spans="204:207">
      <c r="GV5336" s="101"/>
      <c r="GW5336" s="77"/>
      <c r="GX5336" s="77"/>
      <c r="GY5336" s="116"/>
    </row>
    <row r="5337" spans="204:207">
      <c r="GV5337" s="101"/>
      <c r="GW5337" s="77"/>
      <c r="GX5337" s="77"/>
      <c r="GY5337" s="116"/>
    </row>
    <row r="5338" spans="204:207">
      <c r="GV5338" s="101"/>
      <c r="GW5338" s="77"/>
      <c r="GX5338" s="77"/>
      <c r="GY5338" s="116"/>
    </row>
    <row r="5339" spans="204:207">
      <c r="GV5339" s="101"/>
      <c r="GW5339" s="77"/>
      <c r="GX5339" s="77"/>
      <c r="GY5339" s="116"/>
    </row>
    <row r="5340" spans="204:207">
      <c r="GV5340" s="101"/>
      <c r="GW5340" s="77"/>
      <c r="GX5340" s="77"/>
      <c r="GY5340" s="116"/>
    </row>
    <row r="5341" spans="204:207">
      <c r="GV5341" s="101"/>
      <c r="GW5341" s="77"/>
      <c r="GX5341" s="77"/>
      <c r="GY5341" s="116"/>
    </row>
    <row r="5342" spans="204:207">
      <c r="GV5342" s="101"/>
      <c r="GW5342" s="77"/>
      <c r="GX5342" s="77"/>
      <c r="GY5342" s="116"/>
    </row>
    <row r="5343" spans="204:207">
      <c r="GV5343" s="101"/>
      <c r="GW5343" s="77"/>
      <c r="GX5343" s="77"/>
      <c r="GY5343" s="116"/>
    </row>
    <row r="5344" spans="204:207">
      <c r="GV5344" s="101"/>
      <c r="GW5344" s="77"/>
      <c r="GX5344" s="77"/>
      <c r="GY5344" s="116"/>
    </row>
    <row r="5345" spans="204:207">
      <c r="GV5345" s="101"/>
      <c r="GW5345" s="77"/>
      <c r="GX5345" s="77"/>
      <c r="GY5345" s="116"/>
    </row>
    <row r="5346" spans="204:207">
      <c r="GV5346" s="101"/>
      <c r="GW5346" s="77"/>
      <c r="GX5346" s="77"/>
      <c r="GY5346" s="116"/>
    </row>
    <row r="5347" spans="204:207">
      <c r="GV5347" s="101"/>
      <c r="GW5347" s="77"/>
      <c r="GX5347" s="77"/>
      <c r="GY5347" s="116"/>
    </row>
    <row r="5348" spans="204:207">
      <c r="GV5348" s="101"/>
      <c r="GW5348" s="77"/>
      <c r="GX5348" s="77"/>
      <c r="GY5348" s="116"/>
    </row>
    <row r="5349" spans="204:207">
      <c r="GV5349" s="101"/>
      <c r="GW5349" s="77"/>
      <c r="GX5349" s="77"/>
      <c r="GY5349" s="116"/>
    </row>
    <row r="5350" spans="204:207">
      <c r="GV5350" s="101"/>
      <c r="GW5350" s="77"/>
      <c r="GX5350" s="77"/>
      <c r="GY5350" s="116"/>
    </row>
    <row r="5351" spans="204:207">
      <c r="GV5351" s="101"/>
      <c r="GW5351" s="77"/>
      <c r="GX5351" s="77"/>
      <c r="GY5351" s="116"/>
    </row>
    <row r="5352" spans="204:207">
      <c r="GV5352" s="101"/>
      <c r="GW5352" s="77"/>
      <c r="GX5352" s="77"/>
      <c r="GY5352" s="116"/>
    </row>
    <row r="5353" spans="204:207">
      <c r="GV5353" s="101"/>
      <c r="GW5353" s="77"/>
      <c r="GX5353" s="77"/>
      <c r="GY5353" s="116"/>
    </row>
    <row r="5354" spans="204:207">
      <c r="GV5354" s="101"/>
      <c r="GW5354" s="77"/>
      <c r="GX5354" s="77"/>
      <c r="GY5354" s="116"/>
    </row>
    <row r="5355" spans="204:207">
      <c r="GV5355" s="101"/>
      <c r="GW5355" s="77"/>
      <c r="GX5355" s="77"/>
      <c r="GY5355" s="116"/>
    </row>
    <row r="5356" spans="204:207">
      <c r="GV5356" s="101"/>
      <c r="GW5356" s="77"/>
      <c r="GX5356" s="77"/>
      <c r="GY5356" s="116"/>
    </row>
    <row r="5357" spans="204:207">
      <c r="GV5357" s="101"/>
      <c r="GW5357" s="77"/>
      <c r="GX5357" s="77"/>
      <c r="GY5357" s="116"/>
    </row>
    <row r="5358" spans="204:207">
      <c r="GV5358" s="101"/>
      <c r="GW5358" s="77"/>
      <c r="GX5358" s="77"/>
      <c r="GY5358" s="116"/>
    </row>
    <row r="5359" spans="204:207">
      <c r="GV5359" s="101"/>
      <c r="GW5359" s="77"/>
      <c r="GX5359" s="77"/>
      <c r="GY5359" s="116"/>
    </row>
    <row r="5360" spans="204:207">
      <c r="GV5360" s="101"/>
      <c r="GW5360" s="77"/>
      <c r="GX5360" s="77"/>
      <c r="GY5360" s="116"/>
    </row>
    <row r="5361" spans="204:207">
      <c r="GV5361" s="101"/>
      <c r="GW5361" s="77"/>
      <c r="GX5361" s="77"/>
      <c r="GY5361" s="116"/>
    </row>
    <row r="5362" spans="204:207">
      <c r="GV5362" s="101"/>
      <c r="GW5362" s="77"/>
      <c r="GX5362" s="77"/>
      <c r="GY5362" s="116"/>
    </row>
    <row r="5363" spans="204:207">
      <c r="GV5363" s="101"/>
      <c r="GW5363" s="77"/>
      <c r="GX5363" s="77"/>
      <c r="GY5363" s="116"/>
    </row>
    <row r="5364" spans="204:207">
      <c r="GV5364" s="101"/>
      <c r="GW5364" s="77"/>
      <c r="GX5364" s="77"/>
      <c r="GY5364" s="116"/>
    </row>
    <row r="5365" spans="204:207">
      <c r="GV5365" s="101"/>
      <c r="GW5365" s="77"/>
      <c r="GX5365" s="77"/>
      <c r="GY5365" s="116"/>
    </row>
    <row r="5366" spans="204:207">
      <c r="GV5366" s="101"/>
      <c r="GW5366" s="77"/>
      <c r="GX5366" s="77"/>
      <c r="GY5366" s="116"/>
    </row>
    <row r="5367" spans="204:207">
      <c r="GV5367" s="101"/>
      <c r="GW5367" s="77"/>
      <c r="GX5367" s="77"/>
      <c r="GY5367" s="116"/>
    </row>
    <row r="5368" spans="204:207">
      <c r="GV5368" s="101"/>
      <c r="GW5368" s="77"/>
      <c r="GX5368" s="77"/>
      <c r="GY5368" s="116"/>
    </row>
    <row r="5369" spans="204:207">
      <c r="GV5369" s="101"/>
      <c r="GW5369" s="77"/>
      <c r="GX5369" s="77"/>
      <c r="GY5369" s="116"/>
    </row>
    <row r="5370" spans="204:207">
      <c r="GV5370" s="101"/>
      <c r="GW5370" s="77"/>
      <c r="GX5370" s="77"/>
      <c r="GY5370" s="116"/>
    </row>
    <row r="5371" spans="204:207">
      <c r="GV5371" s="101"/>
      <c r="GW5371" s="77"/>
      <c r="GX5371" s="77"/>
      <c r="GY5371" s="116"/>
    </row>
    <row r="5372" spans="204:207">
      <c r="GV5372" s="101"/>
      <c r="GW5372" s="77"/>
      <c r="GX5372" s="77"/>
      <c r="GY5372" s="116"/>
    </row>
    <row r="5373" spans="204:207">
      <c r="GV5373" s="101"/>
      <c r="GW5373" s="77"/>
      <c r="GX5373" s="77"/>
      <c r="GY5373" s="116"/>
    </row>
    <row r="5374" spans="204:207">
      <c r="GV5374" s="101"/>
      <c r="GW5374" s="77"/>
      <c r="GX5374" s="77"/>
      <c r="GY5374" s="116"/>
    </row>
    <row r="5375" spans="204:207">
      <c r="GV5375" s="101"/>
      <c r="GW5375" s="77"/>
      <c r="GX5375" s="77"/>
      <c r="GY5375" s="116"/>
    </row>
    <row r="5376" spans="204:207">
      <c r="GV5376" s="101"/>
      <c r="GW5376" s="77"/>
      <c r="GX5376" s="77"/>
      <c r="GY5376" s="116"/>
    </row>
    <row r="5377" spans="204:207">
      <c r="GV5377" s="101"/>
      <c r="GW5377" s="77"/>
      <c r="GX5377" s="77"/>
      <c r="GY5377" s="116"/>
    </row>
    <row r="5378" spans="204:207">
      <c r="GV5378" s="101"/>
      <c r="GW5378" s="77"/>
      <c r="GX5378" s="77"/>
      <c r="GY5378" s="116"/>
    </row>
    <row r="5379" spans="204:207">
      <c r="GV5379" s="101"/>
      <c r="GW5379" s="77"/>
      <c r="GX5379" s="77"/>
      <c r="GY5379" s="116"/>
    </row>
    <row r="5380" spans="204:207">
      <c r="GV5380" s="101"/>
      <c r="GW5380" s="77"/>
      <c r="GX5380" s="77"/>
      <c r="GY5380" s="116"/>
    </row>
    <row r="5381" spans="204:207">
      <c r="GV5381" s="101"/>
      <c r="GW5381" s="77"/>
      <c r="GX5381" s="77"/>
      <c r="GY5381" s="116"/>
    </row>
    <row r="5382" spans="204:207">
      <c r="GV5382" s="101"/>
      <c r="GW5382" s="77"/>
      <c r="GX5382" s="77"/>
      <c r="GY5382" s="116"/>
    </row>
    <row r="5383" spans="204:207">
      <c r="GV5383" s="101"/>
      <c r="GW5383" s="77"/>
      <c r="GX5383" s="77"/>
      <c r="GY5383" s="116"/>
    </row>
    <row r="5384" spans="204:207">
      <c r="GV5384" s="101"/>
      <c r="GW5384" s="77"/>
      <c r="GX5384" s="77"/>
      <c r="GY5384" s="116"/>
    </row>
    <row r="5385" spans="204:207">
      <c r="GV5385" s="101"/>
      <c r="GW5385" s="77"/>
      <c r="GX5385" s="77"/>
      <c r="GY5385" s="116"/>
    </row>
    <row r="5386" spans="204:207">
      <c r="GV5386" s="101"/>
      <c r="GW5386" s="77"/>
      <c r="GX5386" s="77"/>
      <c r="GY5386" s="116"/>
    </row>
    <row r="5387" spans="204:207">
      <c r="GV5387" s="101"/>
      <c r="GW5387" s="77"/>
      <c r="GX5387" s="77"/>
      <c r="GY5387" s="116"/>
    </row>
    <row r="5388" spans="204:207">
      <c r="GV5388" s="101"/>
      <c r="GW5388" s="77"/>
      <c r="GX5388" s="77"/>
      <c r="GY5388" s="116"/>
    </row>
    <row r="5389" spans="204:207">
      <c r="GV5389" s="101"/>
      <c r="GW5389" s="77"/>
      <c r="GX5389" s="77"/>
      <c r="GY5389" s="116"/>
    </row>
    <row r="5390" spans="204:207">
      <c r="GV5390" s="101"/>
      <c r="GW5390" s="77"/>
      <c r="GX5390" s="77"/>
      <c r="GY5390" s="116"/>
    </row>
    <row r="5391" spans="204:207">
      <c r="GV5391" s="101"/>
      <c r="GW5391" s="77"/>
      <c r="GX5391" s="77"/>
      <c r="GY5391" s="116"/>
    </row>
    <row r="5392" spans="204:207">
      <c r="GV5392" s="101"/>
      <c r="GW5392" s="77"/>
      <c r="GX5392" s="77"/>
      <c r="GY5392" s="116"/>
    </row>
    <row r="5393" spans="204:207">
      <c r="GV5393" s="101"/>
      <c r="GW5393" s="77"/>
      <c r="GX5393" s="77"/>
      <c r="GY5393" s="116"/>
    </row>
    <row r="5394" spans="204:207">
      <c r="GV5394" s="101"/>
      <c r="GW5394" s="77"/>
      <c r="GX5394" s="77"/>
      <c r="GY5394" s="116"/>
    </row>
    <row r="5395" spans="204:207">
      <c r="GV5395" s="101"/>
      <c r="GW5395" s="77"/>
      <c r="GX5395" s="77"/>
      <c r="GY5395" s="116"/>
    </row>
    <row r="5396" spans="204:207">
      <c r="GV5396" s="101"/>
      <c r="GW5396" s="77"/>
      <c r="GX5396" s="77"/>
      <c r="GY5396" s="116"/>
    </row>
    <row r="5397" spans="204:207">
      <c r="GV5397" s="101"/>
      <c r="GW5397" s="77"/>
      <c r="GX5397" s="77"/>
      <c r="GY5397" s="116"/>
    </row>
    <row r="5398" spans="204:207">
      <c r="GV5398" s="101"/>
      <c r="GW5398" s="77"/>
      <c r="GX5398" s="77"/>
      <c r="GY5398" s="116"/>
    </row>
    <row r="5399" spans="204:207">
      <c r="GV5399" s="101"/>
      <c r="GW5399" s="77"/>
      <c r="GX5399" s="77"/>
      <c r="GY5399" s="116"/>
    </row>
    <row r="5400" spans="204:207">
      <c r="GV5400" s="101"/>
      <c r="GW5400" s="77"/>
      <c r="GX5400" s="77"/>
      <c r="GY5400" s="116"/>
    </row>
    <row r="5401" spans="204:207">
      <c r="GV5401" s="101"/>
      <c r="GW5401" s="77"/>
      <c r="GX5401" s="77"/>
      <c r="GY5401" s="116"/>
    </row>
    <row r="5402" spans="204:207">
      <c r="GV5402" s="101"/>
      <c r="GW5402" s="77"/>
      <c r="GX5402" s="77"/>
      <c r="GY5402" s="116"/>
    </row>
    <row r="5403" spans="204:207">
      <c r="GV5403" s="101"/>
      <c r="GW5403" s="77"/>
      <c r="GX5403" s="77"/>
      <c r="GY5403" s="116"/>
    </row>
    <row r="5404" spans="204:207">
      <c r="GV5404" s="101"/>
      <c r="GW5404" s="77"/>
      <c r="GX5404" s="77"/>
      <c r="GY5404" s="116"/>
    </row>
    <row r="5405" spans="204:207">
      <c r="GV5405" s="101"/>
      <c r="GW5405" s="77"/>
      <c r="GX5405" s="77"/>
      <c r="GY5405" s="116"/>
    </row>
    <row r="5406" spans="204:207">
      <c r="GV5406" s="101"/>
      <c r="GW5406" s="77"/>
      <c r="GX5406" s="77"/>
      <c r="GY5406" s="116"/>
    </row>
    <row r="5407" spans="204:207">
      <c r="GV5407" s="101"/>
      <c r="GW5407" s="77"/>
      <c r="GX5407" s="77"/>
      <c r="GY5407" s="116"/>
    </row>
    <row r="5408" spans="204:207">
      <c r="GV5408" s="101"/>
      <c r="GW5408" s="77"/>
      <c r="GX5408" s="77"/>
      <c r="GY5408" s="116"/>
    </row>
    <row r="5409" spans="204:207">
      <c r="GV5409" s="101"/>
      <c r="GW5409" s="77"/>
      <c r="GX5409" s="77"/>
      <c r="GY5409" s="116"/>
    </row>
    <row r="5410" spans="204:207">
      <c r="GV5410" s="101"/>
      <c r="GW5410" s="77"/>
      <c r="GX5410" s="77"/>
      <c r="GY5410" s="116"/>
    </row>
    <row r="5411" spans="204:207">
      <c r="GV5411" s="101"/>
      <c r="GW5411" s="77"/>
      <c r="GX5411" s="77"/>
      <c r="GY5411" s="116"/>
    </row>
    <row r="5412" spans="204:207">
      <c r="GV5412" s="101"/>
      <c r="GW5412" s="77"/>
      <c r="GX5412" s="77"/>
      <c r="GY5412" s="116"/>
    </row>
    <row r="5413" spans="204:207">
      <c r="GV5413" s="101"/>
      <c r="GW5413" s="77"/>
      <c r="GX5413" s="77"/>
      <c r="GY5413" s="116"/>
    </row>
    <row r="5414" spans="204:207">
      <c r="GV5414" s="101"/>
      <c r="GW5414" s="77"/>
      <c r="GX5414" s="77"/>
      <c r="GY5414" s="116"/>
    </row>
    <row r="5415" spans="204:207">
      <c r="GV5415" s="101"/>
      <c r="GW5415" s="77"/>
      <c r="GX5415" s="77"/>
      <c r="GY5415" s="116"/>
    </row>
    <row r="5416" spans="204:207">
      <c r="GV5416" s="101"/>
      <c r="GW5416" s="77"/>
      <c r="GX5416" s="77"/>
      <c r="GY5416" s="116"/>
    </row>
    <row r="5417" spans="204:207">
      <c r="GV5417" s="101"/>
      <c r="GW5417" s="77"/>
      <c r="GX5417" s="77"/>
      <c r="GY5417" s="116"/>
    </row>
    <row r="5418" spans="204:207">
      <c r="GV5418" s="101"/>
      <c r="GW5418" s="77"/>
      <c r="GX5418" s="77"/>
      <c r="GY5418" s="116"/>
    </row>
    <row r="5419" spans="204:207">
      <c r="GV5419" s="101"/>
      <c r="GW5419" s="77"/>
      <c r="GX5419" s="77"/>
      <c r="GY5419" s="116"/>
    </row>
    <row r="5420" spans="204:207">
      <c r="GV5420" s="101"/>
      <c r="GW5420" s="77"/>
      <c r="GX5420" s="77"/>
      <c r="GY5420" s="116"/>
    </row>
    <row r="5421" spans="204:207">
      <c r="GV5421" s="101"/>
      <c r="GW5421" s="77"/>
      <c r="GX5421" s="77"/>
      <c r="GY5421" s="116"/>
    </row>
    <row r="5422" spans="204:207">
      <c r="GV5422" s="101"/>
      <c r="GW5422" s="77"/>
      <c r="GX5422" s="77"/>
      <c r="GY5422" s="116"/>
    </row>
    <row r="5423" spans="204:207">
      <c r="GV5423" s="101"/>
      <c r="GW5423" s="77"/>
      <c r="GX5423" s="77"/>
      <c r="GY5423" s="116"/>
    </row>
    <row r="5424" spans="204:207">
      <c r="GV5424" s="101"/>
      <c r="GW5424" s="77"/>
      <c r="GX5424" s="77"/>
      <c r="GY5424" s="116"/>
    </row>
    <row r="5425" spans="204:207">
      <c r="GV5425" s="101"/>
      <c r="GW5425" s="77"/>
      <c r="GX5425" s="77"/>
      <c r="GY5425" s="116"/>
    </row>
    <row r="5426" spans="204:207">
      <c r="GV5426" s="101"/>
      <c r="GW5426" s="77"/>
      <c r="GX5426" s="77"/>
      <c r="GY5426" s="116"/>
    </row>
    <row r="5427" spans="204:207">
      <c r="GV5427" s="101"/>
      <c r="GW5427" s="77"/>
      <c r="GX5427" s="77"/>
      <c r="GY5427" s="116"/>
    </row>
    <row r="5428" spans="204:207">
      <c r="GV5428" s="101"/>
      <c r="GW5428" s="77"/>
      <c r="GX5428" s="77"/>
      <c r="GY5428" s="116"/>
    </row>
    <row r="5429" spans="204:207">
      <c r="GV5429" s="101"/>
      <c r="GW5429" s="77"/>
      <c r="GX5429" s="77"/>
      <c r="GY5429" s="116"/>
    </row>
    <row r="5430" spans="204:207">
      <c r="GV5430" s="101"/>
      <c r="GW5430" s="77"/>
      <c r="GX5430" s="77"/>
      <c r="GY5430" s="116"/>
    </row>
    <row r="5431" spans="204:207">
      <c r="GV5431" s="101"/>
      <c r="GW5431" s="77"/>
      <c r="GX5431" s="77"/>
      <c r="GY5431" s="116"/>
    </row>
    <row r="5432" spans="204:207">
      <c r="GV5432" s="101"/>
      <c r="GW5432" s="77"/>
      <c r="GX5432" s="77"/>
      <c r="GY5432" s="116"/>
    </row>
    <row r="5433" spans="204:207">
      <c r="GV5433" s="101"/>
      <c r="GW5433" s="77"/>
      <c r="GX5433" s="77"/>
      <c r="GY5433" s="116"/>
    </row>
    <row r="5434" spans="204:207">
      <c r="GV5434" s="101"/>
      <c r="GW5434" s="77"/>
      <c r="GX5434" s="77"/>
      <c r="GY5434" s="116"/>
    </row>
    <row r="5435" spans="204:207">
      <c r="GV5435" s="101"/>
      <c r="GW5435" s="77"/>
      <c r="GX5435" s="77"/>
      <c r="GY5435" s="116"/>
    </row>
    <row r="5436" spans="204:207">
      <c r="GV5436" s="101"/>
      <c r="GW5436" s="77"/>
      <c r="GX5436" s="77"/>
      <c r="GY5436" s="116"/>
    </row>
    <row r="5437" spans="204:207">
      <c r="GV5437" s="101"/>
      <c r="GW5437" s="77"/>
      <c r="GX5437" s="77"/>
      <c r="GY5437" s="116"/>
    </row>
    <row r="5438" spans="204:207">
      <c r="GV5438" s="101"/>
      <c r="GW5438" s="77"/>
      <c r="GX5438" s="77"/>
      <c r="GY5438" s="116"/>
    </row>
    <row r="5439" spans="204:207">
      <c r="GV5439" s="101"/>
      <c r="GW5439" s="77"/>
      <c r="GX5439" s="77"/>
      <c r="GY5439" s="116"/>
    </row>
    <row r="5440" spans="204:207">
      <c r="GV5440" s="101"/>
      <c r="GW5440" s="77"/>
      <c r="GX5440" s="77"/>
      <c r="GY5440" s="116"/>
    </row>
    <row r="5441" spans="204:207">
      <c r="GV5441" s="101"/>
      <c r="GW5441" s="77"/>
      <c r="GX5441" s="77"/>
      <c r="GY5441" s="116"/>
    </row>
    <row r="5442" spans="204:207">
      <c r="GV5442" s="101"/>
      <c r="GW5442" s="77"/>
      <c r="GX5442" s="77"/>
      <c r="GY5442" s="116"/>
    </row>
    <row r="5443" spans="204:207">
      <c r="GV5443" s="101"/>
      <c r="GW5443" s="77"/>
      <c r="GX5443" s="77"/>
      <c r="GY5443" s="116"/>
    </row>
    <row r="5444" spans="204:207">
      <c r="GV5444" s="101"/>
      <c r="GW5444" s="77"/>
      <c r="GX5444" s="77"/>
      <c r="GY5444" s="116"/>
    </row>
    <row r="5445" spans="204:207">
      <c r="GV5445" s="101"/>
      <c r="GW5445" s="77"/>
      <c r="GX5445" s="77"/>
      <c r="GY5445" s="116"/>
    </row>
    <row r="5446" spans="204:207">
      <c r="GV5446" s="101"/>
      <c r="GW5446" s="77"/>
      <c r="GX5446" s="77"/>
      <c r="GY5446" s="116"/>
    </row>
    <row r="5447" spans="204:207">
      <c r="GV5447" s="101"/>
      <c r="GW5447" s="77"/>
      <c r="GX5447" s="77"/>
      <c r="GY5447" s="116"/>
    </row>
    <row r="5448" spans="204:207">
      <c r="GV5448" s="101"/>
      <c r="GW5448" s="77"/>
      <c r="GX5448" s="77"/>
      <c r="GY5448" s="116"/>
    </row>
    <row r="5449" spans="204:207">
      <c r="GV5449" s="101"/>
      <c r="GW5449" s="77"/>
      <c r="GX5449" s="77"/>
      <c r="GY5449" s="116"/>
    </row>
    <row r="5450" spans="204:207">
      <c r="GV5450" s="101"/>
      <c r="GW5450" s="77"/>
      <c r="GX5450" s="77"/>
      <c r="GY5450" s="116"/>
    </row>
    <row r="5451" spans="204:207">
      <c r="GV5451" s="101"/>
      <c r="GW5451" s="77"/>
      <c r="GX5451" s="77"/>
      <c r="GY5451" s="116"/>
    </row>
    <row r="5452" spans="204:207">
      <c r="GV5452" s="101"/>
      <c r="GW5452" s="77"/>
      <c r="GX5452" s="77"/>
      <c r="GY5452" s="116"/>
    </row>
    <row r="5453" spans="204:207">
      <c r="GV5453" s="101"/>
      <c r="GW5453" s="77"/>
      <c r="GX5453" s="77"/>
      <c r="GY5453" s="116"/>
    </row>
    <row r="5454" spans="204:207">
      <c r="GV5454" s="101"/>
      <c r="GW5454" s="77"/>
      <c r="GX5454" s="77"/>
      <c r="GY5454" s="116"/>
    </row>
    <row r="5455" spans="204:207">
      <c r="GV5455" s="101"/>
      <c r="GW5455" s="77"/>
      <c r="GX5455" s="77"/>
      <c r="GY5455" s="116"/>
    </row>
    <row r="5456" spans="204:207">
      <c r="GV5456" s="101"/>
      <c r="GW5456" s="77"/>
      <c r="GX5456" s="77"/>
      <c r="GY5456" s="116"/>
    </row>
    <row r="5457" spans="204:207">
      <c r="GV5457" s="101"/>
      <c r="GW5457" s="77"/>
      <c r="GX5457" s="77"/>
      <c r="GY5457" s="116"/>
    </row>
    <row r="5458" spans="204:207">
      <c r="GV5458" s="101"/>
      <c r="GW5458" s="77"/>
      <c r="GX5458" s="77"/>
      <c r="GY5458" s="116"/>
    </row>
    <row r="5459" spans="204:207">
      <c r="GV5459" s="101"/>
      <c r="GW5459" s="77"/>
      <c r="GX5459" s="77"/>
      <c r="GY5459" s="116"/>
    </row>
    <row r="5460" spans="204:207">
      <c r="GV5460" s="101"/>
      <c r="GW5460" s="77"/>
      <c r="GX5460" s="77"/>
      <c r="GY5460" s="116"/>
    </row>
    <row r="5461" spans="204:207">
      <c r="GV5461" s="101"/>
      <c r="GW5461" s="77"/>
      <c r="GX5461" s="77"/>
      <c r="GY5461" s="116"/>
    </row>
    <row r="5462" spans="204:207">
      <c r="GV5462" s="101"/>
      <c r="GW5462" s="77"/>
      <c r="GX5462" s="77"/>
      <c r="GY5462" s="116"/>
    </row>
    <row r="5463" spans="204:207">
      <c r="GV5463" s="101"/>
      <c r="GW5463" s="77"/>
      <c r="GX5463" s="77"/>
      <c r="GY5463" s="116"/>
    </row>
    <row r="5464" spans="204:207">
      <c r="GV5464" s="101"/>
      <c r="GW5464" s="77"/>
      <c r="GX5464" s="77"/>
      <c r="GY5464" s="116"/>
    </row>
    <row r="5465" spans="204:207">
      <c r="GV5465" s="101"/>
      <c r="GW5465" s="77"/>
      <c r="GX5465" s="77"/>
      <c r="GY5465" s="116"/>
    </row>
    <row r="5466" spans="204:207">
      <c r="GV5466" s="101"/>
      <c r="GW5466" s="77"/>
      <c r="GX5466" s="77"/>
      <c r="GY5466" s="116"/>
    </row>
    <row r="5467" spans="204:207">
      <c r="GV5467" s="101"/>
      <c r="GW5467" s="77"/>
      <c r="GX5467" s="77"/>
      <c r="GY5467" s="116"/>
    </row>
    <row r="5468" spans="204:207">
      <c r="GV5468" s="101"/>
      <c r="GW5468" s="77"/>
      <c r="GX5468" s="77"/>
      <c r="GY5468" s="116"/>
    </row>
    <row r="5469" spans="204:207">
      <c r="GV5469" s="101"/>
      <c r="GW5469" s="77"/>
      <c r="GX5469" s="77"/>
      <c r="GY5469" s="116"/>
    </row>
    <row r="5470" spans="204:207">
      <c r="GV5470" s="101"/>
      <c r="GW5470" s="77"/>
      <c r="GX5470" s="77"/>
      <c r="GY5470" s="116"/>
    </row>
    <row r="5471" spans="204:207">
      <c r="GV5471" s="101"/>
      <c r="GW5471" s="77"/>
      <c r="GX5471" s="77"/>
      <c r="GY5471" s="116"/>
    </row>
    <row r="5472" spans="204:207">
      <c r="GV5472" s="101"/>
      <c r="GW5472" s="77"/>
      <c r="GX5472" s="77"/>
      <c r="GY5472" s="116"/>
    </row>
    <row r="5473" spans="204:207">
      <c r="GV5473" s="101"/>
      <c r="GW5473" s="77"/>
      <c r="GX5473" s="77"/>
      <c r="GY5473" s="116"/>
    </row>
    <row r="5474" spans="204:207">
      <c r="GV5474" s="101"/>
      <c r="GW5474" s="77"/>
      <c r="GX5474" s="77"/>
      <c r="GY5474" s="116"/>
    </row>
    <row r="5475" spans="204:207">
      <c r="GV5475" s="101"/>
      <c r="GW5475" s="77"/>
      <c r="GX5475" s="77"/>
      <c r="GY5475" s="116"/>
    </row>
    <row r="5476" spans="204:207">
      <c r="GV5476" s="101"/>
      <c r="GW5476" s="77"/>
      <c r="GX5476" s="77"/>
      <c r="GY5476" s="116"/>
    </row>
    <row r="5477" spans="204:207">
      <c r="GV5477" s="101"/>
      <c r="GW5477" s="77"/>
      <c r="GX5477" s="77"/>
      <c r="GY5477" s="116"/>
    </row>
    <row r="5478" spans="204:207">
      <c r="GV5478" s="101"/>
      <c r="GW5478" s="77"/>
      <c r="GX5478" s="77"/>
      <c r="GY5478" s="116"/>
    </row>
    <row r="5479" spans="204:207">
      <c r="GV5479" s="101"/>
      <c r="GW5479" s="77"/>
      <c r="GX5479" s="77"/>
      <c r="GY5479" s="116"/>
    </row>
    <row r="5480" spans="204:207">
      <c r="GV5480" s="101"/>
      <c r="GW5480" s="77"/>
      <c r="GX5480" s="77"/>
      <c r="GY5480" s="116"/>
    </row>
    <row r="5481" spans="204:207">
      <c r="GV5481" s="101"/>
      <c r="GW5481" s="77"/>
      <c r="GX5481" s="77"/>
      <c r="GY5481" s="116"/>
    </row>
    <row r="5482" spans="204:207">
      <c r="GV5482" s="101"/>
      <c r="GW5482" s="77"/>
      <c r="GX5482" s="77"/>
      <c r="GY5482" s="116"/>
    </row>
    <row r="5483" spans="204:207">
      <c r="GV5483" s="101"/>
      <c r="GW5483" s="77"/>
      <c r="GX5483" s="77"/>
      <c r="GY5483" s="116"/>
    </row>
    <row r="5484" spans="204:207">
      <c r="GV5484" s="101"/>
      <c r="GW5484" s="77"/>
      <c r="GX5484" s="77"/>
      <c r="GY5484" s="116"/>
    </row>
    <row r="5485" spans="204:207">
      <c r="GV5485" s="101"/>
      <c r="GW5485" s="77"/>
      <c r="GX5485" s="77"/>
      <c r="GY5485" s="116"/>
    </row>
    <row r="5486" spans="204:207">
      <c r="GV5486" s="101"/>
      <c r="GW5486" s="77"/>
      <c r="GX5486" s="77"/>
      <c r="GY5486" s="116"/>
    </row>
    <row r="5487" spans="204:207">
      <c r="GV5487" s="101"/>
      <c r="GW5487" s="77"/>
      <c r="GX5487" s="77"/>
      <c r="GY5487" s="116"/>
    </row>
    <row r="5488" spans="204:207">
      <c r="GV5488" s="101"/>
      <c r="GW5488" s="77"/>
      <c r="GX5488" s="77"/>
      <c r="GY5488" s="116"/>
    </row>
    <row r="5489" spans="204:207">
      <c r="GV5489" s="101"/>
      <c r="GW5489" s="77"/>
      <c r="GX5489" s="77"/>
      <c r="GY5489" s="116"/>
    </row>
    <row r="5490" spans="204:207">
      <c r="GV5490" s="101"/>
      <c r="GW5490" s="77"/>
      <c r="GX5490" s="77"/>
      <c r="GY5490" s="116"/>
    </row>
    <row r="5491" spans="204:207">
      <c r="GV5491" s="101"/>
      <c r="GW5491" s="77"/>
      <c r="GX5491" s="77"/>
      <c r="GY5491" s="116"/>
    </row>
    <row r="5492" spans="204:207">
      <c r="GV5492" s="101"/>
      <c r="GW5492" s="77"/>
      <c r="GX5492" s="77"/>
      <c r="GY5492" s="116"/>
    </row>
    <row r="5493" spans="204:207">
      <c r="GV5493" s="101"/>
      <c r="GW5493" s="77"/>
      <c r="GX5493" s="77"/>
      <c r="GY5493" s="116"/>
    </row>
    <row r="5494" spans="204:207">
      <c r="GV5494" s="101"/>
      <c r="GW5494" s="77"/>
      <c r="GX5494" s="77"/>
      <c r="GY5494" s="116"/>
    </row>
    <row r="5495" spans="204:207">
      <c r="GV5495" s="101"/>
      <c r="GW5495" s="77"/>
      <c r="GX5495" s="77"/>
      <c r="GY5495" s="116"/>
    </row>
    <row r="5496" spans="204:207">
      <c r="GV5496" s="101"/>
      <c r="GW5496" s="77"/>
      <c r="GX5496" s="77"/>
      <c r="GY5496" s="116"/>
    </row>
    <row r="5497" spans="204:207">
      <c r="GV5497" s="101"/>
      <c r="GW5497" s="77"/>
      <c r="GX5497" s="77"/>
      <c r="GY5497" s="116"/>
    </row>
    <row r="5498" spans="204:207">
      <c r="GV5498" s="101"/>
      <c r="GW5498" s="77"/>
      <c r="GX5498" s="77"/>
      <c r="GY5498" s="116"/>
    </row>
    <row r="5499" spans="204:207">
      <c r="GV5499" s="101"/>
      <c r="GW5499" s="77"/>
      <c r="GX5499" s="77"/>
      <c r="GY5499" s="116"/>
    </row>
    <row r="5500" spans="204:207">
      <c r="GV5500" s="101"/>
      <c r="GW5500" s="77"/>
      <c r="GX5500" s="77"/>
      <c r="GY5500" s="116"/>
    </row>
    <row r="5501" spans="204:207">
      <c r="GV5501" s="101"/>
      <c r="GW5501" s="77"/>
      <c r="GX5501" s="77"/>
      <c r="GY5501" s="116"/>
    </row>
    <row r="5502" spans="204:207">
      <c r="GV5502" s="101"/>
      <c r="GW5502" s="77"/>
      <c r="GX5502" s="77"/>
      <c r="GY5502" s="116"/>
    </row>
    <row r="5503" spans="204:207">
      <c r="GV5503" s="101"/>
      <c r="GW5503" s="77"/>
      <c r="GX5503" s="77"/>
      <c r="GY5503" s="116"/>
    </row>
    <row r="5504" spans="204:207">
      <c r="GV5504" s="101"/>
      <c r="GW5504" s="77"/>
      <c r="GX5504" s="77"/>
      <c r="GY5504" s="116"/>
    </row>
    <row r="5505" spans="204:207">
      <c r="GV5505" s="101"/>
      <c r="GW5505" s="77"/>
      <c r="GX5505" s="77"/>
      <c r="GY5505" s="116"/>
    </row>
    <row r="5506" spans="204:207">
      <c r="GV5506" s="101"/>
      <c r="GW5506" s="77"/>
      <c r="GX5506" s="77"/>
      <c r="GY5506" s="116"/>
    </row>
    <row r="5507" spans="204:207">
      <c r="GV5507" s="101"/>
      <c r="GW5507" s="77"/>
      <c r="GX5507" s="77"/>
      <c r="GY5507" s="116"/>
    </row>
    <row r="5508" spans="204:207">
      <c r="GV5508" s="101"/>
      <c r="GW5508" s="77"/>
      <c r="GX5508" s="77"/>
      <c r="GY5508" s="116"/>
    </row>
    <row r="5509" spans="204:207">
      <c r="GV5509" s="101"/>
      <c r="GW5509" s="77"/>
      <c r="GX5509" s="77"/>
      <c r="GY5509" s="116"/>
    </row>
    <row r="5510" spans="204:207">
      <c r="GV5510" s="101"/>
      <c r="GW5510" s="77"/>
      <c r="GX5510" s="77"/>
      <c r="GY5510" s="116"/>
    </row>
    <row r="5511" spans="204:207">
      <c r="GV5511" s="101"/>
      <c r="GW5511" s="77"/>
      <c r="GX5511" s="77"/>
      <c r="GY5511" s="116"/>
    </row>
    <row r="5512" spans="204:207">
      <c r="GV5512" s="101"/>
      <c r="GW5512" s="77"/>
      <c r="GX5512" s="77"/>
      <c r="GY5512" s="116"/>
    </row>
    <row r="5513" spans="204:207">
      <c r="GV5513" s="101"/>
      <c r="GW5513" s="77"/>
      <c r="GX5513" s="77"/>
      <c r="GY5513" s="116"/>
    </row>
    <row r="5514" spans="204:207">
      <c r="GV5514" s="101"/>
      <c r="GW5514" s="77"/>
      <c r="GX5514" s="77"/>
      <c r="GY5514" s="116"/>
    </row>
    <row r="5515" spans="204:207">
      <c r="GV5515" s="101"/>
      <c r="GW5515" s="77"/>
      <c r="GX5515" s="77"/>
      <c r="GY5515" s="116"/>
    </row>
    <row r="5516" spans="204:207">
      <c r="GV5516" s="101"/>
      <c r="GW5516" s="77"/>
      <c r="GX5516" s="77"/>
      <c r="GY5516" s="116"/>
    </row>
    <row r="5517" spans="204:207">
      <c r="GV5517" s="101"/>
      <c r="GW5517" s="77"/>
      <c r="GX5517" s="77"/>
      <c r="GY5517" s="116"/>
    </row>
    <row r="5518" spans="204:207">
      <c r="GV5518" s="101"/>
      <c r="GW5518" s="77"/>
      <c r="GX5518" s="77"/>
      <c r="GY5518" s="116"/>
    </row>
    <row r="5519" spans="204:207">
      <c r="GV5519" s="101"/>
      <c r="GW5519" s="77"/>
      <c r="GX5519" s="77"/>
      <c r="GY5519" s="116"/>
    </row>
    <row r="5520" spans="204:207">
      <c r="GV5520" s="101"/>
      <c r="GW5520" s="77"/>
      <c r="GX5520" s="77"/>
      <c r="GY5520" s="116"/>
    </row>
    <row r="5521" spans="204:207">
      <c r="GV5521" s="101"/>
      <c r="GW5521" s="77"/>
      <c r="GX5521" s="77"/>
      <c r="GY5521" s="116"/>
    </row>
    <row r="5522" spans="204:207">
      <c r="GV5522" s="101"/>
      <c r="GW5522" s="77"/>
      <c r="GX5522" s="77"/>
      <c r="GY5522" s="116"/>
    </row>
    <row r="5523" spans="204:207">
      <c r="GV5523" s="101"/>
      <c r="GW5523" s="77"/>
      <c r="GX5523" s="77"/>
      <c r="GY5523" s="116"/>
    </row>
    <row r="5524" spans="204:207">
      <c r="GV5524" s="101"/>
      <c r="GW5524" s="77"/>
      <c r="GX5524" s="77"/>
      <c r="GY5524" s="116"/>
    </row>
    <row r="5525" spans="204:207">
      <c r="GV5525" s="101"/>
      <c r="GW5525" s="77"/>
      <c r="GX5525" s="77"/>
      <c r="GY5525" s="116"/>
    </row>
    <row r="5526" spans="204:207">
      <c r="GV5526" s="101"/>
      <c r="GW5526" s="77"/>
      <c r="GX5526" s="77"/>
      <c r="GY5526" s="116"/>
    </row>
    <row r="5527" spans="204:207">
      <c r="GV5527" s="101"/>
      <c r="GW5527" s="77"/>
      <c r="GX5527" s="77"/>
      <c r="GY5527" s="116"/>
    </row>
    <row r="5528" spans="204:207">
      <c r="GV5528" s="101"/>
      <c r="GW5528" s="77"/>
      <c r="GX5528" s="77"/>
      <c r="GY5528" s="116"/>
    </row>
    <row r="5529" spans="204:207">
      <c r="GV5529" s="101"/>
      <c r="GW5529" s="77"/>
      <c r="GX5529" s="77"/>
      <c r="GY5529" s="116"/>
    </row>
    <row r="5530" spans="204:207">
      <c r="GV5530" s="101"/>
      <c r="GW5530" s="77"/>
      <c r="GX5530" s="77"/>
      <c r="GY5530" s="116"/>
    </row>
    <row r="5531" spans="204:207">
      <c r="GV5531" s="101"/>
      <c r="GW5531" s="77"/>
      <c r="GX5531" s="77"/>
      <c r="GY5531" s="116"/>
    </row>
    <row r="5532" spans="204:207">
      <c r="GV5532" s="101"/>
      <c r="GW5532" s="77"/>
      <c r="GX5532" s="77"/>
      <c r="GY5532" s="116"/>
    </row>
    <row r="5533" spans="204:207">
      <c r="GV5533" s="101"/>
      <c r="GW5533" s="77"/>
      <c r="GX5533" s="77"/>
      <c r="GY5533" s="116"/>
    </row>
    <row r="5534" spans="204:207">
      <c r="GV5534" s="101"/>
      <c r="GW5534" s="77"/>
      <c r="GX5534" s="77"/>
      <c r="GY5534" s="116"/>
    </row>
    <row r="5535" spans="204:207">
      <c r="GV5535" s="101"/>
      <c r="GW5535" s="77"/>
      <c r="GX5535" s="77"/>
      <c r="GY5535" s="116"/>
    </row>
    <row r="5536" spans="204:207">
      <c r="GV5536" s="101"/>
      <c r="GW5536" s="77"/>
      <c r="GX5536" s="77"/>
      <c r="GY5536" s="116"/>
    </row>
    <row r="5537" spans="204:207">
      <c r="GV5537" s="101"/>
      <c r="GW5537" s="77"/>
      <c r="GX5537" s="77"/>
      <c r="GY5537" s="116"/>
    </row>
    <row r="5538" spans="204:207">
      <c r="GV5538" s="101"/>
      <c r="GW5538" s="77"/>
      <c r="GX5538" s="77"/>
      <c r="GY5538" s="116"/>
    </row>
    <row r="5539" spans="204:207">
      <c r="GV5539" s="101"/>
      <c r="GW5539" s="77"/>
      <c r="GX5539" s="77"/>
      <c r="GY5539" s="116"/>
    </row>
    <row r="5540" spans="204:207">
      <c r="GV5540" s="101"/>
      <c r="GW5540" s="77"/>
      <c r="GX5540" s="77"/>
      <c r="GY5540" s="116"/>
    </row>
    <row r="5541" spans="204:207">
      <c r="GV5541" s="101"/>
      <c r="GW5541" s="77"/>
      <c r="GX5541" s="77"/>
      <c r="GY5541" s="116"/>
    </row>
    <row r="5542" spans="204:207">
      <c r="GV5542" s="101"/>
      <c r="GW5542" s="77"/>
      <c r="GX5542" s="77"/>
      <c r="GY5542" s="116"/>
    </row>
    <row r="5543" spans="204:207">
      <c r="GV5543" s="101"/>
      <c r="GW5543" s="77"/>
      <c r="GX5543" s="77"/>
      <c r="GY5543" s="116"/>
    </row>
    <row r="5544" spans="204:207">
      <c r="GV5544" s="101"/>
      <c r="GW5544" s="77"/>
      <c r="GX5544" s="77"/>
      <c r="GY5544" s="116"/>
    </row>
    <row r="5545" spans="204:207">
      <c r="GV5545" s="101"/>
      <c r="GW5545" s="77"/>
      <c r="GX5545" s="77"/>
      <c r="GY5545" s="116"/>
    </row>
    <row r="5546" spans="204:207">
      <c r="GV5546" s="101"/>
      <c r="GW5546" s="77"/>
      <c r="GX5546" s="77"/>
      <c r="GY5546" s="116"/>
    </row>
    <row r="5547" spans="204:207">
      <c r="GV5547" s="101"/>
      <c r="GW5547" s="77"/>
      <c r="GX5547" s="77"/>
      <c r="GY5547" s="116"/>
    </row>
    <row r="5548" spans="204:207">
      <c r="GV5548" s="101"/>
      <c r="GW5548" s="77"/>
      <c r="GX5548" s="77"/>
      <c r="GY5548" s="116"/>
    </row>
    <row r="5549" spans="204:207">
      <c r="GV5549" s="101"/>
      <c r="GW5549" s="77"/>
      <c r="GX5549" s="77"/>
      <c r="GY5549" s="116"/>
    </row>
    <row r="5550" spans="204:207">
      <c r="GV5550" s="101"/>
      <c r="GW5550" s="77"/>
      <c r="GX5550" s="77"/>
      <c r="GY5550" s="116"/>
    </row>
    <row r="5551" spans="204:207">
      <c r="GV5551" s="101"/>
      <c r="GW5551" s="77"/>
      <c r="GX5551" s="77"/>
      <c r="GY5551" s="116"/>
    </row>
    <row r="5552" spans="204:207">
      <c r="GV5552" s="101"/>
      <c r="GW5552" s="77"/>
      <c r="GX5552" s="77"/>
      <c r="GY5552" s="116"/>
    </row>
    <row r="5553" spans="204:207">
      <c r="GV5553" s="101"/>
      <c r="GW5553" s="77"/>
      <c r="GX5553" s="77"/>
      <c r="GY5553" s="116"/>
    </row>
    <row r="5554" spans="204:207">
      <c r="GV5554" s="101"/>
      <c r="GW5554" s="77"/>
      <c r="GX5554" s="77"/>
      <c r="GY5554" s="116"/>
    </row>
    <row r="5555" spans="204:207">
      <c r="GV5555" s="101"/>
      <c r="GW5555" s="77"/>
      <c r="GX5555" s="77"/>
      <c r="GY5555" s="116"/>
    </row>
    <row r="5556" spans="204:207">
      <c r="GV5556" s="101"/>
      <c r="GW5556" s="77"/>
      <c r="GX5556" s="77"/>
      <c r="GY5556" s="116"/>
    </row>
    <row r="5557" spans="204:207">
      <c r="GV5557" s="101"/>
      <c r="GW5557" s="77"/>
      <c r="GX5557" s="77"/>
      <c r="GY5557" s="116"/>
    </row>
    <row r="5558" spans="204:207">
      <c r="GV5558" s="101"/>
      <c r="GW5558" s="77"/>
      <c r="GX5558" s="77"/>
      <c r="GY5558" s="116"/>
    </row>
    <row r="5559" spans="204:207">
      <c r="GV5559" s="101"/>
      <c r="GW5559" s="77"/>
      <c r="GX5559" s="77"/>
      <c r="GY5559" s="116"/>
    </row>
    <row r="5560" spans="204:207">
      <c r="GV5560" s="101"/>
      <c r="GW5560" s="77"/>
      <c r="GX5560" s="77"/>
      <c r="GY5560" s="116"/>
    </row>
    <row r="5561" spans="204:207">
      <c r="GV5561" s="101"/>
      <c r="GW5561" s="77"/>
      <c r="GX5561" s="77"/>
      <c r="GY5561" s="116"/>
    </row>
    <row r="5562" spans="204:207">
      <c r="GV5562" s="101"/>
      <c r="GW5562" s="77"/>
      <c r="GX5562" s="77"/>
      <c r="GY5562" s="116"/>
    </row>
    <row r="5563" spans="204:207">
      <c r="GV5563" s="101"/>
      <c r="GW5563" s="77"/>
      <c r="GX5563" s="77"/>
      <c r="GY5563" s="116"/>
    </row>
    <row r="5564" spans="204:207">
      <c r="GV5564" s="101"/>
      <c r="GW5564" s="77"/>
      <c r="GX5564" s="77"/>
      <c r="GY5564" s="116"/>
    </row>
    <row r="5565" spans="204:207">
      <c r="GV5565" s="101"/>
      <c r="GW5565" s="77"/>
      <c r="GX5565" s="77"/>
      <c r="GY5565" s="116"/>
    </row>
    <row r="5566" spans="204:207">
      <c r="GV5566" s="101"/>
      <c r="GW5566" s="77"/>
      <c r="GX5566" s="77"/>
      <c r="GY5566" s="116"/>
    </row>
    <row r="5567" spans="204:207">
      <c r="GV5567" s="101"/>
      <c r="GW5567" s="77"/>
      <c r="GX5567" s="77"/>
      <c r="GY5567" s="116"/>
    </row>
    <row r="5568" spans="204:207">
      <c r="GV5568" s="101"/>
      <c r="GW5568" s="77"/>
      <c r="GX5568" s="77"/>
      <c r="GY5568" s="116"/>
    </row>
    <row r="5569" spans="204:207">
      <c r="GV5569" s="101"/>
      <c r="GW5569" s="77"/>
      <c r="GX5569" s="77"/>
      <c r="GY5569" s="116"/>
    </row>
    <row r="5570" spans="204:207">
      <c r="GV5570" s="101"/>
      <c r="GW5570" s="77"/>
      <c r="GX5570" s="77"/>
      <c r="GY5570" s="116"/>
    </row>
    <row r="5571" spans="204:207">
      <c r="GV5571" s="101"/>
      <c r="GW5571" s="77"/>
      <c r="GX5571" s="77"/>
      <c r="GY5571" s="116"/>
    </row>
    <row r="5572" spans="204:207">
      <c r="GV5572" s="101"/>
      <c r="GW5572" s="77"/>
      <c r="GX5572" s="77"/>
      <c r="GY5572" s="116"/>
    </row>
    <row r="5573" spans="204:207">
      <c r="GV5573" s="101"/>
      <c r="GW5573" s="77"/>
      <c r="GX5573" s="77"/>
      <c r="GY5573" s="116"/>
    </row>
    <row r="5574" spans="204:207">
      <c r="GV5574" s="101"/>
      <c r="GW5574" s="77"/>
      <c r="GX5574" s="77"/>
      <c r="GY5574" s="116"/>
    </row>
    <row r="5575" spans="204:207">
      <c r="GV5575" s="101"/>
      <c r="GW5575" s="77"/>
      <c r="GX5575" s="77"/>
      <c r="GY5575" s="116"/>
    </row>
    <row r="5576" spans="204:207">
      <c r="GV5576" s="101"/>
      <c r="GW5576" s="77"/>
      <c r="GX5576" s="77"/>
      <c r="GY5576" s="116"/>
    </row>
    <row r="5577" spans="204:207">
      <c r="GV5577" s="101"/>
      <c r="GW5577" s="77"/>
      <c r="GX5577" s="77"/>
      <c r="GY5577" s="116"/>
    </row>
    <row r="5578" spans="204:207">
      <c r="GV5578" s="101"/>
      <c r="GW5578" s="77"/>
      <c r="GX5578" s="77"/>
      <c r="GY5578" s="116"/>
    </row>
    <row r="5579" spans="204:207">
      <c r="GV5579" s="101"/>
      <c r="GW5579" s="77"/>
      <c r="GX5579" s="77"/>
      <c r="GY5579" s="116"/>
    </row>
    <row r="5580" spans="204:207">
      <c r="GV5580" s="101"/>
      <c r="GW5580" s="77"/>
      <c r="GX5580" s="77"/>
      <c r="GY5580" s="116"/>
    </row>
    <row r="5581" spans="204:207">
      <c r="GV5581" s="101"/>
      <c r="GW5581" s="77"/>
      <c r="GX5581" s="77"/>
      <c r="GY5581" s="116"/>
    </row>
    <row r="5582" spans="204:207">
      <c r="GV5582" s="101"/>
      <c r="GW5582" s="77"/>
      <c r="GX5582" s="77"/>
      <c r="GY5582" s="116"/>
    </row>
    <row r="5583" spans="204:207">
      <c r="GV5583" s="101"/>
      <c r="GW5583" s="77"/>
      <c r="GX5583" s="77"/>
      <c r="GY5583" s="116"/>
    </row>
    <row r="5584" spans="204:207">
      <c r="GV5584" s="101"/>
      <c r="GW5584" s="77"/>
      <c r="GX5584" s="77"/>
      <c r="GY5584" s="116"/>
    </row>
    <row r="5585" spans="204:207">
      <c r="GV5585" s="101"/>
      <c r="GW5585" s="77"/>
      <c r="GX5585" s="77"/>
      <c r="GY5585" s="116"/>
    </row>
    <row r="5586" spans="204:207">
      <c r="GV5586" s="101"/>
      <c r="GW5586" s="77"/>
      <c r="GX5586" s="77"/>
      <c r="GY5586" s="116"/>
    </row>
    <row r="5587" spans="204:207">
      <c r="GV5587" s="101"/>
      <c r="GW5587" s="77"/>
      <c r="GX5587" s="77"/>
      <c r="GY5587" s="116"/>
    </row>
    <row r="5588" spans="204:207">
      <c r="GV5588" s="101"/>
      <c r="GW5588" s="77"/>
      <c r="GX5588" s="77"/>
      <c r="GY5588" s="116"/>
    </row>
    <row r="5589" spans="204:207">
      <c r="GV5589" s="101"/>
      <c r="GW5589" s="77"/>
      <c r="GX5589" s="77"/>
      <c r="GY5589" s="116"/>
    </row>
    <row r="5590" spans="204:207">
      <c r="GV5590" s="101"/>
      <c r="GW5590" s="77"/>
      <c r="GX5590" s="77"/>
      <c r="GY5590" s="116"/>
    </row>
    <row r="5591" spans="204:207">
      <c r="GV5591" s="101"/>
      <c r="GW5591" s="77"/>
      <c r="GX5591" s="77"/>
      <c r="GY5591" s="116"/>
    </row>
    <row r="5592" spans="204:207">
      <c r="GV5592" s="101"/>
      <c r="GW5592" s="77"/>
      <c r="GX5592" s="77"/>
      <c r="GY5592" s="116"/>
    </row>
    <row r="5593" spans="204:207">
      <c r="GV5593" s="101"/>
      <c r="GW5593" s="77"/>
      <c r="GX5593" s="77"/>
      <c r="GY5593" s="116"/>
    </row>
    <row r="5594" spans="204:207">
      <c r="GV5594" s="101"/>
      <c r="GW5594" s="77"/>
      <c r="GX5594" s="77"/>
      <c r="GY5594" s="116"/>
    </row>
    <row r="5595" spans="204:207">
      <c r="GV5595" s="101"/>
      <c r="GW5595" s="77"/>
      <c r="GX5595" s="77"/>
      <c r="GY5595" s="116"/>
    </row>
    <row r="5596" spans="204:207">
      <c r="GV5596" s="101"/>
      <c r="GW5596" s="77"/>
      <c r="GX5596" s="77"/>
      <c r="GY5596" s="116"/>
    </row>
    <row r="5597" spans="204:207">
      <c r="GV5597" s="101"/>
      <c r="GW5597" s="77"/>
      <c r="GX5597" s="77"/>
      <c r="GY5597" s="116"/>
    </row>
    <row r="5598" spans="204:207">
      <c r="GV5598" s="101"/>
      <c r="GW5598" s="77"/>
      <c r="GX5598" s="77"/>
      <c r="GY5598" s="116"/>
    </row>
    <row r="5599" spans="204:207">
      <c r="GV5599" s="101"/>
      <c r="GW5599" s="77"/>
      <c r="GX5599" s="77"/>
      <c r="GY5599" s="116"/>
    </row>
    <row r="5600" spans="204:207">
      <c r="GV5600" s="101"/>
      <c r="GW5600" s="77"/>
      <c r="GX5600" s="77"/>
      <c r="GY5600" s="116"/>
    </row>
    <row r="5601" spans="204:207">
      <c r="GV5601" s="101"/>
      <c r="GW5601" s="77"/>
      <c r="GX5601" s="77"/>
      <c r="GY5601" s="116"/>
    </row>
    <row r="5602" spans="204:207">
      <c r="GV5602" s="101"/>
      <c r="GW5602" s="77"/>
      <c r="GX5602" s="77"/>
      <c r="GY5602" s="116"/>
    </row>
    <row r="5603" spans="204:207">
      <c r="GV5603" s="101"/>
      <c r="GW5603" s="77"/>
      <c r="GX5603" s="77"/>
      <c r="GY5603" s="116"/>
    </row>
    <row r="5604" spans="204:207">
      <c r="GV5604" s="101"/>
      <c r="GW5604" s="77"/>
      <c r="GX5604" s="77"/>
      <c r="GY5604" s="116"/>
    </row>
    <row r="5605" spans="204:207">
      <c r="GV5605" s="101"/>
      <c r="GW5605" s="77"/>
      <c r="GX5605" s="77"/>
      <c r="GY5605" s="116"/>
    </row>
    <row r="5606" spans="204:207">
      <c r="GV5606" s="101"/>
      <c r="GW5606" s="77"/>
      <c r="GX5606" s="77"/>
      <c r="GY5606" s="116"/>
    </row>
    <row r="5607" spans="204:207">
      <c r="GV5607" s="101"/>
      <c r="GW5607" s="77"/>
      <c r="GX5607" s="77"/>
      <c r="GY5607" s="116"/>
    </row>
    <row r="5608" spans="204:207">
      <c r="GV5608" s="101"/>
      <c r="GW5608" s="77"/>
      <c r="GX5608" s="77"/>
      <c r="GY5608" s="116"/>
    </row>
    <row r="5609" spans="204:207">
      <c r="GV5609" s="101"/>
      <c r="GW5609" s="77"/>
      <c r="GX5609" s="77"/>
      <c r="GY5609" s="116"/>
    </row>
    <row r="5610" spans="204:207">
      <c r="GV5610" s="101"/>
      <c r="GW5610" s="77"/>
      <c r="GX5610" s="77"/>
      <c r="GY5610" s="116"/>
    </row>
    <row r="5611" spans="204:207">
      <c r="GV5611" s="101"/>
      <c r="GW5611" s="77"/>
      <c r="GX5611" s="77"/>
      <c r="GY5611" s="116"/>
    </row>
    <row r="5612" spans="204:207">
      <c r="GV5612" s="101"/>
      <c r="GW5612" s="77"/>
      <c r="GX5612" s="77"/>
      <c r="GY5612" s="116"/>
    </row>
    <row r="5613" spans="204:207">
      <c r="GV5613" s="101"/>
      <c r="GW5613" s="77"/>
      <c r="GX5613" s="77"/>
      <c r="GY5613" s="116"/>
    </row>
    <row r="5614" spans="204:207">
      <c r="GV5614" s="101"/>
      <c r="GW5614" s="77"/>
      <c r="GX5614" s="77"/>
      <c r="GY5614" s="116"/>
    </row>
    <row r="5615" spans="204:207">
      <c r="GV5615" s="101"/>
      <c r="GW5615" s="77"/>
      <c r="GX5615" s="77"/>
      <c r="GY5615" s="116"/>
    </row>
    <row r="5616" spans="204:207">
      <c r="GV5616" s="101"/>
      <c r="GW5616" s="77"/>
      <c r="GX5616" s="77"/>
      <c r="GY5616" s="116"/>
    </row>
    <row r="5617" spans="204:207">
      <c r="GV5617" s="101"/>
      <c r="GW5617" s="77"/>
      <c r="GX5617" s="77"/>
      <c r="GY5617" s="116"/>
    </row>
    <row r="5618" spans="204:207">
      <c r="GV5618" s="101"/>
      <c r="GW5618" s="77"/>
      <c r="GX5618" s="77"/>
      <c r="GY5618" s="116"/>
    </row>
    <row r="5619" spans="204:207">
      <c r="GV5619" s="101"/>
      <c r="GW5619" s="77"/>
      <c r="GX5619" s="77"/>
      <c r="GY5619" s="116"/>
    </row>
    <row r="5620" spans="204:207">
      <c r="GV5620" s="101"/>
      <c r="GW5620" s="77"/>
      <c r="GX5620" s="77"/>
      <c r="GY5620" s="116"/>
    </row>
    <row r="5621" spans="204:207">
      <c r="GV5621" s="101"/>
      <c r="GW5621" s="77"/>
      <c r="GX5621" s="77"/>
      <c r="GY5621" s="116"/>
    </row>
    <row r="5622" spans="204:207">
      <c r="GV5622" s="101"/>
      <c r="GW5622" s="77"/>
      <c r="GX5622" s="77"/>
      <c r="GY5622" s="116"/>
    </row>
    <row r="5623" spans="204:207">
      <c r="GV5623" s="101"/>
      <c r="GW5623" s="77"/>
      <c r="GX5623" s="77"/>
      <c r="GY5623" s="116"/>
    </row>
    <row r="5624" spans="204:207">
      <c r="GV5624" s="101"/>
      <c r="GW5624" s="77"/>
      <c r="GX5624" s="77"/>
      <c r="GY5624" s="116"/>
    </row>
    <row r="5625" spans="204:207">
      <c r="GV5625" s="101"/>
      <c r="GW5625" s="77"/>
      <c r="GX5625" s="77"/>
      <c r="GY5625" s="116"/>
    </row>
    <row r="5626" spans="204:207">
      <c r="GV5626" s="101"/>
      <c r="GW5626" s="77"/>
      <c r="GX5626" s="77"/>
      <c r="GY5626" s="116"/>
    </row>
    <row r="5627" spans="204:207">
      <c r="GV5627" s="101"/>
      <c r="GW5627" s="77"/>
      <c r="GX5627" s="77"/>
      <c r="GY5627" s="116"/>
    </row>
    <row r="5628" spans="204:207">
      <c r="GV5628" s="101"/>
      <c r="GW5628" s="77"/>
      <c r="GX5628" s="77"/>
      <c r="GY5628" s="116"/>
    </row>
    <row r="5629" spans="204:207">
      <c r="GV5629" s="101"/>
      <c r="GW5629" s="77"/>
      <c r="GX5629" s="77"/>
      <c r="GY5629" s="116"/>
    </row>
    <row r="5630" spans="204:207">
      <c r="GV5630" s="101"/>
      <c r="GW5630" s="77"/>
      <c r="GX5630" s="77"/>
      <c r="GY5630" s="116"/>
    </row>
    <row r="5631" spans="204:207">
      <c r="GV5631" s="101"/>
      <c r="GW5631" s="77"/>
      <c r="GX5631" s="77"/>
      <c r="GY5631" s="116"/>
    </row>
    <row r="5632" spans="204:207">
      <c r="GV5632" s="101"/>
      <c r="GW5632" s="77"/>
      <c r="GX5632" s="77"/>
      <c r="GY5632" s="116"/>
    </row>
    <row r="5633" spans="204:207">
      <c r="GV5633" s="101"/>
      <c r="GW5633" s="77"/>
      <c r="GX5633" s="77"/>
      <c r="GY5633" s="116"/>
    </row>
    <row r="5634" spans="204:207">
      <c r="GV5634" s="101"/>
      <c r="GW5634" s="77"/>
      <c r="GX5634" s="77"/>
      <c r="GY5634" s="116"/>
    </row>
    <row r="5635" spans="204:207">
      <c r="GV5635" s="101"/>
      <c r="GW5635" s="77"/>
      <c r="GX5635" s="77"/>
      <c r="GY5635" s="116"/>
    </row>
    <row r="5636" spans="204:207">
      <c r="GV5636" s="101"/>
      <c r="GW5636" s="77"/>
      <c r="GX5636" s="77"/>
      <c r="GY5636" s="116"/>
    </row>
    <row r="5637" spans="204:207">
      <c r="GV5637" s="101"/>
      <c r="GW5637" s="77"/>
      <c r="GX5637" s="77"/>
      <c r="GY5637" s="116"/>
    </row>
    <row r="5638" spans="204:207">
      <c r="GV5638" s="101"/>
      <c r="GW5638" s="77"/>
      <c r="GX5638" s="77"/>
      <c r="GY5638" s="116"/>
    </row>
    <row r="5639" spans="204:207">
      <c r="GV5639" s="101"/>
      <c r="GW5639" s="77"/>
      <c r="GX5639" s="77"/>
      <c r="GY5639" s="116"/>
    </row>
    <row r="5640" spans="204:207">
      <c r="GV5640" s="101"/>
      <c r="GW5640" s="77"/>
      <c r="GX5640" s="77"/>
      <c r="GY5640" s="116"/>
    </row>
    <row r="5641" spans="204:207">
      <c r="GV5641" s="101"/>
      <c r="GW5641" s="77"/>
      <c r="GX5641" s="77"/>
      <c r="GY5641" s="116"/>
    </row>
    <row r="5642" spans="204:207">
      <c r="GV5642" s="101"/>
      <c r="GW5642" s="77"/>
      <c r="GX5642" s="77"/>
      <c r="GY5642" s="116"/>
    </row>
    <row r="5643" spans="204:207">
      <c r="GV5643" s="101"/>
      <c r="GW5643" s="77"/>
      <c r="GX5643" s="77"/>
      <c r="GY5643" s="116"/>
    </row>
    <row r="5644" spans="204:207">
      <c r="GV5644" s="101"/>
      <c r="GW5644" s="77"/>
      <c r="GX5644" s="77"/>
      <c r="GY5644" s="116"/>
    </row>
    <row r="5645" spans="204:207">
      <c r="GV5645" s="101"/>
      <c r="GW5645" s="77"/>
      <c r="GX5645" s="77"/>
      <c r="GY5645" s="116"/>
    </row>
    <row r="5646" spans="204:207">
      <c r="GV5646" s="101"/>
      <c r="GW5646" s="77"/>
      <c r="GX5646" s="77"/>
      <c r="GY5646" s="116"/>
    </row>
    <row r="5647" spans="204:207">
      <c r="GV5647" s="101"/>
      <c r="GW5647" s="77"/>
      <c r="GX5647" s="77"/>
      <c r="GY5647" s="116"/>
    </row>
    <row r="5648" spans="204:207">
      <c r="GV5648" s="101"/>
      <c r="GW5648" s="77"/>
      <c r="GX5648" s="77"/>
      <c r="GY5648" s="116"/>
    </row>
    <row r="5649" spans="204:207">
      <c r="GV5649" s="101"/>
      <c r="GW5649" s="77"/>
      <c r="GX5649" s="77"/>
      <c r="GY5649" s="116"/>
    </row>
    <row r="5650" spans="204:207">
      <c r="GV5650" s="101"/>
      <c r="GW5650" s="77"/>
      <c r="GX5650" s="77"/>
      <c r="GY5650" s="116"/>
    </row>
    <row r="5651" spans="204:207">
      <c r="GV5651" s="101"/>
      <c r="GW5651" s="77"/>
      <c r="GX5651" s="77"/>
      <c r="GY5651" s="116"/>
    </row>
    <row r="5652" spans="204:207">
      <c r="GV5652" s="101"/>
      <c r="GW5652" s="77"/>
      <c r="GX5652" s="77"/>
      <c r="GY5652" s="116"/>
    </row>
    <row r="5653" spans="204:207">
      <c r="GV5653" s="101"/>
      <c r="GW5653" s="77"/>
      <c r="GX5653" s="77"/>
      <c r="GY5653" s="116"/>
    </row>
    <row r="5654" spans="204:207">
      <c r="GV5654" s="101"/>
      <c r="GW5654" s="77"/>
      <c r="GX5654" s="77"/>
      <c r="GY5654" s="116"/>
    </row>
    <row r="5655" spans="204:207">
      <c r="GV5655" s="101"/>
      <c r="GW5655" s="77"/>
      <c r="GX5655" s="77"/>
      <c r="GY5655" s="116"/>
    </row>
    <row r="5656" spans="204:207">
      <c r="GV5656" s="101"/>
      <c r="GW5656" s="77"/>
      <c r="GX5656" s="77"/>
      <c r="GY5656" s="116"/>
    </row>
    <row r="5657" spans="204:207">
      <c r="GV5657" s="101"/>
      <c r="GW5657" s="77"/>
      <c r="GX5657" s="77"/>
      <c r="GY5657" s="116"/>
    </row>
    <row r="5658" spans="204:207">
      <c r="GV5658" s="101"/>
      <c r="GW5658" s="77"/>
      <c r="GX5658" s="77"/>
      <c r="GY5658" s="116"/>
    </row>
    <row r="5659" spans="204:207">
      <c r="GV5659" s="101"/>
      <c r="GW5659" s="77"/>
      <c r="GX5659" s="77"/>
      <c r="GY5659" s="116"/>
    </row>
    <row r="5660" spans="204:207">
      <c r="GV5660" s="101"/>
      <c r="GW5660" s="77"/>
      <c r="GX5660" s="77"/>
      <c r="GY5660" s="116"/>
    </row>
    <row r="5661" spans="204:207">
      <c r="GV5661" s="101"/>
      <c r="GW5661" s="77"/>
      <c r="GX5661" s="77"/>
      <c r="GY5661" s="116"/>
    </row>
    <row r="5662" spans="204:207">
      <c r="GV5662" s="101"/>
      <c r="GW5662" s="77"/>
      <c r="GX5662" s="77"/>
      <c r="GY5662" s="116"/>
    </row>
    <row r="5663" spans="204:207">
      <c r="GV5663" s="101"/>
      <c r="GW5663" s="77"/>
      <c r="GX5663" s="77"/>
      <c r="GY5663" s="116"/>
    </row>
    <row r="5664" spans="204:207">
      <c r="GV5664" s="101"/>
      <c r="GW5664" s="77"/>
      <c r="GX5664" s="77"/>
      <c r="GY5664" s="116"/>
    </row>
    <row r="5665" spans="204:207">
      <c r="GV5665" s="101"/>
      <c r="GW5665" s="77"/>
      <c r="GX5665" s="77"/>
      <c r="GY5665" s="116"/>
    </row>
    <row r="5666" spans="204:207">
      <c r="GV5666" s="101"/>
      <c r="GW5666" s="77"/>
      <c r="GX5666" s="77"/>
      <c r="GY5666" s="116"/>
    </row>
    <row r="5667" spans="204:207">
      <c r="GV5667" s="101"/>
      <c r="GW5667" s="77"/>
      <c r="GX5667" s="77"/>
      <c r="GY5667" s="116"/>
    </row>
    <row r="5668" spans="204:207">
      <c r="GV5668" s="101"/>
      <c r="GW5668" s="77"/>
      <c r="GX5668" s="77"/>
      <c r="GY5668" s="116"/>
    </row>
    <row r="5669" spans="204:207">
      <c r="GV5669" s="101"/>
      <c r="GW5669" s="77"/>
      <c r="GX5669" s="77"/>
      <c r="GY5669" s="116"/>
    </row>
    <row r="5670" spans="204:207">
      <c r="GV5670" s="101"/>
      <c r="GW5670" s="77"/>
      <c r="GX5670" s="77"/>
      <c r="GY5670" s="116"/>
    </row>
    <row r="5671" spans="204:207">
      <c r="GV5671" s="101"/>
      <c r="GW5671" s="77"/>
      <c r="GX5671" s="77"/>
      <c r="GY5671" s="116"/>
    </row>
    <row r="5672" spans="204:207">
      <c r="GV5672" s="101"/>
      <c r="GW5672" s="77"/>
      <c r="GX5672" s="77"/>
      <c r="GY5672" s="116"/>
    </row>
    <row r="5673" spans="204:207">
      <c r="GV5673" s="101"/>
      <c r="GW5673" s="77"/>
      <c r="GX5673" s="77"/>
      <c r="GY5673" s="116"/>
    </row>
    <row r="5674" spans="204:207">
      <c r="GV5674" s="101"/>
      <c r="GW5674" s="77"/>
      <c r="GX5674" s="77"/>
      <c r="GY5674" s="116"/>
    </row>
    <row r="5675" spans="204:207">
      <c r="GV5675" s="101"/>
      <c r="GW5675" s="77"/>
      <c r="GX5675" s="77"/>
      <c r="GY5675" s="116"/>
    </row>
    <row r="5676" spans="204:207">
      <c r="GV5676" s="101"/>
      <c r="GW5676" s="77"/>
      <c r="GX5676" s="77"/>
      <c r="GY5676" s="116"/>
    </row>
    <row r="5677" spans="204:207">
      <c r="GV5677" s="101"/>
      <c r="GW5677" s="77"/>
      <c r="GX5677" s="77"/>
      <c r="GY5677" s="116"/>
    </row>
    <row r="5678" spans="204:207">
      <c r="GV5678" s="101"/>
      <c r="GW5678" s="77"/>
      <c r="GX5678" s="77"/>
      <c r="GY5678" s="116"/>
    </row>
    <row r="5679" spans="204:207">
      <c r="GV5679" s="101"/>
      <c r="GW5679" s="77"/>
      <c r="GX5679" s="77"/>
      <c r="GY5679" s="116"/>
    </row>
    <row r="5680" spans="204:207">
      <c r="GV5680" s="101"/>
      <c r="GW5680" s="77"/>
      <c r="GX5680" s="77"/>
      <c r="GY5680" s="116"/>
    </row>
    <row r="5681" spans="204:207">
      <c r="GV5681" s="101"/>
      <c r="GW5681" s="77"/>
      <c r="GX5681" s="77"/>
      <c r="GY5681" s="116"/>
    </row>
    <row r="5682" spans="204:207">
      <c r="GV5682" s="101"/>
      <c r="GW5682" s="77"/>
      <c r="GX5682" s="77"/>
      <c r="GY5682" s="116"/>
    </row>
    <row r="5683" spans="204:207">
      <c r="GV5683" s="101"/>
      <c r="GW5683" s="77"/>
      <c r="GX5683" s="77"/>
      <c r="GY5683" s="116"/>
    </row>
    <row r="5684" spans="204:207">
      <c r="GV5684" s="101"/>
      <c r="GW5684" s="77"/>
      <c r="GX5684" s="77"/>
      <c r="GY5684" s="116"/>
    </row>
    <row r="5685" spans="204:207">
      <c r="GV5685" s="101"/>
      <c r="GW5685" s="77"/>
      <c r="GX5685" s="77"/>
      <c r="GY5685" s="116"/>
    </row>
    <row r="5686" spans="204:207">
      <c r="GV5686" s="101"/>
      <c r="GW5686" s="77"/>
      <c r="GX5686" s="77"/>
      <c r="GY5686" s="116"/>
    </row>
    <row r="5687" spans="204:207">
      <c r="GV5687" s="101"/>
      <c r="GW5687" s="77"/>
      <c r="GX5687" s="77"/>
      <c r="GY5687" s="116"/>
    </row>
    <row r="5688" spans="204:207">
      <c r="GV5688" s="101"/>
      <c r="GW5688" s="77"/>
      <c r="GX5688" s="77"/>
      <c r="GY5688" s="116"/>
    </row>
    <row r="5689" spans="204:207">
      <c r="GV5689" s="101"/>
      <c r="GW5689" s="77"/>
      <c r="GX5689" s="77"/>
      <c r="GY5689" s="116"/>
    </row>
    <row r="5690" spans="204:207">
      <c r="GV5690" s="101"/>
      <c r="GW5690" s="77"/>
      <c r="GX5690" s="77"/>
      <c r="GY5690" s="116"/>
    </row>
    <row r="5691" spans="204:207">
      <c r="GV5691" s="101"/>
      <c r="GW5691" s="77"/>
      <c r="GX5691" s="77"/>
      <c r="GY5691" s="116"/>
    </row>
    <row r="5692" spans="204:207">
      <c r="GV5692" s="101"/>
      <c r="GW5692" s="77"/>
      <c r="GX5692" s="77"/>
      <c r="GY5692" s="116"/>
    </row>
    <row r="5693" spans="204:207">
      <c r="GV5693" s="101"/>
      <c r="GW5693" s="77"/>
      <c r="GX5693" s="77"/>
      <c r="GY5693" s="116"/>
    </row>
    <row r="5694" spans="204:207">
      <c r="GV5694" s="101"/>
      <c r="GW5694" s="77"/>
      <c r="GX5694" s="77"/>
      <c r="GY5694" s="116"/>
    </row>
    <row r="5695" spans="204:207">
      <c r="GV5695" s="101"/>
      <c r="GW5695" s="77"/>
      <c r="GX5695" s="77"/>
      <c r="GY5695" s="116"/>
    </row>
    <row r="5696" spans="204:207">
      <c r="GV5696" s="101"/>
      <c r="GW5696" s="77"/>
      <c r="GX5696" s="77"/>
      <c r="GY5696" s="116"/>
    </row>
    <row r="5697" spans="204:207">
      <c r="GV5697" s="101"/>
      <c r="GW5697" s="77"/>
      <c r="GX5697" s="77"/>
      <c r="GY5697" s="116"/>
    </row>
    <row r="5698" spans="204:207">
      <c r="GV5698" s="101"/>
      <c r="GW5698" s="77"/>
      <c r="GX5698" s="77"/>
      <c r="GY5698" s="116"/>
    </row>
    <row r="5699" spans="204:207">
      <c r="GV5699" s="101"/>
      <c r="GW5699" s="77"/>
      <c r="GX5699" s="77"/>
      <c r="GY5699" s="116"/>
    </row>
    <row r="5700" spans="204:207">
      <c r="GV5700" s="101"/>
      <c r="GW5700" s="77"/>
      <c r="GX5700" s="77"/>
      <c r="GY5700" s="116"/>
    </row>
    <row r="5701" spans="204:207">
      <c r="GV5701" s="101"/>
      <c r="GW5701" s="77"/>
      <c r="GX5701" s="77"/>
      <c r="GY5701" s="116"/>
    </row>
    <row r="5702" spans="204:207">
      <c r="GV5702" s="101"/>
      <c r="GW5702" s="77"/>
      <c r="GX5702" s="77"/>
      <c r="GY5702" s="116"/>
    </row>
    <row r="5703" spans="204:207">
      <c r="GV5703" s="101"/>
      <c r="GW5703" s="77"/>
      <c r="GX5703" s="77"/>
      <c r="GY5703" s="116"/>
    </row>
    <row r="5704" spans="204:207">
      <c r="GV5704" s="101"/>
      <c r="GW5704" s="77"/>
      <c r="GX5704" s="77"/>
      <c r="GY5704" s="116"/>
    </row>
    <row r="5705" spans="204:207">
      <c r="GV5705" s="101"/>
      <c r="GW5705" s="77"/>
      <c r="GX5705" s="77"/>
      <c r="GY5705" s="116"/>
    </row>
    <row r="5706" spans="204:207">
      <c r="GV5706" s="101"/>
      <c r="GW5706" s="77"/>
      <c r="GX5706" s="77"/>
      <c r="GY5706" s="116"/>
    </row>
    <row r="5707" spans="204:207">
      <c r="GV5707" s="101"/>
      <c r="GW5707" s="77"/>
      <c r="GX5707" s="77"/>
      <c r="GY5707" s="116"/>
    </row>
    <row r="5708" spans="204:207">
      <c r="GV5708" s="101"/>
      <c r="GW5708" s="77"/>
      <c r="GX5708" s="77"/>
      <c r="GY5708" s="116"/>
    </row>
    <row r="5709" spans="204:207">
      <c r="GV5709" s="101"/>
      <c r="GW5709" s="77"/>
      <c r="GX5709" s="77"/>
      <c r="GY5709" s="116"/>
    </row>
    <row r="5710" spans="204:207">
      <c r="GV5710" s="101"/>
      <c r="GW5710" s="77"/>
      <c r="GX5710" s="77"/>
      <c r="GY5710" s="116"/>
    </row>
    <row r="5711" spans="204:207">
      <c r="GV5711" s="101"/>
      <c r="GW5711" s="77"/>
      <c r="GX5711" s="77"/>
      <c r="GY5711" s="116"/>
    </row>
    <row r="5712" spans="204:207">
      <c r="GV5712" s="101"/>
      <c r="GW5712" s="77"/>
      <c r="GX5712" s="77"/>
      <c r="GY5712" s="116"/>
    </row>
    <row r="5713" spans="204:207">
      <c r="GV5713" s="101"/>
      <c r="GW5713" s="77"/>
      <c r="GX5713" s="77"/>
      <c r="GY5713" s="116"/>
    </row>
    <row r="5714" spans="204:207">
      <c r="GV5714" s="101"/>
      <c r="GW5714" s="77"/>
      <c r="GX5714" s="77"/>
      <c r="GY5714" s="116"/>
    </row>
    <row r="5715" spans="204:207">
      <c r="GV5715" s="101"/>
      <c r="GW5715" s="77"/>
      <c r="GX5715" s="77"/>
      <c r="GY5715" s="116"/>
    </row>
    <row r="5716" spans="204:207">
      <c r="GV5716" s="101"/>
      <c r="GW5716" s="77"/>
      <c r="GX5716" s="77"/>
      <c r="GY5716" s="116"/>
    </row>
    <row r="5717" spans="204:207">
      <c r="GV5717" s="101"/>
      <c r="GW5717" s="77"/>
      <c r="GX5717" s="77"/>
      <c r="GY5717" s="116"/>
    </row>
    <row r="5718" spans="204:207">
      <c r="GV5718" s="101"/>
      <c r="GW5718" s="77"/>
      <c r="GX5718" s="77"/>
      <c r="GY5718" s="116"/>
    </row>
    <row r="5719" spans="204:207">
      <c r="GV5719" s="101"/>
      <c r="GW5719" s="77"/>
      <c r="GX5719" s="77"/>
      <c r="GY5719" s="116"/>
    </row>
    <row r="5720" spans="204:207">
      <c r="GV5720" s="101"/>
      <c r="GW5720" s="77"/>
      <c r="GX5720" s="77"/>
      <c r="GY5720" s="116"/>
    </row>
    <row r="5721" spans="204:207">
      <c r="GV5721" s="101"/>
      <c r="GW5721" s="77"/>
      <c r="GX5721" s="77"/>
      <c r="GY5721" s="116"/>
    </row>
    <row r="5722" spans="204:207">
      <c r="GV5722" s="101"/>
      <c r="GW5722" s="77"/>
      <c r="GX5722" s="77"/>
      <c r="GY5722" s="116"/>
    </row>
    <row r="5723" spans="204:207">
      <c r="GV5723" s="101"/>
      <c r="GW5723" s="77"/>
      <c r="GX5723" s="77"/>
      <c r="GY5723" s="116"/>
    </row>
    <row r="5724" spans="204:207">
      <c r="GV5724" s="101"/>
      <c r="GW5724" s="77"/>
      <c r="GX5724" s="77"/>
      <c r="GY5724" s="116"/>
    </row>
    <row r="5725" spans="204:207">
      <c r="GV5725" s="101"/>
      <c r="GW5725" s="77"/>
      <c r="GX5725" s="77"/>
      <c r="GY5725" s="116"/>
    </row>
    <row r="5726" spans="204:207">
      <c r="GV5726" s="101"/>
      <c r="GW5726" s="77"/>
      <c r="GX5726" s="77"/>
      <c r="GY5726" s="116"/>
    </row>
    <row r="5727" spans="204:207">
      <c r="GV5727" s="101"/>
      <c r="GW5727" s="77"/>
      <c r="GX5727" s="77"/>
      <c r="GY5727" s="116"/>
    </row>
    <row r="5728" spans="204:207">
      <c r="GV5728" s="101"/>
      <c r="GW5728" s="77"/>
      <c r="GX5728" s="77"/>
      <c r="GY5728" s="116"/>
    </row>
    <row r="5729" spans="204:207">
      <c r="GV5729" s="101"/>
      <c r="GW5729" s="77"/>
      <c r="GX5729" s="77"/>
      <c r="GY5729" s="116"/>
    </row>
    <row r="5730" spans="204:207">
      <c r="GV5730" s="101"/>
      <c r="GW5730" s="77"/>
      <c r="GX5730" s="77"/>
      <c r="GY5730" s="116"/>
    </row>
    <row r="5731" spans="204:207">
      <c r="GV5731" s="101"/>
      <c r="GW5731" s="77"/>
      <c r="GX5731" s="77"/>
      <c r="GY5731" s="116"/>
    </row>
    <row r="5732" spans="204:207">
      <c r="GV5732" s="101"/>
      <c r="GW5732" s="77"/>
      <c r="GX5732" s="77"/>
      <c r="GY5732" s="116"/>
    </row>
    <row r="5733" spans="204:207">
      <c r="GV5733" s="101"/>
      <c r="GW5733" s="77"/>
      <c r="GX5733" s="77"/>
      <c r="GY5733" s="116"/>
    </row>
    <row r="5734" spans="204:207">
      <c r="GV5734" s="101"/>
      <c r="GW5734" s="77"/>
      <c r="GX5734" s="77"/>
      <c r="GY5734" s="116"/>
    </row>
    <row r="5735" spans="204:207">
      <c r="GV5735" s="101"/>
      <c r="GW5735" s="77"/>
      <c r="GX5735" s="77"/>
      <c r="GY5735" s="116"/>
    </row>
    <row r="5736" spans="204:207">
      <c r="GV5736" s="101"/>
      <c r="GW5736" s="77"/>
      <c r="GX5736" s="77"/>
      <c r="GY5736" s="116"/>
    </row>
    <row r="5737" spans="204:207">
      <c r="GV5737" s="101"/>
      <c r="GW5737" s="77"/>
      <c r="GX5737" s="77"/>
      <c r="GY5737" s="116"/>
    </row>
    <row r="5738" spans="204:207">
      <c r="GV5738" s="101"/>
      <c r="GW5738" s="77"/>
      <c r="GX5738" s="77"/>
      <c r="GY5738" s="116"/>
    </row>
    <row r="5739" spans="204:207">
      <c r="GV5739" s="101"/>
      <c r="GW5739" s="77"/>
      <c r="GX5739" s="77"/>
      <c r="GY5739" s="116"/>
    </row>
    <row r="5740" spans="204:207">
      <c r="GV5740" s="101"/>
      <c r="GW5740" s="77"/>
      <c r="GX5740" s="77"/>
      <c r="GY5740" s="116"/>
    </row>
    <row r="5741" spans="204:207">
      <c r="GV5741" s="101"/>
      <c r="GW5741" s="77"/>
      <c r="GX5741" s="77"/>
      <c r="GY5741" s="116"/>
    </row>
    <row r="5742" spans="204:207">
      <c r="GV5742" s="101"/>
      <c r="GW5742" s="77"/>
      <c r="GX5742" s="77"/>
      <c r="GY5742" s="116"/>
    </row>
    <row r="5743" spans="204:207">
      <c r="GV5743" s="101"/>
      <c r="GW5743" s="77"/>
      <c r="GX5743" s="77"/>
      <c r="GY5743" s="116"/>
    </row>
    <row r="5744" spans="204:207">
      <c r="GV5744" s="101"/>
      <c r="GW5744" s="77"/>
      <c r="GX5744" s="77"/>
      <c r="GY5744" s="116"/>
    </row>
    <row r="5745" spans="204:207">
      <c r="GV5745" s="101"/>
      <c r="GW5745" s="77"/>
      <c r="GX5745" s="77"/>
      <c r="GY5745" s="116"/>
    </row>
    <row r="5746" spans="204:207">
      <c r="GV5746" s="101"/>
      <c r="GW5746" s="77"/>
      <c r="GX5746" s="77"/>
      <c r="GY5746" s="116"/>
    </row>
    <row r="5747" spans="204:207">
      <c r="GV5747" s="101"/>
      <c r="GW5747" s="77"/>
      <c r="GX5747" s="77"/>
      <c r="GY5747" s="116"/>
    </row>
    <row r="5748" spans="204:207">
      <c r="GV5748" s="101"/>
      <c r="GW5748" s="77"/>
      <c r="GX5748" s="77"/>
      <c r="GY5748" s="116"/>
    </row>
    <row r="5749" spans="204:207">
      <c r="GV5749" s="101"/>
      <c r="GW5749" s="77"/>
      <c r="GX5749" s="77"/>
      <c r="GY5749" s="116"/>
    </row>
    <row r="5750" spans="204:207">
      <c r="GV5750" s="101"/>
      <c r="GW5750" s="77"/>
      <c r="GX5750" s="77"/>
      <c r="GY5750" s="116"/>
    </row>
    <row r="5751" spans="204:207">
      <c r="GV5751" s="101"/>
      <c r="GW5751" s="77"/>
      <c r="GX5751" s="77"/>
      <c r="GY5751" s="116"/>
    </row>
    <row r="5752" spans="204:207">
      <c r="GV5752" s="101"/>
      <c r="GW5752" s="77"/>
      <c r="GX5752" s="77"/>
      <c r="GY5752" s="116"/>
    </row>
    <row r="5753" spans="204:207">
      <c r="GV5753" s="101"/>
      <c r="GW5753" s="77"/>
      <c r="GX5753" s="77"/>
      <c r="GY5753" s="116"/>
    </row>
    <row r="5754" spans="204:207">
      <c r="GV5754" s="101"/>
      <c r="GW5754" s="77"/>
      <c r="GX5754" s="77"/>
      <c r="GY5754" s="116"/>
    </row>
    <row r="5755" spans="204:207">
      <c r="GV5755" s="101"/>
      <c r="GW5755" s="77"/>
      <c r="GX5755" s="77"/>
      <c r="GY5755" s="116"/>
    </row>
    <row r="5756" spans="204:207">
      <c r="GV5756" s="101"/>
      <c r="GW5756" s="77"/>
      <c r="GX5756" s="77"/>
      <c r="GY5756" s="116"/>
    </row>
    <row r="5757" spans="204:207">
      <c r="GV5757" s="101"/>
      <c r="GW5757" s="77"/>
      <c r="GX5757" s="77"/>
      <c r="GY5757" s="116"/>
    </row>
    <row r="5758" spans="204:207">
      <c r="GV5758" s="101"/>
      <c r="GW5758" s="77"/>
      <c r="GX5758" s="77"/>
      <c r="GY5758" s="116"/>
    </row>
    <row r="5759" spans="204:207">
      <c r="GV5759" s="101"/>
      <c r="GW5759" s="77"/>
      <c r="GX5759" s="77"/>
      <c r="GY5759" s="116"/>
    </row>
    <row r="5760" spans="204:207">
      <c r="GV5760" s="101"/>
      <c r="GW5760" s="77"/>
      <c r="GX5760" s="77"/>
      <c r="GY5760" s="116"/>
    </row>
    <row r="5761" spans="204:207">
      <c r="GV5761" s="101"/>
      <c r="GW5761" s="77"/>
      <c r="GX5761" s="77"/>
      <c r="GY5761" s="116"/>
    </row>
    <row r="5762" spans="204:207">
      <c r="GV5762" s="101"/>
      <c r="GW5762" s="77"/>
      <c r="GX5762" s="77"/>
      <c r="GY5762" s="116"/>
    </row>
    <row r="5763" spans="204:207">
      <c r="GV5763" s="101"/>
      <c r="GW5763" s="77"/>
      <c r="GX5763" s="77"/>
      <c r="GY5763" s="116"/>
    </row>
    <row r="5764" spans="204:207">
      <c r="GV5764" s="101"/>
      <c r="GW5764" s="77"/>
      <c r="GX5764" s="77"/>
      <c r="GY5764" s="116"/>
    </row>
    <row r="5765" spans="204:207">
      <c r="GV5765" s="101"/>
      <c r="GW5765" s="77"/>
      <c r="GX5765" s="77"/>
      <c r="GY5765" s="116"/>
    </row>
    <row r="5766" spans="204:207">
      <c r="GV5766" s="101"/>
      <c r="GW5766" s="77"/>
      <c r="GX5766" s="77"/>
      <c r="GY5766" s="116"/>
    </row>
    <row r="5767" spans="204:207">
      <c r="GV5767" s="101"/>
      <c r="GW5767" s="77"/>
      <c r="GX5767" s="77"/>
      <c r="GY5767" s="116"/>
    </row>
    <row r="5768" spans="204:207">
      <c r="GV5768" s="101"/>
      <c r="GW5768" s="77"/>
      <c r="GX5768" s="77"/>
      <c r="GY5768" s="116"/>
    </row>
    <row r="5769" spans="204:207">
      <c r="GV5769" s="101"/>
      <c r="GW5769" s="77"/>
      <c r="GX5769" s="77"/>
      <c r="GY5769" s="116"/>
    </row>
    <row r="5770" spans="204:207">
      <c r="GV5770" s="101"/>
      <c r="GW5770" s="77"/>
      <c r="GX5770" s="77"/>
      <c r="GY5770" s="116"/>
    </row>
    <row r="5771" spans="204:207">
      <c r="GV5771" s="101"/>
      <c r="GW5771" s="77"/>
      <c r="GX5771" s="77"/>
      <c r="GY5771" s="116"/>
    </row>
    <row r="5772" spans="204:207">
      <c r="GV5772" s="101"/>
      <c r="GW5772" s="77"/>
      <c r="GX5772" s="77"/>
      <c r="GY5772" s="116"/>
    </row>
    <row r="5773" spans="204:207">
      <c r="GV5773" s="101"/>
      <c r="GW5773" s="77"/>
      <c r="GX5773" s="77"/>
      <c r="GY5773" s="116"/>
    </row>
    <row r="5774" spans="204:207">
      <c r="GV5774" s="101"/>
      <c r="GW5774" s="77"/>
      <c r="GX5774" s="77"/>
      <c r="GY5774" s="116"/>
    </row>
    <row r="5775" spans="204:207">
      <c r="GV5775" s="101"/>
      <c r="GW5775" s="77"/>
      <c r="GX5775" s="77"/>
      <c r="GY5775" s="116"/>
    </row>
    <row r="5776" spans="204:207">
      <c r="GV5776" s="101"/>
      <c r="GW5776" s="77"/>
      <c r="GX5776" s="77"/>
      <c r="GY5776" s="116"/>
    </row>
    <row r="5777" spans="204:207">
      <c r="GV5777" s="101"/>
      <c r="GW5777" s="77"/>
      <c r="GX5777" s="77"/>
      <c r="GY5777" s="116"/>
    </row>
    <row r="5778" spans="204:207">
      <c r="GV5778" s="101"/>
      <c r="GW5778" s="77"/>
      <c r="GX5778" s="77"/>
      <c r="GY5778" s="116"/>
    </row>
    <row r="5779" spans="204:207">
      <c r="GV5779" s="101"/>
      <c r="GW5779" s="77"/>
      <c r="GX5779" s="77"/>
      <c r="GY5779" s="116"/>
    </row>
    <row r="5780" spans="204:207">
      <c r="GV5780" s="101"/>
      <c r="GW5780" s="77"/>
      <c r="GX5780" s="77"/>
      <c r="GY5780" s="116"/>
    </row>
    <row r="5781" spans="204:207">
      <c r="GV5781" s="101"/>
      <c r="GW5781" s="77"/>
      <c r="GX5781" s="77"/>
      <c r="GY5781" s="116"/>
    </row>
    <row r="5782" spans="204:207">
      <c r="GV5782" s="101"/>
      <c r="GW5782" s="77"/>
      <c r="GX5782" s="77"/>
      <c r="GY5782" s="116"/>
    </row>
    <row r="5783" spans="204:207">
      <c r="GV5783" s="101"/>
      <c r="GW5783" s="77"/>
      <c r="GX5783" s="77"/>
      <c r="GY5783" s="116"/>
    </row>
    <row r="5784" spans="204:207">
      <c r="GV5784" s="101"/>
      <c r="GW5784" s="77"/>
      <c r="GX5784" s="77"/>
      <c r="GY5784" s="116"/>
    </row>
    <row r="5785" spans="204:207">
      <c r="GV5785" s="101"/>
      <c r="GW5785" s="77"/>
      <c r="GX5785" s="77"/>
      <c r="GY5785" s="116"/>
    </row>
    <row r="5786" spans="204:207">
      <c r="GV5786" s="101"/>
      <c r="GW5786" s="77"/>
      <c r="GX5786" s="77"/>
      <c r="GY5786" s="116"/>
    </row>
    <row r="5787" spans="204:207">
      <c r="GV5787" s="101"/>
      <c r="GW5787" s="77"/>
      <c r="GX5787" s="77"/>
      <c r="GY5787" s="116"/>
    </row>
    <row r="5788" spans="204:207">
      <c r="GV5788" s="101"/>
      <c r="GW5788" s="77"/>
      <c r="GX5788" s="77"/>
      <c r="GY5788" s="116"/>
    </row>
    <row r="5789" spans="204:207">
      <c r="GV5789" s="101"/>
      <c r="GW5789" s="77"/>
      <c r="GX5789" s="77"/>
      <c r="GY5789" s="116"/>
    </row>
    <row r="5790" spans="204:207">
      <c r="GV5790" s="101"/>
      <c r="GW5790" s="77"/>
      <c r="GX5790" s="77"/>
      <c r="GY5790" s="116"/>
    </row>
    <row r="5791" spans="204:207">
      <c r="GV5791" s="101"/>
      <c r="GW5791" s="77"/>
      <c r="GX5791" s="77"/>
      <c r="GY5791" s="116"/>
    </row>
    <row r="5792" spans="204:207">
      <c r="GV5792" s="101"/>
      <c r="GW5792" s="77"/>
      <c r="GX5792" s="77"/>
      <c r="GY5792" s="116"/>
    </row>
    <row r="5793" spans="204:207">
      <c r="GV5793" s="101"/>
      <c r="GW5793" s="77"/>
      <c r="GX5793" s="77"/>
      <c r="GY5793" s="116"/>
    </row>
    <row r="5794" spans="204:207">
      <c r="GV5794" s="101"/>
      <c r="GW5794" s="77"/>
      <c r="GX5794" s="77"/>
      <c r="GY5794" s="116"/>
    </row>
    <row r="5795" spans="204:207">
      <c r="GV5795" s="101"/>
      <c r="GW5795" s="77"/>
      <c r="GX5795" s="77"/>
      <c r="GY5795" s="116"/>
    </row>
    <row r="5796" spans="204:207">
      <c r="GV5796" s="101"/>
      <c r="GW5796" s="77"/>
      <c r="GX5796" s="77"/>
      <c r="GY5796" s="116"/>
    </row>
    <row r="5797" spans="204:207">
      <c r="GV5797" s="101"/>
      <c r="GW5797" s="77"/>
      <c r="GX5797" s="77"/>
      <c r="GY5797" s="116"/>
    </row>
    <row r="5798" spans="204:207">
      <c r="GV5798" s="101"/>
      <c r="GW5798" s="77"/>
      <c r="GX5798" s="77"/>
      <c r="GY5798" s="116"/>
    </row>
    <row r="5799" spans="204:207">
      <c r="GV5799" s="101"/>
      <c r="GW5799" s="77"/>
      <c r="GX5799" s="77"/>
      <c r="GY5799" s="116"/>
    </row>
    <row r="5800" spans="204:207">
      <c r="GV5800" s="101"/>
      <c r="GW5800" s="77"/>
      <c r="GX5800" s="77"/>
      <c r="GY5800" s="116"/>
    </row>
    <row r="5801" spans="204:207">
      <c r="GV5801" s="101"/>
      <c r="GW5801" s="77"/>
      <c r="GX5801" s="77"/>
      <c r="GY5801" s="116"/>
    </row>
    <row r="5802" spans="204:207">
      <c r="GV5802" s="101"/>
      <c r="GW5802" s="77"/>
      <c r="GX5802" s="77"/>
      <c r="GY5802" s="116"/>
    </row>
    <row r="5803" spans="204:207">
      <c r="GV5803" s="101"/>
      <c r="GW5803" s="77"/>
      <c r="GX5803" s="77"/>
      <c r="GY5803" s="116"/>
    </row>
    <row r="5804" spans="204:207">
      <c r="GV5804" s="101"/>
      <c r="GW5804" s="77"/>
      <c r="GX5804" s="77"/>
      <c r="GY5804" s="116"/>
    </row>
    <row r="5805" spans="204:207">
      <c r="GV5805" s="101"/>
      <c r="GW5805" s="77"/>
      <c r="GX5805" s="77"/>
      <c r="GY5805" s="116"/>
    </row>
    <row r="5806" spans="204:207">
      <c r="GV5806" s="101"/>
      <c r="GW5806" s="77"/>
      <c r="GX5806" s="77"/>
      <c r="GY5806" s="116"/>
    </row>
    <row r="5807" spans="204:207">
      <c r="GV5807" s="101"/>
      <c r="GW5807" s="77"/>
      <c r="GX5807" s="77"/>
      <c r="GY5807" s="116"/>
    </row>
    <row r="5808" spans="204:207">
      <c r="GV5808" s="101"/>
      <c r="GW5808" s="77"/>
      <c r="GX5808" s="77"/>
      <c r="GY5808" s="116"/>
    </row>
    <row r="5809" spans="204:207">
      <c r="GV5809" s="101"/>
      <c r="GW5809" s="77"/>
      <c r="GX5809" s="77"/>
      <c r="GY5809" s="116"/>
    </row>
    <row r="5810" spans="204:207">
      <c r="GV5810" s="101"/>
      <c r="GW5810" s="77"/>
      <c r="GX5810" s="77"/>
      <c r="GY5810" s="116"/>
    </row>
    <row r="5811" spans="204:207">
      <c r="GV5811" s="101"/>
      <c r="GW5811" s="77"/>
      <c r="GX5811" s="77"/>
      <c r="GY5811" s="116"/>
    </row>
    <row r="5812" spans="204:207">
      <c r="GV5812" s="101"/>
      <c r="GW5812" s="77"/>
      <c r="GX5812" s="77"/>
      <c r="GY5812" s="116"/>
    </row>
    <row r="5813" spans="204:207">
      <c r="GV5813" s="101"/>
      <c r="GW5813" s="77"/>
      <c r="GX5813" s="77"/>
      <c r="GY5813" s="116"/>
    </row>
    <row r="5814" spans="204:207">
      <c r="GV5814" s="101"/>
      <c r="GW5814" s="77"/>
      <c r="GX5814" s="77"/>
      <c r="GY5814" s="116"/>
    </row>
    <row r="5815" spans="204:207">
      <c r="GV5815" s="101"/>
      <c r="GW5815" s="77"/>
      <c r="GX5815" s="77"/>
      <c r="GY5815" s="116"/>
    </row>
    <row r="5816" spans="204:207">
      <c r="GV5816" s="101"/>
      <c r="GW5816" s="77"/>
      <c r="GX5816" s="77"/>
      <c r="GY5816" s="116"/>
    </row>
    <row r="5817" spans="204:207">
      <c r="GV5817" s="101"/>
      <c r="GW5817" s="77"/>
      <c r="GX5817" s="77"/>
      <c r="GY5817" s="116"/>
    </row>
    <row r="5818" spans="204:207">
      <c r="GV5818" s="101"/>
      <c r="GW5818" s="77"/>
      <c r="GX5818" s="77"/>
      <c r="GY5818" s="116"/>
    </row>
    <row r="5819" spans="204:207">
      <c r="GV5819" s="101"/>
      <c r="GW5819" s="77"/>
      <c r="GX5819" s="77"/>
      <c r="GY5819" s="116"/>
    </row>
    <row r="5820" spans="204:207">
      <c r="GV5820" s="101"/>
      <c r="GW5820" s="77"/>
      <c r="GX5820" s="77"/>
      <c r="GY5820" s="116"/>
    </row>
    <row r="5821" spans="204:207">
      <c r="GV5821" s="101"/>
      <c r="GW5821" s="77"/>
      <c r="GX5821" s="77"/>
      <c r="GY5821" s="116"/>
    </row>
    <row r="5822" spans="204:207">
      <c r="GV5822" s="101"/>
      <c r="GW5822" s="77"/>
      <c r="GX5822" s="77"/>
      <c r="GY5822" s="116"/>
    </row>
    <row r="5823" spans="204:207">
      <c r="GV5823" s="101"/>
      <c r="GW5823" s="77"/>
      <c r="GX5823" s="77"/>
      <c r="GY5823" s="116"/>
    </row>
    <row r="5824" spans="204:207">
      <c r="GV5824" s="101"/>
      <c r="GW5824" s="77"/>
      <c r="GX5824" s="77"/>
      <c r="GY5824" s="116"/>
    </row>
    <row r="5825" spans="204:207">
      <c r="GV5825" s="101"/>
      <c r="GW5825" s="77"/>
      <c r="GX5825" s="77"/>
      <c r="GY5825" s="116"/>
    </row>
    <row r="5826" spans="204:207">
      <c r="GV5826" s="101"/>
      <c r="GW5826" s="77"/>
      <c r="GX5826" s="77"/>
      <c r="GY5826" s="116"/>
    </row>
    <row r="5827" spans="204:207">
      <c r="GV5827" s="101"/>
      <c r="GW5827" s="77"/>
      <c r="GX5827" s="77"/>
      <c r="GY5827" s="116"/>
    </row>
    <row r="5828" spans="204:207">
      <c r="GV5828" s="101"/>
      <c r="GW5828" s="77"/>
      <c r="GX5828" s="77"/>
      <c r="GY5828" s="116"/>
    </row>
    <row r="5829" spans="204:207">
      <c r="GV5829" s="101"/>
      <c r="GW5829" s="77"/>
      <c r="GX5829" s="77"/>
      <c r="GY5829" s="116"/>
    </row>
    <row r="5830" spans="204:207">
      <c r="GV5830" s="101"/>
      <c r="GW5830" s="77"/>
      <c r="GX5830" s="77"/>
      <c r="GY5830" s="116"/>
    </row>
    <row r="5831" spans="204:207">
      <c r="GV5831" s="101"/>
      <c r="GW5831" s="77"/>
      <c r="GX5831" s="77"/>
      <c r="GY5831" s="116"/>
    </row>
    <row r="5832" spans="204:207">
      <c r="GV5832" s="101"/>
      <c r="GW5832" s="77"/>
      <c r="GX5832" s="77"/>
      <c r="GY5832" s="116"/>
    </row>
    <row r="5833" spans="204:207">
      <c r="GV5833" s="101"/>
      <c r="GW5833" s="77"/>
      <c r="GX5833" s="77"/>
      <c r="GY5833" s="116"/>
    </row>
    <row r="5834" spans="204:207">
      <c r="GV5834" s="101"/>
      <c r="GW5834" s="77"/>
      <c r="GX5834" s="77"/>
      <c r="GY5834" s="116"/>
    </row>
    <row r="5835" spans="204:207">
      <c r="GV5835" s="101"/>
      <c r="GW5835" s="77"/>
      <c r="GX5835" s="77"/>
      <c r="GY5835" s="116"/>
    </row>
    <row r="5836" spans="204:207">
      <c r="GV5836" s="101"/>
      <c r="GW5836" s="77"/>
      <c r="GX5836" s="77"/>
      <c r="GY5836" s="116"/>
    </row>
    <row r="5837" spans="204:207">
      <c r="GV5837" s="101"/>
      <c r="GW5837" s="77"/>
      <c r="GX5837" s="77"/>
      <c r="GY5837" s="116"/>
    </row>
    <row r="5838" spans="204:207">
      <c r="GV5838" s="101"/>
      <c r="GW5838" s="77"/>
      <c r="GX5838" s="77"/>
      <c r="GY5838" s="116"/>
    </row>
    <row r="5839" spans="204:207">
      <c r="GV5839" s="101"/>
      <c r="GW5839" s="77"/>
      <c r="GX5839" s="77"/>
      <c r="GY5839" s="116"/>
    </row>
    <row r="5840" spans="204:207">
      <c r="GV5840" s="101"/>
      <c r="GW5840" s="77"/>
      <c r="GX5840" s="77"/>
      <c r="GY5840" s="116"/>
    </row>
    <row r="5841" spans="204:207">
      <c r="GV5841" s="101"/>
      <c r="GW5841" s="77"/>
      <c r="GX5841" s="77"/>
      <c r="GY5841" s="116"/>
    </row>
    <row r="5842" spans="204:207">
      <c r="GV5842" s="101"/>
      <c r="GW5842" s="77"/>
      <c r="GX5842" s="77"/>
      <c r="GY5842" s="116"/>
    </row>
    <row r="5843" spans="204:207">
      <c r="GV5843" s="101"/>
      <c r="GW5843" s="77"/>
      <c r="GX5843" s="77"/>
      <c r="GY5843" s="116"/>
    </row>
    <row r="5844" spans="204:207">
      <c r="GV5844" s="101"/>
      <c r="GW5844" s="77"/>
      <c r="GX5844" s="77"/>
      <c r="GY5844" s="116"/>
    </row>
    <row r="5845" spans="204:207">
      <c r="GV5845" s="101"/>
      <c r="GW5845" s="77"/>
      <c r="GX5845" s="77"/>
      <c r="GY5845" s="116"/>
    </row>
    <row r="5846" spans="204:207">
      <c r="GV5846" s="101"/>
      <c r="GW5846" s="77"/>
      <c r="GX5846" s="77"/>
      <c r="GY5846" s="116"/>
    </row>
    <row r="5847" spans="204:207">
      <c r="GV5847" s="101"/>
      <c r="GW5847" s="77"/>
      <c r="GX5847" s="77"/>
      <c r="GY5847" s="116"/>
    </row>
    <row r="5848" spans="204:207">
      <c r="GV5848" s="101"/>
      <c r="GW5848" s="77"/>
      <c r="GX5848" s="77"/>
      <c r="GY5848" s="116"/>
    </row>
    <row r="5849" spans="204:207">
      <c r="GV5849" s="101"/>
      <c r="GW5849" s="77"/>
      <c r="GX5849" s="77"/>
      <c r="GY5849" s="116"/>
    </row>
    <row r="5850" spans="204:207">
      <c r="GV5850" s="101"/>
      <c r="GW5850" s="77"/>
      <c r="GX5850" s="77"/>
      <c r="GY5850" s="116"/>
    </row>
    <row r="5851" spans="204:207">
      <c r="GV5851" s="101"/>
      <c r="GW5851" s="77"/>
      <c r="GX5851" s="77"/>
      <c r="GY5851" s="116"/>
    </row>
    <row r="5852" spans="204:207">
      <c r="GV5852" s="101"/>
      <c r="GW5852" s="77"/>
      <c r="GX5852" s="77"/>
      <c r="GY5852" s="116"/>
    </row>
    <row r="5853" spans="204:207">
      <c r="GV5853" s="101"/>
      <c r="GW5853" s="77"/>
      <c r="GX5853" s="77"/>
      <c r="GY5853" s="116"/>
    </row>
    <row r="5854" spans="204:207">
      <c r="GV5854" s="101"/>
      <c r="GW5854" s="77"/>
      <c r="GX5854" s="77"/>
      <c r="GY5854" s="116"/>
    </row>
    <row r="5855" spans="204:207">
      <c r="GV5855" s="101"/>
      <c r="GW5855" s="77"/>
      <c r="GX5855" s="77"/>
      <c r="GY5855" s="116"/>
    </row>
    <row r="5856" spans="204:207">
      <c r="GV5856" s="101"/>
      <c r="GW5856" s="77"/>
      <c r="GX5856" s="77"/>
      <c r="GY5856" s="116"/>
    </row>
    <row r="5857" spans="204:207">
      <c r="GV5857" s="101"/>
      <c r="GW5857" s="77"/>
      <c r="GX5857" s="77"/>
      <c r="GY5857" s="116"/>
    </row>
    <row r="5858" spans="204:207">
      <c r="GV5858" s="101"/>
      <c r="GW5858" s="77"/>
      <c r="GX5858" s="77"/>
      <c r="GY5858" s="116"/>
    </row>
    <row r="5859" spans="204:207">
      <c r="GV5859" s="101"/>
      <c r="GW5859" s="77"/>
      <c r="GX5859" s="77"/>
      <c r="GY5859" s="116"/>
    </row>
    <row r="5860" spans="204:207">
      <c r="GV5860" s="101"/>
      <c r="GW5860" s="77"/>
      <c r="GX5860" s="77"/>
      <c r="GY5860" s="116"/>
    </row>
    <row r="5861" spans="204:207">
      <c r="GV5861" s="101"/>
      <c r="GW5861" s="77"/>
      <c r="GX5861" s="77"/>
      <c r="GY5861" s="116"/>
    </row>
    <row r="5862" spans="204:207">
      <c r="GV5862" s="101"/>
      <c r="GW5862" s="77"/>
      <c r="GX5862" s="77"/>
      <c r="GY5862" s="116"/>
    </row>
    <row r="5863" spans="204:207">
      <c r="GV5863" s="101"/>
      <c r="GW5863" s="77"/>
      <c r="GX5863" s="77"/>
      <c r="GY5863" s="116"/>
    </row>
    <row r="5864" spans="204:207">
      <c r="GV5864" s="101"/>
      <c r="GW5864" s="77"/>
      <c r="GX5864" s="77"/>
      <c r="GY5864" s="116"/>
    </row>
    <row r="5865" spans="204:207">
      <c r="GV5865" s="101"/>
      <c r="GW5865" s="77"/>
      <c r="GX5865" s="77"/>
      <c r="GY5865" s="116"/>
    </row>
    <row r="5866" spans="204:207">
      <c r="GV5866" s="101"/>
      <c r="GW5866" s="77"/>
      <c r="GX5866" s="77"/>
      <c r="GY5866" s="116"/>
    </row>
    <row r="5867" spans="204:207">
      <c r="GV5867" s="101"/>
      <c r="GW5867" s="77"/>
      <c r="GX5867" s="77"/>
      <c r="GY5867" s="116"/>
    </row>
    <row r="5868" spans="204:207">
      <c r="GV5868" s="101"/>
      <c r="GW5868" s="77"/>
      <c r="GX5868" s="77"/>
      <c r="GY5868" s="116"/>
    </row>
    <row r="5869" spans="204:207">
      <c r="GV5869" s="101"/>
      <c r="GW5869" s="77"/>
      <c r="GX5869" s="77"/>
      <c r="GY5869" s="116"/>
    </row>
    <row r="5870" spans="204:207">
      <c r="GV5870" s="101"/>
      <c r="GW5870" s="77"/>
      <c r="GX5870" s="77"/>
      <c r="GY5870" s="116"/>
    </row>
    <row r="5871" spans="204:207">
      <c r="GV5871" s="101"/>
      <c r="GW5871" s="77"/>
      <c r="GX5871" s="77"/>
      <c r="GY5871" s="116"/>
    </row>
    <row r="5872" spans="204:207">
      <c r="GV5872" s="101"/>
      <c r="GW5872" s="77"/>
      <c r="GX5872" s="77"/>
      <c r="GY5872" s="116"/>
    </row>
    <row r="5873" spans="204:207">
      <c r="GV5873" s="101"/>
      <c r="GW5873" s="77"/>
      <c r="GX5873" s="77"/>
      <c r="GY5873" s="116"/>
    </row>
    <row r="5874" spans="204:207">
      <c r="GV5874" s="101"/>
      <c r="GW5874" s="77"/>
      <c r="GX5874" s="77"/>
      <c r="GY5874" s="116"/>
    </row>
    <row r="5875" spans="204:207">
      <c r="GV5875" s="101"/>
      <c r="GW5875" s="77"/>
      <c r="GX5875" s="77"/>
      <c r="GY5875" s="116"/>
    </row>
    <row r="5876" spans="204:207">
      <c r="GV5876" s="101"/>
      <c r="GW5876" s="77"/>
      <c r="GX5876" s="77"/>
      <c r="GY5876" s="116"/>
    </row>
    <row r="5877" spans="204:207">
      <c r="GV5877" s="101"/>
      <c r="GW5877" s="77"/>
      <c r="GX5877" s="77"/>
      <c r="GY5877" s="116"/>
    </row>
    <row r="5878" spans="204:207">
      <c r="GV5878" s="101"/>
      <c r="GW5878" s="77"/>
      <c r="GX5878" s="77"/>
      <c r="GY5878" s="116"/>
    </row>
    <row r="5879" spans="204:207">
      <c r="GV5879" s="101"/>
      <c r="GW5879" s="77"/>
      <c r="GX5879" s="77"/>
      <c r="GY5879" s="116"/>
    </row>
    <row r="5880" spans="204:207">
      <c r="GV5880" s="101"/>
      <c r="GW5880" s="77"/>
      <c r="GX5880" s="77"/>
      <c r="GY5880" s="116"/>
    </row>
    <row r="5881" spans="204:207">
      <c r="GV5881" s="101"/>
      <c r="GW5881" s="77"/>
      <c r="GX5881" s="77"/>
      <c r="GY5881" s="116"/>
    </row>
    <row r="5882" spans="204:207">
      <c r="GV5882" s="101"/>
      <c r="GW5882" s="77"/>
      <c r="GX5882" s="77"/>
      <c r="GY5882" s="116"/>
    </row>
    <row r="5883" spans="204:207">
      <c r="GV5883" s="101"/>
      <c r="GW5883" s="77"/>
      <c r="GX5883" s="77"/>
      <c r="GY5883" s="116"/>
    </row>
    <row r="5884" spans="204:207">
      <c r="GV5884" s="101"/>
      <c r="GW5884" s="77"/>
      <c r="GX5884" s="77"/>
      <c r="GY5884" s="116"/>
    </row>
    <row r="5885" spans="204:207">
      <c r="GV5885" s="101"/>
      <c r="GW5885" s="77"/>
      <c r="GX5885" s="77"/>
      <c r="GY5885" s="116"/>
    </row>
    <row r="5886" spans="204:207">
      <c r="GV5886" s="101"/>
      <c r="GW5886" s="77"/>
      <c r="GX5886" s="77"/>
      <c r="GY5886" s="116"/>
    </row>
    <row r="5887" spans="204:207">
      <c r="GV5887" s="101"/>
      <c r="GW5887" s="77"/>
      <c r="GX5887" s="77"/>
      <c r="GY5887" s="116"/>
    </row>
    <row r="5888" spans="204:207">
      <c r="GV5888" s="101"/>
      <c r="GW5888" s="77"/>
      <c r="GX5888" s="77"/>
      <c r="GY5888" s="116"/>
    </row>
    <row r="5889" spans="204:207">
      <c r="GV5889" s="101"/>
      <c r="GW5889" s="77"/>
      <c r="GX5889" s="77"/>
      <c r="GY5889" s="116"/>
    </row>
    <row r="5890" spans="204:207">
      <c r="GV5890" s="101"/>
      <c r="GW5890" s="77"/>
      <c r="GX5890" s="77"/>
      <c r="GY5890" s="116"/>
    </row>
    <row r="5891" spans="204:207">
      <c r="GV5891" s="101"/>
      <c r="GW5891" s="77"/>
      <c r="GX5891" s="77"/>
      <c r="GY5891" s="116"/>
    </row>
    <row r="5892" spans="204:207">
      <c r="GV5892" s="101"/>
      <c r="GW5892" s="77"/>
      <c r="GX5892" s="77"/>
      <c r="GY5892" s="116"/>
    </row>
    <row r="5893" spans="204:207">
      <c r="GV5893" s="101"/>
      <c r="GW5893" s="77"/>
      <c r="GX5893" s="77"/>
      <c r="GY5893" s="116"/>
    </row>
    <row r="5894" spans="204:207">
      <c r="GV5894" s="101"/>
      <c r="GW5894" s="77"/>
      <c r="GX5894" s="77"/>
      <c r="GY5894" s="116"/>
    </row>
    <row r="5895" spans="204:207">
      <c r="GV5895" s="101"/>
      <c r="GW5895" s="77"/>
      <c r="GX5895" s="77"/>
      <c r="GY5895" s="116"/>
    </row>
    <row r="5896" spans="204:207">
      <c r="GV5896" s="101"/>
      <c r="GW5896" s="77"/>
      <c r="GX5896" s="77"/>
      <c r="GY5896" s="116"/>
    </row>
    <row r="5897" spans="204:207">
      <c r="GV5897" s="101"/>
      <c r="GW5897" s="77"/>
      <c r="GX5897" s="77"/>
      <c r="GY5897" s="116"/>
    </row>
    <row r="5898" spans="204:207">
      <c r="GV5898" s="101"/>
      <c r="GW5898" s="77"/>
      <c r="GX5898" s="77"/>
      <c r="GY5898" s="116"/>
    </row>
    <row r="5899" spans="204:207">
      <c r="GV5899" s="101"/>
      <c r="GW5899" s="77"/>
      <c r="GX5899" s="77"/>
      <c r="GY5899" s="116"/>
    </row>
    <row r="5900" spans="204:207">
      <c r="GV5900" s="101"/>
      <c r="GW5900" s="77"/>
      <c r="GX5900" s="77"/>
      <c r="GY5900" s="116"/>
    </row>
    <row r="5901" spans="204:207">
      <c r="GV5901" s="101"/>
      <c r="GW5901" s="77"/>
      <c r="GX5901" s="77"/>
      <c r="GY5901" s="116"/>
    </row>
    <row r="5902" spans="204:207">
      <c r="GV5902" s="101"/>
      <c r="GW5902" s="77"/>
      <c r="GX5902" s="77"/>
      <c r="GY5902" s="116"/>
    </row>
    <row r="5903" spans="204:207">
      <c r="GV5903" s="101"/>
      <c r="GW5903" s="77"/>
      <c r="GX5903" s="77"/>
      <c r="GY5903" s="116"/>
    </row>
    <row r="5904" spans="204:207">
      <c r="GV5904" s="101"/>
      <c r="GW5904" s="77"/>
      <c r="GX5904" s="77"/>
      <c r="GY5904" s="116"/>
    </row>
    <row r="5905" spans="204:207">
      <c r="GV5905" s="101"/>
      <c r="GW5905" s="77"/>
      <c r="GX5905" s="77"/>
      <c r="GY5905" s="116"/>
    </row>
    <row r="5906" spans="204:207">
      <c r="GV5906" s="101"/>
      <c r="GW5906" s="77"/>
      <c r="GX5906" s="77"/>
      <c r="GY5906" s="116"/>
    </row>
    <row r="5907" spans="204:207">
      <c r="GV5907" s="101"/>
      <c r="GW5907" s="77"/>
      <c r="GX5907" s="77"/>
      <c r="GY5907" s="116"/>
    </row>
    <row r="5908" spans="204:207">
      <c r="GV5908" s="101"/>
      <c r="GW5908" s="77"/>
      <c r="GX5908" s="77"/>
      <c r="GY5908" s="116"/>
    </row>
    <row r="5909" spans="204:207">
      <c r="GV5909" s="101"/>
      <c r="GW5909" s="77"/>
      <c r="GX5909" s="77"/>
      <c r="GY5909" s="116"/>
    </row>
    <row r="5910" spans="204:207">
      <c r="GV5910" s="101"/>
      <c r="GW5910" s="77"/>
      <c r="GX5910" s="77"/>
      <c r="GY5910" s="116"/>
    </row>
    <row r="5911" spans="204:207">
      <c r="GV5911" s="101"/>
      <c r="GW5911" s="77"/>
      <c r="GX5911" s="77"/>
      <c r="GY5911" s="116"/>
    </row>
    <row r="5912" spans="204:207">
      <c r="GV5912" s="101"/>
      <c r="GW5912" s="77"/>
      <c r="GX5912" s="77"/>
      <c r="GY5912" s="116"/>
    </row>
    <row r="5913" spans="204:207">
      <c r="GV5913" s="101"/>
      <c r="GW5913" s="77"/>
      <c r="GX5913" s="77"/>
      <c r="GY5913" s="116"/>
    </row>
    <row r="5914" spans="204:207">
      <c r="GV5914" s="101"/>
      <c r="GW5914" s="77"/>
      <c r="GX5914" s="77"/>
      <c r="GY5914" s="116"/>
    </row>
    <row r="5915" spans="204:207">
      <c r="GV5915" s="101"/>
      <c r="GW5915" s="77"/>
      <c r="GX5915" s="77"/>
      <c r="GY5915" s="116"/>
    </row>
    <row r="5916" spans="204:207">
      <c r="GV5916" s="101"/>
      <c r="GW5916" s="77"/>
      <c r="GX5916" s="77"/>
      <c r="GY5916" s="116"/>
    </row>
    <row r="5917" spans="204:207">
      <c r="GV5917" s="101"/>
      <c r="GW5917" s="77"/>
      <c r="GX5917" s="77"/>
      <c r="GY5917" s="116"/>
    </row>
    <row r="5918" spans="204:207">
      <c r="GV5918" s="101"/>
      <c r="GW5918" s="77"/>
      <c r="GX5918" s="77"/>
      <c r="GY5918" s="116"/>
    </row>
    <row r="5919" spans="204:207">
      <c r="GV5919" s="101"/>
      <c r="GW5919" s="77"/>
      <c r="GX5919" s="77"/>
      <c r="GY5919" s="116"/>
    </row>
    <row r="5920" spans="204:207">
      <c r="GV5920" s="101"/>
      <c r="GW5920" s="77"/>
      <c r="GX5920" s="77"/>
      <c r="GY5920" s="116"/>
    </row>
    <row r="5921" spans="204:207">
      <c r="GV5921" s="101"/>
      <c r="GW5921" s="77"/>
      <c r="GX5921" s="77"/>
      <c r="GY5921" s="116"/>
    </row>
    <row r="5922" spans="204:207">
      <c r="GV5922" s="101"/>
      <c r="GW5922" s="77"/>
      <c r="GX5922" s="77"/>
      <c r="GY5922" s="116"/>
    </row>
    <row r="5923" spans="204:207">
      <c r="GV5923" s="101"/>
      <c r="GW5923" s="77"/>
      <c r="GX5923" s="77"/>
      <c r="GY5923" s="116"/>
    </row>
    <row r="5924" spans="204:207">
      <c r="GV5924" s="101"/>
      <c r="GW5924" s="77"/>
      <c r="GX5924" s="77"/>
      <c r="GY5924" s="116"/>
    </row>
    <row r="5925" spans="204:207">
      <c r="GV5925" s="101"/>
      <c r="GW5925" s="77"/>
      <c r="GX5925" s="77"/>
      <c r="GY5925" s="116"/>
    </row>
    <row r="5926" spans="204:207">
      <c r="GV5926" s="101"/>
      <c r="GW5926" s="77"/>
      <c r="GX5926" s="77"/>
      <c r="GY5926" s="116"/>
    </row>
    <row r="5927" spans="204:207">
      <c r="GV5927" s="101"/>
      <c r="GW5927" s="77"/>
      <c r="GX5927" s="77"/>
      <c r="GY5927" s="116"/>
    </row>
    <row r="5928" spans="204:207">
      <c r="GV5928" s="101"/>
      <c r="GW5928" s="77"/>
      <c r="GX5928" s="77"/>
      <c r="GY5928" s="116"/>
    </row>
    <row r="5929" spans="204:207">
      <c r="GV5929" s="101"/>
      <c r="GW5929" s="77"/>
      <c r="GX5929" s="77"/>
      <c r="GY5929" s="116"/>
    </row>
    <row r="5930" spans="204:207">
      <c r="GV5930" s="101"/>
      <c r="GW5930" s="77"/>
      <c r="GX5930" s="77"/>
      <c r="GY5930" s="116"/>
    </row>
    <row r="5931" spans="204:207">
      <c r="GV5931" s="101"/>
      <c r="GW5931" s="77"/>
      <c r="GX5931" s="77"/>
      <c r="GY5931" s="116"/>
    </row>
    <row r="5932" spans="204:207">
      <c r="GV5932" s="101"/>
      <c r="GW5932" s="77"/>
      <c r="GX5932" s="77"/>
      <c r="GY5932" s="116"/>
    </row>
    <row r="5933" spans="204:207">
      <c r="GV5933" s="101"/>
      <c r="GW5933" s="77"/>
      <c r="GX5933" s="77"/>
      <c r="GY5933" s="116"/>
    </row>
    <row r="5934" spans="204:207">
      <c r="GV5934" s="101"/>
      <c r="GW5934" s="77"/>
      <c r="GX5934" s="77"/>
      <c r="GY5934" s="116"/>
    </row>
    <row r="5935" spans="204:207">
      <c r="GV5935" s="101"/>
      <c r="GW5935" s="77"/>
      <c r="GX5935" s="77"/>
      <c r="GY5935" s="116"/>
    </row>
    <row r="5936" spans="204:207">
      <c r="GV5936" s="101"/>
      <c r="GW5936" s="77"/>
      <c r="GX5936" s="77"/>
      <c r="GY5936" s="116"/>
    </row>
    <row r="5937" spans="204:207">
      <c r="GV5937" s="101"/>
      <c r="GW5937" s="77"/>
      <c r="GX5937" s="77"/>
      <c r="GY5937" s="116"/>
    </row>
    <row r="5938" spans="204:207">
      <c r="GV5938" s="101"/>
      <c r="GW5938" s="77"/>
      <c r="GX5938" s="77"/>
      <c r="GY5938" s="116"/>
    </row>
    <row r="5939" spans="204:207">
      <c r="GV5939" s="101"/>
      <c r="GW5939" s="77"/>
      <c r="GX5939" s="77"/>
      <c r="GY5939" s="116"/>
    </row>
    <row r="5940" spans="204:207">
      <c r="GV5940" s="101"/>
      <c r="GW5940" s="77"/>
      <c r="GX5940" s="77"/>
      <c r="GY5940" s="116"/>
    </row>
    <row r="5941" spans="204:207">
      <c r="GV5941" s="101"/>
      <c r="GW5941" s="77"/>
      <c r="GX5941" s="77"/>
      <c r="GY5941" s="116"/>
    </row>
    <row r="5942" spans="204:207">
      <c r="GV5942" s="101"/>
      <c r="GW5942" s="77"/>
      <c r="GX5942" s="77"/>
      <c r="GY5942" s="116"/>
    </row>
    <row r="5943" spans="204:207">
      <c r="GV5943" s="101"/>
      <c r="GW5943" s="77"/>
      <c r="GX5943" s="77"/>
      <c r="GY5943" s="116"/>
    </row>
    <row r="5944" spans="204:207">
      <c r="GV5944" s="101"/>
      <c r="GW5944" s="77"/>
      <c r="GX5944" s="77"/>
      <c r="GY5944" s="116"/>
    </row>
    <row r="5945" spans="204:207">
      <c r="GV5945" s="101"/>
      <c r="GW5945" s="77"/>
      <c r="GX5945" s="77"/>
      <c r="GY5945" s="116"/>
    </row>
    <row r="5946" spans="204:207">
      <c r="GV5946" s="101"/>
      <c r="GW5946" s="77"/>
      <c r="GX5946" s="77"/>
      <c r="GY5946" s="116"/>
    </row>
    <row r="5947" spans="204:207">
      <c r="GV5947" s="101"/>
      <c r="GW5947" s="77"/>
      <c r="GX5947" s="77"/>
      <c r="GY5947" s="116"/>
    </row>
    <row r="5948" spans="204:207">
      <c r="GV5948" s="101"/>
      <c r="GW5948" s="77"/>
      <c r="GX5948" s="77"/>
      <c r="GY5948" s="116"/>
    </row>
    <row r="5949" spans="204:207">
      <c r="GV5949" s="101"/>
      <c r="GW5949" s="77"/>
      <c r="GX5949" s="77"/>
      <c r="GY5949" s="116"/>
    </row>
    <row r="5950" spans="204:207">
      <c r="GV5950" s="101"/>
      <c r="GW5950" s="77"/>
      <c r="GX5950" s="77"/>
      <c r="GY5950" s="116"/>
    </row>
    <row r="5951" spans="204:207">
      <c r="GV5951" s="101"/>
      <c r="GW5951" s="77"/>
      <c r="GX5951" s="77"/>
      <c r="GY5951" s="116"/>
    </row>
    <row r="5952" spans="204:207">
      <c r="GV5952" s="101"/>
      <c r="GW5952" s="77"/>
      <c r="GX5952" s="77"/>
      <c r="GY5952" s="116"/>
    </row>
    <row r="5953" spans="204:207">
      <c r="GV5953" s="101"/>
      <c r="GW5953" s="77"/>
      <c r="GX5953" s="77"/>
      <c r="GY5953" s="116"/>
    </row>
    <row r="5954" spans="204:207">
      <c r="GV5954" s="101"/>
      <c r="GW5954" s="77"/>
      <c r="GX5954" s="77"/>
      <c r="GY5954" s="116"/>
    </row>
    <row r="5955" spans="204:207">
      <c r="GV5955" s="101"/>
      <c r="GW5955" s="77"/>
      <c r="GX5955" s="77"/>
      <c r="GY5955" s="116"/>
    </row>
    <row r="5956" spans="204:207">
      <c r="GV5956" s="101"/>
      <c r="GW5956" s="77"/>
      <c r="GX5956" s="77"/>
      <c r="GY5956" s="116"/>
    </row>
    <row r="5957" spans="204:207">
      <c r="GV5957" s="101"/>
      <c r="GW5957" s="77"/>
      <c r="GX5957" s="77"/>
      <c r="GY5957" s="116"/>
    </row>
    <row r="5958" spans="204:207">
      <c r="GV5958" s="101"/>
      <c r="GW5958" s="77"/>
      <c r="GX5958" s="77"/>
      <c r="GY5958" s="116"/>
    </row>
    <row r="5959" spans="204:207">
      <c r="GV5959" s="101"/>
      <c r="GW5959" s="77"/>
      <c r="GX5959" s="77"/>
      <c r="GY5959" s="116"/>
    </row>
    <row r="5960" spans="204:207">
      <c r="GV5960" s="101"/>
      <c r="GW5960" s="77"/>
      <c r="GX5960" s="77"/>
      <c r="GY5960" s="116"/>
    </row>
    <row r="5961" spans="204:207">
      <c r="GV5961" s="101"/>
      <c r="GW5961" s="77"/>
      <c r="GX5961" s="77"/>
      <c r="GY5961" s="116"/>
    </row>
    <row r="5962" spans="204:207">
      <c r="GV5962" s="101"/>
      <c r="GW5962" s="77"/>
      <c r="GX5962" s="77"/>
      <c r="GY5962" s="116"/>
    </row>
    <row r="5963" spans="204:207">
      <c r="GV5963" s="101"/>
      <c r="GW5963" s="77"/>
      <c r="GX5963" s="77"/>
      <c r="GY5963" s="116"/>
    </row>
    <row r="5964" spans="204:207">
      <c r="GV5964" s="101"/>
      <c r="GW5964" s="77"/>
      <c r="GX5964" s="77"/>
      <c r="GY5964" s="116"/>
    </row>
    <row r="5965" spans="204:207">
      <c r="GV5965" s="101"/>
      <c r="GW5965" s="77"/>
      <c r="GX5965" s="77"/>
      <c r="GY5965" s="116"/>
    </row>
    <row r="5966" spans="204:207">
      <c r="GV5966" s="101"/>
      <c r="GW5966" s="77"/>
      <c r="GX5966" s="77"/>
      <c r="GY5966" s="116"/>
    </row>
    <row r="5967" spans="204:207">
      <c r="GV5967" s="101"/>
      <c r="GW5967" s="77"/>
      <c r="GX5967" s="77"/>
      <c r="GY5967" s="116"/>
    </row>
    <row r="5968" spans="204:207">
      <c r="GV5968" s="101"/>
      <c r="GW5968" s="77"/>
      <c r="GX5968" s="77"/>
      <c r="GY5968" s="116"/>
    </row>
    <row r="5969" spans="204:207">
      <c r="GV5969" s="101"/>
      <c r="GW5969" s="77"/>
      <c r="GX5969" s="77"/>
      <c r="GY5969" s="116"/>
    </row>
    <row r="5970" spans="204:207">
      <c r="GV5970" s="101"/>
      <c r="GW5970" s="77"/>
      <c r="GX5970" s="77"/>
      <c r="GY5970" s="116"/>
    </row>
    <row r="5971" spans="204:207">
      <c r="GV5971" s="101"/>
      <c r="GW5971" s="77"/>
      <c r="GX5971" s="77"/>
      <c r="GY5971" s="116"/>
    </row>
    <row r="5972" spans="204:207">
      <c r="GV5972" s="101"/>
      <c r="GW5972" s="77"/>
      <c r="GX5972" s="77"/>
      <c r="GY5972" s="116"/>
    </row>
    <row r="5973" spans="204:207">
      <c r="GV5973" s="101"/>
      <c r="GW5973" s="77"/>
      <c r="GX5973" s="77"/>
      <c r="GY5973" s="116"/>
    </row>
    <row r="5974" spans="204:207">
      <c r="GV5974" s="101"/>
      <c r="GW5974" s="77"/>
      <c r="GX5974" s="77"/>
      <c r="GY5974" s="116"/>
    </row>
    <row r="5975" spans="204:207">
      <c r="GV5975" s="101"/>
      <c r="GW5975" s="77"/>
      <c r="GX5975" s="77"/>
      <c r="GY5975" s="116"/>
    </row>
    <row r="5976" spans="204:207">
      <c r="GV5976" s="101"/>
      <c r="GW5976" s="77"/>
      <c r="GX5976" s="77"/>
      <c r="GY5976" s="116"/>
    </row>
    <row r="5977" spans="204:207">
      <c r="GV5977" s="101"/>
      <c r="GW5977" s="77"/>
      <c r="GX5977" s="77"/>
      <c r="GY5977" s="116"/>
    </row>
    <row r="5978" spans="204:207">
      <c r="GV5978" s="101"/>
      <c r="GW5978" s="77"/>
      <c r="GX5978" s="77"/>
      <c r="GY5978" s="116"/>
    </row>
    <row r="5979" spans="204:207">
      <c r="GV5979" s="101"/>
      <c r="GW5979" s="77"/>
      <c r="GX5979" s="77"/>
      <c r="GY5979" s="116"/>
    </row>
    <row r="5980" spans="204:207">
      <c r="GV5980" s="101"/>
      <c r="GW5980" s="77"/>
      <c r="GX5980" s="77"/>
      <c r="GY5980" s="116"/>
    </row>
    <row r="5981" spans="204:207">
      <c r="GV5981" s="101"/>
      <c r="GW5981" s="77"/>
      <c r="GX5981" s="77"/>
      <c r="GY5981" s="116"/>
    </row>
    <row r="5982" spans="204:207">
      <c r="GV5982" s="101"/>
      <c r="GW5982" s="77"/>
      <c r="GX5982" s="77"/>
      <c r="GY5982" s="116"/>
    </row>
    <row r="5983" spans="204:207">
      <c r="GV5983" s="101"/>
      <c r="GW5983" s="77"/>
      <c r="GX5983" s="77"/>
      <c r="GY5983" s="116"/>
    </row>
    <row r="5984" spans="204:207">
      <c r="GV5984" s="101"/>
      <c r="GW5984" s="77"/>
      <c r="GX5984" s="77"/>
      <c r="GY5984" s="116"/>
    </row>
    <row r="5985" spans="204:207">
      <c r="GV5985" s="101"/>
      <c r="GW5985" s="77"/>
      <c r="GX5985" s="77"/>
      <c r="GY5985" s="116"/>
    </row>
    <row r="5986" spans="204:207">
      <c r="GV5986" s="101"/>
      <c r="GW5986" s="77"/>
      <c r="GX5986" s="77"/>
      <c r="GY5986" s="116"/>
    </row>
    <row r="5987" spans="204:207">
      <c r="GV5987" s="101"/>
      <c r="GW5987" s="77"/>
      <c r="GX5987" s="77"/>
      <c r="GY5987" s="116"/>
    </row>
    <row r="5988" spans="204:207">
      <c r="GV5988" s="101"/>
      <c r="GW5988" s="77"/>
      <c r="GX5988" s="77"/>
      <c r="GY5988" s="116"/>
    </row>
    <row r="5989" spans="204:207">
      <c r="GV5989" s="101"/>
      <c r="GW5989" s="77"/>
      <c r="GX5989" s="77"/>
      <c r="GY5989" s="116"/>
    </row>
    <row r="5990" spans="204:207">
      <c r="GV5990" s="101"/>
      <c r="GW5990" s="77"/>
      <c r="GX5990" s="77"/>
      <c r="GY5990" s="116"/>
    </row>
    <row r="5991" spans="204:207">
      <c r="GV5991" s="101"/>
      <c r="GW5991" s="77"/>
      <c r="GX5991" s="77"/>
      <c r="GY5991" s="116"/>
    </row>
    <row r="5992" spans="204:207">
      <c r="GV5992" s="101"/>
      <c r="GW5992" s="77"/>
      <c r="GX5992" s="77"/>
      <c r="GY5992" s="116"/>
    </row>
    <row r="5993" spans="204:207">
      <c r="GV5993" s="101"/>
      <c r="GW5993" s="77"/>
      <c r="GX5993" s="77"/>
      <c r="GY5993" s="116"/>
    </row>
    <row r="5994" spans="204:207">
      <c r="GV5994" s="101"/>
      <c r="GW5994" s="77"/>
      <c r="GX5994" s="77"/>
      <c r="GY5994" s="116"/>
    </row>
    <row r="5995" spans="204:207">
      <c r="GV5995" s="101"/>
      <c r="GW5995" s="77"/>
      <c r="GX5995" s="77"/>
      <c r="GY5995" s="116"/>
    </row>
    <row r="5996" spans="204:207">
      <c r="GV5996" s="101"/>
      <c r="GW5996" s="77"/>
      <c r="GX5996" s="77"/>
      <c r="GY5996" s="116"/>
    </row>
    <row r="5997" spans="204:207">
      <c r="GV5997" s="101"/>
      <c r="GW5997" s="77"/>
      <c r="GX5997" s="77"/>
      <c r="GY5997" s="116"/>
    </row>
    <row r="5998" spans="204:207">
      <c r="GV5998" s="101"/>
      <c r="GW5998" s="77"/>
      <c r="GX5998" s="77"/>
      <c r="GY5998" s="116"/>
    </row>
    <row r="5999" spans="204:207">
      <c r="GV5999" s="101"/>
      <c r="GW5999" s="77"/>
      <c r="GX5999" s="77"/>
      <c r="GY5999" s="116"/>
    </row>
    <row r="6000" spans="204:207">
      <c r="GV6000" s="101"/>
      <c r="GW6000" s="77"/>
      <c r="GX6000" s="77"/>
      <c r="GY6000" s="116"/>
    </row>
    <row r="6001" spans="204:207">
      <c r="GV6001" s="101"/>
      <c r="GW6001" s="77"/>
      <c r="GX6001" s="77"/>
      <c r="GY6001" s="116"/>
    </row>
    <row r="6002" spans="204:207">
      <c r="GV6002" s="101"/>
      <c r="GW6002" s="77"/>
      <c r="GX6002" s="77"/>
      <c r="GY6002" s="116"/>
    </row>
    <row r="6003" spans="204:207">
      <c r="GV6003" s="101"/>
      <c r="GW6003" s="77"/>
      <c r="GX6003" s="77"/>
      <c r="GY6003" s="116"/>
    </row>
    <row r="6004" spans="204:207">
      <c r="GV6004" s="101"/>
      <c r="GW6004" s="77"/>
      <c r="GX6004" s="77"/>
      <c r="GY6004" s="116"/>
    </row>
    <row r="6005" spans="204:207">
      <c r="GV6005" s="101"/>
      <c r="GW6005" s="77"/>
      <c r="GX6005" s="77"/>
      <c r="GY6005" s="116"/>
    </row>
    <row r="6006" spans="204:207">
      <c r="GV6006" s="101"/>
      <c r="GW6006" s="77"/>
      <c r="GX6006" s="77"/>
      <c r="GY6006" s="116"/>
    </row>
    <row r="6007" spans="204:207">
      <c r="GV6007" s="101"/>
      <c r="GW6007" s="77"/>
      <c r="GX6007" s="77"/>
      <c r="GY6007" s="116"/>
    </row>
    <row r="6008" spans="204:207">
      <c r="GV6008" s="101"/>
      <c r="GW6008" s="77"/>
      <c r="GX6008" s="77"/>
      <c r="GY6008" s="116"/>
    </row>
    <row r="6009" spans="204:207">
      <c r="GV6009" s="101"/>
      <c r="GW6009" s="77"/>
      <c r="GX6009" s="77"/>
      <c r="GY6009" s="116"/>
    </row>
    <row r="6010" spans="204:207">
      <c r="GV6010" s="101"/>
      <c r="GW6010" s="77"/>
      <c r="GX6010" s="77"/>
      <c r="GY6010" s="116"/>
    </row>
    <row r="6011" spans="204:207">
      <c r="GV6011" s="101"/>
      <c r="GW6011" s="77"/>
      <c r="GX6011" s="77"/>
      <c r="GY6011" s="116"/>
    </row>
    <row r="6012" spans="204:207">
      <c r="GV6012" s="101"/>
      <c r="GW6012" s="77"/>
      <c r="GX6012" s="77"/>
      <c r="GY6012" s="116"/>
    </row>
    <row r="6013" spans="204:207">
      <c r="GV6013" s="101"/>
      <c r="GW6013" s="77"/>
      <c r="GX6013" s="77"/>
      <c r="GY6013" s="116"/>
    </row>
    <row r="6014" spans="204:207">
      <c r="GV6014" s="101"/>
      <c r="GW6014" s="77"/>
      <c r="GX6014" s="77"/>
      <c r="GY6014" s="116"/>
    </row>
    <row r="6015" spans="204:207">
      <c r="GV6015" s="101"/>
      <c r="GW6015" s="77"/>
      <c r="GX6015" s="77"/>
      <c r="GY6015" s="116"/>
    </row>
    <row r="6016" spans="204:207">
      <c r="GV6016" s="101"/>
      <c r="GW6016" s="77"/>
      <c r="GX6016" s="77"/>
      <c r="GY6016" s="116"/>
    </row>
    <row r="6017" spans="204:207">
      <c r="GV6017" s="101"/>
      <c r="GW6017" s="77"/>
      <c r="GX6017" s="77"/>
      <c r="GY6017" s="116"/>
    </row>
    <row r="6018" spans="204:207">
      <c r="GV6018" s="101"/>
      <c r="GW6018" s="77"/>
      <c r="GX6018" s="77"/>
      <c r="GY6018" s="116"/>
    </row>
    <row r="6019" spans="204:207">
      <c r="GV6019" s="101"/>
      <c r="GW6019" s="77"/>
      <c r="GX6019" s="77"/>
      <c r="GY6019" s="116"/>
    </row>
    <row r="6020" spans="204:207">
      <c r="GV6020" s="101"/>
      <c r="GW6020" s="77"/>
      <c r="GX6020" s="77"/>
      <c r="GY6020" s="116"/>
    </row>
    <row r="6021" spans="204:207">
      <c r="GV6021" s="101"/>
      <c r="GW6021" s="77"/>
      <c r="GX6021" s="77"/>
      <c r="GY6021" s="116"/>
    </row>
    <row r="6022" spans="204:207">
      <c r="GV6022" s="101"/>
      <c r="GW6022" s="77"/>
      <c r="GX6022" s="77"/>
      <c r="GY6022" s="116"/>
    </row>
    <row r="6023" spans="204:207">
      <c r="GV6023" s="101"/>
      <c r="GW6023" s="77"/>
      <c r="GX6023" s="77"/>
      <c r="GY6023" s="116"/>
    </row>
    <row r="6024" spans="204:207">
      <c r="GV6024" s="101"/>
      <c r="GW6024" s="77"/>
      <c r="GX6024" s="77"/>
      <c r="GY6024" s="116"/>
    </row>
    <row r="6025" spans="204:207">
      <c r="GV6025" s="101"/>
      <c r="GW6025" s="77"/>
      <c r="GX6025" s="77"/>
      <c r="GY6025" s="116"/>
    </row>
    <row r="6026" spans="204:207">
      <c r="GV6026" s="101"/>
      <c r="GW6026" s="77"/>
      <c r="GX6026" s="77"/>
      <c r="GY6026" s="116"/>
    </row>
    <row r="6027" spans="204:207">
      <c r="GV6027" s="101"/>
      <c r="GW6027" s="77"/>
      <c r="GX6027" s="77"/>
      <c r="GY6027" s="116"/>
    </row>
    <row r="6028" spans="204:207">
      <c r="GV6028" s="101"/>
      <c r="GW6028" s="77"/>
      <c r="GX6028" s="77"/>
      <c r="GY6028" s="116"/>
    </row>
    <row r="6029" spans="204:207">
      <c r="GV6029" s="101"/>
      <c r="GW6029" s="77"/>
      <c r="GX6029" s="77"/>
      <c r="GY6029" s="116"/>
    </row>
    <row r="6030" spans="204:207">
      <c r="GV6030" s="101"/>
      <c r="GW6030" s="77"/>
      <c r="GX6030" s="77"/>
      <c r="GY6030" s="116"/>
    </row>
    <row r="6031" spans="204:207">
      <c r="GV6031" s="101"/>
      <c r="GW6031" s="77"/>
      <c r="GX6031" s="77"/>
      <c r="GY6031" s="116"/>
    </row>
    <row r="6032" spans="204:207">
      <c r="GV6032" s="101"/>
      <c r="GW6032" s="77"/>
      <c r="GX6032" s="77"/>
      <c r="GY6032" s="116"/>
    </row>
    <row r="6033" spans="204:207">
      <c r="GV6033" s="101"/>
      <c r="GW6033" s="77"/>
      <c r="GX6033" s="77"/>
      <c r="GY6033" s="116"/>
    </row>
    <row r="6034" spans="204:207">
      <c r="GV6034" s="101"/>
      <c r="GW6034" s="77"/>
      <c r="GX6034" s="77"/>
      <c r="GY6034" s="116"/>
    </row>
    <row r="6035" spans="204:207">
      <c r="GV6035" s="101"/>
      <c r="GW6035" s="77"/>
      <c r="GX6035" s="77"/>
      <c r="GY6035" s="116"/>
    </row>
    <row r="6036" spans="204:207">
      <c r="GV6036" s="101"/>
      <c r="GW6036" s="77"/>
      <c r="GX6036" s="77"/>
      <c r="GY6036" s="116"/>
    </row>
    <row r="6037" spans="204:207">
      <c r="GV6037" s="101"/>
      <c r="GW6037" s="77"/>
      <c r="GX6037" s="77"/>
      <c r="GY6037" s="116"/>
    </row>
    <row r="6038" spans="204:207">
      <c r="GV6038" s="101"/>
      <c r="GW6038" s="77"/>
      <c r="GX6038" s="77"/>
      <c r="GY6038" s="116"/>
    </row>
    <row r="6039" spans="204:207">
      <c r="GV6039" s="101"/>
      <c r="GW6039" s="77"/>
      <c r="GX6039" s="77"/>
      <c r="GY6039" s="116"/>
    </row>
    <row r="6040" spans="204:207">
      <c r="GV6040" s="101"/>
      <c r="GW6040" s="77"/>
      <c r="GX6040" s="77"/>
      <c r="GY6040" s="116"/>
    </row>
    <row r="6041" spans="204:207">
      <c r="GV6041" s="101"/>
      <c r="GW6041" s="77"/>
      <c r="GX6041" s="77"/>
      <c r="GY6041" s="116"/>
    </row>
    <row r="6042" spans="204:207">
      <c r="GV6042" s="101"/>
      <c r="GW6042" s="77"/>
      <c r="GX6042" s="77"/>
      <c r="GY6042" s="116"/>
    </row>
    <row r="6043" spans="204:207">
      <c r="GV6043" s="101"/>
      <c r="GW6043" s="77"/>
      <c r="GX6043" s="77"/>
      <c r="GY6043" s="116"/>
    </row>
    <row r="6044" spans="204:207">
      <c r="GV6044" s="101"/>
      <c r="GW6044" s="77"/>
      <c r="GX6044" s="77"/>
      <c r="GY6044" s="116"/>
    </row>
    <row r="6045" spans="204:207">
      <c r="GV6045" s="101"/>
      <c r="GW6045" s="77"/>
      <c r="GX6045" s="77"/>
      <c r="GY6045" s="116"/>
    </row>
    <row r="6046" spans="204:207">
      <c r="GV6046" s="101"/>
      <c r="GW6046" s="77"/>
      <c r="GX6046" s="77"/>
      <c r="GY6046" s="116"/>
    </row>
    <row r="6047" spans="204:207">
      <c r="GV6047" s="101"/>
      <c r="GW6047" s="77"/>
      <c r="GX6047" s="77"/>
      <c r="GY6047" s="116"/>
    </row>
    <row r="6048" spans="204:207">
      <c r="GV6048" s="101"/>
      <c r="GW6048" s="77"/>
      <c r="GX6048" s="77"/>
      <c r="GY6048" s="116"/>
    </row>
    <row r="6049" spans="204:207">
      <c r="GV6049" s="101"/>
      <c r="GW6049" s="77"/>
      <c r="GX6049" s="77"/>
      <c r="GY6049" s="116"/>
    </row>
    <row r="6050" spans="204:207">
      <c r="GV6050" s="101"/>
      <c r="GW6050" s="77"/>
      <c r="GX6050" s="77"/>
      <c r="GY6050" s="116"/>
    </row>
    <row r="6051" spans="204:207">
      <c r="GV6051" s="101"/>
      <c r="GW6051" s="77"/>
      <c r="GX6051" s="77"/>
      <c r="GY6051" s="116"/>
    </row>
    <row r="6052" spans="204:207">
      <c r="GV6052" s="101"/>
      <c r="GW6052" s="77"/>
      <c r="GX6052" s="77"/>
      <c r="GY6052" s="116"/>
    </row>
    <row r="6053" spans="204:207">
      <c r="GV6053" s="101"/>
      <c r="GW6053" s="77"/>
      <c r="GX6053" s="77"/>
      <c r="GY6053" s="116"/>
    </row>
    <row r="6054" spans="204:207">
      <c r="GV6054" s="101"/>
      <c r="GW6054" s="77"/>
      <c r="GX6054" s="77"/>
      <c r="GY6054" s="116"/>
    </row>
    <row r="6055" spans="204:207">
      <c r="GV6055" s="101"/>
      <c r="GW6055" s="77"/>
      <c r="GX6055" s="77"/>
      <c r="GY6055" s="116"/>
    </row>
    <row r="6056" spans="204:207">
      <c r="GV6056" s="101"/>
      <c r="GW6056" s="77"/>
      <c r="GX6056" s="77"/>
      <c r="GY6056" s="116"/>
    </row>
    <row r="6057" spans="204:207">
      <c r="GV6057" s="101"/>
      <c r="GW6057" s="77"/>
      <c r="GX6057" s="77"/>
      <c r="GY6057" s="116"/>
    </row>
    <row r="6058" spans="204:207">
      <c r="GV6058" s="101"/>
      <c r="GW6058" s="77"/>
      <c r="GX6058" s="77"/>
      <c r="GY6058" s="116"/>
    </row>
    <row r="6059" spans="204:207">
      <c r="GV6059" s="101"/>
      <c r="GW6059" s="77"/>
      <c r="GX6059" s="77"/>
      <c r="GY6059" s="116"/>
    </row>
    <row r="6060" spans="204:207">
      <c r="GV6060" s="101"/>
      <c r="GW6060" s="77"/>
      <c r="GX6060" s="77"/>
      <c r="GY6060" s="116"/>
    </row>
    <row r="6061" spans="204:207">
      <c r="GV6061" s="101"/>
      <c r="GW6061" s="77"/>
      <c r="GX6061" s="77"/>
      <c r="GY6061" s="116"/>
    </row>
    <row r="6062" spans="204:207">
      <c r="GV6062" s="101"/>
      <c r="GW6062" s="77"/>
      <c r="GX6062" s="77"/>
      <c r="GY6062" s="116"/>
    </row>
    <row r="6063" spans="204:207">
      <c r="GV6063" s="101"/>
      <c r="GW6063" s="77"/>
      <c r="GX6063" s="77"/>
      <c r="GY6063" s="116"/>
    </row>
    <row r="6064" spans="204:207">
      <c r="GV6064" s="101"/>
      <c r="GW6064" s="77"/>
      <c r="GX6064" s="77"/>
      <c r="GY6064" s="116"/>
    </row>
    <row r="6065" spans="204:207">
      <c r="GV6065" s="101"/>
      <c r="GW6065" s="77"/>
      <c r="GX6065" s="77"/>
      <c r="GY6065" s="116"/>
    </row>
    <row r="6066" spans="204:207">
      <c r="GV6066" s="101"/>
      <c r="GW6066" s="77"/>
      <c r="GX6066" s="77"/>
      <c r="GY6066" s="116"/>
    </row>
    <row r="6067" spans="204:207">
      <c r="GV6067" s="101"/>
      <c r="GW6067" s="77"/>
      <c r="GX6067" s="77"/>
      <c r="GY6067" s="116"/>
    </row>
    <row r="6068" spans="204:207">
      <c r="GV6068" s="101"/>
      <c r="GW6068" s="77"/>
      <c r="GX6068" s="77"/>
      <c r="GY6068" s="116"/>
    </row>
    <row r="6069" spans="204:207">
      <c r="GV6069" s="101"/>
      <c r="GW6069" s="77"/>
      <c r="GX6069" s="77"/>
      <c r="GY6069" s="116"/>
    </row>
    <row r="6070" spans="204:207">
      <c r="GV6070" s="101"/>
      <c r="GW6070" s="77"/>
      <c r="GX6070" s="77"/>
      <c r="GY6070" s="116"/>
    </row>
    <row r="6071" spans="204:207">
      <c r="GV6071" s="101"/>
      <c r="GW6071" s="77"/>
      <c r="GX6071" s="77"/>
      <c r="GY6071" s="116"/>
    </row>
    <row r="6072" spans="204:207">
      <c r="GV6072" s="101"/>
      <c r="GW6072" s="77"/>
      <c r="GX6072" s="77"/>
      <c r="GY6072" s="116"/>
    </row>
    <row r="6073" spans="204:207">
      <c r="GV6073" s="101"/>
      <c r="GW6073" s="77"/>
      <c r="GX6073" s="77"/>
      <c r="GY6073" s="116"/>
    </row>
    <row r="6074" spans="204:207">
      <c r="GV6074" s="101"/>
      <c r="GW6074" s="77"/>
      <c r="GX6074" s="77"/>
      <c r="GY6074" s="116"/>
    </row>
    <row r="6075" spans="204:207">
      <c r="GV6075" s="101"/>
      <c r="GW6075" s="77"/>
      <c r="GX6075" s="77"/>
      <c r="GY6075" s="116"/>
    </row>
    <row r="6076" spans="204:207">
      <c r="GV6076" s="101"/>
      <c r="GW6076" s="77"/>
      <c r="GX6076" s="77"/>
      <c r="GY6076" s="116"/>
    </row>
    <row r="6077" spans="204:207">
      <c r="GV6077" s="101"/>
      <c r="GW6077" s="77"/>
      <c r="GX6077" s="77"/>
      <c r="GY6077" s="116"/>
    </row>
    <row r="6078" spans="204:207">
      <c r="GV6078" s="101"/>
      <c r="GW6078" s="77"/>
      <c r="GX6078" s="77"/>
      <c r="GY6078" s="116"/>
    </row>
    <row r="6079" spans="204:207">
      <c r="GV6079" s="101"/>
      <c r="GW6079" s="77"/>
      <c r="GX6079" s="77"/>
      <c r="GY6079" s="116"/>
    </row>
    <row r="6080" spans="204:207">
      <c r="GV6080" s="101"/>
      <c r="GW6080" s="77"/>
      <c r="GX6080" s="77"/>
      <c r="GY6080" s="116"/>
    </row>
    <row r="6081" spans="204:207">
      <c r="GV6081" s="101"/>
      <c r="GW6081" s="77"/>
      <c r="GX6081" s="77"/>
      <c r="GY6081" s="116"/>
    </row>
    <row r="6082" spans="204:207">
      <c r="GV6082" s="101"/>
      <c r="GW6082" s="77"/>
      <c r="GX6082" s="77"/>
      <c r="GY6082" s="116"/>
    </row>
    <row r="6083" spans="204:207">
      <c r="GV6083" s="101"/>
      <c r="GW6083" s="77"/>
      <c r="GX6083" s="77"/>
      <c r="GY6083" s="116"/>
    </row>
    <row r="6084" spans="204:207">
      <c r="GV6084" s="101"/>
      <c r="GW6084" s="77"/>
      <c r="GX6084" s="77"/>
      <c r="GY6084" s="116"/>
    </row>
    <row r="6085" spans="204:207">
      <c r="GV6085" s="101"/>
      <c r="GW6085" s="77"/>
      <c r="GX6085" s="77"/>
      <c r="GY6085" s="116"/>
    </row>
    <row r="6086" spans="204:207">
      <c r="GV6086" s="101"/>
      <c r="GW6086" s="77"/>
      <c r="GX6086" s="77"/>
      <c r="GY6086" s="116"/>
    </row>
    <row r="6087" spans="204:207">
      <c r="GV6087" s="101"/>
      <c r="GW6087" s="77"/>
      <c r="GX6087" s="77"/>
      <c r="GY6087" s="116"/>
    </row>
    <row r="6088" spans="204:207">
      <c r="GV6088" s="101"/>
      <c r="GW6088" s="77"/>
      <c r="GX6088" s="77"/>
      <c r="GY6088" s="116"/>
    </row>
    <row r="6089" spans="204:207">
      <c r="GV6089" s="101"/>
      <c r="GW6089" s="77"/>
      <c r="GX6089" s="77"/>
      <c r="GY6089" s="116"/>
    </row>
    <row r="6090" spans="204:207">
      <c r="GV6090" s="101"/>
      <c r="GW6090" s="77"/>
      <c r="GX6090" s="77"/>
      <c r="GY6090" s="116"/>
    </row>
    <row r="6091" spans="204:207">
      <c r="GV6091" s="101"/>
      <c r="GW6091" s="77"/>
      <c r="GX6091" s="77"/>
      <c r="GY6091" s="116"/>
    </row>
    <row r="6092" spans="204:207">
      <c r="GV6092" s="101"/>
      <c r="GW6092" s="77"/>
      <c r="GX6092" s="77"/>
      <c r="GY6092" s="116"/>
    </row>
    <row r="6093" spans="204:207">
      <c r="GV6093" s="101"/>
      <c r="GW6093" s="77"/>
      <c r="GX6093" s="77"/>
      <c r="GY6093" s="116"/>
    </row>
    <row r="6094" spans="204:207">
      <c r="GV6094" s="101"/>
      <c r="GW6094" s="77"/>
      <c r="GX6094" s="77"/>
      <c r="GY6094" s="116"/>
    </row>
    <row r="6095" spans="204:207">
      <c r="GV6095" s="101"/>
      <c r="GW6095" s="77"/>
      <c r="GX6095" s="77"/>
      <c r="GY6095" s="116"/>
    </row>
    <row r="6096" spans="204:207">
      <c r="GV6096" s="101"/>
      <c r="GW6096" s="77"/>
      <c r="GX6096" s="77"/>
      <c r="GY6096" s="116"/>
    </row>
    <row r="6097" spans="204:207">
      <c r="GV6097" s="101"/>
      <c r="GW6097" s="77"/>
      <c r="GX6097" s="77"/>
      <c r="GY6097" s="116"/>
    </row>
    <row r="6098" spans="204:207">
      <c r="GV6098" s="101"/>
      <c r="GW6098" s="77"/>
      <c r="GX6098" s="77"/>
      <c r="GY6098" s="116"/>
    </row>
    <row r="6099" spans="204:207">
      <c r="GV6099" s="101"/>
      <c r="GW6099" s="77"/>
      <c r="GX6099" s="77"/>
      <c r="GY6099" s="116"/>
    </row>
    <row r="6100" spans="204:207">
      <c r="GV6100" s="101"/>
      <c r="GW6100" s="77"/>
      <c r="GX6100" s="77"/>
      <c r="GY6100" s="116"/>
    </row>
    <row r="6101" spans="204:207">
      <c r="GV6101" s="101"/>
      <c r="GW6101" s="77"/>
      <c r="GX6101" s="77"/>
      <c r="GY6101" s="116"/>
    </row>
    <row r="6102" spans="204:207">
      <c r="GV6102" s="101"/>
      <c r="GW6102" s="77"/>
      <c r="GX6102" s="77"/>
      <c r="GY6102" s="116"/>
    </row>
    <row r="6103" spans="204:207">
      <c r="GV6103" s="101"/>
      <c r="GW6103" s="77"/>
      <c r="GX6103" s="77"/>
      <c r="GY6103" s="116"/>
    </row>
    <row r="6104" spans="204:207">
      <c r="GV6104" s="101"/>
      <c r="GW6104" s="77"/>
      <c r="GX6104" s="77"/>
      <c r="GY6104" s="116"/>
    </row>
    <row r="6105" spans="204:207">
      <c r="GV6105" s="101"/>
      <c r="GW6105" s="77"/>
      <c r="GX6105" s="77"/>
      <c r="GY6105" s="116"/>
    </row>
    <row r="6106" spans="204:207">
      <c r="GV6106" s="101"/>
      <c r="GW6106" s="77"/>
      <c r="GX6106" s="77"/>
      <c r="GY6106" s="116"/>
    </row>
    <row r="6107" spans="204:207">
      <c r="GV6107" s="101"/>
      <c r="GW6107" s="77"/>
      <c r="GX6107" s="77"/>
      <c r="GY6107" s="116"/>
    </row>
    <row r="6108" spans="204:207">
      <c r="GV6108" s="101"/>
      <c r="GW6108" s="77"/>
      <c r="GX6108" s="77"/>
      <c r="GY6108" s="116"/>
    </row>
    <row r="6109" spans="204:207">
      <c r="GV6109" s="101"/>
      <c r="GW6109" s="77"/>
      <c r="GX6109" s="77"/>
      <c r="GY6109" s="116"/>
    </row>
    <row r="6110" spans="204:207">
      <c r="GV6110" s="101"/>
      <c r="GW6110" s="77"/>
      <c r="GX6110" s="77"/>
      <c r="GY6110" s="116"/>
    </row>
    <row r="6111" spans="204:207">
      <c r="GV6111" s="101"/>
      <c r="GW6111" s="77"/>
      <c r="GX6111" s="77"/>
      <c r="GY6111" s="116"/>
    </row>
    <row r="6112" spans="204:207">
      <c r="GV6112" s="101"/>
      <c r="GW6112" s="77"/>
      <c r="GX6112" s="77"/>
      <c r="GY6112" s="116"/>
    </row>
    <row r="6113" spans="204:207">
      <c r="GV6113" s="101"/>
      <c r="GW6113" s="77"/>
      <c r="GX6113" s="77"/>
      <c r="GY6113" s="116"/>
    </row>
    <row r="6114" spans="204:207">
      <c r="GV6114" s="101"/>
      <c r="GW6114" s="77"/>
      <c r="GX6114" s="77"/>
      <c r="GY6114" s="116"/>
    </row>
    <row r="6115" spans="204:207">
      <c r="GV6115" s="101"/>
      <c r="GW6115" s="77"/>
      <c r="GX6115" s="77"/>
      <c r="GY6115" s="116"/>
    </row>
    <row r="6116" spans="204:207">
      <c r="GV6116" s="101"/>
      <c r="GW6116" s="77"/>
      <c r="GX6116" s="77"/>
      <c r="GY6116" s="116"/>
    </row>
    <row r="6117" spans="204:207">
      <c r="GV6117" s="101"/>
      <c r="GW6117" s="77"/>
      <c r="GX6117" s="77"/>
      <c r="GY6117" s="116"/>
    </row>
    <row r="6118" spans="204:207">
      <c r="GV6118" s="101"/>
      <c r="GW6118" s="77"/>
      <c r="GX6118" s="77"/>
      <c r="GY6118" s="116"/>
    </row>
    <row r="6119" spans="204:207">
      <c r="GV6119" s="101"/>
      <c r="GW6119" s="77"/>
      <c r="GX6119" s="77"/>
      <c r="GY6119" s="116"/>
    </row>
    <row r="6120" spans="204:207">
      <c r="GV6120" s="101"/>
      <c r="GW6120" s="77"/>
      <c r="GX6120" s="77"/>
      <c r="GY6120" s="116"/>
    </row>
    <row r="6121" spans="204:207">
      <c r="GV6121" s="101"/>
      <c r="GW6121" s="77"/>
      <c r="GX6121" s="77"/>
      <c r="GY6121" s="116"/>
    </row>
    <row r="6122" spans="204:207">
      <c r="GV6122" s="101"/>
      <c r="GW6122" s="77"/>
      <c r="GX6122" s="77"/>
      <c r="GY6122" s="116"/>
    </row>
    <row r="6123" spans="204:207">
      <c r="GV6123" s="101"/>
      <c r="GW6123" s="77"/>
      <c r="GX6123" s="77"/>
      <c r="GY6123" s="116"/>
    </row>
    <row r="6124" spans="204:207">
      <c r="GV6124" s="101"/>
      <c r="GW6124" s="77"/>
      <c r="GX6124" s="77"/>
      <c r="GY6124" s="116"/>
    </row>
    <row r="6125" spans="204:207">
      <c r="GV6125" s="101"/>
      <c r="GW6125" s="77"/>
      <c r="GX6125" s="77"/>
      <c r="GY6125" s="116"/>
    </row>
    <row r="6126" spans="204:207">
      <c r="GV6126" s="101"/>
      <c r="GW6126" s="77"/>
      <c r="GX6126" s="77"/>
      <c r="GY6126" s="116"/>
    </row>
    <row r="6127" spans="204:207">
      <c r="GV6127" s="101"/>
      <c r="GW6127" s="77"/>
      <c r="GX6127" s="77"/>
      <c r="GY6127" s="116"/>
    </row>
    <row r="6128" spans="204:207">
      <c r="GV6128" s="101"/>
      <c r="GW6128" s="77"/>
      <c r="GX6128" s="77"/>
      <c r="GY6128" s="116"/>
    </row>
    <row r="6129" spans="204:207">
      <c r="GV6129" s="101"/>
      <c r="GW6129" s="77"/>
      <c r="GX6129" s="77"/>
      <c r="GY6129" s="116"/>
    </row>
    <row r="6130" spans="204:207">
      <c r="GV6130" s="101"/>
      <c r="GW6130" s="77"/>
      <c r="GX6130" s="77"/>
      <c r="GY6130" s="116"/>
    </row>
    <row r="6131" spans="204:207">
      <c r="GV6131" s="101"/>
      <c r="GW6131" s="77"/>
      <c r="GX6131" s="77"/>
      <c r="GY6131" s="116"/>
    </row>
    <row r="6132" spans="204:207">
      <c r="GV6132" s="101"/>
      <c r="GW6132" s="77"/>
      <c r="GX6132" s="77"/>
      <c r="GY6132" s="116"/>
    </row>
    <row r="6133" spans="204:207">
      <c r="GV6133" s="101"/>
      <c r="GW6133" s="77"/>
      <c r="GX6133" s="77"/>
      <c r="GY6133" s="116"/>
    </row>
    <row r="6134" spans="204:207">
      <c r="GV6134" s="101"/>
      <c r="GW6134" s="77"/>
      <c r="GX6134" s="77"/>
      <c r="GY6134" s="116"/>
    </row>
    <row r="6135" spans="204:207">
      <c r="GV6135" s="101"/>
      <c r="GW6135" s="77"/>
      <c r="GX6135" s="77"/>
      <c r="GY6135" s="116"/>
    </row>
    <row r="6136" spans="204:207">
      <c r="GV6136" s="101"/>
      <c r="GW6136" s="77"/>
      <c r="GX6136" s="77"/>
      <c r="GY6136" s="116"/>
    </row>
    <row r="6137" spans="204:207">
      <c r="GV6137" s="101"/>
      <c r="GW6137" s="77"/>
      <c r="GX6137" s="77"/>
      <c r="GY6137" s="116"/>
    </row>
    <row r="6138" spans="204:207">
      <c r="GV6138" s="101"/>
      <c r="GW6138" s="77"/>
      <c r="GX6138" s="77"/>
      <c r="GY6138" s="116"/>
    </row>
    <row r="6139" spans="204:207">
      <c r="GV6139" s="101"/>
      <c r="GW6139" s="77"/>
      <c r="GX6139" s="77"/>
      <c r="GY6139" s="116"/>
    </row>
    <row r="6140" spans="204:207">
      <c r="GV6140" s="101"/>
      <c r="GW6140" s="77"/>
      <c r="GX6140" s="77"/>
      <c r="GY6140" s="116"/>
    </row>
    <row r="6141" spans="204:207">
      <c r="GV6141" s="101"/>
      <c r="GW6141" s="77"/>
      <c r="GX6141" s="77"/>
      <c r="GY6141" s="116"/>
    </row>
    <row r="6142" spans="204:207">
      <c r="GV6142" s="101"/>
      <c r="GW6142" s="77"/>
      <c r="GX6142" s="77"/>
      <c r="GY6142" s="116"/>
    </row>
    <row r="6143" spans="204:207">
      <c r="GV6143" s="101"/>
      <c r="GW6143" s="77"/>
      <c r="GX6143" s="77"/>
      <c r="GY6143" s="116"/>
    </row>
    <row r="6144" spans="204:207">
      <c r="GV6144" s="101"/>
      <c r="GW6144" s="77"/>
      <c r="GX6144" s="77"/>
      <c r="GY6144" s="116"/>
    </row>
    <row r="6145" spans="204:207">
      <c r="GV6145" s="101"/>
      <c r="GW6145" s="77"/>
      <c r="GX6145" s="77"/>
      <c r="GY6145" s="116"/>
    </row>
    <row r="6146" spans="204:207">
      <c r="GV6146" s="101"/>
      <c r="GW6146" s="77"/>
      <c r="GX6146" s="77"/>
      <c r="GY6146" s="116"/>
    </row>
    <row r="6147" spans="204:207">
      <c r="GV6147" s="101"/>
      <c r="GW6147" s="77"/>
      <c r="GX6147" s="77"/>
      <c r="GY6147" s="116"/>
    </row>
    <row r="6148" spans="204:207">
      <c r="GV6148" s="101"/>
      <c r="GW6148" s="77"/>
      <c r="GX6148" s="77"/>
      <c r="GY6148" s="116"/>
    </row>
    <row r="6149" spans="204:207">
      <c r="GV6149" s="101"/>
      <c r="GW6149" s="77"/>
      <c r="GX6149" s="77"/>
      <c r="GY6149" s="116"/>
    </row>
    <row r="6150" spans="204:207">
      <c r="GV6150" s="101"/>
      <c r="GW6150" s="77"/>
      <c r="GX6150" s="77"/>
      <c r="GY6150" s="116"/>
    </row>
    <row r="6151" spans="204:207">
      <c r="GV6151" s="101"/>
      <c r="GW6151" s="77"/>
      <c r="GX6151" s="77"/>
      <c r="GY6151" s="116"/>
    </row>
    <row r="6152" spans="204:207">
      <c r="GV6152" s="101"/>
      <c r="GW6152" s="77"/>
      <c r="GX6152" s="77"/>
      <c r="GY6152" s="116"/>
    </row>
    <row r="6153" spans="204:207">
      <c r="GV6153" s="101"/>
      <c r="GW6153" s="77"/>
      <c r="GX6153" s="77"/>
      <c r="GY6153" s="116"/>
    </row>
    <row r="6154" spans="204:207">
      <c r="GV6154" s="101"/>
      <c r="GW6154" s="77"/>
      <c r="GX6154" s="77"/>
      <c r="GY6154" s="116"/>
    </row>
    <row r="6155" spans="204:207">
      <c r="GV6155" s="101"/>
      <c r="GW6155" s="77"/>
      <c r="GX6155" s="77"/>
      <c r="GY6155" s="116"/>
    </row>
    <row r="6156" spans="204:207">
      <c r="GV6156" s="101"/>
      <c r="GW6156" s="77"/>
      <c r="GX6156" s="77"/>
      <c r="GY6156" s="116"/>
    </row>
    <row r="6157" spans="204:207">
      <c r="GV6157" s="101"/>
      <c r="GW6157" s="77"/>
      <c r="GX6157" s="77"/>
      <c r="GY6157" s="116"/>
    </row>
    <row r="6158" spans="204:207">
      <c r="GV6158" s="101"/>
      <c r="GW6158" s="77"/>
      <c r="GX6158" s="77"/>
      <c r="GY6158" s="116"/>
    </row>
    <row r="6159" spans="204:207">
      <c r="GV6159" s="101"/>
      <c r="GW6159" s="77"/>
      <c r="GX6159" s="77"/>
      <c r="GY6159" s="116"/>
    </row>
    <row r="6160" spans="204:207">
      <c r="GV6160" s="101"/>
      <c r="GW6160" s="77"/>
      <c r="GX6160" s="77"/>
      <c r="GY6160" s="116"/>
    </row>
    <row r="6161" spans="204:207">
      <c r="GV6161" s="101"/>
      <c r="GW6161" s="77"/>
      <c r="GX6161" s="77"/>
      <c r="GY6161" s="116"/>
    </row>
    <row r="6162" spans="204:207">
      <c r="GV6162" s="101"/>
      <c r="GW6162" s="77"/>
      <c r="GX6162" s="77"/>
      <c r="GY6162" s="116"/>
    </row>
    <row r="6163" spans="204:207">
      <c r="GV6163" s="101"/>
      <c r="GW6163" s="77"/>
      <c r="GX6163" s="77"/>
      <c r="GY6163" s="116"/>
    </row>
    <row r="6164" spans="204:207">
      <c r="GV6164" s="101"/>
      <c r="GW6164" s="77"/>
      <c r="GX6164" s="77"/>
      <c r="GY6164" s="116"/>
    </row>
    <row r="6165" spans="204:207">
      <c r="GV6165" s="101"/>
      <c r="GW6165" s="77"/>
      <c r="GX6165" s="77"/>
      <c r="GY6165" s="116"/>
    </row>
    <row r="6166" spans="204:207">
      <c r="GV6166" s="101"/>
      <c r="GW6166" s="77"/>
      <c r="GX6166" s="77"/>
      <c r="GY6166" s="116"/>
    </row>
    <row r="6167" spans="204:207">
      <c r="GV6167" s="101"/>
      <c r="GW6167" s="77"/>
      <c r="GX6167" s="77"/>
      <c r="GY6167" s="116"/>
    </row>
    <row r="6168" spans="204:207">
      <c r="GV6168" s="101"/>
      <c r="GW6168" s="77"/>
      <c r="GX6168" s="77"/>
      <c r="GY6168" s="116"/>
    </row>
    <row r="6169" spans="204:207">
      <c r="GV6169" s="101"/>
      <c r="GW6169" s="77"/>
      <c r="GX6169" s="77"/>
      <c r="GY6169" s="116"/>
    </row>
    <row r="6170" spans="204:207">
      <c r="GV6170" s="101"/>
      <c r="GW6170" s="77"/>
      <c r="GX6170" s="77"/>
      <c r="GY6170" s="116"/>
    </row>
    <row r="6171" spans="204:207">
      <c r="GV6171" s="101"/>
      <c r="GW6171" s="77"/>
      <c r="GX6171" s="77"/>
      <c r="GY6171" s="116"/>
    </row>
    <row r="6172" spans="204:207">
      <c r="GV6172" s="101"/>
      <c r="GW6172" s="77"/>
      <c r="GX6172" s="77"/>
      <c r="GY6172" s="116"/>
    </row>
    <row r="6173" spans="204:207">
      <c r="GV6173" s="101"/>
      <c r="GW6173" s="77"/>
      <c r="GX6173" s="77"/>
      <c r="GY6173" s="116"/>
    </row>
    <row r="6174" spans="204:207">
      <c r="GV6174" s="101"/>
      <c r="GW6174" s="77"/>
      <c r="GX6174" s="77"/>
      <c r="GY6174" s="116"/>
    </row>
    <row r="6175" spans="204:207">
      <c r="GV6175" s="101"/>
      <c r="GW6175" s="77"/>
      <c r="GX6175" s="77"/>
      <c r="GY6175" s="116"/>
    </row>
    <row r="6176" spans="204:207">
      <c r="GV6176" s="101"/>
      <c r="GW6176" s="77"/>
      <c r="GX6176" s="77"/>
      <c r="GY6176" s="116"/>
    </row>
    <row r="6177" spans="204:207">
      <c r="GV6177" s="101"/>
      <c r="GW6177" s="77"/>
      <c r="GX6177" s="77"/>
      <c r="GY6177" s="116"/>
    </row>
    <row r="6178" spans="204:207">
      <c r="GV6178" s="101"/>
      <c r="GW6178" s="77"/>
      <c r="GX6178" s="77"/>
      <c r="GY6178" s="116"/>
    </row>
    <row r="6179" spans="204:207">
      <c r="GV6179" s="101"/>
      <c r="GW6179" s="77"/>
      <c r="GX6179" s="77"/>
      <c r="GY6179" s="116"/>
    </row>
    <row r="6180" spans="204:207">
      <c r="GV6180" s="101"/>
      <c r="GW6180" s="77"/>
      <c r="GX6180" s="77"/>
      <c r="GY6180" s="116"/>
    </row>
    <row r="6181" spans="204:207">
      <c r="GV6181" s="101"/>
      <c r="GW6181" s="77"/>
      <c r="GX6181" s="77"/>
      <c r="GY6181" s="116"/>
    </row>
    <row r="6182" spans="204:207">
      <c r="GV6182" s="101"/>
      <c r="GW6182" s="77"/>
      <c r="GX6182" s="77"/>
      <c r="GY6182" s="116"/>
    </row>
    <row r="6183" spans="204:207">
      <c r="GV6183" s="101"/>
      <c r="GW6183" s="77"/>
      <c r="GX6183" s="77"/>
      <c r="GY6183" s="116"/>
    </row>
    <row r="6184" spans="204:207">
      <c r="GV6184" s="101"/>
      <c r="GW6184" s="77"/>
      <c r="GX6184" s="77"/>
      <c r="GY6184" s="116"/>
    </row>
    <row r="6185" spans="204:207">
      <c r="GV6185" s="101"/>
      <c r="GW6185" s="77"/>
      <c r="GX6185" s="77"/>
      <c r="GY6185" s="116"/>
    </row>
    <row r="6186" spans="204:207">
      <c r="GV6186" s="101"/>
      <c r="GW6186" s="77"/>
      <c r="GX6186" s="77"/>
      <c r="GY6186" s="116"/>
    </row>
    <row r="6187" spans="204:207">
      <c r="GV6187" s="101"/>
      <c r="GW6187" s="77"/>
      <c r="GX6187" s="77"/>
      <c r="GY6187" s="116"/>
    </row>
    <row r="6188" spans="204:207">
      <c r="GV6188" s="101"/>
      <c r="GW6188" s="77"/>
      <c r="GX6188" s="77"/>
      <c r="GY6188" s="116"/>
    </row>
    <row r="6189" spans="204:207">
      <c r="GV6189" s="101"/>
      <c r="GW6189" s="77"/>
      <c r="GX6189" s="77"/>
      <c r="GY6189" s="116"/>
    </row>
    <row r="6190" spans="204:207">
      <c r="GV6190" s="101"/>
      <c r="GW6190" s="77"/>
      <c r="GX6190" s="77"/>
      <c r="GY6190" s="116"/>
    </row>
    <row r="6191" spans="204:207">
      <c r="GV6191" s="101"/>
      <c r="GW6191" s="77"/>
      <c r="GX6191" s="77"/>
      <c r="GY6191" s="116"/>
    </row>
    <row r="6192" spans="204:207">
      <c r="GV6192" s="101"/>
      <c r="GW6192" s="77"/>
      <c r="GX6192" s="77"/>
      <c r="GY6192" s="116"/>
    </row>
    <row r="6193" spans="204:207">
      <c r="GV6193" s="101"/>
      <c r="GW6193" s="77"/>
      <c r="GX6193" s="77"/>
      <c r="GY6193" s="116"/>
    </row>
    <row r="6194" spans="204:207">
      <c r="GV6194" s="101"/>
      <c r="GW6194" s="77"/>
      <c r="GX6194" s="77"/>
      <c r="GY6194" s="116"/>
    </row>
    <row r="6195" spans="204:207">
      <c r="GV6195" s="101"/>
      <c r="GW6195" s="77"/>
      <c r="GX6195" s="77"/>
      <c r="GY6195" s="116"/>
    </row>
    <row r="6196" spans="204:207">
      <c r="GV6196" s="101"/>
      <c r="GW6196" s="77"/>
      <c r="GX6196" s="77"/>
      <c r="GY6196" s="116"/>
    </row>
    <row r="6197" spans="204:207">
      <c r="GV6197" s="101"/>
      <c r="GW6197" s="77"/>
      <c r="GX6197" s="77"/>
      <c r="GY6197" s="116"/>
    </row>
    <row r="6198" spans="204:207">
      <c r="GV6198" s="101"/>
      <c r="GW6198" s="77"/>
      <c r="GX6198" s="77"/>
      <c r="GY6198" s="116"/>
    </row>
    <row r="6199" spans="204:207">
      <c r="GV6199" s="101"/>
      <c r="GW6199" s="77"/>
      <c r="GX6199" s="77"/>
      <c r="GY6199" s="116"/>
    </row>
    <row r="6200" spans="204:207">
      <c r="GV6200" s="101"/>
      <c r="GW6200" s="77"/>
      <c r="GX6200" s="77"/>
      <c r="GY6200" s="116"/>
    </row>
    <row r="6201" spans="204:207">
      <c r="GV6201" s="101"/>
      <c r="GW6201" s="77"/>
      <c r="GX6201" s="77"/>
      <c r="GY6201" s="116"/>
    </row>
    <row r="6202" spans="204:207">
      <c r="GV6202" s="101"/>
      <c r="GW6202" s="77"/>
      <c r="GX6202" s="77"/>
      <c r="GY6202" s="116"/>
    </row>
    <row r="6203" spans="204:207">
      <c r="GV6203" s="101"/>
      <c r="GW6203" s="77"/>
      <c r="GX6203" s="77"/>
      <c r="GY6203" s="116"/>
    </row>
    <row r="6204" spans="204:207">
      <c r="GV6204" s="101"/>
      <c r="GW6204" s="77"/>
      <c r="GX6204" s="77"/>
      <c r="GY6204" s="116"/>
    </row>
    <row r="6205" spans="204:207">
      <c r="GV6205" s="101"/>
      <c r="GW6205" s="77"/>
      <c r="GX6205" s="77"/>
      <c r="GY6205" s="116"/>
    </row>
    <row r="6206" spans="204:207">
      <c r="GV6206" s="101"/>
      <c r="GW6206" s="77"/>
      <c r="GX6206" s="77"/>
      <c r="GY6206" s="116"/>
    </row>
    <row r="6207" spans="204:207">
      <c r="GV6207" s="101"/>
      <c r="GW6207" s="77"/>
      <c r="GX6207" s="77"/>
      <c r="GY6207" s="116"/>
    </row>
    <row r="6208" spans="204:207">
      <c r="GV6208" s="101"/>
      <c r="GW6208" s="77"/>
      <c r="GX6208" s="77"/>
      <c r="GY6208" s="116"/>
    </row>
    <row r="6209" spans="204:207">
      <c r="GV6209" s="101"/>
      <c r="GW6209" s="77"/>
      <c r="GX6209" s="77"/>
      <c r="GY6209" s="116"/>
    </row>
    <row r="6210" spans="204:207">
      <c r="GV6210" s="101"/>
      <c r="GW6210" s="77"/>
      <c r="GX6210" s="77"/>
      <c r="GY6210" s="116"/>
    </row>
    <row r="6211" spans="204:207">
      <c r="GV6211" s="101"/>
      <c r="GW6211" s="77"/>
      <c r="GX6211" s="77"/>
      <c r="GY6211" s="116"/>
    </row>
    <row r="6212" spans="204:207">
      <c r="GV6212" s="101"/>
      <c r="GW6212" s="77"/>
      <c r="GX6212" s="77"/>
      <c r="GY6212" s="116"/>
    </row>
    <row r="6213" spans="204:207">
      <c r="GV6213" s="101"/>
      <c r="GW6213" s="77"/>
      <c r="GX6213" s="77"/>
      <c r="GY6213" s="116"/>
    </row>
    <row r="6214" spans="204:207">
      <c r="GV6214" s="101"/>
      <c r="GW6214" s="77"/>
      <c r="GX6214" s="77"/>
      <c r="GY6214" s="116"/>
    </row>
    <row r="6215" spans="204:207">
      <c r="GV6215" s="101"/>
      <c r="GW6215" s="77"/>
      <c r="GX6215" s="77"/>
      <c r="GY6215" s="116"/>
    </row>
    <row r="6216" spans="204:207">
      <c r="GV6216" s="101"/>
      <c r="GW6216" s="77"/>
      <c r="GX6216" s="77"/>
      <c r="GY6216" s="116"/>
    </row>
    <row r="6217" spans="204:207">
      <c r="GV6217" s="101"/>
      <c r="GW6217" s="77"/>
      <c r="GX6217" s="77"/>
      <c r="GY6217" s="116"/>
    </row>
    <row r="6218" spans="204:207">
      <c r="GV6218" s="101"/>
      <c r="GW6218" s="77"/>
      <c r="GX6218" s="77"/>
      <c r="GY6218" s="116"/>
    </row>
    <row r="6219" spans="204:207">
      <c r="GV6219" s="101"/>
      <c r="GW6219" s="77"/>
      <c r="GX6219" s="77"/>
      <c r="GY6219" s="116"/>
    </row>
    <row r="6220" spans="204:207">
      <c r="GV6220" s="101"/>
      <c r="GW6220" s="77"/>
      <c r="GX6220" s="77"/>
      <c r="GY6220" s="116"/>
    </row>
    <row r="6221" spans="204:207">
      <c r="GV6221" s="101"/>
      <c r="GW6221" s="77"/>
      <c r="GX6221" s="77"/>
      <c r="GY6221" s="116"/>
    </row>
    <row r="6222" spans="204:207">
      <c r="GV6222" s="101"/>
      <c r="GW6222" s="77"/>
      <c r="GX6222" s="77"/>
      <c r="GY6222" s="116"/>
    </row>
    <row r="6223" spans="204:207">
      <c r="GV6223" s="101"/>
      <c r="GW6223" s="77"/>
      <c r="GX6223" s="77"/>
      <c r="GY6223" s="116"/>
    </row>
    <row r="6224" spans="204:207">
      <c r="GV6224" s="101"/>
      <c r="GW6224" s="77"/>
      <c r="GX6224" s="77"/>
      <c r="GY6224" s="116"/>
    </row>
    <row r="6225" spans="204:207">
      <c r="GV6225" s="101"/>
      <c r="GW6225" s="77"/>
      <c r="GX6225" s="77"/>
      <c r="GY6225" s="116"/>
    </row>
    <row r="6226" spans="204:207">
      <c r="GV6226" s="101"/>
      <c r="GW6226" s="77"/>
      <c r="GX6226" s="77"/>
      <c r="GY6226" s="116"/>
    </row>
    <row r="6227" spans="204:207">
      <c r="GV6227" s="101"/>
      <c r="GW6227" s="77"/>
      <c r="GX6227" s="77"/>
      <c r="GY6227" s="116"/>
    </row>
    <row r="6228" spans="204:207">
      <c r="GV6228" s="101"/>
      <c r="GW6228" s="77"/>
      <c r="GX6228" s="77"/>
      <c r="GY6228" s="116"/>
    </row>
    <row r="6229" spans="204:207">
      <c r="GV6229" s="101"/>
      <c r="GW6229" s="77"/>
      <c r="GX6229" s="77"/>
      <c r="GY6229" s="116"/>
    </row>
    <row r="6230" spans="204:207">
      <c r="GV6230" s="101"/>
      <c r="GW6230" s="77"/>
      <c r="GX6230" s="77"/>
      <c r="GY6230" s="116"/>
    </row>
    <row r="6231" spans="204:207">
      <c r="GV6231" s="101"/>
      <c r="GW6231" s="77"/>
      <c r="GX6231" s="77"/>
      <c r="GY6231" s="116"/>
    </row>
    <row r="6232" spans="204:207">
      <c r="GV6232" s="101"/>
      <c r="GW6232" s="77"/>
      <c r="GX6232" s="77"/>
      <c r="GY6232" s="116"/>
    </row>
    <row r="6233" spans="204:207">
      <c r="GV6233" s="101"/>
      <c r="GW6233" s="77"/>
      <c r="GX6233" s="77"/>
      <c r="GY6233" s="116"/>
    </row>
    <row r="6234" spans="204:207">
      <c r="GV6234" s="101"/>
      <c r="GW6234" s="77"/>
      <c r="GX6234" s="77"/>
      <c r="GY6234" s="116"/>
    </row>
    <row r="6235" spans="204:207">
      <c r="GV6235" s="101"/>
      <c r="GW6235" s="77"/>
      <c r="GX6235" s="77"/>
      <c r="GY6235" s="116"/>
    </row>
    <row r="6236" spans="204:207">
      <c r="GV6236" s="101"/>
      <c r="GW6236" s="77"/>
      <c r="GX6236" s="77"/>
      <c r="GY6236" s="116"/>
    </row>
    <row r="6237" spans="204:207">
      <c r="GV6237" s="101"/>
      <c r="GW6237" s="77"/>
      <c r="GX6237" s="77"/>
      <c r="GY6237" s="116"/>
    </row>
    <row r="6238" spans="204:207">
      <c r="GV6238" s="101"/>
      <c r="GW6238" s="77"/>
      <c r="GX6238" s="77"/>
      <c r="GY6238" s="116"/>
    </row>
    <row r="6239" spans="204:207">
      <c r="GV6239" s="101"/>
      <c r="GW6239" s="77"/>
      <c r="GX6239" s="77"/>
      <c r="GY6239" s="116"/>
    </row>
    <row r="6240" spans="204:207">
      <c r="GV6240" s="101"/>
      <c r="GW6240" s="77"/>
      <c r="GX6240" s="77"/>
      <c r="GY6240" s="116"/>
    </row>
    <row r="6241" spans="204:207">
      <c r="GV6241" s="101"/>
      <c r="GW6241" s="77"/>
      <c r="GX6241" s="77"/>
      <c r="GY6241" s="116"/>
    </row>
    <row r="6242" spans="204:207">
      <c r="GV6242" s="101"/>
      <c r="GW6242" s="77"/>
      <c r="GX6242" s="77"/>
      <c r="GY6242" s="116"/>
    </row>
    <row r="6243" spans="204:207">
      <c r="GV6243" s="101"/>
      <c r="GW6243" s="77"/>
      <c r="GX6243" s="77"/>
      <c r="GY6243" s="116"/>
    </row>
    <row r="6244" spans="204:207">
      <c r="GV6244" s="101"/>
      <c r="GW6244" s="77"/>
      <c r="GX6244" s="77"/>
      <c r="GY6244" s="116"/>
    </row>
    <row r="6245" spans="204:207">
      <c r="GV6245" s="101"/>
      <c r="GW6245" s="77"/>
      <c r="GX6245" s="77"/>
      <c r="GY6245" s="116"/>
    </row>
    <row r="6246" spans="204:207">
      <c r="GV6246" s="101"/>
      <c r="GW6246" s="77"/>
      <c r="GX6246" s="77"/>
      <c r="GY6246" s="116"/>
    </row>
    <row r="6247" spans="204:207">
      <c r="GV6247" s="101"/>
      <c r="GW6247" s="77"/>
      <c r="GX6247" s="77"/>
      <c r="GY6247" s="116"/>
    </row>
    <row r="6248" spans="204:207">
      <c r="GV6248" s="101"/>
      <c r="GW6248" s="77"/>
      <c r="GX6248" s="77"/>
      <c r="GY6248" s="116"/>
    </row>
    <row r="6249" spans="204:207">
      <c r="GV6249" s="101"/>
      <c r="GW6249" s="77"/>
      <c r="GX6249" s="77"/>
      <c r="GY6249" s="116"/>
    </row>
    <row r="6250" spans="204:207">
      <c r="GV6250" s="101"/>
      <c r="GW6250" s="77"/>
      <c r="GX6250" s="77"/>
      <c r="GY6250" s="116"/>
    </row>
    <row r="6251" spans="204:207">
      <c r="GV6251" s="101"/>
      <c r="GW6251" s="77"/>
      <c r="GX6251" s="77"/>
      <c r="GY6251" s="116"/>
    </row>
    <row r="6252" spans="204:207">
      <c r="GV6252" s="101"/>
      <c r="GW6252" s="77"/>
      <c r="GX6252" s="77"/>
      <c r="GY6252" s="116"/>
    </row>
    <row r="6253" spans="204:207">
      <c r="GV6253" s="101"/>
      <c r="GW6253" s="77"/>
      <c r="GX6253" s="77"/>
      <c r="GY6253" s="116"/>
    </row>
    <row r="6254" spans="204:207">
      <c r="GV6254" s="101"/>
      <c r="GW6254" s="77"/>
      <c r="GX6254" s="77"/>
      <c r="GY6254" s="116"/>
    </row>
    <row r="6255" spans="204:207">
      <c r="GV6255" s="101"/>
      <c r="GW6255" s="77"/>
      <c r="GX6255" s="77"/>
      <c r="GY6255" s="116"/>
    </row>
    <row r="6256" spans="204:207">
      <c r="GV6256" s="101"/>
      <c r="GW6256" s="77"/>
      <c r="GX6256" s="77"/>
      <c r="GY6256" s="116"/>
    </row>
    <row r="6257" spans="204:207">
      <c r="GV6257" s="101"/>
      <c r="GW6257" s="77"/>
      <c r="GX6257" s="77"/>
      <c r="GY6257" s="116"/>
    </row>
    <row r="6258" spans="204:207">
      <c r="GV6258" s="101"/>
      <c r="GW6258" s="77"/>
      <c r="GX6258" s="77"/>
      <c r="GY6258" s="116"/>
    </row>
    <row r="6259" spans="204:207">
      <c r="GV6259" s="101"/>
      <c r="GW6259" s="77"/>
      <c r="GX6259" s="77"/>
      <c r="GY6259" s="116"/>
    </row>
    <row r="6260" spans="204:207">
      <c r="GV6260" s="101"/>
      <c r="GW6260" s="77"/>
      <c r="GX6260" s="77"/>
      <c r="GY6260" s="116"/>
    </row>
    <row r="6261" spans="204:207">
      <c r="GV6261" s="101"/>
      <c r="GW6261" s="77"/>
      <c r="GX6261" s="77"/>
      <c r="GY6261" s="116"/>
    </row>
    <row r="6262" spans="204:207">
      <c r="GV6262" s="101"/>
      <c r="GW6262" s="77"/>
      <c r="GX6262" s="77"/>
      <c r="GY6262" s="116"/>
    </row>
    <row r="6263" spans="204:207">
      <c r="GV6263" s="101"/>
      <c r="GW6263" s="77"/>
      <c r="GX6263" s="77"/>
      <c r="GY6263" s="116"/>
    </row>
    <row r="6264" spans="204:207">
      <c r="GV6264" s="101"/>
      <c r="GW6264" s="77"/>
      <c r="GX6264" s="77"/>
      <c r="GY6264" s="116"/>
    </row>
    <row r="6265" spans="204:207">
      <c r="GV6265" s="101"/>
      <c r="GW6265" s="77"/>
      <c r="GX6265" s="77"/>
      <c r="GY6265" s="116"/>
    </row>
    <row r="6266" spans="204:207">
      <c r="GV6266" s="101"/>
      <c r="GW6266" s="77"/>
      <c r="GX6266" s="77"/>
      <c r="GY6266" s="116"/>
    </row>
    <row r="6267" spans="204:207">
      <c r="GV6267" s="101"/>
      <c r="GW6267" s="77"/>
      <c r="GX6267" s="77"/>
      <c r="GY6267" s="116"/>
    </row>
    <row r="6268" spans="204:207">
      <c r="GV6268" s="101"/>
      <c r="GW6268" s="77"/>
      <c r="GX6268" s="77"/>
      <c r="GY6268" s="116"/>
    </row>
    <row r="6269" spans="204:207">
      <c r="GV6269" s="101"/>
      <c r="GW6269" s="77"/>
      <c r="GX6269" s="77"/>
      <c r="GY6269" s="116"/>
    </row>
    <row r="6270" spans="204:207">
      <c r="GV6270" s="101"/>
      <c r="GW6270" s="77"/>
      <c r="GX6270" s="77"/>
      <c r="GY6270" s="116"/>
    </row>
    <row r="6271" spans="204:207">
      <c r="GV6271" s="101"/>
      <c r="GW6271" s="77"/>
      <c r="GX6271" s="77"/>
      <c r="GY6271" s="116"/>
    </row>
    <row r="6272" spans="204:207">
      <c r="GV6272" s="101"/>
      <c r="GW6272" s="77"/>
      <c r="GX6272" s="77"/>
      <c r="GY6272" s="116"/>
    </row>
    <row r="6273" spans="204:207">
      <c r="GV6273" s="101"/>
      <c r="GW6273" s="77"/>
      <c r="GX6273" s="77"/>
      <c r="GY6273" s="116"/>
    </row>
    <row r="6274" spans="204:207">
      <c r="GV6274" s="101"/>
      <c r="GW6274" s="77"/>
      <c r="GX6274" s="77"/>
      <c r="GY6274" s="116"/>
    </row>
    <row r="6275" spans="204:207">
      <c r="GV6275" s="101"/>
      <c r="GW6275" s="77"/>
      <c r="GX6275" s="77"/>
      <c r="GY6275" s="116"/>
    </row>
    <row r="6276" spans="204:207">
      <c r="GV6276" s="101"/>
      <c r="GW6276" s="77"/>
      <c r="GX6276" s="77"/>
      <c r="GY6276" s="116"/>
    </row>
    <row r="6277" spans="204:207">
      <c r="GV6277" s="101"/>
      <c r="GW6277" s="77"/>
      <c r="GX6277" s="77"/>
      <c r="GY6277" s="116"/>
    </row>
    <row r="6278" spans="204:207">
      <c r="GV6278" s="101"/>
      <c r="GW6278" s="77"/>
      <c r="GX6278" s="77"/>
      <c r="GY6278" s="116"/>
    </row>
    <row r="6279" spans="204:207">
      <c r="GV6279" s="101"/>
      <c r="GW6279" s="77"/>
      <c r="GX6279" s="77"/>
      <c r="GY6279" s="116"/>
    </row>
    <row r="6280" spans="204:207">
      <c r="GV6280" s="101"/>
      <c r="GW6280" s="77"/>
      <c r="GX6280" s="77"/>
      <c r="GY6280" s="116"/>
    </row>
    <row r="6281" spans="204:207">
      <c r="GV6281" s="101"/>
      <c r="GW6281" s="77"/>
      <c r="GX6281" s="77"/>
      <c r="GY6281" s="116"/>
    </row>
    <row r="6282" spans="204:207">
      <c r="GV6282" s="101"/>
      <c r="GW6282" s="77"/>
      <c r="GX6282" s="77"/>
      <c r="GY6282" s="116"/>
    </row>
    <row r="6283" spans="204:207">
      <c r="GV6283" s="101"/>
      <c r="GW6283" s="77"/>
      <c r="GX6283" s="77"/>
      <c r="GY6283" s="116"/>
    </row>
    <row r="6284" spans="204:207">
      <c r="GV6284" s="101"/>
      <c r="GW6284" s="77"/>
      <c r="GX6284" s="77"/>
      <c r="GY6284" s="116"/>
    </row>
    <row r="6285" spans="204:207">
      <c r="GV6285" s="101"/>
      <c r="GW6285" s="77"/>
      <c r="GX6285" s="77"/>
      <c r="GY6285" s="116"/>
    </row>
    <row r="6286" spans="204:207">
      <c r="GV6286" s="101"/>
      <c r="GW6286" s="77"/>
      <c r="GX6286" s="77"/>
      <c r="GY6286" s="116"/>
    </row>
    <row r="6287" spans="204:207">
      <c r="GV6287" s="101"/>
      <c r="GW6287" s="77"/>
      <c r="GX6287" s="77"/>
      <c r="GY6287" s="116"/>
    </row>
    <row r="6288" spans="204:207">
      <c r="GV6288" s="101"/>
      <c r="GW6288" s="77"/>
      <c r="GX6288" s="77"/>
      <c r="GY6288" s="116"/>
    </row>
    <row r="6289" spans="204:207">
      <c r="GV6289" s="101"/>
      <c r="GW6289" s="77"/>
      <c r="GX6289" s="77"/>
      <c r="GY6289" s="116"/>
    </row>
    <row r="6290" spans="204:207">
      <c r="GV6290" s="101"/>
      <c r="GW6290" s="77"/>
      <c r="GX6290" s="77"/>
      <c r="GY6290" s="116"/>
    </row>
    <row r="6291" spans="204:207">
      <c r="GV6291" s="101"/>
      <c r="GW6291" s="77"/>
      <c r="GX6291" s="77"/>
      <c r="GY6291" s="116"/>
    </row>
    <row r="6292" spans="204:207">
      <c r="GV6292" s="101"/>
      <c r="GW6292" s="77"/>
      <c r="GX6292" s="77"/>
      <c r="GY6292" s="116"/>
    </row>
    <row r="6293" spans="204:207">
      <c r="GV6293" s="101"/>
      <c r="GW6293" s="77"/>
      <c r="GX6293" s="77"/>
      <c r="GY6293" s="116"/>
    </row>
    <row r="6294" spans="204:207">
      <c r="GV6294" s="101"/>
      <c r="GW6294" s="77"/>
      <c r="GX6294" s="77"/>
      <c r="GY6294" s="116"/>
    </row>
    <row r="6295" spans="204:207">
      <c r="GV6295" s="101"/>
      <c r="GW6295" s="77"/>
      <c r="GX6295" s="77"/>
      <c r="GY6295" s="116"/>
    </row>
    <row r="6296" spans="204:207">
      <c r="GV6296" s="101"/>
      <c r="GW6296" s="77"/>
      <c r="GX6296" s="77"/>
      <c r="GY6296" s="116"/>
    </row>
    <row r="6297" spans="204:207">
      <c r="GV6297" s="101"/>
      <c r="GW6297" s="77"/>
      <c r="GX6297" s="77"/>
      <c r="GY6297" s="116"/>
    </row>
    <row r="6298" spans="204:207">
      <c r="GV6298" s="101"/>
      <c r="GW6298" s="77"/>
      <c r="GX6298" s="77"/>
      <c r="GY6298" s="116"/>
    </row>
    <row r="6299" spans="204:207">
      <c r="GV6299" s="101"/>
      <c r="GW6299" s="77"/>
      <c r="GX6299" s="77"/>
      <c r="GY6299" s="116"/>
    </row>
    <row r="6300" spans="204:207">
      <c r="GV6300" s="101"/>
      <c r="GW6300" s="77"/>
      <c r="GX6300" s="77"/>
      <c r="GY6300" s="116"/>
    </row>
    <row r="6301" spans="204:207">
      <c r="GV6301" s="101"/>
      <c r="GW6301" s="77"/>
      <c r="GX6301" s="77"/>
      <c r="GY6301" s="116"/>
    </row>
    <row r="6302" spans="204:207">
      <c r="GV6302" s="101"/>
      <c r="GW6302" s="77"/>
      <c r="GX6302" s="77"/>
      <c r="GY6302" s="116"/>
    </row>
    <row r="6303" spans="204:207">
      <c r="GV6303" s="101"/>
      <c r="GW6303" s="77"/>
      <c r="GX6303" s="77"/>
      <c r="GY6303" s="116"/>
    </row>
    <row r="6304" spans="204:207">
      <c r="GV6304" s="101"/>
      <c r="GW6304" s="77"/>
      <c r="GX6304" s="77"/>
      <c r="GY6304" s="116"/>
    </row>
    <row r="6305" spans="204:207">
      <c r="GV6305" s="101"/>
      <c r="GW6305" s="77"/>
      <c r="GX6305" s="77"/>
      <c r="GY6305" s="116"/>
    </row>
    <row r="6306" spans="204:207">
      <c r="GV6306" s="101"/>
      <c r="GW6306" s="77"/>
      <c r="GX6306" s="77"/>
      <c r="GY6306" s="116"/>
    </row>
    <row r="6307" spans="204:207">
      <c r="GV6307" s="101"/>
      <c r="GW6307" s="77"/>
      <c r="GX6307" s="77"/>
      <c r="GY6307" s="116"/>
    </row>
    <row r="6308" spans="204:207">
      <c r="GV6308" s="101"/>
      <c r="GW6308" s="77"/>
      <c r="GX6308" s="77"/>
      <c r="GY6308" s="116"/>
    </row>
    <row r="6309" spans="204:207">
      <c r="GV6309" s="101"/>
      <c r="GW6309" s="77"/>
      <c r="GX6309" s="77"/>
      <c r="GY6309" s="116"/>
    </row>
    <row r="6310" spans="204:207">
      <c r="GV6310" s="101"/>
      <c r="GW6310" s="77"/>
      <c r="GX6310" s="77"/>
      <c r="GY6310" s="116"/>
    </row>
    <row r="6311" spans="204:207">
      <c r="GV6311" s="101"/>
      <c r="GW6311" s="77"/>
      <c r="GX6311" s="77"/>
      <c r="GY6311" s="116"/>
    </row>
    <row r="6312" spans="204:207">
      <c r="GV6312" s="101"/>
      <c r="GW6312" s="77"/>
      <c r="GX6312" s="77"/>
      <c r="GY6312" s="116"/>
    </row>
    <row r="6313" spans="204:207">
      <c r="GV6313" s="101"/>
      <c r="GW6313" s="77"/>
      <c r="GX6313" s="77"/>
      <c r="GY6313" s="116"/>
    </row>
    <row r="6314" spans="204:207">
      <c r="GV6314" s="101"/>
      <c r="GW6314" s="77"/>
      <c r="GX6314" s="77"/>
      <c r="GY6314" s="116"/>
    </row>
    <row r="6315" spans="204:207">
      <c r="GV6315" s="101"/>
      <c r="GW6315" s="77"/>
      <c r="GX6315" s="77"/>
      <c r="GY6315" s="116"/>
    </row>
    <row r="6316" spans="204:207">
      <c r="GV6316" s="101"/>
      <c r="GW6316" s="77"/>
      <c r="GX6316" s="77"/>
      <c r="GY6316" s="116"/>
    </row>
    <row r="6317" spans="204:207">
      <c r="GV6317" s="101"/>
      <c r="GW6317" s="77"/>
      <c r="GX6317" s="77"/>
      <c r="GY6317" s="116"/>
    </row>
    <row r="6318" spans="204:207">
      <c r="GV6318" s="101"/>
      <c r="GW6318" s="77"/>
      <c r="GX6318" s="77"/>
      <c r="GY6318" s="116"/>
    </row>
    <row r="6319" spans="204:207">
      <c r="GV6319" s="101"/>
      <c r="GW6319" s="77"/>
      <c r="GX6319" s="77"/>
      <c r="GY6319" s="116"/>
    </row>
    <row r="6320" spans="204:207">
      <c r="GV6320" s="101"/>
      <c r="GW6320" s="77"/>
      <c r="GX6320" s="77"/>
      <c r="GY6320" s="116"/>
    </row>
    <row r="6321" spans="204:207">
      <c r="GV6321" s="101"/>
      <c r="GW6321" s="77"/>
      <c r="GX6321" s="77"/>
      <c r="GY6321" s="116"/>
    </row>
    <row r="6322" spans="204:207">
      <c r="GV6322" s="101"/>
      <c r="GW6322" s="77"/>
      <c r="GX6322" s="77"/>
      <c r="GY6322" s="116"/>
    </row>
    <row r="6323" spans="204:207">
      <c r="GV6323" s="101"/>
      <c r="GW6323" s="77"/>
      <c r="GX6323" s="77"/>
      <c r="GY6323" s="116"/>
    </row>
    <row r="6324" spans="204:207">
      <c r="GV6324" s="101"/>
      <c r="GW6324" s="77"/>
      <c r="GX6324" s="77"/>
      <c r="GY6324" s="116"/>
    </row>
    <row r="6325" spans="204:207">
      <c r="GV6325" s="101"/>
      <c r="GW6325" s="77"/>
      <c r="GX6325" s="77"/>
      <c r="GY6325" s="116"/>
    </row>
    <row r="6326" spans="204:207">
      <c r="GV6326" s="101"/>
      <c r="GW6326" s="77"/>
      <c r="GX6326" s="77"/>
      <c r="GY6326" s="116"/>
    </row>
    <row r="6327" spans="204:207">
      <c r="GV6327" s="101"/>
      <c r="GW6327" s="77"/>
      <c r="GX6327" s="77"/>
      <c r="GY6327" s="116"/>
    </row>
    <row r="6328" spans="204:207">
      <c r="GV6328" s="101"/>
      <c r="GW6328" s="77"/>
      <c r="GX6328" s="77"/>
      <c r="GY6328" s="116"/>
    </row>
    <row r="6329" spans="204:207">
      <c r="GV6329" s="101"/>
      <c r="GW6329" s="77"/>
      <c r="GX6329" s="77"/>
      <c r="GY6329" s="116"/>
    </row>
    <row r="6330" spans="204:207">
      <c r="GV6330" s="101"/>
      <c r="GW6330" s="77"/>
      <c r="GX6330" s="77"/>
      <c r="GY6330" s="116"/>
    </row>
    <row r="6331" spans="204:207">
      <c r="GV6331" s="101"/>
      <c r="GW6331" s="77"/>
      <c r="GX6331" s="77"/>
      <c r="GY6331" s="116"/>
    </row>
    <row r="6332" spans="204:207">
      <c r="GV6332" s="101"/>
      <c r="GW6332" s="77"/>
      <c r="GX6332" s="77"/>
      <c r="GY6332" s="116"/>
    </row>
    <row r="6333" spans="204:207">
      <c r="GV6333" s="101"/>
      <c r="GW6333" s="77"/>
      <c r="GX6333" s="77"/>
      <c r="GY6333" s="116"/>
    </row>
    <row r="6334" spans="204:207">
      <c r="GV6334" s="101"/>
      <c r="GW6334" s="77"/>
      <c r="GX6334" s="77"/>
      <c r="GY6334" s="116"/>
    </row>
    <row r="6335" spans="204:207">
      <c r="GV6335" s="101"/>
      <c r="GW6335" s="77"/>
      <c r="GX6335" s="77"/>
      <c r="GY6335" s="116"/>
    </row>
    <row r="6336" spans="204:207">
      <c r="GV6336" s="101"/>
      <c r="GW6336" s="77"/>
      <c r="GX6336" s="77"/>
      <c r="GY6336" s="116"/>
    </row>
    <row r="6337" spans="204:207">
      <c r="GV6337" s="101"/>
      <c r="GW6337" s="77"/>
      <c r="GX6337" s="77"/>
      <c r="GY6337" s="116"/>
    </row>
    <row r="6338" spans="204:207">
      <c r="GV6338" s="101"/>
      <c r="GW6338" s="77"/>
      <c r="GX6338" s="77"/>
      <c r="GY6338" s="116"/>
    </row>
    <row r="6339" spans="204:207">
      <c r="GV6339" s="101"/>
      <c r="GW6339" s="77"/>
      <c r="GX6339" s="77"/>
      <c r="GY6339" s="116"/>
    </row>
    <row r="6340" spans="204:207">
      <c r="GV6340" s="101"/>
      <c r="GW6340" s="77"/>
      <c r="GX6340" s="77"/>
      <c r="GY6340" s="116"/>
    </row>
    <row r="6341" spans="204:207">
      <c r="GV6341" s="101"/>
      <c r="GW6341" s="77"/>
      <c r="GX6341" s="77"/>
      <c r="GY6341" s="116"/>
    </row>
    <row r="6342" spans="204:207">
      <c r="GV6342" s="101"/>
      <c r="GW6342" s="77"/>
      <c r="GX6342" s="77"/>
      <c r="GY6342" s="116"/>
    </row>
    <row r="6343" spans="204:207">
      <c r="GV6343" s="101"/>
      <c r="GW6343" s="77"/>
      <c r="GX6343" s="77"/>
      <c r="GY6343" s="116"/>
    </row>
    <row r="6344" spans="204:207">
      <c r="GV6344" s="101"/>
      <c r="GW6344" s="77"/>
      <c r="GX6344" s="77"/>
      <c r="GY6344" s="116"/>
    </row>
    <row r="6345" spans="204:207">
      <c r="GV6345" s="101"/>
      <c r="GW6345" s="77"/>
      <c r="GX6345" s="77"/>
      <c r="GY6345" s="116"/>
    </row>
    <row r="6346" spans="204:207">
      <c r="GV6346" s="101"/>
      <c r="GW6346" s="77"/>
      <c r="GX6346" s="77"/>
      <c r="GY6346" s="116"/>
    </row>
    <row r="6347" spans="204:207">
      <c r="GV6347" s="101"/>
      <c r="GW6347" s="77"/>
      <c r="GX6347" s="77"/>
      <c r="GY6347" s="116"/>
    </row>
    <row r="6348" spans="204:207">
      <c r="GV6348" s="101"/>
      <c r="GW6348" s="77"/>
      <c r="GX6348" s="77"/>
      <c r="GY6348" s="116"/>
    </row>
    <row r="6349" spans="204:207">
      <c r="GV6349" s="101"/>
      <c r="GW6349" s="77"/>
      <c r="GX6349" s="77"/>
      <c r="GY6349" s="116"/>
    </row>
    <row r="6350" spans="204:207">
      <c r="GV6350" s="101"/>
      <c r="GW6350" s="77"/>
      <c r="GX6350" s="77"/>
      <c r="GY6350" s="116"/>
    </row>
    <row r="6351" spans="204:207">
      <c r="GV6351" s="101"/>
      <c r="GW6351" s="77"/>
      <c r="GX6351" s="77"/>
      <c r="GY6351" s="116"/>
    </row>
    <row r="6352" spans="204:207">
      <c r="GV6352" s="101"/>
      <c r="GW6352" s="77"/>
      <c r="GX6352" s="77"/>
      <c r="GY6352" s="116"/>
    </row>
    <row r="6353" spans="204:207">
      <c r="GV6353" s="101"/>
      <c r="GW6353" s="77"/>
      <c r="GX6353" s="77"/>
      <c r="GY6353" s="116"/>
    </row>
    <row r="6354" spans="204:207">
      <c r="GV6354" s="101"/>
      <c r="GW6354" s="77"/>
      <c r="GX6354" s="77"/>
      <c r="GY6354" s="116"/>
    </row>
    <row r="6355" spans="204:207">
      <c r="GV6355" s="101"/>
      <c r="GW6355" s="77"/>
      <c r="GX6355" s="77"/>
      <c r="GY6355" s="116"/>
    </row>
    <row r="6356" spans="204:207">
      <c r="GV6356" s="101"/>
      <c r="GW6356" s="77"/>
      <c r="GX6356" s="77"/>
      <c r="GY6356" s="116"/>
    </row>
    <row r="6357" spans="204:207">
      <c r="GV6357" s="101"/>
      <c r="GW6357" s="77"/>
      <c r="GX6357" s="77"/>
      <c r="GY6357" s="116"/>
    </row>
    <row r="6358" spans="204:207">
      <c r="GV6358" s="101"/>
      <c r="GW6358" s="77"/>
      <c r="GX6358" s="77"/>
      <c r="GY6358" s="116"/>
    </row>
    <row r="6359" spans="204:207">
      <c r="GV6359" s="101"/>
      <c r="GW6359" s="77"/>
      <c r="GX6359" s="77"/>
      <c r="GY6359" s="116"/>
    </row>
    <row r="6360" spans="204:207">
      <c r="GV6360" s="101"/>
      <c r="GW6360" s="77"/>
      <c r="GX6360" s="77"/>
      <c r="GY6360" s="116"/>
    </row>
    <row r="6361" spans="204:207">
      <c r="GV6361" s="101"/>
      <c r="GW6361" s="77"/>
      <c r="GX6361" s="77"/>
      <c r="GY6361" s="116"/>
    </row>
    <row r="6362" spans="204:207">
      <c r="GV6362" s="101"/>
      <c r="GW6362" s="77"/>
      <c r="GX6362" s="77"/>
      <c r="GY6362" s="116"/>
    </row>
    <row r="6363" spans="204:207">
      <c r="GV6363" s="101"/>
      <c r="GW6363" s="77"/>
      <c r="GX6363" s="77"/>
      <c r="GY6363" s="116"/>
    </row>
    <row r="6364" spans="204:207">
      <c r="GV6364" s="101"/>
      <c r="GW6364" s="77"/>
      <c r="GX6364" s="77"/>
      <c r="GY6364" s="116"/>
    </row>
    <row r="6365" spans="204:207">
      <c r="GV6365" s="101"/>
      <c r="GW6365" s="77"/>
      <c r="GX6365" s="77"/>
      <c r="GY6365" s="116"/>
    </row>
    <row r="6366" spans="204:207">
      <c r="GV6366" s="101"/>
      <c r="GW6366" s="77"/>
      <c r="GX6366" s="77"/>
      <c r="GY6366" s="116"/>
    </row>
    <row r="6367" spans="204:207">
      <c r="GV6367" s="101"/>
      <c r="GW6367" s="77"/>
      <c r="GX6367" s="77"/>
      <c r="GY6367" s="116"/>
    </row>
    <row r="6368" spans="204:207">
      <c r="GV6368" s="101"/>
      <c r="GW6368" s="77"/>
      <c r="GX6368" s="77"/>
      <c r="GY6368" s="116"/>
    </row>
    <row r="6369" spans="204:207">
      <c r="GV6369" s="101"/>
      <c r="GW6369" s="77"/>
      <c r="GX6369" s="77"/>
      <c r="GY6369" s="116"/>
    </row>
    <row r="6370" spans="204:207">
      <c r="GV6370" s="101"/>
      <c r="GW6370" s="77"/>
      <c r="GX6370" s="77"/>
      <c r="GY6370" s="116"/>
    </row>
    <row r="6371" spans="204:207">
      <c r="GV6371" s="101"/>
      <c r="GW6371" s="77"/>
      <c r="GX6371" s="77"/>
      <c r="GY6371" s="116"/>
    </row>
    <row r="6372" spans="204:207">
      <c r="GV6372" s="101"/>
      <c r="GW6372" s="77"/>
      <c r="GX6372" s="77"/>
      <c r="GY6372" s="116"/>
    </row>
    <row r="6373" spans="204:207">
      <c r="GV6373" s="101"/>
      <c r="GW6373" s="77"/>
      <c r="GX6373" s="77"/>
      <c r="GY6373" s="116"/>
    </row>
    <row r="6374" spans="204:207">
      <c r="GV6374" s="101"/>
      <c r="GW6374" s="77"/>
      <c r="GX6374" s="77"/>
      <c r="GY6374" s="116"/>
    </row>
    <row r="6375" spans="204:207">
      <c r="GV6375" s="101"/>
      <c r="GW6375" s="77"/>
      <c r="GX6375" s="77"/>
      <c r="GY6375" s="116"/>
    </row>
    <row r="6376" spans="204:207">
      <c r="GV6376" s="101"/>
      <c r="GW6376" s="77"/>
      <c r="GX6376" s="77"/>
      <c r="GY6376" s="116"/>
    </row>
    <row r="6377" spans="204:207">
      <c r="GV6377" s="101"/>
      <c r="GW6377" s="77"/>
      <c r="GX6377" s="77"/>
      <c r="GY6377" s="116"/>
    </row>
    <row r="6378" spans="204:207">
      <c r="GV6378" s="101"/>
      <c r="GW6378" s="77"/>
      <c r="GX6378" s="77"/>
      <c r="GY6378" s="116"/>
    </row>
    <row r="6379" spans="204:207">
      <c r="GV6379" s="101"/>
      <c r="GW6379" s="77"/>
      <c r="GX6379" s="77"/>
      <c r="GY6379" s="116"/>
    </row>
    <row r="6380" spans="204:207">
      <c r="GV6380" s="101"/>
      <c r="GW6380" s="77"/>
      <c r="GX6380" s="77"/>
      <c r="GY6380" s="116"/>
    </row>
    <row r="6381" spans="204:207">
      <c r="GV6381" s="101"/>
      <c r="GW6381" s="77"/>
      <c r="GX6381" s="77"/>
      <c r="GY6381" s="116"/>
    </row>
    <row r="6382" spans="204:207">
      <c r="GV6382" s="101"/>
      <c r="GW6382" s="77"/>
      <c r="GX6382" s="77"/>
      <c r="GY6382" s="116"/>
    </row>
    <row r="6383" spans="204:207">
      <c r="GV6383" s="101"/>
      <c r="GW6383" s="77"/>
      <c r="GX6383" s="77"/>
      <c r="GY6383" s="116"/>
    </row>
    <row r="6384" spans="204:207">
      <c r="GV6384" s="101"/>
      <c r="GW6384" s="77"/>
      <c r="GX6384" s="77"/>
      <c r="GY6384" s="116"/>
    </row>
    <row r="6385" spans="204:207">
      <c r="GV6385" s="101"/>
      <c r="GW6385" s="77"/>
      <c r="GX6385" s="77"/>
      <c r="GY6385" s="116"/>
    </row>
    <row r="6386" spans="204:207">
      <c r="GV6386" s="101"/>
      <c r="GW6386" s="77"/>
      <c r="GX6386" s="77"/>
      <c r="GY6386" s="116"/>
    </row>
    <row r="6387" spans="204:207">
      <c r="GV6387" s="101"/>
      <c r="GW6387" s="77"/>
      <c r="GX6387" s="77"/>
      <c r="GY6387" s="116"/>
    </row>
    <row r="6388" spans="204:207">
      <c r="GV6388" s="101"/>
      <c r="GW6388" s="77"/>
      <c r="GX6388" s="77"/>
      <c r="GY6388" s="116"/>
    </row>
    <row r="6389" spans="204:207">
      <c r="GV6389" s="101"/>
      <c r="GW6389" s="77"/>
      <c r="GX6389" s="77"/>
      <c r="GY6389" s="116"/>
    </row>
    <row r="6390" spans="204:207">
      <c r="GV6390" s="101"/>
      <c r="GW6390" s="77"/>
      <c r="GX6390" s="77"/>
      <c r="GY6390" s="116"/>
    </row>
    <row r="6391" spans="204:207">
      <c r="GV6391" s="101"/>
      <c r="GW6391" s="77"/>
      <c r="GX6391" s="77"/>
      <c r="GY6391" s="116"/>
    </row>
    <row r="6392" spans="204:207">
      <c r="GV6392" s="101"/>
      <c r="GW6392" s="77"/>
      <c r="GX6392" s="77"/>
      <c r="GY6392" s="116"/>
    </row>
    <row r="6393" spans="204:207">
      <c r="GV6393" s="101"/>
      <c r="GW6393" s="77"/>
      <c r="GX6393" s="77"/>
      <c r="GY6393" s="116"/>
    </row>
    <row r="6394" spans="204:207">
      <c r="GV6394" s="101"/>
      <c r="GW6394" s="77"/>
      <c r="GX6394" s="77"/>
      <c r="GY6394" s="116"/>
    </row>
    <row r="6395" spans="204:207">
      <c r="GV6395" s="101"/>
      <c r="GW6395" s="77"/>
      <c r="GX6395" s="77"/>
      <c r="GY6395" s="116"/>
    </row>
    <row r="6396" spans="204:207">
      <c r="GV6396" s="101"/>
      <c r="GW6396" s="77"/>
      <c r="GX6396" s="77"/>
      <c r="GY6396" s="116"/>
    </row>
    <row r="6397" spans="204:207">
      <c r="GV6397" s="101"/>
      <c r="GW6397" s="77"/>
      <c r="GX6397" s="77"/>
      <c r="GY6397" s="116"/>
    </row>
    <row r="6398" spans="204:207">
      <c r="GV6398" s="101"/>
      <c r="GW6398" s="77"/>
      <c r="GX6398" s="77"/>
      <c r="GY6398" s="116"/>
    </row>
    <row r="6399" spans="204:207">
      <c r="GV6399" s="101"/>
      <c r="GW6399" s="77"/>
      <c r="GX6399" s="77"/>
      <c r="GY6399" s="116"/>
    </row>
    <row r="6400" spans="204:207">
      <c r="GV6400" s="101"/>
      <c r="GW6400" s="77"/>
      <c r="GX6400" s="77"/>
      <c r="GY6400" s="116"/>
    </row>
    <row r="6401" spans="204:207">
      <c r="GV6401" s="101"/>
      <c r="GW6401" s="77"/>
      <c r="GX6401" s="77"/>
      <c r="GY6401" s="116"/>
    </row>
    <row r="6402" spans="204:207">
      <c r="GV6402" s="101"/>
      <c r="GW6402" s="77"/>
      <c r="GX6402" s="77"/>
      <c r="GY6402" s="116"/>
    </row>
    <row r="6403" spans="204:207">
      <c r="GV6403" s="101"/>
      <c r="GW6403" s="77"/>
      <c r="GX6403" s="77"/>
      <c r="GY6403" s="116"/>
    </row>
    <row r="6404" spans="204:207">
      <c r="GV6404" s="101"/>
      <c r="GW6404" s="77"/>
      <c r="GX6404" s="77"/>
      <c r="GY6404" s="116"/>
    </row>
    <row r="6405" spans="204:207">
      <c r="GV6405" s="101"/>
      <c r="GW6405" s="77"/>
      <c r="GX6405" s="77"/>
      <c r="GY6405" s="116"/>
    </row>
    <row r="6406" spans="204:207">
      <c r="GV6406" s="101"/>
      <c r="GW6406" s="77"/>
      <c r="GX6406" s="77"/>
      <c r="GY6406" s="116"/>
    </row>
    <row r="6407" spans="204:207">
      <c r="GV6407" s="101"/>
      <c r="GW6407" s="77"/>
      <c r="GX6407" s="77"/>
      <c r="GY6407" s="116"/>
    </row>
    <row r="6408" spans="204:207">
      <c r="GV6408" s="101"/>
      <c r="GW6408" s="77"/>
      <c r="GX6408" s="77"/>
      <c r="GY6408" s="116"/>
    </row>
    <row r="6409" spans="204:207">
      <c r="GV6409" s="101"/>
      <c r="GW6409" s="77"/>
      <c r="GX6409" s="77"/>
      <c r="GY6409" s="116"/>
    </row>
    <row r="6410" spans="204:207">
      <c r="GV6410" s="101"/>
      <c r="GW6410" s="77"/>
      <c r="GX6410" s="77"/>
      <c r="GY6410" s="116"/>
    </row>
    <row r="6411" spans="204:207">
      <c r="GV6411" s="101"/>
      <c r="GW6411" s="77"/>
      <c r="GX6411" s="77"/>
      <c r="GY6411" s="116"/>
    </row>
    <row r="6412" spans="204:207">
      <c r="GV6412" s="101"/>
      <c r="GW6412" s="77"/>
      <c r="GX6412" s="77"/>
      <c r="GY6412" s="116"/>
    </row>
    <row r="6413" spans="204:207">
      <c r="GV6413" s="101"/>
      <c r="GW6413" s="77"/>
      <c r="GX6413" s="77"/>
      <c r="GY6413" s="116"/>
    </row>
    <row r="6414" spans="204:207">
      <c r="GV6414" s="101"/>
      <c r="GW6414" s="77"/>
      <c r="GX6414" s="77"/>
      <c r="GY6414" s="116"/>
    </row>
    <row r="6415" spans="204:207">
      <c r="GV6415" s="101"/>
      <c r="GW6415" s="77"/>
      <c r="GX6415" s="77"/>
      <c r="GY6415" s="116"/>
    </row>
    <row r="6416" spans="204:207">
      <c r="GV6416" s="101"/>
      <c r="GW6416" s="77"/>
      <c r="GX6416" s="77"/>
      <c r="GY6416" s="116"/>
    </row>
    <row r="6417" spans="204:207">
      <c r="GV6417" s="101"/>
      <c r="GW6417" s="77"/>
      <c r="GX6417" s="77"/>
      <c r="GY6417" s="116"/>
    </row>
    <row r="6418" spans="204:207">
      <c r="GV6418" s="101"/>
      <c r="GW6418" s="77"/>
      <c r="GX6418" s="77"/>
      <c r="GY6418" s="116"/>
    </row>
    <row r="6419" spans="204:207">
      <c r="GV6419" s="101"/>
      <c r="GW6419" s="77"/>
      <c r="GX6419" s="77"/>
      <c r="GY6419" s="116"/>
    </row>
    <row r="6420" spans="204:207">
      <c r="GV6420" s="101"/>
      <c r="GW6420" s="77"/>
      <c r="GX6420" s="77"/>
      <c r="GY6420" s="116"/>
    </row>
    <row r="6421" spans="204:207">
      <c r="GV6421" s="101"/>
      <c r="GW6421" s="77"/>
      <c r="GX6421" s="77"/>
      <c r="GY6421" s="116"/>
    </row>
    <row r="6422" spans="204:207">
      <c r="GV6422" s="101"/>
      <c r="GW6422" s="77"/>
      <c r="GX6422" s="77"/>
      <c r="GY6422" s="116"/>
    </row>
    <row r="6423" spans="204:207">
      <c r="GV6423" s="101"/>
      <c r="GW6423" s="77"/>
      <c r="GX6423" s="77"/>
      <c r="GY6423" s="116"/>
    </row>
    <row r="6424" spans="204:207">
      <c r="GV6424" s="101"/>
      <c r="GW6424" s="77"/>
      <c r="GX6424" s="77"/>
      <c r="GY6424" s="116"/>
    </row>
    <row r="6425" spans="204:207">
      <c r="GV6425" s="101"/>
      <c r="GW6425" s="77"/>
      <c r="GX6425" s="77"/>
      <c r="GY6425" s="116"/>
    </row>
    <row r="6426" spans="204:207">
      <c r="GV6426" s="101"/>
      <c r="GW6426" s="77"/>
      <c r="GX6426" s="77"/>
      <c r="GY6426" s="116"/>
    </row>
    <row r="6427" spans="204:207">
      <c r="GV6427" s="101"/>
      <c r="GW6427" s="77"/>
      <c r="GX6427" s="77"/>
      <c r="GY6427" s="116"/>
    </row>
    <row r="6428" spans="204:207">
      <c r="GV6428" s="101"/>
      <c r="GW6428" s="77"/>
      <c r="GX6428" s="77"/>
      <c r="GY6428" s="116"/>
    </row>
    <row r="6429" spans="204:207">
      <c r="GV6429" s="101"/>
      <c r="GW6429" s="77"/>
      <c r="GX6429" s="77"/>
      <c r="GY6429" s="116"/>
    </row>
    <row r="6430" spans="204:207">
      <c r="GV6430" s="101"/>
      <c r="GW6430" s="77"/>
      <c r="GX6430" s="77"/>
      <c r="GY6430" s="116"/>
    </row>
    <row r="6431" spans="204:207">
      <c r="GV6431" s="101"/>
      <c r="GW6431" s="77"/>
      <c r="GX6431" s="77"/>
      <c r="GY6431" s="116"/>
    </row>
    <row r="6432" spans="204:207">
      <c r="GV6432" s="101"/>
      <c r="GW6432" s="77"/>
      <c r="GX6432" s="77"/>
      <c r="GY6432" s="116"/>
    </row>
    <row r="6433" spans="204:207">
      <c r="GV6433" s="101"/>
      <c r="GW6433" s="77"/>
      <c r="GX6433" s="77"/>
      <c r="GY6433" s="116"/>
    </row>
    <row r="6434" spans="204:207">
      <c r="GV6434" s="101"/>
      <c r="GW6434" s="77"/>
      <c r="GX6434" s="77"/>
      <c r="GY6434" s="116"/>
    </row>
    <row r="6435" spans="204:207">
      <c r="GV6435" s="101"/>
      <c r="GW6435" s="77"/>
      <c r="GX6435" s="77"/>
      <c r="GY6435" s="116"/>
    </row>
    <row r="6436" spans="204:207">
      <c r="GV6436" s="101"/>
      <c r="GW6436" s="77"/>
      <c r="GX6436" s="77"/>
      <c r="GY6436" s="116"/>
    </row>
    <row r="6437" spans="204:207">
      <c r="GV6437" s="101"/>
      <c r="GW6437" s="77"/>
      <c r="GX6437" s="77"/>
      <c r="GY6437" s="116"/>
    </row>
    <row r="6438" spans="204:207">
      <c r="GV6438" s="101"/>
      <c r="GW6438" s="77"/>
      <c r="GX6438" s="77"/>
      <c r="GY6438" s="116"/>
    </row>
    <row r="6439" spans="204:207">
      <c r="GV6439" s="101"/>
      <c r="GW6439" s="77"/>
      <c r="GX6439" s="77"/>
      <c r="GY6439" s="116"/>
    </row>
    <row r="6440" spans="204:207">
      <c r="GV6440" s="101"/>
      <c r="GW6440" s="77"/>
      <c r="GX6440" s="77"/>
      <c r="GY6440" s="116"/>
    </row>
    <row r="6441" spans="204:207">
      <c r="GV6441" s="101"/>
      <c r="GW6441" s="77"/>
      <c r="GX6441" s="77"/>
      <c r="GY6441" s="116"/>
    </row>
    <row r="6442" spans="204:207">
      <c r="GV6442" s="101"/>
      <c r="GW6442" s="77"/>
      <c r="GX6442" s="77"/>
      <c r="GY6442" s="116"/>
    </row>
    <row r="6443" spans="204:207">
      <c r="GV6443" s="101"/>
      <c r="GW6443" s="77"/>
      <c r="GX6443" s="77"/>
      <c r="GY6443" s="116"/>
    </row>
    <row r="6444" spans="204:207">
      <c r="GV6444" s="101"/>
      <c r="GW6444" s="77"/>
      <c r="GX6444" s="77"/>
      <c r="GY6444" s="116"/>
    </row>
    <row r="6445" spans="204:207">
      <c r="GV6445" s="101"/>
      <c r="GW6445" s="77"/>
      <c r="GX6445" s="77"/>
      <c r="GY6445" s="116"/>
    </row>
    <row r="6446" spans="204:207">
      <c r="GV6446" s="101"/>
      <c r="GW6446" s="77"/>
      <c r="GX6446" s="77"/>
      <c r="GY6446" s="116"/>
    </row>
    <row r="6447" spans="204:207">
      <c r="GV6447" s="101"/>
      <c r="GW6447" s="77"/>
      <c r="GX6447" s="77"/>
      <c r="GY6447" s="116"/>
    </row>
    <row r="6448" spans="204:207">
      <c r="GV6448" s="101"/>
      <c r="GW6448" s="77"/>
      <c r="GX6448" s="77"/>
      <c r="GY6448" s="116"/>
    </row>
    <row r="6449" spans="204:207">
      <c r="GV6449" s="101"/>
      <c r="GW6449" s="77"/>
      <c r="GX6449" s="77"/>
      <c r="GY6449" s="116"/>
    </row>
    <row r="6450" spans="204:207">
      <c r="GV6450" s="101"/>
      <c r="GW6450" s="77"/>
      <c r="GX6450" s="77"/>
      <c r="GY6450" s="116"/>
    </row>
    <row r="6451" spans="204:207">
      <c r="GV6451" s="101"/>
      <c r="GW6451" s="77"/>
      <c r="GX6451" s="77"/>
      <c r="GY6451" s="116"/>
    </row>
    <row r="6452" spans="204:207">
      <c r="GV6452" s="101"/>
      <c r="GW6452" s="77"/>
      <c r="GX6452" s="77"/>
      <c r="GY6452" s="116"/>
    </row>
    <row r="6453" spans="204:207">
      <c r="GV6453" s="101"/>
      <c r="GW6453" s="77"/>
      <c r="GX6453" s="77"/>
      <c r="GY6453" s="116"/>
    </row>
    <row r="6454" spans="204:207">
      <c r="GV6454" s="101"/>
      <c r="GW6454" s="77"/>
      <c r="GX6454" s="77"/>
      <c r="GY6454" s="116"/>
    </row>
    <row r="6455" spans="204:207">
      <c r="GV6455" s="101"/>
      <c r="GW6455" s="77"/>
      <c r="GX6455" s="77"/>
      <c r="GY6455" s="116"/>
    </row>
    <row r="6456" spans="204:207">
      <c r="GV6456" s="101"/>
      <c r="GW6456" s="77"/>
      <c r="GX6456" s="77"/>
      <c r="GY6456" s="116"/>
    </row>
    <row r="6457" spans="204:207">
      <c r="GV6457" s="101"/>
      <c r="GW6457" s="77"/>
      <c r="GX6457" s="77"/>
      <c r="GY6457" s="116"/>
    </row>
    <row r="6458" spans="204:207">
      <c r="GV6458" s="101"/>
      <c r="GW6458" s="77"/>
      <c r="GX6458" s="77"/>
      <c r="GY6458" s="116"/>
    </row>
    <row r="6459" spans="204:207">
      <c r="GV6459" s="101"/>
      <c r="GW6459" s="77"/>
      <c r="GX6459" s="77"/>
      <c r="GY6459" s="116"/>
    </row>
    <row r="6460" spans="204:207">
      <c r="GV6460" s="101"/>
      <c r="GW6460" s="77"/>
      <c r="GX6460" s="77"/>
      <c r="GY6460" s="116"/>
    </row>
    <row r="6461" spans="204:207">
      <c r="GV6461" s="101"/>
      <c r="GW6461" s="77"/>
      <c r="GX6461" s="77"/>
      <c r="GY6461" s="116"/>
    </row>
    <row r="6462" spans="204:207">
      <c r="GV6462" s="101"/>
      <c r="GW6462" s="77"/>
      <c r="GX6462" s="77"/>
      <c r="GY6462" s="116"/>
    </row>
    <row r="6463" spans="204:207">
      <c r="GV6463" s="101"/>
      <c r="GW6463" s="77"/>
      <c r="GX6463" s="77"/>
      <c r="GY6463" s="116"/>
    </row>
    <row r="6464" spans="204:207">
      <c r="GV6464" s="101"/>
      <c r="GW6464" s="77"/>
      <c r="GX6464" s="77"/>
      <c r="GY6464" s="116"/>
    </row>
    <row r="6465" spans="204:207">
      <c r="GV6465" s="101"/>
      <c r="GW6465" s="77"/>
      <c r="GX6465" s="77"/>
      <c r="GY6465" s="116"/>
    </row>
    <row r="6466" spans="204:207">
      <c r="GV6466" s="101"/>
      <c r="GW6466" s="77"/>
      <c r="GX6466" s="77"/>
      <c r="GY6466" s="116"/>
    </row>
    <row r="6467" spans="204:207">
      <c r="GV6467" s="101"/>
      <c r="GW6467" s="77"/>
      <c r="GX6467" s="77"/>
      <c r="GY6467" s="116"/>
    </row>
    <row r="6468" spans="204:207">
      <c r="GV6468" s="101"/>
      <c r="GW6468" s="77"/>
      <c r="GX6468" s="77"/>
      <c r="GY6468" s="116"/>
    </row>
    <row r="6469" spans="204:207">
      <c r="GV6469" s="101"/>
      <c r="GW6469" s="77"/>
      <c r="GX6469" s="77"/>
      <c r="GY6469" s="116"/>
    </row>
    <row r="6470" spans="204:207">
      <c r="GV6470" s="101"/>
      <c r="GW6470" s="77"/>
      <c r="GX6470" s="77"/>
      <c r="GY6470" s="116"/>
    </row>
    <row r="6471" spans="204:207">
      <c r="GV6471" s="101"/>
      <c r="GW6471" s="77"/>
      <c r="GX6471" s="77"/>
      <c r="GY6471" s="116"/>
    </row>
    <row r="6472" spans="204:207">
      <c r="GV6472" s="101"/>
      <c r="GW6472" s="77"/>
      <c r="GX6472" s="77"/>
      <c r="GY6472" s="116"/>
    </row>
    <row r="6473" spans="204:207">
      <c r="GV6473" s="101"/>
      <c r="GW6473" s="77"/>
      <c r="GX6473" s="77"/>
      <c r="GY6473" s="116"/>
    </row>
    <row r="6474" spans="204:207">
      <c r="GV6474" s="101"/>
      <c r="GW6474" s="77"/>
      <c r="GX6474" s="77"/>
      <c r="GY6474" s="116"/>
    </row>
    <row r="6475" spans="204:207">
      <c r="GV6475" s="101"/>
      <c r="GW6475" s="77"/>
      <c r="GX6475" s="77"/>
      <c r="GY6475" s="116"/>
    </row>
    <row r="6476" spans="204:207">
      <c r="GV6476" s="101"/>
      <c r="GW6476" s="77"/>
      <c r="GX6476" s="77"/>
      <c r="GY6476" s="116"/>
    </row>
    <row r="6477" spans="204:207">
      <c r="GV6477" s="101"/>
      <c r="GW6477" s="77"/>
      <c r="GX6477" s="77"/>
      <c r="GY6477" s="116"/>
    </row>
    <row r="6478" spans="204:207">
      <c r="GV6478" s="101"/>
      <c r="GW6478" s="77"/>
      <c r="GX6478" s="77"/>
      <c r="GY6478" s="116"/>
    </row>
    <row r="6479" spans="204:207">
      <c r="GV6479" s="101"/>
      <c r="GW6479" s="77"/>
      <c r="GX6479" s="77"/>
      <c r="GY6479" s="116"/>
    </row>
    <row r="6480" spans="204:207">
      <c r="GV6480" s="101"/>
      <c r="GW6480" s="77"/>
      <c r="GX6480" s="77"/>
      <c r="GY6480" s="116"/>
    </row>
    <row r="6481" spans="204:207">
      <c r="GV6481" s="101"/>
      <c r="GW6481" s="77"/>
      <c r="GX6481" s="77"/>
      <c r="GY6481" s="116"/>
    </row>
    <row r="6482" spans="204:207">
      <c r="GV6482" s="101"/>
      <c r="GW6482" s="77"/>
      <c r="GX6482" s="77"/>
      <c r="GY6482" s="116"/>
    </row>
    <row r="6483" spans="204:207">
      <c r="GV6483" s="101"/>
      <c r="GW6483" s="77"/>
      <c r="GX6483" s="77"/>
      <c r="GY6483" s="116"/>
    </row>
    <row r="6484" spans="204:207">
      <c r="GV6484" s="101"/>
      <c r="GW6484" s="77"/>
      <c r="GX6484" s="77"/>
      <c r="GY6484" s="116"/>
    </row>
    <row r="6485" spans="204:207">
      <c r="GV6485" s="101"/>
      <c r="GW6485" s="77"/>
      <c r="GX6485" s="77"/>
      <c r="GY6485" s="116"/>
    </row>
    <row r="6486" spans="204:207">
      <c r="GV6486" s="101"/>
      <c r="GW6486" s="77"/>
      <c r="GX6486" s="77"/>
      <c r="GY6486" s="116"/>
    </row>
    <row r="6487" spans="204:207">
      <c r="GV6487" s="101"/>
      <c r="GW6487" s="77"/>
      <c r="GX6487" s="77"/>
      <c r="GY6487" s="116"/>
    </row>
    <row r="6488" spans="204:207">
      <c r="GV6488" s="101"/>
      <c r="GW6488" s="77"/>
      <c r="GX6488" s="77"/>
      <c r="GY6488" s="116"/>
    </row>
    <row r="6489" spans="204:207">
      <c r="GV6489" s="101"/>
      <c r="GW6489" s="77"/>
      <c r="GX6489" s="77"/>
      <c r="GY6489" s="116"/>
    </row>
    <row r="6490" spans="204:207">
      <c r="GV6490" s="101"/>
      <c r="GW6490" s="77"/>
      <c r="GX6490" s="77"/>
      <c r="GY6490" s="116"/>
    </row>
    <row r="6491" spans="204:207">
      <c r="GV6491" s="101"/>
      <c r="GW6491" s="77"/>
      <c r="GX6491" s="77"/>
      <c r="GY6491" s="116"/>
    </row>
    <row r="6492" spans="204:207">
      <c r="GV6492" s="101"/>
      <c r="GW6492" s="77"/>
      <c r="GX6492" s="77"/>
      <c r="GY6492" s="116"/>
    </row>
    <row r="6493" spans="204:207">
      <c r="GV6493" s="101"/>
      <c r="GW6493" s="77"/>
      <c r="GX6493" s="77"/>
      <c r="GY6493" s="116"/>
    </row>
    <row r="6494" spans="204:207">
      <c r="GV6494" s="101"/>
      <c r="GW6494" s="77"/>
      <c r="GX6494" s="77"/>
      <c r="GY6494" s="116"/>
    </row>
    <row r="6495" spans="204:207">
      <c r="GV6495" s="101"/>
      <c r="GW6495" s="77"/>
      <c r="GX6495" s="77"/>
      <c r="GY6495" s="116"/>
    </row>
    <row r="6496" spans="204:207">
      <c r="GV6496" s="101"/>
      <c r="GW6496" s="77"/>
      <c r="GX6496" s="77"/>
      <c r="GY6496" s="116"/>
    </row>
    <row r="6497" spans="204:207">
      <c r="GV6497" s="101"/>
      <c r="GW6497" s="77"/>
      <c r="GX6497" s="77"/>
      <c r="GY6497" s="116"/>
    </row>
    <row r="6498" spans="204:207">
      <c r="GV6498" s="101"/>
      <c r="GW6498" s="77"/>
      <c r="GX6498" s="77"/>
      <c r="GY6498" s="116"/>
    </row>
    <row r="6499" spans="204:207">
      <c r="GV6499" s="101"/>
      <c r="GW6499" s="77"/>
      <c r="GX6499" s="77"/>
      <c r="GY6499" s="116"/>
    </row>
    <row r="6500" spans="204:207">
      <c r="GV6500" s="101"/>
      <c r="GW6500" s="77"/>
      <c r="GX6500" s="77"/>
      <c r="GY6500" s="116"/>
    </row>
    <row r="6501" spans="204:207">
      <c r="GV6501" s="101"/>
      <c r="GW6501" s="77"/>
      <c r="GX6501" s="77"/>
      <c r="GY6501" s="116"/>
    </row>
    <row r="6502" spans="204:207">
      <c r="GV6502" s="101"/>
      <c r="GW6502" s="77"/>
      <c r="GX6502" s="77"/>
      <c r="GY6502" s="116"/>
    </row>
    <row r="6503" spans="204:207">
      <c r="GV6503" s="101"/>
      <c r="GW6503" s="77"/>
      <c r="GX6503" s="77"/>
      <c r="GY6503" s="116"/>
    </row>
    <row r="6504" spans="204:207">
      <c r="GV6504" s="101"/>
      <c r="GW6504" s="77"/>
      <c r="GX6504" s="77"/>
      <c r="GY6504" s="116"/>
    </row>
    <row r="6505" spans="204:207">
      <c r="GV6505" s="101"/>
      <c r="GW6505" s="77"/>
      <c r="GX6505" s="77"/>
      <c r="GY6505" s="116"/>
    </row>
    <row r="6506" spans="204:207">
      <c r="GV6506" s="101"/>
      <c r="GW6506" s="77"/>
      <c r="GX6506" s="77"/>
      <c r="GY6506" s="116"/>
    </row>
    <row r="6507" spans="204:207">
      <c r="GV6507" s="101"/>
      <c r="GW6507" s="77"/>
      <c r="GX6507" s="77"/>
      <c r="GY6507" s="116"/>
    </row>
    <row r="6508" spans="204:207">
      <c r="GV6508" s="101"/>
      <c r="GW6508" s="77"/>
      <c r="GX6508" s="77"/>
      <c r="GY6508" s="116"/>
    </row>
    <row r="6509" spans="204:207">
      <c r="GV6509" s="101"/>
      <c r="GW6509" s="77"/>
      <c r="GX6509" s="77"/>
      <c r="GY6509" s="116"/>
    </row>
    <row r="6510" spans="204:207">
      <c r="GV6510" s="101"/>
      <c r="GW6510" s="77"/>
      <c r="GX6510" s="77"/>
      <c r="GY6510" s="116"/>
    </row>
    <row r="6511" spans="204:207">
      <c r="GV6511" s="101"/>
      <c r="GW6511" s="77"/>
      <c r="GX6511" s="77"/>
      <c r="GY6511" s="116"/>
    </row>
    <row r="6512" spans="204:207">
      <c r="GV6512" s="101"/>
      <c r="GW6512" s="77"/>
      <c r="GX6512" s="77"/>
      <c r="GY6512" s="116"/>
    </row>
    <row r="6513" spans="204:207">
      <c r="GV6513" s="101"/>
      <c r="GW6513" s="77"/>
      <c r="GX6513" s="77"/>
      <c r="GY6513" s="116"/>
    </row>
    <row r="6514" spans="204:207">
      <c r="GV6514" s="101"/>
      <c r="GW6514" s="77"/>
      <c r="GX6514" s="77"/>
      <c r="GY6514" s="116"/>
    </row>
    <row r="6515" spans="204:207">
      <c r="GV6515" s="101"/>
      <c r="GW6515" s="77"/>
      <c r="GX6515" s="77"/>
      <c r="GY6515" s="116"/>
    </row>
    <row r="6516" spans="204:207">
      <c r="GV6516" s="101"/>
      <c r="GW6516" s="77"/>
      <c r="GX6516" s="77"/>
      <c r="GY6516" s="116"/>
    </row>
    <row r="6517" spans="204:207">
      <c r="GV6517" s="101"/>
      <c r="GW6517" s="77"/>
      <c r="GX6517" s="77"/>
      <c r="GY6517" s="116"/>
    </row>
    <row r="6518" spans="204:207">
      <c r="GV6518" s="101"/>
      <c r="GW6518" s="77"/>
      <c r="GX6518" s="77"/>
      <c r="GY6518" s="116"/>
    </row>
    <row r="6519" spans="204:207">
      <c r="GV6519" s="101"/>
      <c r="GW6519" s="77"/>
      <c r="GX6519" s="77"/>
      <c r="GY6519" s="116"/>
    </row>
    <row r="6520" spans="204:207">
      <c r="GV6520" s="101"/>
      <c r="GW6520" s="77"/>
      <c r="GX6520" s="77"/>
      <c r="GY6520" s="116"/>
    </row>
    <row r="6521" spans="204:207">
      <c r="GV6521" s="101"/>
      <c r="GW6521" s="77"/>
      <c r="GX6521" s="77"/>
      <c r="GY6521" s="116"/>
    </row>
    <row r="6522" spans="204:207">
      <c r="GV6522" s="101"/>
      <c r="GW6522" s="77"/>
      <c r="GX6522" s="77"/>
      <c r="GY6522" s="116"/>
    </row>
    <row r="6523" spans="204:207">
      <c r="GV6523" s="101"/>
      <c r="GW6523" s="77"/>
      <c r="GX6523" s="77"/>
      <c r="GY6523" s="116"/>
    </row>
    <row r="6524" spans="204:207">
      <c r="GV6524" s="101"/>
      <c r="GW6524" s="77"/>
      <c r="GX6524" s="77"/>
      <c r="GY6524" s="116"/>
    </row>
    <row r="6525" spans="204:207">
      <c r="GV6525" s="101"/>
      <c r="GW6525" s="77"/>
      <c r="GX6525" s="77"/>
      <c r="GY6525" s="116"/>
    </row>
    <row r="6526" spans="204:207">
      <c r="GV6526" s="101"/>
      <c r="GW6526" s="77"/>
      <c r="GX6526" s="77"/>
      <c r="GY6526" s="116"/>
    </row>
    <row r="6527" spans="204:207">
      <c r="GV6527" s="101"/>
      <c r="GW6527" s="77"/>
      <c r="GX6527" s="77"/>
      <c r="GY6527" s="116"/>
    </row>
    <row r="6528" spans="204:207">
      <c r="GV6528" s="101"/>
      <c r="GW6528" s="77"/>
      <c r="GX6528" s="77"/>
      <c r="GY6528" s="116"/>
    </row>
    <row r="6529" spans="204:207">
      <c r="GV6529" s="101"/>
      <c r="GW6529" s="77"/>
      <c r="GX6529" s="77"/>
      <c r="GY6529" s="116"/>
    </row>
    <row r="6530" spans="204:207">
      <c r="GV6530" s="101"/>
      <c r="GW6530" s="77"/>
      <c r="GX6530" s="77"/>
      <c r="GY6530" s="116"/>
    </row>
    <row r="6531" spans="204:207">
      <c r="GV6531" s="101"/>
      <c r="GW6531" s="77"/>
      <c r="GX6531" s="77"/>
      <c r="GY6531" s="116"/>
    </row>
    <row r="6532" spans="204:207">
      <c r="GV6532" s="101"/>
      <c r="GW6532" s="77"/>
      <c r="GX6532" s="77"/>
      <c r="GY6532" s="116"/>
    </row>
    <row r="6533" spans="204:207">
      <c r="GV6533" s="101"/>
      <c r="GW6533" s="77"/>
      <c r="GX6533" s="77"/>
      <c r="GY6533" s="116"/>
    </row>
    <row r="6534" spans="204:207">
      <c r="GV6534" s="101"/>
      <c r="GW6534" s="77"/>
      <c r="GX6534" s="77"/>
      <c r="GY6534" s="116"/>
    </row>
    <row r="6535" spans="204:207">
      <c r="GV6535" s="101"/>
      <c r="GW6535" s="77"/>
      <c r="GX6535" s="77"/>
      <c r="GY6535" s="116"/>
    </row>
    <row r="6536" spans="204:207">
      <c r="GV6536" s="101"/>
      <c r="GW6536" s="77"/>
      <c r="GX6536" s="77"/>
      <c r="GY6536" s="116"/>
    </row>
    <row r="6537" spans="204:207">
      <c r="GV6537" s="101"/>
      <c r="GW6537" s="77"/>
      <c r="GX6537" s="77"/>
      <c r="GY6537" s="116"/>
    </row>
    <row r="6538" spans="204:207">
      <c r="GV6538" s="101"/>
      <c r="GW6538" s="77"/>
      <c r="GX6538" s="77"/>
      <c r="GY6538" s="116"/>
    </row>
    <row r="6539" spans="204:207">
      <c r="GV6539" s="101"/>
      <c r="GW6539" s="77"/>
      <c r="GX6539" s="77"/>
      <c r="GY6539" s="116"/>
    </row>
    <row r="6540" spans="204:207">
      <c r="GV6540" s="101"/>
      <c r="GW6540" s="77"/>
      <c r="GX6540" s="77"/>
      <c r="GY6540" s="116"/>
    </row>
    <row r="6541" spans="204:207">
      <c r="GV6541" s="101"/>
      <c r="GW6541" s="77"/>
      <c r="GX6541" s="77"/>
      <c r="GY6541" s="116"/>
    </row>
    <row r="6542" spans="204:207">
      <c r="GV6542" s="101"/>
      <c r="GW6542" s="77"/>
      <c r="GX6542" s="77"/>
      <c r="GY6542" s="116"/>
    </row>
    <row r="6543" spans="204:207">
      <c r="GV6543" s="101"/>
      <c r="GW6543" s="77"/>
      <c r="GX6543" s="77"/>
      <c r="GY6543" s="116"/>
    </row>
    <row r="6544" spans="204:207">
      <c r="GV6544" s="101"/>
      <c r="GW6544" s="77"/>
      <c r="GX6544" s="77"/>
      <c r="GY6544" s="116"/>
    </row>
    <row r="6545" spans="204:207">
      <c r="GV6545" s="101"/>
      <c r="GW6545" s="77"/>
      <c r="GX6545" s="77"/>
      <c r="GY6545" s="116"/>
    </row>
    <row r="6546" spans="204:207">
      <c r="GV6546" s="101"/>
      <c r="GW6546" s="77"/>
      <c r="GX6546" s="77"/>
      <c r="GY6546" s="116"/>
    </row>
    <row r="6547" spans="204:207">
      <c r="GV6547" s="101"/>
      <c r="GW6547" s="77"/>
      <c r="GX6547" s="77"/>
      <c r="GY6547" s="116"/>
    </row>
    <row r="6548" spans="204:207">
      <c r="GV6548" s="101"/>
      <c r="GW6548" s="77"/>
      <c r="GX6548" s="77"/>
      <c r="GY6548" s="116"/>
    </row>
    <row r="6549" spans="204:207">
      <c r="GV6549" s="101"/>
      <c r="GW6549" s="77"/>
      <c r="GX6549" s="77"/>
      <c r="GY6549" s="116"/>
    </row>
    <row r="6550" spans="204:207">
      <c r="GV6550" s="101"/>
      <c r="GW6550" s="77"/>
      <c r="GX6550" s="77"/>
      <c r="GY6550" s="116"/>
    </row>
    <row r="6551" spans="204:207">
      <c r="GV6551" s="101"/>
      <c r="GW6551" s="77"/>
      <c r="GX6551" s="77"/>
      <c r="GY6551" s="116"/>
    </row>
    <row r="6552" spans="204:207">
      <c r="GV6552" s="101"/>
      <c r="GW6552" s="77"/>
      <c r="GX6552" s="77"/>
      <c r="GY6552" s="116"/>
    </row>
    <row r="6553" spans="204:207">
      <c r="GV6553" s="101"/>
      <c r="GW6553" s="77"/>
      <c r="GX6553" s="77"/>
      <c r="GY6553" s="116"/>
    </row>
    <row r="6554" spans="204:207">
      <c r="GV6554" s="101"/>
      <c r="GW6554" s="77"/>
      <c r="GX6554" s="77"/>
      <c r="GY6554" s="116"/>
    </row>
    <row r="6555" spans="204:207">
      <c r="GV6555" s="101"/>
      <c r="GW6555" s="77"/>
      <c r="GX6555" s="77"/>
      <c r="GY6555" s="116"/>
    </row>
    <row r="6556" spans="204:207">
      <c r="GV6556" s="101"/>
      <c r="GW6556" s="77"/>
      <c r="GX6556" s="77"/>
      <c r="GY6556" s="116"/>
    </row>
    <row r="6557" spans="204:207">
      <c r="GV6557" s="101"/>
      <c r="GW6557" s="77"/>
      <c r="GX6557" s="77"/>
      <c r="GY6557" s="116"/>
    </row>
    <row r="6558" spans="204:207">
      <c r="GV6558" s="101"/>
      <c r="GW6558" s="77"/>
      <c r="GX6558" s="77"/>
      <c r="GY6558" s="116"/>
    </row>
    <row r="6559" spans="204:207">
      <c r="GV6559" s="101"/>
      <c r="GW6559" s="77"/>
      <c r="GX6559" s="77"/>
      <c r="GY6559" s="116"/>
    </row>
    <row r="6560" spans="204:207">
      <c r="GV6560" s="101"/>
      <c r="GW6560" s="77"/>
      <c r="GX6560" s="77"/>
      <c r="GY6560" s="116"/>
    </row>
    <row r="6561" spans="204:207">
      <c r="GV6561" s="101"/>
      <c r="GW6561" s="77"/>
      <c r="GX6561" s="77"/>
      <c r="GY6561" s="116"/>
    </row>
    <row r="6562" spans="204:207">
      <c r="GV6562" s="101"/>
      <c r="GW6562" s="77"/>
      <c r="GX6562" s="77"/>
      <c r="GY6562" s="116"/>
    </row>
    <row r="6563" spans="204:207">
      <c r="GV6563" s="101"/>
      <c r="GW6563" s="77"/>
      <c r="GX6563" s="77"/>
      <c r="GY6563" s="116"/>
    </row>
    <row r="6564" spans="204:207">
      <c r="GV6564" s="101"/>
      <c r="GW6564" s="77"/>
      <c r="GX6564" s="77"/>
      <c r="GY6564" s="116"/>
    </row>
    <row r="6565" spans="204:207">
      <c r="GV6565" s="101"/>
      <c r="GW6565" s="77"/>
      <c r="GX6565" s="77"/>
      <c r="GY6565" s="116"/>
    </row>
    <row r="6566" spans="204:207">
      <c r="GV6566" s="101"/>
      <c r="GW6566" s="77"/>
      <c r="GX6566" s="77"/>
      <c r="GY6566" s="116"/>
    </row>
    <row r="6567" spans="204:207">
      <c r="GV6567" s="101"/>
      <c r="GW6567" s="77"/>
      <c r="GX6567" s="77"/>
      <c r="GY6567" s="116"/>
    </row>
    <row r="6568" spans="204:207">
      <c r="GV6568" s="101"/>
      <c r="GW6568" s="77"/>
      <c r="GX6568" s="77"/>
      <c r="GY6568" s="116"/>
    </row>
    <row r="6569" spans="204:207">
      <c r="GV6569" s="101"/>
      <c r="GW6569" s="77"/>
      <c r="GX6569" s="77"/>
      <c r="GY6569" s="116"/>
    </row>
    <row r="6570" spans="204:207">
      <c r="GV6570" s="101"/>
      <c r="GW6570" s="77"/>
      <c r="GX6570" s="77"/>
      <c r="GY6570" s="116"/>
    </row>
    <row r="6571" spans="204:207">
      <c r="GV6571" s="101"/>
      <c r="GW6571" s="77"/>
      <c r="GX6571" s="77"/>
      <c r="GY6571" s="116"/>
    </row>
    <row r="6572" spans="204:207">
      <c r="GV6572" s="101"/>
      <c r="GW6572" s="77"/>
      <c r="GX6572" s="77"/>
      <c r="GY6572" s="116"/>
    </row>
    <row r="6573" spans="204:207">
      <c r="GV6573" s="101"/>
      <c r="GW6573" s="77"/>
      <c r="GX6573" s="77"/>
      <c r="GY6573" s="116"/>
    </row>
    <row r="6574" spans="204:207">
      <c r="GV6574" s="101"/>
      <c r="GW6574" s="77"/>
      <c r="GX6574" s="77"/>
      <c r="GY6574" s="116"/>
    </row>
    <row r="6575" spans="204:207">
      <c r="GV6575" s="101"/>
      <c r="GW6575" s="77"/>
      <c r="GX6575" s="77"/>
      <c r="GY6575" s="116"/>
    </row>
    <row r="6576" spans="204:207">
      <c r="GV6576" s="101"/>
      <c r="GW6576" s="77"/>
      <c r="GX6576" s="77"/>
      <c r="GY6576" s="116"/>
    </row>
    <row r="6577" spans="204:207">
      <c r="GV6577" s="101"/>
      <c r="GW6577" s="77"/>
      <c r="GX6577" s="77"/>
      <c r="GY6577" s="116"/>
    </row>
    <row r="6578" spans="204:207">
      <c r="GV6578" s="101"/>
      <c r="GW6578" s="77"/>
      <c r="GX6578" s="77"/>
      <c r="GY6578" s="116"/>
    </row>
    <row r="6579" spans="204:207">
      <c r="GV6579" s="101"/>
      <c r="GW6579" s="77"/>
      <c r="GX6579" s="77"/>
      <c r="GY6579" s="116"/>
    </row>
    <row r="6580" spans="204:207">
      <c r="GV6580" s="101"/>
      <c r="GW6580" s="77"/>
      <c r="GX6580" s="77"/>
      <c r="GY6580" s="116"/>
    </row>
    <row r="6581" spans="204:207">
      <c r="GV6581" s="101"/>
      <c r="GW6581" s="77"/>
      <c r="GX6581" s="77"/>
      <c r="GY6581" s="116"/>
    </row>
    <row r="6582" spans="204:207">
      <c r="GV6582" s="101"/>
      <c r="GW6582" s="77"/>
      <c r="GX6582" s="77"/>
      <c r="GY6582" s="116"/>
    </row>
    <row r="6583" spans="204:207">
      <c r="GV6583" s="101"/>
      <c r="GW6583" s="77"/>
      <c r="GX6583" s="77"/>
      <c r="GY6583" s="116"/>
    </row>
    <row r="6584" spans="204:207">
      <c r="GV6584" s="101"/>
      <c r="GW6584" s="77"/>
      <c r="GX6584" s="77"/>
      <c r="GY6584" s="116"/>
    </row>
    <row r="6585" spans="204:207">
      <c r="GV6585" s="101"/>
      <c r="GW6585" s="77"/>
      <c r="GX6585" s="77"/>
      <c r="GY6585" s="116"/>
    </row>
    <row r="6586" spans="204:207">
      <c r="GV6586" s="101"/>
      <c r="GW6586" s="77"/>
      <c r="GX6586" s="77"/>
      <c r="GY6586" s="116"/>
    </row>
    <row r="6587" spans="204:207">
      <c r="GV6587" s="101"/>
      <c r="GW6587" s="77"/>
      <c r="GX6587" s="77"/>
      <c r="GY6587" s="116"/>
    </row>
    <row r="6588" spans="204:207">
      <c r="GV6588" s="101"/>
      <c r="GW6588" s="77"/>
      <c r="GX6588" s="77"/>
      <c r="GY6588" s="116"/>
    </row>
    <row r="6589" spans="204:207">
      <c r="GV6589" s="101"/>
      <c r="GW6589" s="77"/>
      <c r="GX6589" s="77"/>
      <c r="GY6589" s="116"/>
    </row>
    <row r="6590" spans="204:207">
      <c r="GV6590" s="101"/>
      <c r="GW6590" s="77"/>
      <c r="GX6590" s="77"/>
      <c r="GY6590" s="116"/>
    </row>
    <row r="6591" spans="204:207">
      <c r="GV6591" s="101"/>
      <c r="GW6591" s="77"/>
      <c r="GX6591" s="77"/>
      <c r="GY6591" s="116"/>
    </row>
    <row r="6592" spans="204:207">
      <c r="GV6592" s="101"/>
      <c r="GW6592" s="77"/>
      <c r="GX6592" s="77"/>
      <c r="GY6592" s="116"/>
    </row>
    <row r="6593" spans="204:207">
      <c r="GV6593" s="101"/>
      <c r="GW6593" s="77"/>
      <c r="GX6593" s="77"/>
      <c r="GY6593" s="116"/>
    </row>
    <row r="6594" spans="204:207">
      <c r="GV6594" s="101"/>
      <c r="GW6594" s="77"/>
      <c r="GX6594" s="77"/>
      <c r="GY6594" s="116"/>
    </row>
    <row r="6595" spans="204:207">
      <c r="GV6595" s="101"/>
      <c r="GW6595" s="77"/>
      <c r="GX6595" s="77"/>
      <c r="GY6595" s="116"/>
    </row>
    <row r="6596" spans="204:207">
      <c r="GV6596" s="101"/>
      <c r="GW6596" s="77"/>
      <c r="GX6596" s="77"/>
      <c r="GY6596" s="116"/>
    </row>
    <row r="6597" spans="204:207">
      <c r="GV6597" s="101"/>
      <c r="GW6597" s="77"/>
      <c r="GX6597" s="77"/>
      <c r="GY6597" s="116"/>
    </row>
    <row r="6598" spans="204:207">
      <c r="GV6598" s="101"/>
      <c r="GW6598" s="77"/>
      <c r="GX6598" s="77"/>
      <c r="GY6598" s="116"/>
    </row>
    <row r="6599" spans="204:207">
      <c r="GV6599" s="101"/>
      <c r="GW6599" s="77"/>
      <c r="GX6599" s="77"/>
      <c r="GY6599" s="116"/>
    </row>
    <row r="6600" spans="204:207">
      <c r="GV6600" s="101"/>
      <c r="GW6600" s="77"/>
      <c r="GX6600" s="77"/>
      <c r="GY6600" s="116"/>
    </row>
    <row r="6601" spans="204:207">
      <c r="GV6601" s="101"/>
      <c r="GW6601" s="77"/>
      <c r="GX6601" s="77"/>
      <c r="GY6601" s="116"/>
    </row>
    <row r="6602" spans="204:207">
      <c r="GV6602" s="101"/>
      <c r="GW6602" s="77"/>
      <c r="GX6602" s="77"/>
      <c r="GY6602" s="116"/>
    </row>
    <row r="6603" spans="204:207">
      <c r="GV6603" s="101"/>
      <c r="GW6603" s="77"/>
      <c r="GX6603" s="77"/>
      <c r="GY6603" s="116"/>
    </row>
    <row r="6604" spans="204:207">
      <c r="GV6604" s="101"/>
      <c r="GW6604" s="77"/>
      <c r="GX6604" s="77"/>
      <c r="GY6604" s="116"/>
    </row>
    <row r="6605" spans="204:207">
      <c r="GV6605" s="101"/>
      <c r="GW6605" s="77"/>
      <c r="GX6605" s="77"/>
      <c r="GY6605" s="116"/>
    </row>
    <row r="6606" spans="204:207">
      <c r="GV6606" s="101"/>
      <c r="GW6606" s="77"/>
      <c r="GX6606" s="77"/>
      <c r="GY6606" s="116"/>
    </row>
    <row r="6607" spans="204:207">
      <c r="GV6607" s="101"/>
      <c r="GW6607" s="77"/>
      <c r="GX6607" s="77"/>
      <c r="GY6607" s="116"/>
    </row>
    <row r="6608" spans="204:207">
      <c r="GV6608" s="101"/>
      <c r="GW6608" s="77"/>
      <c r="GX6608" s="77"/>
      <c r="GY6608" s="116"/>
    </row>
    <row r="6609" spans="204:207">
      <c r="GV6609" s="101"/>
      <c r="GW6609" s="77"/>
      <c r="GX6609" s="77"/>
      <c r="GY6609" s="116"/>
    </row>
    <row r="6610" spans="204:207">
      <c r="GV6610" s="101"/>
      <c r="GW6610" s="77"/>
      <c r="GX6610" s="77"/>
      <c r="GY6610" s="116"/>
    </row>
    <row r="6611" spans="204:207">
      <c r="GV6611" s="101"/>
      <c r="GW6611" s="77"/>
      <c r="GX6611" s="77"/>
      <c r="GY6611" s="116"/>
    </row>
    <row r="6612" spans="204:207">
      <c r="GV6612" s="101"/>
      <c r="GW6612" s="77"/>
      <c r="GX6612" s="77"/>
      <c r="GY6612" s="116"/>
    </row>
    <row r="6613" spans="204:207">
      <c r="GV6613" s="101"/>
      <c r="GW6613" s="77"/>
      <c r="GX6613" s="77"/>
      <c r="GY6613" s="116"/>
    </row>
    <row r="6614" spans="204:207">
      <c r="GV6614" s="101"/>
      <c r="GW6614" s="77"/>
      <c r="GX6614" s="77"/>
      <c r="GY6614" s="116"/>
    </row>
    <row r="6615" spans="204:207">
      <c r="GV6615" s="101"/>
      <c r="GW6615" s="77"/>
      <c r="GX6615" s="77"/>
      <c r="GY6615" s="116"/>
    </row>
    <row r="6616" spans="204:207">
      <c r="GV6616" s="101"/>
      <c r="GW6616" s="77"/>
      <c r="GX6616" s="77"/>
      <c r="GY6616" s="116"/>
    </row>
    <row r="6617" spans="204:207">
      <c r="GV6617" s="101"/>
      <c r="GW6617" s="77"/>
      <c r="GX6617" s="77"/>
      <c r="GY6617" s="116"/>
    </row>
    <row r="6618" spans="204:207">
      <c r="GV6618" s="101"/>
      <c r="GW6618" s="77"/>
      <c r="GX6618" s="77"/>
      <c r="GY6618" s="116"/>
    </row>
    <row r="6619" spans="204:207">
      <c r="GV6619" s="101"/>
      <c r="GW6619" s="77"/>
      <c r="GX6619" s="77"/>
      <c r="GY6619" s="116"/>
    </row>
    <row r="6620" spans="204:207">
      <c r="GV6620" s="101"/>
      <c r="GW6620" s="77"/>
      <c r="GX6620" s="77"/>
      <c r="GY6620" s="116"/>
    </row>
    <row r="6621" spans="204:207">
      <c r="GV6621" s="101"/>
      <c r="GW6621" s="77"/>
      <c r="GX6621" s="77"/>
      <c r="GY6621" s="116"/>
    </row>
    <row r="6622" spans="204:207">
      <c r="GV6622" s="101"/>
      <c r="GW6622" s="77"/>
      <c r="GX6622" s="77"/>
      <c r="GY6622" s="116"/>
    </row>
    <row r="6623" spans="204:207">
      <c r="GV6623" s="101"/>
      <c r="GW6623" s="77"/>
      <c r="GX6623" s="77"/>
      <c r="GY6623" s="116"/>
    </row>
    <row r="6624" spans="204:207">
      <c r="GV6624" s="101"/>
      <c r="GW6624" s="77"/>
      <c r="GX6624" s="77"/>
      <c r="GY6624" s="116"/>
    </row>
    <row r="6625" spans="204:207">
      <c r="GV6625" s="101"/>
      <c r="GW6625" s="77"/>
      <c r="GX6625" s="77"/>
      <c r="GY6625" s="116"/>
    </row>
    <row r="6626" spans="204:207">
      <c r="GV6626" s="101"/>
      <c r="GW6626" s="77"/>
      <c r="GX6626" s="77"/>
      <c r="GY6626" s="116"/>
    </row>
    <row r="6627" spans="204:207">
      <c r="GV6627" s="101"/>
      <c r="GW6627" s="77"/>
      <c r="GX6627" s="77"/>
      <c r="GY6627" s="116"/>
    </row>
    <row r="6628" spans="204:207">
      <c r="GV6628" s="101"/>
      <c r="GW6628" s="77"/>
      <c r="GX6628" s="77"/>
      <c r="GY6628" s="116"/>
    </row>
    <row r="6629" spans="204:207">
      <c r="GV6629" s="101"/>
      <c r="GW6629" s="77"/>
      <c r="GX6629" s="77"/>
      <c r="GY6629" s="116"/>
    </row>
    <row r="6630" spans="204:207">
      <c r="GV6630" s="101"/>
      <c r="GW6630" s="77"/>
      <c r="GX6630" s="77"/>
      <c r="GY6630" s="116"/>
    </row>
    <row r="6631" spans="204:207">
      <c r="GV6631" s="101"/>
      <c r="GW6631" s="77"/>
      <c r="GX6631" s="77"/>
      <c r="GY6631" s="116"/>
    </row>
    <row r="6632" spans="204:207">
      <c r="GV6632" s="101"/>
      <c r="GW6632" s="77"/>
      <c r="GX6632" s="77"/>
      <c r="GY6632" s="116"/>
    </row>
    <row r="6633" spans="204:207">
      <c r="GV6633" s="101"/>
      <c r="GW6633" s="77"/>
      <c r="GX6633" s="77"/>
      <c r="GY6633" s="116"/>
    </row>
    <row r="6634" spans="204:207">
      <c r="GV6634" s="101"/>
      <c r="GW6634" s="77"/>
      <c r="GX6634" s="77"/>
      <c r="GY6634" s="116"/>
    </row>
    <row r="6635" spans="204:207">
      <c r="GV6635" s="101"/>
      <c r="GW6635" s="77"/>
      <c r="GX6635" s="77"/>
      <c r="GY6635" s="116"/>
    </row>
    <row r="6636" spans="204:207">
      <c r="GV6636" s="101"/>
      <c r="GW6636" s="77"/>
      <c r="GX6636" s="77"/>
      <c r="GY6636" s="116"/>
    </row>
    <row r="6637" spans="204:207">
      <c r="GV6637" s="101"/>
      <c r="GW6637" s="77"/>
      <c r="GX6637" s="77"/>
      <c r="GY6637" s="116"/>
    </row>
    <row r="6638" spans="204:207">
      <c r="GV6638" s="101"/>
      <c r="GW6638" s="77"/>
      <c r="GX6638" s="77"/>
      <c r="GY6638" s="116"/>
    </row>
    <row r="6639" spans="204:207">
      <c r="GV6639" s="101"/>
      <c r="GW6639" s="77"/>
      <c r="GX6639" s="77"/>
      <c r="GY6639" s="116"/>
    </row>
    <row r="6640" spans="204:207">
      <c r="GV6640" s="101"/>
      <c r="GW6640" s="77"/>
      <c r="GX6640" s="77"/>
      <c r="GY6640" s="116"/>
    </row>
    <row r="6641" spans="204:207">
      <c r="GV6641" s="101"/>
      <c r="GW6641" s="77"/>
      <c r="GX6641" s="77"/>
      <c r="GY6641" s="116"/>
    </row>
    <row r="6642" spans="204:207">
      <c r="GV6642" s="101"/>
      <c r="GW6642" s="77"/>
      <c r="GX6642" s="77"/>
      <c r="GY6642" s="116"/>
    </row>
    <row r="6643" spans="204:207">
      <c r="GV6643" s="101"/>
      <c r="GW6643" s="77"/>
      <c r="GX6643" s="77"/>
      <c r="GY6643" s="116"/>
    </row>
    <row r="6644" spans="204:207">
      <c r="GV6644" s="101"/>
      <c r="GW6644" s="77"/>
      <c r="GX6644" s="77"/>
      <c r="GY6644" s="116"/>
    </row>
    <row r="6645" spans="204:207">
      <c r="GV6645" s="101"/>
      <c r="GW6645" s="77"/>
      <c r="GX6645" s="77"/>
      <c r="GY6645" s="116"/>
    </row>
    <row r="6646" spans="204:207">
      <c r="GV6646" s="101"/>
      <c r="GW6646" s="77"/>
      <c r="GX6646" s="77"/>
      <c r="GY6646" s="116"/>
    </row>
    <row r="6647" spans="204:207">
      <c r="GV6647" s="101"/>
      <c r="GW6647" s="77"/>
      <c r="GX6647" s="77"/>
      <c r="GY6647" s="116"/>
    </row>
    <row r="6648" spans="204:207">
      <c r="GV6648" s="101"/>
      <c r="GW6648" s="77"/>
      <c r="GX6648" s="77"/>
      <c r="GY6648" s="116"/>
    </row>
    <row r="6649" spans="204:207">
      <c r="GV6649" s="101"/>
      <c r="GW6649" s="77"/>
      <c r="GX6649" s="77"/>
      <c r="GY6649" s="116"/>
    </row>
    <row r="6650" spans="204:207">
      <c r="GV6650" s="101"/>
      <c r="GW6650" s="77"/>
      <c r="GX6650" s="77"/>
      <c r="GY6650" s="116"/>
    </row>
    <row r="6651" spans="204:207">
      <c r="GV6651" s="101"/>
      <c r="GW6651" s="77"/>
      <c r="GX6651" s="77"/>
      <c r="GY6651" s="116"/>
    </row>
    <row r="6652" spans="204:207">
      <c r="GV6652" s="101"/>
      <c r="GW6652" s="77"/>
      <c r="GX6652" s="77"/>
      <c r="GY6652" s="116"/>
    </row>
    <row r="6653" spans="204:207">
      <c r="GV6653" s="101"/>
      <c r="GW6653" s="77"/>
      <c r="GX6653" s="77"/>
      <c r="GY6653" s="116"/>
    </row>
    <row r="6654" spans="204:207">
      <c r="GV6654" s="101"/>
      <c r="GW6654" s="77"/>
      <c r="GX6654" s="77"/>
      <c r="GY6654" s="116"/>
    </row>
    <row r="6655" spans="204:207">
      <c r="GV6655" s="101"/>
      <c r="GW6655" s="77"/>
      <c r="GX6655" s="77"/>
      <c r="GY6655" s="116"/>
    </row>
    <row r="6656" spans="204:207">
      <c r="GV6656" s="101"/>
      <c r="GW6656" s="77"/>
      <c r="GX6656" s="77"/>
      <c r="GY6656" s="116"/>
    </row>
    <row r="6657" spans="204:207">
      <c r="GV6657" s="101"/>
      <c r="GW6657" s="77"/>
      <c r="GX6657" s="77"/>
      <c r="GY6657" s="116"/>
    </row>
    <row r="6658" spans="204:207">
      <c r="GV6658" s="101"/>
      <c r="GW6658" s="77"/>
      <c r="GX6658" s="77"/>
      <c r="GY6658" s="116"/>
    </row>
    <row r="6659" spans="204:207">
      <c r="GV6659" s="101"/>
      <c r="GW6659" s="77"/>
      <c r="GX6659" s="77"/>
      <c r="GY6659" s="116"/>
    </row>
    <row r="6660" spans="204:207">
      <c r="GV6660" s="101"/>
      <c r="GW6660" s="77"/>
      <c r="GX6660" s="77"/>
      <c r="GY6660" s="116"/>
    </row>
    <row r="6661" spans="204:207">
      <c r="GV6661" s="101"/>
      <c r="GW6661" s="77"/>
      <c r="GX6661" s="77"/>
      <c r="GY6661" s="116"/>
    </row>
    <row r="6662" spans="204:207">
      <c r="GV6662" s="101"/>
      <c r="GW6662" s="77"/>
      <c r="GX6662" s="77"/>
      <c r="GY6662" s="116"/>
    </row>
    <row r="6663" spans="204:207">
      <c r="GV6663" s="101"/>
      <c r="GW6663" s="77"/>
      <c r="GX6663" s="77"/>
      <c r="GY6663" s="116"/>
    </row>
    <row r="6664" spans="204:207">
      <c r="GV6664" s="101"/>
      <c r="GW6664" s="77"/>
      <c r="GX6664" s="77"/>
      <c r="GY6664" s="116"/>
    </row>
    <row r="6665" spans="204:207">
      <c r="GV6665" s="101"/>
      <c r="GW6665" s="77"/>
      <c r="GX6665" s="77"/>
      <c r="GY6665" s="116"/>
    </row>
    <row r="6666" spans="204:207">
      <c r="GV6666" s="101"/>
      <c r="GW6666" s="77"/>
      <c r="GX6666" s="77"/>
      <c r="GY6666" s="116"/>
    </row>
    <row r="6667" spans="204:207">
      <c r="GV6667" s="101"/>
      <c r="GW6667" s="77"/>
      <c r="GX6667" s="77"/>
      <c r="GY6667" s="116"/>
    </row>
    <row r="6668" spans="204:207">
      <c r="GV6668" s="101"/>
      <c r="GW6668" s="77"/>
      <c r="GX6668" s="77"/>
      <c r="GY6668" s="116"/>
    </row>
    <row r="6669" spans="204:207">
      <c r="GV6669" s="101"/>
      <c r="GW6669" s="77"/>
      <c r="GX6669" s="77"/>
      <c r="GY6669" s="116"/>
    </row>
    <row r="6670" spans="204:207">
      <c r="GV6670" s="101"/>
      <c r="GW6670" s="77"/>
      <c r="GX6670" s="77"/>
      <c r="GY6670" s="116"/>
    </row>
    <row r="6671" spans="204:207">
      <c r="GV6671" s="101"/>
      <c r="GW6671" s="77"/>
      <c r="GX6671" s="77"/>
      <c r="GY6671" s="116"/>
    </row>
    <row r="6672" spans="204:207">
      <c r="GV6672" s="101"/>
      <c r="GW6672" s="77"/>
      <c r="GX6672" s="77"/>
      <c r="GY6672" s="116"/>
    </row>
    <row r="6673" spans="204:207">
      <c r="GV6673" s="101"/>
      <c r="GW6673" s="77"/>
      <c r="GX6673" s="77"/>
      <c r="GY6673" s="116"/>
    </row>
    <row r="6674" spans="204:207">
      <c r="GV6674" s="101"/>
      <c r="GW6674" s="77"/>
      <c r="GX6674" s="77"/>
      <c r="GY6674" s="116"/>
    </row>
    <row r="6675" spans="204:207">
      <c r="GV6675" s="101"/>
      <c r="GW6675" s="77"/>
      <c r="GX6675" s="77"/>
      <c r="GY6675" s="116"/>
    </row>
    <row r="6676" spans="204:207">
      <c r="GV6676" s="101"/>
      <c r="GW6676" s="77"/>
      <c r="GX6676" s="77"/>
      <c r="GY6676" s="116"/>
    </row>
    <row r="6677" spans="204:207">
      <c r="GV6677" s="101"/>
      <c r="GW6677" s="77"/>
      <c r="GX6677" s="77"/>
      <c r="GY6677" s="116"/>
    </row>
    <row r="6678" spans="204:207">
      <c r="GV6678" s="101"/>
      <c r="GW6678" s="77"/>
      <c r="GX6678" s="77"/>
      <c r="GY6678" s="116"/>
    </row>
    <row r="6679" spans="204:207">
      <c r="GV6679" s="101"/>
      <c r="GW6679" s="77"/>
      <c r="GX6679" s="77"/>
      <c r="GY6679" s="116"/>
    </row>
    <row r="6680" spans="204:207">
      <c r="GV6680" s="101"/>
      <c r="GW6680" s="77"/>
      <c r="GX6680" s="77"/>
      <c r="GY6680" s="116"/>
    </row>
    <row r="6681" spans="204:207">
      <c r="GV6681" s="101"/>
      <c r="GW6681" s="77"/>
      <c r="GX6681" s="77"/>
      <c r="GY6681" s="116"/>
    </row>
    <row r="6682" spans="204:207">
      <c r="GV6682" s="101"/>
      <c r="GW6682" s="77"/>
      <c r="GX6682" s="77"/>
      <c r="GY6682" s="116"/>
    </row>
    <row r="6683" spans="204:207">
      <c r="GV6683" s="101"/>
      <c r="GW6683" s="77"/>
      <c r="GX6683" s="77"/>
      <c r="GY6683" s="116"/>
    </row>
    <row r="6684" spans="204:207">
      <c r="GV6684" s="101"/>
      <c r="GW6684" s="77"/>
      <c r="GX6684" s="77"/>
      <c r="GY6684" s="116"/>
    </row>
    <row r="6685" spans="204:207">
      <c r="GV6685" s="101"/>
      <c r="GW6685" s="77"/>
      <c r="GX6685" s="77"/>
      <c r="GY6685" s="116"/>
    </row>
    <row r="6686" spans="204:207">
      <c r="GV6686" s="101"/>
      <c r="GW6686" s="77"/>
      <c r="GX6686" s="77"/>
      <c r="GY6686" s="116"/>
    </row>
    <row r="6687" spans="204:207">
      <c r="GV6687" s="101"/>
      <c r="GW6687" s="77"/>
      <c r="GX6687" s="77"/>
      <c r="GY6687" s="116"/>
    </row>
    <row r="6688" spans="204:207">
      <c r="GV6688" s="101"/>
      <c r="GW6688" s="77"/>
      <c r="GX6688" s="77"/>
      <c r="GY6688" s="116"/>
    </row>
    <row r="6689" spans="204:207">
      <c r="GV6689" s="101"/>
      <c r="GW6689" s="77"/>
      <c r="GX6689" s="77"/>
      <c r="GY6689" s="116"/>
    </row>
    <row r="6690" spans="204:207">
      <c r="GV6690" s="101"/>
      <c r="GW6690" s="77"/>
      <c r="GX6690" s="77"/>
      <c r="GY6690" s="116"/>
    </row>
    <row r="6691" spans="204:207">
      <c r="GV6691" s="101"/>
      <c r="GW6691" s="77"/>
      <c r="GX6691" s="77"/>
      <c r="GY6691" s="116"/>
    </row>
    <row r="6692" spans="204:207">
      <c r="GV6692" s="101"/>
      <c r="GW6692" s="77"/>
      <c r="GX6692" s="77"/>
      <c r="GY6692" s="116"/>
    </row>
    <row r="6693" spans="204:207">
      <c r="GV6693" s="101"/>
      <c r="GW6693" s="77"/>
      <c r="GX6693" s="77"/>
      <c r="GY6693" s="116"/>
    </row>
    <row r="6694" spans="204:207">
      <c r="GV6694" s="101"/>
      <c r="GW6694" s="77"/>
      <c r="GX6694" s="77"/>
      <c r="GY6694" s="116"/>
    </row>
    <row r="6695" spans="204:207">
      <c r="GV6695" s="101"/>
      <c r="GW6695" s="77"/>
      <c r="GX6695" s="77"/>
      <c r="GY6695" s="116"/>
    </row>
    <row r="6696" spans="204:207">
      <c r="GV6696" s="101"/>
      <c r="GW6696" s="77"/>
      <c r="GX6696" s="77"/>
      <c r="GY6696" s="116"/>
    </row>
    <row r="6697" spans="204:207">
      <c r="GV6697" s="101"/>
      <c r="GW6697" s="77"/>
      <c r="GX6697" s="77"/>
      <c r="GY6697" s="116"/>
    </row>
    <row r="6698" spans="204:207">
      <c r="GV6698" s="101"/>
      <c r="GW6698" s="77"/>
      <c r="GX6698" s="77"/>
      <c r="GY6698" s="116"/>
    </row>
    <row r="6699" spans="204:207">
      <c r="GV6699" s="101"/>
      <c r="GW6699" s="77"/>
      <c r="GX6699" s="77"/>
      <c r="GY6699" s="116"/>
    </row>
    <row r="6700" spans="204:207">
      <c r="GV6700" s="101"/>
      <c r="GW6700" s="77"/>
      <c r="GX6700" s="77"/>
      <c r="GY6700" s="116"/>
    </row>
    <row r="6701" spans="204:207">
      <c r="GV6701" s="101"/>
      <c r="GW6701" s="77"/>
      <c r="GX6701" s="77"/>
      <c r="GY6701" s="116"/>
    </row>
    <row r="6702" spans="204:207">
      <c r="GV6702" s="101"/>
      <c r="GW6702" s="77"/>
      <c r="GX6702" s="77"/>
      <c r="GY6702" s="116"/>
    </row>
    <row r="6703" spans="204:207">
      <c r="GV6703" s="101"/>
      <c r="GW6703" s="77"/>
      <c r="GX6703" s="77"/>
      <c r="GY6703" s="116"/>
    </row>
    <row r="6704" spans="204:207">
      <c r="GV6704" s="101"/>
      <c r="GW6704" s="77"/>
      <c r="GX6704" s="77"/>
      <c r="GY6704" s="116"/>
    </row>
    <row r="6705" spans="204:207">
      <c r="GV6705" s="101"/>
      <c r="GW6705" s="77"/>
      <c r="GX6705" s="77"/>
      <c r="GY6705" s="116"/>
    </row>
    <row r="6706" spans="204:207">
      <c r="GV6706" s="101"/>
      <c r="GW6706" s="77"/>
      <c r="GX6706" s="77"/>
      <c r="GY6706" s="116"/>
    </row>
    <row r="6707" spans="204:207">
      <c r="GV6707" s="101"/>
      <c r="GW6707" s="77"/>
      <c r="GX6707" s="77"/>
      <c r="GY6707" s="116"/>
    </row>
    <row r="6708" spans="204:207">
      <c r="GV6708" s="101"/>
      <c r="GW6708" s="77"/>
      <c r="GX6708" s="77"/>
      <c r="GY6708" s="116"/>
    </row>
    <row r="6709" spans="204:207">
      <c r="GV6709" s="101"/>
      <c r="GW6709" s="77"/>
      <c r="GX6709" s="77"/>
      <c r="GY6709" s="116"/>
    </row>
    <row r="6710" spans="204:207">
      <c r="GV6710" s="101"/>
      <c r="GW6710" s="77"/>
      <c r="GX6710" s="77"/>
      <c r="GY6710" s="116"/>
    </row>
    <row r="6711" spans="204:207">
      <c r="GV6711" s="101"/>
      <c r="GW6711" s="77"/>
      <c r="GX6711" s="77"/>
      <c r="GY6711" s="116"/>
    </row>
    <row r="6712" spans="204:207">
      <c r="GV6712" s="101"/>
      <c r="GW6712" s="77"/>
      <c r="GX6712" s="77"/>
      <c r="GY6712" s="116"/>
    </row>
    <row r="6713" spans="204:207">
      <c r="GV6713" s="101"/>
      <c r="GW6713" s="77"/>
      <c r="GX6713" s="77"/>
      <c r="GY6713" s="116"/>
    </row>
    <row r="6714" spans="204:207">
      <c r="GV6714" s="101"/>
      <c r="GW6714" s="77"/>
      <c r="GX6714" s="77"/>
      <c r="GY6714" s="116"/>
    </row>
    <row r="6715" spans="204:207">
      <c r="GV6715" s="101"/>
      <c r="GW6715" s="77"/>
      <c r="GX6715" s="77"/>
      <c r="GY6715" s="116"/>
    </row>
    <row r="6716" spans="204:207">
      <c r="GV6716" s="101"/>
      <c r="GW6716" s="77"/>
      <c r="GX6716" s="77"/>
      <c r="GY6716" s="116"/>
    </row>
    <row r="6717" spans="204:207">
      <c r="GV6717" s="101"/>
      <c r="GW6717" s="77"/>
      <c r="GX6717" s="77"/>
      <c r="GY6717" s="116"/>
    </row>
    <row r="6718" spans="204:207">
      <c r="GV6718" s="101"/>
      <c r="GW6718" s="77"/>
      <c r="GX6718" s="77"/>
      <c r="GY6718" s="116"/>
    </row>
    <row r="6719" spans="204:207">
      <c r="GV6719" s="101"/>
      <c r="GW6719" s="77"/>
      <c r="GX6719" s="77"/>
      <c r="GY6719" s="116"/>
    </row>
    <row r="6720" spans="204:207">
      <c r="GV6720" s="101"/>
      <c r="GW6720" s="77"/>
      <c r="GX6720" s="77"/>
      <c r="GY6720" s="116"/>
    </row>
    <row r="6721" spans="204:207">
      <c r="GV6721" s="101"/>
      <c r="GW6721" s="77"/>
      <c r="GX6721" s="77"/>
      <c r="GY6721" s="116"/>
    </row>
    <row r="6722" spans="204:207">
      <c r="GV6722" s="101"/>
      <c r="GW6722" s="77"/>
      <c r="GX6722" s="77"/>
      <c r="GY6722" s="116"/>
    </row>
    <row r="6723" spans="204:207">
      <c r="GV6723" s="101"/>
      <c r="GW6723" s="77"/>
      <c r="GX6723" s="77"/>
      <c r="GY6723" s="116"/>
    </row>
    <row r="6724" spans="204:207">
      <c r="GV6724" s="101"/>
      <c r="GW6724" s="77"/>
      <c r="GX6724" s="77"/>
      <c r="GY6724" s="116"/>
    </row>
    <row r="6725" spans="204:207">
      <c r="GV6725" s="101"/>
      <c r="GW6725" s="77"/>
      <c r="GX6725" s="77"/>
      <c r="GY6725" s="116"/>
    </row>
    <row r="6726" spans="204:207">
      <c r="GV6726" s="101"/>
      <c r="GW6726" s="77"/>
      <c r="GX6726" s="77"/>
      <c r="GY6726" s="116"/>
    </row>
    <row r="6727" spans="204:207">
      <c r="GV6727" s="101"/>
      <c r="GW6727" s="77"/>
      <c r="GX6727" s="77"/>
      <c r="GY6727" s="116"/>
    </row>
    <row r="6728" spans="204:207">
      <c r="GV6728" s="101"/>
      <c r="GW6728" s="77"/>
      <c r="GX6728" s="77"/>
      <c r="GY6728" s="116"/>
    </row>
    <row r="6729" spans="204:207">
      <c r="GV6729" s="101"/>
      <c r="GW6729" s="77"/>
      <c r="GX6729" s="77"/>
      <c r="GY6729" s="116"/>
    </row>
    <row r="6730" spans="204:207">
      <c r="GV6730" s="101"/>
      <c r="GW6730" s="77"/>
      <c r="GX6730" s="77"/>
      <c r="GY6730" s="116"/>
    </row>
    <row r="6731" spans="204:207">
      <c r="GV6731" s="101"/>
      <c r="GW6731" s="77"/>
      <c r="GX6731" s="77"/>
      <c r="GY6731" s="116"/>
    </row>
    <row r="6732" spans="204:207">
      <c r="GV6732" s="101"/>
      <c r="GW6732" s="77"/>
      <c r="GX6732" s="77"/>
      <c r="GY6732" s="116"/>
    </row>
    <row r="6733" spans="204:207">
      <c r="GV6733" s="101"/>
      <c r="GW6733" s="77"/>
      <c r="GX6733" s="77"/>
      <c r="GY6733" s="116"/>
    </row>
    <row r="6734" spans="204:207">
      <c r="GV6734" s="101"/>
      <c r="GW6734" s="77"/>
      <c r="GX6734" s="77"/>
      <c r="GY6734" s="116"/>
    </row>
    <row r="6735" spans="204:207">
      <c r="GV6735" s="101"/>
      <c r="GW6735" s="77"/>
      <c r="GX6735" s="77"/>
      <c r="GY6735" s="116"/>
    </row>
    <row r="6736" spans="204:207">
      <c r="GV6736" s="101"/>
      <c r="GW6736" s="77"/>
      <c r="GX6736" s="77"/>
      <c r="GY6736" s="116"/>
    </row>
    <row r="6737" spans="204:207">
      <c r="GV6737" s="101"/>
      <c r="GW6737" s="77"/>
      <c r="GX6737" s="77"/>
      <c r="GY6737" s="116"/>
    </row>
    <row r="6738" spans="204:207">
      <c r="GV6738" s="101"/>
      <c r="GW6738" s="77"/>
      <c r="GX6738" s="77"/>
      <c r="GY6738" s="116"/>
    </row>
    <row r="6739" spans="204:207">
      <c r="GV6739" s="101"/>
      <c r="GW6739" s="77"/>
      <c r="GX6739" s="77"/>
      <c r="GY6739" s="116"/>
    </row>
    <row r="6740" spans="204:207">
      <c r="GV6740" s="101"/>
      <c r="GW6740" s="77"/>
      <c r="GX6740" s="77"/>
      <c r="GY6740" s="116"/>
    </row>
    <row r="6741" spans="204:207">
      <c r="GV6741" s="101"/>
      <c r="GW6741" s="77"/>
      <c r="GX6741" s="77"/>
      <c r="GY6741" s="116"/>
    </row>
    <row r="6742" spans="204:207">
      <c r="GV6742" s="101"/>
      <c r="GW6742" s="77"/>
      <c r="GX6742" s="77"/>
      <c r="GY6742" s="116"/>
    </row>
    <row r="6743" spans="204:207">
      <c r="GV6743" s="101"/>
      <c r="GW6743" s="77"/>
      <c r="GX6743" s="77"/>
      <c r="GY6743" s="116"/>
    </row>
    <row r="6744" spans="204:207">
      <c r="GV6744" s="101"/>
      <c r="GW6744" s="77"/>
      <c r="GX6744" s="77"/>
      <c r="GY6744" s="116"/>
    </row>
    <row r="6745" spans="204:207">
      <c r="GV6745" s="101"/>
      <c r="GW6745" s="77"/>
      <c r="GX6745" s="77"/>
      <c r="GY6745" s="116"/>
    </row>
    <row r="6746" spans="204:207">
      <c r="GV6746" s="101"/>
      <c r="GW6746" s="77"/>
      <c r="GX6746" s="77"/>
      <c r="GY6746" s="116"/>
    </row>
    <row r="6747" spans="204:207">
      <c r="GV6747" s="101"/>
      <c r="GW6747" s="77"/>
      <c r="GX6747" s="77"/>
      <c r="GY6747" s="116"/>
    </row>
    <row r="6748" spans="204:207">
      <c r="GV6748" s="101"/>
      <c r="GW6748" s="77"/>
      <c r="GX6748" s="77"/>
      <c r="GY6748" s="116"/>
    </row>
    <row r="6749" spans="204:207">
      <c r="GV6749" s="101"/>
      <c r="GW6749" s="77"/>
      <c r="GX6749" s="77"/>
      <c r="GY6749" s="116"/>
    </row>
    <row r="6750" spans="204:207">
      <c r="GV6750" s="101"/>
      <c r="GW6750" s="77"/>
      <c r="GX6750" s="77"/>
      <c r="GY6750" s="116"/>
    </row>
    <row r="6751" spans="204:207">
      <c r="GV6751" s="101"/>
      <c r="GW6751" s="77"/>
      <c r="GX6751" s="77"/>
      <c r="GY6751" s="116"/>
    </row>
    <row r="6752" spans="204:207">
      <c r="GV6752" s="101"/>
      <c r="GW6752" s="77"/>
      <c r="GX6752" s="77"/>
      <c r="GY6752" s="116"/>
    </row>
    <row r="6753" spans="204:207">
      <c r="GV6753" s="101"/>
      <c r="GW6753" s="77"/>
      <c r="GX6753" s="77"/>
      <c r="GY6753" s="116"/>
    </row>
    <row r="6754" spans="204:207">
      <c r="GV6754" s="101"/>
      <c r="GW6754" s="77"/>
      <c r="GX6754" s="77"/>
      <c r="GY6754" s="116"/>
    </row>
    <row r="6755" spans="204:207">
      <c r="GV6755" s="101"/>
      <c r="GW6755" s="77"/>
      <c r="GX6755" s="77"/>
      <c r="GY6755" s="116"/>
    </row>
    <row r="6756" spans="204:207">
      <c r="GV6756" s="101"/>
      <c r="GW6756" s="77"/>
      <c r="GX6756" s="77"/>
      <c r="GY6756" s="116"/>
    </row>
    <row r="6757" spans="204:207">
      <c r="GV6757" s="101"/>
      <c r="GW6757" s="77"/>
      <c r="GX6757" s="77"/>
      <c r="GY6757" s="116"/>
    </row>
    <row r="6758" spans="204:207">
      <c r="GV6758" s="101"/>
      <c r="GW6758" s="77"/>
      <c r="GX6758" s="77"/>
      <c r="GY6758" s="116"/>
    </row>
    <row r="6759" spans="204:207">
      <c r="GV6759" s="101"/>
      <c r="GW6759" s="77"/>
      <c r="GX6759" s="77"/>
      <c r="GY6759" s="116"/>
    </row>
    <row r="6760" spans="204:207">
      <c r="GV6760" s="101"/>
      <c r="GW6760" s="77"/>
      <c r="GX6760" s="77"/>
      <c r="GY6760" s="116"/>
    </row>
    <row r="6761" spans="204:207">
      <c r="GV6761" s="101"/>
      <c r="GW6761" s="77"/>
      <c r="GX6761" s="77"/>
      <c r="GY6761" s="116"/>
    </row>
    <row r="6762" spans="204:207">
      <c r="GV6762" s="101"/>
      <c r="GW6762" s="77"/>
      <c r="GX6762" s="77"/>
      <c r="GY6762" s="116"/>
    </row>
    <row r="6763" spans="204:207">
      <c r="GV6763" s="101"/>
      <c r="GW6763" s="77"/>
      <c r="GX6763" s="77"/>
      <c r="GY6763" s="116"/>
    </row>
    <row r="6764" spans="204:207">
      <c r="GV6764" s="101"/>
      <c r="GW6764" s="77"/>
      <c r="GX6764" s="77"/>
      <c r="GY6764" s="116"/>
    </row>
    <row r="6765" spans="204:207">
      <c r="GV6765" s="101"/>
      <c r="GW6765" s="77"/>
      <c r="GX6765" s="77"/>
      <c r="GY6765" s="116"/>
    </row>
    <row r="6766" spans="204:207">
      <c r="GV6766" s="101"/>
      <c r="GW6766" s="77"/>
      <c r="GX6766" s="77"/>
      <c r="GY6766" s="116"/>
    </row>
    <row r="6767" spans="204:207">
      <c r="GV6767" s="101"/>
      <c r="GW6767" s="77"/>
      <c r="GX6767" s="77"/>
      <c r="GY6767" s="116"/>
    </row>
    <row r="6768" spans="204:207">
      <c r="GV6768" s="101"/>
      <c r="GW6768" s="77"/>
      <c r="GX6768" s="77"/>
      <c r="GY6768" s="116"/>
    </row>
    <row r="6769" spans="204:207">
      <c r="GV6769" s="101"/>
      <c r="GW6769" s="77"/>
      <c r="GX6769" s="77"/>
      <c r="GY6769" s="116"/>
    </row>
    <row r="6770" spans="204:207">
      <c r="GV6770" s="101"/>
      <c r="GW6770" s="77"/>
      <c r="GX6770" s="77"/>
      <c r="GY6770" s="116"/>
    </row>
    <row r="6771" spans="204:207">
      <c r="GV6771" s="101"/>
      <c r="GW6771" s="77"/>
      <c r="GX6771" s="77"/>
      <c r="GY6771" s="116"/>
    </row>
    <row r="6772" spans="204:207">
      <c r="GV6772" s="101"/>
      <c r="GW6772" s="77"/>
      <c r="GX6772" s="77"/>
      <c r="GY6772" s="116"/>
    </row>
    <row r="6773" spans="204:207">
      <c r="GV6773" s="101"/>
      <c r="GW6773" s="77"/>
      <c r="GX6773" s="77"/>
      <c r="GY6773" s="116"/>
    </row>
    <row r="6774" spans="204:207">
      <c r="GV6774" s="101"/>
      <c r="GW6774" s="77"/>
      <c r="GX6774" s="77"/>
      <c r="GY6774" s="116"/>
    </row>
    <row r="6775" spans="204:207">
      <c r="GV6775" s="101"/>
      <c r="GW6775" s="77"/>
      <c r="GX6775" s="77"/>
      <c r="GY6775" s="116"/>
    </row>
    <row r="6776" spans="204:207">
      <c r="GV6776" s="101"/>
      <c r="GW6776" s="77"/>
      <c r="GX6776" s="77"/>
      <c r="GY6776" s="116"/>
    </row>
    <row r="6777" spans="204:207">
      <c r="GV6777" s="101"/>
      <c r="GW6777" s="77"/>
      <c r="GX6777" s="77"/>
      <c r="GY6777" s="116"/>
    </row>
    <row r="6778" spans="204:207">
      <c r="GV6778" s="101"/>
      <c r="GW6778" s="77"/>
      <c r="GX6778" s="77"/>
      <c r="GY6778" s="116"/>
    </row>
    <row r="6779" spans="204:207">
      <c r="GV6779" s="101"/>
      <c r="GW6779" s="77"/>
      <c r="GX6779" s="77"/>
      <c r="GY6779" s="116"/>
    </row>
    <row r="6780" spans="204:207">
      <c r="GV6780" s="101"/>
      <c r="GW6780" s="77"/>
      <c r="GX6780" s="77"/>
      <c r="GY6780" s="116"/>
    </row>
    <row r="6781" spans="204:207">
      <c r="GV6781" s="101"/>
      <c r="GW6781" s="77"/>
      <c r="GX6781" s="77"/>
      <c r="GY6781" s="116"/>
    </row>
    <row r="6782" spans="204:207">
      <c r="GV6782" s="101"/>
      <c r="GW6782" s="77"/>
      <c r="GX6782" s="77"/>
      <c r="GY6782" s="116"/>
    </row>
    <row r="6783" spans="204:207">
      <c r="GV6783" s="101"/>
      <c r="GW6783" s="77"/>
      <c r="GX6783" s="77"/>
      <c r="GY6783" s="116"/>
    </row>
    <row r="6784" spans="204:207">
      <c r="GV6784" s="101"/>
      <c r="GW6784" s="77"/>
      <c r="GX6784" s="77"/>
      <c r="GY6784" s="116"/>
    </row>
    <row r="6785" spans="204:207">
      <c r="GV6785" s="101"/>
      <c r="GW6785" s="77"/>
      <c r="GX6785" s="77"/>
      <c r="GY6785" s="116"/>
    </row>
    <row r="6786" spans="204:207">
      <c r="GV6786" s="101"/>
      <c r="GW6786" s="77"/>
      <c r="GX6786" s="77"/>
      <c r="GY6786" s="116"/>
    </row>
    <row r="6787" spans="204:207">
      <c r="GV6787" s="101"/>
      <c r="GW6787" s="77"/>
      <c r="GX6787" s="77"/>
      <c r="GY6787" s="116"/>
    </row>
    <row r="6788" spans="204:207">
      <c r="GV6788" s="101"/>
      <c r="GW6788" s="77"/>
      <c r="GX6788" s="77"/>
      <c r="GY6788" s="116"/>
    </row>
    <row r="6789" spans="204:207">
      <c r="GV6789" s="101"/>
      <c r="GW6789" s="77"/>
      <c r="GX6789" s="77"/>
      <c r="GY6789" s="116"/>
    </row>
    <row r="6790" spans="204:207">
      <c r="GV6790" s="101"/>
      <c r="GW6790" s="77"/>
      <c r="GX6790" s="77"/>
      <c r="GY6790" s="116"/>
    </row>
    <row r="6791" spans="204:207">
      <c r="GV6791" s="101"/>
      <c r="GW6791" s="77"/>
      <c r="GX6791" s="77"/>
      <c r="GY6791" s="116"/>
    </row>
    <row r="6792" spans="204:207">
      <c r="GV6792" s="101"/>
      <c r="GW6792" s="77"/>
      <c r="GX6792" s="77"/>
      <c r="GY6792" s="116"/>
    </row>
    <row r="6793" spans="204:207">
      <c r="GV6793" s="101"/>
      <c r="GW6793" s="77"/>
      <c r="GX6793" s="77"/>
      <c r="GY6793" s="116"/>
    </row>
    <row r="6794" spans="204:207">
      <c r="GV6794" s="101"/>
      <c r="GW6794" s="77"/>
      <c r="GX6794" s="77"/>
      <c r="GY6794" s="116"/>
    </row>
    <row r="6795" spans="204:207">
      <c r="GV6795" s="101"/>
      <c r="GW6795" s="77"/>
      <c r="GX6795" s="77"/>
      <c r="GY6795" s="116"/>
    </row>
    <row r="6796" spans="204:207">
      <c r="GV6796" s="101"/>
      <c r="GW6796" s="77"/>
      <c r="GX6796" s="77"/>
      <c r="GY6796" s="116"/>
    </row>
    <row r="6797" spans="204:207">
      <c r="GV6797" s="101"/>
      <c r="GW6797" s="77"/>
      <c r="GX6797" s="77"/>
      <c r="GY6797" s="116"/>
    </row>
    <row r="6798" spans="204:207">
      <c r="GV6798" s="101"/>
      <c r="GW6798" s="77"/>
      <c r="GX6798" s="77"/>
      <c r="GY6798" s="116"/>
    </row>
    <row r="6799" spans="204:207">
      <c r="GV6799" s="101"/>
      <c r="GW6799" s="77"/>
      <c r="GX6799" s="77"/>
      <c r="GY6799" s="116"/>
    </row>
    <row r="6800" spans="204:207">
      <c r="GV6800" s="101"/>
      <c r="GW6800" s="77"/>
      <c r="GX6800" s="77"/>
      <c r="GY6800" s="116"/>
    </row>
    <row r="6801" spans="204:207">
      <c r="GV6801" s="101"/>
      <c r="GW6801" s="77"/>
      <c r="GX6801" s="77"/>
      <c r="GY6801" s="116"/>
    </row>
    <row r="6802" spans="204:207">
      <c r="GV6802" s="101"/>
      <c r="GW6802" s="77"/>
      <c r="GX6802" s="77"/>
      <c r="GY6802" s="116"/>
    </row>
    <row r="6803" spans="204:207">
      <c r="GV6803" s="101"/>
      <c r="GW6803" s="77"/>
      <c r="GX6803" s="77"/>
      <c r="GY6803" s="116"/>
    </row>
    <row r="6804" spans="204:207">
      <c r="GV6804" s="101"/>
      <c r="GW6804" s="77"/>
      <c r="GX6804" s="77"/>
      <c r="GY6804" s="116"/>
    </row>
    <row r="6805" spans="204:207">
      <c r="GV6805" s="101"/>
      <c r="GW6805" s="77"/>
      <c r="GX6805" s="77"/>
      <c r="GY6805" s="116"/>
    </row>
    <row r="6806" spans="204:207">
      <c r="GV6806" s="101"/>
      <c r="GW6806" s="77"/>
      <c r="GX6806" s="77"/>
      <c r="GY6806" s="116"/>
    </row>
    <row r="6807" spans="204:207">
      <c r="GV6807" s="101"/>
      <c r="GW6807" s="77"/>
      <c r="GX6807" s="77"/>
      <c r="GY6807" s="116"/>
    </row>
    <row r="6808" spans="204:207">
      <c r="GV6808" s="101"/>
      <c r="GW6808" s="77"/>
      <c r="GX6808" s="77"/>
      <c r="GY6808" s="116"/>
    </row>
    <row r="6809" spans="204:207">
      <c r="GV6809" s="101"/>
      <c r="GW6809" s="77"/>
      <c r="GX6809" s="77"/>
      <c r="GY6809" s="116"/>
    </row>
    <row r="6810" spans="204:207">
      <c r="GV6810" s="101"/>
      <c r="GW6810" s="77"/>
      <c r="GX6810" s="77"/>
      <c r="GY6810" s="116"/>
    </row>
    <row r="6811" spans="204:207">
      <c r="GV6811" s="101"/>
      <c r="GW6811" s="77"/>
      <c r="GX6811" s="77"/>
      <c r="GY6811" s="116"/>
    </row>
    <row r="6812" spans="204:207">
      <c r="GV6812" s="101"/>
      <c r="GW6812" s="77"/>
      <c r="GX6812" s="77"/>
      <c r="GY6812" s="116"/>
    </row>
    <row r="6813" spans="204:207">
      <c r="GV6813" s="101"/>
      <c r="GW6813" s="77"/>
      <c r="GX6813" s="77"/>
      <c r="GY6813" s="116"/>
    </row>
    <row r="6814" spans="204:207">
      <c r="GV6814" s="101"/>
      <c r="GW6814" s="77"/>
      <c r="GX6814" s="77"/>
      <c r="GY6814" s="116"/>
    </row>
    <row r="6815" spans="204:207">
      <c r="GV6815" s="101"/>
      <c r="GW6815" s="77"/>
      <c r="GX6815" s="77"/>
      <c r="GY6815" s="116"/>
    </row>
    <row r="6816" spans="204:207">
      <c r="GV6816" s="101"/>
      <c r="GW6816" s="77"/>
      <c r="GX6816" s="77"/>
      <c r="GY6816" s="116"/>
    </row>
    <row r="6817" spans="204:207">
      <c r="GV6817" s="101"/>
      <c r="GW6817" s="77"/>
      <c r="GX6817" s="77"/>
      <c r="GY6817" s="116"/>
    </row>
    <row r="6818" spans="204:207">
      <c r="GV6818" s="101"/>
      <c r="GW6818" s="77"/>
      <c r="GX6818" s="77"/>
      <c r="GY6818" s="116"/>
    </row>
    <row r="6819" spans="204:207">
      <c r="GV6819" s="101"/>
      <c r="GW6819" s="77"/>
      <c r="GX6819" s="77"/>
      <c r="GY6819" s="116"/>
    </row>
    <row r="6820" spans="204:207">
      <c r="GV6820" s="101"/>
      <c r="GW6820" s="77"/>
      <c r="GX6820" s="77"/>
      <c r="GY6820" s="116"/>
    </row>
    <row r="6821" spans="204:207">
      <c r="GV6821" s="101"/>
      <c r="GW6821" s="77"/>
      <c r="GX6821" s="77"/>
      <c r="GY6821" s="116"/>
    </row>
    <row r="6822" spans="204:207">
      <c r="GV6822" s="101"/>
      <c r="GW6822" s="77"/>
      <c r="GX6822" s="77"/>
      <c r="GY6822" s="116"/>
    </row>
    <row r="6823" spans="204:207">
      <c r="GV6823" s="101"/>
      <c r="GW6823" s="77"/>
      <c r="GX6823" s="77"/>
      <c r="GY6823" s="116"/>
    </row>
    <row r="6824" spans="204:207">
      <c r="GV6824" s="101"/>
      <c r="GW6824" s="77"/>
      <c r="GX6824" s="77"/>
      <c r="GY6824" s="116"/>
    </row>
    <row r="6825" spans="204:207">
      <c r="GV6825" s="101"/>
      <c r="GW6825" s="77"/>
      <c r="GX6825" s="77"/>
      <c r="GY6825" s="116"/>
    </row>
    <row r="6826" spans="204:207">
      <c r="GV6826" s="101"/>
      <c r="GW6826" s="77"/>
      <c r="GX6826" s="77"/>
      <c r="GY6826" s="116"/>
    </row>
    <row r="6827" spans="204:207">
      <c r="GV6827" s="101"/>
      <c r="GW6827" s="77"/>
      <c r="GX6827" s="77"/>
      <c r="GY6827" s="116"/>
    </row>
    <row r="6828" spans="204:207">
      <c r="GV6828" s="101"/>
      <c r="GW6828" s="77"/>
      <c r="GX6828" s="77"/>
      <c r="GY6828" s="116"/>
    </row>
    <row r="6829" spans="204:207">
      <c r="GV6829" s="101"/>
      <c r="GW6829" s="77"/>
      <c r="GX6829" s="77"/>
      <c r="GY6829" s="116"/>
    </row>
    <row r="6830" spans="204:207">
      <c r="GV6830" s="101"/>
      <c r="GW6830" s="77"/>
      <c r="GX6830" s="77"/>
      <c r="GY6830" s="116"/>
    </row>
    <row r="6831" spans="204:207">
      <c r="GV6831" s="101"/>
      <c r="GW6831" s="77"/>
      <c r="GX6831" s="77"/>
      <c r="GY6831" s="116"/>
    </row>
    <row r="6832" spans="204:207">
      <c r="GV6832" s="101"/>
      <c r="GW6832" s="77"/>
      <c r="GX6832" s="77"/>
      <c r="GY6832" s="116"/>
    </row>
    <row r="6833" spans="204:207">
      <c r="GV6833" s="101"/>
      <c r="GW6833" s="77"/>
      <c r="GX6833" s="77"/>
      <c r="GY6833" s="116"/>
    </row>
    <row r="6834" spans="204:207">
      <c r="GV6834" s="101"/>
      <c r="GW6834" s="77"/>
      <c r="GX6834" s="77"/>
      <c r="GY6834" s="116"/>
    </row>
    <row r="6835" spans="204:207">
      <c r="GV6835" s="101"/>
      <c r="GW6835" s="77"/>
      <c r="GX6835" s="77"/>
      <c r="GY6835" s="116"/>
    </row>
    <row r="6836" spans="204:207">
      <c r="GV6836" s="101"/>
      <c r="GW6836" s="77"/>
      <c r="GX6836" s="77"/>
      <c r="GY6836" s="116"/>
    </row>
    <row r="6837" spans="204:207">
      <c r="GV6837" s="101"/>
      <c r="GW6837" s="77"/>
      <c r="GX6837" s="77"/>
      <c r="GY6837" s="116"/>
    </row>
    <row r="6838" spans="204:207">
      <c r="GV6838" s="101"/>
      <c r="GW6838" s="77"/>
      <c r="GX6838" s="77"/>
      <c r="GY6838" s="116"/>
    </row>
    <row r="6839" spans="204:207">
      <c r="GV6839" s="101"/>
      <c r="GW6839" s="77"/>
      <c r="GX6839" s="77"/>
      <c r="GY6839" s="116"/>
    </row>
    <row r="6840" spans="204:207">
      <c r="GV6840" s="101"/>
      <c r="GW6840" s="77"/>
      <c r="GX6840" s="77"/>
      <c r="GY6840" s="116"/>
    </row>
    <row r="6841" spans="204:207">
      <c r="GV6841" s="101"/>
      <c r="GW6841" s="77"/>
      <c r="GX6841" s="77"/>
      <c r="GY6841" s="116"/>
    </row>
    <row r="6842" spans="204:207">
      <c r="GV6842" s="101"/>
      <c r="GW6842" s="77"/>
      <c r="GX6842" s="77"/>
      <c r="GY6842" s="116"/>
    </row>
    <row r="6843" spans="204:207">
      <c r="GV6843" s="101"/>
      <c r="GW6843" s="77"/>
      <c r="GX6843" s="77"/>
      <c r="GY6843" s="116"/>
    </row>
    <row r="6844" spans="204:207">
      <c r="GV6844" s="101"/>
      <c r="GW6844" s="77"/>
      <c r="GX6844" s="77"/>
      <c r="GY6844" s="116"/>
    </row>
    <row r="6845" spans="204:207">
      <c r="GV6845" s="101"/>
      <c r="GW6845" s="77"/>
      <c r="GX6845" s="77"/>
      <c r="GY6845" s="116"/>
    </row>
    <row r="6846" spans="204:207">
      <c r="GV6846" s="101"/>
      <c r="GW6846" s="77"/>
      <c r="GX6846" s="77"/>
      <c r="GY6846" s="116"/>
    </row>
    <row r="6847" spans="204:207">
      <c r="GV6847" s="101"/>
      <c r="GW6847" s="77"/>
      <c r="GX6847" s="77"/>
      <c r="GY6847" s="116"/>
    </row>
    <row r="6848" spans="204:207">
      <c r="GV6848" s="101"/>
      <c r="GW6848" s="77"/>
      <c r="GX6848" s="77"/>
      <c r="GY6848" s="116"/>
    </row>
    <row r="6849" spans="204:207">
      <c r="GV6849" s="101"/>
      <c r="GW6849" s="77"/>
      <c r="GX6849" s="77"/>
      <c r="GY6849" s="116"/>
    </row>
    <row r="6850" spans="204:207">
      <c r="GV6850" s="101"/>
      <c r="GW6850" s="77"/>
      <c r="GX6850" s="77"/>
      <c r="GY6850" s="116"/>
    </row>
    <row r="6851" spans="204:207">
      <c r="GV6851" s="101"/>
      <c r="GW6851" s="77"/>
      <c r="GX6851" s="77"/>
      <c r="GY6851" s="116"/>
    </row>
    <row r="6852" spans="204:207">
      <c r="GV6852" s="101"/>
      <c r="GW6852" s="77"/>
      <c r="GX6852" s="77"/>
      <c r="GY6852" s="116"/>
    </row>
    <row r="6853" spans="204:207">
      <c r="GV6853" s="101"/>
      <c r="GW6853" s="77"/>
      <c r="GX6853" s="77"/>
      <c r="GY6853" s="116"/>
    </row>
    <row r="6854" spans="204:207">
      <c r="GV6854" s="101"/>
      <c r="GW6854" s="77"/>
      <c r="GX6854" s="77"/>
      <c r="GY6854" s="116"/>
    </row>
    <row r="6855" spans="204:207">
      <c r="GV6855" s="101"/>
      <c r="GW6855" s="77"/>
      <c r="GX6855" s="77"/>
      <c r="GY6855" s="116"/>
    </row>
    <row r="6856" spans="204:207">
      <c r="GV6856" s="101"/>
      <c r="GW6856" s="77"/>
      <c r="GX6856" s="77"/>
      <c r="GY6856" s="116"/>
    </row>
    <row r="6857" spans="204:207">
      <c r="GV6857" s="101"/>
      <c r="GW6857" s="77"/>
      <c r="GX6857" s="77"/>
      <c r="GY6857" s="116"/>
    </row>
    <row r="6858" spans="204:207">
      <c r="GV6858" s="101"/>
      <c r="GW6858" s="77"/>
      <c r="GX6858" s="77"/>
      <c r="GY6858" s="116"/>
    </row>
    <row r="6859" spans="204:207">
      <c r="GV6859" s="101"/>
      <c r="GW6859" s="77"/>
      <c r="GX6859" s="77"/>
      <c r="GY6859" s="116"/>
    </row>
    <row r="6860" spans="204:207">
      <c r="GV6860" s="101"/>
      <c r="GW6860" s="77"/>
      <c r="GX6860" s="77"/>
      <c r="GY6860" s="116"/>
    </row>
    <row r="6861" spans="204:207">
      <c r="GV6861" s="101"/>
      <c r="GW6861" s="77"/>
      <c r="GX6861" s="77"/>
      <c r="GY6861" s="116"/>
    </row>
    <row r="6862" spans="204:207">
      <c r="GV6862" s="101"/>
      <c r="GW6862" s="77"/>
      <c r="GX6862" s="77"/>
      <c r="GY6862" s="116"/>
    </row>
    <row r="6863" spans="204:207">
      <c r="GV6863" s="101"/>
      <c r="GW6863" s="77"/>
      <c r="GX6863" s="77"/>
      <c r="GY6863" s="116"/>
    </row>
    <row r="6864" spans="204:207">
      <c r="GV6864" s="101"/>
      <c r="GW6864" s="77"/>
      <c r="GX6864" s="77"/>
      <c r="GY6864" s="116"/>
    </row>
    <row r="6865" spans="204:207">
      <c r="GV6865" s="101"/>
      <c r="GW6865" s="77"/>
      <c r="GX6865" s="77"/>
      <c r="GY6865" s="116"/>
    </row>
    <row r="6866" spans="204:207">
      <c r="GV6866" s="101"/>
      <c r="GW6866" s="77"/>
      <c r="GX6866" s="77"/>
      <c r="GY6866" s="116"/>
    </row>
    <row r="6867" spans="204:207">
      <c r="GV6867" s="101"/>
      <c r="GW6867" s="77"/>
      <c r="GX6867" s="77"/>
      <c r="GY6867" s="116"/>
    </row>
    <row r="6868" spans="204:207">
      <c r="GV6868" s="101"/>
      <c r="GW6868" s="77"/>
      <c r="GX6868" s="77"/>
      <c r="GY6868" s="116"/>
    </row>
    <row r="6869" spans="204:207">
      <c r="GV6869" s="101"/>
      <c r="GW6869" s="77"/>
      <c r="GX6869" s="77"/>
      <c r="GY6869" s="116"/>
    </row>
    <row r="6870" spans="204:207">
      <c r="GV6870" s="101"/>
      <c r="GW6870" s="77"/>
      <c r="GX6870" s="77"/>
      <c r="GY6870" s="116"/>
    </row>
    <row r="6871" spans="204:207">
      <c r="GV6871" s="101"/>
      <c r="GW6871" s="77"/>
      <c r="GX6871" s="77"/>
      <c r="GY6871" s="116"/>
    </row>
    <row r="6872" spans="204:207">
      <c r="GV6872" s="101"/>
      <c r="GW6872" s="77"/>
      <c r="GX6872" s="77"/>
      <c r="GY6872" s="116"/>
    </row>
    <row r="6873" spans="204:207">
      <c r="GV6873" s="101"/>
      <c r="GW6873" s="77"/>
      <c r="GX6873" s="77"/>
      <c r="GY6873" s="116"/>
    </row>
    <row r="6874" spans="204:207">
      <c r="GV6874" s="101"/>
      <c r="GW6874" s="77"/>
      <c r="GX6874" s="77"/>
      <c r="GY6874" s="116"/>
    </row>
    <row r="6875" spans="204:207">
      <c r="GV6875" s="101"/>
      <c r="GW6875" s="77"/>
      <c r="GX6875" s="77"/>
      <c r="GY6875" s="116"/>
    </row>
    <row r="6876" spans="204:207">
      <c r="GV6876" s="101"/>
      <c r="GW6876" s="77"/>
      <c r="GX6876" s="77"/>
      <c r="GY6876" s="116"/>
    </row>
    <row r="6877" spans="204:207">
      <c r="GV6877" s="101"/>
      <c r="GW6877" s="77"/>
      <c r="GX6877" s="77"/>
      <c r="GY6877" s="116"/>
    </row>
    <row r="6878" spans="204:207">
      <c r="GV6878" s="101"/>
      <c r="GW6878" s="77"/>
      <c r="GX6878" s="77"/>
      <c r="GY6878" s="116"/>
    </row>
    <row r="6879" spans="204:207">
      <c r="GV6879" s="101"/>
      <c r="GW6879" s="77"/>
      <c r="GX6879" s="77"/>
      <c r="GY6879" s="116"/>
    </row>
    <row r="6880" spans="204:207">
      <c r="GV6880" s="101"/>
      <c r="GW6880" s="77"/>
      <c r="GX6880" s="77"/>
      <c r="GY6880" s="116"/>
    </row>
    <row r="6881" spans="204:207">
      <c r="GV6881" s="101"/>
      <c r="GW6881" s="77"/>
      <c r="GX6881" s="77"/>
      <c r="GY6881" s="116"/>
    </row>
    <row r="6882" spans="204:207">
      <c r="GV6882" s="101"/>
      <c r="GW6882" s="77"/>
      <c r="GX6882" s="77"/>
      <c r="GY6882" s="116"/>
    </row>
    <row r="6883" spans="204:207">
      <c r="GV6883" s="101"/>
      <c r="GW6883" s="77"/>
      <c r="GX6883" s="77"/>
      <c r="GY6883" s="116"/>
    </row>
    <row r="6884" spans="204:207">
      <c r="GV6884" s="101"/>
      <c r="GW6884" s="77"/>
      <c r="GX6884" s="77"/>
      <c r="GY6884" s="116"/>
    </row>
    <row r="6885" spans="204:207">
      <c r="GV6885" s="101"/>
      <c r="GW6885" s="77"/>
      <c r="GX6885" s="77"/>
      <c r="GY6885" s="116"/>
    </row>
    <row r="6886" spans="204:207">
      <c r="GV6886" s="101"/>
      <c r="GW6886" s="77"/>
      <c r="GX6886" s="77"/>
      <c r="GY6886" s="116"/>
    </row>
    <row r="6887" spans="204:207">
      <c r="GV6887" s="101"/>
      <c r="GW6887" s="77"/>
      <c r="GX6887" s="77"/>
      <c r="GY6887" s="116"/>
    </row>
    <row r="6888" spans="204:207">
      <c r="GV6888" s="101"/>
      <c r="GW6888" s="77"/>
      <c r="GX6888" s="77"/>
      <c r="GY6888" s="116"/>
    </row>
    <row r="6889" spans="204:207">
      <c r="GV6889" s="101"/>
      <c r="GW6889" s="77"/>
      <c r="GX6889" s="77"/>
      <c r="GY6889" s="116"/>
    </row>
    <row r="6890" spans="204:207">
      <c r="GV6890" s="101"/>
      <c r="GW6890" s="77"/>
      <c r="GX6890" s="77"/>
      <c r="GY6890" s="116"/>
    </row>
    <row r="6891" spans="204:207">
      <c r="GV6891" s="101"/>
      <c r="GW6891" s="77"/>
      <c r="GX6891" s="77"/>
      <c r="GY6891" s="116"/>
    </row>
    <row r="6892" spans="204:207">
      <c r="GV6892" s="101"/>
      <c r="GW6892" s="77"/>
      <c r="GX6892" s="77"/>
      <c r="GY6892" s="116"/>
    </row>
    <row r="6893" spans="204:207">
      <c r="GV6893" s="101"/>
      <c r="GW6893" s="77"/>
      <c r="GX6893" s="77"/>
      <c r="GY6893" s="116"/>
    </row>
    <row r="6894" spans="204:207">
      <c r="GV6894" s="101"/>
      <c r="GW6894" s="77"/>
      <c r="GX6894" s="77"/>
      <c r="GY6894" s="116"/>
    </row>
    <row r="6895" spans="204:207">
      <c r="GV6895" s="101"/>
      <c r="GW6895" s="77"/>
      <c r="GX6895" s="77"/>
      <c r="GY6895" s="116"/>
    </row>
    <row r="6896" spans="204:207">
      <c r="GV6896" s="101"/>
      <c r="GW6896" s="77"/>
      <c r="GX6896" s="77"/>
      <c r="GY6896" s="116"/>
    </row>
    <row r="6897" spans="204:207">
      <c r="GV6897" s="101"/>
      <c r="GW6897" s="77"/>
      <c r="GX6897" s="77"/>
      <c r="GY6897" s="116"/>
    </row>
    <row r="6898" spans="204:207">
      <c r="GV6898" s="101"/>
      <c r="GW6898" s="77"/>
      <c r="GX6898" s="77"/>
      <c r="GY6898" s="116"/>
    </row>
    <row r="6899" spans="204:207">
      <c r="GV6899" s="101"/>
      <c r="GW6899" s="77"/>
      <c r="GX6899" s="77"/>
      <c r="GY6899" s="116"/>
    </row>
    <row r="6900" spans="204:207">
      <c r="GV6900" s="101"/>
      <c r="GW6900" s="77"/>
      <c r="GX6900" s="77"/>
      <c r="GY6900" s="116"/>
    </row>
    <row r="6901" spans="204:207">
      <c r="GV6901" s="101"/>
      <c r="GW6901" s="77"/>
      <c r="GX6901" s="77"/>
      <c r="GY6901" s="116"/>
    </row>
    <row r="6902" spans="204:207">
      <c r="GV6902" s="101"/>
      <c r="GW6902" s="77"/>
      <c r="GX6902" s="77"/>
      <c r="GY6902" s="116"/>
    </row>
    <row r="6903" spans="204:207">
      <c r="GV6903" s="101"/>
      <c r="GW6903" s="77"/>
      <c r="GX6903" s="77"/>
      <c r="GY6903" s="116"/>
    </row>
    <row r="6904" spans="204:207">
      <c r="GV6904" s="101"/>
      <c r="GW6904" s="77"/>
      <c r="GX6904" s="77"/>
      <c r="GY6904" s="116"/>
    </row>
    <row r="6905" spans="204:207">
      <c r="GV6905" s="101"/>
      <c r="GW6905" s="77"/>
      <c r="GX6905" s="77"/>
      <c r="GY6905" s="116"/>
    </row>
    <row r="6906" spans="204:207">
      <c r="GV6906" s="101"/>
      <c r="GW6906" s="77"/>
      <c r="GX6906" s="77"/>
      <c r="GY6906" s="116"/>
    </row>
    <row r="6907" spans="204:207">
      <c r="GV6907" s="101"/>
      <c r="GW6907" s="77"/>
      <c r="GX6907" s="77"/>
      <c r="GY6907" s="116"/>
    </row>
    <row r="6908" spans="204:207">
      <c r="GV6908" s="101"/>
      <c r="GW6908" s="77"/>
      <c r="GX6908" s="77"/>
      <c r="GY6908" s="116"/>
    </row>
    <row r="6909" spans="204:207">
      <c r="GV6909" s="101"/>
      <c r="GW6909" s="77"/>
      <c r="GX6909" s="77"/>
      <c r="GY6909" s="116"/>
    </row>
    <row r="6910" spans="204:207">
      <c r="GV6910" s="101"/>
      <c r="GW6910" s="77"/>
      <c r="GX6910" s="77"/>
      <c r="GY6910" s="116"/>
    </row>
    <row r="6911" spans="204:207">
      <c r="GV6911" s="101"/>
      <c r="GW6911" s="77"/>
      <c r="GX6911" s="77"/>
      <c r="GY6911" s="116"/>
    </row>
    <row r="6912" spans="204:207">
      <c r="GV6912" s="101"/>
      <c r="GW6912" s="77"/>
      <c r="GX6912" s="77"/>
      <c r="GY6912" s="116"/>
    </row>
    <row r="6913" spans="204:207">
      <c r="GV6913" s="101"/>
      <c r="GW6913" s="77"/>
      <c r="GX6913" s="77"/>
      <c r="GY6913" s="116"/>
    </row>
    <row r="6914" spans="204:207">
      <c r="GV6914" s="101"/>
      <c r="GW6914" s="77"/>
      <c r="GX6914" s="77"/>
      <c r="GY6914" s="116"/>
    </row>
    <row r="6915" spans="204:207">
      <c r="GV6915" s="101"/>
      <c r="GW6915" s="77"/>
      <c r="GX6915" s="77"/>
      <c r="GY6915" s="116"/>
    </row>
    <row r="6916" spans="204:207">
      <c r="GV6916" s="101"/>
      <c r="GW6916" s="77"/>
      <c r="GX6916" s="77"/>
      <c r="GY6916" s="116"/>
    </row>
    <row r="6917" spans="204:207">
      <c r="GV6917" s="101"/>
      <c r="GW6917" s="77"/>
      <c r="GX6917" s="77"/>
      <c r="GY6917" s="116"/>
    </row>
    <row r="6918" spans="204:207">
      <c r="GV6918" s="101"/>
      <c r="GW6918" s="77"/>
      <c r="GX6918" s="77"/>
      <c r="GY6918" s="116"/>
    </row>
    <row r="6919" spans="204:207">
      <c r="GV6919" s="101"/>
      <c r="GW6919" s="77"/>
      <c r="GX6919" s="77"/>
      <c r="GY6919" s="116"/>
    </row>
    <row r="6920" spans="204:207">
      <c r="GV6920" s="101"/>
      <c r="GW6920" s="77"/>
      <c r="GX6920" s="77"/>
      <c r="GY6920" s="116"/>
    </row>
    <row r="6921" spans="204:207">
      <c r="GV6921" s="101"/>
      <c r="GW6921" s="77"/>
      <c r="GX6921" s="77"/>
      <c r="GY6921" s="116"/>
    </row>
    <row r="6922" spans="204:207">
      <c r="GV6922" s="101"/>
      <c r="GW6922" s="77"/>
      <c r="GX6922" s="77"/>
      <c r="GY6922" s="116"/>
    </row>
    <row r="6923" spans="204:207">
      <c r="GV6923" s="101"/>
      <c r="GW6923" s="77"/>
      <c r="GX6923" s="77"/>
      <c r="GY6923" s="116"/>
    </row>
    <row r="6924" spans="204:207">
      <c r="GV6924" s="101"/>
      <c r="GW6924" s="77"/>
      <c r="GX6924" s="77"/>
      <c r="GY6924" s="116"/>
    </row>
    <row r="6925" spans="204:207">
      <c r="GV6925" s="101"/>
      <c r="GW6925" s="77"/>
      <c r="GX6925" s="77"/>
      <c r="GY6925" s="116"/>
    </row>
    <row r="6926" spans="204:207">
      <c r="GV6926" s="101"/>
      <c r="GW6926" s="77"/>
      <c r="GX6926" s="77"/>
      <c r="GY6926" s="116"/>
    </row>
    <row r="6927" spans="204:207">
      <c r="GV6927" s="101"/>
      <c r="GW6927" s="77"/>
      <c r="GX6927" s="77"/>
      <c r="GY6927" s="116"/>
    </row>
    <row r="6928" spans="204:207">
      <c r="GV6928" s="101"/>
      <c r="GW6928" s="77"/>
      <c r="GX6928" s="77"/>
      <c r="GY6928" s="116"/>
    </row>
    <row r="6929" spans="204:207">
      <c r="GV6929" s="101"/>
      <c r="GW6929" s="77"/>
      <c r="GX6929" s="77"/>
      <c r="GY6929" s="116"/>
    </row>
    <row r="6930" spans="204:207">
      <c r="GV6930" s="101"/>
      <c r="GW6930" s="77"/>
      <c r="GX6930" s="77"/>
      <c r="GY6930" s="116"/>
    </row>
    <row r="6931" spans="204:207">
      <c r="GV6931" s="101"/>
      <c r="GW6931" s="77"/>
      <c r="GX6931" s="77"/>
      <c r="GY6931" s="116"/>
    </row>
    <row r="6932" spans="204:207">
      <c r="GV6932" s="101"/>
      <c r="GW6932" s="77"/>
      <c r="GX6932" s="77"/>
      <c r="GY6932" s="116"/>
    </row>
    <row r="6933" spans="204:207">
      <c r="GV6933" s="101"/>
      <c r="GW6933" s="77"/>
      <c r="GX6933" s="77"/>
      <c r="GY6933" s="116"/>
    </row>
    <row r="6934" spans="204:207">
      <c r="GV6934" s="101"/>
      <c r="GW6934" s="77"/>
      <c r="GX6934" s="77"/>
      <c r="GY6934" s="116"/>
    </row>
    <row r="6935" spans="204:207">
      <c r="GV6935" s="101"/>
      <c r="GW6935" s="77"/>
      <c r="GX6935" s="77"/>
      <c r="GY6935" s="116"/>
    </row>
    <row r="6936" spans="204:207">
      <c r="GV6936" s="101"/>
      <c r="GW6936" s="77"/>
      <c r="GX6936" s="77"/>
      <c r="GY6936" s="116"/>
    </row>
    <row r="6937" spans="204:207">
      <c r="GV6937" s="101"/>
      <c r="GW6937" s="77"/>
      <c r="GX6937" s="77"/>
      <c r="GY6937" s="116"/>
    </row>
    <row r="6938" spans="204:207">
      <c r="GV6938" s="101"/>
      <c r="GW6938" s="77"/>
      <c r="GX6938" s="77"/>
      <c r="GY6938" s="116"/>
    </row>
    <row r="6939" spans="204:207">
      <c r="GV6939" s="101"/>
      <c r="GW6939" s="77"/>
      <c r="GX6939" s="77"/>
      <c r="GY6939" s="116"/>
    </row>
    <row r="6940" spans="204:207">
      <c r="GV6940" s="101"/>
      <c r="GW6940" s="77"/>
      <c r="GX6940" s="77"/>
      <c r="GY6940" s="116"/>
    </row>
    <row r="6941" spans="204:207">
      <c r="GV6941" s="101"/>
      <c r="GW6941" s="77"/>
      <c r="GX6941" s="77"/>
      <c r="GY6941" s="116"/>
    </row>
    <row r="6942" spans="204:207">
      <c r="GV6942" s="101"/>
      <c r="GW6942" s="77"/>
      <c r="GX6942" s="77"/>
      <c r="GY6942" s="116"/>
    </row>
    <row r="6943" spans="204:207">
      <c r="GV6943" s="101"/>
      <c r="GW6943" s="77"/>
      <c r="GX6943" s="77"/>
      <c r="GY6943" s="116"/>
    </row>
    <row r="6944" spans="204:207">
      <c r="GV6944" s="101"/>
      <c r="GW6944" s="77"/>
      <c r="GX6944" s="77"/>
      <c r="GY6944" s="116"/>
    </row>
    <row r="6945" spans="204:207">
      <c r="GV6945" s="101"/>
      <c r="GW6945" s="77"/>
      <c r="GX6945" s="77"/>
      <c r="GY6945" s="116"/>
    </row>
    <row r="6946" spans="204:207">
      <c r="GV6946" s="101"/>
      <c r="GW6946" s="77"/>
      <c r="GX6946" s="77"/>
      <c r="GY6946" s="116"/>
    </row>
    <row r="6947" spans="204:207">
      <c r="GV6947" s="101"/>
      <c r="GW6947" s="77"/>
      <c r="GX6947" s="77"/>
      <c r="GY6947" s="116"/>
    </row>
    <row r="6948" spans="204:207">
      <c r="GV6948" s="101"/>
      <c r="GW6948" s="77"/>
      <c r="GX6948" s="77"/>
      <c r="GY6948" s="116"/>
    </row>
    <row r="6949" spans="204:207">
      <c r="GV6949" s="101"/>
      <c r="GW6949" s="77"/>
      <c r="GX6949" s="77"/>
      <c r="GY6949" s="116"/>
    </row>
    <row r="6950" spans="204:207">
      <c r="GV6950" s="101"/>
      <c r="GW6950" s="77"/>
      <c r="GX6950" s="77"/>
      <c r="GY6950" s="116"/>
    </row>
    <row r="6951" spans="204:207">
      <c r="GV6951" s="101"/>
      <c r="GW6951" s="77"/>
      <c r="GX6951" s="77"/>
      <c r="GY6951" s="116"/>
    </row>
    <row r="6952" spans="204:207">
      <c r="GV6952" s="101"/>
      <c r="GW6952" s="77"/>
      <c r="GX6952" s="77"/>
      <c r="GY6952" s="116"/>
    </row>
    <row r="6953" spans="204:207">
      <c r="GV6953" s="101"/>
      <c r="GW6953" s="77"/>
      <c r="GX6953" s="77"/>
      <c r="GY6953" s="116"/>
    </row>
    <row r="6954" spans="204:207">
      <c r="GV6954" s="101"/>
      <c r="GW6954" s="77"/>
      <c r="GX6954" s="77"/>
      <c r="GY6954" s="116"/>
    </row>
    <row r="6955" spans="204:207">
      <c r="GV6955" s="101"/>
      <c r="GW6955" s="77"/>
      <c r="GX6955" s="77"/>
      <c r="GY6955" s="116"/>
    </row>
    <row r="6956" spans="204:207">
      <c r="GV6956" s="101"/>
      <c r="GW6956" s="77"/>
      <c r="GX6956" s="77"/>
      <c r="GY6956" s="116"/>
    </row>
    <row r="6957" spans="204:207">
      <c r="GV6957" s="101"/>
      <c r="GW6957" s="77"/>
      <c r="GX6957" s="77"/>
      <c r="GY6957" s="116"/>
    </row>
    <row r="6958" spans="204:207">
      <c r="GV6958" s="101"/>
      <c r="GW6958" s="77"/>
      <c r="GX6958" s="77"/>
      <c r="GY6958" s="116"/>
    </row>
    <row r="6959" spans="204:207">
      <c r="GV6959" s="101"/>
      <c r="GW6959" s="77"/>
      <c r="GX6959" s="77"/>
      <c r="GY6959" s="116"/>
    </row>
    <row r="6960" spans="204:207">
      <c r="GV6960" s="101"/>
      <c r="GW6960" s="77"/>
      <c r="GX6960" s="77"/>
      <c r="GY6960" s="116"/>
    </row>
    <row r="6961" spans="204:207">
      <c r="GV6961" s="101"/>
      <c r="GW6961" s="77"/>
      <c r="GX6961" s="77"/>
      <c r="GY6961" s="116"/>
    </row>
    <row r="6962" spans="204:207">
      <c r="GV6962" s="101"/>
      <c r="GW6962" s="77"/>
      <c r="GX6962" s="77"/>
      <c r="GY6962" s="116"/>
    </row>
    <row r="6963" spans="204:207">
      <c r="GV6963" s="101"/>
      <c r="GW6963" s="77"/>
      <c r="GX6963" s="77"/>
      <c r="GY6963" s="116"/>
    </row>
    <row r="6964" spans="204:207">
      <c r="GV6964" s="101"/>
      <c r="GW6964" s="77"/>
      <c r="GX6964" s="77"/>
      <c r="GY6964" s="116"/>
    </row>
    <row r="6965" spans="204:207">
      <c r="GV6965" s="101"/>
      <c r="GW6965" s="77"/>
      <c r="GX6965" s="77"/>
      <c r="GY6965" s="116"/>
    </row>
    <row r="6966" spans="204:207">
      <c r="GV6966" s="101"/>
      <c r="GW6966" s="77"/>
      <c r="GX6966" s="77"/>
      <c r="GY6966" s="116"/>
    </row>
    <row r="6967" spans="204:207">
      <c r="GV6967" s="101"/>
      <c r="GW6967" s="77"/>
      <c r="GX6967" s="77"/>
      <c r="GY6967" s="116"/>
    </row>
    <row r="6968" spans="204:207">
      <c r="GV6968" s="101"/>
      <c r="GW6968" s="77"/>
      <c r="GX6968" s="77"/>
      <c r="GY6968" s="116"/>
    </row>
    <row r="6969" spans="204:207">
      <c r="GV6969" s="101"/>
      <c r="GW6969" s="77"/>
      <c r="GX6969" s="77"/>
      <c r="GY6969" s="116"/>
    </row>
    <row r="6970" spans="204:207">
      <c r="GV6970" s="101"/>
      <c r="GW6970" s="77"/>
      <c r="GX6970" s="77"/>
      <c r="GY6970" s="116"/>
    </row>
    <row r="6971" spans="204:207">
      <c r="GV6971" s="101"/>
      <c r="GW6971" s="77"/>
      <c r="GX6971" s="77"/>
      <c r="GY6971" s="116"/>
    </row>
    <row r="6972" spans="204:207">
      <c r="GV6972" s="101"/>
      <c r="GW6972" s="77"/>
      <c r="GX6972" s="77"/>
      <c r="GY6972" s="116"/>
    </row>
    <row r="6973" spans="204:207">
      <c r="GV6973" s="101"/>
      <c r="GW6973" s="77"/>
      <c r="GX6973" s="77"/>
      <c r="GY6973" s="116"/>
    </row>
    <row r="6974" spans="204:207">
      <c r="GV6974" s="101"/>
      <c r="GW6974" s="77"/>
      <c r="GX6974" s="77"/>
      <c r="GY6974" s="116"/>
    </row>
    <row r="6975" spans="204:207">
      <c r="GV6975" s="101"/>
      <c r="GW6975" s="77"/>
      <c r="GX6975" s="77"/>
      <c r="GY6975" s="116"/>
    </row>
    <row r="6976" spans="204:207">
      <c r="GV6976" s="101"/>
      <c r="GW6976" s="77"/>
      <c r="GX6976" s="77"/>
      <c r="GY6976" s="116"/>
    </row>
    <row r="6977" spans="204:207">
      <c r="GV6977" s="101"/>
      <c r="GW6977" s="77"/>
      <c r="GX6977" s="77"/>
      <c r="GY6977" s="116"/>
    </row>
    <row r="6978" spans="204:207">
      <c r="GV6978" s="101"/>
      <c r="GW6978" s="77"/>
      <c r="GX6978" s="77"/>
      <c r="GY6978" s="116"/>
    </row>
    <row r="6979" spans="204:207">
      <c r="GV6979" s="101"/>
      <c r="GW6979" s="77"/>
      <c r="GX6979" s="77"/>
      <c r="GY6979" s="116"/>
    </row>
    <row r="6980" spans="204:207">
      <c r="GV6980" s="101"/>
      <c r="GW6980" s="77"/>
      <c r="GX6980" s="77"/>
      <c r="GY6980" s="116"/>
    </row>
    <row r="6981" spans="204:207">
      <c r="GV6981" s="101"/>
      <c r="GW6981" s="77"/>
      <c r="GX6981" s="77"/>
      <c r="GY6981" s="116"/>
    </row>
    <row r="6982" spans="204:207">
      <c r="GV6982" s="101"/>
      <c r="GW6982" s="77"/>
      <c r="GX6982" s="77"/>
      <c r="GY6982" s="116"/>
    </row>
    <row r="6983" spans="204:207">
      <c r="GV6983" s="101"/>
      <c r="GW6983" s="77"/>
      <c r="GX6983" s="77"/>
      <c r="GY6983" s="116"/>
    </row>
    <row r="6984" spans="204:207">
      <c r="GV6984" s="101"/>
      <c r="GW6984" s="77"/>
      <c r="GX6984" s="77"/>
      <c r="GY6984" s="116"/>
    </row>
    <row r="6985" spans="204:207">
      <c r="GV6985" s="101"/>
      <c r="GW6985" s="77"/>
      <c r="GX6985" s="77"/>
      <c r="GY6985" s="116"/>
    </row>
    <row r="6986" spans="204:207">
      <c r="GV6986" s="101"/>
      <c r="GW6986" s="77"/>
      <c r="GX6986" s="77"/>
      <c r="GY6986" s="116"/>
    </row>
    <row r="6987" spans="204:207">
      <c r="GV6987" s="101"/>
      <c r="GW6987" s="77"/>
      <c r="GX6987" s="77"/>
      <c r="GY6987" s="116"/>
    </row>
    <row r="6988" spans="204:207">
      <c r="GV6988" s="101"/>
      <c r="GW6988" s="77"/>
      <c r="GX6988" s="77"/>
      <c r="GY6988" s="116"/>
    </row>
    <row r="6989" spans="204:207">
      <c r="GV6989" s="101"/>
      <c r="GW6989" s="77"/>
      <c r="GX6989" s="77"/>
      <c r="GY6989" s="116"/>
    </row>
    <row r="6990" spans="204:207">
      <c r="GV6990" s="101"/>
      <c r="GW6990" s="77"/>
      <c r="GX6990" s="77"/>
      <c r="GY6990" s="116"/>
    </row>
    <row r="6991" spans="204:207">
      <c r="GV6991" s="101"/>
      <c r="GW6991" s="77"/>
      <c r="GX6991" s="77"/>
      <c r="GY6991" s="116"/>
    </row>
    <row r="6992" spans="204:207">
      <c r="GV6992" s="101"/>
      <c r="GW6992" s="77"/>
      <c r="GX6992" s="77"/>
      <c r="GY6992" s="116"/>
    </row>
    <row r="6993" spans="204:207">
      <c r="GV6993" s="101"/>
      <c r="GW6993" s="77"/>
      <c r="GX6993" s="77"/>
      <c r="GY6993" s="116"/>
    </row>
    <row r="6994" spans="204:207">
      <c r="GV6994" s="101"/>
      <c r="GW6994" s="77"/>
      <c r="GX6994" s="77"/>
      <c r="GY6994" s="116"/>
    </row>
    <row r="6995" spans="204:207">
      <c r="GV6995" s="101"/>
      <c r="GW6995" s="77"/>
      <c r="GX6995" s="77"/>
      <c r="GY6995" s="116"/>
    </row>
    <row r="6996" spans="204:207">
      <c r="GV6996" s="101"/>
      <c r="GW6996" s="77"/>
      <c r="GX6996" s="77"/>
      <c r="GY6996" s="116"/>
    </row>
    <row r="6997" spans="204:207">
      <c r="GV6997" s="101"/>
      <c r="GW6997" s="77"/>
      <c r="GX6997" s="77"/>
      <c r="GY6997" s="116"/>
    </row>
    <row r="6998" spans="204:207">
      <c r="GV6998" s="101"/>
      <c r="GW6998" s="77"/>
      <c r="GX6998" s="77"/>
      <c r="GY6998" s="116"/>
    </row>
    <row r="6999" spans="204:207">
      <c r="GV6999" s="101"/>
      <c r="GW6999" s="77"/>
      <c r="GX6999" s="77"/>
      <c r="GY6999" s="116"/>
    </row>
    <row r="7000" spans="204:207">
      <c r="GV7000" s="101"/>
      <c r="GW7000" s="77"/>
      <c r="GX7000" s="77"/>
      <c r="GY7000" s="116"/>
    </row>
    <row r="7001" spans="204:207">
      <c r="GV7001" s="101"/>
      <c r="GW7001" s="77"/>
      <c r="GX7001" s="77"/>
      <c r="GY7001" s="116"/>
    </row>
    <row r="7002" spans="204:207">
      <c r="GV7002" s="101"/>
      <c r="GW7002" s="77"/>
      <c r="GX7002" s="77"/>
      <c r="GY7002" s="116"/>
    </row>
    <row r="7003" spans="204:207">
      <c r="GV7003" s="101"/>
      <c r="GW7003" s="77"/>
      <c r="GX7003" s="77"/>
      <c r="GY7003" s="116"/>
    </row>
    <row r="7004" spans="204:207">
      <c r="GV7004" s="101"/>
      <c r="GW7004" s="77"/>
      <c r="GX7004" s="77"/>
      <c r="GY7004" s="116"/>
    </row>
    <row r="7005" spans="204:207">
      <c r="GV7005" s="101"/>
      <c r="GW7005" s="77"/>
      <c r="GX7005" s="77"/>
      <c r="GY7005" s="116"/>
    </row>
    <row r="7006" spans="204:207">
      <c r="GV7006" s="101"/>
      <c r="GW7006" s="77"/>
      <c r="GX7006" s="77"/>
      <c r="GY7006" s="116"/>
    </row>
    <row r="7007" spans="204:207">
      <c r="GV7007" s="101"/>
      <c r="GW7007" s="77"/>
      <c r="GX7007" s="77"/>
      <c r="GY7007" s="116"/>
    </row>
    <row r="7008" spans="204:207">
      <c r="GV7008" s="101"/>
      <c r="GW7008" s="77"/>
      <c r="GX7008" s="77"/>
      <c r="GY7008" s="116"/>
    </row>
    <row r="7009" spans="204:207">
      <c r="GV7009" s="101"/>
      <c r="GW7009" s="77"/>
      <c r="GX7009" s="77"/>
      <c r="GY7009" s="116"/>
    </row>
    <row r="7010" spans="204:207">
      <c r="GV7010" s="101"/>
      <c r="GW7010" s="77"/>
      <c r="GX7010" s="77"/>
      <c r="GY7010" s="116"/>
    </row>
    <row r="7011" spans="204:207">
      <c r="GV7011" s="101"/>
      <c r="GW7011" s="77"/>
      <c r="GX7011" s="77"/>
      <c r="GY7011" s="116"/>
    </row>
    <row r="7012" spans="204:207">
      <c r="GV7012" s="101"/>
      <c r="GW7012" s="77"/>
      <c r="GX7012" s="77"/>
      <c r="GY7012" s="116"/>
    </row>
    <row r="7013" spans="204:207">
      <c r="GV7013" s="101"/>
      <c r="GW7013" s="77"/>
      <c r="GX7013" s="77"/>
      <c r="GY7013" s="116"/>
    </row>
    <row r="7014" spans="204:207">
      <c r="GV7014" s="101"/>
      <c r="GW7014" s="77"/>
      <c r="GX7014" s="77"/>
      <c r="GY7014" s="116"/>
    </row>
    <row r="7015" spans="204:207">
      <c r="GV7015" s="101"/>
      <c r="GW7015" s="77"/>
      <c r="GX7015" s="77"/>
      <c r="GY7015" s="116"/>
    </row>
    <row r="7016" spans="204:207">
      <c r="GV7016" s="101"/>
      <c r="GW7016" s="77"/>
      <c r="GX7016" s="77"/>
      <c r="GY7016" s="116"/>
    </row>
    <row r="7017" spans="204:207">
      <c r="GV7017" s="101"/>
      <c r="GW7017" s="77"/>
      <c r="GX7017" s="77"/>
      <c r="GY7017" s="116"/>
    </row>
    <row r="7018" spans="204:207">
      <c r="GV7018" s="101"/>
      <c r="GW7018" s="77"/>
      <c r="GX7018" s="77"/>
      <c r="GY7018" s="116"/>
    </row>
    <row r="7019" spans="204:207">
      <c r="GV7019" s="101"/>
      <c r="GW7019" s="77"/>
      <c r="GX7019" s="77"/>
      <c r="GY7019" s="116"/>
    </row>
    <row r="7020" spans="204:207">
      <c r="GV7020" s="101"/>
      <c r="GW7020" s="77"/>
      <c r="GX7020" s="77"/>
      <c r="GY7020" s="116"/>
    </row>
    <row r="7021" spans="204:207">
      <c r="GV7021" s="101"/>
      <c r="GW7021" s="77"/>
      <c r="GX7021" s="77"/>
      <c r="GY7021" s="116"/>
    </row>
    <row r="7022" spans="204:207">
      <c r="GV7022" s="101"/>
      <c r="GW7022" s="77"/>
      <c r="GX7022" s="77"/>
      <c r="GY7022" s="116"/>
    </row>
    <row r="7023" spans="204:207">
      <c r="GV7023" s="101"/>
      <c r="GW7023" s="77"/>
      <c r="GX7023" s="77"/>
      <c r="GY7023" s="116"/>
    </row>
    <row r="7024" spans="204:207">
      <c r="GV7024" s="101"/>
      <c r="GW7024" s="77"/>
      <c r="GX7024" s="77"/>
      <c r="GY7024" s="116"/>
    </row>
    <row r="7025" spans="204:207">
      <c r="GV7025" s="101"/>
      <c r="GW7025" s="77"/>
      <c r="GX7025" s="77"/>
      <c r="GY7025" s="116"/>
    </row>
    <row r="7026" spans="204:207">
      <c r="GV7026" s="101"/>
      <c r="GW7026" s="77"/>
      <c r="GX7026" s="77"/>
      <c r="GY7026" s="116"/>
    </row>
    <row r="7027" spans="204:207">
      <c r="GV7027" s="101"/>
      <c r="GW7027" s="77"/>
      <c r="GX7027" s="77"/>
      <c r="GY7027" s="116"/>
    </row>
    <row r="7028" spans="204:207">
      <c r="GV7028" s="101"/>
      <c r="GW7028" s="77"/>
      <c r="GX7028" s="77"/>
      <c r="GY7028" s="116"/>
    </row>
    <row r="7029" spans="204:207">
      <c r="GV7029" s="101"/>
      <c r="GW7029" s="77"/>
      <c r="GX7029" s="77"/>
      <c r="GY7029" s="116"/>
    </row>
    <row r="7030" spans="204:207">
      <c r="GV7030" s="101"/>
      <c r="GW7030" s="77"/>
      <c r="GX7030" s="77"/>
      <c r="GY7030" s="116"/>
    </row>
    <row r="7031" spans="204:207">
      <c r="GV7031" s="101"/>
      <c r="GW7031" s="77"/>
      <c r="GX7031" s="77"/>
      <c r="GY7031" s="116"/>
    </row>
    <row r="7032" spans="204:207">
      <c r="GV7032" s="101"/>
      <c r="GW7032" s="77"/>
      <c r="GX7032" s="77"/>
      <c r="GY7032" s="116"/>
    </row>
    <row r="7033" spans="204:207">
      <c r="GV7033" s="101"/>
      <c r="GW7033" s="77"/>
      <c r="GX7033" s="77"/>
      <c r="GY7033" s="116"/>
    </row>
    <row r="7034" spans="204:207">
      <c r="GV7034" s="101"/>
      <c r="GW7034" s="77"/>
      <c r="GX7034" s="77"/>
      <c r="GY7034" s="116"/>
    </row>
    <row r="7035" spans="204:207">
      <c r="GV7035" s="101"/>
      <c r="GW7035" s="77"/>
      <c r="GX7035" s="77"/>
      <c r="GY7035" s="116"/>
    </row>
    <row r="7036" spans="204:207">
      <c r="GV7036" s="101"/>
      <c r="GW7036" s="77"/>
      <c r="GX7036" s="77"/>
      <c r="GY7036" s="116"/>
    </row>
    <row r="7037" spans="204:207">
      <c r="GV7037" s="101"/>
      <c r="GW7037" s="77"/>
      <c r="GX7037" s="77"/>
      <c r="GY7037" s="116"/>
    </row>
    <row r="7038" spans="204:207">
      <c r="GV7038" s="101"/>
      <c r="GW7038" s="77"/>
      <c r="GX7038" s="77"/>
      <c r="GY7038" s="116"/>
    </row>
    <row r="7039" spans="204:207">
      <c r="GV7039" s="101"/>
      <c r="GW7039" s="77"/>
      <c r="GX7039" s="77"/>
      <c r="GY7039" s="116"/>
    </row>
    <row r="7040" spans="204:207">
      <c r="GV7040" s="101"/>
      <c r="GW7040" s="77"/>
      <c r="GX7040" s="77"/>
      <c r="GY7040" s="116"/>
    </row>
    <row r="7041" spans="204:207">
      <c r="GV7041" s="101"/>
      <c r="GW7041" s="77"/>
      <c r="GX7041" s="77"/>
      <c r="GY7041" s="116"/>
    </row>
    <row r="7042" spans="204:207">
      <c r="GV7042" s="101"/>
      <c r="GW7042" s="77"/>
      <c r="GX7042" s="77"/>
      <c r="GY7042" s="116"/>
    </row>
    <row r="7043" spans="204:207">
      <c r="GV7043" s="101"/>
      <c r="GW7043" s="77"/>
      <c r="GX7043" s="77"/>
      <c r="GY7043" s="116"/>
    </row>
    <row r="7044" spans="204:207">
      <c r="GV7044" s="101"/>
      <c r="GW7044" s="77"/>
      <c r="GX7044" s="77"/>
      <c r="GY7044" s="116"/>
    </row>
    <row r="7045" spans="204:207">
      <c r="GV7045" s="101"/>
      <c r="GW7045" s="77"/>
      <c r="GX7045" s="77"/>
      <c r="GY7045" s="116"/>
    </row>
    <row r="7046" spans="204:207">
      <c r="GV7046" s="101"/>
      <c r="GW7046" s="77"/>
      <c r="GX7046" s="77"/>
      <c r="GY7046" s="116"/>
    </row>
    <row r="7047" spans="204:207">
      <c r="GV7047" s="101"/>
      <c r="GW7047" s="77"/>
      <c r="GX7047" s="77"/>
      <c r="GY7047" s="116"/>
    </row>
    <row r="7048" spans="204:207">
      <c r="GV7048" s="101"/>
      <c r="GW7048" s="77"/>
      <c r="GX7048" s="77"/>
      <c r="GY7048" s="116"/>
    </row>
    <row r="7049" spans="204:207">
      <c r="GV7049" s="101"/>
      <c r="GW7049" s="77"/>
      <c r="GX7049" s="77"/>
      <c r="GY7049" s="116"/>
    </row>
    <row r="7050" spans="204:207">
      <c r="GV7050" s="101"/>
      <c r="GW7050" s="77"/>
      <c r="GX7050" s="77"/>
      <c r="GY7050" s="116"/>
    </row>
    <row r="7051" spans="204:207">
      <c r="GV7051" s="101"/>
      <c r="GW7051" s="77"/>
      <c r="GX7051" s="77"/>
      <c r="GY7051" s="116"/>
    </row>
    <row r="7052" spans="204:207">
      <c r="GV7052" s="101"/>
      <c r="GW7052" s="77"/>
      <c r="GX7052" s="77"/>
      <c r="GY7052" s="116"/>
    </row>
    <row r="7053" spans="204:207">
      <c r="GV7053" s="101"/>
      <c r="GW7053" s="77"/>
      <c r="GX7053" s="77"/>
      <c r="GY7053" s="116"/>
    </row>
    <row r="7054" spans="204:207">
      <c r="GV7054" s="101"/>
      <c r="GW7054" s="77"/>
      <c r="GX7054" s="77"/>
      <c r="GY7054" s="116"/>
    </row>
    <row r="7055" spans="204:207">
      <c r="GV7055" s="101"/>
      <c r="GW7055" s="77"/>
      <c r="GX7055" s="77"/>
      <c r="GY7055" s="116"/>
    </row>
    <row r="7056" spans="204:207">
      <c r="GV7056" s="101"/>
      <c r="GW7056" s="77"/>
      <c r="GX7056" s="77"/>
      <c r="GY7056" s="116"/>
    </row>
    <row r="7057" spans="204:207">
      <c r="GV7057" s="101"/>
      <c r="GW7057" s="77"/>
      <c r="GX7057" s="77"/>
      <c r="GY7057" s="116"/>
    </row>
    <row r="7058" spans="204:207">
      <c r="GV7058" s="101"/>
      <c r="GW7058" s="77"/>
      <c r="GX7058" s="77"/>
      <c r="GY7058" s="116"/>
    </row>
    <row r="7059" spans="204:207">
      <c r="GV7059" s="101"/>
      <c r="GW7059" s="77"/>
      <c r="GX7059" s="77"/>
      <c r="GY7059" s="116"/>
    </row>
    <row r="7060" spans="204:207">
      <c r="GV7060" s="101"/>
      <c r="GW7060" s="77"/>
      <c r="GX7060" s="77"/>
      <c r="GY7060" s="116"/>
    </row>
    <row r="7061" spans="204:207">
      <c r="GV7061" s="101"/>
      <c r="GW7061" s="77"/>
      <c r="GX7061" s="77"/>
      <c r="GY7061" s="116"/>
    </row>
    <row r="7062" spans="204:207">
      <c r="GV7062" s="101"/>
      <c r="GW7062" s="77"/>
      <c r="GX7062" s="77"/>
      <c r="GY7062" s="116"/>
    </row>
    <row r="7063" spans="204:207">
      <c r="GV7063" s="101"/>
      <c r="GW7063" s="77"/>
      <c r="GX7063" s="77"/>
      <c r="GY7063" s="116"/>
    </row>
    <row r="7064" spans="204:207">
      <c r="GV7064" s="101"/>
      <c r="GW7064" s="77"/>
      <c r="GX7064" s="77"/>
      <c r="GY7064" s="116"/>
    </row>
    <row r="7065" spans="204:207">
      <c r="GV7065" s="101"/>
      <c r="GW7065" s="77"/>
      <c r="GX7065" s="77"/>
      <c r="GY7065" s="116"/>
    </row>
    <row r="7066" spans="204:207">
      <c r="GV7066" s="101"/>
      <c r="GW7066" s="77"/>
      <c r="GX7066" s="77"/>
      <c r="GY7066" s="116"/>
    </row>
    <row r="7067" spans="204:207">
      <c r="GV7067" s="101"/>
      <c r="GW7067" s="77"/>
      <c r="GX7067" s="77"/>
      <c r="GY7067" s="116"/>
    </row>
    <row r="7068" spans="204:207">
      <c r="GV7068" s="101"/>
      <c r="GW7068" s="77"/>
      <c r="GX7068" s="77"/>
      <c r="GY7068" s="116"/>
    </row>
    <row r="7069" spans="204:207">
      <c r="GV7069" s="101"/>
      <c r="GW7069" s="77"/>
      <c r="GX7069" s="77"/>
      <c r="GY7069" s="116"/>
    </row>
    <row r="7070" spans="204:207">
      <c r="GV7070" s="101"/>
      <c r="GW7070" s="77"/>
      <c r="GX7070" s="77"/>
      <c r="GY7070" s="116"/>
    </row>
    <row r="7071" spans="204:207">
      <c r="GV7071" s="101"/>
      <c r="GW7071" s="77"/>
      <c r="GX7071" s="77"/>
      <c r="GY7071" s="116"/>
    </row>
    <row r="7072" spans="204:207">
      <c r="GV7072" s="101"/>
      <c r="GW7072" s="77"/>
      <c r="GX7072" s="77"/>
      <c r="GY7072" s="116"/>
    </row>
    <row r="7073" spans="204:207">
      <c r="GV7073" s="101"/>
      <c r="GW7073" s="77"/>
      <c r="GX7073" s="77"/>
      <c r="GY7073" s="116"/>
    </row>
    <row r="7074" spans="204:207">
      <c r="GV7074" s="101"/>
      <c r="GW7074" s="77"/>
      <c r="GX7074" s="77"/>
      <c r="GY7074" s="116"/>
    </row>
    <row r="7075" spans="204:207">
      <c r="GV7075" s="101"/>
      <c r="GW7075" s="77"/>
      <c r="GX7075" s="77"/>
      <c r="GY7075" s="116"/>
    </row>
    <row r="7076" spans="204:207">
      <c r="GV7076" s="101"/>
      <c r="GW7076" s="77"/>
      <c r="GX7076" s="77"/>
      <c r="GY7076" s="116"/>
    </row>
    <row r="7077" spans="204:207">
      <c r="GV7077" s="101"/>
      <c r="GW7077" s="77"/>
      <c r="GX7077" s="77"/>
      <c r="GY7077" s="116"/>
    </row>
    <row r="7078" spans="204:207">
      <c r="GV7078" s="101"/>
      <c r="GW7078" s="77"/>
      <c r="GX7078" s="77"/>
      <c r="GY7078" s="116"/>
    </row>
    <row r="7079" spans="204:207">
      <c r="GV7079" s="101"/>
      <c r="GW7079" s="77"/>
      <c r="GX7079" s="77"/>
      <c r="GY7079" s="116"/>
    </row>
    <row r="7080" spans="204:207">
      <c r="GV7080" s="101"/>
      <c r="GW7080" s="77"/>
      <c r="GX7080" s="77"/>
      <c r="GY7080" s="116"/>
    </row>
    <row r="7081" spans="204:207">
      <c r="GV7081" s="101"/>
      <c r="GW7081" s="77"/>
      <c r="GX7081" s="77"/>
      <c r="GY7081" s="116"/>
    </row>
    <row r="7082" spans="204:207">
      <c r="GV7082" s="101"/>
      <c r="GW7082" s="77"/>
      <c r="GX7082" s="77"/>
      <c r="GY7082" s="116"/>
    </row>
    <row r="7083" spans="204:207">
      <c r="GV7083" s="101"/>
      <c r="GW7083" s="77"/>
      <c r="GX7083" s="77"/>
      <c r="GY7083" s="116"/>
    </row>
    <row r="7084" spans="204:207">
      <c r="GV7084" s="101"/>
      <c r="GW7084" s="77"/>
      <c r="GX7084" s="77"/>
      <c r="GY7084" s="116"/>
    </row>
    <row r="7085" spans="204:207">
      <c r="GV7085" s="101"/>
      <c r="GW7085" s="77"/>
      <c r="GX7085" s="77"/>
      <c r="GY7085" s="116"/>
    </row>
    <row r="7086" spans="204:207">
      <c r="GV7086" s="101"/>
      <c r="GW7086" s="77"/>
      <c r="GX7086" s="77"/>
      <c r="GY7086" s="116"/>
    </row>
    <row r="7087" spans="204:207">
      <c r="GV7087" s="101"/>
      <c r="GW7087" s="77"/>
      <c r="GX7087" s="77"/>
      <c r="GY7087" s="116"/>
    </row>
    <row r="7088" spans="204:207">
      <c r="GV7088" s="101"/>
      <c r="GW7088" s="77"/>
      <c r="GX7088" s="77"/>
      <c r="GY7088" s="116"/>
    </row>
    <row r="7089" spans="204:207">
      <c r="GV7089" s="101"/>
      <c r="GW7089" s="77"/>
      <c r="GX7089" s="77"/>
      <c r="GY7089" s="116"/>
    </row>
    <row r="7090" spans="204:207">
      <c r="GV7090" s="101"/>
      <c r="GW7090" s="77"/>
      <c r="GX7090" s="77"/>
      <c r="GY7090" s="116"/>
    </row>
    <row r="7091" spans="204:207">
      <c r="GV7091" s="101"/>
      <c r="GW7091" s="77"/>
      <c r="GX7091" s="77"/>
      <c r="GY7091" s="116"/>
    </row>
    <row r="7092" spans="204:207">
      <c r="GV7092" s="101"/>
      <c r="GW7092" s="77"/>
      <c r="GX7092" s="77"/>
      <c r="GY7092" s="116"/>
    </row>
    <row r="7093" spans="204:207">
      <c r="GV7093" s="101"/>
      <c r="GW7093" s="77"/>
      <c r="GX7093" s="77"/>
      <c r="GY7093" s="116"/>
    </row>
    <row r="7094" spans="204:207">
      <c r="GV7094" s="101"/>
      <c r="GW7094" s="77"/>
      <c r="GX7094" s="77"/>
      <c r="GY7094" s="116"/>
    </row>
    <row r="7095" spans="204:207">
      <c r="GV7095" s="101"/>
      <c r="GW7095" s="77"/>
      <c r="GX7095" s="77"/>
      <c r="GY7095" s="116"/>
    </row>
    <row r="7096" spans="204:207">
      <c r="GV7096" s="101"/>
      <c r="GW7096" s="77"/>
      <c r="GX7096" s="77"/>
      <c r="GY7096" s="116"/>
    </row>
    <row r="7097" spans="204:207">
      <c r="GV7097" s="101"/>
      <c r="GW7097" s="77"/>
      <c r="GX7097" s="77"/>
      <c r="GY7097" s="116"/>
    </row>
    <row r="7098" spans="204:207">
      <c r="GV7098" s="101"/>
      <c r="GW7098" s="77"/>
      <c r="GX7098" s="77"/>
      <c r="GY7098" s="116"/>
    </row>
    <row r="7099" spans="204:207">
      <c r="GV7099" s="101"/>
      <c r="GW7099" s="77"/>
      <c r="GX7099" s="77"/>
      <c r="GY7099" s="116"/>
    </row>
    <row r="7100" spans="204:207">
      <c r="GV7100" s="101"/>
      <c r="GW7100" s="77"/>
      <c r="GX7100" s="77"/>
      <c r="GY7100" s="116"/>
    </row>
    <row r="7101" spans="204:207">
      <c r="GV7101" s="101"/>
      <c r="GW7101" s="77"/>
      <c r="GX7101" s="77"/>
      <c r="GY7101" s="116"/>
    </row>
    <row r="7102" spans="204:207">
      <c r="GV7102" s="101"/>
      <c r="GW7102" s="77"/>
      <c r="GX7102" s="77"/>
      <c r="GY7102" s="116"/>
    </row>
    <row r="7103" spans="204:207">
      <c r="GV7103" s="101"/>
      <c r="GW7103" s="77"/>
      <c r="GX7103" s="77"/>
      <c r="GY7103" s="116"/>
    </row>
    <row r="7104" spans="204:207">
      <c r="GV7104" s="101"/>
      <c r="GW7104" s="77"/>
      <c r="GX7104" s="77"/>
      <c r="GY7104" s="116"/>
    </row>
    <row r="7105" spans="204:207">
      <c r="GV7105" s="101"/>
      <c r="GW7105" s="77"/>
      <c r="GX7105" s="77"/>
      <c r="GY7105" s="116"/>
    </row>
    <row r="7106" spans="204:207">
      <c r="GV7106" s="101"/>
      <c r="GW7106" s="77"/>
      <c r="GX7106" s="77"/>
      <c r="GY7106" s="116"/>
    </row>
    <row r="7107" spans="204:207">
      <c r="GV7107" s="101"/>
      <c r="GW7107" s="77"/>
      <c r="GX7107" s="77"/>
      <c r="GY7107" s="116"/>
    </row>
    <row r="7108" spans="204:207">
      <c r="GV7108" s="101"/>
      <c r="GW7108" s="77"/>
      <c r="GX7108" s="77"/>
      <c r="GY7108" s="116"/>
    </row>
    <row r="7109" spans="204:207">
      <c r="GV7109" s="101"/>
      <c r="GW7109" s="77"/>
      <c r="GX7109" s="77"/>
      <c r="GY7109" s="116"/>
    </row>
    <row r="7110" spans="204:207">
      <c r="GV7110" s="101"/>
      <c r="GW7110" s="77"/>
      <c r="GX7110" s="77"/>
      <c r="GY7110" s="116"/>
    </row>
    <row r="7111" spans="204:207">
      <c r="GV7111" s="101"/>
      <c r="GW7111" s="77"/>
      <c r="GX7111" s="77"/>
      <c r="GY7111" s="116"/>
    </row>
    <row r="7112" spans="204:207">
      <c r="GV7112" s="101"/>
      <c r="GW7112" s="77"/>
      <c r="GX7112" s="77"/>
      <c r="GY7112" s="116"/>
    </row>
    <row r="7113" spans="204:207">
      <c r="GV7113" s="101"/>
      <c r="GW7113" s="77"/>
      <c r="GX7113" s="77"/>
      <c r="GY7113" s="116"/>
    </row>
    <row r="7114" spans="204:207">
      <c r="GV7114" s="101"/>
      <c r="GW7114" s="77"/>
      <c r="GX7114" s="77"/>
      <c r="GY7114" s="116"/>
    </row>
    <row r="7115" spans="204:207">
      <c r="GV7115" s="101"/>
      <c r="GW7115" s="77"/>
      <c r="GX7115" s="77"/>
      <c r="GY7115" s="116"/>
    </row>
    <row r="7116" spans="204:207">
      <c r="GV7116" s="101"/>
      <c r="GW7116" s="77"/>
      <c r="GX7116" s="77"/>
      <c r="GY7116" s="116"/>
    </row>
    <row r="7117" spans="204:207">
      <c r="GV7117" s="101"/>
      <c r="GW7117" s="77"/>
      <c r="GX7117" s="77"/>
      <c r="GY7117" s="116"/>
    </row>
    <row r="7118" spans="204:207">
      <c r="GV7118" s="101"/>
      <c r="GW7118" s="77"/>
      <c r="GX7118" s="77"/>
      <c r="GY7118" s="116"/>
    </row>
    <row r="7119" spans="204:207">
      <c r="GV7119" s="101"/>
      <c r="GW7119" s="77"/>
      <c r="GX7119" s="77"/>
      <c r="GY7119" s="116"/>
    </row>
    <row r="7120" spans="204:207">
      <c r="GV7120" s="101"/>
      <c r="GW7120" s="77"/>
      <c r="GX7120" s="77"/>
      <c r="GY7120" s="116"/>
    </row>
    <row r="7121" spans="204:207">
      <c r="GV7121" s="101"/>
      <c r="GW7121" s="77"/>
      <c r="GX7121" s="77"/>
      <c r="GY7121" s="116"/>
    </row>
    <row r="7122" spans="204:207">
      <c r="GV7122" s="101"/>
      <c r="GW7122" s="77"/>
      <c r="GX7122" s="77"/>
      <c r="GY7122" s="116"/>
    </row>
    <row r="7123" spans="204:207">
      <c r="GV7123" s="101"/>
      <c r="GW7123" s="77"/>
      <c r="GX7123" s="77"/>
      <c r="GY7123" s="116"/>
    </row>
    <row r="7124" spans="204:207">
      <c r="GV7124" s="101"/>
      <c r="GW7124" s="77"/>
      <c r="GX7124" s="77"/>
      <c r="GY7124" s="116"/>
    </row>
    <row r="7125" spans="204:207">
      <c r="GV7125" s="101"/>
      <c r="GW7125" s="77"/>
      <c r="GX7125" s="77"/>
      <c r="GY7125" s="116"/>
    </row>
    <row r="7126" spans="204:207">
      <c r="GV7126" s="101"/>
      <c r="GW7126" s="77"/>
      <c r="GX7126" s="77"/>
      <c r="GY7126" s="116"/>
    </row>
    <row r="7127" spans="204:207">
      <c r="GV7127" s="101"/>
      <c r="GW7127" s="77"/>
      <c r="GX7127" s="77"/>
      <c r="GY7127" s="116"/>
    </row>
    <row r="7128" spans="204:207">
      <c r="GV7128" s="101"/>
      <c r="GW7128" s="77"/>
      <c r="GX7128" s="77"/>
      <c r="GY7128" s="116"/>
    </row>
    <row r="7129" spans="204:207">
      <c r="GV7129" s="101"/>
      <c r="GW7129" s="77"/>
      <c r="GX7129" s="77"/>
      <c r="GY7129" s="116"/>
    </row>
    <row r="7130" spans="204:207">
      <c r="GV7130" s="101"/>
      <c r="GW7130" s="77"/>
      <c r="GX7130" s="77"/>
      <c r="GY7130" s="116"/>
    </row>
    <row r="7131" spans="204:207">
      <c r="GV7131" s="101"/>
      <c r="GW7131" s="77"/>
      <c r="GX7131" s="77"/>
      <c r="GY7131" s="116"/>
    </row>
    <row r="7132" spans="204:207">
      <c r="GV7132" s="101"/>
      <c r="GW7132" s="77"/>
      <c r="GX7132" s="77"/>
      <c r="GY7132" s="116"/>
    </row>
    <row r="7133" spans="204:207">
      <c r="GV7133" s="101"/>
      <c r="GW7133" s="77"/>
      <c r="GX7133" s="77"/>
      <c r="GY7133" s="116"/>
    </row>
    <row r="7134" spans="204:207">
      <c r="GV7134" s="101"/>
      <c r="GW7134" s="77"/>
      <c r="GX7134" s="77"/>
      <c r="GY7134" s="116"/>
    </row>
    <row r="7135" spans="204:207">
      <c r="GV7135" s="101"/>
      <c r="GW7135" s="77"/>
      <c r="GX7135" s="77"/>
      <c r="GY7135" s="116"/>
    </row>
    <row r="7136" spans="204:207">
      <c r="GV7136" s="101"/>
      <c r="GW7136" s="77"/>
      <c r="GX7136" s="77"/>
      <c r="GY7136" s="116"/>
    </row>
    <row r="7137" spans="204:207">
      <c r="GV7137" s="101"/>
      <c r="GW7137" s="77"/>
      <c r="GX7137" s="77"/>
      <c r="GY7137" s="116"/>
    </row>
    <row r="7138" spans="204:207">
      <c r="GV7138" s="101"/>
      <c r="GW7138" s="77"/>
      <c r="GX7138" s="77"/>
      <c r="GY7138" s="116"/>
    </row>
    <row r="7139" spans="204:207">
      <c r="GV7139" s="101"/>
      <c r="GW7139" s="77"/>
      <c r="GX7139" s="77"/>
      <c r="GY7139" s="116"/>
    </row>
    <row r="7140" spans="204:207">
      <c r="GV7140" s="101"/>
      <c r="GW7140" s="77"/>
      <c r="GX7140" s="77"/>
      <c r="GY7140" s="116"/>
    </row>
    <row r="7141" spans="204:207">
      <c r="GV7141" s="101"/>
      <c r="GW7141" s="77"/>
      <c r="GX7141" s="77"/>
      <c r="GY7141" s="116"/>
    </row>
    <row r="7142" spans="204:207">
      <c r="GV7142" s="101"/>
      <c r="GW7142" s="77"/>
      <c r="GX7142" s="77"/>
      <c r="GY7142" s="116"/>
    </row>
    <row r="7143" spans="204:207">
      <c r="GV7143" s="101"/>
      <c r="GW7143" s="77"/>
      <c r="GX7143" s="77"/>
      <c r="GY7143" s="116"/>
    </row>
    <row r="7144" spans="204:207">
      <c r="GV7144" s="101"/>
      <c r="GW7144" s="77"/>
      <c r="GX7144" s="77"/>
      <c r="GY7144" s="116"/>
    </row>
    <row r="7145" spans="204:207">
      <c r="GV7145" s="101"/>
      <c r="GW7145" s="77"/>
      <c r="GX7145" s="77"/>
      <c r="GY7145" s="116"/>
    </row>
    <row r="7146" spans="204:207">
      <c r="GV7146" s="101"/>
      <c r="GW7146" s="77"/>
      <c r="GX7146" s="77"/>
      <c r="GY7146" s="116"/>
    </row>
    <row r="7147" spans="204:207">
      <c r="GV7147" s="101"/>
      <c r="GW7147" s="77"/>
      <c r="GX7147" s="77"/>
      <c r="GY7147" s="116"/>
    </row>
    <row r="7148" spans="204:207">
      <c r="GV7148" s="101"/>
      <c r="GW7148" s="77"/>
      <c r="GX7148" s="77"/>
      <c r="GY7148" s="116"/>
    </row>
    <row r="7149" spans="204:207">
      <c r="GV7149" s="101"/>
      <c r="GW7149" s="77"/>
      <c r="GX7149" s="77"/>
      <c r="GY7149" s="116"/>
    </row>
    <row r="7150" spans="204:207">
      <c r="GV7150" s="101"/>
      <c r="GW7150" s="77"/>
      <c r="GX7150" s="77"/>
      <c r="GY7150" s="116"/>
    </row>
    <row r="7151" spans="204:207">
      <c r="GV7151" s="101"/>
      <c r="GW7151" s="77"/>
      <c r="GX7151" s="77"/>
      <c r="GY7151" s="116"/>
    </row>
    <row r="7152" spans="204:207">
      <c r="GV7152" s="101"/>
      <c r="GW7152" s="77"/>
      <c r="GX7152" s="77"/>
      <c r="GY7152" s="116"/>
    </row>
    <row r="7153" spans="204:207">
      <c r="GV7153" s="101"/>
      <c r="GW7153" s="77"/>
      <c r="GX7153" s="77"/>
      <c r="GY7153" s="116"/>
    </row>
    <row r="7154" spans="204:207">
      <c r="GV7154" s="101"/>
      <c r="GW7154" s="77"/>
      <c r="GX7154" s="77"/>
      <c r="GY7154" s="116"/>
    </row>
    <row r="7155" spans="204:207">
      <c r="GV7155" s="101"/>
      <c r="GW7155" s="77"/>
      <c r="GX7155" s="77"/>
      <c r="GY7155" s="116"/>
    </row>
    <row r="7156" spans="204:207">
      <c r="GV7156" s="101"/>
      <c r="GW7156" s="77"/>
      <c r="GX7156" s="77"/>
      <c r="GY7156" s="116"/>
    </row>
    <row r="7157" spans="204:207">
      <c r="GV7157" s="101"/>
      <c r="GW7157" s="77"/>
      <c r="GX7157" s="77"/>
      <c r="GY7157" s="116"/>
    </row>
    <row r="7158" spans="204:207">
      <c r="GV7158" s="101"/>
      <c r="GW7158" s="77"/>
      <c r="GX7158" s="77"/>
      <c r="GY7158" s="116"/>
    </row>
    <row r="7159" spans="204:207">
      <c r="GV7159" s="101"/>
      <c r="GW7159" s="77"/>
      <c r="GX7159" s="77"/>
      <c r="GY7159" s="116"/>
    </row>
    <row r="7160" spans="204:207">
      <c r="GV7160" s="101"/>
      <c r="GW7160" s="77"/>
      <c r="GX7160" s="77"/>
      <c r="GY7160" s="116"/>
    </row>
    <row r="7161" spans="204:207">
      <c r="GV7161" s="101"/>
      <c r="GW7161" s="77"/>
      <c r="GX7161" s="77"/>
      <c r="GY7161" s="116"/>
    </row>
    <row r="7162" spans="204:207">
      <c r="GV7162" s="101"/>
      <c r="GW7162" s="77"/>
      <c r="GX7162" s="77"/>
      <c r="GY7162" s="116"/>
    </row>
    <row r="7163" spans="204:207">
      <c r="GV7163" s="101"/>
      <c r="GW7163" s="77"/>
      <c r="GX7163" s="77"/>
      <c r="GY7163" s="116"/>
    </row>
    <row r="7164" spans="204:207">
      <c r="GV7164" s="101"/>
      <c r="GW7164" s="77"/>
      <c r="GX7164" s="77"/>
      <c r="GY7164" s="116"/>
    </row>
    <row r="7165" spans="204:207">
      <c r="GV7165" s="101"/>
      <c r="GW7165" s="77"/>
      <c r="GX7165" s="77"/>
      <c r="GY7165" s="116"/>
    </row>
    <row r="7166" spans="204:207">
      <c r="GV7166" s="101"/>
      <c r="GW7166" s="77"/>
      <c r="GX7166" s="77"/>
      <c r="GY7166" s="116"/>
    </row>
    <row r="7167" spans="204:207">
      <c r="GV7167" s="101"/>
      <c r="GW7167" s="77"/>
      <c r="GX7167" s="77"/>
      <c r="GY7167" s="116"/>
    </row>
    <row r="7168" spans="204:207">
      <c r="GV7168" s="101"/>
      <c r="GW7168" s="77"/>
      <c r="GX7168" s="77"/>
      <c r="GY7168" s="116"/>
    </row>
    <row r="7169" spans="204:207">
      <c r="GV7169" s="101"/>
      <c r="GW7169" s="77"/>
      <c r="GX7169" s="77"/>
      <c r="GY7169" s="116"/>
    </row>
    <row r="7170" spans="204:207">
      <c r="GV7170" s="101"/>
      <c r="GW7170" s="77"/>
      <c r="GX7170" s="77"/>
      <c r="GY7170" s="116"/>
    </row>
    <row r="7171" spans="204:207">
      <c r="GV7171" s="101"/>
      <c r="GW7171" s="77"/>
      <c r="GX7171" s="77"/>
      <c r="GY7171" s="116"/>
    </row>
    <row r="7172" spans="204:207">
      <c r="GV7172" s="101"/>
      <c r="GW7172" s="77"/>
      <c r="GX7172" s="77"/>
      <c r="GY7172" s="116"/>
    </row>
    <row r="7173" spans="204:207">
      <c r="GV7173" s="101"/>
      <c r="GW7173" s="77"/>
      <c r="GX7173" s="77"/>
      <c r="GY7173" s="116"/>
    </row>
    <row r="7174" spans="204:207">
      <c r="GV7174" s="101"/>
      <c r="GW7174" s="77"/>
      <c r="GX7174" s="77"/>
      <c r="GY7174" s="116"/>
    </row>
    <row r="7175" spans="204:207">
      <c r="GV7175" s="101"/>
      <c r="GW7175" s="77"/>
      <c r="GX7175" s="77"/>
      <c r="GY7175" s="116"/>
    </row>
    <row r="7176" spans="204:207">
      <c r="GV7176" s="101"/>
      <c r="GW7176" s="77"/>
      <c r="GX7176" s="77"/>
      <c r="GY7176" s="116"/>
    </row>
    <row r="7177" spans="204:207">
      <c r="GV7177" s="101"/>
      <c r="GW7177" s="77"/>
      <c r="GX7177" s="77"/>
      <c r="GY7177" s="116"/>
    </row>
    <row r="7178" spans="204:207">
      <c r="GV7178" s="101"/>
      <c r="GW7178" s="77"/>
      <c r="GX7178" s="77"/>
      <c r="GY7178" s="116"/>
    </row>
    <row r="7179" spans="204:207">
      <c r="GV7179" s="101"/>
      <c r="GW7179" s="77"/>
      <c r="GX7179" s="77"/>
      <c r="GY7179" s="116"/>
    </row>
    <row r="7180" spans="204:207">
      <c r="GV7180" s="101"/>
      <c r="GW7180" s="77"/>
      <c r="GX7180" s="77"/>
      <c r="GY7180" s="116"/>
    </row>
    <row r="7181" spans="204:207">
      <c r="GV7181" s="101"/>
      <c r="GW7181" s="77"/>
      <c r="GX7181" s="77"/>
      <c r="GY7181" s="116"/>
    </row>
    <row r="7182" spans="204:207">
      <c r="GV7182" s="101"/>
      <c r="GW7182" s="77"/>
      <c r="GX7182" s="77"/>
      <c r="GY7182" s="116"/>
    </row>
    <row r="7183" spans="204:207">
      <c r="GV7183" s="101"/>
      <c r="GW7183" s="77"/>
      <c r="GX7183" s="77"/>
      <c r="GY7183" s="116"/>
    </row>
    <row r="7184" spans="204:207">
      <c r="GV7184" s="101"/>
      <c r="GW7184" s="77"/>
      <c r="GX7184" s="77"/>
      <c r="GY7184" s="116"/>
    </row>
    <row r="7185" spans="204:207">
      <c r="GV7185" s="101"/>
      <c r="GW7185" s="77"/>
      <c r="GX7185" s="77"/>
      <c r="GY7185" s="116"/>
    </row>
    <row r="7186" spans="204:207">
      <c r="GV7186" s="101"/>
      <c r="GW7186" s="77"/>
      <c r="GX7186" s="77"/>
      <c r="GY7186" s="116"/>
    </row>
    <row r="7187" spans="204:207">
      <c r="GV7187" s="101"/>
      <c r="GW7187" s="77"/>
      <c r="GX7187" s="77"/>
      <c r="GY7187" s="116"/>
    </row>
    <row r="7188" spans="204:207">
      <c r="GV7188" s="101"/>
      <c r="GW7188" s="77"/>
      <c r="GX7188" s="77"/>
      <c r="GY7188" s="116"/>
    </row>
    <row r="7189" spans="204:207">
      <c r="GV7189" s="101"/>
      <c r="GW7189" s="77"/>
      <c r="GX7189" s="77"/>
      <c r="GY7189" s="116"/>
    </row>
    <row r="7190" spans="204:207">
      <c r="GV7190" s="101"/>
      <c r="GW7190" s="77"/>
      <c r="GX7190" s="77"/>
      <c r="GY7190" s="116"/>
    </row>
    <row r="7191" spans="204:207">
      <c r="GV7191" s="101"/>
      <c r="GW7191" s="77"/>
      <c r="GX7191" s="77"/>
      <c r="GY7191" s="116"/>
    </row>
    <row r="7192" spans="204:207">
      <c r="GV7192" s="101"/>
      <c r="GW7192" s="77"/>
      <c r="GX7192" s="77"/>
      <c r="GY7192" s="116"/>
    </row>
    <row r="7193" spans="204:207">
      <c r="GV7193" s="101"/>
      <c r="GW7193" s="77"/>
      <c r="GX7193" s="77"/>
      <c r="GY7193" s="116"/>
    </row>
    <row r="7194" spans="204:207">
      <c r="GV7194" s="101"/>
      <c r="GW7194" s="77"/>
      <c r="GX7194" s="77"/>
      <c r="GY7194" s="116"/>
    </row>
    <row r="7195" spans="204:207">
      <c r="GV7195" s="101"/>
      <c r="GW7195" s="77"/>
      <c r="GX7195" s="77"/>
      <c r="GY7195" s="116"/>
    </row>
    <row r="7196" spans="204:207">
      <c r="GV7196" s="101"/>
      <c r="GW7196" s="77"/>
      <c r="GX7196" s="77"/>
      <c r="GY7196" s="116"/>
    </row>
    <row r="7197" spans="204:207">
      <c r="GV7197" s="101"/>
      <c r="GW7197" s="77"/>
      <c r="GX7197" s="77"/>
      <c r="GY7197" s="116"/>
    </row>
    <row r="7198" spans="204:207">
      <c r="GV7198" s="101"/>
      <c r="GW7198" s="77"/>
      <c r="GX7198" s="77"/>
      <c r="GY7198" s="116"/>
    </row>
    <row r="7199" spans="204:207">
      <c r="GV7199" s="101"/>
      <c r="GW7199" s="77"/>
      <c r="GX7199" s="77"/>
      <c r="GY7199" s="116"/>
    </row>
    <row r="7200" spans="204:207">
      <c r="GV7200" s="101"/>
      <c r="GW7200" s="77"/>
      <c r="GX7200" s="77"/>
      <c r="GY7200" s="116"/>
    </row>
    <row r="7201" spans="204:207">
      <c r="GV7201" s="101"/>
      <c r="GW7201" s="77"/>
      <c r="GX7201" s="77"/>
      <c r="GY7201" s="116"/>
    </row>
    <row r="7202" spans="204:207">
      <c r="GV7202" s="101"/>
      <c r="GW7202" s="77"/>
      <c r="GX7202" s="77"/>
      <c r="GY7202" s="116"/>
    </row>
    <row r="7203" spans="204:207">
      <c r="GV7203" s="101"/>
      <c r="GW7203" s="77"/>
      <c r="GX7203" s="77"/>
      <c r="GY7203" s="116"/>
    </row>
    <row r="7204" spans="204:207">
      <c r="GV7204" s="101"/>
      <c r="GW7204" s="77"/>
      <c r="GX7204" s="77"/>
      <c r="GY7204" s="116"/>
    </row>
    <row r="7205" spans="204:207">
      <c r="GV7205" s="101"/>
      <c r="GW7205" s="77"/>
      <c r="GX7205" s="77"/>
      <c r="GY7205" s="116"/>
    </row>
    <row r="7206" spans="204:207">
      <c r="GV7206" s="101"/>
      <c r="GW7206" s="77"/>
      <c r="GX7206" s="77"/>
      <c r="GY7206" s="116"/>
    </row>
    <row r="7207" spans="204:207">
      <c r="GV7207" s="101"/>
      <c r="GW7207" s="77"/>
      <c r="GX7207" s="77"/>
      <c r="GY7207" s="116"/>
    </row>
    <row r="7208" spans="204:207">
      <c r="GV7208" s="101"/>
      <c r="GW7208" s="77"/>
      <c r="GX7208" s="77"/>
      <c r="GY7208" s="116"/>
    </row>
    <row r="7209" spans="204:207">
      <c r="GV7209" s="101"/>
      <c r="GW7209" s="77"/>
      <c r="GX7209" s="77"/>
      <c r="GY7209" s="116"/>
    </row>
    <row r="7210" spans="204:207">
      <c r="GV7210" s="101"/>
      <c r="GW7210" s="77"/>
      <c r="GX7210" s="77"/>
      <c r="GY7210" s="116"/>
    </row>
    <row r="7211" spans="204:207">
      <c r="GV7211" s="101"/>
      <c r="GW7211" s="77"/>
      <c r="GX7211" s="77"/>
      <c r="GY7211" s="116"/>
    </row>
    <row r="7212" spans="204:207">
      <c r="GV7212" s="101"/>
      <c r="GW7212" s="77"/>
      <c r="GX7212" s="77"/>
      <c r="GY7212" s="116"/>
    </row>
    <row r="7213" spans="204:207">
      <c r="GV7213" s="101"/>
      <c r="GW7213" s="77"/>
      <c r="GX7213" s="77"/>
      <c r="GY7213" s="116"/>
    </row>
    <row r="7214" spans="204:207">
      <c r="GV7214" s="101"/>
      <c r="GW7214" s="77"/>
      <c r="GX7214" s="77"/>
      <c r="GY7214" s="116"/>
    </row>
    <row r="7215" spans="204:207">
      <c r="GV7215" s="101"/>
      <c r="GW7215" s="77"/>
      <c r="GX7215" s="77"/>
      <c r="GY7215" s="116"/>
    </row>
    <row r="7216" spans="204:207">
      <c r="GV7216" s="101"/>
      <c r="GW7216" s="77"/>
      <c r="GX7216" s="77"/>
      <c r="GY7216" s="116"/>
    </row>
    <row r="7217" spans="204:207">
      <c r="GV7217" s="101"/>
      <c r="GW7217" s="77"/>
      <c r="GX7217" s="77"/>
      <c r="GY7217" s="116"/>
    </row>
    <row r="7218" spans="204:207">
      <c r="GV7218" s="101"/>
      <c r="GW7218" s="77"/>
      <c r="GX7218" s="77"/>
      <c r="GY7218" s="116"/>
    </row>
    <row r="7219" spans="204:207">
      <c r="GV7219" s="101"/>
      <c r="GW7219" s="77"/>
      <c r="GX7219" s="77"/>
      <c r="GY7219" s="116"/>
    </row>
    <row r="7220" spans="204:207">
      <c r="GV7220" s="101"/>
      <c r="GW7220" s="77"/>
      <c r="GX7220" s="77"/>
      <c r="GY7220" s="116"/>
    </row>
    <row r="7221" spans="204:207">
      <c r="GV7221" s="101"/>
      <c r="GW7221" s="77"/>
      <c r="GX7221" s="77"/>
      <c r="GY7221" s="116"/>
    </row>
    <row r="7222" spans="204:207">
      <c r="GV7222" s="101"/>
      <c r="GW7222" s="77"/>
      <c r="GX7222" s="77"/>
      <c r="GY7222" s="116"/>
    </row>
    <row r="7223" spans="204:207">
      <c r="GV7223" s="101"/>
      <c r="GW7223" s="77"/>
      <c r="GX7223" s="77"/>
      <c r="GY7223" s="116"/>
    </row>
    <row r="7224" spans="204:207">
      <c r="GV7224" s="101"/>
      <c r="GW7224" s="77"/>
      <c r="GX7224" s="77"/>
      <c r="GY7224" s="116"/>
    </row>
    <row r="7225" spans="204:207">
      <c r="GV7225" s="101"/>
      <c r="GW7225" s="77"/>
      <c r="GX7225" s="77"/>
      <c r="GY7225" s="116"/>
    </row>
    <row r="7226" spans="204:207">
      <c r="GV7226" s="101"/>
      <c r="GW7226" s="77"/>
      <c r="GX7226" s="77"/>
      <c r="GY7226" s="116"/>
    </row>
    <row r="7227" spans="204:207">
      <c r="GV7227" s="101"/>
      <c r="GW7227" s="77"/>
      <c r="GX7227" s="77"/>
      <c r="GY7227" s="116"/>
    </row>
    <row r="7228" spans="204:207">
      <c r="GV7228" s="101"/>
      <c r="GW7228" s="77"/>
      <c r="GX7228" s="77"/>
      <c r="GY7228" s="116"/>
    </row>
    <row r="7229" spans="204:207">
      <c r="GV7229" s="101"/>
      <c r="GW7229" s="77"/>
      <c r="GX7229" s="77"/>
      <c r="GY7229" s="116"/>
    </row>
    <row r="7230" spans="204:207">
      <c r="GV7230" s="101"/>
      <c r="GW7230" s="77"/>
      <c r="GX7230" s="77"/>
      <c r="GY7230" s="116"/>
    </row>
    <row r="7231" spans="204:207">
      <c r="GV7231" s="101"/>
      <c r="GW7231" s="77"/>
      <c r="GX7231" s="77"/>
      <c r="GY7231" s="116"/>
    </row>
    <row r="7232" spans="204:207">
      <c r="GV7232" s="101"/>
      <c r="GW7232" s="77"/>
      <c r="GX7232" s="77"/>
      <c r="GY7232" s="116"/>
    </row>
    <row r="7233" spans="204:207">
      <c r="GV7233" s="101"/>
      <c r="GW7233" s="77"/>
      <c r="GX7233" s="77"/>
      <c r="GY7233" s="116"/>
    </row>
    <row r="7234" spans="204:207">
      <c r="GV7234" s="101"/>
      <c r="GW7234" s="77"/>
      <c r="GX7234" s="77"/>
      <c r="GY7234" s="116"/>
    </row>
    <row r="7235" spans="204:207">
      <c r="GV7235" s="101"/>
      <c r="GW7235" s="77"/>
      <c r="GX7235" s="77"/>
      <c r="GY7235" s="116"/>
    </row>
    <row r="7236" spans="204:207">
      <c r="GV7236" s="101"/>
      <c r="GW7236" s="77"/>
      <c r="GX7236" s="77"/>
      <c r="GY7236" s="116"/>
    </row>
    <row r="7237" spans="204:207">
      <c r="GV7237" s="101"/>
      <c r="GW7237" s="77"/>
      <c r="GX7237" s="77"/>
      <c r="GY7237" s="116"/>
    </row>
    <row r="7238" spans="204:207">
      <c r="GV7238" s="101"/>
      <c r="GW7238" s="77"/>
      <c r="GX7238" s="77"/>
      <c r="GY7238" s="116"/>
    </row>
    <row r="7239" spans="204:207">
      <c r="GV7239" s="101"/>
      <c r="GW7239" s="77"/>
      <c r="GX7239" s="77"/>
      <c r="GY7239" s="116"/>
    </row>
    <row r="7240" spans="204:207">
      <c r="GV7240" s="101"/>
      <c r="GW7240" s="77"/>
      <c r="GX7240" s="77"/>
      <c r="GY7240" s="116"/>
    </row>
    <row r="7241" spans="204:207">
      <c r="GV7241" s="101"/>
      <c r="GW7241" s="77"/>
      <c r="GX7241" s="77"/>
      <c r="GY7241" s="116"/>
    </row>
    <row r="7242" spans="204:207">
      <c r="GV7242" s="101"/>
      <c r="GW7242" s="77"/>
      <c r="GX7242" s="77"/>
      <c r="GY7242" s="116"/>
    </row>
    <row r="7243" spans="204:207">
      <c r="GV7243" s="101"/>
      <c r="GW7243" s="77"/>
      <c r="GX7243" s="77"/>
      <c r="GY7243" s="116"/>
    </row>
    <row r="7244" spans="204:207">
      <c r="GV7244" s="101"/>
      <c r="GW7244" s="77"/>
      <c r="GX7244" s="77"/>
      <c r="GY7244" s="116"/>
    </row>
    <row r="7245" spans="204:207">
      <c r="GV7245" s="101"/>
      <c r="GW7245" s="77"/>
      <c r="GX7245" s="77"/>
      <c r="GY7245" s="116"/>
    </row>
    <row r="7246" spans="204:207">
      <c r="GV7246" s="101"/>
      <c r="GW7246" s="77"/>
      <c r="GX7246" s="77"/>
      <c r="GY7246" s="116"/>
    </row>
    <row r="7247" spans="204:207">
      <c r="GV7247" s="101"/>
      <c r="GW7247" s="77"/>
      <c r="GX7247" s="77"/>
      <c r="GY7247" s="116"/>
    </row>
    <row r="7248" spans="204:207">
      <c r="GV7248" s="101"/>
      <c r="GW7248" s="77"/>
      <c r="GX7248" s="77"/>
      <c r="GY7248" s="116"/>
    </row>
    <row r="7249" spans="204:207">
      <c r="GV7249" s="101"/>
      <c r="GW7249" s="77"/>
      <c r="GX7249" s="77"/>
      <c r="GY7249" s="116"/>
    </row>
    <row r="7250" spans="204:207">
      <c r="GV7250" s="101"/>
      <c r="GW7250" s="77"/>
      <c r="GX7250" s="77"/>
      <c r="GY7250" s="116"/>
    </row>
    <row r="7251" spans="204:207">
      <c r="GV7251" s="101"/>
      <c r="GW7251" s="77"/>
      <c r="GX7251" s="77"/>
      <c r="GY7251" s="116"/>
    </row>
    <row r="7252" spans="204:207">
      <c r="GV7252" s="101"/>
      <c r="GW7252" s="77"/>
      <c r="GX7252" s="77"/>
      <c r="GY7252" s="116"/>
    </row>
    <row r="7253" spans="204:207">
      <c r="GV7253" s="101"/>
      <c r="GW7253" s="77"/>
      <c r="GX7253" s="77"/>
      <c r="GY7253" s="116"/>
    </row>
    <row r="7254" spans="204:207">
      <c r="GV7254" s="101"/>
      <c r="GW7254" s="77"/>
      <c r="GX7254" s="77"/>
      <c r="GY7254" s="116"/>
    </row>
    <row r="7255" spans="204:207">
      <c r="GV7255" s="101"/>
      <c r="GW7255" s="77"/>
      <c r="GX7255" s="77"/>
      <c r="GY7255" s="116"/>
    </row>
    <row r="7256" spans="204:207">
      <c r="GV7256" s="101"/>
      <c r="GW7256" s="77"/>
      <c r="GX7256" s="77"/>
      <c r="GY7256" s="116"/>
    </row>
    <row r="7257" spans="204:207">
      <c r="GV7257" s="101"/>
      <c r="GW7257" s="77"/>
      <c r="GX7257" s="77"/>
      <c r="GY7257" s="116"/>
    </row>
    <row r="7258" spans="204:207">
      <c r="GV7258" s="101"/>
      <c r="GW7258" s="77"/>
      <c r="GX7258" s="77"/>
      <c r="GY7258" s="116"/>
    </row>
    <row r="7259" spans="204:207">
      <c r="GV7259" s="101"/>
      <c r="GW7259" s="77"/>
      <c r="GX7259" s="77"/>
      <c r="GY7259" s="116"/>
    </row>
    <row r="7260" spans="204:207">
      <c r="GV7260" s="101"/>
      <c r="GW7260" s="77"/>
      <c r="GX7260" s="77"/>
      <c r="GY7260" s="116"/>
    </row>
    <row r="7261" spans="204:207">
      <c r="GV7261" s="101"/>
      <c r="GW7261" s="77"/>
      <c r="GX7261" s="77"/>
      <c r="GY7261" s="116"/>
    </row>
    <row r="7262" spans="204:207">
      <c r="GV7262" s="101"/>
      <c r="GW7262" s="77"/>
      <c r="GX7262" s="77"/>
      <c r="GY7262" s="116"/>
    </row>
    <row r="7263" spans="204:207">
      <c r="GV7263" s="101"/>
      <c r="GW7263" s="77"/>
      <c r="GX7263" s="77"/>
      <c r="GY7263" s="116"/>
    </row>
    <row r="7264" spans="204:207">
      <c r="GV7264" s="101"/>
      <c r="GW7264" s="77"/>
      <c r="GX7264" s="77"/>
      <c r="GY7264" s="116"/>
    </row>
    <row r="7265" spans="204:207">
      <c r="GV7265" s="101"/>
      <c r="GW7265" s="77"/>
      <c r="GX7265" s="77"/>
      <c r="GY7265" s="116"/>
    </row>
    <row r="7266" spans="204:207">
      <c r="GV7266" s="101"/>
      <c r="GW7266" s="77"/>
      <c r="GX7266" s="77"/>
      <c r="GY7266" s="116"/>
    </row>
    <row r="7267" spans="204:207">
      <c r="GV7267" s="101"/>
      <c r="GW7267" s="77"/>
      <c r="GX7267" s="77"/>
      <c r="GY7267" s="116"/>
    </row>
    <row r="7268" spans="204:207">
      <c r="GV7268" s="101"/>
      <c r="GW7268" s="77"/>
      <c r="GX7268" s="77"/>
      <c r="GY7268" s="116"/>
    </row>
    <row r="7269" spans="204:207">
      <c r="GV7269" s="101"/>
      <c r="GW7269" s="77"/>
      <c r="GX7269" s="77"/>
      <c r="GY7269" s="116"/>
    </row>
    <row r="7270" spans="204:207">
      <c r="GV7270" s="101"/>
      <c r="GW7270" s="77"/>
      <c r="GX7270" s="77"/>
      <c r="GY7270" s="116"/>
    </row>
    <row r="7271" spans="204:207">
      <c r="GV7271" s="101"/>
      <c r="GW7271" s="77"/>
      <c r="GX7271" s="77"/>
      <c r="GY7271" s="116"/>
    </row>
    <row r="7272" spans="204:207">
      <c r="GV7272" s="101"/>
      <c r="GW7272" s="77"/>
      <c r="GX7272" s="77"/>
      <c r="GY7272" s="116"/>
    </row>
    <row r="7273" spans="204:207">
      <c r="GV7273" s="101"/>
      <c r="GW7273" s="77"/>
      <c r="GX7273" s="77"/>
      <c r="GY7273" s="116"/>
    </row>
    <row r="7274" spans="204:207">
      <c r="GV7274" s="101"/>
      <c r="GW7274" s="77"/>
      <c r="GX7274" s="77"/>
      <c r="GY7274" s="116"/>
    </row>
    <row r="7275" spans="204:207">
      <c r="GV7275" s="101"/>
      <c r="GW7275" s="77"/>
      <c r="GX7275" s="77"/>
      <c r="GY7275" s="116"/>
    </row>
    <row r="7276" spans="204:207">
      <c r="GV7276" s="101"/>
      <c r="GW7276" s="77"/>
      <c r="GX7276" s="77"/>
      <c r="GY7276" s="116"/>
    </row>
    <row r="7277" spans="204:207">
      <c r="GV7277" s="101"/>
      <c r="GW7277" s="77"/>
      <c r="GX7277" s="77"/>
      <c r="GY7277" s="116"/>
    </row>
    <row r="7278" spans="204:207">
      <c r="GV7278" s="101"/>
      <c r="GW7278" s="77"/>
      <c r="GX7278" s="77"/>
      <c r="GY7278" s="116"/>
    </row>
    <row r="7279" spans="204:207">
      <c r="GV7279" s="101"/>
      <c r="GW7279" s="77"/>
      <c r="GX7279" s="77"/>
      <c r="GY7279" s="116"/>
    </row>
    <row r="7280" spans="204:207">
      <c r="GV7280" s="101"/>
      <c r="GW7280" s="77"/>
      <c r="GX7280" s="77"/>
      <c r="GY7280" s="116"/>
    </row>
    <row r="7281" spans="204:207">
      <c r="GV7281" s="101"/>
      <c r="GW7281" s="77"/>
      <c r="GX7281" s="77"/>
      <c r="GY7281" s="116"/>
    </row>
    <row r="7282" spans="204:207">
      <c r="GV7282" s="101"/>
      <c r="GW7282" s="77"/>
      <c r="GX7282" s="77"/>
      <c r="GY7282" s="116"/>
    </row>
    <row r="7283" spans="204:207">
      <c r="GV7283" s="101"/>
      <c r="GW7283" s="77"/>
      <c r="GX7283" s="77"/>
      <c r="GY7283" s="116"/>
    </row>
    <row r="7284" spans="204:207">
      <c r="GV7284" s="101"/>
      <c r="GW7284" s="77"/>
      <c r="GX7284" s="77"/>
      <c r="GY7284" s="116"/>
    </row>
    <row r="7285" spans="204:207">
      <c r="GV7285" s="101"/>
      <c r="GW7285" s="77"/>
      <c r="GX7285" s="77"/>
      <c r="GY7285" s="116"/>
    </row>
    <row r="7286" spans="204:207">
      <c r="GV7286" s="101"/>
      <c r="GW7286" s="77"/>
      <c r="GX7286" s="77"/>
      <c r="GY7286" s="116"/>
    </row>
    <row r="7287" spans="204:207">
      <c r="GV7287" s="101"/>
      <c r="GW7287" s="77"/>
      <c r="GX7287" s="77"/>
      <c r="GY7287" s="116"/>
    </row>
    <row r="7288" spans="204:207">
      <c r="GV7288" s="101"/>
      <c r="GW7288" s="77"/>
      <c r="GX7288" s="77"/>
      <c r="GY7288" s="116"/>
    </row>
    <row r="7289" spans="204:207">
      <c r="GV7289" s="101"/>
      <c r="GW7289" s="77"/>
      <c r="GX7289" s="77"/>
      <c r="GY7289" s="116"/>
    </row>
    <row r="7290" spans="204:207">
      <c r="GV7290" s="101"/>
      <c r="GW7290" s="77"/>
      <c r="GX7290" s="77"/>
      <c r="GY7290" s="116"/>
    </row>
    <row r="7291" spans="204:207">
      <c r="GV7291" s="101"/>
      <c r="GW7291" s="77"/>
      <c r="GX7291" s="77"/>
      <c r="GY7291" s="116"/>
    </row>
    <row r="7292" spans="204:207">
      <c r="GV7292" s="101"/>
      <c r="GW7292" s="77"/>
      <c r="GX7292" s="77"/>
      <c r="GY7292" s="116"/>
    </row>
    <row r="7293" spans="204:207">
      <c r="GV7293" s="101"/>
      <c r="GW7293" s="77"/>
      <c r="GX7293" s="77"/>
      <c r="GY7293" s="116"/>
    </row>
    <row r="7294" spans="204:207">
      <c r="GV7294" s="101"/>
      <c r="GW7294" s="77"/>
      <c r="GX7294" s="77"/>
      <c r="GY7294" s="116"/>
    </row>
    <row r="7295" spans="204:207">
      <c r="GV7295" s="101"/>
      <c r="GW7295" s="77"/>
      <c r="GX7295" s="77"/>
      <c r="GY7295" s="116"/>
    </row>
    <row r="7296" spans="204:207">
      <c r="GV7296" s="101"/>
      <c r="GW7296" s="77"/>
      <c r="GX7296" s="77"/>
      <c r="GY7296" s="116"/>
    </row>
    <row r="7297" spans="204:207">
      <c r="GV7297" s="101"/>
      <c r="GW7297" s="77"/>
      <c r="GX7297" s="77"/>
      <c r="GY7297" s="116"/>
    </row>
    <row r="7298" spans="204:207">
      <c r="GV7298" s="101"/>
      <c r="GW7298" s="77"/>
      <c r="GX7298" s="77"/>
      <c r="GY7298" s="116"/>
    </row>
    <row r="7299" spans="204:207">
      <c r="GV7299" s="101"/>
      <c r="GW7299" s="77"/>
      <c r="GX7299" s="77"/>
      <c r="GY7299" s="116"/>
    </row>
    <row r="7300" spans="204:207">
      <c r="GV7300" s="101"/>
      <c r="GW7300" s="77"/>
      <c r="GX7300" s="77"/>
      <c r="GY7300" s="116"/>
    </row>
    <row r="7301" spans="204:207">
      <c r="GV7301" s="101"/>
      <c r="GW7301" s="77"/>
      <c r="GX7301" s="77"/>
      <c r="GY7301" s="116"/>
    </row>
    <row r="7302" spans="204:207">
      <c r="GV7302" s="101"/>
      <c r="GW7302" s="77"/>
      <c r="GX7302" s="77"/>
      <c r="GY7302" s="116"/>
    </row>
    <row r="7303" spans="204:207">
      <c r="GV7303" s="101"/>
      <c r="GW7303" s="77"/>
      <c r="GX7303" s="77"/>
      <c r="GY7303" s="116"/>
    </row>
    <row r="7304" spans="204:207">
      <c r="GV7304" s="101"/>
      <c r="GW7304" s="77"/>
      <c r="GX7304" s="77"/>
      <c r="GY7304" s="116"/>
    </row>
    <row r="7305" spans="204:207">
      <c r="GV7305" s="101"/>
      <c r="GW7305" s="77"/>
      <c r="GX7305" s="77"/>
      <c r="GY7305" s="116"/>
    </row>
    <row r="7306" spans="204:207">
      <c r="GV7306" s="101"/>
      <c r="GW7306" s="77"/>
      <c r="GX7306" s="77"/>
      <c r="GY7306" s="116"/>
    </row>
    <row r="7307" spans="204:207">
      <c r="GV7307" s="101"/>
      <c r="GW7307" s="77"/>
      <c r="GX7307" s="77"/>
      <c r="GY7307" s="116"/>
    </row>
    <row r="7308" spans="204:207">
      <c r="GV7308" s="101"/>
      <c r="GW7308" s="77"/>
      <c r="GX7308" s="77"/>
      <c r="GY7308" s="116"/>
    </row>
    <row r="7309" spans="204:207">
      <c r="GV7309" s="101"/>
      <c r="GW7309" s="77"/>
      <c r="GX7309" s="77"/>
      <c r="GY7309" s="116"/>
    </row>
    <row r="7310" spans="204:207">
      <c r="GV7310" s="101"/>
      <c r="GW7310" s="77"/>
      <c r="GX7310" s="77"/>
      <c r="GY7310" s="116"/>
    </row>
    <row r="7311" spans="204:207">
      <c r="GV7311" s="101"/>
      <c r="GW7311" s="77"/>
      <c r="GX7311" s="77"/>
      <c r="GY7311" s="116"/>
    </row>
    <row r="7312" spans="204:207">
      <c r="GV7312" s="101"/>
      <c r="GW7312" s="77"/>
      <c r="GX7312" s="77"/>
      <c r="GY7312" s="116"/>
    </row>
    <row r="7313" spans="204:207">
      <c r="GV7313" s="101"/>
      <c r="GW7313" s="77"/>
      <c r="GX7313" s="77"/>
      <c r="GY7313" s="116"/>
    </row>
    <row r="7314" spans="204:207">
      <c r="GV7314" s="101"/>
      <c r="GW7314" s="77"/>
      <c r="GX7314" s="77"/>
      <c r="GY7314" s="116"/>
    </row>
    <row r="7315" spans="204:207">
      <c r="GV7315" s="101"/>
      <c r="GW7315" s="77"/>
      <c r="GX7315" s="77"/>
      <c r="GY7315" s="116"/>
    </row>
    <row r="7316" spans="204:207">
      <c r="GV7316" s="101"/>
      <c r="GW7316" s="77"/>
      <c r="GX7316" s="77"/>
      <c r="GY7316" s="116"/>
    </row>
    <row r="7317" spans="204:207">
      <c r="GV7317" s="101"/>
      <c r="GW7317" s="77"/>
      <c r="GX7317" s="77"/>
      <c r="GY7317" s="116"/>
    </row>
    <row r="7318" spans="204:207">
      <c r="GV7318" s="101"/>
      <c r="GW7318" s="77"/>
      <c r="GX7318" s="77"/>
      <c r="GY7318" s="116"/>
    </row>
    <row r="7319" spans="204:207">
      <c r="GV7319" s="101"/>
      <c r="GW7319" s="77"/>
      <c r="GX7319" s="77"/>
      <c r="GY7319" s="116"/>
    </row>
    <row r="7320" spans="204:207">
      <c r="GV7320" s="101"/>
      <c r="GW7320" s="77"/>
      <c r="GX7320" s="77"/>
      <c r="GY7320" s="116"/>
    </row>
    <row r="7321" spans="204:207">
      <c r="GV7321" s="101"/>
      <c r="GW7321" s="77"/>
      <c r="GX7321" s="77"/>
      <c r="GY7321" s="116"/>
    </row>
    <row r="7322" spans="204:207">
      <c r="GV7322" s="101"/>
      <c r="GW7322" s="77"/>
      <c r="GX7322" s="77"/>
      <c r="GY7322" s="116"/>
    </row>
    <row r="7323" spans="204:207">
      <c r="GV7323" s="101"/>
      <c r="GW7323" s="77"/>
      <c r="GX7323" s="77"/>
      <c r="GY7323" s="116"/>
    </row>
    <row r="7324" spans="204:207">
      <c r="GV7324" s="101"/>
      <c r="GW7324" s="77"/>
      <c r="GX7324" s="77"/>
      <c r="GY7324" s="116"/>
    </row>
    <row r="7325" spans="204:207">
      <c r="GV7325" s="101"/>
      <c r="GW7325" s="77"/>
      <c r="GX7325" s="77"/>
      <c r="GY7325" s="116"/>
    </row>
    <row r="7326" spans="204:207">
      <c r="GV7326" s="101"/>
      <c r="GW7326" s="77"/>
      <c r="GX7326" s="77"/>
      <c r="GY7326" s="116"/>
    </row>
    <row r="7327" spans="204:207">
      <c r="GV7327" s="101"/>
      <c r="GW7327" s="77"/>
      <c r="GX7327" s="77"/>
      <c r="GY7327" s="116"/>
    </row>
    <row r="7328" spans="204:207">
      <c r="GV7328" s="101"/>
      <c r="GW7328" s="77"/>
      <c r="GX7328" s="77"/>
      <c r="GY7328" s="116"/>
    </row>
    <row r="7329" spans="204:207">
      <c r="GV7329" s="101"/>
      <c r="GW7329" s="77"/>
      <c r="GX7329" s="77"/>
      <c r="GY7329" s="116"/>
    </row>
    <row r="7330" spans="204:207">
      <c r="GV7330" s="101"/>
      <c r="GW7330" s="77"/>
      <c r="GX7330" s="77"/>
      <c r="GY7330" s="116"/>
    </row>
    <row r="7331" spans="204:207">
      <c r="GV7331" s="101"/>
      <c r="GW7331" s="77"/>
      <c r="GX7331" s="77"/>
      <c r="GY7331" s="116"/>
    </row>
    <row r="7332" spans="204:207">
      <c r="GV7332" s="101"/>
      <c r="GW7332" s="77"/>
      <c r="GX7332" s="77"/>
      <c r="GY7332" s="116"/>
    </row>
    <row r="7333" spans="204:207">
      <c r="GV7333" s="101"/>
      <c r="GW7333" s="77"/>
      <c r="GX7333" s="77"/>
      <c r="GY7333" s="116"/>
    </row>
    <row r="7334" spans="204:207">
      <c r="GV7334" s="101"/>
      <c r="GW7334" s="77"/>
      <c r="GX7334" s="77"/>
      <c r="GY7334" s="116"/>
    </row>
    <row r="7335" spans="204:207">
      <c r="GV7335" s="101"/>
      <c r="GW7335" s="77"/>
      <c r="GX7335" s="77"/>
      <c r="GY7335" s="116"/>
    </row>
    <row r="7336" spans="204:207">
      <c r="GV7336" s="101"/>
      <c r="GW7336" s="77"/>
      <c r="GX7336" s="77"/>
      <c r="GY7336" s="116"/>
    </row>
    <row r="7337" spans="204:207">
      <c r="GV7337" s="101"/>
      <c r="GW7337" s="77"/>
      <c r="GX7337" s="77"/>
      <c r="GY7337" s="116"/>
    </row>
    <row r="7338" spans="204:207">
      <c r="GV7338" s="101"/>
      <c r="GW7338" s="77"/>
      <c r="GX7338" s="77"/>
      <c r="GY7338" s="116"/>
    </row>
    <row r="7339" spans="204:207">
      <c r="GV7339" s="101"/>
      <c r="GW7339" s="77"/>
      <c r="GX7339" s="77"/>
      <c r="GY7339" s="116"/>
    </row>
    <row r="7340" spans="204:207">
      <c r="GV7340" s="101"/>
      <c r="GW7340" s="77"/>
      <c r="GX7340" s="77"/>
      <c r="GY7340" s="116"/>
    </row>
    <row r="7341" spans="204:207">
      <c r="GV7341" s="101"/>
      <c r="GW7341" s="77"/>
      <c r="GX7341" s="77"/>
      <c r="GY7341" s="116"/>
    </row>
    <row r="7342" spans="204:207">
      <c r="GV7342" s="101"/>
      <c r="GW7342" s="77"/>
      <c r="GX7342" s="77"/>
      <c r="GY7342" s="116"/>
    </row>
    <row r="7343" spans="204:207">
      <c r="GV7343" s="101"/>
      <c r="GW7343" s="77"/>
      <c r="GX7343" s="77"/>
      <c r="GY7343" s="116"/>
    </row>
    <row r="7344" spans="204:207">
      <c r="GV7344" s="101"/>
      <c r="GW7344" s="77"/>
      <c r="GX7344" s="77"/>
      <c r="GY7344" s="116"/>
    </row>
    <row r="7345" spans="204:207">
      <c r="GV7345" s="101"/>
      <c r="GW7345" s="77"/>
      <c r="GX7345" s="77"/>
      <c r="GY7345" s="116"/>
    </row>
    <row r="7346" spans="204:207">
      <c r="GV7346" s="101"/>
      <c r="GW7346" s="77"/>
      <c r="GX7346" s="77"/>
      <c r="GY7346" s="116"/>
    </row>
    <row r="7347" spans="204:207">
      <c r="GV7347" s="101"/>
      <c r="GW7347" s="77"/>
      <c r="GX7347" s="77"/>
      <c r="GY7347" s="116"/>
    </row>
    <row r="7348" spans="204:207">
      <c r="GV7348" s="101"/>
      <c r="GW7348" s="77"/>
      <c r="GX7348" s="77"/>
      <c r="GY7348" s="116"/>
    </row>
    <row r="7349" spans="204:207">
      <c r="GV7349" s="101"/>
      <c r="GW7349" s="77"/>
      <c r="GX7349" s="77"/>
      <c r="GY7349" s="116"/>
    </row>
    <row r="7350" spans="204:207">
      <c r="GV7350" s="101"/>
      <c r="GW7350" s="77"/>
      <c r="GX7350" s="77"/>
      <c r="GY7350" s="116"/>
    </row>
    <row r="7351" spans="204:207">
      <c r="GV7351" s="101"/>
      <c r="GW7351" s="77"/>
      <c r="GX7351" s="77"/>
      <c r="GY7351" s="116"/>
    </row>
    <row r="7352" spans="204:207">
      <c r="GV7352" s="101"/>
      <c r="GW7352" s="77"/>
      <c r="GX7352" s="77"/>
      <c r="GY7352" s="116"/>
    </row>
    <row r="7353" spans="204:207">
      <c r="GV7353" s="101"/>
      <c r="GW7353" s="77"/>
      <c r="GX7353" s="77"/>
      <c r="GY7353" s="116"/>
    </row>
    <row r="7354" spans="204:207">
      <c r="GV7354" s="101"/>
      <c r="GW7354" s="77"/>
      <c r="GX7354" s="77"/>
      <c r="GY7354" s="116"/>
    </row>
    <row r="7355" spans="204:207">
      <c r="GV7355" s="101"/>
      <c r="GW7355" s="77"/>
      <c r="GX7355" s="77"/>
      <c r="GY7355" s="116"/>
    </row>
    <row r="7356" spans="204:207">
      <c r="GV7356" s="101"/>
      <c r="GW7356" s="77"/>
      <c r="GX7356" s="77"/>
      <c r="GY7356" s="116"/>
    </row>
    <row r="7357" spans="204:207">
      <c r="GV7357" s="101"/>
      <c r="GW7357" s="77"/>
      <c r="GX7357" s="77"/>
      <c r="GY7357" s="116"/>
    </row>
    <row r="7358" spans="204:207">
      <c r="GV7358" s="101"/>
      <c r="GW7358" s="77"/>
      <c r="GX7358" s="77"/>
      <c r="GY7358" s="116"/>
    </row>
    <row r="7359" spans="204:207">
      <c r="GV7359" s="101"/>
      <c r="GW7359" s="77"/>
      <c r="GX7359" s="77"/>
      <c r="GY7359" s="116"/>
    </row>
    <row r="7360" spans="204:207">
      <c r="GV7360" s="101"/>
      <c r="GW7360" s="77"/>
      <c r="GX7360" s="77"/>
      <c r="GY7360" s="116"/>
    </row>
    <row r="7361" spans="204:207">
      <c r="GV7361" s="101"/>
      <c r="GW7361" s="77"/>
      <c r="GX7361" s="77"/>
      <c r="GY7361" s="116"/>
    </row>
    <row r="7362" spans="204:207">
      <c r="GV7362" s="101"/>
      <c r="GW7362" s="77"/>
      <c r="GX7362" s="77"/>
      <c r="GY7362" s="116"/>
    </row>
    <row r="7363" spans="204:207">
      <c r="GV7363" s="101"/>
      <c r="GW7363" s="77"/>
      <c r="GX7363" s="77"/>
      <c r="GY7363" s="116"/>
    </row>
    <row r="7364" spans="204:207">
      <c r="GV7364" s="101"/>
      <c r="GW7364" s="77"/>
      <c r="GX7364" s="77"/>
      <c r="GY7364" s="116"/>
    </row>
    <row r="7365" spans="204:207">
      <c r="GV7365" s="101"/>
      <c r="GW7365" s="77"/>
      <c r="GX7365" s="77"/>
      <c r="GY7365" s="116"/>
    </row>
    <row r="7366" spans="204:207">
      <c r="GV7366" s="101"/>
      <c r="GW7366" s="77"/>
      <c r="GX7366" s="77"/>
      <c r="GY7366" s="116"/>
    </row>
    <row r="7367" spans="204:207">
      <c r="GV7367" s="101"/>
      <c r="GW7367" s="77"/>
      <c r="GX7367" s="77"/>
      <c r="GY7367" s="116"/>
    </row>
    <row r="7368" spans="204:207">
      <c r="GV7368" s="101"/>
      <c r="GW7368" s="77"/>
      <c r="GX7368" s="77"/>
      <c r="GY7368" s="116"/>
    </row>
    <row r="7369" spans="204:207">
      <c r="GV7369" s="101"/>
      <c r="GW7369" s="77"/>
      <c r="GX7369" s="77"/>
      <c r="GY7369" s="116"/>
    </row>
    <row r="7370" spans="204:207">
      <c r="GV7370" s="101"/>
      <c r="GW7370" s="77"/>
      <c r="GX7370" s="77"/>
      <c r="GY7370" s="116"/>
    </row>
    <row r="7371" spans="204:207">
      <c r="GV7371" s="101"/>
      <c r="GW7371" s="77"/>
      <c r="GX7371" s="77"/>
      <c r="GY7371" s="116"/>
    </row>
    <row r="7372" spans="204:207">
      <c r="GV7372" s="101"/>
      <c r="GW7372" s="77"/>
      <c r="GX7372" s="77"/>
      <c r="GY7372" s="116"/>
    </row>
    <row r="7373" spans="204:207">
      <c r="GV7373" s="101"/>
      <c r="GW7373" s="77"/>
      <c r="GX7373" s="77"/>
      <c r="GY7373" s="116"/>
    </row>
    <row r="7374" spans="204:207">
      <c r="GV7374" s="101"/>
      <c r="GW7374" s="77"/>
      <c r="GX7374" s="77"/>
      <c r="GY7374" s="116"/>
    </row>
    <row r="7375" spans="204:207">
      <c r="GV7375" s="101"/>
      <c r="GW7375" s="77"/>
      <c r="GX7375" s="77"/>
      <c r="GY7375" s="116"/>
    </row>
    <row r="7376" spans="204:207">
      <c r="GV7376" s="101"/>
      <c r="GW7376" s="77"/>
      <c r="GX7376" s="77"/>
      <c r="GY7376" s="116"/>
    </row>
    <row r="7377" spans="204:207">
      <c r="GV7377" s="101"/>
      <c r="GW7377" s="77"/>
      <c r="GX7377" s="77"/>
      <c r="GY7377" s="116"/>
    </row>
    <row r="7378" spans="204:207">
      <c r="GV7378" s="101"/>
      <c r="GW7378" s="77"/>
      <c r="GX7378" s="77"/>
      <c r="GY7378" s="116"/>
    </row>
    <row r="7379" spans="204:207">
      <c r="GV7379" s="101"/>
      <c r="GW7379" s="77"/>
      <c r="GX7379" s="77"/>
      <c r="GY7379" s="116"/>
    </row>
    <row r="7380" spans="204:207">
      <c r="GV7380" s="101"/>
      <c r="GW7380" s="77"/>
      <c r="GX7380" s="77"/>
      <c r="GY7380" s="116"/>
    </row>
    <row r="7381" spans="204:207">
      <c r="GV7381" s="101"/>
      <c r="GW7381" s="77"/>
      <c r="GX7381" s="77"/>
      <c r="GY7381" s="116"/>
    </row>
    <row r="7382" spans="204:207">
      <c r="GV7382" s="101"/>
      <c r="GW7382" s="77"/>
      <c r="GX7382" s="77"/>
      <c r="GY7382" s="116"/>
    </row>
    <row r="7383" spans="204:207">
      <c r="GV7383" s="101"/>
      <c r="GW7383" s="77"/>
      <c r="GX7383" s="77"/>
      <c r="GY7383" s="116"/>
    </row>
    <row r="7384" spans="204:207">
      <c r="GV7384" s="101"/>
      <c r="GW7384" s="77"/>
      <c r="GX7384" s="77"/>
      <c r="GY7384" s="116"/>
    </row>
    <row r="7385" spans="204:207">
      <c r="GV7385" s="101"/>
      <c r="GW7385" s="77"/>
      <c r="GX7385" s="77"/>
      <c r="GY7385" s="116"/>
    </row>
    <row r="7386" spans="204:207">
      <c r="GV7386" s="101"/>
      <c r="GW7386" s="77"/>
      <c r="GX7386" s="77"/>
      <c r="GY7386" s="116"/>
    </row>
    <row r="7387" spans="204:207">
      <c r="GV7387" s="101"/>
      <c r="GW7387" s="77"/>
      <c r="GX7387" s="77"/>
      <c r="GY7387" s="116"/>
    </row>
    <row r="7388" spans="204:207">
      <c r="GV7388" s="101"/>
      <c r="GW7388" s="77"/>
      <c r="GX7388" s="77"/>
      <c r="GY7388" s="116"/>
    </row>
    <row r="7389" spans="204:207">
      <c r="GV7389" s="101"/>
      <c r="GW7389" s="77"/>
      <c r="GX7389" s="77"/>
      <c r="GY7389" s="116"/>
    </row>
    <row r="7390" spans="204:207">
      <c r="GV7390" s="101"/>
      <c r="GW7390" s="77"/>
      <c r="GX7390" s="77"/>
      <c r="GY7390" s="116"/>
    </row>
    <row r="7391" spans="204:207">
      <c r="GV7391" s="101"/>
      <c r="GW7391" s="77"/>
      <c r="GX7391" s="77"/>
      <c r="GY7391" s="116"/>
    </row>
    <row r="7392" spans="204:207">
      <c r="GV7392" s="101"/>
      <c r="GW7392" s="77"/>
      <c r="GX7392" s="77"/>
      <c r="GY7392" s="116"/>
    </row>
    <row r="7393" spans="204:207">
      <c r="GV7393" s="101"/>
      <c r="GW7393" s="77"/>
      <c r="GX7393" s="77"/>
      <c r="GY7393" s="116"/>
    </row>
    <row r="7394" spans="204:207">
      <c r="GV7394" s="101"/>
      <c r="GW7394" s="77"/>
      <c r="GX7394" s="77"/>
      <c r="GY7394" s="116"/>
    </row>
    <row r="7395" spans="204:207">
      <c r="GV7395" s="101"/>
      <c r="GW7395" s="77"/>
      <c r="GX7395" s="77"/>
      <c r="GY7395" s="116"/>
    </row>
    <row r="7396" spans="204:207">
      <c r="GV7396" s="101"/>
      <c r="GW7396" s="77"/>
      <c r="GX7396" s="77"/>
      <c r="GY7396" s="116"/>
    </row>
    <row r="7397" spans="204:207">
      <c r="GV7397" s="101"/>
      <c r="GW7397" s="77"/>
      <c r="GX7397" s="77"/>
      <c r="GY7397" s="116"/>
    </row>
    <row r="7398" spans="204:207">
      <c r="GV7398" s="101"/>
      <c r="GW7398" s="77"/>
      <c r="GX7398" s="77"/>
      <c r="GY7398" s="116"/>
    </row>
    <row r="7399" spans="204:207">
      <c r="GV7399" s="101"/>
      <c r="GW7399" s="77"/>
      <c r="GX7399" s="77"/>
      <c r="GY7399" s="116"/>
    </row>
    <row r="7400" spans="204:207">
      <c r="GV7400" s="101"/>
      <c r="GW7400" s="77"/>
      <c r="GX7400" s="77"/>
      <c r="GY7400" s="116"/>
    </row>
    <row r="7401" spans="204:207">
      <c r="GV7401" s="101"/>
      <c r="GW7401" s="77"/>
      <c r="GX7401" s="77"/>
      <c r="GY7401" s="116"/>
    </row>
    <row r="7402" spans="204:207">
      <c r="GV7402" s="101"/>
      <c r="GW7402" s="77"/>
      <c r="GX7402" s="77"/>
      <c r="GY7402" s="116"/>
    </row>
    <row r="7403" spans="204:207">
      <c r="GV7403" s="101"/>
      <c r="GW7403" s="77"/>
      <c r="GX7403" s="77"/>
      <c r="GY7403" s="116"/>
    </row>
    <row r="7404" spans="204:207">
      <c r="GV7404" s="101"/>
      <c r="GW7404" s="77"/>
      <c r="GX7404" s="77"/>
      <c r="GY7404" s="116"/>
    </row>
    <row r="7405" spans="204:207">
      <c r="GV7405" s="101"/>
      <c r="GW7405" s="77"/>
      <c r="GX7405" s="77"/>
      <c r="GY7405" s="116"/>
    </row>
    <row r="7406" spans="204:207">
      <c r="GV7406" s="101"/>
      <c r="GW7406" s="77"/>
      <c r="GX7406" s="77"/>
      <c r="GY7406" s="116"/>
    </row>
    <row r="7407" spans="204:207">
      <c r="GV7407" s="101"/>
      <c r="GW7407" s="77"/>
      <c r="GX7407" s="77"/>
      <c r="GY7407" s="116"/>
    </row>
    <row r="7408" spans="204:207">
      <c r="GV7408" s="101"/>
      <c r="GW7408" s="77"/>
      <c r="GX7408" s="77"/>
      <c r="GY7408" s="116"/>
    </row>
    <row r="7409" spans="204:207">
      <c r="GV7409" s="101"/>
      <c r="GW7409" s="77"/>
      <c r="GX7409" s="77"/>
      <c r="GY7409" s="116"/>
    </row>
    <row r="7410" spans="204:207">
      <c r="GV7410" s="101"/>
      <c r="GW7410" s="77"/>
      <c r="GX7410" s="77"/>
      <c r="GY7410" s="116"/>
    </row>
    <row r="7411" spans="204:207">
      <c r="GV7411" s="101"/>
      <c r="GW7411" s="77"/>
      <c r="GX7411" s="77"/>
      <c r="GY7411" s="116"/>
    </row>
    <row r="7412" spans="204:207">
      <c r="GV7412" s="101"/>
      <c r="GW7412" s="77"/>
      <c r="GX7412" s="77"/>
      <c r="GY7412" s="116"/>
    </row>
    <row r="7413" spans="204:207">
      <c r="GV7413" s="101"/>
      <c r="GW7413" s="77"/>
      <c r="GX7413" s="77"/>
      <c r="GY7413" s="116"/>
    </row>
    <row r="7414" spans="204:207">
      <c r="GV7414" s="101"/>
      <c r="GW7414" s="77"/>
      <c r="GX7414" s="77"/>
      <c r="GY7414" s="116"/>
    </row>
    <row r="7415" spans="204:207">
      <c r="GV7415" s="101"/>
      <c r="GW7415" s="77"/>
      <c r="GX7415" s="77"/>
      <c r="GY7415" s="116"/>
    </row>
    <row r="7416" spans="204:207">
      <c r="GV7416" s="101"/>
      <c r="GW7416" s="77"/>
      <c r="GX7416" s="77"/>
      <c r="GY7416" s="116"/>
    </row>
    <row r="7417" spans="204:207">
      <c r="GV7417" s="101"/>
      <c r="GW7417" s="77"/>
      <c r="GX7417" s="77"/>
      <c r="GY7417" s="116"/>
    </row>
    <row r="7418" spans="204:207">
      <c r="GV7418" s="101"/>
      <c r="GW7418" s="77"/>
      <c r="GX7418" s="77"/>
      <c r="GY7418" s="116"/>
    </row>
    <row r="7419" spans="204:207">
      <c r="GV7419" s="101"/>
      <c r="GW7419" s="77"/>
      <c r="GX7419" s="77"/>
      <c r="GY7419" s="116"/>
    </row>
    <row r="7420" spans="204:207">
      <c r="GV7420" s="101"/>
      <c r="GW7420" s="77"/>
      <c r="GX7420" s="77"/>
      <c r="GY7420" s="116"/>
    </row>
    <row r="7421" spans="204:207">
      <c r="GV7421" s="101"/>
      <c r="GW7421" s="77"/>
      <c r="GX7421" s="77"/>
      <c r="GY7421" s="116"/>
    </row>
    <row r="7422" spans="204:207">
      <c r="GV7422" s="101"/>
      <c r="GW7422" s="77"/>
      <c r="GX7422" s="77"/>
      <c r="GY7422" s="116"/>
    </row>
    <row r="7423" spans="204:207">
      <c r="GV7423" s="101"/>
      <c r="GW7423" s="77"/>
      <c r="GX7423" s="77"/>
      <c r="GY7423" s="116"/>
    </row>
    <row r="7424" spans="204:207">
      <c r="GV7424" s="101"/>
      <c r="GW7424" s="77"/>
      <c r="GX7424" s="77"/>
      <c r="GY7424" s="116"/>
    </row>
    <row r="7425" spans="204:207">
      <c r="GV7425" s="101"/>
      <c r="GW7425" s="77"/>
      <c r="GX7425" s="77"/>
      <c r="GY7425" s="116"/>
    </row>
    <row r="7426" spans="204:207">
      <c r="GV7426" s="101"/>
      <c r="GW7426" s="77"/>
      <c r="GX7426" s="77"/>
      <c r="GY7426" s="116"/>
    </row>
    <row r="7427" spans="204:207">
      <c r="GV7427" s="101"/>
      <c r="GW7427" s="77"/>
      <c r="GX7427" s="77"/>
      <c r="GY7427" s="116"/>
    </row>
    <row r="7428" spans="204:207">
      <c r="GV7428" s="101"/>
      <c r="GW7428" s="77"/>
      <c r="GX7428" s="77"/>
      <c r="GY7428" s="116"/>
    </row>
    <row r="7429" spans="204:207">
      <c r="GV7429" s="101"/>
      <c r="GW7429" s="77"/>
      <c r="GX7429" s="77"/>
      <c r="GY7429" s="116"/>
    </row>
    <row r="7430" spans="204:207">
      <c r="GV7430" s="101"/>
      <c r="GW7430" s="77"/>
      <c r="GX7430" s="77"/>
      <c r="GY7430" s="116"/>
    </row>
    <row r="7431" spans="204:207">
      <c r="GV7431" s="101"/>
      <c r="GW7431" s="77"/>
      <c r="GX7431" s="77"/>
      <c r="GY7431" s="116"/>
    </row>
    <row r="7432" spans="204:207">
      <c r="GV7432" s="101"/>
      <c r="GW7432" s="77"/>
      <c r="GX7432" s="77"/>
      <c r="GY7432" s="116"/>
    </row>
    <row r="7433" spans="204:207">
      <c r="GV7433" s="101"/>
      <c r="GW7433" s="77"/>
      <c r="GX7433" s="77"/>
      <c r="GY7433" s="116"/>
    </row>
    <row r="7434" spans="204:207">
      <c r="GV7434" s="101"/>
      <c r="GW7434" s="77"/>
      <c r="GX7434" s="77"/>
      <c r="GY7434" s="116"/>
    </row>
    <row r="7435" spans="204:207">
      <c r="GV7435" s="101"/>
      <c r="GW7435" s="77"/>
      <c r="GX7435" s="77"/>
      <c r="GY7435" s="116"/>
    </row>
    <row r="7436" spans="204:207">
      <c r="GV7436" s="101"/>
      <c r="GW7436" s="77"/>
      <c r="GX7436" s="77"/>
      <c r="GY7436" s="116"/>
    </row>
    <row r="7437" spans="204:207">
      <c r="GV7437" s="101"/>
      <c r="GW7437" s="77"/>
      <c r="GX7437" s="77"/>
      <c r="GY7437" s="116"/>
    </row>
    <row r="7438" spans="204:207">
      <c r="GV7438" s="101"/>
      <c r="GW7438" s="77"/>
      <c r="GX7438" s="77"/>
      <c r="GY7438" s="116"/>
    </row>
    <row r="7439" spans="204:207">
      <c r="GV7439" s="101"/>
      <c r="GW7439" s="77"/>
      <c r="GX7439" s="77"/>
      <c r="GY7439" s="116"/>
    </row>
    <row r="7440" spans="204:207">
      <c r="GV7440" s="101"/>
      <c r="GW7440" s="77"/>
      <c r="GX7440" s="77"/>
      <c r="GY7440" s="116"/>
    </row>
    <row r="7441" spans="204:207">
      <c r="GV7441" s="101"/>
      <c r="GW7441" s="77"/>
      <c r="GX7441" s="77"/>
      <c r="GY7441" s="116"/>
    </row>
    <row r="7442" spans="204:207">
      <c r="GV7442" s="101"/>
      <c r="GW7442" s="77"/>
      <c r="GX7442" s="77"/>
      <c r="GY7442" s="116"/>
    </row>
    <row r="7443" spans="204:207">
      <c r="GV7443" s="101"/>
      <c r="GW7443" s="77"/>
      <c r="GX7443" s="77"/>
      <c r="GY7443" s="116"/>
    </row>
    <row r="7444" spans="204:207">
      <c r="GV7444" s="101"/>
      <c r="GW7444" s="77"/>
      <c r="GX7444" s="77"/>
      <c r="GY7444" s="116"/>
    </row>
    <row r="7445" spans="204:207">
      <c r="GV7445" s="101"/>
      <c r="GW7445" s="77"/>
      <c r="GX7445" s="77"/>
      <c r="GY7445" s="116"/>
    </row>
    <row r="7446" spans="204:207">
      <c r="GV7446" s="101"/>
      <c r="GW7446" s="77"/>
      <c r="GX7446" s="77"/>
      <c r="GY7446" s="116"/>
    </row>
    <row r="7447" spans="204:207">
      <c r="GV7447" s="101"/>
      <c r="GW7447" s="77"/>
      <c r="GX7447" s="77"/>
      <c r="GY7447" s="116"/>
    </row>
    <row r="7448" spans="204:207">
      <c r="GV7448" s="101"/>
      <c r="GW7448" s="77"/>
      <c r="GX7448" s="77"/>
      <c r="GY7448" s="116"/>
    </row>
    <row r="7449" spans="204:207">
      <c r="GV7449" s="101"/>
      <c r="GW7449" s="77"/>
      <c r="GX7449" s="77"/>
      <c r="GY7449" s="116"/>
    </row>
    <row r="7450" spans="204:207">
      <c r="GV7450" s="101"/>
      <c r="GW7450" s="77"/>
      <c r="GX7450" s="77"/>
      <c r="GY7450" s="116"/>
    </row>
    <row r="7451" spans="204:207">
      <c r="GV7451" s="101"/>
      <c r="GW7451" s="77"/>
      <c r="GX7451" s="77"/>
      <c r="GY7451" s="116"/>
    </row>
    <row r="7452" spans="204:207">
      <c r="GV7452" s="101"/>
      <c r="GW7452" s="77"/>
      <c r="GX7452" s="77"/>
      <c r="GY7452" s="116"/>
    </row>
    <row r="7453" spans="204:207">
      <c r="GV7453" s="101"/>
      <c r="GW7453" s="77"/>
      <c r="GX7453" s="77"/>
      <c r="GY7453" s="116"/>
    </row>
    <row r="7454" spans="204:207">
      <c r="GV7454" s="101"/>
      <c r="GW7454" s="77"/>
      <c r="GX7454" s="77"/>
      <c r="GY7454" s="116"/>
    </row>
    <row r="7455" spans="204:207">
      <c r="GV7455" s="101"/>
      <c r="GW7455" s="77"/>
      <c r="GX7455" s="77"/>
      <c r="GY7455" s="116"/>
    </row>
    <row r="7456" spans="204:207">
      <c r="GV7456" s="101"/>
      <c r="GW7456" s="77"/>
      <c r="GX7456" s="77"/>
      <c r="GY7456" s="116"/>
    </row>
    <row r="7457" spans="204:207">
      <c r="GV7457" s="101"/>
      <c r="GW7457" s="77"/>
      <c r="GX7457" s="77"/>
      <c r="GY7457" s="116"/>
    </row>
    <row r="7458" spans="204:207">
      <c r="GV7458" s="101"/>
      <c r="GW7458" s="77"/>
      <c r="GX7458" s="77"/>
      <c r="GY7458" s="116"/>
    </row>
    <row r="7459" spans="204:207">
      <c r="GV7459" s="101"/>
      <c r="GW7459" s="77"/>
      <c r="GX7459" s="77"/>
      <c r="GY7459" s="116"/>
    </row>
    <row r="7460" spans="204:207">
      <c r="GV7460" s="101"/>
      <c r="GW7460" s="77"/>
      <c r="GX7460" s="77"/>
      <c r="GY7460" s="116"/>
    </row>
    <row r="7461" spans="204:207">
      <c r="GV7461" s="101"/>
      <c r="GW7461" s="77"/>
      <c r="GX7461" s="77"/>
      <c r="GY7461" s="116"/>
    </row>
    <row r="7462" spans="204:207">
      <c r="GV7462" s="101"/>
      <c r="GW7462" s="77"/>
      <c r="GX7462" s="77"/>
      <c r="GY7462" s="116"/>
    </row>
    <row r="7463" spans="204:207">
      <c r="GV7463" s="101"/>
      <c r="GW7463" s="77"/>
      <c r="GX7463" s="77"/>
      <c r="GY7463" s="116"/>
    </row>
    <row r="7464" spans="204:207">
      <c r="GV7464" s="101"/>
      <c r="GW7464" s="77"/>
      <c r="GX7464" s="77"/>
      <c r="GY7464" s="116"/>
    </row>
    <row r="7465" spans="204:207">
      <c r="GV7465" s="101"/>
      <c r="GW7465" s="77"/>
      <c r="GX7465" s="77"/>
      <c r="GY7465" s="116"/>
    </row>
    <row r="7466" spans="204:207">
      <c r="GV7466" s="101"/>
      <c r="GW7466" s="77"/>
      <c r="GX7466" s="77"/>
      <c r="GY7466" s="116"/>
    </row>
    <row r="7467" spans="204:207">
      <c r="GV7467" s="101"/>
      <c r="GW7467" s="77"/>
      <c r="GX7467" s="77"/>
      <c r="GY7467" s="116"/>
    </row>
    <row r="7468" spans="204:207">
      <c r="GV7468" s="101"/>
      <c r="GW7468" s="77"/>
      <c r="GX7468" s="77"/>
      <c r="GY7468" s="116"/>
    </row>
    <row r="7469" spans="204:207">
      <c r="GV7469" s="101"/>
      <c r="GW7469" s="77"/>
      <c r="GX7469" s="77"/>
      <c r="GY7469" s="116"/>
    </row>
    <row r="7470" spans="204:207">
      <c r="GV7470" s="101"/>
      <c r="GW7470" s="77"/>
      <c r="GX7470" s="77"/>
      <c r="GY7470" s="116"/>
    </row>
    <row r="7471" spans="204:207">
      <c r="GV7471" s="101"/>
      <c r="GW7471" s="77"/>
      <c r="GX7471" s="77"/>
      <c r="GY7471" s="116"/>
    </row>
    <row r="7472" spans="204:207">
      <c r="GV7472" s="101"/>
      <c r="GW7472" s="77"/>
      <c r="GX7472" s="77"/>
      <c r="GY7472" s="116"/>
    </row>
    <row r="7473" spans="204:207">
      <c r="GV7473" s="101"/>
      <c r="GW7473" s="77"/>
      <c r="GX7473" s="77"/>
      <c r="GY7473" s="116"/>
    </row>
    <row r="7474" spans="204:207">
      <c r="GV7474" s="101"/>
      <c r="GW7474" s="77"/>
      <c r="GX7474" s="77"/>
      <c r="GY7474" s="116"/>
    </row>
    <row r="7475" spans="204:207">
      <c r="GV7475" s="101"/>
      <c r="GW7475" s="77"/>
      <c r="GX7475" s="77"/>
      <c r="GY7475" s="116"/>
    </row>
    <row r="7476" spans="204:207">
      <c r="GV7476" s="101"/>
      <c r="GW7476" s="77"/>
      <c r="GX7476" s="77"/>
      <c r="GY7476" s="116"/>
    </row>
    <row r="7477" spans="204:207">
      <c r="GV7477" s="101"/>
      <c r="GW7477" s="77"/>
      <c r="GX7477" s="77"/>
      <c r="GY7477" s="116"/>
    </row>
    <row r="7478" spans="204:207">
      <c r="GV7478" s="101"/>
      <c r="GW7478" s="77"/>
      <c r="GX7478" s="77"/>
      <c r="GY7478" s="116"/>
    </row>
    <row r="7479" spans="204:207">
      <c r="GV7479" s="101"/>
      <c r="GW7479" s="77"/>
      <c r="GX7479" s="77"/>
      <c r="GY7479" s="116"/>
    </row>
    <row r="7480" spans="204:207">
      <c r="GV7480" s="101"/>
      <c r="GW7480" s="77"/>
      <c r="GX7480" s="77"/>
      <c r="GY7480" s="116"/>
    </row>
    <row r="7481" spans="204:207">
      <c r="GV7481" s="101"/>
      <c r="GW7481" s="77"/>
      <c r="GX7481" s="77"/>
      <c r="GY7481" s="116"/>
    </row>
    <row r="7482" spans="204:207">
      <c r="GV7482" s="101"/>
      <c r="GW7482" s="77"/>
      <c r="GX7482" s="77"/>
      <c r="GY7482" s="116"/>
    </row>
    <row r="7483" spans="204:207">
      <c r="GV7483" s="101"/>
      <c r="GW7483" s="77"/>
      <c r="GX7483" s="77"/>
      <c r="GY7483" s="116"/>
    </row>
    <row r="7484" spans="204:207">
      <c r="GV7484" s="101"/>
      <c r="GW7484" s="77"/>
      <c r="GX7484" s="77"/>
      <c r="GY7484" s="116"/>
    </row>
    <row r="7485" spans="204:207">
      <c r="GV7485" s="101"/>
      <c r="GW7485" s="77"/>
      <c r="GX7485" s="77"/>
      <c r="GY7485" s="116"/>
    </row>
    <row r="7486" spans="204:207">
      <c r="GV7486" s="101"/>
      <c r="GW7486" s="77"/>
      <c r="GX7486" s="77"/>
      <c r="GY7486" s="116"/>
    </row>
    <row r="7487" spans="204:207">
      <c r="GV7487" s="101"/>
      <c r="GW7487" s="77"/>
      <c r="GX7487" s="77"/>
      <c r="GY7487" s="116"/>
    </row>
    <row r="7488" spans="204:207">
      <c r="GV7488" s="101"/>
      <c r="GW7488" s="77"/>
      <c r="GX7488" s="77"/>
      <c r="GY7488" s="116"/>
    </row>
    <row r="7489" spans="204:207">
      <c r="GV7489" s="101"/>
      <c r="GW7489" s="77"/>
      <c r="GX7489" s="77"/>
      <c r="GY7489" s="116"/>
    </row>
    <row r="7490" spans="204:207">
      <c r="GV7490" s="101"/>
      <c r="GW7490" s="77"/>
      <c r="GX7490" s="77"/>
      <c r="GY7490" s="116"/>
    </row>
    <row r="7491" spans="204:207">
      <c r="GV7491" s="101"/>
      <c r="GW7491" s="77"/>
      <c r="GX7491" s="77"/>
      <c r="GY7491" s="116"/>
    </row>
    <row r="7492" spans="204:207">
      <c r="GV7492" s="101"/>
      <c r="GW7492" s="77"/>
      <c r="GX7492" s="77"/>
      <c r="GY7492" s="116"/>
    </row>
    <row r="7493" spans="204:207">
      <c r="GV7493" s="101"/>
      <c r="GW7493" s="77"/>
      <c r="GX7493" s="77"/>
      <c r="GY7493" s="116"/>
    </row>
    <row r="7494" spans="204:207">
      <c r="GV7494" s="101"/>
      <c r="GW7494" s="77"/>
      <c r="GX7494" s="77"/>
      <c r="GY7494" s="116"/>
    </row>
    <row r="7495" spans="204:207">
      <c r="GV7495" s="101"/>
      <c r="GW7495" s="77"/>
      <c r="GX7495" s="77"/>
      <c r="GY7495" s="116"/>
    </row>
    <row r="7496" spans="204:207">
      <c r="GV7496" s="101"/>
      <c r="GW7496" s="77"/>
      <c r="GX7496" s="77"/>
      <c r="GY7496" s="116"/>
    </row>
    <row r="7497" spans="204:207">
      <c r="GV7497" s="101"/>
      <c r="GW7497" s="77"/>
      <c r="GX7497" s="77"/>
      <c r="GY7497" s="116"/>
    </row>
    <row r="7498" spans="204:207">
      <c r="GV7498" s="101"/>
      <c r="GW7498" s="77"/>
      <c r="GX7498" s="77"/>
      <c r="GY7498" s="116"/>
    </row>
    <row r="7499" spans="204:207">
      <c r="GV7499" s="101"/>
      <c r="GW7499" s="77"/>
      <c r="GX7499" s="77"/>
      <c r="GY7499" s="116"/>
    </row>
    <row r="7500" spans="204:207">
      <c r="GV7500" s="101"/>
      <c r="GW7500" s="77"/>
      <c r="GX7500" s="77"/>
      <c r="GY7500" s="116"/>
    </row>
    <row r="7501" spans="204:207">
      <c r="GY7501" s="6"/>
    </row>
    <row r="7502" spans="204:207">
      <c r="GY7502" s="6"/>
    </row>
    <row r="7503" spans="204:207">
      <c r="GY7503" s="6"/>
    </row>
    <row r="7504" spans="204:207">
      <c r="GY7504" s="6"/>
    </row>
    <row r="7505" spans="207:207">
      <c r="GY7505" s="6"/>
    </row>
    <row r="7506" spans="207:207">
      <c r="GY7506" s="6"/>
    </row>
    <row r="7507" spans="207:207">
      <c r="GY7507" s="6"/>
    </row>
    <row r="7508" spans="207:207">
      <c r="GY7508" s="6"/>
    </row>
    <row r="7509" spans="207:207">
      <c r="GY7509" s="6"/>
    </row>
    <row r="7510" spans="207:207">
      <c r="GY7510" s="6"/>
    </row>
    <row r="7511" spans="207:207">
      <c r="GY7511" s="6"/>
    </row>
    <row r="7512" spans="207:207">
      <c r="GY7512" s="6"/>
    </row>
    <row r="7513" spans="207:207">
      <c r="GY7513" s="6"/>
    </row>
    <row r="7514" spans="207:207">
      <c r="GY7514" s="6"/>
    </row>
    <row r="7515" spans="207:207">
      <c r="GY7515" s="6"/>
    </row>
    <row r="7516" spans="207:207">
      <c r="GY7516" s="6"/>
    </row>
    <row r="7517" spans="207:207">
      <c r="GY7517" s="6"/>
    </row>
    <row r="7518" spans="207:207">
      <c r="GY7518" s="6"/>
    </row>
    <row r="7519" spans="207:207">
      <c r="GY7519" s="6"/>
    </row>
    <row r="7520" spans="207:207">
      <c r="GY7520" s="6"/>
    </row>
    <row r="7521" spans="207:207">
      <c r="GY7521" s="6"/>
    </row>
    <row r="7522" spans="207:207">
      <c r="GY7522" s="6"/>
    </row>
    <row r="7523" spans="207:207">
      <c r="GY7523" s="6"/>
    </row>
    <row r="7524" spans="207:207">
      <c r="GY7524" s="6"/>
    </row>
    <row r="7525" spans="207:207">
      <c r="GY7525" s="6"/>
    </row>
    <row r="7526" spans="207:207">
      <c r="GY7526" s="6"/>
    </row>
    <row r="7527" spans="207:207">
      <c r="GY7527" s="6"/>
    </row>
    <row r="7528" spans="207:207">
      <c r="GY7528" s="6"/>
    </row>
    <row r="7529" spans="207:207">
      <c r="GY7529" s="6"/>
    </row>
    <row r="7530" spans="207:207">
      <c r="GY7530" s="6"/>
    </row>
    <row r="7531" spans="207:207">
      <c r="GY7531" s="6"/>
    </row>
    <row r="7532" spans="207:207">
      <c r="GY7532" s="6"/>
    </row>
    <row r="7533" spans="207:207">
      <c r="GY7533" s="6"/>
    </row>
    <row r="7534" spans="207:207">
      <c r="GY7534" s="6"/>
    </row>
    <row r="7535" spans="207:207">
      <c r="GY7535" s="6"/>
    </row>
    <row r="7536" spans="207:207">
      <c r="GY7536" s="6"/>
    </row>
    <row r="7537" spans="207:207">
      <c r="GY7537" s="6"/>
    </row>
    <row r="7538" spans="207:207">
      <c r="GY7538" s="6"/>
    </row>
    <row r="7539" spans="207:207">
      <c r="GY7539" s="6"/>
    </row>
    <row r="7540" spans="207:207">
      <c r="GY7540" s="6"/>
    </row>
    <row r="7541" spans="207:207">
      <c r="GY7541" s="6"/>
    </row>
    <row r="7542" spans="207:207">
      <c r="GY7542" s="6"/>
    </row>
    <row r="7543" spans="207:207">
      <c r="GY7543" s="6"/>
    </row>
    <row r="7544" spans="207:207">
      <c r="GY7544" s="6"/>
    </row>
    <row r="7545" spans="207:207">
      <c r="GY7545" s="6"/>
    </row>
    <row r="7546" spans="207:207">
      <c r="GY7546" s="6"/>
    </row>
    <row r="7547" spans="207:207">
      <c r="GY7547" s="6"/>
    </row>
    <row r="7548" spans="207:207">
      <c r="GY7548" s="6"/>
    </row>
    <row r="7549" spans="207:207">
      <c r="GY7549" s="6"/>
    </row>
    <row r="7550" spans="207:207">
      <c r="GY7550" s="6"/>
    </row>
    <row r="7551" spans="207:207">
      <c r="GY7551" s="6"/>
    </row>
    <row r="7552" spans="207:207">
      <c r="GY7552" s="6"/>
    </row>
    <row r="7553" spans="207:207">
      <c r="GY7553" s="6"/>
    </row>
    <row r="7554" spans="207:207">
      <c r="GY7554" s="6"/>
    </row>
    <row r="7555" spans="207:207">
      <c r="GY7555" s="6"/>
    </row>
    <row r="7556" spans="207:207">
      <c r="GY7556" s="6"/>
    </row>
    <row r="7557" spans="207:207">
      <c r="GY7557" s="6"/>
    </row>
    <row r="7558" spans="207:207">
      <c r="GY7558" s="6"/>
    </row>
    <row r="7559" spans="207:207">
      <c r="GY7559" s="6"/>
    </row>
    <row r="7560" spans="207:207">
      <c r="GY7560" s="6"/>
    </row>
    <row r="7561" spans="207:207">
      <c r="GY7561" s="6"/>
    </row>
    <row r="7562" spans="207:207">
      <c r="GY7562" s="6"/>
    </row>
    <row r="7563" spans="207:207">
      <c r="GY7563" s="6"/>
    </row>
    <row r="7564" spans="207:207">
      <c r="GY7564" s="6"/>
    </row>
    <row r="7565" spans="207:207">
      <c r="GY7565" s="6"/>
    </row>
    <row r="7566" spans="207:207">
      <c r="GY7566" s="6"/>
    </row>
    <row r="7567" spans="207:207">
      <c r="GY7567" s="6"/>
    </row>
    <row r="7568" spans="207:207">
      <c r="GY7568" s="6"/>
    </row>
    <row r="7569" spans="207:207">
      <c r="GY7569" s="6"/>
    </row>
    <row r="7570" spans="207:207">
      <c r="GY7570" s="6"/>
    </row>
    <row r="7571" spans="207:207">
      <c r="GY7571" s="6"/>
    </row>
    <row r="7572" spans="207:207">
      <c r="GY7572" s="6"/>
    </row>
    <row r="7573" spans="207:207">
      <c r="GY7573" s="6"/>
    </row>
    <row r="7574" spans="207:207">
      <c r="GY7574" s="6"/>
    </row>
    <row r="7575" spans="207:207">
      <c r="GY7575" s="6"/>
    </row>
    <row r="7576" spans="207:207">
      <c r="GY7576" s="6"/>
    </row>
    <row r="7577" spans="207:207">
      <c r="GY7577" s="6"/>
    </row>
    <row r="7578" spans="207:207">
      <c r="GY7578" s="6"/>
    </row>
    <row r="7579" spans="207:207">
      <c r="GY7579" s="6"/>
    </row>
    <row r="7580" spans="207:207">
      <c r="GY7580" s="6"/>
    </row>
    <row r="7581" spans="207:207">
      <c r="GY7581" s="6"/>
    </row>
    <row r="7582" spans="207:207">
      <c r="GY7582" s="6"/>
    </row>
    <row r="7583" spans="207:207">
      <c r="GY7583" s="6"/>
    </row>
    <row r="7584" spans="207:207">
      <c r="GY7584" s="6"/>
    </row>
    <row r="7585" spans="207:207">
      <c r="GY7585" s="6"/>
    </row>
    <row r="7586" spans="207:207">
      <c r="GY7586" s="6"/>
    </row>
    <row r="7587" spans="207:207">
      <c r="GY7587" s="6"/>
    </row>
    <row r="7588" spans="207:207">
      <c r="GY7588" s="6"/>
    </row>
    <row r="7589" spans="207:207">
      <c r="GY7589" s="6"/>
    </row>
    <row r="7590" spans="207:207">
      <c r="GY7590" s="6"/>
    </row>
    <row r="7591" spans="207:207">
      <c r="GY7591" s="6"/>
    </row>
    <row r="7592" spans="207:207">
      <c r="GY7592" s="6"/>
    </row>
    <row r="7593" spans="207:207">
      <c r="GY7593" s="6"/>
    </row>
    <row r="7594" spans="207:207">
      <c r="GY7594" s="6"/>
    </row>
    <row r="7595" spans="207:207">
      <c r="GY7595" s="6"/>
    </row>
    <row r="7596" spans="207:207">
      <c r="GY7596" s="6"/>
    </row>
    <row r="7597" spans="207:207">
      <c r="GY7597" s="6"/>
    </row>
    <row r="7598" spans="207:207">
      <c r="GY7598" s="6"/>
    </row>
    <row r="7599" spans="207:207">
      <c r="GY7599" s="6"/>
    </row>
    <row r="7600" spans="207:207">
      <c r="GY7600" s="6"/>
    </row>
    <row r="7601" spans="207:207">
      <c r="GY7601" s="6"/>
    </row>
    <row r="7602" spans="207:207">
      <c r="GY7602" s="6"/>
    </row>
    <row r="7603" spans="207:207">
      <c r="GY7603" s="6"/>
    </row>
    <row r="7604" spans="207:207">
      <c r="GY7604" s="6"/>
    </row>
    <row r="7605" spans="207:207">
      <c r="GY7605" s="6"/>
    </row>
    <row r="7606" spans="207:207">
      <c r="GY7606" s="6"/>
    </row>
    <row r="7607" spans="207:207">
      <c r="GY7607" s="6"/>
    </row>
    <row r="7608" spans="207:207">
      <c r="GY7608" s="6"/>
    </row>
    <row r="7609" spans="207:207">
      <c r="GY7609" s="6"/>
    </row>
    <row r="7610" spans="207:207">
      <c r="GY7610" s="6"/>
    </row>
    <row r="7611" spans="207:207">
      <c r="GY7611" s="6"/>
    </row>
    <row r="7612" spans="207:207">
      <c r="GY7612" s="6"/>
    </row>
    <row r="7613" spans="207:207">
      <c r="GY7613" s="6"/>
    </row>
    <row r="7614" spans="207:207">
      <c r="GY7614" s="6"/>
    </row>
    <row r="7615" spans="207:207">
      <c r="GY7615" s="6"/>
    </row>
    <row r="7616" spans="207:207">
      <c r="GY7616" s="6"/>
    </row>
    <row r="7617" spans="207:207">
      <c r="GY7617" s="6"/>
    </row>
    <row r="7618" spans="207:207">
      <c r="GY7618" s="6"/>
    </row>
    <row r="7619" spans="207:207">
      <c r="GY7619" s="6"/>
    </row>
    <row r="7620" spans="207:207">
      <c r="GY7620" s="6"/>
    </row>
    <row r="7621" spans="207:207">
      <c r="GY7621" s="6"/>
    </row>
    <row r="7622" spans="207:207">
      <c r="GY7622" s="6"/>
    </row>
    <row r="7623" spans="207:207">
      <c r="GY7623" s="6"/>
    </row>
    <row r="7624" spans="207:207">
      <c r="GY7624" s="6"/>
    </row>
    <row r="7625" spans="207:207">
      <c r="GY7625" s="6"/>
    </row>
    <row r="7626" spans="207:207">
      <c r="GY7626" s="6"/>
    </row>
    <row r="7627" spans="207:207">
      <c r="GY7627" s="6"/>
    </row>
    <row r="7628" spans="207:207">
      <c r="GY7628" s="6"/>
    </row>
    <row r="7629" spans="207:207">
      <c r="GY7629" s="6"/>
    </row>
    <row r="7630" spans="207:207">
      <c r="GY7630" s="6"/>
    </row>
    <row r="7631" spans="207:207">
      <c r="GY7631" s="6"/>
    </row>
    <row r="7632" spans="207:207">
      <c r="GY7632" s="6"/>
    </row>
    <row r="7633" spans="207:207">
      <c r="GY7633" s="6"/>
    </row>
    <row r="7634" spans="207:207">
      <c r="GY7634" s="6"/>
    </row>
    <row r="7635" spans="207:207">
      <c r="GY7635" s="6"/>
    </row>
    <row r="7636" spans="207:207">
      <c r="GY7636" s="6"/>
    </row>
    <row r="7637" spans="207:207">
      <c r="GY7637" s="6"/>
    </row>
    <row r="7638" spans="207:207">
      <c r="GY7638" s="6"/>
    </row>
    <row r="7639" spans="207:207">
      <c r="GY7639" s="6"/>
    </row>
    <row r="7640" spans="207:207">
      <c r="GY7640" s="6"/>
    </row>
    <row r="7641" spans="207:207">
      <c r="GY7641" s="6"/>
    </row>
    <row r="7642" spans="207:207">
      <c r="GY7642" s="6"/>
    </row>
    <row r="7643" spans="207:207">
      <c r="GY7643" s="6"/>
    </row>
    <row r="7644" spans="207:207">
      <c r="GY7644" s="6"/>
    </row>
    <row r="7645" spans="207:207">
      <c r="GY7645" s="6"/>
    </row>
    <row r="7646" spans="207:207">
      <c r="GY7646" s="6"/>
    </row>
    <row r="7647" spans="207:207">
      <c r="GY7647" s="6"/>
    </row>
    <row r="7648" spans="207:207">
      <c r="GY7648" s="6"/>
    </row>
    <row r="7649" spans="207:207">
      <c r="GY7649" s="6"/>
    </row>
    <row r="7650" spans="207:207">
      <c r="GY7650" s="6"/>
    </row>
    <row r="7651" spans="207:207">
      <c r="GY7651" s="6"/>
    </row>
    <row r="7652" spans="207:207">
      <c r="GY7652" s="6"/>
    </row>
    <row r="7653" spans="207:207">
      <c r="GY7653" s="6"/>
    </row>
    <row r="7654" spans="207:207">
      <c r="GY7654" s="6"/>
    </row>
    <row r="7655" spans="207:207">
      <c r="GY7655" s="6"/>
    </row>
    <row r="7656" spans="207:207">
      <c r="GY7656" s="6"/>
    </row>
    <row r="7657" spans="207:207">
      <c r="GY7657" s="6"/>
    </row>
    <row r="7658" spans="207:207">
      <c r="GY7658" s="6"/>
    </row>
    <row r="7659" spans="207:207">
      <c r="GY7659" s="6"/>
    </row>
    <row r="7660" spans="207:207">
      <c r="GY7660" s="6"/>
    </row>
    <row r="7661" spans="207:207">
      <c r="GY7661" s="6"/>
    </row>
    <row r="7662" spans="207:207">
      <c r="GY7662" s="6"/>
    </row>
    <row r="7663" spans="207:207">
      <c r="GY7663" s="6"/>
    </row>
    <row r="7664" spans="207:207">
      <c r="GY7664" s="6"/>
    </row>
    <row r="7665" spans="207:207">
      <c r="GY7665" s="6"/>
    </row>
    <row r="7666" spans="207:207">
      <c r="GY7666" s="6"/>
    </row>
    <row r="7667" spans="207:207">
      <c r="GY7667" s="6"/>
    </row>
    <row r="7668" spans="207:207">
      <c r="GY7668" s="6"/>
    </row>
    <row r="7669" spans="207:207">
      <c r="GY7669" s="6"/>
    </row>
    <row r="7670" spans="207:207">
      <c r="GY7670" s="6"/>
    </row>
    <row r="7671" spans="207:207">
      <c r="GY7671" s="6"/>
    </row>
    <row r="7672" spans="207:207">
      <c r="GY7672" s="6"/>
    </row>
    <row r="7673" spans="207:207">
      <c r="GY7673" s="6"/>
    </row>
    <row r="7674" spans="207:207">
      <c r="GY7674" s="6"/>
    </row>
    <row r="7675" spans="207:207">
      <c r="GY7675" s="6"/>
    </row>
    <row r="7676" spans="207:207">
      <c r="GY7676" s="6"/>
    </row>
    <row r="7677" spans="207:207">
      <c r="GY7677" s="6"/>
    </row>
    <row r="7678" spans="207:207">
      <c r="GY7678" s="6"/>
    </row>
    <row r="7679" spans="207:207">
      <c r="GY7679" s="6"/>
    </row>
    <row r="7680" spans="207:207">
      <c r="GY7680" s="6"/>
    </row>
    <row r="7681" spans="207:207">
      <c r="GY7681" s="6"/>
    </row>
    <row r="7682" spans="207:207">
      <c r="GY7682" s="6"/>
    </row>
    <row r="7683" spans="207:207">
      <c r="GY7683" s="6"/>
    </row>
    <row r="7684" spans="207:207">
      <c r="GY7684" s="6"/>
    </row>
    <row r="7685" spans="207:207">
      <c r="GY7685" s="6"/>
    </row>
    <row r="7686" spans="207:207">
      <c r="GY7686" s="6"/>
    </row>
    <row r="7687" spans="207:207">
      <c r="GY7687" s="6"/>
    </row>
    <row r="7688" spans="207:207">
      <c r="GY7688" s="6"/>
    </row>
    <row r="7689" spans="207:207">
      <c r="GY7689" s="6"/>
    </row>
    <row r="7690" spans="207:207">
      <c r="GY7690" s="6"/>
    </row>
    <row r="7691" spans="207:207">
      <c r="GY7691" s="6"/>
    </row>
    <row r="7692" spans="207:207">
      <c r="GY7692" s="6"/>
    </row>
    <row r="7693" spans="207:207">
      <c r="GY7693" s="6"/>
    </row>
    <row r="7694" spans="207:207">
      <c r="GY7694" s="6"/>
    </row>
    <row r="7695" spans="207:207">
      <c r="GY7695" s="6"/>
    </row>
    <row r="7696" spans="207:207">
      <c r="GY7696" s="6"/>
    </row>
    <row r="7697" spans="207:207">
      <c r="GY7697" s="6"/>
    </row>
    <row r="7698" spans="207:207">
      <c r="GY7698" s="6"/>
    </row>
    <row r="7699" spans="207:207">
      <c r="GY7699" s="6"/>
    </row>
    <row r="7700" spans="207:207">
      <c r="GY7700" s="6"/>
    </row>
    <row r="7701" spans="207:207">
      <c r="GY7701" s="6"/>
    </row>
    <row r="7702" spans="207:207">
      <c r="GY7702" s="6"/>
    </row>
    <row r="7703" spans="207:207">
      <c r="GY7703" s="6"/>
    </row>
    <row r="7704" spans="207:207">
      <c r="GY7704" s="6"/>
    </row>
    <row r="7705" spans="207:207">
      <c r="GY7705" s="6"/>
    </row>
    <row r="7706" spans="207:207">
      <c r="GY7706" s="6"/>
    </row>
    <row r="7707" spans="207:207">
      <c r="GY7707" s="6"/>
    </row>
    <row r="7708" spans="207:207">
      <c r="GY7708" s="6"/>
    </row>
    <row r="7709" spans="207:207">
      <c r="GY7709" s="6"/>
    </row>
    <row r="7710" spans="207:207">
      <c r="GY7710" s="6"/>
    </row>
    <row r="7711" spans="207:207">
      <c r="GY7711" s="6"/>
    </row>
    <row r="7712" spans="207:207">
      <c r="GY7712" s="6"/>
    </row>
    <row r="7713" spans="207:207">
      <c r="GY7713" s="6"/>
    </row>
    <row r="7714" spans="207:207">
      <c r="GY7714" s="6"/>
    </row>
    <row r="7715" spans="207:207">
      <c r="GY7715" s="6"/>
    </row>
    <row r="7716" spans="207:207">
      <c r="GY7716" s="6"/>
    </row>
    <row r="7717" spans="207:207">
      <c r="GY7717" s="6"/>
    </row>
    <row r="7718" spans="207:207">
      <c r="GY7718" s="6"/>
    </row>
    <row r="7719" spans="207:207">
      <c r="GY7719" s="6"/>
    </row>
    <row r="7720" spans="207:207">
      <c r="GY7720" s="6"/>
    </row>
    <row r="7721" spans="207:207">
      <c r="GY7721" s="6"/>
    </row>
    <row r="7722" spans="207:207">
      <c r="GY7722" s="6"/>
    </row>
    <row r="7723" spans="207:207">
      <c r="GY7723" s="6"/>
    </row>
    <row r="7724" spans="207:207">
      <c r="GY7724" s="6"/>
    </row>
    <row r="7725" spans="207:207">
      <c r="GY7725" s="6"/>
    </row>
    <row r="7726" spans="207:207">
      <c r="GY7726" s="6"/>
    </row>
    <row r="7727" spans="207:207">
      <c r="GY7727" s="6"/>
    </row>
    <row r="7728" spans="207:207">
      <c r="GY7728" s="6"/>
    </row>
    <row r="7729" spans="207:207">
      <c r="GY7729" s="6"/>
    </row>
    <row r="7730" spans="207:207">
      <c r="GY7730" s="6"/>
    </row>
    <row r="7731" spans="207:207">
      <c r="GY7731" s="6"/>
    </row>
    <row r="7732" spans="207:207">
      <c r="GY7732" s="6"/>
    </row>
    <row r="7733" spans="207:207">
      <c r="GY7733" s="6"/>
    </row>
    <row r="7734" spans="207:207">
      <c r="GY7734" s="6"/>
    </row>
    <row r="7735" spans="207:207">
      <c r="GY7735" s="6"/>
    </row>
    <row r="7736" spans="207:207">
      <c r="GY7736" s="6"/>
    </row>
    <row r="7737" spans="207:207">
      <c r="GY7737" s="6"/>
    </row>
    <row r="7738" spans="207:207">
      <c r="GY7738" s="6"/>
    </row>
    <row r="7739" spans="207:207">
      <c r="GY7739" s="6"/>
    </row>
    <row r="7740" spans="207:207">
      <c r="GY7740" s="6"/>
    </row>
    <row r="7741" spans="207:207">
      <c r="GY7741" s="6"/>
    </row>
    <row r="7742" spans="207:207">
      <c r="GY7742" s="6"/>
    </row>
    <row r="7743" spans="207:207">
      <c r="GY7743" s="6"/>
    </row>
    <row r="7744" spans="207:207">
      <c r="GY7744" s="6"/>
    </row>
    <row r="7745" spans="207:207">
      <c r="GY7745" s="6"/>
    </row>
    <row r="7746" spans="207:207">
      <c r="GY7746" s="6"/>
    </row>
    <row r="7747" spans="207:207">
      <c r="GY7747" s="6"/>
    </row>
    <row r="7748" spans="207:207">
      <c r="GY7748" s="6"/>
    </row>
    <row r="7749" spans="207:207">
      <c r="GY7749" s="6"/>
    </row>
    <row r="7750" spans="207:207">
      <c r="GY7750" s="6"/>
    </row>
    <row r="7751" spans="207:207">
      <c r="GY7751" s="6"/>
    </row>
    <row r="7752" spans="207:207">
      <c r="GY7752" s="6"/>
    </row>
    <row r="7753" spans="207:207">
      <c r="GY7753" s="6"/>
    </row>
    <row r="7754" spans="207:207">
      <c r="GY7754" s="6"/>
    </row>
    <row r="7755" spans="207:207">
      <c r="GY7755" s="6"/>
    </row>
    <row r="7756" spans="207:207">
      <c r="GY7756" s="6"/>
    </row>
    <row r="7757" spans="207:207">
      <c r="GY7757" s="6"/>
    </row>
    <row r="7758" spans="207:207">
      <c r="GY7758" s="6"/>
    </row>
    <row r="7759" spans="207:207">
      <c r="GY7759" s="6"/>
    </row>
    <row r="7760" spans="207:207">
      <c r="GY7760" s="6"/>
    </row>
    <row r="7761" spans="207:207">
      <c r="GY7761" s="6"/>
    </row>
    <row r="7762" spans="207:207">
      <c r="GY7762" s="6"/>
    </row>
    <row r="7763" spans="207:207">
      <c r="GY7763" s="6"/>
    </row>
    <row r="7764" spans="207:207">
      <c r="GY7764" s="6"/>
    </row>
    <row r="7765" spans="207:207">
      <c r="GY7765" s="6"/>
    </row>
    <row r="7766" spans="207:207">
      <c r="GY7766" s="6"/>
    </row>
    <row r="7767" spans="207:207">
      <c r="GY7767" s="6"/>
    </row>
    <row r="7768" spans="207:207">
      <c r="GY7768" s="6"/>
    </row>
    <row r="7769" spans="207:207">
      <c r="GY7769" s="6"/>
    </row>
    <row r="7770" spans="207:207">
      <c r="GY7770" s="6"/>
    </row>
    <row r="7771" spans="207:207">
      <c r="GY7771" s="6"/>
    </row>
    <row r="7772" spans="207:207">
      <c r="GY7772" s="6"/>
    </row>
    <row r="7773" spans="207:207">
      <c r="GY7773" s="6"/>
    </row>
    <row r="7774" spans="207:207">
      <c r="GY7774" s="6"/>
    </row>
    <row r="7775" spans="207:207">
      <c r="GY7775" s="6"/>
    </row>
    <row r="7776" spans="207:207">
      <c r="GY7776" s="6"/>
    </row>
    <row r="7777" spans="207:207">
      <c r="GY7777" s="6"/>
    </row>
    <row r="7778" spans="207:207">
      <c r="GY7778" s="6"/>
    </row>
    <row r="7779" spans="207:207">
      <c r="GY7779" s="6"/>
    </row>
    <row r="7780" spans="207:207">
      <c r="GY7780" s="6"/>
    </row>
    <row r="7781" spans="207:207">
      <c r="GY7781" s="6"/>
    </row>
    <row r="7782" spans="207:207">
      <c r="GY7782" s="6"/>
    </row>
    <row r="7783" spans="207:207">
      <c r="GY7783" s="6"/>
    </row>
    <row r="7784" spans="207:207">
      <c r="GY7784" s="6"/>
    </row>
    <row r="7785" spans="207:207">
      <c r="GY7785" s="6"/>
    </row>
    <row r="7786" spans="207:207">
      <c r="GY7786" s="6"/>
    </row>
    <row r="7787" spans="207:207">
      <c r="GY7787" s="6"/>
    </row>
    <row r="7788" spans="207:207">
      <c r="GY7788" s="6"/>
    </row>
    <row r="7789" spans="207:207">
      <c r="GY7789" s="6"/>
    </row>
    <row r="7790" spans="207:207">
      <c r="GY7790" s="6"/>
    </row>
    <row r="7791" spans="207:207">
      <c r="GY7791" s="6"/>
    </row>
    <row r="7792" spans="207:207">
      <c r="GY7792" s="6"/>
    </row>
    <row r="7793" spans="207:207">
      <c r="GY7793" s="6"/>
    </row>
    <row r="7794" spans="207:207">
      <c r="GY7794" s="6"/>
    </row>
    <row r="7795" spans="207:207">
      <c r="GY7795" s="6"/>
    </row>
    <row r="7796" spans="207:207">
      <c r="GY7796" s="6"/>
    </row>
    <row r="7797" spans="207:207">
      <c r="GY7797" s="6"/>
    </row>
    <row r="7798" spans="207:207">
      <c r="GY7798" s="6"/>
    </row>
    <row r="7799" spans="207:207">
      <c r="GY7799" s="6"/>
    </row>
    <row r="7800" spans="207:207">
      <c r="GY7800" s="6"/>
    </row>
    <row r="7801" spans="207:207">
      <c r="GY7801" s="6"/>
    </row>
    <row r="7802" spans="207:207">
      <c r="GY7802" s="6"/>
    </row>
    <row r="7803" spans="207:207">
      <c r="GY7803" s="6"/>
    </row>
    <row r="7804" spans="207:207">
      <c r="GY7804" s="6"/>
    </row>
    <row r="7805" spans="207:207">
      <c r="GY7805" s="6"/>
    </row>
    <row r="7806" spans="207:207">
      <c r="GY7806" s="6"/>
    </row>
    <row r="7807" spans="207:207">
      <c r="GY7807" s="6"/>
    </row>
    <row r="7808" spans="207:207">
      <c r="GY7808" s="6"/>
    </row>
    <row r="7809" spans="207:207">
      <c r="GY7809" s="6"/>
    </row>
    <row r="7810" spans="207:207">
      <c r="GY7810" s="6"/>
    </row>
    <row r="7811" spans="207:207">
      <c r="GY7811" s="6"/>
    </row>
    <row r="7812" spans="207:207">
      <c r="GY7812" s="6"/>
    </row>
    <row r="7813" spans="207:207">
      <c r="GY7813" s="6"/>
    </row>
    <row r="7814" spans="207:207">
      <c r="GY7814" s="6"/>
    </row>
    <row r="7815" spans="207:207">
      <c r="GY7815" s="6"/>
    </row>
    <row r="7816" spans="207:207">
      <c r="GY7816" s="6"/>
    </row>
    <row r="7817" spans="207:207">
      <c r="GY7817" s="6"/>
    </row>
    <row r="7818" spans="207:207">
      <c r="GY7818" s="6"/>
    </row>
    <row r="7819" spans="207:207">
      <c r="GY7819" s="6"/>
    </row>
    <row r="7820" spans="207:207">
      <c r="GY7820" s="6"/>
    </row>
    <row r="7821" spans="207:207">
      <c r="GY7821" s="6"/>
    </row>
    <row r="7822" spans="207:207">
      <c r="GY7822" s="6"/>
    </row>
    <row r="7823" spans="207:207">
      <c r="GY7823" s="6"/>
    </row>
    <row r="7824" spans="207:207">
      <c r="GY7824" s="6"/>
    </row>
    <row r="7825" spans="207:207">
      <c r="GY7825" s="6"/>
    </row>
    <row r="7826" spans="207:207">
      <c r="GY7826" s="6"/>
    </row>
    <row r="7827" spans="207:207">
      <c r="GY7827" s="6"/>
    </row>
    <row r="7828" spans="207:207">
      <c r="GY7828" s="6"/>
    </row>
    <row r="7829" spans="207:207">
      <c r="GY7829" s="6"/>
    </row>
    <row r="7830" spans="207:207">
      <c r="GY7830" s="6"/>
    </row>
    <row r="7831" spans="207:207">
      <c r="GY7831" s="6"/>
    </row>
    <row r="7832" spans="207:207">
      <c r="GY7832" s="6"/>
    </row>
    <row r="7833" spans="207:207">
      <c r="GY7833" s="6"/>
    </row>
    <row r="7834" spans="207:207">
      <c r="GY7834" s="6"/>
    </row>
    <row r="7835" spans="207:207">
      <c r="GY7835" s="6"/>
    </row>
    <row r="7836" spans="207:207">
      <c r="GY7836" s="6"/>
    </row>
    <row r="7837" spans="207:207">
      <c r="GY7837" s="6"/>
    </row>
    <row r="7838" spans="207:207">
      <c r="GY7838" s="6"/>
    </row>
    <row r="7839" spans="207:207">
      <c r="GY7839" s="6"/>
    </row>
    <row r="7840" spans="207:207">
      <c r="GY7840" s="6"/>
    </row>
    <row r="7841" spans="207:207">
      <c r="GY7841" s="6"/>
    </row>
    <row r="7842" spans="207:207">
      <c r="GY7842" s="6"/>
    </row>
    <row r="7843" spans="207:207">
      <c r="GY7843" s="6"/>
    </row>
    <row r="7844" spans="207:207">
      <c r="GY7844" s="6"/>
    </row>
    <row r="7845" spans="207:207">
      <c r="GY7845" s="6"/>
    </row>
    <row r="7846" spans="207:207">
      <c r="GY7846" s="6"/>
    </row>
    <row r="7847" spans="207:207">
      <c r="GY7847" s="6"/>
    </row>
    <row r="7848" spans="207:207">
      <c r="GY7848" s="6"/>
    </row>
    <row r="7849" spans="207:207">
      <c r="GY7849" s="6"/>
    </row>
    <row r="7850" spans="207:207">
      <c r="GY7850" s="6"/>
    </row>
    <row r="7851" spans="207:207">
      <c r="GY7851" s="6"/>
    </row>
    <row r="7852" spans="207:207">
      <c r="GY7852" s="6"/>
    </row>
    <row r="7853" spans="207:207">
      <c r="GY7853" s="6"/>
    </row>
    <row r="7854" spans="207:207">
      <c r="GY7854" s="6"/>
    </row>
    <row r="7855" spans="207:207">
      <c r="GY7855" s="6"/>
    </row>
    <row r="7856" spans="207:207">
      <c r="GY7856" s="6"/>
    </row>
    <row r="7857" spans="207:207">
      <c r="GY7857" s="6"/>
    </row>
    <row r="7858" spans="207:207">
      <c r="GY7858" s="6"/>
    </row>
    <row r="7859" spans="207:207">
      <c r="GY7859" s="6"/>
    </row>
    <row r="7860" spans="207:207">
      <c r="GY7860" s="6"/>
    </row>
    <row r="7861" spans="207:207">
      <c r="GY7861" s="6"/>
    </row>
    <row r="7862" spans="207:207">
      <c r="GY7862" s="6"/>
    </row>
    <row r="7863" spans="207:207">
      <c r="GY7863" s="6"/>
    </row>
    <row r="7864" spans="207:207">
      <c r="GY7864" s="6"/>
    </row>
    <row r="7865" spans="207:207">
      <c r="GY7865" s="6"/>
    </row>
    <row r="7866" spans="207:207">
      <c r="GY7866" s="6"/>
    </row>
    <row r="7867" spans="207:207">
      <c r="GY7867" s="6"/>
    </row>
    <row r="7868" spans="207:207">
      <c r="GY7868" s="6"/>
    </row>
    <row r="7869" spans="207:207">
      <c r="GY7869" s="6"/>
    </row>
    <row r="7870" spans="207:207">
      <c r="GY7870" s="6"/>
    </row>
    <row r="7871" spans="207:207">
      <c r="GY7871" s="6"/>
    </row>
    <row r="7872" spans="207:207">
      <c r="GY7872" s="6"/>
    </row>
    <row r="7873" spans="207:207">
      <c r="GY7873" s="6"/>
    </row>
    <row r="7874" spans="207:207">
      <c r="GY7874" s="6"/>
    </row>
    <row r="7875" spans="207:207">
      <c r="GY7875" s="6"/>
    </row>
    <row r="7876" spans="207:207">
      <c r="GY7876" s="6"/>
    </row>
    <row r="7877" spans="207:207">
      <c r="GY7877" s="6"/>
    </row>
    <row r="7878" spans="207:207">
      <c r="GY7878" s="6"/>
    </row>
    <row r="7879" spans="207:207">
      <c r="GY7879" s="6"/>
    </row>
    <row r="7880" spans="207:207">
      <c r="GY7880" s="6"/>
    </row>
    <row r="7881" spans="207:207">
      <c r="GY7881" s="6"/>
    </row>
    <row r="7882" spans="207:207">
      <c r="GY7882" s="6"/>
    </row>
    <row r="7883" spans="207:207">
      <c r="GY7883" s="6"/>
    </row>
    <row r="7884" spans="207:207">
      <c r="GY7884" s="6"/>
    </row>
    <row r="7885" spans="207:207">
      <c r="GY7885" s="6"/>
    </row>
  </sheetData>
  <autoFilter ref="A4:IP1014" xr:uid="{4E3410A3-99F2-441D-A0B1-2EBADB4031D8}">
    <filterColumn colId="4">
      <filters>
        <filter val="Soehner Sales Ltd."/>
      </filters>
    </filterColumn>
  </autoFilter>
  <phoneticPr fontId="10" type="noConversion"/>
  <conditionalFormatting sqref="D1:D4 D1015:D1048576">
    <cfRule type="duplicateValues" dxfId="4" priority="3" stopIfTrue="1"/>
  </conditionalFormatting>
  <pageMargins left="0.7" right="0.7" top="0.75" bottom="0.75" header="0.3" footer="0.3"/>
  <pageSetup orientation="portrait" r:id="rId1"/>
  <headerFooter>
    <oddFooter>&amp;L_x000D_&amp;1#&amp;"Aptos"&amp;10&amp;K000000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35CDC-A799-4D31-9929-232B89C9570F}">
  <sheetPr filterMode="1"/>
  <dimension ref="A1:GT1015"/>
  <sheetViews>
    <sheetView workbookViewId="0">
      <selection sqref="A1:XFD1048576"/>
    </sheetView>
  </sheetViews>
  <sheetFormatPr defaultRowHeight="14.5"/>
  <cols>
    <col min="1" max="1" width="17.1796875" customWidth="1"/>
    <col min="2" max="2" width="13.54296875" customWidth="1"/>
    <col min="3" max="3" width="11.453125" customWidth="1"/>
    <col min="4" max="4" width="16.81640625" customWidth="1"/>
    <col min="5" max="5" width="73.54296875" customWidth="1"/>
    <col min="6" max="7" width="42.1796875" customWidth="1"/>
    <col min="8" max="8" width="20.1796875" customWidth="1"/>
    <col min="9" max="9" width="8.453125" customWidth="1"/>
    <col min="10" max="10" width="12.54296875" customWidth="1"/>
    <col min="11" max="11" width="17.1796875" customWidth="1"/>
    <col min="12" max="14" width="20.1796875" style="32" customWidth="1"/>
    <col min="15" max="16" width="20.1796875" customWidth="1"/>
    <col min="17" max="17" width="20.1796875" style="19" customWidth="1"/>
    <col min="18" max="18" width="40.54296875" customWidth="1"/>
    <col min="19" max="20" width="20.1796875" customWidth="1"/>
    <col min="21" max="22" width="14.54296875" customWidth="1"/>
    <col min="23" max="24" width="20.1796875" style="19" customWidth="1"/>
    <col min="25" max="27" width="20.1796875" customWidth="1"/>
    <col min="28" max="28" width="20.1796875" style="24" customWidth="1"/>
    <col min="29" max="30" width="20.1796875" style="19" customWidth="1"/>
    <col min="31" max="33" width="20.1796875" style="24" customWidth="1"/>
    <col min="34" max="38" width="20.1796875" customWidth="1"/>
    <col min="39" max="39" width="20.1796875" style="24" customWidth="1"/>
    <col min="40" max="41" width="20.1796875" customWidth="1"/>
    <col min="42" max="42" width="20.1796875" style="24" customWidth="1"/>
    <col min="43" max="44" width="20.1796875" customWidth="1"/>
    <col min="45" max="45" width="20.1796875" style="24" customWidth="1"/>
    <col min="46" max="47" width="20.1796875" customWidth="1"/>
    <col min="48" max="48" width="23.1796875" style="24" customWidth="1"/>
    <col min="49" max="49" width="20.1796875" style="24" customWidth="1"/>
    <col min="50" max="52" width="20.1796875" customWidth="1"/>
    <col min="53" max="55" width="20.1796875" style="24" customWidth="1"/>
    <col min="56" max="56" width="20.1796875" customWidth="1"/>
    <col min="57" max="58" width="20.1796875" style="24" customWidth="1"/>
    <col min="59" max="95" width="20.1796875" customWidth="1"/>
    <col min="96" max="98" width="16.81640625" customWidth="1"/>
    <col min="99" max="100" width="16.81640625" style="16" customWidth="1"/>
    <col min="101" max="101" width="16.81640625" style="24" customWidth="1"/>
    <col min="102" max="123" width="14.1796875" style="13" customWidth="1"/>
    <col min="124" max="124" width="19.453125" style="16" customWidth="1"/>
    <col min="125" max="125" width="16" customWidth="1"/>
    <col min="126" max="133" width="16" style="13" customWidth="1"/>
    <col min="134" max="139" width="16" customWidth="1"/>
    <col min="140" max="140" width="22.26953125" style="24" customWidth="1"/>
    <col min="141" max="141" width="18.1796875" style="24" customWidth="1"/>
    <col min="142" max="142" width="21.54296875" style="24" customWidth="1"/>
    <col min="143" max="167" width="16" customWidth="1"/>
    <col min="168" max="168" width="20.54296875" style="16" customWidth="1"/>
    <col min="169" max="171" width="16" customWidth="1"/>
    <col min="172" max="174" width="20.54296875" style="24" customWidth="1"/>
    <col min="175" max="182" width="20.54296875" customWidth="1"/>
    <col min="183" max="183" width="28.26953125" customWidth="1"/>
    <col min="184" max="185" width="20.54296875" style="32" customWidth="1"/>
    <col min="186" max="188" width="20.54296875" customWidth="1"/>
    <col min="189" max="189" width="20.54296875" style="16" customWidth="1"/>
    <col min="190" max="192" width="20.54296875" customWidth="1"/>
    <col min="193" max="193" width="60.54296875" customWidth="1"/>
    <col min="194" max="195" width="20.54296875" customWidth="1"/>
    <col min="196" max="196" width="15.1796875" style="64" customWidth="1"/>
    <col min="198" max="199" width="15.1796875" style="64" customWidth="1"/>
    <col min="200" max="200" width="52.54296875" style="65" customWidth="1"/>
    <col min="201" max="205" width="20.54296875" customWidth="1"/>
    <col min="206" max="209" width="20.1796875" customWidth="1"/>
    <col min="210" max="210" width="13.81640625" customWidth="1"/>
    <col min="211" max="212" width="15.54296875" customWidth="1"/>
    <col min="213" max="213" width="45.1796875" customWidth="1"/>
    <col min="214" max="214" width="18.453125" customWidth="1"/>
    <col min="215" max="215" width="21.1796875" customWidth="1"/>
  </cols>
  <sheetData>
    <row r="1" spans="1:202" ht="26">
      <c r="A1" s="9" t="s">
        <v>186</v>
      </c>
      <c r="B1" s="10"/>
      <c r="C1" s="10"/>
      <c r="D1" s="10"/>
      <c r="E1" s="7"/>
      <c r="F1" s="7"/>
      <c r="G1" s="7"/>
      <c r="H1" s="7"/>
      <c r="I1" s="7"/>
      <c r="J1" s="7"/>
      <c r="K1" s="7"/>
      <c r="L1" s="29"/>
      <c r="M1" s="29"/>
      <c r="N1" s="29"/>
      <c r="O1" s="7"/>
      <c r="P1" s="7"/>
      <c r="Q1" s="7"/>
      <c r="R1" s="7"/>
      <c r="S1" s="7"/>
      <c r="T1" s="7"/>
      <c r="U1" s="7"/>
      <c r="V1" s="7"/>
      <c r="W1" s="7"/>
      <c r="X1" s="7"/>
      <c r="Y1" s="10"/>
      <c r="Z1" s="10"/>
      <c r="AA1" s="7"/>
      <c r="AB1" s="22"/>
      <c r="AC1" s="7"/>
      <c r="AD1" s="7"/>
      <c r="AE1" s="22"/>
      <c r="AF1" s="22"/>
      <c r="AG1" s="22"/>
      <c r="AH1" s="7"/>
      <c r="AI1" s="7"/>
      <c r="AJ1" s="7"/>
      <c r="AK1" s="7"/>
      <c r="AL1" s="7"/>
      <c r="AM1" s="22"/>
      <c r="AN1" s="7"/>
      <c r="AO1" s="7"/>
      <c r="AP1" s="22"/>
      <c r="AQ1" s="7"/>
      <c r="AR1" s="7"/>
      <c r="AS1" s="22"/>
      <c r="AT1" s="7"/>
      <c r="AU1" s="7"/>
      <c r="AV1" s="22"/>
      <c r="AW1" s="22"/>
      <c r="AX1" s="7"/>
      <c r="AY1" s="7"/>
      <c r="AZ1" s="7"/>
      <c r="BA1" s="28"/>
      <c r="BB1" s="22"/>
      <c r="BC1" s="22"/>
      <c r="BD1" s="7"/>
      <c r="BE1" s="28"/>
      <c r="BF1" s="22"/>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14"/>
      <c r="CV1" s="14"/>
      <c r="CW1" s="22"/>
      <c r="CX1" s="11"/>
      <c r="CY1" s="11"/>
      <c r="CZ1" s="11"/>
      <c r="DA1" s="11"/>
      <c r="DB1" s="11"/>
      <c r="DC1" s="11"/>
      <c r="DD1" s="11"/>
      <c r="DE1" s="11"/>
      <c r="DF1" s="11"/>
      <c r="DG1" s="11"/>
      <c r="DH1" s="11"/>
      <c r="DI1" s="11"/>
      <c r="DJ1" s="11"/>
      <c r="DK1" s="11"/>
      <c r="DL1" s="11"/>
      <c r="DM1" s="11"/>
      <c r="DN1" s="11"/>
      <c r="DO1" s="11"/>
      <c r="DP1" s="11"/>
      <c r="DQ1" s="11"/>
      <c r="DR1" s="11"/>
      <c r="DS1" s="11"/>
      <c r="DT1" s="14"/>
      <c r="DU1" s="21"/>
      <c r="DV1" s="11"/>
      <c r="DW1" s="11"/>
      <c r="DX1" s="11"/>
      <c r="DY1" s="11"/>
      <c r="DZ1" s="11"/>
      <c r="EA1" s="11"/>
      <c r="EB1" s="11"/>
      <c r="EC1" s="11"/>
      <c r="ED1" s="7"/>
      <c r="EE1" s="7"/>
      <c r="EF1" s="7"/>
      <c r="EG1" s="7"/>
      <c r="EH1" s="7"/>
      <c r="EI1" s="7"/>
      <c r="EJ1" s="22"/>
      <c r="EK1" s="22"/>
      <c r="EL1" s="22"/>
      <c r="EM1" s="7"/>
      <c r="EN1" s="7"/>
      <c r="EO1" s="7"/>
      <c r="EP1" s="7"/>
      <c r="EQ1" s="7"/>
      <c r="ER1" s="7"/>
      <c r="ES1" s="7"/>
      <c r="ET1" s="7"/>
      <c r="EU1" s="7"/>
      <c r="EV1" s="7"/>
      <c r="EW1" s="7"/>
      <c r="EX1" s="7"/>
      <c r="EY1" s="7"/>
      <c r="EZ1" s="7"/>
      <c r="FA1" s="7"/>
      <c r="FB1" s="7"/>
      <c r="FC1" s="7"/>
      <c r="FD1" s="7"/>
      <c r="FE1" s="7"/>
      <c r="FF1" s="7"/>
      <c r="FG1" s="7"/>
      <c r="FH1" s="7"/>
      <c r="FI1" s="7"/>
      <c r="FJ1" s="7"/>
      <c r="FK1" s="7"/>
      <c r="FL1" s="28"/>
      <c r="FM1" s="7"/>
      <c r="FN1" s="7"/>
      <c r="FO1" s="7"/>
      <c r="FP1" s="22"/>
      <c r="FQ1" s="22"/>
      <c r="FR1" s="22"/>
      <c r="FS1" s="7"/>
      <c r="FT1" s="7"/>
      <c r="FU1" s="7"/>
      <c r="FV1" s="7"/>
      <c r="FW1" s="7"/>
      <c r="FX1" s="7"/>
      <c r="FY1" s="7"/>
      <c r="FZ1" s="7"/>
      <c r="GA1" s="7"/>
      <c r="GB1" s="29"/>
      <c r="GC1" s="29"/>
      <c r="GD1" s="7"/>
      <c r="GE1" s="7"/>
      <c r="GF1" s="7"/>
      <c r="GG1" s="28"/>
      <c r="GH1" s="7"/>
      <c r="GI1" s="7"/>
      <c r="GJ1" s="7"/>
      <c r="GK1" s="7"/>
      <c r="GL1" s="7"/>
      <c r="GM1" s="7"/>
    </row>
    <row r="2" spans="1:202" ht="18.75" customHeight="1">
      <c r="A2" s="3" t="s">
        <v>82</v>
      </c>
      <c r="B2" s="8" t="s">
        <v>3213</v>
      </c>
      <c r="C2" s="8"/>
      <c r="D2" s="8"/>
      <c r="E2" s="8"/>
      <c r="F2" s="8"/>
      <c r="G2" s="8"/>
      <c r="H2" s="8"/>
      <c r="I2" s="8"/>
      <c r="J2" s="8"/>
      <c r="K2" s="8"/>
      <c r="L2" s="30"/>
      <c r="M2" s="30"/>
      <c r="N2" s="30"/>
      <c r="O2" s="8"/>
      <c r="P2" s="8"/>
      <c r="Q2" s="8"/>
      <c r="R2" s="8"/>
      <c r="S2" s="8"/>
      <c r="T2" s="8"/>
      <c r="U2" s="8"/>
      <c r="V2" s="8"/>
      <c r="W2" s="8"/>
      <c r="X2" s="8"/>
      <c r="Y2" s="17"/>
      <c r="Z2" s="17"/>
      <c r="AA2" s="8"/>
      <c r="AB2" s="23"/>
      <c r="AC2" s="8"/>
      <c r="AD2" s="8"/>
      <c r="AE2" s="23"/>
      <c r="AF2" s="23"/>
      <c r="AG2" s="23"/>
      <c r="AH2" s="8"/>
      <c r="AI2" s="8"/>
      <c r="AJ2" s="8"/>
      <c r="AK2" s="8"/>
      <c r="AL2" s="8"/>
      <c r="AM2" s="23"/>
      <c r="AN2" s="8"/>
      <c r="AO2" s="8"/>
      <c r="AP2" s="23"/>
      <c r="AQ2" s="8"/>
      <c r="AR2" s="8"/>
      <c r="AS2" s="23"/>
      <c r="AT2" s="8"/>
      <c r="AU2" s="8"/>
      <c r="AV2" s="23"/>
      <c r="AW2" s="23"/>
      <c r="AX2" s="8"/>
      <c r="AY2" s="8"/>
      <c r="AZ2" s="8"/>
      <c r="BA2" s="23"/>
      <c r="BB2" s="23"/>
      <c r="BC2" s="23"/>
      <c r="BD2" s="8"/>
      <c r="BE2" s="23"/>
      <c r="BF2" s="23"/>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15"/>
      <c r="CV2" s="15"/>
      <c r="CW2" s="23"/>
      <c r="CX2" s="12"/>
      <c r="CY2" s="12"/>
      <c r="CZ2" s="12"/>
      <c r="DA2" s="12"/>
      <c r="DB2" s="12"/>
      <c r="DC2" s="12"/>
      <c r="DD2" s="12"/>
      <c r="DE2" s="12"/>
      <c r="DF2" s="12"/>
      <c r="DG2" s="12"/>
      <c r="DH2" s="12"/>
      <c r="DI2" s="12"/>
      <c r="DJ2" s="12"/>
      <c r="DK2" s="12"/>
      <c r="DL2" s="12"/>
      <c r="DM2" s="12"/>
      <c r="DN2" s="12"/>
      <c r="DO2" s="12"/>
      <c r="DP2" s="12"/>
      <c r="DQ2" s="12"/>
      <c r="DR2" s="12"/>
      <c r="DS2" s="12"/>
      <c r="DT2" s="15"/>
      <c r="DU2" s="8"/>
      <c r="DV2" s="12"/>
      <c r="DW2" s="12"/>
      <c r="DX2" s="12"/>
      <c r="DY2" s="12"/>
      <c r="DZ2" s="12"/>
      <c r="EA2" s="12"/>
      <c r="EB2" s="12"/>
      <c r="EC2" s="12"/>
      <c r="ED2" s="8"/>
      <c r="EE2" s="8"/>
      <c r="EF2" s="8"/>
      <c r="EG2" s="8"/>
      <c r="EH2" s="8"/>
      <c r="EI2" s="8"/>
      <c r="EJ2" s="23"/>
      <c r="EK2" s="23"/>
      <c r="EL2" s="23"/>
      <c r="EM2" s="8"/>
      <c r="EN2" s="8"/>
      <c r="EO2" s="8"/>
      <c r="EP2" s="8"/>
      <c r="EQ2" s="8"/>
      <c r="ER2" s="8"/>
      <c r="ES2" s="8"/>
      <c r="ET2" s="8"/>
      <c r="EU2" s="8"/>
      <c r="EV2" s="8"/>
      <c r="EW2" s="8"/>
      <c r="EX2" s="8"/>
      <c r="EY2" s="8"/>
      <c r="EZ2" s="8"/>
      <c r="FA2" s="8"/>
      <c r="FB2" s="8"/>
      <c r="FC2" s="8"/>
      <c r="FD2" s="8"/>
      <c r="FE2" s="8"/>
      <c r="FF2" s="8"/>
      <c r="FG2" s="8"/>
      <c r="FH2" s="8"/>
      <c r="FI2" s="8"/>
      <c r="FJ2" s="8"/>
      <c r="FK2" s="8"/>
      <c r="FL2" s="15"/>
      <c r="FM2" s="8"/>
      <c r="FN2" s="8"/>
      <c r="FO2" s="8"/>
      <c r="FP2" s="23"/>
      <c r="FQ2" s="23"/>
      <c r="FR2" s="23"/>
      <c r="FS2" s="8"/>
      <c r="FT2" s="8"/>
      <c r="FU2" s="8"/>
      <c r="FV2" s="8"/>
      <c r="FW2" s="8"/>
      <c r="FX2" s="8"/>
      <c r="FY2" s="8"/>
      <c r="FZ2" s="8"/>
      <c r="GA2" s="8"/>
      <c r="GB2" s="30"/>
      <c r="GC2" s="30"/>
      <c r="GD2" s="8"/>
      <c r="GE2" s="8"/>
      <c r="GF2" s="8"/>
      <c r="GG2" s="15"/>
      <c r="GH2" s="8"/>
      <c r="GI2" s="8"/>
      <c r="GJ2" s="8"/>
      <c r="GK2" s="8"/>
      <c r="GL2" s="8"/>
      <c r="GM2" s="8"/>
      <c r="GR2" t="s">
        <v>3218</v>
      </c>
    </row>
    <row r="3" spans="1:202" ht="18.75" customHeight="1" thickBot="1">
      <c r="A3" s="3" t="s">
        <v>83</v>
      </c>
      <c r="B3" s="8" t="s">
        <v>188</v>
      </c>
      <c r="C3" s="8"/>
      <c r="D3" s="8"/>
      <c r="E3" s="8"/>
      <c r="F3" s="8"/>
      <c r="G3" s="8"/>
      <c r="H3" s="8"/>
      <c r="I3" s="8"/>
      <c r="J3" s="8"/>
      <c r="K3" s="8"/>
      <c r="L3" s="30"/>
      <c r="M3" s="30"/>
      <c r="N3" s="30"/>
      <c r="O3" s="8"/>
      <c r="P3" s="8"/>
      <c r="Q3" s="8"/>
      <c r="R3" s="8"/>
      <c r="S3" s="8"/>
      <c r="T3" s="8"/>
      <c r="U3" s="8"/>
      <c r="V3" s="8"/>
      <c r="W3" s="8"/>
      <c r="X3" s="8"/>
      <c r="Y3" s="17"/>
      <c r="Z3" s="17"/>
      <c r="AA3" s="8"/>
      <c r="AB3" s="23"/>
      <c r="AC3" s="8"/>
      <c r="AD3" s="8"/>
      <c r="AE3" s="23"/>
      <c r="AF3" s="23"/>
      <c r="AG3" s="23"/>
      <c r="AH3" s="8"/>
      <c r="AI3" s="8"/>
      <c r="AJ3" s="8"/>
      <c r="AK3" s="8"/>
      <c r="AL3" s="8"/>
      <c r="AM3" s="23"/>
      <c r="AN3" s="8"/>
      <c r="AO3" s="8"/>
      <c r="AP3" s="23"/>
      <c r="AQ3" s="8"/>
      <c r="AR3" s="8"/>
      <c r="AS3" s="23"/>
      <c r="AT3" s="8"/>
      <c r="AU3" s="8"/>
      <c r="AV3" s="23"/>
      <c r="AW3" s="23"/>
      <c r="AX3" s="8"/>
      <c r="AY3" s="8"/>
      <c r="AZ3" s="8"/>
      <c r="BA3" s="23"/>
      <c r="BB3" s="23"/>
      <c r="BC3" s="23"/>
      <c r="BD3" s="8"/>
      <c r="BE3" s="23"/>
      <c r="BF3" s="23"/>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15"/>
      <c r="CV3" s="15"/>
      <c r="CW3" s="23"/>
      <c r="CX3" s="12"/>
      <c r="CY3" s="12"/>
      <c r="CZ3" s="12"/>
      <c r="DA3" s="12"/>
      <c r="DB3" s="12"/>
      <c r="DC3" s="12"/>
      <c r="DD3" s="12"/>
      <c r="DE3" s="12"/>
      <c r="DF3" s="12"/>
      <c r="DG3" s="12"/>
      <c r="DH3" s="12"/>
      <c r="DI3" s="12"/>
      <c r="DJ3" s="12"/>
      <c r="DK3" s="12"/>
      <c r="DL3" s="12"/>
      <c r="DM3" s="12"/>
      <c r="DN3" s="12"/>
      <c r="DO3" s="12"/>
      <c r="DP3" s="12"/>
      <c r="DQ3" s="12"/>
      <c r="DR3" s="12"/>
      <c r="DS3" s="12"/>
      <c r="DT3" s="15"/>
      <c r="DU3" s="8"/>
      <c r="DV3" s="12"/>
      <c r="DW3" s="12"/>
      <c r="DX3" s="12"/>
      <c r="DY3" s="12"/>
      <c r="DZ3" s="12"/>
      <c r="EA3" s="12"/>
      <c r="EB3" s="12"/>
      <c r="EC3" s="12"/>
      <c r="ED3" s="8"/>
      <c r="EE3" s="8"/>
      <c r="EF3" s="8"/>
      <c r="EG3" s="8"/>
      <c r="EH3" s="8"/>
      <c r="EI3" s="8"/>
      <c r="EJ3" s="23"/>
      <c r="EK3" s="23"/>
      <c r="EL3" s="23"/>
      <c r="EM3" s="8"/>
      <c r="EN3" s="8"/>
      <c r="EO3" s="8"/>
      <c r="EP3" s="8"/>
      <c r="EQ3" s="8"/>
      <c r="ER3" s="8"/>
      <c r="ES3" s="8"/>
      <c r="ET3" s="8"/>
      <c r="EU3" s="8"/>
      <c r="EV3" s="8"/>
      <c r="EW3" s="8"/>
      <c r="EX3" s="8"/>
      <c r="EY3" s="8"/>
      <c r="EZ3" s="8"/>
      <c r="FA3" s="8"/>
      <c r="FB3" s="8"/>
      <c r="FC3" s="8"/>
      <c r="FD3" s="8"/>
      <c r="FE3" s="8"/>
      <c r="FF3" s="8"/>
      <c r="FG3" s="8"/>
      <c r="FH3" s="8"/>
      <c r="FI3" s="8"/>
      <c r="FJ3" s="8"/>
      <c r="FK3" s="8"/>
      <c r="FL3" s="15"/>
      <c r="FM3" s="8"/>
      <c r="FN3" s="8"/>
      <c r="FO3" s="8"/>
      <c r="FP3" s="23"/>
      <c r="FQ3" s="23"/>
      <c r="FR3" s="23"/>
      <c r="FS3" s="8"/>
      <c r="FT3" s="8"/>
      <c r="FU3" s="8"/>
      <c r="FV3" s="8"/>
      <c r="FW3" s="8"/>
      <c r="FX3" s="8"/>
      <c r="FY3" s="8"/>
      <c r="FZ3" s="8"/>
      <c r="GA3" s="8"/>
      <c r="GB3" s="30"/>
      <c r="GC3" s="30"/>
      <c r="GD3" s="8"/>
      <c r="GE3" s="8"/>
      <c r="GF3" s="8"/>
      <c r="GG3" s="15"/>
      <c r="GH3" s="8"/>
      <c r="GI3" s="8"/>
      <c r="GJ3" s="8"/>
      <c r="GK3" s="8"/>
      <c r="GL3" s="8"/>
      <c r="GM3" s="8"/>
      <c r="GN3" s="66"/>
      <c r="GP3" s="66"/>
      <c r="GQ3" s="66"/>
      <c r="GR3" t="s">
        <v>3219</v>
      </c>
    </row>
    <row r="4" spans="1:202" ht="105" customHeight="1" thickBot="1">
      <c r="A4" s="34" t="s">
        <v>81</v>
      </c>
      <c r="B4" s="35" t="s">
        <v>0</v>
      </c>
      <c r="C4" s="4" t="s">
        <v>1</v>
      </c>
      <c r="D4" s="34" t="s">
        <v>2</v>
      </c>
      <c r="E4" s="34" t="s">
        <v>3</v>
      </c>
      <c r="F4" s="34" t="s">
        <v>4</v>
      </c>
      <c r="G4" s="4" t="s">
        <v>5</v>
      </c>
      <c r="H4" s="34" t="s">
        <v>6</v>
      </c>
      <c r="I4" s="34" t="s">
        <v>7</v>
      </c>
      <c r="J4" s="34" t="s">
        <v>8</v>
      </c>
      <c r="K4" s="1" t="s">
        <v>9</v>
      </c>
      <c r="L4" s="36" t="s">
        <v>10</v>
      </c>
      <c r="M4" s="36" t="s">
        <v>11</v>
      </c>
      <c r="N4" s="36" t="s">
        <v>12</v>
      </c>
      <c r="O4" s="37" t="s">
        <v>13</v>
      </c>
      <c r="P4" s="4" t="s">
        <v>14</v>
      </c>
      <c r="Q4" s="38" t="s">
        <v>15</v>
      </c>
      <c r="R4" s="34" t="s">
        <v>16</v>
      </c>
      <c r="S4" s="4" t="s">
        <v>17</v>
      </c>
      <c r="T4" s="34" t="s">
        <v>18</v>
      </c>
      <c r="U4" s="34" t="s">
        <v>19</v>
      </c>
      <c r="V4" s="34" t="s">
        <v>20</v>
      </c>
      <c r="W4" s="39" t="s">
        <v>21</v>
      </c>
      <c r="X4" s="39" t="s">
        <v>22</v>
      </c>
      <c r="Y4" s="34" t="s">
        <v>23</v>
      </c>
      <c r="Z4" s="34" t="s">
        <v>24</v>
      </c>
      <c r="AA4" s="40" t="s">
        <v>25</v>
      </c>
      <c r="AB4" s="41" t="s">
        <v>26</v>
      </c>
      <c r="AC4" s="20" t="s">
        <v>27</v>
      </c>
      <c r="AD4" s="20" t="s">
        <v>28</v>
      </c>
      <c r="AE4" s="42" t="s">
        <v>29</v>
      </c>
      <c r="AF4" s="42" t="s">
        <v>30</v>
      </c>
      <c r="AG4" s="33" t="s">
        <v>31</v>
      </c>
      <c r="AH4" s="43" t="s">
        <v>32</v>
      </c>
      <c r="AI4" s="2" t="s">
        <v>33</v>
      </c>
      <c r="AJ4" s="43" t="s">
        <v>34</v>
      </c>
      <c r="AK4" s="44" t="s">
        <v>35</v>
      </c>
      <c r="AL4" s="44" t="s">
        <v>36</v>
      </c>
      <c r="AM4" s="45" t="s">
        <v>37</v>
      </c>
      <c r="AN4" s="44" t="s">
        <v>38</v>
      </c>
      <c r="AO4" s="44" t="s">
        <v>39</v>
      </c>
      <c r="AP4" s="42" t="s">
        <v>40</v>
      </c>
      <c r="AQ4" s="2" t="s">
        <v>41</v>
      </c>
      <c r="AR4" s="43" t="s">
        <v>42</v>
      </c>
      <c r="AS4" s="42" t="s">
        <v>85</v>
      </c>
      <c r="AT4" s="2" t="s">
        <v>43</v>
      </c>
      <c r="AU4" s="43" t="s">
        <v>44</v>
      </c>
      <c r="AV4" s="33" t="s">
        <v>187</v>
      </c>
      <c r="AW4" s="33" t="s">
        <v>86</v>
      </c>
      <c r="AX4" s="2" t="s">
        <v>87</v>
      </c>
      <c r="AY4" s="2" t="s">
        <v>88</v>
      </c>
      <c r="AZ4" s="2" t="s">
        <v>89</v>
      </c>
      <c r="BA4" s="42" t="s">
        <v>45</v>
      </c>
      <c r="BB4" s="42" t="s">
        <v>46</v>
      </c>
      <c r="BC4" s="42" t="s">
        <v>47</v>
      </c>
      <c r="BD4" s="2" t="s">
        <v>48</v>
      </c>
      <c r="BE4" s="42" t="s">
        <v>49</v>
      </c>
      <c r="BF4" s="42" t="s">
        <v>50</v>
      </c>
      <c r="BG4" s="2" t="s">
        <v>51</v>
      </c>
      <c r="BH4" s="2" t="s">
        <v>52</v>
      </c>
      <c r="BI4" s="2" t="s">
        <v>53</v>
      </c>
      <c r="BJ4" s="2" t="s">
        <v>54</v>
      </c>
      <c r="BK4" s="2" t="s">
        <v>90</v>
      </c>
      <c r="BL4" s="2" t="s">
        <v>91</v>
      </c>
      <c r="BM4" s="2" t="s">
        <v>92</v>
      </c>
      <c r="BN4" s="2" t="s">
        <v>93</v>
      </c>
      <c r="BO4" s="2" t="s">
        <v>94</v>
      </c>
      <c r="BP4" s="2" t="s">
        <v>100</v>
      </c>
      <c r="BQ4" s="2" t="s">
        <v>90</v>
      </c>
      <c r="BR4" s="2" t="s">
        <v>91</v>
      </c>
      <c r="BS4" s="2" t="s">
        <v>95</v>
      </c>
      <c r="BT4" s="2" t="s">
        <v>96</v>
      </c>
      <c r="BU4" s="2" t="s">
        <v>97</v>
      </c>
      <c r="BV4" s="2" t="s">
        <v>90</v>
      </c>
      <c r="BW4" s="2" t="s">
        <v>91</v>
      </c>
      <c r="BX4" s="2" t="s">
        <v>98</v>
      </c>
      <c r="BY4" s="2" t="s">
        <v>99</v>
      </c>
      <c r="BZ4" s="2" t="s">
        <v>101</v>
      </c>
      <c r="CA4" s="2" t="s">
        <v>102</v>
      </c>
      <c r="CB4" s="2" t="s">
        <v>103</v>
      </c>
      <c r="CC4" s="2" t="s">
        <v>104</v>
      </c>
      <c r="CD4" s="2" t="s">
        <v>105</v>
      </c>
      <c r="CE4" s="2" t="s">
        <v>106</v>
      </c>
      <c r="CF4" s="2" t="s">
        <v>107</v>
      </c>
      <c r="CG4" s="2" t="s">
        <v>108</v>
      </c>
      <c r="CH4" s="2" t="s">
        <v>109</v>
      </c>
      <c r="CI4" s="2" t="s">
        <v>110</v>
      </c>
      <c r="CJ4" s="2" t="s">
        <v>111</v>
      </c>
      <c r="CK4" s="2" t="s">
        <v>112</v>
      </c>
      <c r="CL4" s="2" t="s">
        <v>113</v>
      </c>
      <c r="CM4" s="2" t="s">
        <v>114</v>
      </c>
      <c r="CN4" s="2" t="s">
        <v>115</v>
      </c>
      <c r="CO4" s="2" t="s">
        <v>116</v>
      </c>
      <c r="CP4" s="2" t="s">
        <v>117</v>
      </c>
      <c r="CQ4" s="2" t="s">
        <v>118</v>
      </c>
      <c r="CR4" s="44" t="s">
        <v>78</v>
      </c>
      <c r="CS4" s="44" t="s">
        <v>79</v>
      </c>
      <c r="CT4" s="44" t="s">
        <v>80</v>
      </c>
      <c r="CU4" s="42" t="s">
        <v>55</v>
      </c>
      <c r="CV4" s="45" t="s">
        <v>56</v>
      </c>
      <c r="CW4" s="45" t="s">
        <v>57</v>
      </c>
      <c r="CX4" s="46" t="s">
        <v>119</v>
      </c>
      <c r="CY4" s="46" t="s">
        <v>120</v>
      </c>
      <c r="CZ4" s="46" t="s">
        <v>121</v>
      </c>
      <c r="DA4" s="46" t="s">
        <v>122</v>
      </c>
      <c r="DB4" s="46" t="s">
        <v>123</v>
      </c>
      <c r="DC4" s="46" t="s">
        <v>124</v>
      </c>
      <c r="DD4" s="46" t="s">
        <v>125</v>
      </c>
      <c r="DE4" s="46" t="s">
        <v>126</v>
      </c>
      <c r="DF4" s="46" t="s">
        <v>127</v>
      </c>
      <c r="DG4" s="46" t="s">
        <v>128</v>
      </c>
      <c r="DH4" s="46" t="s">
        <v>129</v>
      </c>
      <c r="DI4" s="46" t="s">
        <v>130</v>
      </c>
      <c r="DJ4" s="46" t="s">
        <v>131</v>
      </c>
      <c r="DK4" s="46" t="s">
        <v>132</v>
      </c>
      <c r="DL4" s="46" t="s">
        <v>133</v>
      </c>
      <c r="DM4" s="46" t="s">
        <v>134</v>
      </c>
      <c r="DN4" s="46" t="s">
        <v>135</v>
      </c>
      <c r="DO4" s="46" t="s">
        <v>136</v>
      </c>
      <c r="DP4" s="46" t="s">
        <v>137</v>
      </c>
      <c r="DQ4" s="46" t="s">
        <v>138</v>
      </c>
      <c r="DR4" s="46" t="s">
        <v>139</v>
      </c>
      <c r="DS4" s="46" t="s">
        <v>140</v>
      </c>
      <c r="DT4" s="47" t="s">
        <v>141</v>
      </c>
      <c r="DU4" s="48" t="s">
        <v>58</v>
      </c>
      <c r="DV4" s="46" t="s">
        <v>59</v>
      </c>
      <c r="DW4" s="46" t="s">
        <v>142</v>
      </c>
      <c r="DX4" s="46" t="s">
        <v>143</v>
      </c>
      <c r="DY4" s="46" t="s">
        <v>144</v>
      </c>
      <c r="DZ4" s="46" t="s">
        <v>145</v>
      </c>
      <c r="EA4" s="46" t="s">
        <v>146</v>
      </c>
      <c r="EB4" s="46" t="s">
        <v>147</v>
      </c>
      <c r="EC4" s="46" t="s">
        <v>148</v>
      </c>
      <c r="ED4" s="48" t="s">
        <v>60</v>
      </c>
      <c r="EE4" s="2" t="s">
        <v>61</v>
      </c>
      <c r="EF4" s="48" t="s">
        <v>62</v>
      </c>
      <c r="EG4" s="2" t="s">
        <v>149</v>
      </c>
      <c r="EH4" s="2" t="s">
        <v>150</v>
      </c>
      <c r="EI4" s="2" t="s">
        <v>151</v>
      </c>
      <c r="EJ4" s="45" t="s">
        <v>3214</v>
      </c>
      <c r="EK4" s="45" t="s">
        <v>3216</v>
      </c>
      <c r="EL4" s="45" t="s">
        <v>3215</v>
      </c>
      <c r="EM4" s="2" t="s">
        <v>152</v>
      </c>
      <c r="EN4" s="2" t="s">
        <v>153</v>
      </c>
      <c r="EO4" s="2" t="s">
        <v>154</v>
      </c>
      <c r="EP4" s="2" t="s">
        <v>152</v>
      </c>
      <c r="EQ4" s="2" t="s">
        <v>153</v>
      </c>
      <c r="ER4" s="2" t="s">
        <v>154</v>
      </c>
      <c r="ES4" s="2" t="s">
        <v>155</v>
      </c>
      <c r="ET4" s="2" t="s">
        <v>156</v>
      </c>
      <c r="EU4" s="2" t="s">
        <v>157</v>
      </c>
      <c r="EV4" s="2" t="s">
        <v>158</v>
      </c>
      <c r="EW4" s="2" t="s">
        <v>159</v>
      </c>
      <c r="EX4" s="2" t="s">
        <v>160</v>
      </c>
      <c r="EY4" s="2" t="s">
        <v>161</v>
      </c>
      <c r="EZ4" s="2" t="s">
        <v>162</v>
      </c>
      <c r="FA4" s="2" t="s">
        <v>163</v>
      </c>
      <c r="FB4" s="2" t="s">
        <v>164</v>
      </c>
      <c r="FC4" s="2" t="s">
        <v>165</v>
      </c>
      <c r="FD4" s="2" t="s">
        <v>166</v>
      </c>
      <c r="FE4" s="2" t="s">
        <v>167</v>
      </c>
      <c r="FF4" s="2" t="s">
        <v>168</v>
      </c>
      <c r="FG4" s="2" t="s">
        <v>169</v>
      </c>
      <c r="FH4" s="2" t="s">
        <v>170</v>
      </c>
      <c r="FI4" s="2" t="s">
        <v>171</v>
      </c>
      <c r="FJ4" s="2" t="s">
        <v>172</v>
      </c>
      <c r="FK4" s="2" t="s">
        <v>173</v>
      </c>
      <c r="FL4" s="49" t="s">
        <v>63</v>
      </c>
      <c r="FM4" s="2" t="s">
        <v>174</v>
      </c>
      <c r="FN4" s="2" t="s">
        <v>175</v>
      </c>
      <c r="FO4" s="2" t="s">
        <v>176</v>
      </c>
      <c r="FP4" s="50" t="s">
        <v>64</v>
      </c>
      <c r="FQ4" s="50" t="s">
        <v>65</v>
      </c>
      <c r="FR4" s="50" t="s">
        <v>66</v>
      </c>
      <c r="FS4" s="2" t="s">
        <v>177</v>
      </c>
      <c r="FT4" s="2" t="s">
        <v>178</v>
      </c>
      <c r="FU4" s="2" t="s">
        <v>179</v>
      </c>
      <c r="FV4" s="2" t="s">
        <v>180</v>
      </c>
      <c r="FW4" s="2" t="s">
        <v>181</v>
      </c>
      <c r="FX4" s="2" t="s">
        <v>182</v>
      </c>
      <c r="FY4" s="51" t="s">
        <v>67</v>
      </c>
      <c r="FZ4" s="2" t="s">
        <v>68</v>
      </c>
      <c r="GA4" s="2" t="s">
        <v>69</v>
      </c>
      <c r="GB4" s="52" t="s">
        <v>70</v>
      </c>
      <c r="GC4" s="52" t="s">
        <v>71</v>
      </c>
      <c r="GD4" s="2" t="s">
        <v>183</v>
      </c>
      <c r="GE4" s="2" t="s">
        <v>184</v>
      </c>
      <c r="GF4" s="2" t="s">
        <v>185</v>
      </c>
      <c r="GG4" s="53" t="s">
        <v>72</v>
      </c>
      <c r="GH4" s="54" t="s">
        <v>73</v>
      </c>
      <c r="GI4" s="4" t="s">
        <v>74</v>
      </c>
      <c r="GJ4" s="4" t="s">
        <v>75</v>
      </c>
      <c r="GK4" s="55" t="s">
        <v>76</v>
      </c>
      <c r="GL4" s="55" t="s">
        <v>77</v>
      </c>
      <c r="GM4" s="55" t="s">
        <v>84</v>
      </c>
      <c r="GN4" s="67" t="s">
        <v>3220</v>
      </c>
      <c r="GO4" s="68" t="s">
        <v>3221</v>
      </c>
      <c r="GP4" s="69" t="s">
        <v>3222</v>
      </c>
      <c r="GQ4" s="70" t="s">
        <v>3223</v>
      </c>
      <c r="GR4" s="71" t="s">
        <v>3224</v>
      </c>
    </row>
    <row r="5" spans="1:202" ht="15" customHeight="1">
      <c r="A5" s="6" t="s">
        <v>189</v>
      </c>
      <c r="B5" s="73">
        <v>8862946</v>
      </c>
      <c r="C5" s="6" t="s">
        <v>190</v>
      </c>
      <c r="D5" s="6" t="s">
        <v>189</v>
      </c>
      <c r="E5" s="6" t="s">
        <v>191</v>
      </c>
      <c r="F5" s="6" t="s">
        <v>192</v>
      </c>
      <c r="G5" s="6"/>
      <c r="H5" s="6" t="s">
        <v>193</v>
      </c>
      <c r="I5" s="6" t="s">
        <v>194</v>
      </c>
      <c r="J5" s="25" t="s">
        <v>195</v>
      </c>
      <c r="K5" s="6" t="s">
        <v>196</v>
      </c>
      <c r="L5" s="31">
        <v>45839</v>
      </c>
      <c r="M5" s="31">
        <v>46204</v>
      </c>
      <c r="N5" s="31">
        <v>45986</v>
      </c>
      <c r="Q5" s="27">
        <v>1</v>
      </c>
      <c r="R5" s="6" t="s">
        <v>192</v>
      </c>
      <c r="T5" s="6" t="s">
        <v>193</v>
      </c>
      <c r="U5" s="6" t="s">
        <v>194</v>
      </c>
      <c r="V5" s="6" t="s">
        <v>195</v>
      </c>
      <c r="W5" s="18">
        <v>2005</v>
      </c>
      <c r="Y5" s="6" t="s">
        <v>197</v>
      </c>
      <c r="AB5" s="16">
        <v>22669400</v>
      </c>
      <c r="AC5" s="27">
        <v>5314</v>
      </c>
      <c r="AD5" s="27">
        <v>5399</v>
      </c>
      <c r="AE5" s="16">
        <v>18489013</v>
      </c>
      <c r="AF5" s="16">
        <v>5000</v>
      </c>
      <c r="AG5" s="16">
        <v>35000</v>
      </c>
      <c r="AH5" s="16">
        <v>0</v>
      </c>
      <c r="AI5" s="16">
        <v>5000</v>
      </c>
      <c r="AJ5" s="16">
        <v>0</v>
      </c>
      <c r="AM5" s="16">
        <v>4327416</v>
      </c>
      <c r="AN5" s="16">
        <v>8192</v>
      </c>
      <c r="AO5" s="26">
        <v>12</v>
      </c>
      <c r="AP5" s="16">
        <v>1155391</v>
      </c>
      <c r="AQ5" s="56">
        <v>5000</v>
      </c>
      <c r="AR5" s="16">
        <v>2187</v>
      </c>
      <c r="AS5" s="16">
        <v>8218823</v>
      </c>
      <c r="AT5" s="56">
        <v>5000</v>
      </c>
      <c r="AU5" s="16">
        <v>15558</v>
      </c>
      <c r="AV5" s="16">
        <v>100000</v>
      </c>
      <c r="AW5" s="16">
        <v>4787383</v>
      </c>
      <c r="AY5" s="16">
        <v>9063</v>
      </c>
      <c r="BA5" s="16">
        <v>30000000</v>
      </c>
      <c r="BB5" s="57">
        <v>0.03</v>
      </c>
      <c r="BC5" s="16">
        <v>100000</v>
      </c>
      <c r="BE5" s="16">
        <v>30000000</v>
      </c>
      <c r="BF5" s="16">
        <v>100000</v>
      </c>
      <c r="CG5" s="16">
        <v>250000</v>
      </c>
      <c r="CJ5" s="16">
        <v>2500000</v>
      </c>
      <c r="CL5" s="16">
        <v>100000</v>
      </c>
      <c r="CU5" s="16">
        <v>35000</v>
      </c>
      <c r="CV5" s="16">
        <v>5000000</v>
      </c>
      <c r="CW5" s="16">
        <v>2500</v>
      </c>
      <c r="DT5" s="95">
        <v>11645</v>
      </c>
      <c r="EJ5" s="16">
        <v>250000</v>
      </c>
      <c r="EK5" s="16">
        <v>2500</v>
      </c>
      <c r="EL5" s="95">
        <v>264</v>
      </c>
      <c r="FL5" s="16">
        <v>47129</v>
      </c>
      <c r="FP5" s="16">
        <v>20000000</v>
      </c>
      <c r="FQ5" s="16">
        <v>10000</v>
      </c>
      <c r="FR5" s="16">
        <v>2182</v>
      </c>
      <c r="FZ5" t="s">
        <v>199</v>
      </c>
      <c r="GA5" t="s">
        <v>3217</v>
      </c>
      <c r="GB5" s="31">
        <v>45839</v>
      </c>
      <c r="GC5" s="31">
        <v>46204</v>
      </c>
      <c r="GG5" s="16">
        <v>49311</v>
      </c>
      <c r="GH5" s="26" t="s">
        <v>200</v>
      </c>
      <c r="GK5" t="s">
        <v>201</v>
      </c>
      <c r="GM5" t="s">
        <v>202</v>
      </c>
      <c r="GN5" s="72" t="s">
        <v>189</v>
      </c>
      <c r="GO5" s="73">
        <v>8862946</v>
      </c>
      <c r="GP5" s="72" t="s">
        <v>190</v>
      </c>
      <c r="GQ5" s="74">
        <v>1</v>
      </c>
      <c r="GR5" s="75" t="s">
        <v>3225</v>
      </c>
      <c r="GS5" t="str">
        <f>IF(A5=GN5, "OK", "ERROR")</f>
        <v>OK</v>
      </c>
      <c r="GT5" t="str">
        <f>IF(TRIM(E5)=TRIM(GR5), "OK", "ERROR")</f>
        <v>OK</v>
      </c>
    </row>
    <row r="6" spans="1:202" s="5" customFormat="1" ht="15" customHeight="1">
      <c r="A6" s="6" t="s">
        <v>203</v>
      </c>
      <c r="B6" s="77">
        <v>8862947</v>
      </c>
      <c r="C6" s="6" t="s">
        <v>190</v>
      </c>
      <c r="D6" s="6" t="s">
        <v>203</v>
      </c>
      <c r="E6" s="6" t="s">
        <v>204</v>
      </c>
      <c r="F6" s="6" t="s">
        <v>205</v>
      </c>
      <c r="G6" s="6"/>
      <c r="H6" s="6" t="s">
        <v>206</v>
      </c>
      <c r="I6" s="6" t="s">
        <v>207</v>
      </c>
      <c r="J6" s="25" t="s">
        <v>208</v>
      </c>
      <c r="K6" s="6" t="s">
        <v>196</v>
      </c>
      <c r="L6" s="31">
        <v>45839</v>
      </c>
      <c r="M6" s="31">
        <v>46204</v>
      </c>
      <c r="N6" s="31">
        <v>45986</v>
      </c>
      <c r="Q6" s="27">
        <v>1</v>
      </c>
      <c r="R6" s="6" t="s">
        <v>205</v>
      </c>
      <c r="T6" s="6" t="s">
        <v>206</v>
      </c>
      <c r="U6" s="6" t="s">
        <v>207</v>
      </c>
      <c r="V6" s="6" t="s">
        <v>208</v>
      </c>
      <c r="W6" s="6">
        <v>2002</v>
      </c>
      <c r="Y6" s="6" t="s">
        <v>197</v>
      </c>
      <c r="AB6" s="16">
        <v>12571848</v>
      </c>
      <c r="AC6" s="27">
        <v>5314</v>
      </c>
      <c r="AD6" s="27">
        <v>5399</v>
      </c>
      <c r="AE6" s="16">
        <v>13133755</v>
      </c>
      <c r="AF6" s="16">
        <v>10000</v>
      </c>
      <c r="AG6" s="16">
        <v>24603</v>
      </c>
      <c r="AH6" s="16">
        <v>0</v>
      </c>
      <c r="AI6" s="16">
        <v>10000</v>
      </c>
      <c r="AJ6" s="16">
        <v>0</v>
      </c>
      <c r="AM6" s="16">
        <v>2480520</v>
      </c>
      <c r="AN6" s="16">
        <v>4647</v>
      </c>
      <c r="AO6" s="26">
        <v>12</v>
      </c>
      <c r="AP6" s="16">
        <v>729393</v>
      </c>
      <c r="AQ6" s="56">
        <v>10000</v>
      </c>
      <c r="AR6" s="16">
        <v>1366</v>
      </c>
      <c r="AS6" s="16">
        <v>6679580</v>
      </c>
      <c r="AT6" s="56">
        <v>10000</v>
      </c>
      <c r="AU6" s="16">
        <v>12513</v>
      </c>
      <c r="AV6" s="16">
        <v>0</v>
      </c>
      <c r="AW6" s="16">
        <v>3244262</v>
      </c>
      <c r="AY6" s="16">
        <v>6077</v>
      </c>
      <c r="BA6" s="16">
        <v>20000000</v>
      </c>
      <c r="BB6" s="57">
        <v>0.03</v>
      </c>
      <c r="BC6" s="16">
        <v>100000</v>
      </c>
      <c r="BE6" s="16">
        <v>20000000</v>
      </c>
      <c r="BF6" s="16">
        <v>100000</v>
      </c>
      <c r="CG6" s="16">
        <v>250000</v>
      </c>
      <c r="CJ6" s="16">
        <v>2500000</v>
      </c>
      <c r="CL6" s="16">
        <v>100000</v>
      </c>
      <c r="CU6" s="16">
        <v>24603</v>
      </c>
      <c r="CV6" s="16">
        <v>5000000</v>
      </c>
      <c r="CW6" s="16">
        <v>2500</v>
      </c>
      <c r="DT6" s="95">
        <v>6380</v>
      </c>
      <c r="EJ6" s="16">
        <v>250000</v>
      </c>
      <c r="EK6" s="16">
        <v>2500</v>
      </c>
      <c r="EL6" s="95">
        <v>264</v>
      </c>
      <c r="FL6" s="16">
        <v>31467</v>
      </c>
      <c r="FP6" s="16">
        <v>20000000</v>
      </c>
      <c r="FQ6" s="16">
        <v>10000</v>
      </c>
      <c r="FR6" s="16">
        <v>2182</v>
      </c>
      <c r="FZ6" t="s">
        <v>199</v>
      </c>
      <c r="GA6" t="s">
        <v>3217</v>
      </c>
      <c r="GB6" s="31">
        <v>45839</v>
      </c>
      <c r="GC6" s="31">
        <v>46204</v>
      </c>
      <c r="GG6" s="16">
        <v>33650</v>
      </c>
      <c r="GH6" s="26" t="s">
        <v>200</v>
      </c>
      <c r="GK6" t="s">
        <v>201</v>
      </c>
      <c r="GL6"/>
      <c r="GM6" t="s">
        <v>209</v>
      </c>
      <c r="GN6" s="76" t="s">
        <v>203</v>
      </c>
      <c r="GO6" s="77">
        <v>8862947</v>
      </c>
      <c r="GP6" s="76" t="s">
        <v>190</v>
      </c>
      <c r="GQ6" s="78">
        <v>2</v>
      </c>
      <c r="GR6" s="79" t="s">
        <v>3226</v>
      </c>
      <c r="GS6" t="str">
        <f t="shared" ref="GS6:GS69" si="0">IF(A6=GN6, "OK", "ERROR")</f>
        <v>OK</v>
      </c>
      <c r="GT6" t="str">
        <f t="shared" ref="GT6:GT69" si="1">IF(TRIM(E6)=TRIM(GR6), "OK", "ERROR")</f>
        <v>OK</v>
      </c>
    </row>
    <row r="7" spans="1:202" ht="15" customHeight="1">
      <c r="A7" s="6" t="s">
        <v>210</v>
      </c>
      <c r="B7" s="77">
        <v>8862948</v>
      </c>
      <c r="C7" s="6" t="s">
        <v>190</v>
      </c>
      <c r="D7" s="6" t="s">
        <v>210</v>
      </c>
      <c r="E7" s="6" t="s">
        <v>211</v>
      </c>
      <c r="F7" s="6" t="s">
        <v>212</v>
      </c>
      <c r="G7" s="6"/>
      <c r="H7" s="6" t="s">
        <v>213</v>
      </c>
      <c r="I7" s="6" t="s">
        <v>207</v>
      </c>
      <c r="J7" s="25" t="s">
        <v>214</v>
      </c>
      <c r="K7" s="6" t="s">
        <v>196</v>
      </c>
      <c r="L7" s="31">
        <v>45839</v>
      </c>
      <c r="M7" s="31">
        <v>46204</v>
      </c>
      <c r="N7" s="31">
        <v>45986</v>
      </c>
      <c r="Q7" s="27">
        <v>1</v>
      </c>
      <c r="R7" s="6" t="s">
        <v>212</v>
      </c>
      <c r="T7" s="6" t="s">
        <v>213</v>
      </c>
      <c r="U7" s="6" t="s">
        <v>207</v>
      </c>
      <c r="V7" s="6" t="s">
        <v>214</v>
      </c>
      <c r="W7" s="6">
        <v>1997</v>
      </c>
      <c r="Y7" s="6" t="s">
        <v>197</v>
      </c>
      <c r="AB7" s="16">
        <v>12172610</v>
      </c>
      <c r="AC7" s="27">
        <v>5314</v>
      </c>
      <c r="AD7" s="27">
        <v>5399</v>
      </c>
      <c r="AE7" s="16">
        <v>10292960</v>
      </c>
      <c r="AF7" s="16">
        <v>5000</v>
      </c>
      <c r="AG7" s="16">
        <v>19686</v>
      </c>
      <c r="AH7" s="16">
        <v>0</v>
      </c>
      <c r="AI7" s="16">
        <v>5000</v>
      </c>
      <c r="AJ7" s="16">
        <v>0</v>
      </c>
      <c r="AM7" s="16">
        <v>2369383</v>
      </c>
      <c r="AN7" s="16">
        <v>4532</v>
      </c>
      <c r="AO7" s="26">
        <v>12</v>
      </c>
      <c r="AP7" s="16">
        <v>819885</v>
      </c>
      <c r="AQ7" s="56">
        <v>5000</v>
      </c>
      <c r="AR7" s="16">
        <v>1568</v>
      </c>
      <c r="AS7" s="16">
        <v>3627056</v>
      </c>
      <c r="AT7" s="56">
        <v>5000</v>
      </c>
      <c r="AU7" s="16">
        <v>6937</v>
      </c>
      <c r="AV7" s="16">
        <v>0</v>
      </c>
      <c r="AW7" s="16">
        <v>3476636</v>
      </c>
      <c r="AY7" s="16">
        <v>6649</v>
      </c>
      <c r="BA7" s="16">
        <v>20000000</v>
      </c>
      <c r="BB7" s="57">
        <v>0.03</v>
      </c>
      <c r="BC7" s="16">
        <v>100000</v>
      </c>
      <c r="BE7" s="16">
        <v>20000000</v>
      </c>
      <c r="BF7" s="16">
        <v>50000</v>
      </c>
      <c r="CG7" s="16">
        <v>250000</v>
      </c>
      <c r="CJ7" s="16">
        <v>2500000</v>
      </c>
      <c r="CL7" s="16">
        <v>100000</v>
      </c>
      <c r="CU7" s="16">
        <v>19686</v>
      </c>
      <c r="CV7" s="16">
        <v>5000000</v>
      </c>
      <c r="CW7" s="16">
        <v>2500</v>
      </c>
      <c r="DT7" s="95">
        <v>6172</v>
      </c>
      <c r="EJ7" s="16">
        <v>250000</v>
      </c>
      <c r="EK7" s="16">
        <v>2500</v>
      </c>
      <c r="EL7" s="95">
        <v>264</v>
      </c>
      <c r="FL7" s="16">
        <v>26342</v>
      </c>
      <c r="FP7" s="16">
        <v>20000000</v>
      </c>
      <c r="FQ7" s="16">
        <v>10000</v>
      </c>
      <c r="FR7" s="16">
        <v>2182</v>
      </c>
      <c r="FZ7" t="s">
        <v>199</v>
      </c>
      <c r="GA7" t="s">
        <v>3217</v>
      </c>
      <c r="GB7" s="31">
        <v>45839</v>
      </c>
      <c r="GC7" s="31">
        <v>46204</v>
      </c>
      <c r="GG7" s="16">
        <v>28525</v>
      </c>
      <c r="GH7" s="26" t="s">
        <v>200</v>
      </c>
      <c r="GK7" t="s">
        <v>201</v>
      </c>
      <c r="GM7" t="s">
        <v>215</v>
      </c>
      <c r="GN7" s="76" t="s">
        <v>210</v>
      </c>
      <c r="GO7" s="77">
        <v>8862948</v>
      </c>
      <c r="GP7" s="76" t="s">
        <v>190</v>
      </c>
      <c r="GQ7" s="78">
        <v>3</v>
      </c>
      <c r="GR7" s="79" t="s">
        <v>3227</v>
      </c>
      <c r="GS7" t="str">
        <f t="shared" si="0"/>
        <v>OK</v>
      </c>
      <c r="GT7" t="str">
        <f t="shared" si="1"/>
        <v>OK</v>
      </c>
    </row>
    <row r="8" spans="1:202" ht="15" customHeight="1">
      <c r="A8" s="6" t="s">
        <v>216</v>
      </c>
      <c r="B8" s="77">
        <v>8862949</v>
      </c>
      <c r="C8" s="6" t="s">
        <v>190</v>
      </c>
      <c r="D8" s="6" t="s">
        <v>216</v>
      </c>
      <c r="E8" s="6" t="s">
        <v>217</v>
      </c>
      <c r="F8" s="6" t="s">
        <v>218</v>
      </c>
      <c r="G8" s="6"/>
      <c r="H8" s="6" t="s">
        <v>219</v>
      </c>
      <c r="I8" s="6" t="s">
        <v>194</v>
      </c>
      <c r="J8" s="25" t="s">
        <v>220</v>
      </c>
      <c r="K8" s="6" t="s">
        <v>196</v>
      </c>
      <c r="L8" s="31">
        <v>45839</v>
      </c>
      <c r="M8" s="31">
        <v>46204</v>
      </c>
      <c r="N8" s="31">
        <v>45986</v>
      </c>
      <c r="Q8" s="27">
        <v>1</v>
      </c>
      <c r="R8" s="6" t="s">
        <v>218</v>
      </c>
      <c r="T8" s="6" t="s">
        <v>219</v>
      </c>
      <c r="U8" s="6" t="s">
        <v>194</v>
      </c>
      <c r="V8" s="6" t="s">
        <v>220</v>
      </c>
      <c r="W8" s="6">
        <v>2016</v>
      </c>
      <c r="Y8" s="6" t="s">
        <v>197</v>
      </c>
      <c r="AB8" s="16">
        <v>17508953</v>
      </c>
      <c r="AC8" s="27">
        <v>5314</v>
      </c>
      <c r="AD8" s="27">
        <v>5399</v>
      </c>
      <c r="AE8" s="16">
        <v>13051961</v>
      </c>
      <c r="AF8" s="16">
        <v>5000</v>
      </c>
      <c r="AG8" s="16">
        <v>24851</v>
      </c>
      <c r="AH8" s="16">
        <v>0</v>
      </c>
      <c r="AI8" s="16">
        <v>5000</v>
      </c>
      <c r="AJ8" s="16">
        <v>0</v>
      </c>
      <c r="AM8" s="16">
        <v>3191892</v>
      </c>
      <c r="AN8" s="16">
        <v>6077</v>
      </c>
      <c r="AO8" s="26">
        <v>12</v>
      </c>
      <c r="AP8" s="16">
        <v>392238</v>
      </c>
      <c r="AQ8" s="56">
        <v>5000</v>
      </c>
      <c r="AR8" s="16">
        <v>747</v>
      </c>
      <c r="AS8" s="16">
        <v>7276083</v>
      </c>
      <c r="AT8" s="56">
        <v>5000</v>
      </c>
      <c r="AU8" s="16">
        <v>13854</v>
      </c>
      <c r="AV8" s="16">
        <v>550000</v>
      </c>
      <c r="AW8" s="16">
        <v>2191748</v>
      </c>
      <c r="AY8" s="16">
        <v>4173</v>
      </c>
      <c r="BA8" s="16">
        <v>20000000</v>
      </c>
      <c r="BB8" s="57">
        <v>0.03</v>
      </c>
      <c r="BC8" s="16">
        <v>100000</v>
      </c>
      <c r="BE8" s="16">
        <v>20000000</v>
      </c>
      <c r="BF8" s="16">
        <v>100000</v>
      </c>
      <c r="CG8" s="16">
        <v>250000</v>
      </c>
      <c r="CJ8" s="16">
        <v>2500000</v>
      </c>
      <c r="CL8" s="16">
        <v>100000</v>
      </c>
      <c r="CU8" s="16">
        <v>24851</v>
      </c>
      <c r="CV8" s="16">
        <v>5000000</v>
      </c>
      <c r="CW8" s="16">
        <v>2500</v>
      </c>
      <c r="DT8" s="95">
        <v>8954</v>
      </c>
      <c r="EJ8" s="16">
        <v>250000</v>
      </c>
      <c r="EK8" s="16">
        <v>2500</v>
      </c>
      <c r="EL8" s="95">
        <v>264</v>
      </c>
      <c r="FL8" s="16">
        <v>34290</v>
      </c>
      <c r="FP8" s="16">
        <v>20000000</v>
      </c>
      <c r="FQ8" s="16">
        <v>10000</v>
      </c>
      <c r="FR8" s="16">
        <v>2182</v>
      </c>
      <c r="FZ8" t="s">
        <v>199</v>
      </c>
      <c r="GA8" t="s">
        <v>3217</v>
      </c>
      <c r="GB8" s="31">
        <v>45839</v>
      </c>
      <c r="GC8" s="31">
        <v>46204</v>
      </c>
      <c r="GG8" s="16">
        <v>36472</v>
      </c>
      <c r="GH8" s="26" t="s">
        <v>200</v>
      </c>
      <c r="GK8" t="s">
        <v>201</v>
      </c>
      <c r="GM8" t="s">
        <v>221</v>
      </c>
      <c r="GN8" s="76" t="s">
        <v>216</v>
      </c>
      <c r="GO8" s="77">
        <v>8862949</v>
      </c>
      <c r="GP8" s="76" t="s">
        <v>190</v>
      </c>
      <c r="GQ8" s="78">
        <v>4</v>
      </c>
      <c r="GR8" s="79" t="s">
        <v>3228</v>
      </c>
      <c r="GS8" t="str">
        <f t="shared" si="0"/>
        <v>OK</v>
      </c>
      <c r="GT8" t="str">
        <f t="shared" si="1"/>
        <v>OK</v>
      </c>
    </row>
    <row r="9" spans="1:202" ht="15" hidden="1" customHeight="1">
      <c r="A9" s="6" t="s">
        <v>222</v>
      </c>
      <c r="B9" s="77">
        <v>8862950</v>
      </c>
      <c r="C9" s="6" t="s">
        <v>190</v>
      </c>
      <c r="D9" s="6" t="s">
        <v>222</v>
      </c>
      <c r="E9" s="6" t="s">
        <v>223</v>
      </c>
      <c r="F9" s="6" t="s">
        <v>224</v>
      </c>
      <c r="G9" s="6"/>
      <c r="H9" s="6" t="s">
        <v>225</v>
      </c>
      <c r="I9" s="6" t="s">
        <v>194</v>
      </c>
      <c r="J9" s="25" t="s">
        <v>226</v>
      </c>
      <c r="K9" s="6" t="s">
        <v>196</v>
      </c>
      <c r="L9" s="31">
        <v>45839</v>
      </c>
      <c r="M9" s="31">
        <v>46204</v>
      </c>
      <c r="N9" s="31">
        <v>45986</v>
      </c>
      <c r="Q9" s="27">
        <v>1</v>
      </c>
      <c r="R9" s="6" t="s">
        <v>224</v>
      </c>
      <c r="T9" s="6" t="s">
        <v>225</v>
      </c>
      <c r="U9" s="6" t="s">
        <v>194</v>
      </c>
      <c r="V9" s="6" t="s">
        <v>226</v>
      </c>
      <c r="W9" s="6">
        <v>2007</v>
      </c>
      <c r="Y9" s="6" t="s">
        <v>197</v>
      </c>
      <c r="AB9" s="16">
        <v>18688165</v>
      </c>
      <c r="AC9" s="27">
        <v>5314</v>
      </c>
      <c r="AD9" s="27">
        <v>5399</v>
      </c>
      <c r="AE9" s="16">
        <v>13720553</v>
      </c>
      <c r="AF9" s="16">
        <v>5000</v>
      </c>
      <c r="AG9" s="16">
        <v>26064</v>
      </c>
      <c r="AH9" s="16">
        <v>0</v>
      </c>
      <c r="AI9" s="16">
        <v>5000</v>
      </c>
      <c r="AJ9" s="16">
        <v>0</v>
      </c>
      <c r="AM9" s="16">
        <v>3573954</v>
      </c>
      <c r="AN9" s="16">
        <v>6789</v>
      </c>
      <c r="AO9" s="26">
        <v>12</v>
      </c>
      <c r="AP9" s="16">
        <v>489170</v>
      </c>
      <c r="AQ9" s="56">
        <v>5000</v>
      </c>
      <c r="AR9" s="16">
        <v>929</v>
      </c>
      <c r="AS9" s="16">
        <v>6177375</v>
      </c>
      <c r="AT9" s="56">
        <v>5000</v>
      </c>
      <c r="AU9" s="16">
        <v>11735</v>
      </c>
      <c r="AV9" s="16">
        <v>0</v>
      </c>
      <c r="AW9" s="16">
        <v>3480054</v>
      </c>
      <c r="AY9" s="16">
        <v>6611</v>
      </c>
      <c r="BA9" s="16">
        <v>25000000</v>
      </c>
      <c r="BB9" s="57">
        <v>0.03</v>
      </c>
      <c r="BC9" s="16">
        <v>100000</v>
      </c>
      <c r="BE9" s="16">
        <v>25000000</v>
      </c>
      <c r="BF9" s="16">
        <v>50000</v>
      </c>
      <c r="CG9" s="16">
        <v>250000</v>
      </c>
      <c r="CJ9" s="16">
        <v>2500000</v>
      </c>
      <c r="CL9" s="16">
        <v>100000</v>
      </c>
      <c r="CU9" s="16">
        <v>26065</v>
      </c>
      <c r="CV9" s="16">
        <v>5000000</v>
      </c>
      <c r="CW9" s="16">
        <v>2500</v>
      </c>
      <c r="DT9" s="95">
        <v>9569</v>
      </c>
      <c r="EJ9" s="16">
        <v>250000</v>
      </c>
      <c r="EK9" s="16">
        <v>2500</v>
      </c>
      <c r="EL9" s="95">
        <v>264</v>
      </c>
      <c r="FL9" s="16">
        <v>36118</v>
      </c>
      <c r="FP9" s="16">
        <v>20000000</v>
      </c>
      <c r="FQ9" s="16">
        <v>10000</v>
      </c>
      <c r="FR9" s="16">
        <v>2182</v>
      </c>
      <c r="FZ9" t="s">
        <v>199</v>
      </c>
      <c r="GA9" t="s">
        <v>3217</v>
      </c>
      <c r="GB9" s="31">
        <v>45839</v>
      </c>
      <c r="GC9" s="31">
        <v>46204</v>
      </c>
      <c r="GG9" s="16">
        <v>38301</v>
      </c>
      <c r="GH9" s="26" t="s">
        <v>200</v>
      </c>
      <c r="GK9" t="s">
        <v>201</v>
      </c>
      <c r="GM9" t="s">
        <v>227</v>
      </c>
      <c r="GN9" s="76" t="s">
        <v>222</v>
      </c>
      <c r="GO9" s="77">
        <v>8862950</v>
      </c>
      <c r="GP9" s="76" t="s">
        <v>190</v>
      </c>
      <c r="GQ9" s="78">
        <v>5</v>
      </c>
      <c r="GR9" s="79" t="s">
        <v>3229</v>
      </c>
      <c r="GS9" t="str">
        <f t="shared" si="0"/>
        <v>OK</v>
      </c>
      <c r="GT9" t="str">
        <f t="shared" si="1"/>
        <v>ERROR</v>
      </c>
    </row>
    <row r="10" spans="1:202" ht="15" customHeight="1">
      <c r="A10" s="6" t="s">
        <v>228</v>
      </c>
      <c r="B10" s="77">
        <v>8862951</v>
      </c>
      <c r="C10" s="6" t="s">
        <v>190</v>
      </c>
      <c r="D10" s="6" t="s">
        <v>228</v>
      </c>
      <c r="E10" s="6" t="s">
        <v>229</v>
      </c>
      <c r="F10" s="6" t="s">
        <v>230</v>
      </c>
      <c r="G10" s="6"/>
      <c r="H10" s="6" t="s">
        <v>231</v>
      </c>
      <c r="I10" s="6" t="s">
        <v>194</v>
      </c>
      <c r="J10" s="25" t="s">
        <v>232</v>
      </c>
      <c r="K10" s="6" t="s">
        <v>196</v>
      </c>
      <c r="L10" s="31">
        <v>45839</v>
      </c>
      <c r="M10" s="31">
        <v>46204</v>
      </c>
      <c r="N10" s="31">
        <v>45986</v>
      </c>
      <c r="Q10" s="27">
        <v>1</v>
      </c>
      <c r="R10" s="6" t="s">
        <v>230</v>
      </c>
      <c r="T10" s="6" t="s">
        <v>231</v>
      </c>
      <c r="U10" s="6" t="s">
        <v>194</v>
      </c>
      <c r="V10" s="6" t="s">
        <v>232</v>
      </c>
      <c r="W10" s="6">
        <v>1989</v>
      </c>
      <c r="Y10" s="6" t="s">
        <v>197</v>
      </c>
      <c r="AB10" s="16">
        <v>34049741</v>
      </c>
      <c r="AC10" s="27">
        <v>5314</v>
      </c>
      <c r="AD10" s="27">
        <v>5399</v>
      </c>
      <c r="AE10" s="16">
        <v>26649983</v>
      </c>
      <c r="AF10" s="16">
        <v>10000</v>
      </c>
      <c r="AG10" s="16">
        <v>50023</v>
      </c>
      <c r="AH10" s="16">
        <v>0</v>
      </c>
      <c r="AI10" s="16">
        <v>10000</v>
      </c>
      <c r="AJ10" s="16">
        <v>0</v>
      </c>
      <c r="AM10" s="16">
        <v>6374784</v>
      </c>
      <c r="AN10" s="16">
        <v>11966</v>
      </c>
      <c r="AO10" s="26">
        <v>12</v>
      </c>
      <c r="AP10" s="16">
        <v>1540645</v>
      </c>
      <c r="AQ10" s="56">
        <v>10000</v>
      </c>
      <c r="AR10" s="16">
        <v>2892</v>
      </c>
      <c r="AS10" s="16">
        <v>12287168</v>
      </c>
      <c r="AT10" s="56">
        <v>10000</v>
      </c>
      <c r="AU10" s="16">
        <v>23063</v>
      </c>
      <c r="AV10" s="16">
        <v>1400000</v>
      </c>
      <c r="AW10" s="16">
        <v>6447386</v>
      </c>
      <c r="AY10" s="16">
        <v>12102</v>
      </c>
      <c r="BA10" s="16">
        <v>40000000</v>
      </c>
      <c r="BB10" s="57">
        <v>0.03</v>
      </c>
      <c r="BC10" s="16">
        <v>100000</v>
      </c>
      <c r="BE10" s="16">
        <v>40000000</v>
      </c>
      <c r="BF10" s="16">
        <v>50000</v>
      </c>
      <c r="CG10" s="16">
        <v>250000</v>
      </c>
      <c r="CJ10" s="16">
        <v>2500000</v>
      </c>
      <c r="CL10" s="16">
        <v>100000</v>
      </c>
      <c r="CU10" s="16">
        <v>50023</v>
      </c>
      <c r="CV10" s="16">
        <v>5000000</v>
      </c>
      <c r="CW10" s="16">
        <v>2500</v>
      </c>
      <c r="DT10" s="95">
        <v>17579</v>
      </c>
      <c r="EJ10" s="16">
        <v>250000</v>
      </c>
      <c r="EK10" s="16">
        <v>2500</v>
      </c>
      <c r="EL10" s="95">
        <v>264</v>
      </c>
      <c r="FL10" s="16">
        <v>68086</v>
      </c>
      <c r="FP10" s="16">
        <v>20000000</v>
      </c>
      <c r="FQ10" s="16">
        <v>10000</v>
      </c>
      <c r="FR10" s="16">
        <v>2182</v>
      </c>
      <c r="FZ10" t="s">
        <v>199</v>
      </c>
      <c r="GA10" t="s">
        <v>3217</v>
      </c>
      <c r="GB10" s="31">
        <v>45839</v>
      </c>
      <c r="GC10" s="31">
        <v>46204</v>
      </c>
      <c r="GG10" s="16">
        <v>70268</v>
      </c>
      <c r="GH10" s="26" t="s">
        <v>200</v>
      </c>
      <c r="GK10" t="s">
        <v>201</v>
      </c>
      <c r="GM10" t="s">
        <v>233</v>
      </c>
      <c r="GN10" s="76" t="s">
        <v>228</v>
      </c>
      <c r="GO10" s="77">
        <v>8862951</v>
      </c>
      <c r="GP10" s="76" t="s">
        <v>190</v>
      </c>
      <c r="GQ10" s="78">
        <v>6</v>
      </c>
      <c r="GR10" s="79" t="s">
        <v>3230</v>
      </c>
      <c r="GS10" t="str">
        <f t="shared" si="0"/>
        <v>OK</v>
      </c>
      <c r="GT10" t="str">
        <f t="shared" si="1"/>
        <v>OK</v>
      </c>
    </row>
    <row r="11" spans="1:202" ht="15" customHeight="1">
      <c r="A11" s="6" t="s">
        <v>234</v>
      </c>
      <c r="B11" s="77">
        <v>8862952</v>
      </c>
      <c r="C11" s="6" t="s">
        <v>190</v>
      </c>
      <c r="D11" s="6" t="s">
        <v>234</v>
      </c>
      <c r="E11" s="6" t="s">
        <v>235</v>
      </c>
      <c r="F11" s="6" t="s">
        <v>236</v>
      </c>
      <c r="G11" s="6"/>
      <c r="H11" s="6" t="s">
        <v>237</v>
      </c>
      <c r="I11" s="6" t="s">
        <v>194</v>
      </c>
      <c r="J11" s="25" t="s">
        <v>238</v>
      </c>
      <c r="K11" s="6" t="s">
        <v>196</v>
      </c>
      <c r="L11" s="31">
        <v>45839</v>
      </c>
      <c r="M11" s="31">
        <v>46204</v>
      </c>
      <c r="N11" s="31">
        <v>45986</v>
      </c>
      <c r="Q11" s="27">
        <v>1</v>
      </c>
      <c r="R11" s="6" t="s">
        <v>236</v>
      </c>
      <c r="T11" s="6" t="s">
        <v>237</v>
      </c>
      <c r="U11" s="6" t="s">
        <v>194</v>
      </c>
      <c r="V11" s="6" t="s">
        <v>238</v>
      </c>
      <c r="W11" s="97">
        <v>2005</v>
      </c>
      <c r="Y11" s="6" t="s">
        <v>197</v>
      </c>
      <c r="AB11" s="16">
        <v>35283733</v>
      </c>
      <c r="AC11" s="27">
        <v>5314</v>
      </c>
      <c r="AD11" s="27">
        <v>5399</v>
      </c>
      <c r="AE11" s="16">
        <v>26849684</v>
      </c>
      <c r="AF11" s="16">
        <v>5000</v>
      </c>
      <c r="AG11" s="16">
        <v>50303</v>
      </c>
      <c r="AH11" s="16">
        <v>0</v>
      </c>
      <c r="AI11" s="16">
        <v>5000</v>
      </c>
      <c r="AJ11" s="16">
        <v>0</v>
      </c>
      <c r="AM11" s="16">
        <v>6655707</v>
      </c>
      <c r="AN11" s="16">
        <v>12469</v>
      </c>
      <c r="AO11" s="26">
        <v>12</v>
      </c>
      <c r="AP11" s="16">
        <v>1687643</v>
      </c>
      <c r="AQ11" s="56">
        <v>5000</v>
      </c>
      <c r="AR11" s="16">
        <v>3162</v>
      </c>
      <c r="AS11" s="16">
        <v>12766433</v>
      </c>
      <c r="AT11" s="56">
        <v>5000</v>
      </c>
      <c r="AU11" s="16">
        <v>23918</v>
      </c>
      <c r="AV11" s="16">
        <v>500000</v>
      </c>
      <c r="AW11" s="16">
        <v>5739901</v>
      </c>
      <c r="AY11" s="16">
        <v>10754</v>
      </c>
      <c r="BA11" s="16">
        <v>40000000</v>
      </c>
      <c r="BB11" s="57">
        <v>0.03</v>
      </c>
      <c r="BC11" s="16">
        <v>100000</v>
      </c>
      <c r="BE11" s="16">
        <v>40000000</v>
      </c>
      <c r="BF11" s="16">
        <v>50000</v>
      </c>
      <c r="CG11" s="16">
        <v>250000</v>
      </c>
      <c r="CJ11" s="16">
        <v>2500000</v>
      </c>
      <c r="CL11" s="16">
        <v>100000</v>
      </c>
      <c r="CU11" s="16">
        <v>50303</v>
      </c>
      <c r="CV11" s="16">
        <v>5000000</v>
      </c>
      <c r="CW11" s="16">
        <v>2500</v>
      </c>
      <c r="DT11" s="95">
        <v>18222</v>
      </c>
      <c r="EJ11" s="16">
        <v>250000</v>
      </c>
      <c r="EK11" s="16">
        <v>2500</v>
      </c>
      <c r="EL11" s="95">
        <v>264</v>
      </c>
      <c r="FL11" s="16">
        <v>69009</v>
      </c>
      <c r="FP11" s="16">
        <v>20000000</v>
      </c>
      <c r="FQ11" s="16">
        <v>10000</v>
      </c>
      <c r="FR11" s="16">
        <v>2182</v>
      </c>
      <c r="FZ11" t="s">
        <v>199</v>
      </c>
      <c r="GA11" t="s">
        <v>3217</v>
      </c>
      <c r="GB11" s="31">
        <v>45839</v>
      </c>
      <c r="GC11" s="31">
        <v>46204</v>
      </c>
      <c r="GG11" s="16">
        <v>71191</v>
      </c>
      <c r="GH11" s="26" t="s">
        <v>200</v>
      </c>
      <c r="GK11" t="s">
        <v>201</v>
      </c>
      <c r="GM11" t="s">
        <v>239</v>
      </c>
      <c r="GN11" s="76" t="s">
        <v>234</v>
      </c>
      <c r="GO11" s="77">
        <v>8862952</v>
      </c>
      <c r="GP11" s="76" t="s">
        <v>190</v>
      </c>
      <c r="GQ11" s="78">
        <v>7</v>
      </c>
      <c r="GR11" s="79" t="s">
        <v>3231</v>
      </c>
      <c r="GS11" t="str">
        <f t="shared" si="0"/>
        <v>OK</v>
      </c>
      <c r="GT11" t="str">
        <f t="shared" si="1"/>
        <v>OK</v>
      </c>
    </row>
    <row r="12" spans="1:202" ht="15" hidden="1" customHeight="1">
      <c r="A12" s="6" t="s">
        <v>240</v>
      </c>
      <c r="B12" s="77">
        <v>8862953</v>
      </c>
      <c r="C12" s="6" t="s">
        <v>190</v>
      </c>
      <c r="D12" s="6" t="s">
        <v>240</v>
      </c>
      <c r="E12" s="6" t="s">
        <v>241</v>
      </c>
      <c r="F12" s="6" t="s">
        <v>242</v>
      </c>
      <c r="G12" s="6"/>
      <c r="H12" s="6" t="s">
        <v>243</v>
      </c>
      <c r="I12" s="6" t="s">
        <v>194</v>
      </c>
      <c r="J12" s="25" t="s">
        <v>244</v>
      </c>
      <c r="K12" s="6" t="s">
        <v>196</v>
      </c>
      <c r="L12" s="31">
        <v>45839</v>
      </c>
      <c r="M12" s="31">
        <v>46204</v>
      </c>
      <c r="N12" s="31">
        <v>45986</v>
      </c>
      <c r="Q12" s="27">
        <v>1</v>
      </c>
      <c r="R12" s="6" t="s">
        <v>242</v>
      </c>
      <c r="T12" s="6" t="s">
        <v>243</v>
      </c>
      <c r="U12" s="6" t="s">
        <v>194</v>
      </c>
      <c r="V12" s="6" t="s">
        <v>244</v>
      </c>
      <c r="W12" s="6">
        <v>2008</v>
      </c>
      <c r="Y12" s="6" t="s">
        <v>197</v>
      </c>
      <c r="AB12" s="16">
        <v>8995907</v>
      </c>
      <c r="AC12" s="27">
        <v>5314</v>
      </c>
      <c r="AD12" s="27">
        <v>5399</v>
      </c>
      <c r="AE12" s="16">
        <v>9189773</v>
      </c>
      <c r="AF12" s="16">
        <v>5000</v>
      </c>
      <c r="AG12" s="16">
        <v>17440</v>
      </c>
      <c r="AH12" s="16">
        <v>0</v>
      </c>
      <c r="AI12" s="16">
        <v>5000</v>
      </c>
      <c r="AJ12" s="16">
        <v>0</v>
      </c>
      <c r="AM12" s="16">
        <v>1718738</v>
      </c>
      <c r="AN12" s="16">
        <v>3262</v>
      </c>
      <c r="AO12" s="26">
        <v>12</v>
      </c>
      <c r="AP12" s="16">
        <v>661443</v>
      </c>
      <c r="AQ12" s="56">
        <v>5000</v>
      </c>
      <c r="AR12" s="16">
        <v>1255</v>
      </c>
      <c r="AS12" s="16">
        <v>5122182</v>
      </c>
      <c r="AT12" s="56">
        <v>5000</v>
      </c>
      <c r="AU12" s="16">
        <v>9721</v>
      </c>
      <c r="AV12" s="16">
        <v>0</v>
      </c>
      <c r="AW12" s="16">
        <v>1687410</v>
      </c>
      <c r="AY12" s="16">
        <v>3202</v>
      </c>
      <c r="BA12" s="16">
        <v>20000000</v>
      </c>
      <c r="BB12" s="57">
        <v>0.03</v>
      </c>
      <c r="BC12" s="16">
        <v>100000</v>
      </c>
      <c r="BE12" s="16">
        <v>20000000</v>
      </c>
      <c r="BF12" s="16">
        <v>50000</v>
      </c>
      <c r="CG12" s="16">
        <v>250000</v>
      </c>
      <c r="CJ12" s="16">
        <v>2500000</v>
      </c>
      <c r="CL12" s="16">
        <v>100000</v>
      </c>
      <c r="CU12" s="16">
        <v>17441</v>
      </c>
      <c r="CV12" s="16">
        <v>5000000</v>
      </c>
      <c r="CW12" s="16">
        <v>2500</v>
      </c>
      <c r="DT12" s="95">
        <v>4515</v>
      </c>
      <c r="EJ12" s="16">
        <v>250000</v>
      </c>
      <c r="EK12" s="16">
        <v>2500</v>
      </c>
      <c r="EL12" s="95">
        <v>264</v>
      </c>
      <c r="FL12" s="16">
        <v>22441</v>
      </c>
      <c r="FP12" s="16">
        <v>20000000</v>
      </c>
      <c r="FQ12" s="16">
        <v>10000</v>
      </c>
      <c r="FR12" s="16">
        <v>2182</v>
      </c>
      <c r="FZ12" t="s">
        <v>199</v>
      </c>
      <c r="GA12" t="s">
        <v>3217</v>
      </c>
      <c r="GB12" s="31">
        <v>45839</v>
      </c>
      <c r="GC12" s="31">
        <v>46204</v>
      </c>
      <c r="GG12" s="16">
        <v>24623</v>
      </c>
      <c r="GH12" s="26" t="s">
        <v>200</v>
      </c>
      <c r="GK12" t="s">
        <v>201</v>
      </c>
      <c r="GM12" t="s">
        <v>245</v>
      </c>
      <c r="GN12" s="76" t="s">
        <v>240</v>
      </c>
      <c r="GO12" s="77">
        <v>8862953</v>
      </c>
      <c r="GP12" s="76" t="s">
        <v>190</v>
      </c>
      <c r="GQ12" s="78">
        <v>8</v>
      </c>
      <c r="GR12" s="79" t="s">
        <v>3232</v>
      </c>
      <c r="GS12" t="str">
        <f t="shared" si="0"/>
        <v>OK</v>
      </c>
      <c r="GT12" t="str">
        <f t="shared" si="1"/>
        <v>ERROR</v>
      </c>
    </row>
    <row r="13" spans="1:202" ht="15" customHeight="1">
      <c r="A13" s="6" t="s">
        <v>246</v>
      </c>
      <c r="B13" s="77">
        <v>8862954</v>
      </c>
      <c r="C13" s="6" t="s">
        <v>190</v>
      </c>
      <c r="D13" s="6" t="s">
        <v>246</v>
      </c>
      <c r="E13" s="6" t="s">
        <v>247</v>
      </c>
      <c r="F13" s="6" t="s">
        <v>248</v>
      </c>
      <c r="G13" s="6"/>
      <c r="H13" s="6" t="s">
        <v>249</v>
      </c>
      <c r="I13" s="6" t="s">
        <v>250</v>
      </c>
      <c r="J13" s="25" t="s">
        <v>251</v>
      </c>
      <c r="K13" s="6" t="s">
        <v>196</v>
      </c>
      <c r="L13" s="31">
        <v>45839</v>
      </c>
      <c r="M13" s="31">
        <v>46204</v>
      </c>
      <c r="N13" s="31">
        <v>45986</v>
      </c>
      <c r="Q13" s="27">
        <v>1</v>
      </c>
      <c r="R13" s="6" t="s">
        <v>248</v>
      </c>
      <c r="T13" s="6" t="s">
        <v>249</v>
      </c>
      <c r="U13" s="6" t="s">
        <v>250</v>
      </c>
      <c r="V13" s="6" t="s">
        <v>251</v>
      </c>
      <c r="W13" s="6">
        <v>2007</v>
      </c>
      <c r="Y13" s="6" t="s">
        <v>197</v>
      </c>
      <c r="AB13" s="16">
        <v>18910381</v>
      </c>
      <c r="AC13" s="27">
        <v>5314</v>
      </c>
      <c r="AD13" s="27">
        <v>5399</v>
      </c>
      <c r="AE13" s="16">
        <v>22657325</v>
      </c>
      <c r="AF13" s="16">
        <v>5000</v>
      </c>
      <c r="AG13" s="16">
        <v>42353</v>
      </c>
      <c r="AH13" s="16">
        <v>0</v>
      </c>
      <c r="AI13" s="16">
        <v>5000</v>
      </c>
      <c r="AJ13" s="16">
        <v>0</v>
      </c>
      <c r="AM13" s="16">
        <v>3432403</v>
      </c>
      <c r="AN13" s="16">
        <v>6416</v>
      </c>
      <c r="AO13" s="26">
        <v>12</v>
      </c>
      <c r="AP13" s="16">
        <v>1551466</v>
      </c>
      <c r="AQ13" s="56">
        <v>5000</v>
      </c>
      <c r="AR13" s="16">
        <v>2900</v>
      </c>
      <c r="AS13" s="16">
        <v>12136613</v>
      </c>
      <c r="AT13" s="56">
        <v>5000</v>
      </c>
      <c r="AU13" s="16">
        <v>22687</v>
      </c>
      <c r="AV13" s="16">
        <v>0</v>
      </c>
      <c r="AW13" s="16">
        <v>5536843</v>
      </c>
      <c r="AY13" s="16">
        <v>10350</v>
      </c>
      <c r="BA13" s="16">
        <v>40000000</v>
      </c>
      <c r="BB13" s="57" t="s">
        <v>198</v>
      </c>
      <c r="BC13" s="16">
        <v>100000</v>
      </c>
      <c r="BE13" s="16">
        <v>40000000</v>
      </c>
      <c r="BF13" s="16">
        <v>50000</v>
      </c>
      <c r="CG13" s="16">
        <v>250000</v>
      </c>
      <c r="CJ13" s="16">
        <v>2500000</v>
      </c>
      <c r="CL13" s="16">
        <v>100000</v>
      </c>
      <c r="CU13" s="16">
        <v>42353</v>
      </c>
      <c r="CV13" s="16">
        <v>5000000</v>
      </c>
      <c r="CW13" s="16">
        <v>2500</v>
      </c>
      <c r="DT13" s="95">
        <v>9685</v>
      </c>
      <c r="EJ13" s="16">
        <v>250000</v>
      </c>
      <c r="EK13" s="16">
        <v>2500</v>
      </c>
      <c r="EL13" s="95">
        <v>264</v>
      </c>
      <c r="FL13" s="16">
        <v>52522</v>
      </c>
      <c r="FP13" s="16">
        <v>20000000</v>
      </c>
      <c r="FQ13" s="16">
        <v>10000</v>
      </c>
      <c r="FR13" s="16">
        <v>2182</v>
      </c>
      <c r="FZ13" t="s">
        <v>199</v>
      </c>
      <c r="GA13" t="s">
        <v>3217</v>
      </c>
      <c r="GB13" s="31">
        <v>45839</v>
      </c>
      <c r="GC13" s="31">
        <v>46204</v>
      </c>
      <c r="GG13" s="16">
        <v>54704</v>
      </c>
      <c r="GH13" s="26" t="s">
        <v>200</v>
      </c>
      <c r="GK13" t="s">
        <v>201</v>
      </c>
      <c r="GM13" t="s">
        <v>252</v>
      </c>
      <c r="GN13" s="76" t="s">
        <v>246</v>
      </c>
      <c r="GO13" s="77">
        <v>8862954</v>
      </c>
      <c r="GP13" s="76" t="s">
        <v>190</v>
      </c>
      <c r="GQ13" s="78">
        <v>9</v>
      </c>
      <c r="GR13" s="79" t="s">
        <v>3233</v>
      </c>
      <c r="GS13" t="str">
        <f t="shared" si="0"/>
        <v>OK</v>
      </c>
      <c r="GT13" t="str">
        <f t="shared" si="1"/>
        <v>OK</v>
      </c>
    </row>
    <row r="14" spans="1:202" ht="15" customHeight="1">
      <c r="A14" s="6" t="s">
        <v>253</v>
      </c>
      <c r="B14" s="77">
        <v>8862955</v>
      </c>
      <c r="C14" s="6" t="s">
        <v>190</v>
      </c>
      <c r="D14" s="6" t="s">
        <v>253</v>
      </c>
      <c r="E14" s="6" t="s">
        <v>254</v>
      </c>
      <c r="F14" s="6" t="s">
        <v>255</v>
      </c>
      <c r="G14" s="6" t="s">
        <v>256</v>
      </c>
      <c r="H14" s="6" t="s">
        <v>257</v>
      </c>
      <c r="I14" s="6" t="s">
        <v>194</v>
      </c>
      <c r="J14" s="25" t="s">
        <v>258</v>
      </c>
      <c r="K14" s="6" t="s">
        <v>196</v>
      </c>
      <c r="L14" s="31">
        <v>45839</v>
      </c>
      <c r="M14" s="31">
        <v>46204</v>
      </c>
      <c r="N14" s="31">
        <v>45986</v>
      </c>
      <c r="Q14" s="27">
        <v>1</v>
      </c>
      <c r="R14" s="6" t="s">
        <v>259</v>
      </c>
      <c r="T14" s="6" t="s">
        <v>257</v>
      </c>
      <c r="U14" s="6" t="s">
        <v>194</v>
      </c>
      <c r="V14" s="6" t="s">
        <v>258</v>
      </c>
      <c r="W14" s="6">
        <v>2006</v>
      </c>
      <c r="Y14" s="6" t="s">
        <v>197</v>
      </c>
      <c r="AB14" s="16">
        <v>21495953</v>
      </c>
      <c r="AC14" s="27">
        <v>5314</v>
      </c>
      <c r="AD14" s="27">
        <v>5399</v>
      </c>
      <c r="AE14" s="16">
        <v>19386017</v>
      </c>
      <c r="AF14" s="16">
        <v>5000</v>
      </c>
      <c r="AG14" s="16">
        <v>36970</v>
      </c>
      <c r="AH14" s="16">
        <v>0</v>
      </c>
      <c r="AI14" s="16">
        <v>5000</v>
      </c>
      <c r="AJ14" s="16">
        <v>0</v>
      </c>
      <c r="AM14" s="16">
        <v>4071862</v>
      </c>
      <c r="AN14" s="16">
        <v>7765</v>
      </c>
      <c r="AO14" s="26">
        <v>12</v>
      </c>
      <c r="AP14" s="16">
        <v>742120</v>
      </c>
      <c r="AQ14" s="56">
        <v>5000</v>
      </c>
      <c r="AR14" s="16">
        <v>1415</v>
      </c>
      <c r="AS14" s="16">
        <v>9019673</v>
      </c>
      <c r="AT14" s="56">
        <v>5000</v>
      </c>
      <c r="AU14" s="16">
        <v>17201</v>
      </c>
      <c r="AV14" s="16">
        <v>700000</v>
      </c>
      <c r="AW14" s="16">
        <v>5552362</v>
      </c>
      <c r="AY14" s="16">
        <v>10589</v>
      </c>
      <c r="BA14" s="16">
        <v>30000000</v>
      </c>
      <c r="BB14" s="57">
        <v>0.03</v>
      </c>
      <c r="BC14" s="16">
        <v>100000</v>
      </c>
      <c r="BE14" s="16">
        <v>30000000</v>
      </c>
      <c r="BF14" s="16">
        <v>50000</v>
      </c>
      <c r="CG14" s="16">
        <v>250000</v>
      </c>
      <c r="CJ14" s="16">
        <v>2500000</v>
      </c>
      <c r="CL14" s="16">
        <v>100000</v>
      </c>
      <c r="CU14" s="16">
        <v>36970</v>
      </c>
      <c r="CV14" s="16">
        <v>5000000</v>
      </c>
      <c r="CW14" s="16">
        <v>2500</v>
      </c>
      <c r="DT14" s="95">
        <v>11033</v>
      </c>
      <c r="EJ14" s="16">
        <v>250000</v>
      </c>
      <c r="EK14" s="16">
        <v>2500</v>
      </c>
      <c r="EL14" s="95">
        <v>264</v>
      </c>
      <c r="FL14" s="16">
        <v>48487</v>
      </c>
      <c r="FP14" s="16">
        <v>20000000</v>
      </c>
      <c r="FQ14" s="16">
        <v>10000</v>
      </c>
      <c r="FR14" s="16">
        <v>2182</v>
      </c>
      <c r="FZ14" t="s">
        <v>199</v>
      </c>
      <c r="GA14" t="s">
        <v>3217</v>
      </c>
      <c r="GB14" s="31">
        <v>45839</v>
      </c>
      <c r="GC14" s="31">
        <v>46204</v>
      </c>
      <c r="GG14" s="16">
        <v>50670</v>
      </c>
      <c r="GH14" s="26" t="s">
        <v>200</v>
      </c>
      <c r="GK14" t="s">
        <v>201</v>
      </c>
      <c r="GM14" t="s">
        <v>260</v>
      </c>
      <c r="GN14" s="76" t="s">
        <v>253</v>
      </c>
      <c r="GO14" s="77">
        <v>8862955</v>
      </c>
      <c r="GP14" s="76" t="s">
        <v>190</v>
      </c>
      <c r="GQ14" s="78">
        <v>10</v>
      </c>
      <c r="GR14" s="79" t="s">
        <v>3234</v>
      </c>
      <c r="GS14" t="str">
        <f t="shared" si="0"/>
        <v>OK</v>
      </c>
      <c r="GT14" t="str">
        <f t="shared" si="1"/>
        <v>OK</v>
      </c>
    </row>
    <row r="15" spans="1:202" ht="15" customHeight="1">
      <c r="A15" s="6" t="s">
        <v>261</v>
      </c>
      <c r="B15" s="77">
        <v>8862956</v>
      </c>
      <c r="C15" s="6" t="s">
        <v>190</v>
      </c>
      <c r="D15" s="6" t="s">
        <v>261</v>
      </c>
      <c r="E15" s="6" t="s">
        <v>262</v>
      </c>
      <c r="F15" s="6" t="s">
        <v>263</v>
      </c>
      <c r="G15" s="6"/>
      <c r="H15" s="6" t="s">
        <v>264</v>
      </c>
      <c r="I15" s="6" t="s">
        <v>265</v>
      </c>
      <c r="J15" s="25" t="s">
        <v>266</v>
      </c>
      <c r="K15" s="6" t="s">
        <v>196</v>
      </c>
      <c r="L15" s="31">
        <v>45839</v>
      </c>
      <c r="M15" s="31">
        <v>46204</v>
      </c>
      <c r="N15" s="31">
        <v>45986</v>
      </c>
      <c r="Q15" s="27">
        <v>1</v>
      </c>
      <c r="R15" s="6" t="s">
        <v>263</v>
      </c>
      <c r="T15" s="6" t="s">
        <v>264</v>
      </c>
      <c r="U15" s="6" t="s">
        <v>265</v>
      </c>
      <c r="V15" s="6" t="s">
        <v>266</v>
      </c>
      <c r="W15" s="6">
        <v>2011</v>
      </c>
      <c r="Y15" s="6" t="s">
        <v>197</v>
      </c>
      <c r="AB15" s="16">
        <v>17525871</v>
      </c>
      <c r="AC15" s="27">
        <v>5314</v>
      </c>
      <c r="AD15" s="27">
        <v>5399</v>
      </c>
      <c r="AE15" s="16">
        <v>12928008</v>
      </c>
      <c r="AF15" s="16">
        <v>5000</v>
      </c>
      <c r="AG15" s="16">
        <v>24654</v>
      </c>
      <c r="AH15" s="16">
        <v>0</v>
      </c>
      <c r="AI15" s="16">
        <v>5000</v>
      </c>
      <c r="AJ15" s="16">
        <v>0</v>
      </c>
      <c r="AM15" s="16">
        <v>3286438</v>
      </c>
      <c r="AN15" s="16">
        <v>6267</v>
      </c>
      <c r="AO15" s="26">
        <v>12</v>
      </c>
      <c r="AP15" s="16">
        <v>868939</v>
      </c>
      <c r="AQ15" s="56">
        <v>5000</v>
      </c>
      <c r="AR15" s="16">
        <v>1657</v>
      </c>
      <c r="AS15" s="16">
        <v>5397457</v>
      </c>
      <c r="AT15" s="56">
        <v>5000</v>
      </c>
      <c r="AU15" s="16">
        <v>10293</v>
      </c>
      <c r="AV15" s="16">
        <v>0</v>
      </c>
      <c r="AW15" s="16">
        <v>3375174</v>
      </c>
      <c r="AY15" s="16">
        <v>6437</v>
      </c>
      <c r="BA15" s="16">
        <v>20000000</v>
      </c>
      <c r="BB15" s="57">
        <v>0.03</v>
      </c>
      <c r="BC15" s="16">
        <v>100000</v>
      </c>
      <c r="BE15" s="16">
        <v>20000000</v>
      </c>
      <c r="BF15" s="16">
        <v>50000</v>
      </c>
      <c r="CG15" s="16">
        <v>250000</v>
      </c>
      <c r="CJ15" s="16">
        <v>2500000</v>
      </c>
      <c r="CL15" s="16">
        <v>100000</v>
      </c>
      <c r="CU15" s="16">
        <v>24654</v>
      </c>
      <c r="CV15" s="16">
        <v>5000000</v>
      </c>
      <c r="CW15" s="16">
        <v>2500</v>
      </c>
      <c r="DT15" s="95">
        <v>8963</v>
      </c>
      <c r="EJ15" s="16">
        <v>250000</v>
      </c>
      <c r="EK15" s="16">
        <v>2500</v>
      </c>
      <c r="EL15" s="95">
        <v>264</v>
      </c>
      <c r="FL15" s="16">
        <v>34101</v>
      </c>
      <c r="FP15" s="16">
        <v>20000000</v>
      </c>
      <c r="FQ15" s="16">
        <v>10000</v>
      </c>
      <c r="FR15" s="16">
        <v>2182</v>
      </c>
      <c r="FZ15" t="s">
        <v>199</v>
      </c>
      <c r="GA15" t="s">
        <v>3217</v>
      </c>
      <c r="GB15" s="31">
        <v>45839</v>
      </c>
      <c r="GC15" s="31">
        <v>46204</v>
      </c>
      <c r="GG15" s="16">
        <v>36284</v>
      </c>
      <c r="GH15" s="26" t="s">
        <v>200</v>
      </c>
      <c r="GK15" t="s">
        <v>201</v>
      </c>
      <c r="GM15" t="s">
        <v>267</v>
      </c>
      <c r="GN15" s="76" t="s">
        <v>261</v>
      </c>
      <c r="GO15" s="77">
        <v>8862956</v>
      </c>
      <c r="GP15" s="76" t="s">
        <v>190</v>
      </c>
      <c r="GQ15" s="78">
        <v>11</v>
      </c>
      <c r="GR15" s="79" t="s">
        <v>3235</v>
      </c>
      <c r="GS15" t="str">
        <f t="shared" si="0"/>
        <v>OK</v>
      </c>
      <c r="GT15" t="str">
        <f t="shared" si="1"/>
        <v>OK</v>
      </c>
    </row>
    <row r="16" spans="1:202" ht="15" customHeight="1">
      <c r="A16" s="6" t="s">
        <v>268</v>
      </c>
      <c r="B16" s="77">
        <v>8862957</v>
      </c>
      <c r="C16" s="6" t="s">
        <v>190</v>
      </c>
      <c r="D16" s="6" t="s">
        <v>268</v>
      </c>
      <c r="E16" s="6" t="s">
        <v>269</v>
      </c>
      <c r="F16" s="6" t="s">
        <v>270</v>
      </c>
      <c r="G16" s="6"/>
      <c r="H16" s="6" t="s">
        <v>271</v>
      </c>
      <c r="I16" s="6" t="s">
        <v>207</v>
      </c>
      <c r="J16" s="25" t="s">
        <v>272</v>
      </c>
      <c r="K16" s="6" t="s">
        <v>196</v>
      </c>
      <c r="L16" s="31">
        <v>45839</v>
      </c>
      <c r="M16" s="31">
        <v>46204</v>
      </c>
      <c r="N16" s="31">
        <v>45986</v>
      </c>
      <c r="Q16" s="27">
        <v>1</v>
      </c>
      <c r="R16" s="6" t="s">
        <v>270</v>
      </c>
      <c r="T16" s="6" t="s">
        <v>271</v>
      </c>
      <c r="U16" s="6" t="s">
        <v>207</v>
      </c>
      <c r="V16" s="6" t="s">
        <v>272</v>
      </c>
      <c r="W16" s="6">
        <v>2007</v>
      </c>
      <c r="Y16" s="6" t="s">
        <v>197</v>
      </c>
      <c r="AB16" s="16">
        <v>29640201</v>
      </c>
      <c r="AC16" s="27">
        <v>5314</v>
      </c>
      <c r="AD16" s="27">
        <v>5399</v>
      </c>
      <c r="AE16" s="16">
        <v>22797955</v>
      </c>
      <c r="AF16" s="16">
        <v>5000</v>
      </c>
      <c r="AG16" s="16">
        <v>43480</v>
      </c>
      <c r="AH16" s="16">
        <v>0</v>
      </c>
      <c r="AI16" s="16">
        <v>5000</v>
      </c>
      <c r="AJ16" s="16">
        <v>0</v>
      </c>
      <c r="AM16" s="16">
        <v>5558517</v>
      </c>
      <c r="AN16" s="16">
        <v>10601</v>
      </c>
      <c r="AO16" s="26">
        <v>12</v>
      </c>
      <c r="AP16" s="16">
        <v>1123315</v>
      </c>
      <c r="AQ16" s="56">
        <v>5000</v>
      </c>
      <c r="AR16" s="16">
        <v>2142</v>
      </c>
      <c r="AS16" s="16">
        <v>11166906</v>
      </c>
      <c r="AT16" s="56">
        <v>5000</v>
      </c>
      <c r="AU16" s="16">
        <v>21298</v>
      </c>
      <c r="AV16" s="16">
        <v>3000000</v>
      </c>
      <c r="AW16" s="16">
        <v>4949217</v>
      </c>
      <c r="AY16" s="16">
        <v>9439</v>
      </c>
      <c r="BA16" s="16">
        <v>40000000</v>
      </c>
      <c r="BB16" s="57">
        <v>0.03</v>
      </c>
      <c r="BC16" s="16">
        <v>100000</v>
      </c>
      <c r="BE16" s="16">
        <v>40000000</v>
      </c>
      <c r="BF16" s="16">
        <v>50000</v>
      </c>
      <c r="CG16" s="16">
        <v>250000</v>
      </c>
      <c r="CJ16" s="16">
        <v>2500000</v>
      </c>
      <c r="CL16" s="16">
        <v>100000</v>
      </c>
      <c r="CU16" s="16">
        <v>43481</v>
      </c>
      <c r="CV16" s="16">
        <v>5000000</v>
      </c>
      <c r="CW16" s="16">
        <v>2500</v>
      </c>
      <c r="DT16" s="95">
        <v>15279</v>
      </c>
      <c r="EJ16" s="16">
        <v>250000</v>
      </c>
      <c r="EK16" s="16">
        <v>2500</v>
      </c>
      <c r="EL16" s="95">
        <v>264</v>
      </c>
      <c r="FL16" s="16">
        <v>59244</v>
      </c>
      <c r="FP16" s="16">
        <v>20000000</v>
      </c>
      <c r="FQ16" s="16">
        <v>10000</v>
      </c>
      <c r="FR16" s="16">
        <v>2182</v>
      </c>
      <c r="FZ16" t="s">
        <v>199</v>
      </c>
      <c r="GA16" t="s">
        <v>3217</v>
      </c>
      <c r="GB16" s="31">
        <v>45839</v>
      </c>
      <c r="GC16" s="31">
        <v>46204</v>
      </c>
      <c r="GG16" s="16">
        <v>61427</v>
      </c>
      <c r="GH16" s="26" t="s">
        <v>200</v>
      </c>
      <c r="GK16" t="s">
        <v>201</v>
      </c>
      <c r="GM16" t="s">
        <v>273</v>
      </c>
      <c r="GN16" s="76" t="s">
        <v>268</v>
      </c>
      <c r="GO16" s="77">
        <v>8862957</v>
      </c>
      <c r="GP16" s="76" t="s">
        <v>190</v>
      </c>
      <c r="GQ16" s="78">
        <v>13</v>
      </c>
      <c r="GR16" s="79" t="s">
        <v>3236</v>
      </c>
      <c r="GS16" t="str">
        <f t="shared" si="0"/>
        <v>OK</v>
      </c>
      <c r="GT16" t="str">
        <f t="shared" si="1"/>
        <v>OK</v>
      </c>
    </row>
    <row r="17" spans="1:202" ht="15" customHeight="1">
      <c r="A17" s="6" t="s">
        <v>274</v>
      </c>
      <c r="B17" s="77">
        <v>8862958</v>
      </c>
      <c r="C17" s="6" t="s">
        <v>190</v>
      </c>
      <c r="D17" s="6" t="s">
        <v>274</v>
      </c>
      <c r="E17" s="6" t="s">
        <v>275</v>
      </c>
      <c r="F17" s="6" t="s">
        <v>276</v>
      </c>
      <c r="G17" s="6"/>
      <c r="H17" s="6" t="s">
        <v>277</v>
      </c>
      <c r="I17" s="6" t="s">
        <v>194</v>
      </c>
      <c r="J17" s="25" t="s">
        <v>278</v>
      </c>
      <c r="K17" s="6" t="s">
        <v>196</v>
      </c>
      <c r="L17" s="31">
        <v>45839</v>
      </c>
      <c r="M17" s="31">
        <v>46204</v>
      </c>
      <c r="N17" s="31">
        <v>45986</v>
      </c>
      <c r="Q17" s="27">
        <v>1</v>
      </c>
      <c r="R17" s="6" t="s">
        <v>276</v>
      </c>
      <c r="T17" s="6" t="s">
        <v>277</v>
      </c>
      <c r="U17" s="6" t="s">
        <v>194</v>
      </c>
      <c r="V17" s="6" t="s">
        <v>278</v>
      </c>
      <c r="W17" s="6">
        <v>2007</v>
      </c>
      <c r="Y17" s="6" t="s">
        <v>197</v>
      </c>
      <c r="AB17" s="16">
        <v>17050093</v>
      </c>
      <c r="AC17" s="27">
        <v>5314</v>
      </c>
      <c r="AD17" s="27">
        <v>5399</v>
      </c>
      <c r="AE17" s="16">
        <v>18207363</v>
      </c>
      <c r="AF17" s="16">
        <v>5000</v>
      </c>
      <c r="AG17" s="16">
        <v>33382</v>
      </c>
      <c r="AH17" s="16">
        <v>0</v>
      </c>
      <c r="AI17" s="16">
        <v>5000</v>
      </c>
      <c r="AJ17" s="16">
        <v>0</v>
      </c>
      <c r="AM17" s="16">
        <v>3146403</v>
      </c>
      <c r="AN17" s="16">
        <v>5769</v>
      </c>
      <c r="AO17" s="26">
        <v>12</v>
      </c>
      <c r="AP17" s="16">
        <v>941301</v>
      </c>
      <c r="AQ17" s="56">
        <v>5000</v>
      </c>
      <c r="AR17" s="16">
        <v>1726</v>
      </c>
      <c r="AS17" s="16">
        <v>8783643</v>
      </c>
      <c r="AT17" s="56">
        <v>5000</v>
      </c>
      <c r="AU17" s="16">
        <v>16104</v>
      </c>
      <c r="AV17" s="16">
        <v>0</v>
      </c>
      <c r="AW17" s="16">
        <v>5336016</v>
      </c>
      <c r="AY17" s="16">
        <v>9783</v>
      </c>
      <c r="BA17" s="16">
        <v>30000000</v>
      </c>
      <c r="BB17" s="57">
        <v>0.03</v>
      </c>
      <c r="BC17" s="16">
        <v>100000</v>
      </c>
      <c r="BE17" s="16">
        <v>30000000</v>
      </c>
      <c r="BF17" s="16">
        <v>50000</v>
      </c>
      <c r="CG17" s="16">
        <v>250000</v>
      </c>
      <c r="CJ17" s="16">
        <v>2500000</v>
      </c>
      <c r="CL17" s="16">
        <v>100000</v>
      </c>
      <c r="CU17" s="16">
        <v>33381</v>
      </c>
      <c r="CV17" s="16">
        <v>5000000</v>
      </c>
      <c r="CW17" s="16">
        <v>2500</v>
      </c>
      <c r="DT17" s="95">
        <v>8715</v>
      </c>
      <c r="EJ17" s="16">
        <v>250000</v>
      </c>
      <c r="EK17" s="16">
        <v>2500</v>
      </c>
      <c r="EL17" s="95">
        <v>264</v>
      </c>
      <c r="FL17" s="16">
        <v>42580</v>
      </c>
      <c r="FP17" s="16">
        <v>20000000</v>
      </c>
      <c r="FQ17" s="16">
        <v>10000</v>
      </c>
      <c r="FR17" s="16">
        <v>2182</v>
      </c>
      <c r="FZ17" t="s">
        <v>199</v>
      </c>
      <c r="GA17" t="s">
        <v>3217</v>
      </c>
      <c r="GB17" s="31">
        <v>45839</v>
      </c>
      <c r="GC17" s="31">
        <v>46204</v>
      </c>
      <c r="GG17" s="16">
        <v>44762</v>
      </c>
      <c r="GH17" s="26" t="s">
        <v>200</v>
      </c>
      <c r="GK17" t="s">
        <v>201</v>
      </c>
      <c r="GM17" t="s">
        <v>279</v>
      </c>
      <c r="GN17" s="76" t="s">
        <v>274</v>
      </c>
      <c r="GO17" s="77">
        <v>8862958</v>
      </c>
      <c r="GP17" s="76" t="s">
        <v>190</v>
      </c>
      <c r="GQ17" s="78">
        <v>14</v>
      </c>
      <c r="GR17" s="79" t="s">
        <v>3237</v>
      </c>
      <c r="GS17" t="str">
        <f t="shared" si="0"/>
        <v>OK</v>
      </c>
      <c r="GT17" t="str">
        <f t="shared" si="1"/>
        <v>OK</v>
      </c>
    </row>
    <row r="18" spans="1:202" ht="15" customHeight="1">
      <c r="A18" s="6" t="s">
        <v>280</v>
      </c>
      <c r="B18" s="77">
        <v>8862959</v>
      </c>
      <c r="C18" s="6" t="s">
        <v>190</v>
      </c>
      <c r="D18" s="6" t="s">
        <v>280</v>
      </c>
      <c r="E18" s="6" t="s">
        <v>281</v>
      </c>
      <c r="F18" s="6" t="s">
        <v>282</v>
      </c>
      <c r="G18" s="6"/>
      <c r="H18" s="6" t="s">
        <v>283</v>
      </c>
      <c r="I18" s="6" t="s">
        <v>250</v>
      </c>
      <c r="J18" s="25" t="s">
        <v>284</v>
      </c>
      <c r="K18" s="6" t="s">
        <v>196</v>
      </c>
      <c r="L18" s="31">
        <v>45839</v>
      </c>
      <c r="M18" s="31">
        <v>46204</v>
      </c>
      <c r="N18" s="31">
        <v>45986</v>
      </c>
      <c r="Q18" s="27">
        <v>1</v>
      </c>
      <c r="R18" s="6" t="s">
        <v>282</v>
      </c>
      <c r="T18" s="6" t="s">
        <v>283</v>
      </c>
      <c r="U18" s="6" t="s">
        <v>250</v>
      </c>
      <c r="V18" s="6" t="s">
        <v>284</v>
      </c>
      <c r="W18" s="6">
        <v>2007</v>
      </c>
      <c r="Y18" s="6" t="s">
        <v>197</v>
      </c>
      <c r="AB18" s="16">
        <v>25424618</v>
      </c>
      <c r="AC18" s="27">
        <v>5314</v>
      </c>
      <c r="AD18" s="27">
        <v>5399</v>
      </c>
      <c r="AE18" s="16">
        <v>22459295</v>
      </c>
      <c r="AF18" s="16">
        <v>10000</v>
      </c>
      <c r="AG18" s="16">
        <v>41129</v>
      </c>
      <c r="AH18" s="16">
        <v>0</v>
      </c>
      <c r="AI18" s="16">
        <v>10000</v>
      </c>
      <c r="AJ18" s="16">
        <v>0</v>
      </c>
      <c r="AM18" s="16">
        <v>4786313</v>
      </c>
      <c r="AN18" s="16">
        <v>8765</v>
      </c>
      <c r="AO18" s="26">
        <v>12</v>
      </c>
      <c r="AP18" s="16">
        <v>1130176</v>
      </c>
      <c r="AQ18" s="56">
        <v>10000</v>
      </c>
      <c r="AR18" s="16">
        <v>2070</v>
      </c>
      <c r="AS18" s="16">
        <v>10170614</v>
      </c>
      <c r="AT18" s="56">
        <v>10000</v>
      </c>
      <c r="AU18" s="16">
        <v>18625</v>
      </c>
      <c r="AV18" s="16">
        <v>0</v>
      </c>
      <c r="AW18" s="16">
        <v>6372192</v>
      </c>
      <c r="AY18" s="16">
        <v>11669</v>
      </c>
      <c r="BA18" s="16">
        <v>40000000</v>
      </c>
      <c r="BB18" s="57" t="s">
        <v>198</v>
      </c>
      <c r="BC18" s="16">
        <v>100000</v>
      </c>
      <c r="BE18" s="16">
        <v>40000000</v>
      </c>
      <c r="BF18" s="16">
        <v>50000</v>
      </c>
      <c r="CG18" s="16">
        <v>250000</v>
      </c>
      <c r="CJ18" s="16">
        <v>2500000</v>
      </c>
      <c r="CL18" s="16">
        <v>100000</v>
      </c>
      <c r="CU18" s="16">
        <v>41128</v>
      </c>
      <c r="CV18" s="16">
        <v>5000000</v>
      </c>
      <c r="CW18" s="16">
        <v>2500</v>
      </c>
      <c r="DT18" s="95">
        <v>13081</v>
      </c>
      <c r="EJ18" s="16">
        <v>250000</v>
      </c>
      <c r="EK18" s="16">
        <v>2500</v>
      </c>
      <c r="EL18" s="95">
        <v>264</v>
      </c>
      <c r="FL18" s="16">
        <v>54694</v>
      </c>
      <c r="FP18" s="16">
        <v>20000000</v>
      </c>
      <c r="FQ18" s="16">
        <v>10000</v>
      </c>
      <c r="FR18" s="16">
        <v>2182</v>
      </c>
      <c r="FZ18" t="s">
        <v>199</v>
      </c>
      <c r="GA18" t="s">
        <v>3217</v>
      </c>
      <c r="GB18" s="31">
        <v>45839</v>
      </c>
      <c r="GC18" s="31">
        <v>46204</v>
      </c>
      <c r="GG18" s="16">
        <v>56876</v>
      </c>
      <c r="GH18" s="26" t="s">
        <v>200</v>
      </c>
      <c r="GK18" t="s">
        <v>201</v>
      </c>
      <c r="GM18" t="s">
        <v>285</v>
      </c>
      <c r="GN18" s="76" t="s">
        <v>280</v>
      </c>
      <c r="GO18" s="77">
        <v>8862959</v>
      </c>
      <c r="GP18" s="76" t="s">
        <v>190</v>
      </c>
      <c r="GQ18" s="78">
        <v>15</v>
      </c>
      <c r="GR18" s="79" t="s">
        <v>3238</v>
      </c>
      <c r="GS18" t="str">
        <f t="shared" si="0"/>
        <v>OK</v>
      </c>
      <c r="GT18" t="str">
        <f t="shared" si="1"/>
        <v>OK</v>
      </c>
    </row>
    <row r="19" spans="1:202" ht="15" customHeight="1">
      <c r="A19" s="6" t="s">
        <v>286</v>
      </c>
      <c r="B19" s="77">
        <v>8862960</v>
      </c>
      <c r="C19" s="6" t="s">
        <v>190</v>
      </c>
      <c r="D19" s="6" t="s">
        <v>286</v>
      </c>
      <c r="E19" s="6" t="s">
        <v>287</v>
      </c>
      <c r="F19" s="6" t="s">
        <v>288</v>
      </c>
      <c r="G19" s="6"/>
      <c r="H19" s="6" t="s">
        <v>289</v>
      </c>
      <c r="I19" s="6" t="s">
        <v>265</v>
      </c>
      <c r="J19" s="25" t="s">
        <v>290</v>
      </c>
      <c r="K19" s="6" t="s">
        <v>196</v>
      </c>
      <c r="L19" s="31">
        <v>45839</v>
      </c>
      <c r="M19" s="31">
        <v>46204</v>
      </c>
      <c r="N19" s="31">
        <v>45986</v>
      </c>
      <c r="Q19" s="27">
        <v>1</v>
      </c>
      <c r="R19" s="6" t="s">
        <v>288</v>
      </c>
      <c r="T19" s="6" t="s">
        <v>289</v>
      </c>
      <c r="U19" s="6" t="s">
        <v>265</v>
      </c>
      <c r="V19" s="6" t="s">
        <v>290</v>
      </c>
      <c r="W19" s="6">
        <v>2004</v>
      </c>
      <c r="Y19" s="6" t="s">
        <v>197</v>
      </c>
      <c r="AB19" s="16">
        <v>20825735</v>
      </c>
      <c r="AC19" s="27">
        <v>5314</v>
      </c>
      <c r="AD19" s="27">
        <v>5399</v>
      </c>
      <c r="AE19" s="16">
        <v>18053440</v>
      </c>
      <c r="AF19" s="16">
        <v>5000</v>
      </c>
      <c r="AG19" s="16">
        <v>34488</v>
      </c>
      <c r="AH19" s="16">
        <v>0</v>
      </c>
      <c r="AI19" s="16">
        <v>5000</v>
      </c>
      <c r="AJ19" s="16">
        <v>0</v>
      </c>
      <c r="AM19" s="16">
        <v>3936523</v>
      </c>
      <c r="AN19" s="16">
        <v>7520</v>
      </c>
      <c r="AO19" s="26">
        <v>12</v>
      </c>
      <c r="AP19" s="16">
        <v>885232</v>
      </c>
      <c r="AQ19" s="56">
        <v>5000</v>
      </c>
      <c r="AR19" s="16">
        <v>1691</v>
      </c>
      <c r="AS19" s="16">
        <v>8544728</v>
      </c>
      <c r="AT19" s="56">
        <v>5000</v>
      </c>
      <c r="AU19" s="16">
        <v>16323</v>
      </c>
      <c r="AV19" s="16">
        <v>500000</v>
      </c>
      <c r="AW19" s="16">
        <v>4686957</v>
      </c>
      <c r="AY19" s="16">
        <v>8954</v>
      </c>
      <c r="BA19" s="16">
        <v>30000000</v>
      </c>
      <c r="BB19" s="57">
        <v>0.03</v>
      </c>
      <c r="BC19" s="16">
        <v>100000</v>
      </c>
      <c r="BE19" s="16">
        <v>30000000</v>
      </c>
      <c r="BF19" s="16">
        <v>50000</v>
      </c>
      <c r="CG19" s="16">
        <v>250000</v>
      </c>
      <c r="CJ19" s="16">
        <v>2500000</v>
      </c>
      <c r="CL19" s="16">
        <v>100000</v>
      </c>
      <c r="CU19" s="16">
        <v>34488</v>
      </c>
      <c r="CV19" s="16">
        <v>5000000</v>
      </c>
      <c r="CW19" s="16">
        <v>2500</v>
      </c>
      <c r="DT19" s="95">
        <v>10684</v>
      </c>
      <c r="EJ19" s="16">
        <v>250000</v>
      </c>
      <c r="EK19" s="16">
        <v>2500</v>
      </c>
      <c r="EL19" s="95">
        <v>264</v>
      </c>
      <c r="FL19" s="16">
        <v>45656</v>
      </c>
      <c r="FP19" s="16">
        <v>20000000</v>
      </c>
      <c r="FQ19" s="16">
        <v>10000</v>
      </c>
      <c r="FR19" s="16">
        <v>2182</v>
      </c>
      <c r="FZ19" t="s">
        <v>199</v>
      </c>
      <c r="GA19" t="s">
        <v>3217</v>
      </c>
      <c r="GB19" s="31">
        <v>45839</v>
      </c>
      <c r="GC19" s="31">
        <v>46204</v>
      </c>
      <c r="GG19" s="16">
        <v>47838</v>
      </c>
      <c r="GH19" s="26" t="s">
        <v>200</v>
      </c>
      <c r="GK19" t="s">
        <v>201</v>
      </c>
      <c r="GM19" t="s">
        <v>291</v>
      </c>
      <c r="GN19" s="76" t="s">
        <v>286</v>
      </c>
      <c r="GO19" s="77">
        <v>8862960</v>
      </c>
      <c r="GP19" s="76" t="s">
        <v>190</v>
      </c>
      <c r="GQ19" s="78">
        <v>16</v>
      </c>
      <c r="GR19" s="79" t="s">
        <v>3239</v>
      </c>
      <c r="GS19" t="str">
        <f t="shared" si="0"/>
        <v>OK</v>
      </c>
      <c r="GT19" t="str">
        <f t="shared" si="1"/>
        <v>OK</v>
      </c>
    </row>
    <row r="20" spans="1:202" ht="15" customHeight="1">
      <c r="A20" s="6" t="s">
        <v>292</v>
      </c>
      <c r="B20" s="77">
        <v>8862961</v>
      </c>
      <c r="C20" s="6" t="s">
        <v>190</v>
      </c>
      <c r="D20" s="6" t="s">
        <v>292</v>
      </c>
      <c r="E20" s="6" t="s">
        <v>293</v>
      </c>
      <c r="F20" s="6" t="s">
        <v>294</v>
      </c>
      <c r="G20" s="6"/>
      <c r="H20" s="6" t="s">
        <v>295</v>
      </c>
      <c r="I20" s="6" t="s">
        <v>194</v>
      </c>
      <c r="J20" s="25" t="s">
        <v>296</v>
      </c>
      <c r="K20" s="6" t="s">
        <v>196</v>
      </c>
      <c r="L20" s="31">
        <v>45839</v>
      </c>
      <c r="M20" s="31">
        <v>46204</v>
      </c>
      <c r="N20" s="31">
        <v>45986</v>
      </c>
      <c r="Q20" s="27">
        <v>1</v>
      </c>
      <c r="R20" s="6" t="s">
        <v>294</v>
      </c>
      <c r="T20" s="6" t="s">
        <v>295</v>
      </c>
      <c r="U20" s="6" t="s">
        <v>194</v>
      </c>
      <c r="V20" s="6" t="s">
        <v>296</v>
      </c>
      <c r="W20" s="6">
        <v>1998</v>
      </c>
      <c r="Y20" s="6" t="s">
        <v>197</v>
      </c>
      <c r="AB20" s="16">
        <v>13594767</v>
      </c>
      <c r="AC20" s="27">
        <v>5314</v>
      </c>
      <c r="AD20" s="27">
        <v>5399</v>
      </c>
      <c r="AE20" s="16">
        <v>9323432</v>
      </c>
      <c r="AF20" s="16">
        <v>2500</v>
      </c>
      <c r="AG20" s="16">
        <v>17689</v>
      </c>
      <c r="AH20" s="16">
        <v>0</v>
      </c>
      <c r="AI20" s="16">
        <v>2500</v>
      </c>
      <c r="AJ20" s="16">
        <v>0</v>
      </c>
      <c r="AM20" s="16">
        <v>2603670</v>
      </c>
      <c r="AN20" s="16">
        <v>4940</v>
      </c>
      <c r="AO20" s="26">
        <v>12</v>
      </c>
      <c r="AP20" s="16">
        <v>594216</v>
      </c>
      <c r="AQ20" s="56">
        <v>2500</v>
      </c>
      <c r="AR20" s="16">
        <v>1127</v>
      </c>
      <c r="AS20" s="16">
        <v>4437416</v>
      </c>
      <c r="AT20" s="56">
        <v>2500</v>
      </c>
      <c r="AU20" s="16">
        <v>8419</v>
      </c>
      <c r="AV20" s="16">
        <v>0</v>
      </c>
      <c r="AW20" s="16">
        <v>1688130</v>
      </c>
      <c r="AY20" s="16">
        <v>3203</v>
      </c>
      <c r="BA20" s="16">
        <v>20000000</v>
      </c>
      <c r="BB20" s="57">
        <v>0.03</v>
      </c>
      <c r="BC20" s="16">
        <v>100000</v>
      </c>
      <c r="BE20" s="16">
        <v>20000000</v>
      </c>
      <c r="BF20" s="16">
        <v>100000</v>
      </c>
      <c r="CG20" s="16">
        <v>250000</v>
      </c>
      <c r="CJ20" s="16">
        <v>2500000</v>
      </c>
      <c r="CL20" s="16">
        <v>100000</v>
      </c>
      <c r="CU20" s="16">
        <v>17689</v>
      </c>
      <c r="CV20" s="16">
        <v>5000000</v>
      </c>
      <c r="CW20" s="16">
        <v>2500</v>
      </c>
      <c r="DT20" s="95">
        <v>6913</v>
      </c>
      <c r="EJ20" s="16">
        <v>250000</v>
      </c>
      <c r="EK20" s="16">
        <v>2500</v>
      </c>
      <c r="EL20" s="95">
        <v>264</v>
      </c>
      <c r="FL20" s="16">
        <v>25086</v>
      </c>
      <c r="FP20" s="16">
        <v>20000000</v>
      </c>
      <c r="FQ20" s="16">
        <v>10000</v>
      </c>
      <c r="FR20" s="16">
        <v>2182</v>
      </c>
      <c r="FZ20" t="s">
        <v>199</v>
      </c>
      <c r="GA20" t="s">
        <v>3217</v>
      </c>
      <c r="GB20" s="31">
        <v>45839</v>
      </c>
      <c r="GC20" s="31">
        <v>46204</v>
      </c>
      <c r="GG20" s="16">
        <v>27269</v>
      </c>
      <c r="GH20" s="26" t="s">
        <v>200</v>
      </c>
      <c r="GK20" t="s">
        <v>201</v>
      </c>
      <c r="GM20" t="s">
        <v>297</v>
      </c>
      <c r="GN20" s="76" t="s">
        <v>292</v>
      </c>
      <c r="GO20" s="77">
        <v>8862961</v>
      </c>
      <c r="GP20" s="76" t="s">
        <v>190</v>
      </c>
      <c r="GQ20" s="78">
        <v>17</v>
      </c>
      <c r="GR20" s="79" t="s">
        <v>3240</v>
      </c>
      <c r="GS20" t="str">
        <f t="shared" si="0"/>
        <v>OK</v>
      </c>
      <c r="GT20" t="str">
        <f t="shared" si="1"/>
        <v>OK</v>
      </c>
    </row>
    <row r="21" spans="1:202" ht="15" customHeight="1">
      <c r="A21" s="6" t="s">
        <v>298</v>
      </c>
      <c r="B21" s="77">
        <v>8862962</v>
      </c>
      <c r="C21" s="6" t="s">
        <v>190</v>
      </c>
      <c r="D21" s="6" t="s">
        <v>298</v>
      </c>
      <c r="E21" s="6" t="s">
        <v>299</v>
      </c>
      <c r="F21" s="6" t="s">
        <v>300</v>
      </c>
      <c r="G21" s="6"/>
      <c r="H21" s="6" t="s">
        <v>301</v>
      </c>
      <c r="I21" s="6" t="s">
        <v>194</v>
      </c>
      <c r="J21" s="25" t="s">
        <v>302</v>
      </c>
      <c r="K21" s="6" t="s">
        <v>196</v>
      </c>
      <c r="L21" s="31">
        <v>45839</v>
      </c>
      <c r="M21" s="31">
        <v>46204</v>
      </c>
      <c r="N21" s="31">
        <v>45986</v>
      </c>
      <c r="Q21" s="27">
        <v>1</v>
      </c>
      <c r="R21" s="6" t="s">
        <v>300</v>
      </c>
      <c r="T21" s="6" t="s">
        <v>301</v>
      </c>
      <c r="U21" s="6" t="s">
        <v>194</v>
      </c>
      <c r="V21" s="6" t="s">
        <v>302</v>
      </c>
      <c r="W21" s="6">
        <v>2007</v>
      </c>
      <c r="Y21" s="6" t="s">
        <v>197</v>
      </c>
      <c r="AB21" s="16">
        <v>16563947</v>
      </c>
      <c r="AC21" s="27">
        <v>5314</v>
      </c>
      <c r="AD21" s="27">
        <v>5399</v>
      </c>
      <c r="AE21" s="16">
        <v>14115642</v>
      </c>
      <c r="AF21" s="16">
        <v>5000</v>
      </c>
      <c r="AG21" s="16">
        <v>26292</v>
      </c>
      <c r="AH21" s="16">
        <v>0</v>
      </c>
      <c r="AI21" s="16">
        <v>5000</v>
      </c>
      <c r="AJ21" s="16">
        <v>0</v>
      </c>
      <c r="AM21" s="16">
        <v>3254447</v>
      </c>
      <c r="AN21" s="16">
        <v>6062</v>
      </c>
      <c r="AO21" s="26">
        <v>12</v>
      </c>
      <c r="AP21" s="16">
        <v>832168</v>
      </c>
      <c r="AQ21" s="56">
        <v>5000</v>
      </c>
      <c r="AR21" s="16">
        <v>1550</v>
      </c>
      <c r="AS21" s="16">
        <v>6450748</v>
      </c>
      <c r="AT21" s="56">
        <v>5000</v>
      </c>
      <c r="AU21" s="16">
        <v>12015</v>
      </c>
      <c r="AV21" s="16">
        <v>0</v>
      </c>
      <c r="AW21" s="16">
        <v>3578279</v>
      </c>
      <c r="AY21" s="16">
        <v>6665</v>
      </c>
      <c r="BA21" s="16">
        <v>25000000</v>
      </c>
      <c r="BB21" s="57">
        <v>0.03</v>
      </c>
      <c r="BC21" s="16">
        <v>100000</v>
      </c>
      <c r="BE21" s="16">
        <v>25000000</v>
      </c>
      <c r="BF21" s="16">
        <v>50000</v>
      </c>
      <c r="CG21" s="16">
        <v>250000</v>
      </c>
      <c r="CJ21" s="16">
        <v>2500000</v>
      </c>
      <c r="CL21" s="16">
        <v>100000</v>
      </c>
      <c r="CU21" s="16">
        <v>26291</v>
      </c>
      <c r="CV21" s="16">
        <v>5000000</v>
      </c>
      <c r="CW21" s="16">
        <v>2500</v>
      </c>
      <c r="DT21" s="95">
        <v>8461</v>
      </c>
      <c r="EJ21" s="16">
        <v>250000</v>
      </c>
      <c r="EK21" s="16">
        <v>2500</v>
      </c>
      <c r="EL21" s="95">
        <v>264</v>
      </c>
      <c r="FL21" s="16">
        <v>35236</v>
      </c>
      <c r="FP21" s="16">
        <v>20000000</v>
      </c>
      <c r="FQ21" s="16">
        <v>10000</v>
      </c>
      <c r="FR21" s="16">
        <v>2182</v>
      </c>
      <c r="FZ21" t="s">
        <v>199</v>
      </c>
      <c r="GA21" t="s">
        <v>3217</v>
      </c>
      <c r="GB21" s="31">
        <v>45839</v>
      </c>
      <c r="GC21" s="31">
        <v>46204</v>
      </c>
      <c r="GG21" s="16">
        <v>37419</v>
      </c>
      <c r="GH21" s="26" t="s">
        <v>200</v>
      </c>
      <c r="GK21" t="s">
        <v>201</v>
      </c>
      <c r="GM21" t="s">
        <v>303</v>
      </c>
      <c r="GN21" s="76" t="s">
        <v>298</v>
      </c>
      <c r="GO21" s="77">
        <v>8862962</v>
      </c>
      <c r="GP21" s="76" t="s">
        <v>190</v>
      </c>
      <c r="GQ21" s="78">
        <v>18</v>
      </c>
      <c r="GR21" s="79" t="s">
        <v>3241</v>
      </c>
      <c r="GS21" t="str">
        <f t="shared" si="0"/>
        <v>OK</v>
      </c>
      <c r="GT21" t="str">
        <f t="shared" si="1"/>
        <v>OK</v>
      </c>
    </row>
    <row r="22" spans="1:202" ht="15" customHeight="1">
      <c r="A22" s="6" t="s">
        <v>304</v>
      </c>
      <c r="B22" s="77">
        <v>8862963</v>
      </c>
      <c r="C22" s="6" t="s">
        <v>190</v>
      </c>
      <c r="D22" s="6" t="s">
        <v>304</v>
      </c>
      <c r="E22" s="6" t="s">
        <v>305</v>
      </c>
      <c r="F22" s="6" t="s">
        <v>306</v>
      </c>
      <c r="G22" s="6"/>
      <c r="H22" s="6" t="s">
        <v>307</v>
      </c>
      <c r="I22" s="6" t="s">
        <v>194</v>
      </c>
      <c r="J22" s="25" t="s">
        <v>308</v>
      </c>
      <c r="K22" s="6" t="s">
        <v>196</v>
      </c>
      <c r="L22" s="31">
        <v>45839</v>
      </c>
      <c r="M22" s="31">
        <v>46204</v>
      </c>
      <c r="N22" s="31">
        <v>45986</v>
      </c>
      <c r="Q22" s="27">
        <v>1</v>
      </c>
      <c r="R22" s="6" t="s">
        <v>306</v>
      </c>
      <c r="T22" s="6" t="s">
        <v>307</v>
      </c>
      <c r="U22" s="6" t="s">
        <v>194</v>
      </c>
      <c r="V22" s="6" t="s">
        <v>308</v>
      </c>
      <c r="W22" s="6">
        <v>1998</v>
      </c>
      <c r="Y22" s="6" t="s">
        <v>197</v>
      </c>
      <c r="AB22" s="16">
        <v>18022765</v>
      </c>
      <c r="AC22" s="27">
        <v>5314</v>
      </c>
      <c r="AD22" s="27">
        <v>5399</v>
      </c>
      <c r="AE22" s="16">
        <v>13718429</v>
      </c>
      <c r="AF22" s="16">
        <v>5000</v>
      </c>
      <c r="AG22" s="16">
        <v>25665</v>
      </c>
      <c r="AH22" s="16">
        <v>0</v>
      </c>
      <c r="AI22" s="16">
        <v>5000</v>
      </c>
      <c r="AJ22" s="16">
        <v>0</v>
      </c>
      <c r="AM22" s="16">
        <v>3373695</v>
      </c>
      <c r="AN22" s="16">
        <v>6312</v>
      </c>
      <c r="AO22" s="26">
        <v>12</v>
      </c>
      <c r="AP22" s="16">
        <v>678896</v>
      </c>
      <c r="AQ22" s="56">
        <v>5000</v>
      </c>
      <c r="AR22" s="16">
        <v>1270</v>
      </c>
      <c r="AS22" s="16">
        <v>5062974</v>
      </c>
      <c r="AT22" s="56">
        <v>5000</v>
      </c>
      <c r="AU22" s="16">
        <v>9472</v>
      </c>
      <c r="AV22" s="16">
        <v>0</v>
      </c>
      <c r="AW22" s="16">
        <v>4602864</v>
      </c>
      <c r="AY22" s="16">
        <v>8611</v>
      </c>
      <c r="BA22" s="16">
        <v>25000000</v>
      </c>
      <c r="BB22" s="57">
        <v>0.03</v>
      </c>
      <c r="BC22" s="16">
        <v>100000</v>
      </c>
      <c r="BE22" s="16">
        <v>25000000</v>
      </c>
      <c r="BF22" s="16">
        <v>50000</v>
      </c>
      <c r="CG22" s="16">
        <v>250000</v>
      </c>
      <c r="CJ22" s="16">
        <v>2500000</v>
      </c>
      <c r="CL22" s="16">
        <v>100000</v>
      </c>
      <c r="CU22" s="16">
        <v>25665</v>
      </c>
      <c r="CV22" s="16">
        <v>5000000</v>
      </c>
      <c r="CW22" s="16">
        <v>2500</v>
      </c>
      <c r="DT22" s="95">
        <v>9222</v>
      </c>
      <c r="EJ22" s="16">
        <v>250000</v>
      </c>
      <c r="EK22" s="16">
        <v>2500</v>
      </c>
      <c r="EL22" s="95">
        <v>264</v>
      </c>
      <c r="FL22" s="16">
        <v>35371</v>
      </c>
      <c r="FP22" s="16">
        <v>20000000</v>
      </c>
      <c r="FQ22" s="16">
        <v>10000</v>
      </c>
      <c r="FR22" s="16">
        <v>2182</v>
      </c>
      <c r="FZ22" t="s">
        <v>199</v>
      </c>
      <c r="GA22" t="s">
        <v>3217</v>
      </c>
      <c r="GB22" s="31">
        <v>45839</v>
      </c>
      <c r="GC22" s="31">
        <v>46204</v>
      </c>
      <c r="GG22" s="16">
        <v>37554</v>
      </c>
      <c r="GH22" s="26" t="s">
        <v>200</v>
      </c>
      <c r="GK22" t="s">
        <v>201</v>
      </c>
      <c r="GM22" t="s">
        <v>309</v>
      </c>
      <c r="GN22" s="76" t="s">
        <v>304</v>
      </c>
      <c r="GO22" s="77">
        <v>8862963</v>
      </c>
      <c r="GP22" s="76" t="s">
        <v>190</v>
      </c>
      <c r="GQ22" s="78">
        <v>19</v>
      </c>
      <c r="GR22" s="79" t="s">
        <v>3242</v>
      </c>
      <c r="GS22" t="str">
        <f t="shared" si="0"/>
        <v>OK</v>
      </c>
      <c r="GT22" t="str">
        <f t="shared" si="1"/>
        <v>OK</v>
      </c>
    </row>
    <row r="23" spans="1:202" ht="15" customHeight="1">
      <c r="A23" s="6" t="s">
        <v>310</v>
      </c>
      <c r="B23" s="77">
        <v>8862964</v>
      </c>
      <c r="C23" s="6" t="s">
        <v>190</v>
      </c>
      <c r="D23" s="6" t="s">
        <v>310</v>
      </c>
      <c r="E23" s="6" t="s">
        <v>311</v>
      </c>
      <c r="F23" s="6" t="s">
        <v>312</v>
      </c>
      <c r="G23" s="6"/>
      <c r="H23" s="6" t="s">
        <v>313</v>
      </c>
      <c r="I23" s="6" t="s">
        <v>314</v>
      </c>
      <c r="J23" s="25" t="s">
        <v>315</v>
      </c>
      <c r="K23" s="6" t="s">
        <v>196</v>
      </c>
      <c r="L23" s="31">
        <v>45839</v>
      </c>
      <c r="M23" s="31">
        <v>46204</v>
      </c>
      <c r="N23" s="31">
        <v>45986</v>
      </c>
      <c r="Q23" s="27">
        <v>1</v>
      </c>
      <c r="R23" s="6" t="s">
        <v>312</v>
      </c>
      <c r="T23" s="6" t="s">
        <v>313</v>
      </c>
      <c r="U23" s="6" t="s">
        <v>314</v>
      </c>
      <c r="V23" s="6" t="s">
        <v>315</v>
      </c>
      <c r="W23" s="6">
        <v>2007</v>
      </c>
      <c r="Y23" s="6" t="s">
        <v>197</v>
      </c>
      <c r="AB23" s="16">
        <v>43444576</v>
      </c>
      <c r="AC23" s="27">
        <v>5314</v>
      </c>
      <c r="AD23" s="27">
        <v>5399</v>
      </c>
      <c r="AE23" s="16">
        <v>32285198</v>
      </c>
      <c r="AF23" s="16">
        <v>10000</v>
      </c>
      <c r="AG23" s="16">
        <v>61170</v>
      </c>
      <c r="AH23" s="16">
        <v>0</v>
      </c>
      <c r="AI23" s="16">
        <v>10000</v>
      </c>
      <c r="AJ23" s="16">
        <v>0</v>
      </c>
      <c r="AM23" s="16">
        <v>8039307</v>
      </c>
      <c r="AN23" s="16">
        <v>15232</v>
      </c>
      <c r="AO23" s="26">
        <v>12</v>
      </c>
      <c r="AP23" s="16">
        <v>1347395</v>
      </c>
      <c r="AQ23" s="56">
        <v>10000</v>
      </c>
      <c r="AR23" s="16">
        <v>2553</v>
      </c>
      <c r="AS23" s="16">
        <v>16299553</v>
      </c>
      <c r="AT23" s="56">
        <v>10000</v>
      </c>
      <c r="AU23" s="16">
        <v>30882</v>
      </c>
      <c r="AV23" s="16">
        <v>0</v>
      </c>
      <c r="AW23" s="16">
        <v>6598943</v>
      </c>
      <c r="AY23" s="16">
        <v>12503</v>
      </c>
      <c r="BA23" s="16">
        <v>50000000</v>
      </c>
      <c r="BB23" s="57">
        <v>0.03</v>
      </c>
      <c r="BC23" s="16">
        <v>100000</v>
      </c>
      <c r="BE23" s="16">
        <v>50000000</v>
      </c>
      <c r="BF23" s="16">
        <v>50000</v>
      </c>
      <c r="CG23" s="16">
        <v>250000</v>
      </c>
      <c r="CJ23" s="16">
        <v>2500000</v>
      </c>
      <c r="CL23" s="16">
        <v>100000</v>
      </c>
      <c r="CU23" s="16">
        <v>61170</v>
      </c>
      <c r="CV23" s="16">
        <v>5000000</v>
      </c>
      <c r="CW23" s="16">
        <v>2500</v>
      </c>
      <c r="DT23" s="95">
        <v>22477</v>
      </c>
      <c r="EJ23" s="16">
        <v>250000</v>
      </c>
      <c r="EK23" s="16">
        <v>2500</v>
      </c>
      <c r="EL23" s="95">
        <v>264</v>
      </c>
      <c r="FL23" s="16">
        <v>84131</v>
      </c>
      <c r="FP23" s="16">
        <v>20000000</v>
      </c>
      <c r="FQ23" s="16">
        <v>10000</v>
      </c>
      <c r="FR23" s="16">
        <v>2182</v>
      </c>
      <c r="FZ23" t="s">
        <v>199</v>
      </c>
      <c r="GA23" t="s">
        <v>3217</v>
      </c>
      <c r="GB23" s="31">
        <v>45839</v>
      </c>
      <c r="GC23" s="31">
        <v>46204</v>
      </c>
      <c r="GG23" s="16">
        <v>86313</v>
      </c>
      <c r="GH23" s="26" t="s">
        <v>200</v>
      </c>
      <c r="GK23" t="s">
        <v>201</v>
      </c>
      <c r="GM23" t="s">
        <v>316</v>
      </c>
      <c r="GN23" s="76" t="s">
        <v>310</v>
      </c>
      <c r="GO23" s="77">
        <v>8862964</v>
      </c>
      <c r="GP23" s="76" t="s">
        <v>190</v>
      </c>
      <c r="GQ23" s="78">
        <v>20</v>
      </c>
      <c r="GR23" s="79" t="s">
        <v>3243</v>
      </c>
      <c r="GS23" t="str">
        <f t="shared" si="0"/>
        <v>OK</v>
      </c>
      <c r="GT23" t="str">
        <f t="shared" si="1"/>
        <v>OK</v>
      </c>
    </row>
    <row r="24" spans="1:202" ht="15" customHeight="1">
      <c r="A24" s="6" t="s">
        <v>317</v>
      </c>
      <c r="B24" s="77">
        <v>8862965</v>
      </c>
      <c r="C24" s="6" t="s">
        <v>190</v>
      </c>
      <c r="D24" s="6" t="s">
        <v>317</v>
      </c>
      <c r="E24" s="6" t="s">
        <v>318</v>
      </c>
      <c r="F24" s="6" t="s">
        <v>319</v>
      </c>
      <c r="G24" s="6"/>
      <c r="H24" s="6" t="s">
        <v>320</v>
      </c>
      <c r="I24" s="6" t="s">
        <v>194</v>
      </c>
      <c r="J24" s="25" t="s">
        <v>321</v>
      </c>
      <c r="K24" s="6" t="s">
        <v>196</v>
      </c>
      <c r="L24" s="31">
        <v>45839</v>
      </c>
      <c r="M24" s="31">
        <v>46204</v>
      </c>
      <c r="N24" s="31">
        <v>45986</v>
      </c>
      <c r="Q24" s="27">
        <v>1</v>
      </c>
      <c r="R24" s="6" t="s">
        <v>319</v>
      </c>
      <c r="T24" s="6" t="s">
        <v>320</v>
      </c>
      <c r="U24" s="6" t="s">
        <v>194</v>
      </c>
      <c r="V24" s="6" t="s">
        <v>321</v>
      </c>
      <c r="W24" s="6">
        <v>2007</v>
      </c>
      <c r="Y24" s="6" t="s">
        <v>197</v>
      </c>
      <c r="AB24" s="16">
        <v>21532361</v>
      </c>
      <c r="AC24" s="27">
        <v>5314</v>
      </c>
      <c r="AD24" s="27">
        <v>5399</v>
      </c>
      <c r="AE24" s="16">
        <v>19840017</v>
      </c>
      <c r="AF24" s="16">
        <v>5000</v>
      </c>
      <c r="AG24" s="16">
        <v>37925</v>
      </c>
      <c r="AH24" s="16">
        <v>0</v>
      </c>
      <c r="AI24" s="16">
        <v>5000</v>
      </c>
      <c r="AJ24" s="16">
        <v>0</v>
      </c>
      <c r="AM24" s="16">
        <v>4079883</v>
      </c>
      <c r="AN24" s="16">
        <v>7799</v>
      </c>
      <c r="AO24" s="26">
        <v>12</v>
      </c>
      <c r="AP24" s="16">
        <v>1094400</v>
      </c>
      <c r="AQ24" s="56">
        <v>5000</v>
      </c>
      <c r="AR24" s="16">
        <v>2092</v>
      </c>
      <c r="AS24" s="16">
        <v>9560170</v>
      </c>
      <c r="AT24" s="56">
        <v>5000</v>
      </c>
      <c r="AU24" s="16">
        <v>18275</v>
      </c>
      <c r="AV24" s="16">
        <v>0</v>
      </c>
      <c r="AW24" s="16">
        <v>5105564</v>
      </c>
      <c r="AY24" s="16">
        <v>9759</v>
      </c>
      <c r="BA24" s="16">
        <v>30000000</v>
      </c>
      <c r="BB24" s="57">
        <v>0.03</v>
      </c>
      <c r="BC24" s="16">
        <v>100000</v>
      </c>
      <c r="BE24" s="16">
        <v>30000000</v>
      </c>
      <c r="BF24" s="16">
        <v>50000</v>
      </c>
      <c r="CG24" s="16">
        <v>250000</v>
      </c>
      <c r="CJ24" s="16">
        <v>2500000</v>
      </c>
      <c r="CL24" s="16">
        <v>100000</v>
      </c>
      <c r="CU24" s="16">
        <v>37925</v>
      </c>
      <c r="CV24" s="16">
        <v>5000000</v>
      </c>
      <c r="CW24" s="16">
        <v>2500</v>
      </c>
      <c r="DT24" s="95">
        <v>11052</v>
      </c>
      <c r="EJ24" s="16">
        <v>250000</v>
      </c>
      <c r="EK24" s="16">
        <v>2500</v>
      </c>
      <c r="EL24" s="95">
        <v>264</v>
      </c>
      <c r="FL24" s="16">
        <v>49461</v>
      </c>
      <c r="FP24" s="16">
        <v>20000000</v>
      </c>
      <c r="FQ24" s="16">
        <v>10000</v>
      </c>
      <c r="FR24" s="16">
        <v>2182</v>
      </c>
      <c r="FZ24" t="s">
        <v>199</v>
      </c>
      <c r="GA24" t="s">
        <v>3217</v>
      </c>
      <c r="GB24" s="31">
        <v>45839</v>
      </c>
      <c r="GC24" s="31">
        <v>46204</v>
      </c>
      <c r="GG24" s="16">
        <v>51643</v>
      </c>
      <c r="GH24" s="26" t="s">
        <v>200</v>
      </c>
      <c r="GK24" t="s">
        <v>201</v>
      </c>
      <c r="GM24" t="s">
        <v>322</v>
      </c>
      <c r="GN24" s="76" t="s">
        <v>317</v>
      </c>
      <c r="GO24" s="77">
        <v>8862965</v>
      </c>
      <c r="GP24" s="76" t="s">
        <v>190</v>
      </c>
      <c r="GQ24" s="78">
        <v>21</v>
      </c>
      <c r="GR24" s="79" t="s">
        <v>3244</v>
      </c>
      <c r="GS24" t="str">
        <f t="shared" si="0"/>
        <v>OK</v>
      </c>
      <c r="GT24" t="str">
        <f t="shared" si="1"/>
        <v>OK</v>
      </c>
    </row>
    <row r="25" spans="1:202" ht="15" customHeight="1">
      <c r="A25" s="6" t="s">
        <v>323</v>
      </c>
      <c r="B25" s="77">
        <v>8862966</v>
      </c>
      <c r="C25" s="6" t="s">
        <v>190</v>
      </c>
      <c r="D25" s="6" t="s">
        <v>323</v>
      </c>
      <c r="E25" s="6" t="s">
        <v>324</v>
      </c>
      <c r="F25" s="6" t="s">
        <v>325</v>
      </c>
      <c r="G25" s="6"/>
      <c r="H25" s="6" t="s">
        <v>326</v>
      </c>
      <c r="I25" s="6" t="s">
        <v>194</v>
      </c>
      <c r="J25" s="25" t="s">
        <v>327</v>
      </c>
      <c r="K25" s="6" t="s">
        <v>196</v>
      </c>
      <c r="L25" s="31">
        <v>45839</v>
      </c>
      <c r="M25" s="31">
        <v>46204</v>
      </c>
      <c r="N25" s="31">
        <v>45986</v>
      </c>
      <c r="Q25" s="27">
        <v>1</v>
      </c>
      <c r="R25" s="6" t="s">
        <v>325</v>
      </c>
      <c r="T25" s="6" t="s">
        <v>326</v>
      </c>
      <c r="U25" s="6" t="s">
        <v>194</v>
      </c>
      <c r="V25" s="6" t="s">
        <v>328</v>
      </c>
      <c r="W25" s="6">
        <v>1999</v>
      </c>
      <c r="Y25" s="6" t="s">
        <v>197</v>
      </c>
      <c r="AB25" s="16">
        <v>20006045</v>
      </c>
      <c r="AC25" s="27">
        <v>5314</v>
      </c>
      <c r="AD25" s="27">
        <v>5399</v>
      </c>
      <c r="AE25" s="16">
        <v>12656966</v>
      </c>
      <c r="AF25" s="16">
        <v>7500</v>
      </c>
      <c r="AG25" s="16">
        <v>23920</v>
      </c>
      <c r="AH25" s="16">
        <v>0</v>
      </c>
      <c r="AI25" s="16">
        <v>7500</v>
      </c>
      <c r="AJ25" s="16">
        <v>0</v>
      </c>
      <c r="AM25" s="16">
        <v>3616474</v>
      </c>
      <c r="AN25" s="16">
        <v>6835</v>
      </c>
      <c r="AO25" s="26">
        <v>12</v>
      </c>
      <c r="AP25" s="16">
        <v>421170</v>
      </c>
      <c r="AQ25" s="56">
        <v>7500</v>
      </c>
      <c r="AR25" s="16">
        <v>796</v>
      </c>
      <c r="AS25" s="16">
        <v>5220582</v>
      </c>
      <c r="AT25" s="56">
        <v>7500</v>
      </c>
      <c r="AU25" s="16">
        <v>9866</v>
      </c>
      <c r="AV25" s="16">
        <v>0</v>
      </c>
      <c r="AW25" s="16">
        <v>3398740</v>
      </c>
      <c r="AY25" s="16">
        <v>6423</v>
      </c>
      <c r="BA25" s="16">
        <v>20000000</v>
      </c>
      <c r="BB25" s="57">
        <v>0.03</v>
      </c>
      <c r="BC25" s="16">
        <v>100000</v>
      </c>
      <c r="BE25" s="16">
        <v>20000000</v>
      </c>
      <c r="BF25" s="16">
        <v>50000</v>
      </c>
      <c r="CG25" s="16">
        <v>250000</v>
      </c>
      <c r="CJ25" s="16">
        <v>2500000</v>
      </c>
      <c r="CL25" s="16">
        <v>100000</v>
      </c>
      <c r="CU25" s="16">
        <v>23920</v>
      </c>
      <c r="CV25" s="16">
        <v>5000000</v>
      </c>
      <c r="CW25" s="16">
        <v>2500</v>
      </c>
      <c r="DT25" s="95">
        <v>10256</v>
      </c>
      <c r="EJ25" s="16">
        <v>250000</v>
      </c>
      <c r="EK25" s="16">
        <v>2500</v>
      </c>
      <c r="EL25" s="95">
        <v>264</v>
      </c>
      <c r="FL25" s="16">
        <v>34661</v>
      </c>
      <c r="FP25" s="16">
        <v>20000000</v>
      </c>
      <c r="FQ25" s="16">
        <v>10000</v>
      </c>
      <c r="FR25" s="16">
        <v>2182</v>
      </c>
      <c r="FZ25" t="s">
        <v>199</v>
      </c>
      <c r="GA25" t="s">
        <v>3217</v>
      </c>
      <c r="GB25" s="31">
        <v>45839</v>
      </c>
      <c r="GC25" s="31">
        <v>46204</v>
      </c>
      <c r="GG25" s="16">
        <v>36843</v>
      </c>
      <c r="GH25" s="26" t="s">
        <v>200</v>
      </c>
      <c r="GK25" t="s">
        <v>201</v>
      </c>
      <c r="GM25" t="s">
        <v>329</v>
      </c>
      <c r="GN25" s="76" t="s">
        <v>323</v>
      </c>
      <c r="GO25" s="77">
        <v>8862966</v>
      </c>
      <c r="GP25" s="76" t="s">
        <v>190</v>
      </c>
      <c r="GQ25" s="78">
        <v>22</v>
      </c>
      <c r="GR25" s="79" t="s">
        <v>3245</v>
      </c>
      <c r="GS25" t="str">
        <f t="shared" si="0"/>
        <v>OK</v>
      </c>
      <c r="GT25" t="str">
        <f t="shared" si="1"/>
        <v>OK</v>
      </c>
    </row>
    <row r="26" spans="1:202" ht="15" customHeight="1">
      <c r="A26" s="6" t="s">
        <v>330</v>
      </c>
      <c r="B26" s="77">
        <v>8862967</v>
      </c>
      <c r="C26" s="6" t="s">
        <v>190</v>
      </c>
      <c r="D26" s="6" t="s">
        <v>330</v>
      </c>
      <c r="E26" s="6" t="s">
        <v>331</v>
      </c>
      <c r="F26" s="6" t="s">
        <v>332</v>
      </c>
      <c r="G26" s="6"/>
      <c r="H26" s="6" t="s">
        <v>333</v>
      </c>
      <c r="I26" s="6" t="s">
        <v>194</v>
      </c>
      <c r="J26" s="25" t="s">
        <v>334</v>
      </c>
      <c r="K26" s="6" t="s">
        <v>196</v>
      </c>
      <c r="L26" s="31">
        <v>45839</v>
      </c>
      <c r="M26" s="31">
        <v>46204</v>
      </c>
      <c r="N26" s="31">
        <v>45986</v>
      </c>
      <c r="Q26" s="27">
        <v>1</v>
      </c>
      <c r="R26" s="6" t="s">
        <v>332</v>
      </c>
      <c r="T26" s="6" t="s">
        <v>333</v>
      </c>
      <c r="U26" s="6" t="s">
        <v>194</v>
      </c>
      <c r="V26" s="6" t="s">
        <v>334</v>
      </c>
      <c r="W26" s="6">
        <v>1999</v>
      </c>
      <c r="Y26" s="6" t="s">
        <v>197</v>
      </c>
      <c r="AB26" s="16">
        <v>21504815</v>
      </c>
      <c r="AC26" s="27">
        <v>5314</v>
      </c>
      <c r="AD26" s="27">
        <v>5399</v>
      </c>
      <c r="AE26" s="16">
        <v>19355116</v>
      </c>
      <c r="AF26" s="16">
        <v>5000</v>
      </c>
      <c r="AG26" s="16">
        <v>36593</v>
      </c>
      <c r="AH26" s="16">
        <v>0</v>
      </c>
      <c r="AI26" s="16">
        <v>5000</v>
      </c>
      <c r="AJ26" s="16">
        <v>0</v>
      </c>
      <c r="AM26" s="16">
        <v>4226146</v>
      </c>
      <c r="AN26" s="16">
        <v>7990</v>
      </c>
      <c r="AO26" s="26">
        <v>12</v>
      </c>
      <c r="AP26" s="16">
        <v>1216670</v>
      </c>
      <c r="AQ26" s="56">
        <v>5000</v>
      </c>
      <c r="AR26" s="16">
        <v>2300</v>
      </c>
      <c r="AS26" s="16">
        <v>7280121</v>
      </c>
      <c r="AT26" s="56">
        <v>5000</v>
      </c>
      <c r="AU26" s="16">
        <v>13764</v>
      </c>
      <c r="AV26" s="16">
        <v>1200000</v>
      </c>
      <c r="AW26" s="16">
        <v>6632179</v>
      </c>
      <c r="AY26" s="16">
        <v>12539</v>
      </c>
      <c r="BA26" s="16">
        <v>30000000</v>
      </c>
      <c r="BB26" s="57">
        <v>0.03</v>
      </c>
      <c r="BC26" s="16">
        <v>100000</v>
      </c>
      <c r="BE26" s="16">
        <v>30000000</v>
      </c>
      <c r="BF26" s="16">
        <v>50000</v>
      </c>
      <c r="CG26" s="16">
        <v>250000</v>
      </c>
      <c r="CJ26" s="16">
        <v>2500000</v>
      </c>
      <c r="CL26" s="16">
        <v>100000</v>
      </c>
      <c r="CU26" s="16">
        <v>36594</v>
      </c>
      <c r="CV26" s="16">
        <v>5000000</v>
      </c>
      <c r="CW26" s="16">
        <v>2500</v>
      </c>
      <c r="DT26" s="95">
        <v>11038</v>
      </c>
      <c r="EJ26" s="16">
        <v>250000</v>
      </c>
      <c r="EK26" s="16">
        <v>2500</v>
      </c>
      <c r="EL26" s="95">
        <v>264</v>
      </c>
      <c r="FL26" s="16">
        <v>48115</v>
      </c>
      <c r="FP26" s="16">
        <v>20000000</v>
      </c>
      <c r="FQ26" s="16">
        <v>10000</v>
      </c>
      <c r="FR26" s="16">
        <v>2182</v>
      </c>
      <c r="FZ26" t="s">
        <v>199</v>
      </c>
      <c r="GA26" t="s">
        <v>3217</v>
      </c>
      <c r="GB26" s="31">
        <v>45839</v>
      </c>
      <c r="GC26" s="31">
        <v>46204</v>
      </c>
      <c r="GG26" s="16">
        <v>50298</v>
      </c>
      <c r="GH26" s="26" t="s">
        <v>200</v>
      </c>
      <c r="GK26" t="s">
        <v>201</v>
      </c>
      <c r="GM26" t="s">
        <v>335</v>
      </c>
      <c r="GN26" s="76" t="s">
        <v>330</v>
      </c>
      <c r="GO26" s="77">
        <v>8862967</v>
      </c>
      <c r="GP26" s="76" t="s">
        <v>190</v>
      </c>
      <c r="GQ26" s="78">
        <v>23</v>
      </c>
      <c r="GR26" s="79" t="s">
        <v>3246</v>
      </c>
      <c r="GS26" t="str">
        <f t="shared" si="0"/>
        <v>OK</v>
      </c>
      <c r="GT26" t="str">
        <f t="shared" si="1"/>
        <v>OK</v>
      </c>
    </row>
    <row r="27" spans="1:202" ht="15" customHeight="1">
      <c r="A27" s="6" t="s">
        <v>336</v>
      </c>
      <c r="B27" s="77">
        <v>8862968</v>
      </c>
      <c r="C27" s="6" t="s">
        <v>190</v>
      </c>
      <c r="D27" s="6" t="s">
        <v>336</v>
      </c>
      <c r="E27" s="6" t="s">
        <v>337</v>
      </c>
      <c r="F27" s="6" t="s">
        <v>338</v>
      </c>
      <c r="G27" s="6" t="s">
        <v>339</v>
      </c>
      <c r="H27" s="6" t="s">
        <v>340</v>
      </c>
      <c r="I27" s="6" t="s">
        <v>194</v>
      </c>
      <c r="J27" s="25" t="s">
        <v>341</v>
      </c>
      <c r="K27" s="6" t="s">
        <v>196</v>
      </c>
      <c r="L27" s="31">
        <v>45839</v>
      </c>
      <c r="M27" s="31">
        <v>46204</v>
      </c>
      <c r="N27" s="31">
        <v>45986</v>
      </c>
      <c r="Q27" s="27">
        <v>1</v>
      </c>
      <c r="R27" s="6" t="s">
        <v>338</v>
      </c>
      <c r="T27" s="6" t="s">
        <v>340</v>
      </c>
      <c r="U27" s="6" t="s">
        <v>194</v>
      </c>
      <c r="V27" s="6" t="s">
        <v>341</v>
      </c>
      <c r="W27" s="6">
        <v>2001</v>
      </c>
      <c r="Y27" s="6" t="s">
        <v>197</v>
      </c>
      <c r="AB27" s="16">
        <v>9464862</v>
      </c>
      <c r="AC27" s="27">
        <v>5314</v>
      </c>
      <c r="AD27" s="27">
        <v>5399</v>
      </c>
      <c r="AE27" s="16">
        <v>8569169</v>
      </c>
      <c r="AF27" s="16">
        <v>5000</v>
      </c>
      <c r="AG27" s="16">
        <v>16248</v>
      </c>
      <c r="AH27" s="16">
        <v>0</v>
      </c>
      <c r="AI27" s="16">
        <v>5000</v>
      </c>
      <c r="AJ27" s="16">
        <v>0</v>
      </c>
      <c r="AM27" s="16">
        <v>1728165</v>
      </c>
      <c r="AN27" s="16">
        <v>3277</v>
      </c>
      <c r="AO27" s="26">
        <v>12</v>
      </c>
      <c r="AP27" s="16">
        <v>345354</v>
      </c>
      <c r="AQ27" s="56">
        <v>5000</v>
      </c>
      <c r="AR27" s="16">
        <v>655</v>
      </c>
      <c r="AS27" s="16">
        <v>4434019</v>
      </c>
      <c r="AT27" s="56">
        <v>5000</v>
      </c>
      <c r="AU27" s="16">
        <v>8407</v>
      </c>
      <c r="AV27" s="16">
        <v>0</v>
      </c>
      <c r="AW27" s="16">
        <v>2061631</v>
      </c>
      <c r="AY27" s="16">
        <v>3909</v>
      </c>
      <c r="BA27" s="16">
        <v>20000000</v>
      </c>
      <c r="BB27" s="57">
        <v>0.03</v>
      </c>
      <c r="BC27" s="16">
        <v>100000</v>
      </c>
      <c r="BE27" s="16">
        <v>20000000</v>
      </c>
      <c r="BF27" s="16">
        <v>50000</v>
      </c>
      <c r="CG27" s="16">
        <v>250000</v>
      </c>
      <c r="CJ27" s="16">
        <v>2500000</v>
      </c>
      <c r="CL27" s="16">
        <v>100000</v>
      </c>
      <c r="CU27" s="16">
        <v>16248</v>
      </c>
      <c r="CV27" s="16">
        <v>5000000</v>
      </c>
      <c r="CW27" s="16">
        <v>2500</v>
      </c>
      <c r="DT27" s="95">
        <v>4760</v>
      </c>
      <c r="EJ27" s="16">
        <v>250000</v>
      </c>
      <c r="EK27" s="16">
        <v>2500</v>
      </c>
      <c r="EL27" s="95">
        <v>264</v>
      </c>
      <c r="FL27" s="16">
        <v>21492</v>
      </c>
      <c r="FP27" s="16">
        <v>20000000</v>
      </c>
      <c r="FQ27" s="16">
        <v>10000</v>
      </c>
      <c r="FR27" s="16">
        <v>2182</v>
      </c>
      <c r="FZ27" t="s">
        <v>199</v>
      </c>
      <c r="GA27" t="s">
        <v>3217</v>
      </c>
      <c r="GB27" s="31">
        <v>45839</v>
      </c>
      <c r="GC27" s="31">
        <v>46204</v>
      </c>
      <c r="GG27" s="16">
        <v>23675</v>
      </c>
      <c r="GH27" s="26" t="s">
        <v>200</v>
      </c>
      <c r="GK27" t="s">
        <v>201</v>
      </c>
      <c r="GM27" t="s">
        <v>342</v>
      </c>
      <c r="GN27" s="76" t="s">
        <v>336</v>
      </c>
      <c r="GO27" s="77">
        <v>8862968</v>
      </c>
      <c r="GP27" s="76" t="s">
        <v>190</v>
      </c>
      <c r="GQ27" s="78">
        <v>24</v>
      </c>
      <c r="GR27" s="79" t="s">
        <v>3247</v>
      </c>
      <c r="GS27" t="str">
        <f t="shared" si="0"/>
        <v>OK</v>
      </c>
      <c r="GT27" t="str">
        <f t="shared" si="1"/>
        <v>OK</v>
      </c>
    </row>
    <row r="28" spans="1:202" ht="15" customHeight="1">
      <c r="A28" s="6" t="s">
        <v>343</v>
      </c>
      <c r="B28" s="77">
        <v>8862969</v>
      </c>
      <c r="C28" s="6" t="s">
        <v>190</v>
      </c>
      <c r="D28" s="6" t="s">
        <v>343</v>
      </c>
      <c r="E28" s="6" t="s">
        <v>344</v>
      </c>
      <c r="F28" s="6" t="s">
        <v>345</v>
      </c>
      <c r="G28" s="6" t="s">
        <v>346</v>
      </c>
      <c r="H28" s="6" t="s">
        <v>347</v>
      </c>
      <c r="I28" s="6" t="s">
        <v>207</v>
      </c>
      <c r="J28" s="25" t="s">
        <v>348</v>
      </c>
      <c r="K28" s="6" t="s">
        <v>196</v>
      </c>
      <c r="L28" s="31">
        <v>45839</v>
      </c>
      <c r="M28" s="31">
        <v>46204</v>
      </c>
      <c r="N28" s="31">
        <v>45986</v>
      </c>
      <c r="Q28" s="27">
        <v>1</v>
      </c>
      <c r="R28" s="6" t="s">
        <v>349</v>
      </c>
      <c r="T28" s="6" t="s">
        <v>347</v>
      </c>
      <c r="U28" s="6" t="s">
        <v>207</v>
      </c>
      <c r="V28" s="6" t="s">
        <v>348</v>
      </c>
      <c r="W28" s="6">
        <v>2007</v>
      </c>
      <c r="Y28" s="6" t="s">
        <v>197</v>
      </c>
      <c r="AB28" s="16">
        <v>9325720</v>
      </c>
      <c r="AC28" s="27">
        <v>5314</v>
      </c>
      <c r="AD28" s="27">
        <v>5399</v>
      </c>
      <c r="AE28" s="16">
        <v>8502817</v>
      </c>
      <c r="AF28" s="16">
        <v>7500</v>
      </c>
      <c r="AG28" s="16">
        <v>15678</v>
      </c>
      <c r="AH28" s="16">
        <v>0</v>
      </c>
      <c r="AI28" s="16">
        <v>7500</v>
      </c>
      <c r="AJ28" s="16">
        <v>0</v>
      </c>
      <c r="AM28" s="16">
        <v>1766469</v>
      </c>
      <c r="AN28" s="16">
        <v>3257</v>
      </c>
      <c r="AO28" s="26">
        <v>12</v>
      </c>
      <c r="AP28" s="16">
        <v>629049</v>
      </c>
      <c r="AQ28" s="56">
        <v>7500</v>
      </c>
      <c r="AR28" s="16">
        <v>1160</v>
      </c>
      <c r="AS28" s="16">
        <v>4237617</v>
      </c>
      <c r="AT28" s="56">
        <v>7500</v>
      </c>
      <c r="AU28" s="16">
        <v>7814</v>
      </c>
      <c r="AV28" s="16">
        <v>0</v>
      </c>
      <c r="AW28" s="16">
        <v>1869682</v>
      </c>
      <c r="AY28" s="16">
        <v>3447</v>
      </c>
      <c r="BA28" s="16">
        <v>20000000</v>
      </c>
      <c r="BB28" s="57">
        <v>0.03</v>
      </c>
      <c r="BC28" s="16">
        <v>100000</v>
      </c>
      <c r="BE28" s="16">
        <v>20000000</v>
      </c>
      <c r="BF28" s="16">
        <v>50000</v>
      </c>
      <c r="CG28" s="16">
        <v>250000</v>
      </c>
      <c r="CJ28" s="16">
        <v>2500000</v>
      </c>
      <c r="CL28" s="16">
        <v>100000</v>
      </c>
      <c r="CU28" s="16">
        <v>15678</v>
      </c>
      <c r="CV28" s="16">
        <v>5000000</v>
      </c>
      <c r="CW28" s="16">
        <v>2500</v>
      </c>
      <c r="DT28" s="95">
        <v>4687</v>
      </c>
      <c r="EJ28" s="16">
        <v>250000</v>
      </c>
      <c r="EK28" s="16">
        <v>2500</v>
      </c>
      <c r="EL28" s="95">
        <v>264</v>
      </c>
      <c r="FL28" s="16">
        <v>20850</v>
      </c>
      <c r="FP28" s="16">
        <v>20000000</v>
      </c>
      <c r="FQ28" s="16">
        <v>10000</v>
      </c>
      <c r="FR28" s="16">
        <v>2178</v>
      </c>
      <c r="FZ28" t="s">
        <v>199</v>
      </c>
      <c r="GA28" t="s">
        <v>3217</v>
      </c>
      <c r="GB28" s="31">
        <v>45839</v>
      </c>
      <c r="GC28" s="31">
        <v>46204</v>
      </c>
      <c r="GG28" s="16">
        <v>23028</v>
      </c>
      <c r="GH28" s="26" t="s">
        <v>200</v>
      </c>
      <c r="GK28" t="s">
        <v>201</v>
      </c>
      <c r="GM28" t="s">
        <v>350</v>
      </c>
      <c r="GN28" s="76" t="s">
        <v>343</v>
      </c>
      <c r="GO28" s="77">
        <v>8862969</v>
      </c>
      <c r="GP28" s="76" t="s">
        <v>190</v>
      </c>
      <c r="GQ28" s="78">
        <v>25</v>
      </c>
      <c r="GR28" s="79" t="s">
        <v>344</v>
      </c>
      <c r="GS28" t="str">
        <f t="shared" si="0"/>
        <v>OK</v>
      </c>
      <c r="GT28" t="str">
        <f t="shared" si="1"/>
        <v>OK</v>
      </c>
    </row>
    <row r="29" spans="1:202" ht="15" customHeight="1">
      <c r="A29" s="6" t="s">
        <v>351</v>
      </c>
      <c r="B29" s="77">
        <v>8862970</v>
      </c>
      <c r="C29" s="6" t="s">
        <v>190</v>
      </c>
      <c r="D29" s="6" t="s">
        <v>351</v>
      </c>
      <c r="E29" s="6" t="s">
        <v>352</v>
      </c>
      <c r="F29" s="6" t="s">
        <v>353</v>
      </c>
      <c r="G29" s="6"/>
      <c r="H29" s="6" t="s">
        <v>354</v>
      </c>
      <c r="I29" s="6" t="s">
        <v>194</v>
      </c>
      <c r="J29" s="25" t="s">
        <v>355</v>
      </c>
      <c r="K29" s="6" t="s">
        <v>196</v>
      </c>
      <c r="L29" s="31">
        <v>45839</v>
      </c>
      <c r="M29" s="31">
        <v>46204</v>
      </c>
      <c r="N29" s="31">
        <v>45986</v>
      </c>
      <c r="Q29" s="27">
        <v>1</v>
      </c>
      <c r="R29" s="6" t="s">
        <v>356</v>
      </c>
      <c r="T29" s="6" t="s">
        <v>354</v>
      </c>
      <c r="U29" s="6" t="s">
        <v>194</v>
      </c>
      <c r="V29" s="6" t="s">
        <v>355</v>
      </c>
      <c r="W29" s="6">
        <v>1997</v>
      </c>
      <c r="Y29" s="6" t="s">
        <v>197</v>
      </c>
      <c r="AB29" s="16">
        <v>30806158</v>
      </c>
      <c r="AC29" s="27">
        <v>5314</v>
      </c>
      <c r="AD29" s="27">
        <v>5399</v>
      </c>
      <c r="AE29" s="16">
        <v>25197504</v>
      </c>
      <c r="AF29" s="16">
        <v>5000</v>
      </c>
      <c r="AG29" s="16">
        <v>45990</v>
      </c>
      <c r="AH29" s="16">
        <v>0</v>
      </c>
      <c r="AI29" s="16">
        <v>5000</v>
      </c>
      <c r="AJ29" s="16">
        <v>0</v>
      </c>
      <c r="AM29" s="16">
        <v>5859088</v>
      </c>
      <c r="AN29" s="16">
        <v>10694</v>
      </c>
      <c r="AO29" s="26">
        <v>12</v>
      </c>
      <c r="AP29" s="16">
        <v>1577630</v>
      </c>
      <c r="AQ29" s="56">
        <v>5000</v>
      </c>
      <c r="AR29" s="16">
        <v>2879</v>
      </c>
      <c r="AS29" s="16">
        <v>11924354</v>
      </c>
      <c r="AT29" s="56">
        <v>5000</v>
      </c>
      <c r="AU29" s="16">
        <v>21764</v>
      </c>
      <c r="AV29" s="16">
        <v>580000</v>
      </c>
      <c r="AW29" s="16">
        <v>5836432</v>
      </c>
      <c r="AY29" s="16">
        <v>10653</v>
      </c>
      <c r="BA29" s="16">
        <v>40000000</v>
      </c>
      <c r="BB29" s="57">
        <v>0.03</v>
      </c>
      <c r="BC29" s="16">
        <v>100000</v>
      </c>
      <c r="BE29" s="16">
        <v>40000000</v>
      </c>
      <c r="BF29" s="16">
        <v>50000</v>
      </c>
      <c r="CG29" s="16">
        <v>250000</v>
      </c>
      <c r="CJ29" s="16">
        <v>2500000</v>
      </c>
      <c r="CL29" s="16">
        <v>100000</v>
      </c>
      <c r="CU29" s="16">
        <v>45990</v>
      </c>
      <c r="CV29" s="16">
        <v>5000000</v>
      </c>
      <c r="CW29" s="16">
        <v>2500</v>
      </c>
      <c r="DT29" s="95">
        <v>15887</v>
      </c>
      <c r="EJ29" s="16">
        <v>250000</v>
      </c>
      <c r="EK29" s="16">
        <v>2500</v>
      </c>
      <c r="EL29" s="95">
        <v>264</v>
      </c>
      <c r="FL29" s="16">
        <v>62362</v>
      </c>
      <c r="FP29" s="16">
        <v>20000000</v>
      </c>
      <c r="FQ29" s="16">
        <v>10000</v>
      </c>
      <c r="FR29" s="16">
        <v>2182</v>
      </c>
      <c r="FZ29" t="s">
        <v>199</v>
      </c>
      <c r="GA29" t="s">
        <v>3217</v>
      </c>
      <c r="GB29" s="31">
        <v>45839</v>
      </c>
      <c r="GC29" s="31">
        <v>46204</v>
      </c>
      <c r="GG29" s="16">
        <v>64544</v>
      </c>
      <c r="GH29" s="26" t="s">
        <v>200</v>
      </c>
      <c r="GK29" t="s">
        <v>201</v>
      </c>
      <c r="GM29" t="s">
        <v>357</v>
      </c>
      <c r="GN29" s="76" t="s">
        <v>351</v>
      </c>
      <c r="GO29" s="77">
        <v>8862970</v>
      </c>
      <c r="GP29" s="76" t="s">
        <v>190</v>
      </c>
      <c r="GQ29" s="78">
        <v>26</v>
      </c>
      <c r="GR29" s="79" t="s">
        <v>3248</v>
      </c>
      <c r="GS29" t="str">
        <f t="shared" si="0"/>
        <v>OK</v>
      </c>
      <c r="GT29" t="str">
        <f t="shared" si="1"/>
        <v>OK</v>
      </c>
    </row>
    <row r="30" spans="1:202" ht="15" customHeight="1">
      <c r="A30" s="6" t="s">
        <v>358</v>
      </c>
      <c r="B30" s="77">
        <v>8862971</v>
      </c>
      <c r="C30" s="6" t="s">
        <v>190</v>
      </c>
      <c r="D30" s="6" t="s">
        <v>358</v>
      </c>
      <c r="E30" s="6" t="s">
        <v>359</v>
      </c>
      <c r="F30" s="6" t="s">
        <v>360</v>
      </c>
      <c r="G30" s="6" t="s">
        <v>361</v>
      </c>
      <c r="H30" s="6" t="s">
        <v>362</v>
      </c>
      <c r="I30" s="6" t="s">
        <v>194</v>
      </c>
      <c r="J30" s="25" t="s">
        <v>363</v>
      </c>
      <c r="K30" s="6" t="s">
        <v>196</v>
      </c>
      <c r="L30" s="31">
        <v>45839</v>
      </c>
      <c r="M30" s="31">
        <v>46204</v>
      </c>
      <c r="N30" s="31">
        <v>45986</v>
      </c>
      <c r="Q30" s="27">
        <v>1</v>
      </c>
      <c r="R30" s="6" t="s">
        <v>364</v>
      </c>
      <c r="T30" s="6" t="s">
        <v>362</v>
      </c>
      <c r="U30" s="6" t="s">
        <v>194</v>
      </c>
      <c r="V30" s="6" t="s">
        <v>363</v>
      </c>
      <c r="W30" s="6">
        <v>2002</v>
      </c>
      <c r="Y30" s="6" t="s">
        <v>197</v>
      </c>
      <c r="AB30" s="16">
        <v>14417977</v>
      </c>
      <c r="AC30" s="27">
        <v>5314</v>
      </c>
      <c r="AD30" s="27">
        <v>5399</v>
      </c>
      <c r="AE30" s="16">
        <v>12778884</v>
      </c>
      <c r="AF30" s="16">
        <v>5000</v>
      </c>
      <c r="AG30" s="16">
        <v>23945</v>
      </c>
      <c r="AH30" s="16">
        <v>0</v>
      </c>
      <c r="AI30" s="16">
        <v>5000</v>
      </c>
      <c r="AJ30" s="16">
        <v>0</v>
      </c>
      <c r="AM30" s="16">
        <v>2785970</v>
      </c>
      <c r="AN30" s="16">
        <v>5220</v>
      </c>
      <c r="AO30" s="26">
        <v>12</v>
      </c>
      <c r="AP30" s="16">
        <v>706601</v>
      </c>
      <c r="AQ30" s="56">
        <v>5000</v>
      </c>
      <c r="AR30" s="16">
        <v>1324</v>
      </c>
      <c r="AS30" s="16">
        <v>5981719</v>
      </c>
      <c r="AT30" s="56">
        <v>5000</v>
      </c>
      <c r="AU30" s="16">
        <v>11209</v>
      </c>
      <c r="AV30" s="16">
        <v>0</v>
      </c>
      <c r="AW30" s="16">
        <v>3304594</v>
      </c>
      <c r="AY30" s="16">
        <v>6192</v>
      </c>
      <c r="BA30" s="16">
        <v>20000000</v>
      </c>
      <c r="BB30" s="57">
        <v>0.03</v>
      </c>
      <c r="BC30" s="16">
        <v>100000</v>
      </c>
      <c r="BE30" s="16">
        <v>20000000</v>
      </c>
      <c r="BF30" s="16">
        <v>50000</v>
      </c>
      <c r="CG30" s="16">
        <v>250000</v>
      </c>
      <c r="CJ30" s="16">
        <v>2500000</v>
      </c>
      <c r="CL30" s="16">
        <v>100000</v>
      </c>
      <c r="CU30" s="16">
        <v>23945</v>
      </c>
      <c r="CV30" s="16">
        <v>5000000</v>
      </c>
      <c r="CW30" s="16">
        <v>2500</v>
      </c>
      <c r="DT30" s="95">
        <v>7343</v>
      </c>
      <c r="EJ30" s="16">
        <v>250000</v>
      </c>
      <c r="EK30" s="16">
        <v>2500</v>
      </c>
      <c r="EL30" s="95">
        <v>264</v>
      </c>
      <c r="FL30" s="16">
        <v>31771</v>
      </c>
      <c r="FP30" s="16">
        <v>20000000</v>
      </c>
      <c r="FQ30" s="16">
        <v>10000</v>
      </c>
      <c r="FR30" s="16">
        <v>2182</v>
      </c>
      <c r="FZ30" t="s">
        <v>199</v>
      </c>
      <c r="GA30" t="s">
        <v>3217</v>
      </c>
      <c r="GB30" s="31">
        <v>45839</v>
      </c>
      <c r="GC30" s="31">
        <v>46204</v>
      </c>
      <c r="GG30" s="16">
        <v>33954</v>
      </c>
      <c r="GH30" s="26" t="s">
        <v>200</v>
      </c>
      <c r="GK30" t="s">
        <v>201</v>
      </c>
      <c r="GM30" t="s">
        <v>365</v>
      </c>
      <c r="GN30" s="76" t="s">
        <v>358</v>
      </c>
      <c r="GO30" s="77">
        <v>8862971</v>
      </c>
      <c r="GP30" s="76" t="s">
        <v>190</v>
      </c>
      <c r="GQ30" s="78">
        <v>27</v>
      </c>
      <c r="GR30" s="79" t="s">
        <v>3249</v>
      </c>
      <c r="GS30" t="str">
        <f t="shared" si="0"/>
        <v>OK</v>
      </c>
      <c r="GT30" t="str">
        <f t="shared" si="1"/>
        <v>OK</v>
      </c>
    </row>
    <row r="31" spans="1:202" ht="15" customHeight="1">
      <c r="A31" s="6" t="s">
        <v>366</v>
      </c>
      <c r="B31" s="77">
        <v>8862972</v>
      </c>
      <c r="C31" s="6" t="s">
        <v>190</v>
      </c>
      <c r="D31" s="6" t="s">
        <v>366</v>
      </c>
      <c r="E31" s="6" t="s">
        <v>367</v>
      </c>
      <c r="F31" s="6" t="s">
        <v>368</v>
      </c>
      <c r="G31" s="6"/>
      <c r="H31" s="6" t="s">
        <v>369</v>
      </c>
      <c r="I31" s="6" t="s">
        <v>194</v>
      </c>
      <c r="J31" s="25" t="s">
        <v>370</v>
      </c>
      <c r="K31" s="6" t="s">
        <v>196</v>
      </c>
      <c r="L31" s="31">
        <v>45839</v>
      </c>
      <c r="M31" s="31">
        <v>46204</v>
      </c>
      <c r="N31" s="31">
        <v>45986</v>
      </c>
      <c r="Q31" s="27">
        <v>1</v>
      </c>
      <c r="R31" s="6" t="s">
        <v>368</v>
      </c>
      <c r="T31" s="6" t="s">
        <v>369</v>
      </c>
      <c r="U31" s="6" t="s">
        <v>194</v>
      </c>
      <c r="V31" s="6" t="s">
        <v>370</v>
      </c>
      <c r="W31" s="6">
        <v>2007</v>
      </c>
      <c r="Y31" s="6" t="s">
        <v>197</v>
      </c>
      <c r="AB31" s="16">
        <v>13639148</v>
      </c>
      <c r="AC31" s="27">
        <v>5314</v>
      </c>
      <c r="AD31" s="27">
        <v>5399</v>
      </c>
      <c r="AE31" s="16">
        <v>11744639</v>
      </c>
      <c r="AF31" s="16">
        <v>5000</v>
      </c>
      <c r="AG31" s="16">
        <v>22184</v>
      </c>
      <c r="AH31" s="16">
        <v>0</v>
      </c>
      <c r="AI31" s="16">
        <v>5000</v>
      </c>
      <c r="AJ31" s="16">
        <v>0</v>
      </c>
      <c r="AM31" s="16">
        <v>2610749</v>
      </c>
      <c r="AN31" s="16">
        <v>4931</v>
      </c>
      <c r="AO31" s="26">
        <v>12</v>
      </c>
      <c r="AP31" s="16">
        <v>750040</v>
      </c>
      <c r="AQ31" s="56">
        <v>5000</v>
      </c>
      <c r="AR31" s="16">
        <v>1417</v>
      </c>
      <c r="AS31" s="16">
        <v>6128783</v>
      </c>
      <c r="AT31" s="56">
        <v>5000</v>
      </c>
      <c r="AU31" s="16">
        <v>11576</v>
      </c>
      <c r="AV31" s="16">
        <v>300000</v>
      </c>
      <c r="AW31" s="16">
        <v>2255067</v>
      </c>
      <c r="AY31" s="16">
        <v>4260</v>
      </c>
      <c r="BA31" s="16">
        <v>20000000</v>
      </c>
      <c r="BB31" s="57">
        <v>0.03</v>
      </c>
      <c r="BC31" s="16">
        <v>100000</v>
      </c>
      <c r="BE31" s="16">
        <v>20000000</v>
      </c>
      <c r="BF31" s="16">
        <v>100000</v>
      </c>
      <c r="CG31" s="16">
        <v>250000</v>
      </c>
      <c r="CJ31" s="16">
        <v>2500000</v>
      </c>
      <c r="CL31" s="16">
        <v>100000</v>
      </c>
      <c r="CU31" s="16">
        <v>22184</v>
      </c>
      <c r="CV31" s="16">
        <v>5000000</v>
      </c>
      <c r="CW31" s="16">
        <v>2500</v>
      </c>
      <c r="DT31" s="95">
        <v>6936</v>
      </c>
      <c r="EJ31" s="16">
        <v>250000</v>
      </c>
      <c r="EK31" s="16">
        <v>2500</v>
      </c>
      <c r="EL31" s="95">
        <v>264</v>
      </c>
      <c r="FL31" s="16">
        <v>29604</v>
      </c>
      <c r="FP31" s="16">
        <v>20000000</v>
      </c>
      <c r="FQ31" s="16">
        <v>10000</v>
      </c>
      <c r="FR31" s="16">
        <v>2182</v>
      </c>
      <c r="FZ31" t="s">
        <v>199</v>
      </c>
      <c r="GA31" t="s">
        <v>3217</v>
      </c>
      <c r="GB31" s="31">
        <v>45839</v>
      </c>
      <c r="GC31" s="31">
        <v>46204</v>
      </c>
      <c r="GG31" s="16">
        <v>31786</v>
      </c>
      <c r="GH31" s="26" t="s">
        <v>200</v>
      </c>
      <c r="GK31" t="s">
        <v>201</v>
      </c>
      <c r="GM31" t="s">
        <v>371</v>
      </c>
      <c r="GN31" s="76" t="s">
        <v>366</v>
      </c>
      <c r="GO31" s="77">
        <v>8862972</v>
      </c>
      <c r="GP31" s="76" t="s">
        <v>190</v>
      </c>
      <c r="GQ31" s="78">
        <v>29</v>
      </c>
      <c r="GR31" s="79" t="s">
        <v>3250</v>
      </c>
      <c r="GS31" t="str">
        <f t="shared" si="0"/>
        <v>OK</v>
      </c>
      <c r="GT31" t="str">
        <f t="shared" si="1"/>
        <v>OK</v>
      </c>
    </row>
    <row r="32" spans="1:202" ht="15" customHeight="1">
      <c r="A32" s="6" t="s">
        <v>372</v>
      </c>
      <c r="B32" s="77">
        <v>8862973</v>
      </c>
      <c r="C32" s="6" t="s">
        <v>190</v>
      </c>
      <c r="D32" s="6" t="s">
        <v>372</v>
      </c>
      <c r="E32" s="6" t="s">
        <v>373</v>
      </c>
      <c r="F32" s="6" t="s">
        <v>374</v>
      </c>
      <c r="G32" s="6"/>
      <c r="H32" s="6" t="s">
        <v>375</v>
      </c>
      <c r="I32" s="6" t="s">
        <v>194</v>
      </c>
      <c r="J32" s="25" t="s">
        <v>376</v>
      </c>
      <c r="K32" s="6" t="s">
        <v>196</v>
      </c>
      <c r="L32" s="31">
        <v>45839</v>
      </c>
      <c r="M32" s="31">
        <v>46204</v>
      </c>
      <c r="N32" s="31">
        <v>45986</v>
      </c>
      <c r="Q32" s="27">
        <v>1</v>
      </c>
      <c r="R32" s="6" t="s">
        <v>377</v>
      </c>
      <c r="T32" s="6" t="s">
        <v>378</v>
      </c>
      <c r="U32" s="6" t="s">
        <v>194</v>
      </c>
      <c r="V32" s="6" t="s">
        <v>379</v>
      </c>
      <c r="W32" s="6">
        <v>2002</v>
      </c>
      <c r="Y32" s="6" t="s">
        <v>197</v>
      </c>
      <c r="AB32" s="16">
        <v>24525692</v>
      </c>
      <c r="AC32" s="27">
        <v>5314</v>
      </c>
      <c r="AD32" s="27">
        <v>5399</v>
      </c>
      <c r="AE32" s="16">
        <v>21280107</v>
      </c>
      <c r="AF32" s="16">
        <v>5000</v>
      </c>
      <c r="AG32" s="16">
        <v>40703</v>
      </c>
      <c r="AH32" s="16">
        <v>0</v>
      </c>
      <c r="AI32" s="16">
        <v>5000</v>
      </c>
      <c r="AJ32" s="16">
        <v>0</v>
      </c>
      <c r="AM32" s="16">
        <v>4394217</v>
      </c>
      <c r="AN32" s="16">
        <v>8405</v>
      </c>
      <c r="AO32" s="26">
        <v>12</v>
      </c>
      <c r="AP32" s="16">
        <v>1167791</v>
      </c>
      <c r="AQ32" s="56">
        <v>5000</v>
      </c>
      <c r="AR32" s="16">
        <v>2234</v>
      </c>
      <c r="AS32" s="16">
        <v>10271840</v>
      </c>
      <c r="AT32" s="56">
        <v>5000</v>
      </c>
      <c r="AU32" s="16">
        <v>19647</v>
      </c>
      <c r="AV32" s="16">
        <v>0</v>
      </c>
      <c r="AW32" s="16">
        <v>5446259</v>
      </c>
      <c r="AY32" s="16">
        <v>10417</v>
      </c>
      <c r="BA32" s="16">
        <v>35000000</v>
      </c>
      <c r="BB32" s="57">
        <v>0.03</v>
      </c>
      <c r="BC32" s="16">
        <v>100000</v>
      </c>
      <c r="BE32" s="16">
        <v>35000000</v>
      </c>
      <c r="BF32" s="16">
        <v>50000</v>
      </c>
      <c r="CG32" s="16">
        <v>250000</v>
      </c>
      <c r="CJ32" s="16">
        <v>2500000</v>
      </c>
      <c r="CL32" s="16">
        <v>100000</v>
      </c>
      <c r="CU32" s="16">
        <v>40702</v>
      </c>
      <c r="CV32" s="16">
        <v>5000000</v>
      </c>
      <c r="CW32" s="16">
        <v>2500</v>
      </c>
      <c r="DT32" s="95">
        <v>12613</v>
      </c>
      <c r="EJ32" s="16">
        <v>250000</v>
      </c>
      <c r="EK32" s="16">
        <v>2500</v>
      </c>
      <c r="EL32" s="95">
        <v>264</v>
      </c>
      <c r="FL32" s="16">
        <v>53799</v>
      </c>
      <c r="FP32" s="16">
        <v>20000000</v>
      </c>
      <c r="FQ32" s="16">
        <v>10000</v>
      </c>
      <c r="FR32" s="16">
        <v>2182</v>
      </c>
      <c r="FZ32" t="s">
        <v>199</v>
      </c>
      <c r="GA32" t="s">
        <v>3217</v>
      </c>
      <c r="GB32" s="31">
        <v>45839</v>
      </c>
      <c r="GC32" s="31">
        <v>46204</v>
      </c>
      <c r="GG32" s="16">
        <v>55981</v>
      </c>
      <c r="GH32" s="26" t="s">
        <v>200</v>
      </c>
      <c r="GK32" t="s">
        <v>201</v>
      </c>
      <c r="GM32" t="s">
        <v>380</v>
      </c>
      <c r="GN32" s="76" t="s">
        <v>372</v>
      </c>
      <c r="GO32" s="77">
        <v>8862973</v>
      </c>
      <c r="GP32" s="76" t="s">
        <v>190</v>
      </c>
      <c r="GQ32" s="78">
        <v>30</v>
      </c>
      <c r="GR32" s="79" t="s">
        <v>3251</v>
      </c>
      <c r="GS32" t="str">
        <f t="shared" si="0"/>
        <v>OK</v>
      </c>
      <c r="GT32" t="str">
        <f t="shared" si="1"/>
        <v>OK</v>
      </c>
    </row>
    <row r="33" spans="1:202" ht="15" customHeight="1">
      <c r="A33" s="6" t="s">
        <v>381</v>
      </c>
      <c r="B33" s="77">
        <v>8862974</v>
      </c>
      <c r="C33" s="6" t="s">
        <v>190</v>
      </c>
      <c r="D33" s="6" t="s">
        <v>381</v>
      </c>
      <c r="E33" s="6" t="s">
        <v>382</v>
      </c>
      <c r="F33" s="6" t="s">
        <v>383</v>
      </c>
      <c r="G33" s="6"/>
      <c r="H33" s="6" t="s">
        <v>384</v>
      </c>
      <c r="I33" s="6" t="s">
        <v>194</v>
      </c>
      <c r="J33" s="25" t="s">
        <v>385</v>
      </c>
      <c r="K33" s="6" t="s">
        <v>196</v>
      </c>
      <c r="L33" s="31">
        <v>45839</v>
      </c>
      <c r="M33" s="31">
        <v>46204</v>
      </c>
      <c r="N33" s="31">
        <v>45986</v>
      </c>
      <c r="Q33" s="27">
        <v>1</v>
      </c>
      <c r="R33" s="6" t="s">
        <v>386</v>
      </c>
      <c r="T33" s="6" t="s">
        <v>384</v>
      </c>
      <c r="U33" s="6" t="s">
        <v>194</v>
      </c>
      <c r="V33" s="6" t="s">
        <v>387</v>
      </c>
      <c r="W33" s="6">
        <v>2007</v>
      </c>
      <c r="Y33" s="6" t="s">
        <v>197</v>
      </c>
      <c r="AB33" s="16">
        <v>13472019</v>
      </c>
      <c r="AC33" s="27">
        <v>5314</v>
      </c>
      <c r="AD33" s="27">
        <v>5399</v>
      </c>
      <c r="AE33" s="16">
        <v>12480921</v>
      </c>
      <c r="AF33" s="16">
        <v>5000</v>
      </c>
      <c r="AG33" s="16">
        <v>19616</v>
      </c>
      <c r="AH33" s="16">
        <v>0</v>
      </c>
      <c r="AI33" s="16">
        <v>5000</v>
      </c>
      <c r="AJ33" s="16">
        <v>0</v>
      </c>
      <c r="AM33" s="16">
        <v>2599349</v>
      </c>
      <c r="AN33" s="16">
        <v>4085</v>
      </c>
      <c r="AO33" s="26">
        <v>12</v>
      </c>
      <c r="AP33" s="16">
        <v>1020229</v>
      </c>
      <c r="AQ33" s="56">
        <v>5000</v>
      </c>
      <c r="AR33" s="16">
        <v>1603</v>
      </c>
      <c r="AS33" s="16">
        <v>4914238</v>
      </c>
      <c r="AT33" s="56">
        <v>5000</v>
      </c>
      <c r="AU33" s="16">
        <v>7724</v>
      </c>
      <c r="AV33" s="16">
        <v>25000</v>
      </c>
      <c r="AW33" s="16">
        <v>3947105</v>
      </c>
      <c r="AY33" s="16">
        <v>6204</v>
      </c>
      <c r="BA33" s="16">
        <v>20000000</v>
      </c>
      <c r="BB33" s="57">
        <v>0.03</v>
      </c>
      <c r="BC33" s="16">
        <v>100000</v>
      </c>
      <c r="BE33" s="16">
        <v>20000000</v>
      </c>
      <c r="BF33" s="16">
        <v>50000</v>
      </c>
      <c r="CG33" s="16">
        <v>250000</v>
      </c>
      <c r="CJ33" s="16">
        <v>2500000</v>
      </c>
      <c r="CL33" s="16">
        <v>100000</v>
      </c>
      <c r="CU33" s="16">
        <v>19616</v>
      </c>
      <c r="CV33" s="16">
        <v>5000000</v>
      </c>
      <c r="CW33" s="16">
        <v>2500</v>
      </c>
      <c r="DT33" s="95">
        <v>6849</v>
      </c>
      <c r="EJ33" s="16">
        <v>250000</v>
      </c>
      <c r="EK33" s="16">
        <v>2500</v>
      </c>
      <c r="EL33" s="95">
        <v>264</v>
      </c>
      <c r="FL33" s="16">
        <v>26950</v>
      </c>
      <c r="FP33" s="16">
        <v>20000000</v>
      </c>
      <c r="FQ33" s="16">
        <v>10000</v>
      </c>
      <c r="FR33" s="16">
        <v>2182</v>
      </c>
      <c r="FZ33" t="s">
        <v>199</v>
      </c>
      <c r="GA33" t="s">
        <v>3217</v>
      </c>
      <c r="GB33" s="31">
        <v>45839</v>
      </c>
      <c r="GC33" s="31">
        <v>46204</v>
      </c>
      <c r="GG33" s="16">
        <v>29132</v>
      </c>
      <c r="GH33" s="26" t="s">
        <v>200</v>
      </c>
      <c r="GK33" t="s">
        <v>201</v>
      </c>
      <c r="GM33" t="s">
        <v>388</v>
      </c>
      <c r="GN33" s="76" t="s">
        <v>381</v>
      </c>
      <c r="GO33" s="77">
        <v>8862974</v>
      </c>
      <c r="GP33" s="76" t="s">
        <v>190</v>
      </c>
      <c r="GQ33" s="78">
        <v>31</v>
      </c>
      <c r="GR33" s="79" t="s">
        <v>3252</v>
      </c>
      <c r="GS33" t="str">
        <f t="shared" si="0"/>
        <v>OK</v>
      </c>
      <c r="GT33" t="str">
        <f t="shared" si="1"/>
        <v>OK</v>
      </c>
    </row>
    <row r="34" spans="1:202" ht="15" hidden="1" customHeight="1">
      <c r="A34" s="6" t="s">
        <v>389</v>
      </c>
      <c r="B34" s="77">
        <v>8862975</v>
      </c>
      <c r="C34" s="6" t="s">
        <v>190</v>
      </c>
      <c r="D34" s="6" t="s">
        <v>389</v>
      </c>
      <c r="E34" s="6" t="s">
        <v>390</v>
      </c>
      <c r="F34" s="6" t="s">
        <v>391</v>
      </c>
      <c r="G34" s="6"/>
      <c r="H34" s="6" t="s">
        <v>392</v>
      </c>
      <c r="I34" s="6" t="s">
        <v>194</v>
      </c>
      <c r="J34" s="25" t="s">
        <v>393</v>
      </c>
      <c r="K34" s="6" t="s">
        <v>196</v>
      </c>
      <c r="L34" s="31">
        <v>45839</v>
      </c>
      <c r="M34" s="31">
        <v>46204</v>
      </c>
      <c r="N34" s="31">
        <v>45986</v>
      </c>
      <c r="Q34" s="27">
        <v>1</v>
      </c>
      <c r="R34" s="6" t="s">
        <v>394</v>
      </c>
      <c r="T34" s="6" t="s">
        <v>395</v>
      </c>
      <c r="U34" s="6" t="s">
        <v>194</v>
      </c>
      <c r="V34" s="6" t="s">
        <v>396</v>
      </c>
      <c r="W34" s="6">
        <v>2002</v>
      </c>
      <c r="Y34" s="6" t="s">
        <v>197</v>
      </c>
      <c r="AB34" s="16">
        <v>6355744</v>
      </c>
      <c r="AC34" s="27">
        <v>5314</v>
      </c>
      <c r="AD34" s="27">
        <v>5399</v>
      </c>
      <c r="AE34" s="16">
        <v>4895458</v>
      </c>
      <c r="AF34" s="16">
        <v>5000</v>
      </c>
      <c r="AG34" s="16">
        <v>9260</v>
      </c>
      <c r="AH34" s="16">
        <v>0</v>
      </c>
      <c r="AI34" s="16">
        <v>5000</v>
      </c>
      <c r="AJ34" s="16">
        <v>0</v>
      </c>
      <c r="AM34" s="16">
        <v>1163142</v>
      </c>
      <c r="AN34" s="16">
        <v>2200</v>
      </c>
      <c r="AO34" s="26">
        <v>12</v>
      </c>
      <c r="AP34" s="16">
        <v>492238</v>
      </c>
      <c r="AQ34" s="56">
        <v>5000</v>
      </c>
      <c r="AR34" s="16">
        <v>931</v>
      </c>
      <c r="AS34" s="16">
        <v>2916542</v>
      </c>
      <c r="AT34" s="56">
        <v>5000</v>
      </c>
      <c r="AU34" s="16">
        <v>5517</v>
      </c>
      <c r="AV34" s="16">
        <v>0</v>
      </c>
      <c r="AW34" s="16">
        <v>323536</v>
      </c>
      <c r="AY34" s="16">
        <v>612</v>
      </c>
      <c r="BA34" s="16">
        <v>10000000</v>
      </c>
      <c r="BB34" s="57">
        <v>0.03</v>
      </c>
      <c r="BC34" s="16">
        <v>100000</v>
      </c>
      <c r="BE34" s="16">
        <v>10000000</v>
      </c>
      <c r="BF34" s="16">
        <v>50000</v>
      </c>
      <c r="CG34" s="16">
        <v>250000</v>
      </c>
      <c r="CJ34" s="16">
        <v>2500000</v>
      </c>
      <c r="CL34" s="16">
        <v>100000</v>
      </c>
      <c r="CU34" s="16">
        <v>9260</v>
      </c>
      <c r="CV34" s="16">
        <v>5000000</v>
      </c>
      <c r="CW34" s="16">
        <v>2500</v>
      </c>
      <c r="DT34" s="95">
        <v>3139</v>
      </c>
      <c r="EJ34" s="16">
        <v>250000</v>
      </c>
      <c r="EK34" s="16">
        <v>2500</v>
      </c>
      <c r="EL34" s="95">
        <v>264</v>
      </c>
      <c r="FL34" s="16">
        <v>12883</v>
      </c>
      <c r="FP34" s="16">
        <v>20000000</v>
      </c>
      <c r="FQ34" s="16">
        <v>10000</v>
      </c>
      <c r="FR34" s="16">
        <v>2182</v>
      </c>
      <c r="FZ34" t="s">
        <v>199</v>
      </c>
      <c r="GA34" t="s">
        <v>3217</v>
      </c>
      <c r="GB34" s="31">
        <v>45839</v>
      </c>
      <c r="GC34" s="31">
        <v>46204</v>
      </c>
      <c r="GG34" s="16">
        <v>15066</v>
      </c>
      <c r="GH34" s="26" t="s">
        <v>200</v>
      </c>
      <c r="GK34" t="s">
        <v>201</v>
      </c>
      <c r="GM34" t="s">
        <v>397</v>
      </c>
      <c r="GN34" s="76" t="s">
        <v>389</v>
      </c>
      <c r="GO34" s="77">
        <v>8862975</v>
      </c>
      <c r="GP34" s="76" t="s">
        <v>190</v>
      </c>
      <c r="GQ34" s="78">
        <v>32</v>
      </c>
      <c r="GR34" s="79" t="s">
        <v>3253</v>
      </c>
      <c r="GS34" t="str">
        <f t="shared" si="0"/>
        <v>OK</v>
      </c>
      <c r="GT34" t="str">
        <f t="shared" si="1"/>
        <v>ERROR</v>
      </c>
    </row>
    <row r="35" spans="1:202" ht="15" customHeight="1">
      <c r="A35" s="6" t="s">
        <v>398</v>
      </c>
      <c r="B35" s="77">
        <v>8862976</v>
      </c>
      <c r="C35" s="6" t="s">
        <v>190</v>
      </c>
      <c r="D35" s="6" t="s">
        <v>398</v>
      </c>
      <c r="E35" s="6" t="s">
        <v>399</v>
      </c>
      <c r="F35" s="6" t="s">
        <v>400</v>
      </c>
      <c r="G35" s="6"/>
      <c r="H35" s="6" t="s">
        <v>401</v>
      </c>
      <c r="I35" s="6" t="s">
        <v>194</v>
      </c>
      <c r="J35" s="25" t="s">
        <v>402</v>
      </c>
      <c r="K35" s="6" t="s">
        <v>196</v>
      </c>
      <c r="L35" s="31">
        <v>45839</v>
      </c>
      <c r="M35" s="31">
        <v>46204</v>
      </c>
      <c r="N35" s="31">
        <v>45986</v>
      </c>
      <c r="Q35" s="27">
        <v>1</v>
      </c>
      <c r="R35" s="6" t="s">
        <v>400</v>
      </c>
      <c r="T35" s="6" t="s">
        <v>401</v>
      </c>
      <c r="U35" s="6" t="s">
        <v>194</v>
      </c>
      <c r="V35" s="6" t="s">
        <v>402</v>
      </c>
      <c r="W35" s="6">
        <v>1998</v>
      </c>
      <c r="Y35" s="6" t="s">
        <v>197</v>
      </c>
      <c r="AB35" s="16">
        <v>12306008</v>
      </c>
      <c r="AC35" s="27">
        <v>5314</v>
      </c>
      <c r="AD35" s="27">
        <v>5399</v>
      </c>
      <c r="AE35" s="16">
        <v>9637131</v>
      </c>
      <c r="AF35" s="16">
        <v>5000</v>
      </c>
      <c r="AG35" s="16">
        <v>18382</v>
      </c>
      <c r="AH35" s="16">
        <v>0</v>
      </c>
      <c r="AI35" s="16">
        <v>5000</v>
      </c>
      <c r="AJ35" s="16">
        <v>0</v>
      </c>
      <c r="AM35" s="16">
        <v>2392776</v>
      </c>
      <c r="AN35" s="16">
        <v>4564</v>
      </c>
      <c r="AO35" s="26">
        <v>12</v>
      </c>
      <c r="AP35" s="16">
        <v>497592</v>
      </c>
      <c r="AQ35" s="56">
        <v>5000</v>
      </c>
      <c r="AR35" s="16">
        <v>949</v>
      </c>
      <c r="AS35" s="16">
        <v>4655529</v>
      </c>
      <c r="AT35" s="56">
        <v>5000</v>
      </c>
      <c r="AU35" s="16">
        <v>8880</v>
      </c>
      <c r="AV35" s="16">
        <v>500000</v>
      </c>
      <c r="AW35" s="16">
        <v>2091234</v>
      </c>
      <c r="AY35" s="16">
        <v>3989</v>
      </c>
      <c r="BA35" s="16">
        <v>20000000</v>
      </c>
      <c r="BB35" s="57">
        <v>0.03</v>
      </c>
      <c r="BC35" s="16">
        <v>100000</v>
      </c>
      <c r="BE35" s="16">
        <v>20000000</v>
      </c>
      <c r="BF35" s="16">
        <v>50000</v>
      </c>
      <c r="CG35" s="16">
        <v>250000</v>
      </c>
      <c r="CJ35" s="16">
        <v>2500000</v>
      </c>
      <c r="CL35" s="16">
        <v>100000</v>
      </c>
      <c r="CU35" s="16">
        <v>18381</v>
      </c>
      <c r="CV35" s="16">
        <v>5000000</v>
      </c>
      <c r="CW35" s="16">
        <v>2500</v>
      </c>
      <c r="DT35" s="95">
        <v>6241</v>
      </c>
      <c r="EJ35" s="16">
        <v>250000</v>
      </c>
      <c r="EK35" s="16">
        <v>2500</v>
      </c>
      <c r="EL35" s="95">
        <v>264</v>
      </c>
      <c r="FL35" s="16">
        <v>25106</v>
      </c>
      <c r="FP35" s="16">
        <v>20000000</v>
      </c>
      <c r="FQ35" s="16">
        <v>10000</v>
      </c>
      <c r="FR35" s="16">
        <v>2182</v>
      </c>
      <c r="FZ35" t="s">
        <v>199</v>
      </c>
      <c r="GA35" t="s">
        <v>3217</v>
      </c>
      <c r="GB35" s="31">
        <v>45839</v>
      </c>
      <c r="GC35" s="31">
        <v>46204</v>
      </c>
      <c r="GG35" s="16">
        <v>27289</v>
      </c>
      <c r="GH35" s="26" t="s">
        <v>200</v>
      </c>
      <c r="GK35" t="s">
        <v>201</v>
      </c>
      <c r="GM35" t="s">
        <v>403</v>
      </c>
      <c r="GN35" s="76" t="s">
        <v>398</v>
      </c>
      <c r="GO35" s="77">
        <v>8862976</v>
      </c>
      <c r="GP35" s="76" t="s">
        <v>190</v>
      </c>
      <c r="GQ35" s="78">
        <v>33</v>
      </c>
      <c r="GR35" s="79" t="s">
        <v>3254</v>
      </c>
      <c r="GS35" t="str">
        <f t="shared" si="0"/>
        <v>OK</v>
      </c>
      <c r="GT35" t="str">
        <f t="shared" si="1"/>
        <v>OK</v>
      </c>
    </row>
    <row r="36" spans="1:202" ht="15" hidden="1" customHeight="1">
      <c r="A36" s="6" t="s">
        <v>404</v>
      </c>
      <c r="B36" s="77">
        <v>8862977</v>
      </c>
      <c r="C36" s="6" t="s">
        <v>190</v>
      </c>
      <c r="D36" s="6" t="s">
        <v>404</v>
      </c>
      <c r="E36" s="6" t="s">
        <v>405</v>
      </c>
      <c r="F36" s="6" t="s">
        <v>406</v>
      </c>
      <c r="G36" s="6"/>
      <c r="H36" s="6" t="s">
        <v>407</v>
      </c>
      <c r="I36" s="6" t="s">
        <v>194</v>
      </c>
      <c r="J36" s="25" t="s">
        <v>408</v>
      </c>
      <c r="K36" s="6" t="s">
        <v>196</v>
      </c>
      <c r="L36" s="31">
        <v>45839</v>
      </c>
      <c r="M36" s="31">
        <v>46204</v>
      </c>
      <c r="N36" s="31">
        <v>45986</v>
      </c>
      <c r="Q36" s="27">
        <v>1</v>
      </c>
      <c r="R36" s="6" t="s">
        <v>406</v>
      </c>
      <c r="T36" s="6" t="s">
        <v>407</v>
      </c>
      <c r="U36" s="6" t="s">
        <v>194</v>
      </c>
      <c r="V36" s="6" t="s">
        <v>408</v>
      </c>
      <c r="W36" s="6">
        <v>2007</v>
      </c>
      <c r="Y36" s="6" t="s">
        <v>197</v>
      </c>
      <c r="AB36" s="16">
        <v>31839292</v>
      </c>
      <c r="AC36" s="27">
        <v>5314</v>
      </c>
      <c r="AD36" s="27">
        <v>5399</v>
      </c>
      <c r="AE36" s="16">
        <v>24378433</v>
      </c>
      <c r="AF36" s="16">
        <v>5000</v>
      </c>
      <c r="AG36" s="16">
        <v>44770</v>
      </c>
      <c r="AH36" s="16">
        <v>0</v>
      </c>
      <c r="AI36" s="16">
        <v>5000</v>
      </c>
      <c r="AJ36" s="16">
        <v>0</v>
      </c>
      <c r="AM36" s="16">
        <v>6043257</v>
      </c>
      <c r="AN36" s="16">
        <v>11098</v>
      </c>
      <c r="AO36" s="26">
        <v>12</v>
      </c>
      <c r="AP36" s="16">
        <v>1270953</v>
      </c>
      <c r="AQ36" s="56">
        <v>5000</v>
      </c>
      <c r="AR36" s="16">
        <v>2334</v>
      </c>
      <c r="AS36" s="16">
        <v>11088710</v>
      </c>
      <c r="AT36" s="56">
        <v>5000</v>
      </c>
      <c r="AU36" s="16">
        <v>20364</v>
      </c>
      <c r="AV36" s="16">
        <v>0</v>
      </c>
      <c r="AW36" s="16">
        <v>5975513</v>
      </c>
      <c r="AY36" s="16">
        <v>10974</v>
      </c>
      <c r="BA36" s="16">
        <v>40000000</v>
      </c>
      <c r="BB36" s="57">
        <v>0.03</v>
      </c>
      <c r="BC36" s="16">
        <v>100000</v>
      </c>
      <c r="BE36" s="16">
        <v>40000000</v>
      </c>
      <c r="BF36" s="16">
        <v>100000</v>
      </c>
      <c r="CG36" s="16">
        <v>250000</v>
      </c>
      <c r="CJ36" s="16">
        <v>2500000</v>
      </c>
      <c r="CL36" s="16">
        <v>100000</v>
      </c>
      <c r="CU36" s="16">
        <v>44771</v>
      </c>
      <c r="CV36" s="16">
        <v>5000000</v>
      </c>
      <c r="CW36" s="16">
        <v>2500</v>
      </c>
      <c r="DT36" s="95">
        <v>16426</v>
      </c>
      <c r="EJ36" s="16">
        <v>250000</v>
      </c>
      <c r="EK36" s="16">
        <v>2500</v>
      </c>
      <c r="EL36" s="95">
        <v>264</v>
      </c>
      <c r="FL36" s="16">
        <v>61681</v>
      </c>
      <c r="FP36" s="16">
        <v>20000000</v>
      </c>
      <c r="FQ36" s="16">
        <v>10000</v>
      </c>
      <c r="FR36" s="16">
        <v>2182</v>
      </c>
      <c r="FZ36" t="s">
        <v>199</v>
      </c>
      <c r="GA36" t="s">
        <v>3217</v>
      </c>
      <c r="GB36" s="31">
        <v>45839</v>
      </c>
      <c r="GC36" s="31">
        <v>46204</v>
      </c>
      <c r="GG36" s="16">
        <v>63863</v>
      </c>
      <c r="GH36" s="26" t="s">
        <v>200</v>
      </c>
      <c r="GK36" t="s">
        <v>201</v>
      </c>
      <c r="GM36" t="s">
        <v>409</v>
      </c>
      <c r="GN36" s="76" t="s">
        <v>404</v>
      </c>
      <c r="GO36" s="77">
        <v>8862977</v>
      </c>
      <c r="GP36" s="76" t="s">
        <v>190</v>
      </c>
      <c r="GQ36" s="78">
        <v>34</v>
      </c>
      <c r="GR36" s="79" t="s">
        <v>3255</v>
      </c>
      <c r="GS36" t="str">
        <f t="shared" si="0"/>
        <v>OK</v>
      </c>
      <c r="GT36" t="str">
        <f t="shared" si="1"/>
        <v>ERROR</v>
      </c>
    </row>
    <row r="37" spans="1:202" ht="15" customHeight="1">
      <c r="A37" s="6" t="s">
        <v>410</v>
      </c>
      <c r="B37" s="77">
        <v>8862978</v>
      </c>
      <c r="C37" s="6" t="s">
        <v>190</v>
      </c>
      <c r="D37" s="6" t="s">
        <v>410</v>
      </c>
      <c r="E37" s="6" t="s">
        <v>411</v>
      </c>
      <c r="F37" s="6" t="s">
        <v>412</v>
      </c>
      <c r="G37" s="6"/>
      <c r="H37" s="6" t="s">
        <v>413</v>
      </c>
      <c r="I37" s="6" t="s">
        <v>265</v>
      </c>
      <c r="J37" s="25" t="s">
        <v>414</v>
      </c>
      <c r="K37" s="6" t="s">
        <v>196</v>
      </c>
      <c r="L37" s="31">
        <v>45839</v>
      </c>
      <c r="M37" s="31">
        <v>46204</v>
      </c>
      <c r="N37" s="31">
        <v>45986</v>
      </c>
      <c r="Q37" s="27">
        <v>1</v>
      </c>
      <c r="R37" s="6" t="s">
        <v>412</v>
      </c>
      <c r="T37" s="6" t="s">
        <v>413</v>
      </c>
      <c r="U37" s="6" t="s">
        <v>265</v>
      </c>
      <c r="V37" s="6" t="s">
        <v>414</v>
      </c>
      <c r="W37" s="6">
        <v>1999</v>
      </c>
      <c r="Y37" s="6" t="s">
        <v>197</v>
      </c>
      <c r="AB37" s="16">
        <v>25769402</v>
      </c>
      <c r="AC37" s="27">
        <v>5314</v>
      </c>
      <c r="AD37" s="27">
        <v>5399</v>
      </c>
      <c r="AE37" s="16">
        <v>23198001</v>
      </c>
      <c r="AF37" s="16">
        <v>5000</v>
      </c>
      <c r="AG37" s="16">
        <v>43151</v>
      </c>
      <c r="AH37" s="16">
        <v>0</v>
      </c>
      <c r="AI37" s="16">
        <v>5000</v>
      </c>
      <c r="AJ37" s="16">
        <v>0</v>
      </c>
      <c r="AM37" s="16">
        <v>4878338</v>
      </c>
      <c r="AN37" s="16">
        <v>9074</v>
      </c>
      <c r="AO37" s="26">
        <v>12</v>
      </c>
      <c r="AP37" s="16">
        <v>1501291</v>
      </c>
      <c r="AQ37" s="56">
        <v>5000</v>
      </c>
      <c r="AR37" s="16">
        <v>2793</v>
      </c>
      <c r="AS37" s="16">
        <v>11230983</v>
      </c>
      <c r="AT37" s="56">
        <v>5000</v>
      </c>
      <c r="AU37" s="16">
        <v>20891</v>
      </c>
      <c r="AV37" s="16">
        <v>60000</v>
      </c>
      <c r="AW37" s="16">
        <v>5587389</v>
      </c>
      <c r="AY37" s="16">
        <v>10393</v>
      </c>
      <c r="BA37" s="16">
        <v>40000000</v>
      </c>
      <c r="BB37" s="57">
        <v>0.03</v>
      </c>
      <c r="BC37" s="16">
        <v>100000</v>
      </c>
      <c r="BE37" s="16">
        <v>40000000</v>
      </c>
      <c r="BF37" s="16">
        <v>50000</v>
      </c>
      <c r="CG37" s="16">
        <v>250000</v>
      </c>
      <c r="CJ37" s="16">
        <v>2500000</v>
      </c>
      <c r="CL37" s="16">
        <v>100000</v>
      </c>
      <c r="CU37" s="16">
        <v>43152</v>
      </c>
      <c r="CV37" s="16">
        <v>5000000</v>
      </c>
      <c r="CW37" s="16">
        <v>2500</v>
      </c>
      <c r="DT37" s="95">
        <v>13261</v>
      </c>
      <c r="EJ37" s="16">
        <v>250000</v>
      </c>
      <c r="EK37" s="16">
        <v>2500</v>
      </c>
      <c r="EL37" s="95">
        <v>264</v>
      </c>
      <c r="FL37" s="16">
        <v>56897</v>
      </c>
      <c r="FP37" s="16">
        <v>20000000</v>
      </c>
      <c r="FQ37" s="16">
        <v>10000</v>
      </c>
      <c r="FR37" s="16">
        <v>2182</v>
      </c>
      <c r="FZ37" t="s">
        <v>199</v>
      </c>
      <c r="GA37" t="s">
        <v>3217</v>
      </c>
      <c r="GB37" s="31">
        <v>45839</v>
      </c>
      <c r="GC37" s="31">
        <v>46204</v>
      </c>
      <c r="GG37" s="16">
        <v>59080</v>
      </c>
      <c r="GH37" s="26" t="s">
        <v>200</v>
      </c>
      <c r="GK37" t="s">
        <v>201</v>
      </c>
      <c r="GM37" t="s">
        <v>415</v>
      </c>
      <c r="GN37" s="76" t="s">
        <v>410</v>
      </c>
      <c r="GO37" s="77">
        <v>8862978</v>
      </c>
      <c r="GP37" s="76" t="s">
        <v>190</v>
      </c>
      <c r="GQ37" s="78">
        <v>35</v>
      </c>
      <c r="GR37" s="79" t="s">
        <v>3256</v>
      </c>
      <c r="GS37" t="str">
        <f t="shared" si="0"/>
        <v>OK</v>
      </c>
      <c r="GT37" t="str">
        <f t="shared" si="1"/>
        <v>OK</v>
      </c>
    </row>
    <row r="38" spans="1:202" ht="15" hidden="1" customHeight="1">
      <c r="A38" s="6" t="s">
        <v>416</v>
      </c>
      <c r="B38" s="77">
        <v>8862979</v>
      </c>
      <c r="C38" s="6" t="s">
        <v>190</v>
      </c>
      <c r="D38" s="6" t="s">
        <v>416</v>
      </c>
      <c r="E38" s="6" t="s">
        <v>417</v>
      </c>
      <c r="F38" s="6" t="s">
        <v>418</v>
      </c>
      <c r="G38" s="6"/>
      <c r="H38" s="6" t="s">
        <v>419</v>
      </c>
      <c r="I38" s="6" t="s">
        <v>194</v>
      </c>
      <c r="J38" s="25" t="s">
        <v>420</v>
      </c>
      <c r="K38" s="6" t="s">
        <v>196</v>
      </c>
      <c r="L38" s="31">
        <v>45839</v>
      </c>
      <c r="M38" s="31">
        <v>46204</v>
      </c>
      <c r="N38" s="31">
        <v>45986</v>
      </c>
      <c r="Q38" s="27">
        <v>1</v>
      </c>
      <c r="R38" s="6" t="s">
        <v>421</v>
      </c>
      <c r="T38" s="6" t="s">
        <v>422</v>
      </c>
      <c r="U38" s="6" t="s">
        <v>194</v>
      </c>
      <c r="V38" s="6" t="s">
        <v>423</v>
      </c>
      <c r="W38" s="6">
        <v>2008</v>
      </c>
      <c r="Y38" s="6" t="s">
        <v>197</v>
      </c>
      <c r="AB38" s="16">
        <v>17982361</v>
      </c>
      <c r="AC38" s="27">
        <v>5314</v>
      </c>
      <c r="AD38" s="27">
        <v>5399</v>
      </c>
      <c r="AE38" s="16">
        <v>16310144</v>
      </c>
      <c r="AF38" s="16">
        <v>25000</v>
      </c>
      <c r="AG38" s="16">
        <v>29508</v>
      </c>
      <c r="AH38" s="16">
        <v>0</v>
      </c>
      <c r="AI38" s="16">
        <v>25000</v>
      </c>
      <c r="AJ38" s="16">
        <v>0</v>
      </c>
      <c r="AM38" s="16">
        <v>3372659</v>
      </c>
      <c r="AN38" s="16">
        <v>6102</v>
      </c>
      <c r="AO38" s="26">
        <v>12</v>
      </c>
      <c r="AP38" s="16">
        <v>991874</v>
      </c>
      <c r="AQ38" s="56">
        <v>25000</v>
      </c>
      <c r="AR38" s="16">
        <v>1794</v>
      </c>
      <c r="AS38" s="16">
        <v>8769742</v>
      </c>
      <c r="AT38" s="56">
        <v>25000</v>
      </c>
      <c r="AU38" s="16">
        <v>15866</v>
      </c>
      <c r="AV38" s="16">
        <v>300000</v>
      </c>
      <c r="AW38" s="16">
        <v>3175869</v>
      </c>
      <c r="AY38" s="16">
        <v>5746</v>
      </c>
      <c r="BA38" s="16">
        <v>30000000</v>
      </c>
      <c r="BB38" s="57">
        <v>0.03</v>
      </c>
      <c r="BC38" s="16">
        <v>100000</v>
      </c>
      <c r="BE38" s="16">
        <v>30000000</v>
      </c>
      <c r="BF38" s="16">
        <v>50000</v>
      </c>
      <c r="CG38" s="16">
        <v>250000</v>
      </c>
      <c r="CJ38" s="16">
        <v>2500000</v>
      </c>
      <c r="CL38" s="16">
        <v>100000</v>
      </c>
      <c r="CU38" s="16">
        <v>29508</v>
      </c>
      <c r="CV38" s="16">
        <v>5000000</v>
      </c>
      <c r="CW38" s="16">
        <v>2500</v>
      </c>
      <c r="DT38" s="95">
        <v>9201</v>
      </c>
      <c r="EJ38" s="16">
        <v>250000</v>
      </c>
      <c r="EK38" s="16">
        <v>2500</v>
      </c>
      <c r="EL38" s="95">
        <v>264</v>
      </c>
      <c r="FL38" s="16">
        <v>39193</v>
      </c>
      <c r="FP38" s="16">
        <v>20000000</v>
      </c>
      <c r="FQ38" s="16">
        <v>10000</v>
      </c>
      <c r="FR38" s="16">
        <v>2182</v>
      </c>
      <c r="FZ38" t="s">
        <v>199</v>
      </c>
      <c r="GA38" t="s">
        <v>3217</v>
      </c>
      <c r="GB38" s="31">
        <v>45839</v>
      </c>
      <c r="GC38" s="31">
        <v>46204</v>
      </c>
      <c r="GG38" s="16">
        <v>41375</v>
      </c>
      <c r="GH38" s="26" t="s">
        <v>200</v>
      </c>
      <c r="GK38" t="s">
        <v>201</v>
      </c>
      <c r="GM38" t="s">
        <v>424</v>
      </c>
      <c r="GN38" s="76" t="s">
        <v>416</v>
      </c>
      <c r="GO38" s="77">
        <v>8862979</v>
      </c>
      <c r="GP38" s="76" t="s">
        <v>190</v>
      </c>
      <c r="GQ38" s="78">
        <v>36</v>
      </c>
      <c r="GR38" s="79" t="s">
        <v>3257</v>
      </c>
      <c r="GS38" t="str">
        <f t="shared" si="0"/>
        <v>OK</v>
      </c>
      <c r="GT38" t="str">
        <f t="shared" si="1"/>
        <v>ERROR</v>
      </c>
    </row>
    <row r="39" spans="1:202" ht="15" hidden="1" customHeight="1">
      <c r="A39" s="6" t="s">
        <v>425</v>
      </c>
      <c r="B39" s="77">
        <v>8862980</v>
      </c>
      <c r="C39" s="6" t="s">
        <v>190</v>
      </c>
      <c r="D39" s="6" t="s">
        <v>425</v>
      </c>
      <c r="E39" s="6" t="s">
        <v>426</v>
      </c>
      <c r="F39" s="6" t="s">
        <v>427</v>
      </c>
      <c r="G39" s="6"/>
      <c r="H39" s="6" t="s">
        <v>428</v>
      </c>
      <c r="I39" s="6" t="s">
        <v>194</v>
      </c>
      <c r="J39" s="25" t="s">
        <v>429</v>
      </c>
      <c r="K39" s="6" t="s">
        <v>196</v>
      </c>
      <c r="L39" s="31">
        <v>45839</v>
      </c>
      <c r="M39" s="31">
        <v>46204</v>
      </c>
      <c r="N39" s="31">
        <v>45986</v>
      </c>
      <c r="Q39" s="27">
        <v>1</v>
      </c>
      <c r="R39" s="6" t="s">
        <v>427</v>
      </c>
      <c r="T39" s="6" t="s">
        <v>428</v>
      </c>
      <c r="U39" s="6" t="s">
        <v>194</v>
      </c>
      <c r="V39" s="6" t="s">
        <v>429</v>
      </c>
      <c r="W39" s="6">
        <v>2000</v>
      </c>
      <c r="Y39" s="6" t="s">
        <v>197</v>
      </c>
      <c r="AB39" s="16">
        <v>10268796</v>
      </c>
      <c r="AC39" s="27">
        <v>5314</v>
      </c>
      <c r="AD39" s="27">
        <v>5399</v>
      </c>
      <c r="AE39" s="16">
        <v>9945975</v>
      </c>
      <c r="AF39" s="16">
        <v>7500</v>
      </c>
      <c r="AG39" s="16">
        <v>17719</v>
      </c>
      <c r="AH39" s="16">
        <v>0</v>
      </c>
      <c r="AI39" s="16">
        <v>7500</v>
      </c>
      <c r="AJ39" s="16">
        <v>0</v>
      </c>
      <c r="AM39" s="16">
        <v>1917031</v>
      </c>
      <c r="AN39" s="16">
        <v>3415</v>
      </c>
      <c r="AO39" s="26">
        <v>12</v>
      </c>
      <c r="AP39" s="16">
        <v>707558</v>
      </c>
      <c r="AQ39" s="56">
        <v>7500</v>
      </c>
      <c r="AR39" s="16">
        <v>1261</v>
      </c>
      <c r="AS39" s="16">
        <v>5005353</v>
      </c>
      <c r="AT39" s="56">
        <v>7500</v>
      </c>
      <c r="AU39" s="16">
        <v>8917</v>
      </c>
      <c r="AV39" s="16">
        <v>0</v>
      </c>
      <c r="AW39" s="16">
        <v>2316033</v>
      </c>
      <c r="AY39" s="16">
        <v>4126</v>
      </c>
      <c r="BA39" s="16">
        <v>20000000</v>
      </c>
      <c r="BB39" s="57">
        <v>0.03</v>
      </c>
      <c r="BC39" s="16">
        <v>100000</v>
      </c>
      <c r="BE39" s="16">
        <v>20000000</v>
      </c>
      <c r="BF39" s="16">
        <v>50000</v>
      </c>
      <c r="CG39" s="16">
        <v>250000</v>
      </c>
      <c r="CJ39" s="16">
        <v>2500000</v>
      </c>
      <c r="CL39" s="16">
        <v>100000</v>
      </c>
      <c r="CU39" s="16">
        <v>17719</v>
      </c>
      <c r="CV39" s="16">
        <v>5000000</v>
      </c>
      <c r="CW39" s="16">
        <v>2500</v>
      </c>
      <c r="DT39" s="95">
        <v>5179</v>
      </c>
      <c r="EJ39" s="16">
        <v>250000</v>
      </c>
      <c r="EK39" s="16">
        <v>2500</v>
      </c>
      <c r="EL39" s="95">
        <v>264</v>
      </c>
      <c r="FL39" s="16">
        <v>23382</v>
      </c>
      <c r="FP39" s="16">
        <v>20000000</v>
      </c>
      <c r="FQ39" s="16">
        <v>10000</v>
      </c>
      <c r="FR39" s="16">
        <v>2182</v>
      </c>
      <c r="FZ39" t="s">
        <v>199</v>
      </c>
      <c r="GA39" t="s">
        <v>3217</v>
      </c>
      <c r="GB39" s="31">
        <v>45839</v>
      </c>
      <c r="GC39" s="31">
        <v>46204</v>
      </c>
      <c r="GG39" s="16">
        <v>25564</v>
      </c>
      <c r="GH39" s="26" t="s">
        <v>200</v>
      </c>
      <c r="GK39" t="s">
        <v>201</v>
      </c>
      <c r="GM39" t="s">
        <v>430</v>
      </c>
      <c r="GN39" s="76" t="s">
        <v>425</v>
      </c>
      <c r="GO39" s="77">
        <v>8862980</v>
      </c>
      <c r="GP39" s="76" t="s">
        <v>190</v>
      </c>
      <c r="GQ39" s="78">
        <v>37</v>
      </c>
      <c r="GR39" s="79" t="s">
        <v>3258</v>
      </c>
      <c r="GS39" t="str">
        <f t="shared" si="0"/>
        <v>OK</v>
      </c>
      <c r="GT39" t="str">
        <f t="shared" si="1"/>
        <v>ERROR</v>
      </c>
    </row>
    <row r="40" spans="1:202" ht="15" customHeight="1">
      <c r="A40" s="6" t="s">
        <v>431</v>
      </c>
      <c r="B40" s="77">
        <v>8862981</v>
      </c>
      <c r="C40" s="6" t="s">
        <v>190</v>
      </c>
      <c r="D40" s="6" t="s">
        <v>431</v>
      </c>
      <c r="E40" s="6" t="s">
        <v>432</v>
      </c>
      <c r="F40" s="6" t="s">
        <v>433</v>
      </c>
      <c r="G40" s="6"/>
      <c r="H40" s="6" t="s">
        <v>434</v>
      </c>
      <c r="I40" s="6" t="s">
        <v>194</v>
      </c>
      <c r="J40" s="25" t="s">
        <v>435</v>
      </c>
      <c r="K40" s="6" t="s">
        <v>196</v>
      </c>
      <c r="L40" s="31">
        <v>45839</v>
      </c>
      <c r="M40" s="31">
        <v>46204</v>
      </c>
      <c r="N40" s="31">
        <v>45986</v>
      </c>
      <c r="Q40" s="27">
        <v>1</v>
      </c>
      <c r="R40" s="6" t="s">
        <v>433</v>
      </c>
      <c r="T40" s="6" t="s">
        <v>434</v>
      </c>
      <c r="U40" s="6" t="s">
        <v>194</v>
      </c>
      <c r="V40" s="6" t="s">
        <v>435</v>
      </c>
      <c r="W40" s="6">
        <v>1996</v>
      </c>
      <c r="Y40" s="6" t="s">
        <v>197</v>
      </c>
      <c r="AB40" s="16">
        <v>10125009</v>
      </c>
      <c r="AC40" s="27">
        <v>5314</v>
      </c>
      <c r="AD40" s="27">
        <v>5399</v>
      </c>
      <c r="AE40" s="16">
        <v>7981285</v>
      </c>
      <c r="AF40" s="16">
        <v>5000</v>
      </c>
      <c r="AG40" s="16">
        <v>14969</v>
      </c>
      <c r="AH40" s="16">
        <v>0</v>
      </c>
      <c r="AI40" s="16">
        <v>5000</v>
      </c>
      <c r="AJ40" s="16">
        <v>0</v>
      </c>
      <c r="AM40" s="16">
        <v>1877768</v>
      </c>
      <c r="AN40" s="16">
        <v>3522</v>
      </c>
      <c r="AO40" s="26">
        <v>12</v>
      </c>
      <c r="AP40" s="16">
        <v>513125</v>
      </c>
      <c r="AQ40" s="56">
        <v>5000</v>
      </c>
      <c r="AR40" s="16">
        <v>962</v>
      </c>
      <c r="AS40" s="16">
        <v>4620597</v>
      </c>
      <c r="AT40" s="56">
        <v>5000</v>
      </c>
      <c r="AU40" s="16">
        <v>8666</v>
      </c>
      <c r="AV40" s="16">
        <v>0</v>
      </c>
      <c r="AW40" s="16">
        <v>969795</v>
      </c>
      <c r="AY40" s="16">
        <v>1819</v>
      </c>
      <c r="BA40" s="16">
        <v>20000000</v>
      </c>
      <c r="BB40" s="57">
        <v>0.03</v>
      </c>
      <c r="BC40" s="16">
        <v>100000</v>
      </c>
      <c r="BE40" s="16">
        <v>20000000</v>
      </c>
      <c r="BF40" s="16">
        <v>50000</v>
      </c>
      <c r="CG40" s="16">
        <v>250000</v>
      </c>
      <c r="CJ40" s="16">
        <v>2500000</v>
      </c>
      <c r="CL40" s="16">
        <v>100000</v>
      </c>
      <c r="CU40" s="16">
        <v>14969</v>
      </c>
      <c r="CV40" s="16">
        <v>5000000</v>
      </c>
      <c r="CW40" s="16">
        <v>2500</v>
      </c>
      <c r="DT40" s="95">
        <v>5104</v>
      </c>
      <c r="EJ40" s="16">
        <v>250000</v>
      </c>
      <c r="EK40" s="16">
        <v>2500</v>
      </c>
      <c r="EL40" s="95">
        <v>264</v>
      </c>
      <c r="FL40" s="16">
        <v>20557</v>
      </c>
      <c r="FP40" s="16">
        <v>20000000</v>
      </c>
      <c r="FQ40" s="16">
        <v>10000</v>
      </c>
      <c r="FR40" s="16">
        <v>2182</v>
      </c>
      <c r="FZ40" t="s">
        <v>199</v>
      </c>
      <c r="GA40" t="s">
        <v>3217</v>
      </c>
      <c r="GB40" s="31">
        <v>45839</v>
      </c>
      <c r="GC40" s="31">
        <v>46204</v>
      </c>
      <c r="GG40" s="16">
        <v>22740</v>
      </c>
      <c r="GH40" s="26" t="s">
        <v>200</v>
      </c>
      <c r="GK40" t="s">
        <v>201</v>
      </c>
      <c r="GM40" t="s">
        <v>436</v>
      </c>
      <c r="GN40" s="76" t="s">
        <v>431</v>
      </c>
      <c r="GO40" s="77">
        <v>8862981</v>
      </c>
      <c r="GP40" s="76" t="s">
        <v>190</v>
      </c>
      <c r="GQ40" s="78">
        <v>38</v>
      </c>
      <c r="GR40" s="79" t="s">
        <v>3259</v>
      </c>
      <c r="GS40" t="str">
        <f t="shared" si="0"/>
        <v>OK</v>
      </c>
      <c r="GT40" t="str">
        <f t="shared" si="1"/>
        <v>OK</v>
      </c>
    </row>
    <row r="41" spans="1:202" ht="15" customHeight="1">
      <c r="A41" s="6" t="s">
        <v>437</v>
      </c>
      <c r="B41" s="77">
        <v>8862982</v>
      </c>
      <c r="C41" s="6" t="s">
        <v>190</v>
      </c>
      <c r="D41" s="6" t="s">
        <v>437</v>
      </c>
      <c r="E41" s="6" t="s">
        <v>438</v>
      </c>
      <c r="F41" s="6" t="s">
        <v>439</v>
      </c>
      <c r="G41" s="6"/>
      <c r="H41" s="6" t="s">
        <v>440</v>
      </c>
      <c r="I41" s="6" t="s">
        <v>194</v>
      </c>
      <c r="J41" s="25" t="s">
        <v>441</v>
      </c>
      <c r="K41" s="6" t="s">
        <v>196</v>
      </c>
      <c r="L41" s="31">
        <v>45839</v>
      </c>
      <c r="M41" s="31">
        <v>46204</v>
      </c>
      <c r="N41" s="31">
        <v>45986</v>
      </c>
      <c r="Q41" s="27">
        <v>1</v>
      </c>
      <c r="R41" s="6" t="s">
        <v>439</v>
      </c>
      <c r="T41" s="6" t="s">
        <v>440</v>
      </c>
      <c r="U41" s="6" t="s">
        <v>194</v>
      </c>
      <c r="V41" s="6" t="s">
        <v>441</v>
      </c>
      <c r="W41" s="6">
        <v>2002</v>
      </c>
      <c r="Y41" s="6" t="s">
        <v>197</v>
      </c>
      <c r="AB41" s="16">
        <v>18532230</v>
      </c>
      <c r="AC41" s="27">
        <v>5314</v>
      </c>
      <c r="AD41" s="27">
        <v>5399</v>
      </c>
      <c r="AE41" s="16">
        <v>15381748</v>
      </c>
      <c r="AF41" s="16">
        <v>5000</v>
      </c>
      <c r="AG41" s="16">
        <v>29371</v>
      </c>
      <c r="AH41" s="16">
        <v>0</v>
      </c>
      <c r="AI41" s="16">
        <v>5000</v>
      </c>
      <c r="AJ41" s="16">
        <v>0</v>
      </c>
      <c r="AM41" s="16">
        <v>3577482</v>
      </c>
      <c r="AN41" s="16">
        <v>6831</v>
      </c>
      <c r="AO41" s="26">
        <v>12</v>
      </c>
      <c r="AP41" s="16">
        <v>805729</v>
      </c>
      <c r="AQ41" s="56">
        <v>5000</v>
      </c>
      <c r="AR41" s="16">
        <v>1539</v>
      </c>
      <c r="AS41" s="16">
        <v>7799129</v>
      </c>
      <c r="AT41" s="56">
        <v>5000</v>
      </c>
      <c r="AU41" s="16">
        <v>14892</v>
      </c>
      <c r="AV41" s="16">
        <v>500000</v>
      </c>
      <c r="AW41" s="16">
        <v>3199408</v>
      </c>
      <c r="AY41" s="16">
        <v>6109</v>
      </c>
      <c r="BA41" s="16">
        <v>30000000</v>
      </c>
      <c r="BB41" s="57">
        <v>0.03</v>
      </c>
      <c r="BC41" s="16">
        <v>100000</v>
      </c>
      <c r="BE41" s="16">
        <v>30000000</v>
      </c>
      <c r="BF41" s="16">
        <v>50000</v>
      </c>
      <c r="CG41" s="16">
        <v>250000</v>
      </c>
      <c r="CJ41" s="16">
        <v>2500000</v>
      </c>
      <c r="CL41" s="16">
        <v>100000</v>
      </c>
      <c r="CU41" s="16">
        <v>29371</v>
      </c>
      <c r="CV41" s="16">
        <v>5000000</v>
      </c>
      <c r="CW41" s="16">
        <v>2500</v>
      </c>
      <c r="DT41" s="95">
        <v>9488</v>
      </c>
      <c r="EJ41" s="16">
        <v>250000</v>
      </c>
      <c r="EK41" s="16">
        <v>2500</v>
      </c>
      <c r="EL41" s="95">
        <v>264</v>
      </c>
      <c r="FL41" s="16">
        <v>39342</v>
      </c>
      <c r="FP41" s="16">
        <v>20000000</v>
      </c>
      <c r="FQ41" s="16">
        <v>10000</v>
      </c>
      <c r="FR41" s="16">
        <v>2182</v>
      </c>
      <c r="FZ41" t="s">
        <v>199</v>
      </c>
      <c r="GA41" t="s">
        <v>3217</v>
      </c>
      <c r="GB41" s="31">
        <v>45839</v>
      </c>
      <c r="GC41" s="31">
        <v>46204</v>
      </c>
      <c r="GG41" s="16">
        <v>41525</v>
      </c>
      <c r="GH41" s="26" t="s">
        <v>200</v>
      </c>
      <c r="GK41" t="s">
        <v>201</v>
      </c>
      <c r="GM41" t="s">
        <v>442</v>
      </c>
      <c r="GN41" s="76" t="s">
        <v>437</v>
      </c>
      <c r="GO41" s="77">
        <v>8862982</v>
      </c>
      <c r="GP41" s="76" t="s">
        <v>190</v>
      </c>
      <c r="GQ41" s="78">
        <v>39</v>
      </c>
      <c r="GR41" s="79" t="s">
        <v>3260</v>
      </c>
      <c r="GS41" t="str">
        <f t="shared" si="0"/>
        <v>OK</v>
      </c>
      <c r="GT41" t="str">
        <f t="shared" si="1"/>
        <v>OK</v>
      </c>
    </row>
    <row r="42" spans="1:202" ht="15" customHeight="1">
      <c r="A42" s="6" t="s">
        <v>443</v>
      </c>
      <c r="B42" s="77">
        <v>8862983</v>
      </c>
      <c r="C42" s="6" t="s">
        <v>190</v>
      </c>
      <c r="D42" s="6" t="s">
        <v>443</v>
      </c>
      <c r="E42" s="6" t="s">
        <v>444</v>
      </c>
      <c r="F42" s="6" t="s">
        <v>445</v>
      </c>
      <c r="G42" s="6"/>
      <c r="H42" s="6" t="s">
        <v>446</v>
      </c>
      <c r="I42" s="6" t="s">
        <v>194</v>
      </c>
      <c r="J42" s="25" t="s">
        <v>447</v>
      </c>
      <c r="K42" s="6" t="s">
        <v>196</v>
      </c>
      <c r="L42" s="31">
        <v>45839</v>
      </c>
      <c r="M42" s="31">
        <v>46204</v>
      </c>
      <c r="N42" s="31">
        <v>45986</v>
      </c>
      <c r="Q42" s="27">
        <v>1</v>
      </c>
      <c r="R42" s="6" t="s">
        <v>445</v>
      </c>
      <c r="T42" s="6" t="s">
        <v>446</v>
      </c>
      <c r="U42" s="6" t="s">
        <v>194</v>
      </c>
      <c r="V42" s="6" t="s">
        <v>447</v>
      </c>
      <c r="W42" s="6">
        <v>1998</v>
      </c>
      <c r="Y42" s="6" t="s">
        <v>197</v>
      </c>
      <c r="AB42" s="16">
        <v>19280770</v>
      </c>
      <c r="AC42" s="27">
        <v>5314</v>
      </c>
      <c r="AD42" s="27">
        <v>5399</v>
      </c>
      <c r="AE42" s="16">
        <v>16221891</v>
      </c>
      <c r="AF42" s="16">
        <v>5000</v>
      </c>
      <c r="AG42" s="16">
        <v>31018</v>
      </c>
      <c r="AH42" s="16">
        <v>0</v>
      </c>
      <c r="AI42" s="16">
        <v>5000</v>
      </c>
      <c r="AJ42" s="16">
        <v>0</v>
      </c>
      <c r="AM42" s="16">
        <v>3751202</v>
      </c>
      <c r="AN42" s="16">
        <v>7173</v>
      </c>
      <c r="AO42" s="26">
        <v>12</v>
      </c>
      <c r="AP42" s="16">
        <v>998826</v>
      </c>
      <c r="AQ42" s="56">
        <v>5000</v>
      </c>
      <c r="AR42" s="16">
        <v>1910</v>
      </c>
      <c r="AS42" s="16">
        <v>7367762</v>
      </c>
      <c r="AT42" s="56">
        <v>5000</v>
      </c>
      <c r="AU42" s="16">
        <v>14088</v>
      </c>
      <c r="AV42" s="16">
        <v>0</v>
      </c>
      <c r="AW42" s="16">
        <v>4104101</v>
      </c>
      <c r="AY42" s="16">
        <v>7847</v>
      </c>
      <c r="BA42" s="16">
        <v>30000000</v>
      </c>
      <c r="BB42" s="57">
        <v>0.03</v>
      </c>
      <c r="BC42" s="16">
        <v>100000</v>
      </c>
      <c r="BE42" s="16">
        <v>30000000</v>
      </c>
      <c r="BF42" s="16">
        <v>50000</v>
      </c>
      <c r="CG42" s="16">
        <v>250000</v>
      </c>
      <c r="CJ42" s="16">
        <v>2500000</v>
      </c>
      <c r="CL42" s="16">
        <v>100000</v>
      </c>
      <c r="CU42" s="16">
        <v>31018</v>
      </c>
      <c r="CV42" s="16">
        <v>5000000</v>
      </c>
      <c r="CW42" s="16">
        <v>2500</v>
      </c>
      <c r="DT42" s="95">
        <v>9878</v>
      </c>
      <c r="EJ42" s="16">
        <v>250000</v>
      </c>
      <c r="EK42" s="16">
        <v>2500</v>
      </c>
      <c r="EL42" s="95">
        <v>264</v>
      </c>
      <c r="FL42" s="16">
        <v>41380</v>
      </c>
      <c r="FP42" s="16">
        <v>20000000</v>
      </c>
      <c r="FQ42" s="16">
        <v>10000</v>
      </c>
      <c r="FR42" s="16">
        <v>2182</v>
      </c>
      <c r="FZ42" t="s">
        <v>199</v>
      </c>
      <c r="GA42" t="s">
        <v>3217</v>
      </c>
      <c r="GB42" s="31">
        <v>45839</v>
      </c>
      <c r="GC42" s="31">
        <v>46204</v>
      </c>
      <c r="GG42" s="16">
        <v>43562</v>
      </c>
      <c r="GH42" s="26" t="s">
        <v>200</v>
      </c>
      <c r="GK42" t="s">
        <v>201</v>
      </c>
      <c r="GM42" t="s">
        <v>448</v>
      </c>
      <c r="GN42" s="76" t="s">
        <v>443</v>
      </c>
      <c r="GO42" s="77">
        <v>8862983</v>
      </c>
      <c r="GP42" s="76" t="s">
        <v>190</v>
      </c>
      <c r="GQ42" s="78">
        <v>40</v>
      </c>
      <c r="GR42" s="79" t="s">
        <v>3261</v>
      </c>
      <c r="GS42" t="str">
        <f t="shared" si="0"/>
        <v>OK</v>
      </c>
      <c r="GT42" t="str">
        <f t="shared" si="1"/>
        <v>OK</v>
      </c>
    </row>
    <row r="43" spans="1:202" ht="15" customHeight="1">
      <c r="A43" s="6" t="s">
        <v>449</v>
      </c>
      <c r="B43" s="77">
        <v>8862984</v>
      </c>
      <c r="C43" s="6" t="s">
        <v>190</v>
      </c>
      <c r="D43" s="6" t="s">
        <v>449</v>
      </c>
      <c r="E43" s="6" t="s">
        <v>450</v>
      </c>
      <c r="F43" s="6" t="s">
        <v>451</v>
      </c>
      <c r="G43" s="6"/>
      <c r="H43" s="6" t="s">
        <v>452</v>
      </c>
      <c r="I43" s="6" t="s">
        <v>207</v>
      </c>
      <c r="J43" s="25" t="s">
        <v>453</v>
      </c>
      <c r="K43" s="6" t="s">
        <v>196</v>
      </c>
      <c r="L43" s="31">
        <v>45839</v>
      </c>
      <c r="M43" s="31">
        <v>46204</v>
      </c>
      <c r="N43" s="31">
        <v>45986</v>
      </c>
      <c r="Q43" s="27">
        <v>1</v>
      </c>
      <c r="R43" s="6" t="s">
        <v>454</v>
      </c>
      <c r="T43" s="6" t="s">
        <v>452</v>
      </c>
      <c r="U43" s="6" t="s">
        <v>207</v>
      </c>
      <c r="V43" s="6" t="s">
        <v>453</v>
      </c>
      <c r="W43" s="6">
        <v>2007</v>
      </c>
      <c r="Y43" s="6" t="s">
        <v>197</v>
      </c>
      <c r="AB43" s="16">
        <v>33880830</v>
      </c>
      <c r="AC43" s="27">
        <v>5314</v>
      </c>
      <c r="AD43" s="27">
        <v>5399</v>
      </c>
      <c r="AE43" s="16">
        <v>26855459</v>
      </c>
      <c r="AF43" s="16">
        <v>5000</v>
      </c>
      <c r="AG43" s="16">
        <v>50109</v>
      </c>
      <c r="AH43" s="16">
        <v>0</v>
      </c>
      <c r="AI43" s="16">
        <v>5000</v>
      </c>
      <c r="AJ43" s="16">
        <v>0</v>
      </c>
      <c r="AM43" s="16">
        <v>6225866</v>
      </c>
      <c r="AN43" s="16">
        <v>11617</v>
      </c>
      <c r="AO43" s="26">
        <v>12</v>
      </c>
      <c r="AP43" s="16">
        <v>1675967</v>
      </c>
      <c r="AQ43" s="56">
        <v>5000</v>
      </c>
      <c r="AR43" s="16">
        <v>3127</v>
      </c>
      <c r="AS43" s="16">
        <v>11858639</v>
      </c>
      <c r="AT43" s="56">
        <v>5000</v>
      </c>
      <c r="AU43" s="16">
        <v>22127</v>
      </c>
      <c r="AV43" s="16">
        <v>0</v>
      </c>
      <c r="AW43" s="16">
        <v>7094987</v>
      </c>
      <c r="AY43" s="16">
        <v>13238</v>
      </c>
      <c r="BA43" s="16">
        <v>40000000</v>
      </c>
      <c r="BB43" s="57">
        <v>0.03</v>
      </c>
      <c r="BC43" s="16">
        <v>100000</v>
      </c>
      <c r="BE43" s="16">
        <v>40000000</v>
      </c>
      <c r="BF43" s="16">
        <v>50000</v>
      </c>
      <c r="CG43" s="16">
        <v>250000</v>
      </c>
      <c r="CJ43" s="16">
        <v>2500000</v>
      </c>
      <c r="CL43" s="16">
        <v>100000</v>
      </c>
      <c r="CU43" s="16">
        <v>50109</v>
      </c>
      <c r="CV43" s="16">
        <v>5000000</v>
      </c>
      <c r="CW43" s="16">
        <v>2500</v>
      </c>
      <c r="DT43" s="95">
        <v>17490</v>
      </c>
      <c r="EJ43" s="16">
        <v>250000</v>
      </c>
      <c r="EK43" s="16">
        <v>2500</v>
      </c>
      <c r="EL43" s="95">
        <v>264</v>
      </c>
      <c r="FL43" s="16">
        <v>68084</v>
      </c>
      <c r="FP43" s="16">
        <v>20000000</v>
      </c>
      <c r="FQ43" s="16">
        <v>10000</v>
      </c>
      <c r="FR43" s="16">
        <v>2182</v>
      </c>
      <c r="FZ43" t="s">
        <v>199</v>
      </c>
      <c r="GA43" t="s">
        <v>3217</v>
      </c>
      <c r="GB43" s="31">
        <v>45839</v>
      </c>
      <c r="GC43" s="31">
        <v>46204</v>
      </c>
      <c r="GG43" s="16">
        <v>70266</v>
      </c>
      <c r="GH43" s="26" t="s">
        <v>200</v>
      </c>
      <c r="GK43" t="s">
        <v>201</v>
      </c>
      <c r="GM43" t="s">
        <v>455</v>
      </c>
      <c r="GN43" s="76" t="s">
        <v>449</v>
      </c>
      <c r="GO43" s="77">
        <v>8862984</v>
      </c>
      <c r="GP43" s="76" t="s">
        <v>190</v>
      </c>
      <c r="GQ43" s="78">
        <v>41</v>
      </c>
      <c r="GR43" s="79" t="s">
        <v>3262</v>
      </c>
      <c r="GS43" t="str">
        <f t="shared" si="0"/>
        <v>OK</v>
      </c>
      <c r="GT43" t="str">
        <f t="shared" si="1"/>
        <v>OK</v>
      </c>
    </row>
    <row r="44" spans="1:202" ht="15" customHeight="1">
      <c r="A44" s="6" t="s">
        <v>456</v>
      </c>
      <c r="B44" s="77">
        <v>8862985</v>
      </c>
      <c r="C44" s="6" t="s">
        <v>190</v>
      </c>
      <c r="D44" s="6" t="s">
        <v>456</v>
      </c>
      <c r="E44" s="6" t="s">
        <v>457</v>
      </c>
      <c r="F44" s="6" t="s">
        <v>458</v>
      </c>
      <c r="G44" s="6"/>
      <c r="H44" s="6" t="s">
        <v>459</v>
      </c>
      <c r="I44" s="6" t="s">
        <v>194</v>
      </c>
      <c r="J44" s="25" t="s">
        <v>460</v>
      </c>
      <c r="K44" s="6" t="s">
        <v>196</v>
      </c>
      <c r="L44" s="31">
        <v>45839</v>
      </c>
      <c r="M44" s="31">
        <v>46204</v>
      </c>
      <c r="N44" s="31">
        <v>45986</v>
      </c>
      <c r="Q44" s="27">
        <v>1</v>
      </c>
      <c r="R44" s="6" t="s">
        <v>458</v>
      </c>
      <c r="T44" s="6" t="s">
        <v>459</v>
      </c>
      <c r="U44" s="6" t="s">
        <v>194</v>
      </c>
      <c r="V44" s="6" t="s">
        <v>460</v>
      </c>
      <c r="W44" s="6">
        <v>2001</v>
      </c>
      <c r="Y44" s="6" t="s">
        <v>197</v>
      </c>
      <c r="AB44" s="16">
        <v>27211986</v>
      </c>
      <c r="AC44" s="27">
        <v>5314</v>
      </c>
      <c r="AD44" s="27">
        <v>5399</v>
      </c>
      <c r="AE44" s="16">
        <v>20271598</v>
      </c>
      <c r="AF44" s="16">
        <v>5000</v>
      </c>
      <c r="AG44" s="16">
        <v>38259</v>
      </c>
      <c r="AH44" s="16">
        <v>0</v>
      </c>
      <c r="AI44" s="16">
        <v>5000</v>
      </c>
      <c r="AJ44" s="16">
        <v>0</v>
      </c>
      <c r="AM44" s="16">
        <v>5219784</v>
      </c>
      <c r="AN44" s="16">
        <v>9851</v>
      </c>
      <c r="AO44" s="26">
        <v>12</v>
      </c>
      <c r="AP44" s="16">
        <v>1198853</v>
      </c>
      <c r="AQ44" s="56">
        <v>5000</v>
      </c>
      <c r="AR44" s="16">
        <v>2263</v>
      </c>
      <c r="AS44" s="16">
        <v>8406690</v>
      </c>
      <c r="AT44" s="56">
        <v>5000</v>
      </c>
      <c r="AU44" s="16">
        <v>15866</v>
      </c>
      <c r="AV44" s="16">
        <v>0</v>
      </c>
      <c r="AW44" s="16">
        <v>5446271</v>
      </c>
      <c r="AY44" s="16">
        <v>10279</v>
      </c>
      <c r="BA44" s="16">
        <v>30000000</v>
      </c>
      <c r="BB44" s="57">
        <v>0.03</v>
      </c>
      <c r="BC44" s="16">
        <v>100000</v>
      </c>
      <c r="BE44" s="16">
        <v>30000000</v>
      </c>
      <c r="BF44" s="16">
        <v>50000</v>
      </c>
      <c r="CG44" s="16">
        <v>250000</v>
      </c>
      <c r="CJ44" s="16">
        <v>2500000</v>
      </c>
      <c r="CL44" s="16">
        <v>100000</v>
      </c>
      <c r="CU44" s="16">
        <v>38259</v>
      </c>
      <c r="CV44" s="16">
        <v>5000000</v>
      </c>
      <c r="CW44" s="16">
        <v>2500</v>
      </c>
      <c r="DT44" s="95">
        <v>14013</v>
      </c>
      <c r="EJ44" s="16">
        <v>250000</v>
      </c>
      <c r="EK44" s="16">
        <v>2500</v>
      </c>
      <c r="EL44" s="95">
        <v>264</v>
      </c>
      <c r="FL44" s="16">
        <v>52756</v>
      </c>
      <c r="FP44" s="16">
        <v>20000000</v>
      </c>
      <c r="FQ44" s="16">
        <v>10000</v>
      </c>
      <c r="FR44" s="16">
        <v>2182</v>
      </c>
      <c r="FZ44" t="s">
        <v>199</v>
      </c>
      <c r="GA44" t="s">
        <v>3217</v>
      </c>
      <c r="GB44" s="31">
        <v>45839</v>
      </c>
      <c r="GC44" s="31">
        <v>46204</v>
      </c>
      <c r="GG44" s="16">
        <v>54938</v>
      </c>
      <c r="GH44" s="26" t="s">
        <v>200</v>
      </c>
      <c r="GK44" t="s">
        <v>201</v>
      </c>
      <c r="GM44" t="s">
        <v>461</v>
      </c>
      <c r="GN44" s="76" t="s">
        <v>456</v>
      </c>
      <c r="GO44" s="77">
        <v>8862985</v>
      </c>
      <c r="GP44" s="76" t="s">
        <v>190</v>
      </c>
      <c r="GQ44" s="78">
        <v>42</v>
      </c>
      <c r="GR44" s="79" t="s">
        <v>3263</v>
      </c>
      <c r="GS44" t="str">
        <f t="shared" si="0"/>
        <v>OK</v>
      </c>
      <c r="GT44" t="str">
        <f t="shared" si="1"/>
        <v>OK</v>
      </c>
    </row>
    <row r="45" spans="1:202" ht="15" hidden="1" customHeight="1">
      <c r="A45" s="6" t="s">
        <v>462</v>
      </c>
      <c r="B45" s="77">
        <v>8862986</v>
      </c>
      <c r="C45" s="6" t="s">
        <v>190</v>
      </c>
      <c r="D45" s="6" t="s">
        <v>462</v>
      </c>
      <c r="E45" s="6" t="s">
        <v>463</v>
      </c>
      <c r="F45" s="6" t="s">
        <v>464</v>
      </c>
      <c r="G45" s="6"/>
      <c r="H45" s="6" t="s">
        <v>465</v>
      </c>
      <c r="I45" s="6" t="s">
        <v>194</v>
      </c>
      <c r="J45" s="25" t="s">
        <v>466</v>
      </c>
      <c r="K45" s="6" t="s">
        <v>196</v>
      </c>
      <c r="L45" s="31">
        <v>45839</v>
      </c>
      <c r="M45" s="31">
        <v>46204</v>
      </c>
      <c r="N45" s="31">
        <v>45986</v>
      </c>
      <c r="Q45" s="27">
        <v>1</v>
      </c>
      <c r="R45" s="6" t="s">
        <v>464</v>
      </c>
      <c r="T45" s="6" t="s">
        <v>465</v>
      </c>
      <c r="U45" s="6" t="s">
        <v>194</v>
      </c>
      <c r="V45" s="6" t="s">
        <v>466</v>
      </c>
      <c r="W45" s="6">
        <v>2002</v>
      </c>
      <c r="Y45" s="6" t="s">
        <v>197</v>
      </c>
      <c r="AB45" s="16">
        <v>10094131</v>
      </c>
      <c r="AC45" s="27">
        <v>5314</v>
      </c>
      <c r="AD45" s="27">
        <v>5399</v>
      </c>
      <c r="AE45" s="16">
        <v>9120813</v>
      </c>
      <c r="AF45" s="16">
        <v>2500</v>
      </c>
      <c r="AG45" s="16">
        <v>17608</v>
      </c>
      <c r="AH45" s="16">
        <v>0</v>
      </c>
      <c r="AI45" s="16">
        <v>2500</v>
      </c>
      <c r="AJ45" s="16">
        <v>0</v>
      </c>
      <c r="AM45" s="16">
        <v>1878227</v>
      </c>
      <c r="AN45" s="16">
        <v>3626</v>
      </c>
      <c r="AO45" s="26">
        <v>12</v>
      </c>
      <c r="AP45" s="16">
        <v>495366</v>
      </c>
      <c r="AQ45" s="56">
        <v>2500</v>
      </c>
      <c r="AR45" s="16">
        <v>956</v>
      </c>
      <c r="AS45" s="16">
        <v>5078108</v>
      </c>
      <c r="AT45" s="56">
        <v>2500</v>
      </c>
      <c r="AU45" s="16">
        <v>9804</v>
      </c>
      <c r="AV45" s="16">
        <v>0</v>
      </c>
      <c r="AW45" s="16">
        <v>1669112</v>
      </c>
      <c r="AY45" s="16">
        <v>3222</v>
      </c>
      <c r="BA45" s="16">
        <v>20000000</v>
      </c>
      <c r="BB45" s="57">
        <v>0.03</v>
      </c>
      <c r="BC45" s="16">
        <v>100000</v>
      </c>
      <c r="BE45" s="16">
        <v>20000000</v>
      </c>
      <c r="BF45" s="16">
        <v>50000</v>
      </c>
      <c r="CG45" s="16">
        <v>250000</v>
      </c>
      <c r="CJ45" s="16">
        <v>2500000</v>
      </c>
      <c r="CL45" s="16">
        <v>100000</v>
      </c>
      <c r="CU45" s="16">
        <v>17609</v>
      </c>
      <c r="CV45" s="16">
        <v>5000000</v>
      </c>
      <c r="CW45" s="16">
        <v>2500</v>
      </c>
      <c r="DT45" s="95">
        <v>5088</v>
      </c>
      <c r="EJ45" s="16">
        <v>250000</v>
      </c>
      <c r="EK45" s="16">
        <v>2500</v>
      </c>
      <c r="EL45" s="95">
        <v>264</v>
      </c>
      <c r="FL45" s="16">
        <v>23181</v>
      </c>
      <c r="FP45" s="16">
        <v>20000000</v>
      </c>
      <c r="FQ45" s="16">
        <v>10000</v>
      </c>
      <c r="FR45" s="16">
        <v>2182</v>
      </c>
      <c r="FZ45" t="s">
        <v>199</v>
      </c>
      <c r="GA45" t="s">
        <v>3217</v>
      </c>
      <c r="GB45" s="31">
        <v>45839</v>
      </c>
      <c r="GC45" s="31">
        <v>46204</v>
      </c>
      <c r="GG45" s="16">
        <v>25364</v>
      </c>
      <c r="GH45" s="26" t="s">
        <v>200</v>
      </c>
      <c r="GK45" t="s">
        <v>201</v>
      </c>
      <c r="GM45" t="s">
        <v>467</v>
      </c>
      <c r="GN45" s="76" t="s">
        <v>462</v>
      </c>
      <c r="GO45" s="77">
        <v>8862986</v>
      </c>
      <c r="GP45" s="76" t="s">
        <v>190</v>
      </c>
      <c r="GQ45" s="78">
        <v>43</v>
      </c>
      <c r="GR45" s="79" t="s">
        <v>3264</v>
      </c>
      <c r="GS45" t="str">
        <f t="shared" si="0"/>
        <v>OK</v>
      </c>
      <c r="GT45" t="str">
        <f t="shared" si="1"/>
        <v>ERROR</v>
      </c>
    </row>
    <row r="46" spans="1:202" ht="15" customHeight="1">
      <c r="A46" s="6" t="s">
        <v>468</v>
      </c>
      <c r="B46" s="77">
        <v>8862987</v>
      </c>
      <c r="C46" s="6" t="s">
        <v>190</v>
      </c>
      <c r="D46" s="6" t="s">
        <v>468</v>
      </c>
      <c r="E46" s="6" t="s">
        <v>469</v>
      </c>
      <c r="F46" s="6" t="s">
        <v>470</v>
      </c>
      <c r="G46" s="6"/>
      <c r="H46" s="6" t="s">
        <v>471</v>
      </c>
      <c r="I46" s="6" t="s">
        <v>207</v>
      </c>
      <c r="J46" s="25" t="s">
        <v>472</v>
      </c>
      <c r="K46" s="6" t="s">
        <v>196</v>
      </c>
      <c r="L46" s="31">
        <v>45839</v>
      </c>
      <c r="M46" s="31">
        <v>46204</v>
      </c>
      <c r="N46" s="31">
        <v>45986</v>
      </c>
      <c r="Q46" s="27">
        <v>1</v>
      </c>
      <c r="R46" s="6" t="s">
        <v>470</v>
      </c>
      <c r="T46" s="6" t="s">
        <v>471</v>
      </c>
      <c r="U46" s="6" t="s">
        <v>207</v>
      </c>
      <c r="V46" s="6" t="s">
        <v>472</v>
      </c>
      <c r="W46" s="6">
        <v>2007</v>
      </c>
      <c r="Y46" s="6" t="s">
        <v>197</v>
      </c>
      <c r="AB46" s="16">
        <v>17584669</v>
      </c>
      <c r="AC46" s="27">
        <v>5314</v>
      </c>
      <c r="AD46" s="27">
        <v>5399</v>
      </c>
      <c r="AE46" s="16">
        <v>13039978</v>
      </c>
      <c r="AF46" s="16">
        <v>5000</v>
      </c>
      <c r="AG46" s="16">
        <v>24890</v>
      </c>
      <c r="AH46" s="16">
        <v>0</v>
      </c>
      <c r="AI46" s="16">
        <v>5000</v>
      </c>
      <c r="AJ46" s="16">
        <v>0</v>
      </c>
      <c r="AM46" s="16">
        <v>3444006</v>
      </c>
      <c r="AN46" s="16">
        <v>6574</v>
      </c>
      <c r="AO46" s="26">
        <v>12</v>
      </c>
      <c r="AP46" s="16">
        <v>587134</v>
      </c>
      <c r="AQ46" s="56">
        <v>5000</v>
      </c>
      <c r="AR46" s="16">
        <v>1121</v>
      </c>
      <c r="AS46" s="16">
        <v>6800531</v>
      </c>
      <c r="AT46" s="56">
        <v>5000</v>
      </c>
      <c r="AU46" s="16">
        <v>12980</v>
      </c>
      <c r="AV46" s="16">
        <v>0</v>
      </c>
      <c r="AW46" s="16">
        <v>2208307</v>
      </c>
      <c r="AY46" s="16">
        <v>4215</v>
      </c>
      <c r="BA46" s="16">
        <v>20000000</v>
      </c>
      <c r="BB46" s="57">
        <v>0.03</v>
      </c>
      <c r="BC46" s="16">
        <v>100000</v>
      </c>
      <c r="BE46" s="16">
        <v>20000000</v>
      </c>
      <c r="BF46" s="16">
        <v>100000</v>
      </c>
      <c r="CG46" s="16">
        <v>250000</v>
      </c>
      <c r="CJ46" s="16">
        <v>2500000</v>
      </c>
      <c r="CL46" s="16">
        <v>100000</v>
      </c>
      <c r="CU46" s="16">
        <v>24890</v>
      </c>
      <c r="CV46" s="16">
        <v>5000000</v>
      </c>
      <c r="CW46" s="16">
        <v>2500</v>
      </c>
      <c r="DT46" s="95">
        <v>8994</v>
      </c>
      <c r="EJ46" s="16">
        <v>250000</v>
      </c>
      <c r="EK46" s="16">
        <v>2500</v>
      </c>
      <c r="EL46" s="95">
        <v>264</v>
      </c>
      <c r="FL46" s="16">
        <v>34367</v>
      </c>
      <c r="FP46" s="16">
        <v>20000000</v>
      </c>
      <c r="FQ46" s="16">
        <v>10000</v>
      </c>
      <c r="FR46" s="16">
        <v>2182</v>
      </c>
      <c r="FZ46" t="s">
        <v>199</v>
      </c>
      <c r="GA46" t="s">
        <v>3217</v>
      </c>
      <c r="GB46" s="31">
        <v>45839</v>
      </c>
      <c r="GC46" s="31">
        <v>46204</v>
      </c>
      <c r="GG46" s="16">
        <v>36550</v>
      </c>
      <c r="GH46" s="26" t="s">
        <v>200</v>
      </c>
      <c r="GK46" t="s">
        <v>201</v>
      </c>
      <c r="GM46" t="s">
        <v>473</v>
      </c>
      <c r="GN46" s="76" t="s">
        <v>468</v>
      </c>
      <c r="GO46" s="77">
        <v>8862987</v>
      </c>
      <c r="GP46" s="76" t="s">
        <v>190</v>
      </c>
      <c r="GQ46" s="78">
        <v>44</v>
      </c>
      <c r="GR46" s="79" t="s">
        <v>3265</v>
      </c>
      <c r="GS46" t="str">
        <f t="shared" si="0"/>
        <v>OK</v>
      </c>
      <c r="GT46" t="str">
        <f t="shared" si="1"/>
        <v>OK</v>
      </c>
    </row>
    <row r="47" spans="1:202" ht="15" hidden="1" customHeight="1">
      <c r="A47" s="6" t="s">
        <v>474</v>
      </c>
      <c r="B47" s="77">
        <v>8862988</v>
      </c>
      <c r="C47" s="6" t="s">
        <v>190</v>
      </c>
      <c r="D47" s="6" t="s">
        <v>474</v>
      </c>
      <c r="E47" s="6" t="s">
        <v>475</v>
      </c>
      <c r="F47" s="6" t="s">
        <v>476</v>
      </c>
      <c r="G47" s="6"/>
      <c r="H47" s="6" t="s">
        <v>375</v>
      </c>
      <c r="I47" s="6" t="s">
        <v>194</v>
      </c>
      <c r="J47" s="25" t="s">
        <v>477</v>
      </c>
      <c r="K47" s="6" t="s">
        <v>196</v>
      </c>
      <c r="L47" s="31">
        <v>45839</v>
      </c>
      <c r="M47" s="31">
        <v>46204</v>
      </c>
      <c r="N47" s="31">
        <v>45986</v>
      </c>
      <c r="Q47" s="27">
        <v>1</v>
      </c>
      <c r="R47" s="6" t="s">
        <v>476</v>
      </c>
      <c r="T47" s="6" t="s">
        <v>375</v>
      </c>
      <c r="U47" s="6" t="s">
        <v>194</v>
      </c>
      <c r="V47" s="6" t="s">
        <v>477</v>
      </c>
      <c r="W47" s="6">
        <v>1998</v>
      </c>
      <c r="Y47" s="6" t="s">
        <v>197</v>
      </c>
      <c r="AB47" s="16">
        <v>6071199</v>
      </c>
      <c r="AC47" s="27">
        <v>5314</v>
      </c>
      <c r="AD47" s="27">
        <v>5399</v>
      </c>
      <c r="AE47" s="16">
        <v>5842842</v>
      </c>
      <c r="AF47" s="16">
        <v>5000</v>
      </c>
      <c r="AG47" s="16">
        <v>11159</v>
      </c>
      <c r="AH47" s="16">
        <v>0</v>
      </c>
      <c r="AI47" s="16">
        <v>5000</v>
      </c>
      <c r="AJ47" s="16">
        <v>0</v>
      </c>
      <c r="AM47" s="16">
        <v>1148195</v>
      </c>
      <c r="AN47" s="16">
        <v>2193</v>
      </c>
      <c r="AO47" s="26">
        <v>12</v>
      </c>
      <c r="AP47" s="16">
        <v>284854</v>
      </c>
      <c r="AQ47" s="56">
        <v>5000</v>
      </c>
      <c r="AR47" s="16">
        <v>544</v>
      </c>
      <c r="AS47" s="16">
        <v>3483947</v>
      </c>
      <c r="AT47" s="56">
        <v>5000</v>
      </c>
      <c r="AU47" s="16">
        <v>6654</v>
      </c>
      <c r="AV47" s="16">
        <v>0</v>
      </c>
      <c r="AW47" s="16">
        <v>925846</v>
      </c>
      <c r="AY47" s="16">
        <v>1768</v>
      </c>
      <c r="BA47" s="16">
        <v>10000000</v>
      </c>
      <c r="BB47" s="57">
        <v>0.03</v>
      </c>
      <c r="BC47" s="16">
        <v>100000</v>
      </c>
      <c r="BE47" s="16">
        <v>10000000</v>
      </c>
      <c r="BF47" s="16">
        <v>50000</v>
      </c>
      <c r="CG47" s="16">
        <v>250000</v>
      </c>
      <c r="CJ47" s="16">
        <v>2500000</v>
      </c>
      <c r="CL47" s="16">
        <v>100000</v>
      </c>
      <c r="CU47" s="16">
        <v>11159</v>
      </c>
      <c r="CV47" s="16">
        <v>5000000</v>
      </c>
      <c r="CW47" s="16">
        <v>2500</v>
      </c>
      <c r="DT47" s="95">
        <v>2991</v>
      </c>
      <c r="EJ47" s="16">
        <v>250000</v>
      </c>
      <c r="EK47" s="16">
        <v>2500</v>
      </c>
      <c r="EL47" s="95">
        <v>264</v>
      </c>
      <c r="FL47" s="16">
        <v>14634</v>
      </c>
      <c r="FP47" s="16">
        <v>20000000</v>
      </c>
      <c r="FQ47" s="16">
        <v>10000</v>
      </c>
      <c r="FR47" s="16">
        <v>2182</v>
      </c>
      <c r="FZ47" t="s">
        <v>199</v>
      </c>
      <c r="GA47" t="s">
        <v>3217</v>
      </c>
      <c r="GB47" s="31">
        <v>45839</v>
      </c>
      <c r="GC47" s="31">
        <v>46204</v>
      </c>
      <c r="GG47" s="16">
        <v>16816</v>
      </c>
      <c r="GH47" s="26" t="s">
        <v>200</v>
      </c>
      <c r="GK47" t="s">
        <v>201</v>
      </c>
      <c r="GM47" t="s">
        <v>478</v>
      </c>
      <c r="GN47" s="76" t="s">
        <v>474</v>
      </c>
      <c r="GO47" s="77">
        <v>8862988</v>
      </c>
      <c r="GP47" s="76" t="s">
        <v>190</v>
      </c>
      <c r="GQ47" s="78">
        <v>45</v>
      </c>
      <c r="GR47" s="79" t="s">
        <v>3266</v>
      </c>
      <c r="GS47" t="str">
        <f t="shared" si="0"/>
        <v>OK</v>
      </c>
      <c r="GT47" t="str">
        <f t="shared" si="1"/>
        <v>ERROR</v>
      </c>
    </row>
    <row r="48" spans="1:202" ht="15" customHeight="1">
      <c r="A48" s="6" t="s">
        <v>479</v>
      </c>
      <c r="B48" s="77">
        <v>8862989</v>
      </c>
      <c r="C48" s="6" t="s">
        <v>190</v>
      </c>
      <c r="D48" s="6" t="s">
        <v>479</v>
      </c>
      <c r="E48" s="6" t="s">
        <v>480</v>
      </c>
      <c r="F48" s="6" t="s">
        <v>481</v>
      </c>
      <c r="G48" s="6"/>
      <c r="H48" s="6" t="s">
        <v>482</v>
      </c>
      <c r="I48" s="6" t="s">
        <v>194</v>
      </c>
      <c r="J48" s="25" t="s">
        <v>483</v>
      </c>
      <c r="K48" s="6" t="s">
        <v>196</v>
      </c>
      <c r="L48" s="31">
        <v>45839</v>
      </c>
      <c r="M48" s="31">
        <v>46204</v>
      </c>
      <c r="N48" s="31">
        <v>45986</v>
      </c>
      <c r="Q48" s="27">
        <v>1</v>
      </c>
      <c r="R48" s="6" t="s">
        <v>481</v>
      </c>
      <c r="T48" s="6" t="s">
        <v>482</v>
      </c>
      <c r="U48" s="6" t="s">
        <v>194</v>
      </c>
      <c r="V48" s="6" t="s">
        <v>483</v>
      </c>
      <c r="W48" s="6">
        <v>1996</v>
      </c>
      <c r="Y48" s="6" t="s">
        <v>197</v>
      </c>
      <c r="AB48" s="16">
        <v>15538457</v>
      </c>
      <c r="AC48" s="27">
        <v>5314</v>
      </c>
      <c r="AD48" s="27">
        <v>5399</v>
      </c>
      <c r="AE48" s="16">
        <v>14291994</v>
      </c>
      <c r="AF48" s="16">
        <v>10000</v>
      </c>
      <c r="AG48" s="16">
        <v>26636</v>
      </c>
      <c r="AH48" s="16">
        <v>0</v>
      </c>
      <c r="AI48" s="16">
        <v>10000</v>
      </c>
      <c r="AJ48" s="16">
        <v>0</v>
      </c>
      <c r="AM48" s="16">
        <v>2985596</v>
      </c>
      <c r="AN48" s="16">
        <v>5564</v>
      </c>
      <c r="AO48" s="26">
        <v>12</v>
      </c>
      <c r="AP48" s="16">
        <v>972387</v>
      </c>
      <c r="AQ48" s="56">
        <v>10000</v>
      </c>
      <c r="AR48" s="16">
        <v>1812</v>
      </c>
      <c r="AS48" s="16">
        <v>6979649</v>
      </c>
      <c r="AT48" s="56">
        <v>10000</v>
      </c>
      <c r="AU48" s="16">
        <v>13008</v>
      </c>
      <c r="AV48" s="16">
        <v>500000</v>
      </c>
      <c r="AW48" s="16">
        <v>3354362</v>
      </c>
      <c r="AY48" s="16">
        <v>6252</v>
      </c>
      <c r="BA48" s="16">
        <v>25000000</v>
      </c>
      <c r="BB48" s="57">
        <v>0.03</v>
      </c>
      <c r="BC48" s="16">
        <v>100000</v>
      </c>
      <c r="BE48" s="16">
        <v>25000000</v>
      </c>
      <c r="BF48" s="16">
        <v>50000</v>
      </c>
      <c r="CG48" s="16">
        <v>250000</v>
      </c>
      <c r="CJ48" s="16">
        <v>2500000</v>
      </c>
      <c r="CL48" s="16">
        <v>100000</v>
      </c>
      <c r="CU48" s="16">
        <v>26637</v>
      </c>
      <c r="CV48" s="16">
        <v>5000000</v>
      </c>
      <c r="CW48" s="16">
        <v>2500</v>
      </c>
      <c r="DT48" s="95">
        <v>7927</v>
      </c>
      <c r="EJ48" s="16">
        <v>250000</v>
      </c>
      <c r="EK48" s="16">
        <v>2500</v>
      </c>
      <c r="EL48" s="95">
        <v>264</v>
      </c>
      <c r="FL48" s="16">
        <v>35048</v>
      </c>
      <c r="FP48" s="16">
        <v>20000000</v>
      </c>
      <c r="FQ48" s="16">
        <v>10000</v>
      </c>
      <c r="FR48" s="16">
        <v>2182</v>
      </c>
      <c r="FZ48" t="s">
        <v>199</v>
      </c>
      <c r="GA48" t="s">
        <v>3217</v>
      </c>
      <c r="GB48" s="31">
        <v>45839</v>
      </c>
      <c r="GC48" s="31">
        <v>46204</v>
      </c>
      <c r="GG48" s="16">
        <v>37230</v>
      </c>
      <c r="GH48" s="26" t="s">
        <v>200</v>
      </c>
      <c r="GK48" t="s">
        <v>201</v>
      </c>
      <c r="GM48" t="s">
        <v>484</v>
      </c>
      <c r="GN48" s="76" t="s">
        <v>479</v>
      </c>
      <c r="GO48" s="77">
        <v>8862989</v>
      </c>
      <c r="GP48" s="76" t="s">
        <v>190</v>
      </c>
      <c r="GQ48" s="78">
        <v>46</v>
      </c>
      <c r="GR48" s="79" t="s">
        <v>3267</v>
      </c>
      <c r="GS48" t="str">
        <f t="shared" si="0"/>
        <v>OK</v>
      </c>
      <c r="GT48" t="str">
        <f t="shared" si="1"/>
        <v>OK</v>
      </c>
    </row>
    <row r="49" spans="1:202" ht="15" customHeight="1">
      <c r="A49" s="6" t="s">
        <v>485</v>
      </c>
      <c r="B49" s="77">
        <v>8862990</v>
      </c>
      <c r="C49" s="6" t="s">
        <v>190</v>
      </c>
      <c r="D49" s="6" t="s">
        <v>485</v>
      </c>
      <c r="E49" s="6" t="s">
        <v>486</v>
      </c>
      <c r="F49" s="6" t="s">
        <v>487</v>
      </c>
      <c r="G49" s="6"/>
      <c r="H49" s="6" t="s">
        <v>488</v>
      </c>
      <c r="I49" s="6" t="s">
        <v>194</v>
      </c>
      <c r="J49" s="25" t="s">
        <v>489</v>
      </c>
      <c r="K49" s="6" t="s">
        <v>196</v>
      </c>
      <c r="L49" s="31">
        <v>45839</v>
      </c>
      <c r="M49" s="31">
        <v>46204</v>
      </c>
      <c r="N49" s="31">
        <v>45986</v>
      </c>
      <c r="Q49" s="27">
        <v>1</v>
      </c>
      <c r="R49" s="6" t="s">
        <v>487</v>
      </c>
      <c r="T49" s="6" t="s">
        <v>488</v>
      </c>
      <c r="U49" s="6" t="s">
        <v>194</v>
      </c>
      <c r="V49" s="6" t="s">
        <v>489</v>
      </c>
      <c r="W49" s="6">
        <v>2007</v>
      </c>
      <c r="Y49" s="6" t="s">
        <v>197</v>
      </c>
      <c r="AB49" s="16">
        <v>27194298</v>
      </c>
      <c r="AC49" s="27">
        <v>5314</v>
      </c>
      <c r="AD49" s="27">
        <v>5399</v>
      </c>
      <c r="AE49" s="16">
        <v>17705505</v>
      </c>
      <c r="AF49" s="16">
        <v>10000</v>
      </c>
      <c r="AG49" s="16">
        <v>33288</v>
      </c>
      <c r="AH49" s="16">
        <v>0</v>
      </c>
      <c r="AI49" s="16">
        <v>10000</v>
      </c>
      <c r="AJ49" s="16">
        <v>0</v>
      </c>
      <c r="AM49" s="16">
        <v>5280117</v>
      </c>
      <c r="AN49" s="16">
        <v>9927</v>
      </c>
      <c r="AO49" s="26">
        <v>12</v>
      </c>
      <c r="AP49" s="16">
        <v>1081312</v>
      </c>
      <c r="AQ49" s="56">
        <v>10000</v>
      </c>
      <c r="AR49" s="16">
        <v>2033</v>
      </c>
      <c r="AS49" s="16">
        <v>6438476</v>
      </c>
      <c r="AT49" s="56">
        <v>10000</v>
      </c>
      <c r="AU49" s="16">
        <v>12105</v>
      </c>
      <c r="AV49" s="16">
        <v>250000</v>
      </c>
      <c r="AW49" s="16">
        <v>4905600</v>
      </c>
      <c r="AY49" s="16">
        <v>9223</v>
      </c>
      <c r="BA49" s="16">
        <v>30000000</v>
      </c>
      <c r="BB49" s="57">
        <v>0.03</v>
      </c>
      <c r="BC49" s="16">
        <v>100000</v>
      </c>
      <c r="BE49" s="16">
        <v>30000000</v>
      </c>
      <c r="BF49" s="16">
        <v>50000</v>
      </c>
      <c r="CG49" s="16">
        <v>250000</v>
      </c>
      <c r="CJ49" s="16">
        <v>2500000</v>
      </c>
      <c r="CL49" s="16">
        <v>100000</v>
      </c>
      <c r="CU49" s="16">
        <v>33287</v>
      </c>
      <c r="CV49" s="16">
        <v>5000000</v>
      </c>
      <c r="CW49" s="16">
        <v>2500</v>
      </c>
      <c r="DT49" s="95">
        <v>14004</v>
      </c>
      <c r="EJ49" s="16">
        <v>250000</v>
      </c>
      <c r="EK49" s="16">
        <v>2500</v>
      </c>
      <c r="EL49" s="95">
        <v>264</v>
      </c>
      <c r="FL49" s="16">
        <v>47775</v>
      </c>
      <c r="FP49" s="16">
        <v>20000000</v>
      </c>
      <c r="FQ49" s="16">
        <v>10000</v>
      </c>
      <c r="FR49" s="16">
        <v>2182</v>
      </c>
      <c r="FZ49" t="s">
        <v>199</v>
      </c>
      <c r="GA49" t="s">
        <v>3217</v>
      </c>
      <c r="GB49" s="31">
        <v>45839</v>
      </c>
      <c r="GC49" s="31">
        <v>46204</v>
      </c>
      <c r="GG49" s="16">
        <v>49957</v>
      </c>
      <c r="GH49" s="26" t="s">
        <v>200</v>
      </c>
      <c r="GK49" t="s">
        <v>201</v>
      </c>
      <c r="GM49" t="s">
        <v>490</v>
      </c>
      <c r="GN49" s="76" t="s">
        <v>485</v>
      </c>
      <c r="GO49" s="77">
        <v>8862990</v>
      </c>
      <c r="GP49" s="76" t="s">
        <v>190</v>
      </c>
      <c r="GQ49" s="78">
        <v>47</v>
      </c>
      <c r="GR49" s="79" t="s">
        <v>3268</v>
      </c>
      <c r="GS49" t="str">
        <f t="shared" si="0"/>
        <v>OK</v>
      </c>
      <c r="GT49" t="str">
        <f t="shared" si="1"/>
        <v>OK</v>
      </c>
    </row>
    <row r="50" spans="1:202" ht="15" hidden="1" customHeight="1">
      <c r="A50" s="6" t="s">
        <v>491</v>
      </c>
      <c r="B50" s="77">
        <v>8862991</v>
      </c>
      <c r="C50" s="6" t="s">
        <v>190</v>
      </c>
      <c r="D50" s="6" t="s">
        <v>491</v>
      </c>
      <c r="E50" s="6" t="s">
        <v>492</v>
      </c>
      <c r="F50" s="6" t="s">
        <v>493</v>
      </c>
      <c r="G50" s="6"/>
      <c r="H50" s="6" t="s">
        <v>494</v>
      </c>
      <c r="I50" s="6" t="s">
        <v>194</v>
      </c>
      <c r="J50" s="25" t="s">
        <v>495</v>
      </c>
      <c r="K50" s="6" t="s">
        <v>196</v>
      </c>
      <c r="L50" s="31">
        <v>45839</v>
      </c>
      <c r="M50" s="31">
        <v>46204</v>
      </c>
      <c r="N50" s="31">
        <v>45986</v>
      </c>
      <c r="Q50" s="27">
        <v>1</v>
      </c>
      <c r="R50" s="6" t="s">
        <v>496</v>
      </c>
      <c r="T50" s="6" t="s">
        <v>497</v>
      </c>
      <c r="U50" s="6" t="s">
        <v>194</v>
      </c>
      <c r="V50" s="6" t="s">
        <v>498</v>
      </c>
      <c r="W50" s="6">
        <v>2001</v>
      </c>
      <c r="Y50" s="6" t="s">
        <v>197</v>
      </c>
      <c r="AB50" s="16">
        <v>6178810</v>
      </c>
      <c r="AC50" s="27">
        <v>5314</v>
      </c>
      <c r="AD50" s="27">
        <v>5399</v>
      </c>
      <c r="AE50" s="16">
        <v>6120571</v>
      </c>
      <c r="AF50" s="16">
        <v>5000</v>
      </c>
      <c r="AG50" s="16">
        <v>11701</v>
      </c>
      <c r="AH50" s="16">
        <v>0</v>
      </c>
      <c r="AI50" s="16">
        <v>5000</v>
      </c>
      <c r="AJ50" s="16">
        <v>0</v>
      </c>
      <c r="AM50" s="16">
        <v>1187216</v>
      </c>
      <c r="AN50" s="16">
        <v>2270</v>
      </c>
      <c r="AO50" s="26">
        <v>12</v>
      </c>
      <c r="AP50" s="16">
        <v>535155</v>
      </c>
      <c r="AQ50" s="56">
        <v>5000</v>
      </c>
      <c r="AR50" s="16">
        <v>1023</v>
      </c>
      <c r="AS50" s="16">
        <v>3416800</v>
      </c>
      <c r="AT50" s="56">
        <v>5000</v>
      </c>
      <c r="AU50" s="16">
        <v>6532</v>
      </c>
      <c r="AV50" s="16">
        <v>40000</v>
      </c>
      <c r="AW50" s="16">
        <v>981400</v>
      </c>
      <c r="AY50" s="16">
        <v>1876</v>
      </c>
      <c r="BA50" s="16">
        <v>15000000</v>
      </c>
      <c r="BB50" s="57">
        <v>0.03</v>
      </c>
      <c r="BC50" s="16">
        <v>100000</v>
      </c>
      <c r="BE50" s="16">
        <v>15000000</v>
      </c>
      <c r="BF50" s="16">
        <v>100000</v>
      </c>
      <c r="CG50" s="16">
        <v>250000</v>
      </c>
      <c r="CJ50" s="16">
        <v>2500000</v>
      </c>
      <c r="CL50" s="16">
        <v>100000</v>
      </c>
      <c r="CU50" s="16">
        <v>11701</v>
      </c>
      <c r="CV50" s="16">
        <v>5000000</v>
      </c>
      <c r="CW50" s="16">
        <v>2500</v>
      </c>
      <c r="DT50" s="95">
        <v>3047</v>
      </c>
      <c r="EJ50" s="16">
        <v>250000</v>
      </c>
      <c r="EK50" s="16">
        <v>2500</v>
      </c>
      <c r="EL50" s="95">
        <v>264</v>
      </c>
      <c r="FL50" s="16">
        <v>15232</v>
      </c>
      <c r="FP50" s="16">
        <v>20000000</v>
      </c>
      <c r="FQ50" s="16">
        <v>10000</v>
      </c>
      <c r="FR50" s="16">
        <v>2182</v>
      </c>
      <c r="FZ50" t="s">
        <v>199</v>
      </c>
      <c r="GA50" t="s">
        <v>3217</v>
      </c>
      <c r="GB50" s="31">
        <v>45839</v>
      </c>
      <c r="GC50" s="31">
        <v>46204</v>
      </c>
      <c r="GG50" s="16">
        <v>17414</v>
      </c>
      <c r="GH50" s="26" t="s">
        <v>200</v>
      </c>
      <c r="GK50" t="s">
        <v>201</v>
      </c>
      <c r="GM50" t="s">
        <v>499</v>
      </c>
      <c r="GN50" s="76" t="s">
        <v>491</v>
      </c>
      <c r="GO50" s="77">
        <v>8862991</v>
      </c>
      <c r="GP50" s="76" t="s">
        <v>190</v>
      </c>
      <c r="GQ50" s="78">
        <v>48</v>
      </c>
      <c r="GR50" s="79" t="s">
        <v>3269</v>
      </c>
      <c r="GS50" t="str">
        <f t="shared" si="0"/>
        <v>OK</v>
      </c>
      <c r="GT50" t="str">
        <f t="shared" si="1"/>
        <v>ERROR</v>
      </c>
    </row>
    <row r="51" spans="1:202" ht="15" hidden="1" customHeight="1">
      <c r="A51" s="6" t="s">
        <v>500</v>
      </c>
      <c r="B51" s="77">
        <v>8862992</v>
      </c>
      <c r="C51" s="6" t="s">
        <v>190</v>
      </c>
      <c r="D51" s="6" t="s">
        <v>500</v>
      </c>
      <c r="E51" s="6" t="s">
        <v>501</v>
      </c>
      <c r="F51" s="6" t="s">
        <v>502</v>
      </c>
      <c r="G51" s="6"/>
      <c r="H51" s="6" t="s">
        <v>503</v>
      </c>
      <c r="I51" s="6" t="s">
        <v>194</v>
      </c>
      <c r="J51" s="25" t="s">
        <v>504</v>
      </c>
      <c r="K51" s="6" t="s">
        <v>196</v>
      </c>
      <c r="L51" s="31">
        <v>45839</v>
      </c>
      <c r="M51" s="31">
        <v>46204</v>
      </c>
      <c r="N51" s="31">
        <v>45986</v>
      </c>
      <c r="Q51" s="27">
        <v>1</v>
      </c>
      <c r="R51" s="6" t="s">
        <v>502</v>
      </c>
      <c r="T51" s="6" t="s">
        <v>503</v>
      </c>
      <c r="U51" s="6" t="s">
        <v>194</v>
      </c>
      <c r="V51" s="6" t="s">
        <v>504</v>
      </c>
      <c r="W51" s="6">
        <v>1996</v>
      </c>
      <c r="Y51" s="6" t="s">
        <v>197</v>
      </c>
      <c r="AB51" s="16">
        <v>16069536</v>
      </c>
      <c r="AC51" s="27">
        <v>5314</v>
      </c>
      <c r="AD51" s="27">
        <v>5399</v>
      </c>
      <c r="AE51" s="16">
        <v>12667018</v>
      </c>
      <c r="AF51" s="16">
        <v>5000</v>
      </c>
      <c r="AG51" s="16">
        <v>23760</v>
      </c>
      <c r="AH51" s="16">
        <v>0</v>
      </c>
      <c r="AI51" s="16">
        <v>5000</v>
      </c>
      <c r="AJ51" s="16">
        <v>0</v>
      </c>
      <c r="AM51" s="16">
        <v>3084856</v>
      </c>
      <c r="AN51" s="16">
        <v>5786</v>
      </c>
      <c r="AO51" s="26">
        <v>12</v>
      </c>
      <c r="AP51" s="16">
        <v>898619</v>
      </c>
      <c r="AQ51" s="56">
        <v>5000</v>
      </c>
      <c r="AR51" s="16">
        <v>1686</v>
      </c>
      <c r="AS51" s="16">
        <v>6420445</v>
      </c>
      <c r="AT51" s="56">
        <v>5000</v>
      </c>
      <c r="AU51" s="16">
        <v>12043</v>
      </c>
      <c r="AV51" s="16">
        <v>0</v>
      </c>
      <c r="AW51" s="16">
        <v>2263098</v>
      </c>
      <c r="AY51" s="16">
        <v>4245</v>
      </c>
      <c r="BA51" s="16">
        <v>20000000</v>
      </c>
      <c r="BB51" s="57">
        <v>0.03</v>
      </c>
      <c r="BC51" s="16">
        <v>100000</v>
      </c>
      <c r="BE51" s="16">
        <v>20000000</v>
      </c>
      <c r="BF51" s="16">
        <v>100000</v>
      </c>
      <c r="CG51" s="16">
        <v>250000</v>
      </c>
      <c r="CJ51" s="16">
        <v>2500000</v>
      </c>
      <c r="CL51" s="16">
        <v>100000</v>
      </c>
      <c r="CU51" s="16">
        <v>23759</v>
      </c>
      <c r="CV51" s="16">
        <v>5000000</v>
      </c>
      <c r="CW51" s="16">
        <v>2500</v>
      </c>
      <c r="DT51" s="95">
        <v>8204</v>
      </c>
      <c r="EJ51" s="16">
        <v>250000</v>
      </c>
      <c r="EK51" s="16">
        <v>2500</v>
      </c>
      <c r="EL51" s="95">
        <v>264</v>
      </c>
      <c r="FL51" s="16">
        <v>32447</v>
      </c>
      <c r="FP51" s="16">
        <v>20000000</v>
      </c>
      <c r="FQ51" s="16">
        <v>10000</v>
      </c>
      <c r="FR51" s="16">
        <v>2182</v>
      </c>
      <c r="FZ51" t="s">
        <v>199</v>
      </c>
      <c r="GA51" t="s">
        <v>3217</v>
      </c>
      <c r="GB51" s="31">
        <v>45839</v>
      </c>
      <c r="GC51" s="31">
        <v>46204</v>
      </c>
      <c r="GG51" s="16">
        <v>34629</v>
      </c>
      <c r="GH51" s="26" t="s">
        <v>200</v>
      </c>
      <c r="GK51" t="s">
        <v>201</v>
      </c>
      <c r="GM51" t="s">
        <v>505</v>
      </c>
      <c r="GN51" s="76" t="s">
        <v>500</v>
      </c>
      <c r="GO51" s="77">
        <v>8862992</v>
      </c>
      <c r="GP51" s="76" t="s">
        <v>190</v>
      </c>
      <c r="GQ51" s="78">
        <v>49</v>
      </c>
      <c r="GR51" s="79" t="s">
        <v>3270</v>
      </c>
      <c r="GS51" t="str">
        <f t="shared" si="0"/>
        <v>OK</v>
      </c>
      <c r="GT51" t="str">
        <f t="shared" si="1"/>
        <v>ERROR</v>
      </c>
    </row>
    <row r="52" spans="1:202" ht="15" customHeight="1">
      <c r="A52" s="6" t="s">
        <v>506</v>
      </c>
      <c r="B52" s="77">
        <v>8862993</v>
      </c>
      <c r="C52" s="6" t="s">
        <v>190</v>
      </c>
      <c r="D52" s="6" t="s">
        <v>506</v>
      </c>
      <c r="E52" s="6" t="s">
        <v>507</v>
      </c>
      <c r="F52" s="6" t="s">
        <v>508</v>
      </c>
      <c r="G52" s="6"/>
      <c r="H52" s="6" t="s">
        <v>509</v>
      </c>
      <c r="I52" s="6" t="s">
        <v>194</v>
      </c>
      <c r="J52" s="25" t="s">
        <v>510</v>
      </c>
      <c r="K52" s="6" t="s">
        <v>196</v>
      </c>
      <c r="L52" s="31">
        <v>45839</v>
      </c>
      <c r="M52" s="31">
        <v>46204</v>
      </c>
      <c r="N52" s="31">
        <v>45986</v>
      </c>
      <c r="Q52" s="27">
        <v>1</v>
      </c>
      <c r="R52" s="6" t="s">
        <v>508</v>
      </c>
      <c r="T52" s="6" t="s">
        <v>509</v>
      </c>
      <c r="U52" s="6" t="s">
        <v>194</v>
      </c>
      <c r="V52" s="6" t="s">
        <v>510</v>
      </c>
      <c r="W52" s="6">
        <v>2001</v>
      </c>
      <c r="Y52" s="6" t="s">
        <v>197</v>
      </c>
      <c r="AB52" s="16">
        <v>16953965</v>
      </c>
      <c r="AC52" s="27">
        <v>5314</v>
      </c>
      <c r="AD52" s="27">
        <v>5399</v>
      </c>
      <c r="AE52" s="16">
        <v>14646413</v>
      </c>
      <c r="AF52" s="16">
        <v>5000</v>
      </c>
      <c r="AG52" s="16">
        <v>27976</v>
      </c>
      <c r="AH52" s="16">
        <v>0</v>
      </c>
      <c r="AI52" s="16">
        <v>5000</v>
      </c>
      <c r="AJ52" s="16">
        <v>0</v>
      </c>
      <c r="AM52" s="16">
        <v>3258394</v>
      </c>
      <c r="AN52" s="16">
        <v>6224</v>
      </c>
      <c r="AO52" s="26">
        <v>12</v>
      </c>
      <c r="AP52" s="16">
        <v>777818</v>
      </c>
      <c r="AQ52" s="56">
        <v>5000</v>
      </c>
      <c r="AR52" s="16">
        <v>1486</v>
      </c>
      <c r="AS52" s="16">
        <v>7005515</v>
      </c>
      <c r="AT52" s="56">
        <v>5000</v>
      </c>
      <c r="AU52" s="16">
        <v>13381</v>
      </c>
      <c r="AV52" s="16">
        <v>0</v>
      </c>
      <c r="AW52" s="16">
        <v>3604686</v>
      </c>
      <c r="AY52" s="16">
        <v>6885</v>
      </c>
      <c r="BA52" s="16">
        <v>25000000</v>
      </c>
      <c r="BB52" s="57">
        <v>0.03</v>
      </c>
      <c r="BC52" s="16">
        <v>100000</v>
      </c>
      <c r="BE52" s="16">
        <v>25000000</v>
      </c>
      <c r="BF52" s="16">
        <v>50000</v>
      </c>
      <c r="CG52" s="16">
        <v>250000</v>
      </c>
      <c r="CJ52" s="16">
        <v>2500000</v>
      </c>
      <c r="CL52" s="16">
        <v>100000</v>
      </c>
      <c r="CU52" s="16">
        <v>27976</v>
      </c>
      <c r="CV52" s="16">
        <v>5000000</v>
      </c>
      <c r="CW52" s="16">
        <v>2500</v>
      </c>
      <c r="DT52" s="95">
        <v>8665</v>
      </c>
      <c r="EJ52" s="16">
        <v>250000</v>
      </c>
      <c r="EK52" s="16">
        <v>2500</v>
      </c>
      <c r="EL52" s="95">
        <v>264</v>
      </c>
      <c r="FL52" s="16">
        <v>37124</v>
      </c>
      <c r="FP52" s="16">
        <v>20000000</v>
      </c>
      <c r="FQ52" s="16">
        <v>10000</v>
      </c>
      <c r="FR52" s="16">
        <v>2182</v>
      </c>
      <c r="FZ52" t="s">
        <v>199</v>
      </c>
      <c r="GA52" t="s">
        <v>3217</v>
      </c>
      <c r="GB52" s="31">
        <v>45839</v>
      </c>
      <c r="GC52" s="31">
        <v>46204</v>
      </c>
      <c r="GG52" s="16">
        <v>39307</v>
      </c>
      <c r="GH52" s="26" t="s">
        <v>200</v>
      </c>
      <c r="GK52" t="s">
        <v>201</v>
      </c>
      <c r="GM52" t="s">
        <v>511</v>
      </c>
      <c r="GN52" s="76" t="s">
        <v>506</v>
      </c>
      <c r="GO52" s="77">
        <v>8862993</v>
      </c>
      <c r="GP52" s="76" t="s">
        <v>190</v>
      </c>
      <c r="GQ52" s="78">
        <v>51</v>
      </c>
      <c r="GR52" s="79" t="s">
        <v>3271</v>
      </c>
      <c r="GS52" t="str">
        <f t="shared" si="0"/>
        <v>OK</v>
      </c>
      <c r="GT52" t="str">
        <f t="shared" si="1"/>
        <v>OK</v>
      </c>
    </row>
    <row r="53" spans="1:202" ht="15" customHeight="1">
      <c r="A53" s="6" t="s">
        <v>512</v>
      </c>
      <c r="B53" s="77">
        <v>8862994</v>
      </c>
      <c r="C53" s="6" t="s">
        <v>190</v>
      </c>
      <c r="D53" s="6" t="s">
        <v>512</v>
      </c>
      <c r="E53" s="6" t="s">
        <v>513</v>
      </c>
      <c r="F53" s="6" t="s">
        <v>514</v>
      </c>
      <c r="G53" s="6"/>
      <c r="H53" s="6" t="s">
        <v>515</v>
      </c>
      <c r="I53" s="6" t="s">
        <v>194</v>
      </c>
      <c r="J53" s="25" t="s">
        <v>516</v>
      </c>
      <c r="K53" s="6" t="s">
        <v>196</v>
      </c>
      <c r="L53" s="31">
        <v>45839</v>
      </c>
      <c r="M53" s="31">
        <v>46204</v>
      </c>
      <c r="N53" s="31">
        <v>45986</v>
      </c>
      <c r="Q53" s="27">
        <v>1</v>
      </c>
      <c r="R53" s="6" t="s">
        <v>514</v>
      </c>
      <c r="T53" s="6" t="s">
        <v>515</v>
      </c>
      <c r="U53" s="6" t="s">
        <v>194</v>
      </c>
      <c r="V53" s="6" t="s">
        <v>516</v>
      </c>
      <c r="W53" s="6">
        <v>2002</v>
      </c>
      <c r="Y53" s="6" t="s">
        <v>197</v>
      </c>
      <c r="AB53" s="16">
        <v>10106048</v>
      </c>
      <c r="AC53" s="27">
        <v>5314</v>
      </c>
      <c r="AD53" s="27">
        <v>5399</v>
      </c>
      <c r="AE53" s="16">
        <v>7100750</v>
      </c>
      <c r="AF53" s="16">
        <v>5000</v>
      </c>
      <c r="AG53" s="16">
        <v>13428</v>
      </c>
      <c r="AH53" s="16">
        <v>0</v>
      </c>
      <c r="AI53" s="16">
        <v>5000</v>
      </c>
      <c r="AJ53" s="16">
        <v>0</v>
      </c>
      <c r="AM53" s="16">
        <v>1888939</v>
      </c>
      <c r="AN53" s="16">
        <v>3572</v>
      </c>
      <c r="AO53" s="26">
        <v>12</v>
      </c>
      <c r="AP53" s="16">
        <v>585218</v>
      </c>
      <c r="AQ53" s="56">
        <v>5000</v>
      </c>
      <c r="AR53" s="16">
        <v>1107</v>
      </c>
      <c r="AS53" s="16">
        <v>3824676</v>
      </c>
      <c r="AT53" s="56">
        <v>5000</v>
      </c>
      <c r="AU53" s="16">
        <v>7233</v>
      </c>
      <c r="AV53" s="16">
        <v>150000</v>
      </c>
      <c r="AW53" s="16">
        <v>801917</v>
      </c>
      <c r="AY53" s="16">
        <v>1516</v>
      </c>
      <c r="BA53" s="16">
        <v>15000000</v>
      </c>
      <c r="BB53" s="57">
        <v>0.03</v>
      </c>
      <c r="BC53" s="16">
        <v>100000</v>
      </c>
      <c r="BE53" s="16">
        <v>15000000</v>
      </c>
      <c r="BF53" s="16">
        <v>50000</v>
      </c>
      <c r="CG53" s="16">
        <v>250000</v>
      </c>
      <c r="CJ53" s="16">
        <v>2500000</v>
      </c>
      <c r="CL53" s="16">
        <v>100000</v>
      </c>
      <c r="CU53" s="16">
        <v>13428</v>
      </c>
      <c r="CV53" s="16">
        <v>5000000</v>
      </c>
      <c r="CW53" s="16">
        <v>2500</v>
      </c>
      <c r="DT53" s="95">
        <v>5094</v>
      </c>
      <c r="EJ53" s="16">
        <v>250000</v>
      </c>
      <c r="EK53" s="16">
        <v>2500</v>
      </c>
      <c r="EL53" s="95">
        <v>264</v>
      </c>
      <c r="FL53" s="16">
        <v>19007</v>
      </c>
      <c r="FP53" s="16">
        <v>20000000</v>
      </c>
      <c r="FQ53" s="16">
        <v>10000</v>
      </c>
      <c r="FR53" s="16">
        <v>2182</v>
      </c>
      <c r="FZ53" t="s">
        <v>199</v>
      </c>
      <c r="GA53" t="s">
        <v>3217</v>
      </c>
      <c r="GB53" s="31">
        <v>45839</v>
      </c>
      <c r="GC53" s="31">
        <v>46204</v>
      </c>
      <c r="GG53" s="16">
        <v>21189</v>
      </c>
      <c r="GH53" s="26" t="s">
        <v>200</v>
      </c>
      <c r="GK53" t="s">
        <v>201</v>
      </c>
      <c r="GM53" t="s">
        <v>517</v>
      </c>
      <c r="GN53" s="76" t="s">
        <v>512</v>
      </c>
      <c r="GO53" s="77">
        <v>8862994</v>
      </c>
      <c r="GP53" s="76" t="s">
        <v>190</v>
      </c>
      <c r="GQ53" s="78">
        <v>52</v>
      </c>
      <c r="GR53" s="79" t="s">
        <v>3272</v>
      </c>
      <c r="GS53" t="str">
        <f t="shared" si="0"/>
        <v>OK</v>
      </c>
      <c r="GT53" t="str">
        <f t="shared" si="1"/>
        <v>OK</v>
      </c>
    </row>
    <row r="54" spans="1:202" ht="15" customHeight="1">
      <c r="A54" s="6" t="s">
        <v>518</v>
      </c>
      <c r="B54" s="77">
        <v>8862995</v>
      </c>
      <c r="C54" s="6" t="s">
        <v>190</v>
      </c>
      <c r="D54" s="6" t="s">
        <v>518</v>
      </c>
      <c r="E54" s="6" t="s">
        <v>519</v>
      </c>
      <c r="F54" s="6" t="s">
        <v>520</v>
      </c>
      <c r="G54" s="6"/>
      <c r="H54" s="6" t="s">
        <v>521</v>
      </c>
      <c r="I54" s="6" t="s">
        <v>194</v>
      </c>
      <c r="J54" s="25" t="s">
        <v>522</v>
      </c>
      <c r="K54" s="6" t="s">
        <v>196</v>
      </c>
      <c r="L54" s="31">
        <v>45839</v>
      </c>
      <c r="M54" s="31">
        <v>46204</v>
      </c>
      <c r="N54" s="31">
        <v>45986</v>
      </c>
      <c r="Q54" s="27">
        <v>1</v>
      </c>
      <c r="R54" s="6" t="s">
        <v>520</v>
      </c>
      <c r="T54" s="6" t="s">
        <v>521</v>
      </c>
      <c r="U54" s="6" t="s">
        <v>194</v>
      </c>
      <c r="V54" s="6" t="s">
        <v>522</v>
      </c>
      <c r="W54" s="6">
        <v>2001</v>
      </c>
      <c r="Y54" s="6" t="s">
        <v>197</v>
      </c>
      <c r="AB54" s="16">
        <v>14754119</v>
      </c>
      <c r="AC54" s="27">
        <v>5314</v>
      </c>
      <c r="AD54" s="27">
        <v>5399</v>
      </c>
      <c r="AE54" s="16">
        <v>13247351.189999999</v>
      </c>
      <c r="AF54" s="16">
        <v>5000</v>
      </c>
      <c r="AG54" s="16">
        <v>25268</v>
      </c>
      <c r="AH54" s="16">
        <v>0</v>
      </c>
      <c r="AI54" s="16">
        <v>5000</v>
      </c>
      <c r="AJ54" s="16">
        <v>0</v>
      </c>
      <c r="AM54" s="16">
        <v>2864379</v>
      </c>
      <c r="AN54" s="16">
        <v>5464</v>
      </c>
      <c r="AO54" s="26">
        <v>12</v>
      </c>
      <c r="AP54" s="16">
        <v>736781.19</v>
      </c>
      <c r="AQ54" s="56">
        <v>5000</v>
      </c>
      <c r="AR54" s="16">
        <v>1405</v>
      </c>
      <c r="AS54" s="16">
        <v>5913812</v>
      </c>
      <c r="AT54" s="56">
        <v>5000</v>
      </c>
      <c r="AU54" s="16">
        <v>11280</v>
      </c>
      <c r="AV54" s="16">
        <v>0</v>
      </c>
      <c r="AW54" s="16">
        <v>3732379</v>
      </c>
      <c r="AY54" s="16">
        <v>7119</v>
      </c>
      <c r="BA54" s="16">
        <v>20000000</v>
      </c>
      <c r="BB54" s="57">
        <v>0.03</v>
      </c>
      <c r="BC54" s="16">
        <v>100000</v>
      </c>
      <c r="BE54" s="16">
        <v>20000000</v>
      </c>
      <c r="BF54" s="16">
        <v>50000</v>
      </c>
      <c r="CG54" s="16">
        <v>250000</v>
      </c>
      <c r="CJ54" s="16">
        <v>2500000</v>
      </c>
      <c r="CL54" s="16">
        <v>100000</v>
      </c>
      <c r="CU54" s="16">
        <v>25269</v>
      </c>
      <c r="CV54" s="16">
        <v>5000000</v>
      </c>
      <c r="CW54" s="16">
        <v>2500</v>
      </c>
      <c r="DT54" s="95">
        <v>7518</v>
      </c>
      <c r="EJ54" s="16">
        <v>250000</v>
      </c>
      <c r="EK54" s="16">
        <v>2500</v>
      </c>
      <c r="EL54" s="95">
        <v>264</v>
      </c>
      <c r="FL54" s="16">
        <v>33271</v>
      </c>
      <c r="FP54" s="16">
        <v>20000000</v>
      </c>
      <c r="FQ54" s="16">
        <v>10000</v>
      </c>
      <c r="FR54" s="16">
        <v>2182</v>
      </c>
      <c r="FZ54" t="s">
        <v>199</v>
      </c>
      <c r="GA54" t="s">
        <v>3217</v>
      </c>
      <c r="GB54" s="31">
        <v>45839</v>
      </c>
      <c r="GC54" s="31">
        <v>46204</v>
      </c>
      <c r="GG54" s="16">
        <v>35454</v>
      </c>
      <c r="GH54" s="26" t="s">
        <v>200</v>
      </c>
      <c r="GK54" t="s">
        <v>201</v>
      </c>
      <c r="GM54" t="s">
        <v>523</v>
      </c>
      <c r="GN54" s="76" t="s">
        <v>518</v>
      </c>
      <c r="GO54" s="77">
        <v>8862995</v>
      </c>
      <c r="GP54" s="76" t="s">
        <v>190</v>
      </c>
      <c r="GQ54" s="78">
        <v>53</v>
      </c>
      <c r="GR54" s="79" t="s">
        <v>3273</v>
      </c>
      <c r="GS54" t="str">
        <f t="shared" si="0"/>
        <v>OK</v>
      </c>
      <c r="GT54" t="str">
        <f t="shared" si="1"/>
        <v>OK</v>
      </c>
    </row>
    <row r="55" spans="1:202" ht="15" customHeight="1">
      <c r="A55" s="6" t="s">
        <v>524</v>
      </c>
      <c r="B55" s="77">
        <v>8862996</v>
      </c>
      <c r="C55" s="6" t="s">
        <v>190</v>
      </c>
      <c r="D55" s="6" t="s">
        <v>524</v>
      </c>
      <c r="E55" s="6" t="s">
        <v>525</v>
      </c>
      <c r="F55" s="6" t="s">
        <v>526</v>
      </c>
      <c r="G55" s="6"/>
      <c r="H55" s="6" t="s">
        <v>527</v>
      </c>
      <c r="I55" s="6" t="s">
        <v>207</v>
      </c>
      <c r="J55" s="25" t="s">
        <v>528</v>
      </c>
      <c r="K55" s="6" t="s">
        <v>196</v>
      </c>
      <c r="L55" s="31">
        <v>45839</v>
      </c>
      <c r="M55" s="31">
        <v>46204</v>
      </c>
      <c r="N55" s="31">
        <v>45986</v>
      </c>
      <c r="Q55" s="27">
        <v>1</v>
      </c>
      <c r="R55" s="6" t="s">
        <v>526</v>
      </c>
      <c r="T55" s="6" t="s">
        <v>527</v>
      </c>
      <c r="U55" s="6" t="s">
        <v>207</v>
      </c>
      <c r="V55" s="6" t="s">
        <v>528</v>
      </c>
      <c r="W55" s="6">
        <v>2008</v>
      </c>
      <c r="Y55" s="6" t="s">
        <v>197</v>
      </c>
      <c r="AB55" s="16">
        <v>20589682</v>
      </c>
      <c r="AC55" s="27">
        <v>5314</v>
      </c>
      <c r="AD55" s="27">
        <v>5399</v>
      </c>
      <c r="AE55" s="16">
        <v>16359973</v>
      </c>
      <c r="AF55" s="16">
        <v>5000</v>
      </c>
      <c r="AG55" s="16">
        <v>31205</v>
      </c>
      <c r="AH55" s="16">
        <v>0</v>
      </c>
      <c r="AI55" s="16">
        <v>5000</v>
      </c>
      <c r="AJ55" s="16">
        <v>0</v>
      </c>
      <c r="AM55" s="16">
        <v>3860210</v>
      </c>
      <c r="AN55" s="16">
        <v>7363</v>
      </c>
      <c r="AO55" s="26">
        <v>12</v>
      </c>
      <c r="AP55" s="16">
        <v>1074292</v>
      </c>
      <c r="AQ55" s="56">
        <v>5000</v>
      </c>
      <c r="AR55" s="16">
        <v>2049</v>
      </c>
      <c r="AS55" s="16">
        <v>7593136</v>
      </c>
      <c r="AT55" s="56">
        <v>5000</v>
      </c>
      <c r="AU55" s="16">
        <v>14483</v>
      </c>
      <c r="AV55" s="16">
        <v>200000</v>
      </c>
      <c r="AW55" s="16">
        <v>3832335</v>
      </c>
      <c r="AY55" s="16">
        <v>7310</v>
      </c>
      <c r="BA55" s="16">
        <v>30000000</v>
      </c>
      <c r="BB55" s="57">
        <v>0.03</v>
      </c>
      <c r="BC55" s="16">
        <v>100000</v>
      </c>
      <c r="BE55" s="16">
        <v>30000000</v>
      </c>
      <c r="BF55" s="16">
        <v>50000</v>
      </c>
      <c r="CG55" s="16">
        <v>250000</v>
      </c>
      <c r="CJ55" s="16">
        <v>2500000</v>
      </c>
      <c r="CL55" s="16">
        <v>100000</v>
      </c>
      <c r="CU55" s="16">
        <v>31205</v>
      </c>
      <c r="CV55" s="16">
        <v>5000000</v>
      </c>
      <c r="CW55" s="16">
        <v>2500</v>
      </c>
      <c r="DT55" s="95">
        <v>10560</v>
      </c>
      <c r="EJ55" s="16">
        <v>250000</v>
      </c>
      <c r="EK55" s="16">
        <v>2500</v>
      </c>
      <c r="EL55" s="95">
        <v>264</v>
      </c>
      <c r="FL55" s="16">
        <v>42250</v>
      </c>
      <c r="FP55" s="16">
        <v>20000000</v>
      </c>
      <c r="FQ55" s="16">
        <v>10000</v>
      </c>
      <c r="FR55" s="16">
        <v>2182</v>
      </c>
      <c r="FZ55" t="s">
        <v>199</v>
      </c>
      <c r="GA55" t="s">
        <v>3217</v>
      </c>
      <c r="GB55" s="31">
        <v>45839</v>
      </c>
      <c r="GC55" s="31">
        <v>46204</v>
      </c>
      <c r="GG55" s="16">
        <v>44432</v>
      </c>
      <c r="GH55" s="26" t="s">
        <v>200</v>
      </c>
      <c r="GK55" t="s">
        <v>201</v>
      </c>
      <c r="GM55" t="s">
        <v>529</v>
      </c>
      <c r="GN55" s="76" t="s">
        <v>524</v>
      </c>
      <c r="GO55" s="77">
        <v>8862996</v>
      </c>
      <c r="GP55" s="76" t="s">
        <v>190</v>
      </c>
      <c r="GQ55" s="78">
        <v>54</v>
      </c>
      <c r="GR55" s="79" t="s">
        <v>3274</v>
      </c>
      <c r="GS55" t="str">
        <f t="shared" si="0"/>
        <v>OK</v>
      </c>
      <c r="GT55" t="str">
        <f t="shared" si="1"/>
        <v>OK</v>
      </c>
    </row>
    <row r="56" spans="1:202" ht="15" customHeight="1">
      <c r="A56" s="6" t="s">
        <v>530</v>
      </c>
      <c r="B56" s="77">
        <v>8862997</v>
      </c>
      <c r="C56" s="6" t="s">
        <v>190</v>
      </c>
      <c r="D56" s="6" t="s">
        <v>530</v>
      </c>
      <c r="E56" s="6" t="s">
        <v>531</v>
      </c>
      <c r="F56" s="6" t="s">
        <v>532</v>
      </c>
      <c r="G56" s="6"/>
      <c r="H56" s="6" t="s">
        <v>533</v>
      </c>
      <c r="I56" s="6" t="s">
        <v>194</v>
      </c>
      <c r="J56" s="25" t="s">
        <v>534</v>
      </c>
      <c r="K56" s="6" t="s">
        <v>196</v>
      </c>
      <c r="L56" s="31">
        <v>45839</v>
      </c>
      <c r="M56" s="31">
        <v>46204</v>
      </c>
      <c r="N56" s="31">
        <v>45986</v>
      </c>
      <c r="Q56" s="27">
        <v>1</v>
      </c>
      <c r="R56" s="6" t="s">
        <v>532</v>
      </c>
      <c r="T56" s="6" t="s">
        <v>533</v>
      </c>
      <c r="U56" s="6" t="s">
        <v>194</v>
      </c>
      <c r="V56" s="6" t="s">
        <v>534</v>
      </c>
      <c r="W56" s="6">
        <v>2007</v>
      </c>
      <c r="Y56" s="6" t="s">
        <v>197</v>
      </c>
      <c r="AB56" s="16">
        <v>19685819</v>
      </c>
      <c r="AC56" s="27">
        <v>5314</v>
      </c>
      <c r="AD56" s="27">
        <v>5399</v>
      </c>
      <c r="AE56" s="16">
        <v>17025657</v>
      </c>
      <c r="AF56" s="16">
        <v>5000</v>
      </c>
      <c r="AG56" s="16">
        <v>32431</v>
      </c>
      <c r="AH56" s="16">
        <v>0</v>
      </c>
      <c r="AI56" s="16">
        <v>5000</v>
      </c>
      <c r="AJ56" s="16">
        <v>0</v>
      </c>
      <c r="AM56" s="16">
        <v>3777487</v>
      </c>
      <c r="AN56" s="16">
        <v>7195</v>
      </c>
      <c r="AO56" s="26">
        <v>12</v>
      </c>
      <c r="AP56" s="16">
        <v>1055572</v>
      </c>
      <c r="AQ56" s="56">
        <v>5000</v>
      </c>
      <c r="AR56" s="16">
        <v>2011</v>
      </c>
      <c r="AS56" s="16">
        <v>8089761</v>
      </c>
      <c r="AT56" s="56">
        <v>5000</v>
      </c>
      <c r="AU56" s="16">
        <v>15410</v>
      </c>
      <c r="AV56" s="16">
        <v>112000</v>
      </c>
      <c r="AW56" s="16">
        <v>4102837</v>
      </c>
      <c r="AY56" s="16">
        <v>7815</v>
      </c>
      <c r="BA56" s="16">
        <v>30000000</v>
      </c>
      <c r="BB56" s="57">
        <v>0.03</v>
      </c>
      <c r="BC56" s="16">
        <v>100000</v>
      </c>
      <c r="BE56" s="16">
        <v>30000000</v>
      </c>
      <c r="BF56" s="16">
        <v>50000</v>
      </c>
      <c r="CG56" s="16">
        <v>250000</v>
      </c>
      <c r="CJ56" s="16">
        <v>2500000</v>
      </c>
      <c r="CL56" s="16">
        <v>100000</v>
      </c>
      <c r="CU56" s="16">
        <v>32431</v>
      </c>
      <c r="CV56" s="16">
        <v>5000000</v>
      </c>
      <c r="CW56" s="16">
        <v>2500</v>
      </c>
      <c r="DT56" s="95">
        <v>10089</v>
      </c>
      <c r="EJ56" s="16">
        <v>250000</v>
      </c>
      <c r="EK56" s="16">
        <v>2500</v>
      </c>
      <c r="EL56" s="95">
        <v>264</v>
      </c>
      <c r="FL56" s="16">
        <v>43004</v>
      </c>
      <c r="FP56" s="16">
        <v>20000000</v>
      </c>
      <c r="FQ56" s="16">
        <v>10000</v>
      </c>
      <c r="FR56" s="16">
        <v>2182</v>
      </c>
      <c r="FZ56" t="s">
        <v>199</v>
      </c>
      <c r="GA56" t="s">
        <v>3217</v>
      </c>
      <c r="GB56" s="31">
        <v>45839</v>
      </c>
      <c r="GC56" s="31">
        <v>46204</v>
      </c>
      <c r="GG56" s="16">
        <v>45186</v>
      </c>
      <c r="GH56" s="26" t="s">
        <v>200</v>
      </c>
      <c r="GK56" t="s">
        <v>201</v>
      </c>
      <c r="GM56" t="s">
        <v>535</v>
      </c>
      <c r="GN56" s="76" t="s">
        <v>530</v>
      </c>
      <c r="GO56" s="77">
        <v>8862997</v>
      </c>
      <c r="GP56" s="76" t="s">
        <v>190</v>
      </c>
      <c r="GQ56" s="78">
        <v>55</v>
      </c>
      <c r="GR56" s="79" t="s">
        <v>3275</v>
      </c>
      <c r="GS56" t="str">
        <f t="shared" si="0"/>
        <v>OK</v>
      </c>
      <c r="GT56" t="str">
        <f t="shared" si="1"/>
        <v>OK</v>
      </c>
    </row>
    <row r="57" spans="1:202" ht="15" customHeight="1">
      <c r="A57" s="6" t="s">
        <v>536</v>
      </c>
      <c r="B57" s="77">
        <v>8862998</v>
      </c>
      <c r="C57" s="6" t="s">
        <v>190</v>
      </c>
      <c r="D57" s="6" t="s">
        <v>536</v>
      </c>
      <c r="E57" s="6" t="s">
        <v>537</v>
      </c>
      <c r="F57" s="6" t="s">
        <v>538</v>
      </c>
      <c r="G57" s="6"/>
      <c r="H57" s="6" t="s">
        <v>539</v>
      </c>
      <c r="I57" s="6" t="s">
        <v>194</v>
      </c>
      <c r="J57" s="25" t="s">
        <v>540</v>
      </c>
      <c r="K57" s="6" t="s">
        <v>196</v>
      </c>
      <c r="L57" s="31">
        <v>45839</v>
      </c>
      <c r="M57" s="31">
        <v>46204</v>
      </c>
      <c r="N57" s="31">
        <v>45986</v>
      </c>
      <c r="Q57" s="27">
        <v>1</v>
      </c>
      <c r="R57" s="6" t="s">
        <v>538</v>
      </c>
      <c r="T57" s="6" t="s">
        <v>539</v>
      </c>
      <c r="U57" s="6" t="s">
        <v>194</v>
      </c>
      <c r="V57" s="6" t="s">
        <v>540</v>
      </c>
      <c r="W57" s="6">
        <v>2004</v>
      </c>
      <c r="Y57" s="6" t="s">
        <v>197</v>
      </c>
      <c r="AB57" s="16">
        <v>39679966</v>
      </c>
      <c r="AC57" s="27">
        <v>5314</v>
      </c>
      <c r="AD57" s="27">
        <v>5399</v>
      </c>
      <c r="AE57" s="16">
        <v>33068416</v>
      </c>
      <c r="AF57" s="16">
        <v>5000</v>
      </c>
      <c r="AG57" s="16">
        <v>59099</v>
      </c>
      <c r="AH57" s="16">
        <v>0</v>
      </c>
      <c r="AI57" s="16">
        <v>5000</v>
      </c>
      <c r="AJ57" s="16">
        <v>0</v>
      </c>
      <c r="AM57" s="16">
        <v>7449378</v>
      </c>
      <c r="AN57" s="16">
        <v>13313</v>
      </c>
      <c r="AO57" s="26">
        <v>12</v>
      </c>
      <c r="AP57" s="16">
        <v>1567601</v>
      </c>
      <c r="AQ57" s="56">
        <v>5000</v>
      </c>
      <c r="AR57" s="16">
        <v>2802</v>
      </c>
      <c r="AS57" s="16">
        <v>16538269</v>
      </c>
      <c r="AT57" s="56">
        <v>5000</v>
      </c>
      <c r="AU57" s="16">
        <v>29557</v>
      </c>
      <c r="AV57" s="16">
        <v>1500000</v>
      </c>
      <c r="AW57" s="16">
        <v>7513168</v>
      </c>
      <c r="AY57" s="16">
        <v>13427</v>
      </c>
      <c r="BA57" s="16">
        <v>50000000</v>
      </c>
      <c r="BB57" s="57">
        <v>0.03</v>
      </c>
      <c r="BC57" s="16">
        <v>100000</v>
      </c>
      <c r="BE57" s="16">
        <v>50000000</v>
      </c>
      <c r="BF57" s="16">
        <v>50000</v>
      </c>
      <c r="CG57" s="16">
        <v>250000</v>
      </c>
      <c r="CJ57" s="16">
        <v>2500000</v>
      </c>
      <c r="CL57" s="16">
        <v>100000</v>
      </c>
      <c r="CU57" s="16">
        <v>59099</v>
      </c>
      <c r="CV57" s="16">
        <v>5000000</v>
      </c>
      <c r="CW57" s="16">
        <v>2500</v>
      </c>
      <c r="DT57" s="95">
        <v>20514</v>
      </c>
      <c r="EJ57" s="16">
        <v>250000</v>
      </c>
      <c r="EK57" s="16">
        <v>2500</v>
      </c>
      <c r="EL57" s="95">
        <v>264</v>
      </c>
      <c r="FL57" s="16">
        <v>80097</v>
      </c>
      <c r="FP57" s="16">
        <v>20000000</v>
      </c>
      <c r="FQ57" s="16">
        <v>10000</v>
      </c>
      <c r="FR57" s="16">
        <v>2182</v>
      </c>
      <c r="FZ57" t="s">
        <v>199</v>
      </c>
      <c r="GA57" t="s">
        <v>3217</v>
      </c>
      <c r="GB57" s="31">
        <v>45839</v>
      </c>
      <c r="GC57" s="31">
        <v>46204</v>
      </c>
      <c r="GG57" s="16">
        <v>82279</v>
      </c>
      <c r="GH57" s="26" t="s">
        <v>200</v>
      </c>
      <c r="GK57" t="s">
        <v>201</v>
      </c>
      <c r="GM57" t="s">
        <v>541</v>
      </c>
      <c r="GN57" s="76" t="s">
        <v>536</v>
      </c>
      <c r="GO57" s="77">
        <v>8862998</v>
      </c>
      <c r="GP57" s="76" t="s">
        <v>190</v>
      </c>
      <c r="GQ57" s="78">
        <v>56</v>
      </c>
      <c r="GR57" s="79" t="s">
        <v>3276</v>
      </c>
      <c r="GS57" t="str">
        <f t="shared" si="0"/>
        <v>OK</v>
      </c>
      <c r="GT57" t="str">
        <f t="shared" si="1"/>
        <v>OK</v>
      </c>
    </row>
    <row r="58" spans="1:202" ht="15" customHeight="1">
      <c r="A58" s="6" t="s">
        <v>542</v>
      </c>
      <c r="B58" s="77">
        <v>8862999</v>
      </c>
      <c r="C58" s="6" t="s">
        <v>190</v>
      </c>
      <c r="D58" s="6" t="s">
        <v>542</v>
      </c>
      <c r="E58" s="6" t="s">
        <v>543</v>
      </c>
      <c r="F58" s="6" t="s">
        <v>544</v>
      </c>
      <c r="G58" s="6"/>
      <c r="H58" s="6" t="s">
        <v>545</v>
      </c>
      <c r="I58" s="6" t="s">
        <v>194</v>
      </c>
      <c r="J58" s="25" t="s">
        <v>546</v>
      </c>
      <c r="K58" s="6" t="s">
        <v>196</v>
      </c>
      <c r="L58" s="31">
        <v>45839</v>
      </c>
      <c r="M58" s="31">
        <v>46204</v>
      </c>
      <c r="N58" s="31">
        <v>45986</v>
      </c>
      <c r="Q58" s="27">
        <v>1</v>
      </c>
      <c r="R58" s="6" t="s">
        <v>544</v>
      </c>
      <c r="T58" s="6" t="s">
        <v>545</v>
      </c>
      <c r="U58" s="6" t="s">
        <v>194</v>
      </c>
      <c r="V58" s="6" t="s">
        <v>546</v>
      </c>
      <c r="W58" s="6">
        <v>2002</v>
      </c>
      <c r="Y58" s="6" t="s">
        <v>197</v>
      </c>
      <c r="AB58" s="16">
        <v>14261750</v>
      </c>
      <c r="AC58" s="27">
        <v>5314</v>
      </c>
      <c r="AD58" s="27">
        <v>5399</v>
      </c>
      <c r="AE58" s="16">
        <v>13419449</v>
      </c>
      <c r="AF58" s="16">
        <v>5000</v>
      </c>
      <c r="AG58" s="16">
        <v>25553</v>
      </c>
      <c r="AH58" s="16">
        <v>0</v>
      </c>
      <c r="AI58" s="16">
        <v>5000</v>
      </c>
      <c r="AJ58" s="16">
        <v>0</v>
      </c>
      <c r="AM58" s="16">
        <v>2820203</v>
      </c>
      <c r="AN58" s="16">
        <v>5370</v>
      </c>
      <c r="AO58" s="26">
        <v>12</v>
      </c>
      <c r="AP58" s="16">
        <v>954265</v>
      </c>
      <c r="AQ58" s="56">
        <v>5000</v>
      </c>
      <c r="AR58" s="16">
        <v>1817</v>
      </c>
      <c r="AS58" s="16">
        <v>6106036</v>
      </c>
      <c r="AT58" s="56">
        <v>5000</v>
      </c>
      <c r="AU58" s="16">
        <v>11627</v>
      </c>
      <c r="AV58" s="16">
        <v>0</v>
      </c>
      <c r="AW58" s="16">
        <v>3538945</v>
      </c>
      <c r="AY58" s="16">
        <v>6739</v>
      </c>
      <c r="BA58" s="16">
        <v>25000000</v>
      </c>
      <c r="BB58" s="57">
        <v>0.03</v>
      </c>
      <c r="BC58" s="16">
        <v>100000</v>
      </c>
      <c r="BE58" s="16">
        <v>25000000</v>
      </c>
      <c r="BF58" s="16">
        <v>50000</v>
      </c>
      <c r="CG58" s="16">
        <v>250000</v>
      </c>
      <c r="CJ58" s="16">
        <v>2500000</v>
      </c>
      <c r="CL58" s="16">
        <v>100000</v>
      </c>
      <c r="CU58" s="16">
        <v>25552</v>
      </c>
      <c r="CV58" s="16">
        <v>5000000</v>
      </c>
      <c r="CW58" s="16">
        <v>2500</v>
      </c>
      <c r="DT58" s="95">
        <v>7261</v>
      </c>
      <c r="EJ58" s="16">
        <v>250000</v>
      </c>
      <c r="EK58" s="16">
        <v>2500</v>
      </c>
      <c r="EL58" s="95">
        <v>264</v>
      </c>
      <c r="FL58" s="16">
        <v>33297</v>
      </c>
      <c r="FP58" s="16">
        <v>20000000</v>
      </c>
      <c r="FQ58" s="16">
        <v>10000</v>
      </c>
      <c r="FR58" s="16">
        <v>2182</v>
      </c>
      <c r="FZ58" t="s">
        <v>199</v>
      </c>
      <c r="GA58" t="s">
        <v>3217</v>
      </c>
      <c r="GB58" s="31">
        <v>45839</v>
      </c>
      <c r="GC58" s="31">
        <v>46204</v>
      </c>
      <c r="GG58" s="16">
        <v>35480</v>
      </c>
      <c r="GH58" s="26" t="s">
        <v>200</v>
      </c>
      <c r="GK58" t="s">
        <v>201</v>
      </c>
      <c r="GM58" t="s">
        <v>547</v>
      </c>
      <c r="GN58" s="76" t="s">
        <v>542</v>
      </c>
      <c r="GO58" s="77">
        <v>8862999</v>
      </c>
      <c r="GP58" s="76" t="s">
        <v>190</v>
      </c>
      <c r="GQ58" s="78">
        <v>57</v>
      </c>
      <c r="GR58" s="79" t="s">
        <v>3277</v>
      </c>
      <c r="GS58" t="str">
        <f t="shared" si="0"/>
        <v>OK</v>
      </c>
      <c r="GT58" t="str">
        <f t="shared" si="1"/>
        <v>OK</v>
      </c>
    </row>
    <row r="59" spans="1:202" ht="15" customHeight="1">
      <c r="A59" s="6" t="s">
        <v>548</v>
      </c>
      <c r="B59" s="77">
        <v>8863000</v>
      </c>
      <c r="C59" s="6" t="s">
        <v>190</v>
      </c>
      <c r="D59" s="6" t="s">
        <v>548</v>
      </c>
      <c r="E59" s="6" t="s">
        <v>549</v>
      </c>
      <c r="F59" s="6" t="s">
        <v>550</v>
      </c>
      <c r="G59" s="6"/>
      <c r="H59" s="6" t="s">
        <v>551</v>
      </c>
      <c r="I59" s="6" t="s">
        <v>194</v>
      </c>
      <c r="J59" s="25" t="s">
        <v>552</v>
      </c>
      <c r="K59" s="6" t="s">
        <v>196</v>
      </c>
      <c r="L59" s="31">
        <v>45839</v>
      </c>
      <c r="M59" s="31">
        <v>46204</v>
      </c>
      <c r="N59" s="31">
        <v>45986</v>
      </c>
      <c r="Q59" s="27">
        <v>1</v>
      </c>
      <c r="R59" s="6" t="s">
        <v>550</v>
      </c>
      <c r="T59" s="6" t="s">
        <v>551</v>
      </c>
      <c r="U59" s="6" t="s">
        <v>194</v>
      </c>
      <c r="V59" s="6" t="s">
        <v>552</v>
      </c>
      <c r="W59" s="6">
        <v>2007</v>
      </c>
      <c r="Y59" s="6" t="s">
        <v>197</v>
      </c>
      <c r="AB59" s="16">
        <v>19938459</v>
      </c>
      <c r="AC59" s="27">
        <v>5314</v>
      </c>
      <c r="AD59" s="27">
        <v>5399</v>
      </c>
      <c r="AE59" s="16">
        <v>17983638</v>
      </c>
      <c r="AF59" s="16">
        <v>5000</v>
      </c>
      <c r="AG59" s="16">
        <v>34319</v>
      </c>
      <c r="AH59" s="16">
        <v>0</v>
      </c>
      <c r="AI59" s="16">
        <v>5000</v>
      </c>
      <c r="AJ59" s="16">
        <v>0</v>
      </c>
      <c r="AM59" s="16">
        <v>3880460</v>
      </c>
      <c r="AN59" s="16">
        <v>7405</v>
      </c>
      <c r="AO59" s="26">
        <v>12</v>
      </c>
      <c r="AP59" s="16">
        <v>1110897</v>
      </c>
      <c r="AQ59" s="56">
        <v>5000</v>
      </c>
      <c r="AR59" s="16">
        <v>2120</v>
      </c>
      <c r="AS59" s="16">
        <v>7923462</v>
      </c>
      <c r="AT59" s="56">
        <v>5000</v>
      </c>
      <c r="AU59" s="16">
        <v>15121</v>
      </c>
      <c r="AV59" s="16">
        <v>0</v>
      </c>
      <c r="AW59" s="16">
        <v>5068819</v>
      </c>
      <c r="AY59" s="16">
        <v>9673</v>
      </c>
      <c r="BA59" s="16">
        <v>30000000</v>
      </c>
      <c r="BB59" s="57">
        <v>0.03</v>
      </c>
      <c r="BC59" s="16">
        <v>100000</v>
      </c>
      <c r="BE59" s="16">
        <v>30000000</v>
      </c>
      <c r="BF59" s="16">
        <v>50000</v>
      </c>
      <c r="CG59" s="16">
        <v>250000</v>
      </c>
      <c r="CJ59" s="16">
        <v>2500000</v>
      </c>
      <c r="CL59" s="16">
        <v>100000</v>
      </c>
      <c r="CU59" s="16">
        <v>34320</v>
      </c>
      <c r="CV59" s="16">
        <v>5000000</v>
      </c>
      <c r="CW59" s="16">
        <v>2500</v>
      </c>
      <c r="DT59" s="95">
        <v>10221</v>
      </c>
      <c r="EJ59" s="16">
        <v>250000</v>
      </c>
      <c r="EK59" s="16">
        <v>2500</v>
      </c>
      <c r="EL59" s="95">
        <v>264</v>
      </c>
      <c r="FL59" s="16">
        <v>45025</v>
      </c>
      <c r="FP59" s="16">
        <v>20000000</v>
      </c>
      <c r="FQ59" s="16">
        <v>10000</v>
      </c>
      <c r="FR59" s="16">
        <v>2182</v>
      </c>
      <c r="FZ59" t="s">
        <v>199</v>
      </c>
      <c r="GA59" t="s">
        <v>3217</v>
      </c>
      <c r="GB59" s="31">
        <v>45839</v>
      </c>
      <c r="GC59" s="31">
        <v>46204</v>
      </c>
      <c r="GG59" s="16">
        <v>47208</v>
      </c>
      <c r="GH59" s="26" t="s">
        <v>200</v>
      </c>
      <c r="GK59" t="s">
        <v>201</v>
      </c>
      <c r="GM59" t="s">
        <v>553</v>
      </c>
      <c r="GN59" s="76" t="s">
        <v>548</v>
      </c>
      <c r="GO59" s="77">
        <v>8863000</v>
      </c>
      <c r="GP59" s="76" t="s">
        <v>190</v>
      </c>
      <c r="GQ59" s="78">
        <v>58</v>
      </c>
      <c r="GR59" s="79" t="s">
        <v>3278</v>
      </c>
      <c r="GS59" t="str">
        <f t="shared" si="0"/>
        <v>OK</v>
      </c>
      <c r="GT59" t="str">
        <f t="shared" si="1"/>
        <v>OK</v>
      </c>
    </row>
    <row r="60" spans="1:202" ht="15" customHeight="1">
      <c r="A60" s="6" t="s">
        <v>554</v>
      </c>
      <c r="B60" s="77">
        <v>8863001</v>
      </c>
      <c r="C60" s="6" t="s">
        <v>190</v>
      </c>
      <c r="D60" s="6" t="s">
        <v>554</v>
      </c>
      <c r="E60" s="6" t="s">
        <v>555</v>
      </c>
      <c r="F60" s="6" t="s">
        <v>556</v>
      </c>
      <c r="G60" s="6"/>
      <c r="H60" s="6" t="s">
        <v>557</v>
      </c>
      <c r="I60" s="6" t="s">
        <v>194</v>
      </c>
      <c r="J60" s="25" t="s">
        <v>558</v>
      </c>
      <c r="K60" s="6" t="s">
        <v>196</v>
      </c>
      <c r="L60" s="31">
        <v>45839</v>
      </c>
      <c r="M60" s="31">
        <v>46204</v>
      </c>
      <c r="N60" s="31">
        <v>45986</v>
      </c>
      <c r="Q60" s="27">
        <v>1</v>
      </c>
      <c r="R60" s="6" t="s">
        <v>559</v>
      </c>
      <c r="T60" s="6" t="s">
        <v>557</v>
      </c>
      <c r="U60" s="6" t="s">
        <v>194</v>
      </c>
      <c r="V60" s="6" t="s">
        <v>560</v>
      </c>
      <c r="W60" s="6">
        <v>2001</v>
      </c>
      <c r="Y60" s="6" t="s">
        <v>197</v>
      </c>
      <c r="AB60" s="16">
        <v>28890836</v>
      </c>
      <c r="AC60" s="27">
        <v>5314</v>
      </c>
      <c r="AD60" s="27">
        <v>5399</v>
      </c>
      <c r="AE60" s="16">
        <v>27005369</v>
      </c>
      <c r="AF60" s="16">
        <v>10000</v>
      </c>
      <c r="AG60" s="16">
        <v>51095</v>
      </c>
      <c r="AH60" s="16">
        <v>0</v>
      </c>
      <c r="AI60" s="16">
        <v>10000</v>
      </c>
      <c r="AJ60" s="16">
        <v>0</v>
      </c>
      <c r="AM60" s="16">
        <v>5764289</v>
      </c>
      <c r="AN60" s="16">
        <v>10906</v>
      </c>
      <c r="AO60" s="26">
        <v>12</v>
      </c>
      <c r="AP60" s="16">
        <v>1160545</v>
      </c>
      <c r="AQ60" s="56">
        <v>10000</v>
      </c>
      <c r="AR60" s="16">
        <v>2196</v>
      </c>
      <c r="AS60" s="16">
        <v>13091771</v>
      </c>
      <c r="AT60" s="56">
        <v>10000</v>
      </c>
      <c r="AU60" s="16">
        <v>24770</v>
      </c>
      <c r="AV60" s="16">
        <v>3000000</v>
      </c>
      <c r="AW60" s="16">
        <v>6988764</v>
      </c>
      <c r="AY60" s="16">
        <v>13223</v>
      </c>
      <c r="BA60" s="16">
        <v>40000000</v>
      </c>
      <c r="BB60" s="57">
        <v>0.03</v>
      </c>
      <c r="BC60" s="16">
        <v>100000</v>
      </c>
      <c r="BE60" s="16">
        <v>40000000</v>
      </c>
      <c r="BF60" s="16">
        <v>50000</v>
      </c>
      <c r="CG60" s="16">
        <v>250000</v>
      </c>
      <c r="CJ60" s="16">
        <v>2500000</v>
      </c>
      <c r="CL60" s="16">
        <v>100000</v>
      </c>
      <c r="CU60" s="16">
        <v>51095</v>
      </c>
      <c r="CV60" s="16">
        <v>5000000</v>
      </c>
      <c r="CW60" s="16">
        <v>2500</v>
      </c>
      <c r="DT60" s="95">
        <v>14889</v>
      </c>
      <c r="EJ60" s="16">
        <v>250000</v>
      </c>
      <c r="EK60" s="16">
        <v>2500</v>
      </c>
      <c r="EL60" s="95">
        <v>264</v>
      </c>
      <c r="FL60" s="16">
        <v>66468</v>
      </c>
      <c r="FP60" s="16">
        <v>20000000</v>
      </c>
      <c r="FQ60" s="16">
        <v>10000</v>
      </c>
      <c r="FR60" s="16">
        <v>2182</v>
      </c>
      <c r="FZ60" t="s">
        <v>199</v>
      </c>
      <c r="GA60" t="s">
        <v>3217</v>
      </c>
      <c r="GB60" s="31">
        <v>45839</v>
      </c>
      <c r="GC60" s="31">
        <v>46204</v>
      </c>
      <c r="GG60" s="16">
        <v>68650</v>
      </c>
      <c r="GH60" s="26" t="s">
        <v>200</v>
      </c>
      <c r="GK60" t="s">
        <v>201</v>
      </c>
      <c r="GM60" t="s">
        <v>561</v>
      </c>
      <c r="GN60" s="76" t="s">
        <v>554</v>
      </c>
      <c r="GO60" s="77">
        <v>8863001</v>
      </c>
      <c r="GP60" s="76" t="s">
        <v>190</v>
      </c>
      <c r="GQ60" s="78">
        <v>61</v>
      </c>
      <c r="GR60" s="79" t="s">
        <v>3279</v>
      </c>
      <c r="GS60" t="str">
        <f t="shared" si="0"/>
        <v>OK</v>
      </c>
      <c r="GT60" t="str">
        <f t="shared" si="1"/>
        <v>OK</v>
      </c>
    </row>
    <row r="61" spans="1:202" ht="15" customHeight="1">
      <c r="A61" s="6" t="s">
        <v>562</v>
      </c>
      <c r="B61" s="77">
        <v>8863002</v>
      </c>
      <c r="C61" s="6" t="s">
        <v>190</v>
      </c>
      <c r="D61" s="6" t="s">
        <v>562</v>
      </c>
      <c r="E61" s="6" t="s">
        <v>563</v>
      </c>
      <c r="F61" s="6" t="s">
        <v>564</v>
      </c>
      <c r="G61" s="6"/>
      <c r="H61" s="6" t="s">
        <v>565</v>
      </c>
      <c r="I61" s="6" t="s">
        <v>194</v>
      </c>
      <c r="J61" s="25" t="s">
        <v>566</v>
      </c>
      <c r="K61" s="6" t="s">
        <v>196</v>
      </c>
      <c r="L61" s="31">
        <v>45839</v>
      </c>
      <c r="M61" s="31">
        <v>46204</v>
      </c>
      <c r="N61" s="31">
        <v>45986</v>
      </c>
      <c r="Q61" s="27">
        <v>1</v>
      </c>
      <c r="R61" s="6" t="s">
        <v>564</v>
      </c>
      <c r="T61" s="6" t="s">
        <v>565</v>
      </c>
      <c r="U61" s="6" t="s">
        <v>194</v>
      </c>
      <c r="V61" s="6" t="s">
        <v>566</v>
      </c>
      <c r="W61" s="6">
        <v>2009</v>
      </c>
      <c r="Y61" s="6" t="s">
        <v>197</v>
      </c>
      <c r="AB61" s="16">
        <v>17883147</v>
      </c>
      <c r="AC61" s="27">
        <v>5314</v>
      </c>
      <c r="AD61" s="27">
        <v>5399</v>
      </c>
      <c r="AE61" s="16">
        <v>18107556</v>
      </c>
      <c r="AF61" s="16">
        <v>5000</v>
      </c>
      <c r="AG61" s="16">
        <v>34621</v>
      </c>
      <c r="AH61" s="16">
        <v>0</v>
      </c>
      <c r="AI61" s="16">
        <v>5000</v>
      </c>
      <c r="AJ61" s="16">
        <v>0</v>
      </c>
      <c r="AM61" s="16">
        <v>3339943</v>
      </c>
      <c r="AN61" s="16">
        <v>6386</v>
      </c>
      <c r="AO61" s="26">
        <v>12</v>
      </c>
      <c r="AP61" s="16">
        <v>922121</v>
      </c>
      <c r="AQ61" s="56">
        <v>5000</v>
      </c>
      <c r="AR61" s="16">
        <v>1763</v>
      </c>
      <c r="AS61" s="16">
        <v>8742938</v>
      </c>
      <c r="AT61" s="56">
        <v>5000</v>
      </c>
      <c r="AU61" s="16">
        <v>16716</v>
      </c>
      <c r="AV61" s="16">
        <v>0</v>
      </c>
      <c r="AW61" s="16">
        <v>5102554</v>
      </c>
      <c r="AY61" s="16">
        <v>9756</v>
      </c>
      <c r="BA61" s="16">
        <v>30000000</v>
      </c>
      <c r="BB61" s="57">
        <v>0.03</v>
      </c>
      <c r="BC61" s="16">
        <v>100000</v>
      </c>
      <c r="BE61" s="16">
        <v>30000000</v>
      </c>
      <c r="BF61" s="16">
        <v>50000</v>
      </c>
      <c r="CG61" s="16">
        <v>250000</v>
      </c>
      <c r="CJ61" s="16">
        <v>2500000</v>
      </c>
      <c r="CL61" s="16">
        <v>100000</v>
      </c>
      <c r="CU61" s="16">
        <v>34620</v>
      </c>
      <c r="CV61" s="16">
        <v>5000000</v>
      </c>
      <c r="CW61" s="16">
        <v>2500</v>
      </c>
      <c r="DT61" s="95">
        <v>9149</v>
      </c>
      <c r="EJ61" s="16">
        <v>250000</v>
      </c>
      <c r="EK61" s="16">
        <v>2500</v>
      </c>
      <c r="EL61" s="95">
        <v>264</v>
      </c>
      <c r="FL61" s="16">
        <v>44253</v>
      </c>
      <c r="FP61" s="16">
        <v>20000000</v>
      </c>
      <c r="FQ61" s="16">
        <v>10000</v>
      </c>
      <c r="FR61" s="16">
        <v>2182</v>
      </c>
      <c r="FZ61" t="s">
        <v>199</v>
      </c>
      <c r="GA61" t="s">
        <v>3217</v>
      </c>
      <c r="GB61" s="31">
        <v>45839</v>
      </c>
      <c r="GC61" s="31">
        <v>46204</v>
      </c>
      <c r="GG61" s="16">
        <v>46435</v>
      </c>
      <c r="GH61" s="26" t="s">
        <v>200</v>
      </c>
      <c r="GK61" t="s">
        <v>201</v>
      </c>
      <c r="GM61" t="s">
        <v>567</v>
      </c>
      <c r="GN61" s="76" t="s">
        <v>562</v>
      </c>
      <c r="GO61" s="77">
        <v>8863002</v>
      </c>
      <c r="GP61" s="76" t="s">
        <v>190</v>
      </c>
      <c r="GQ61" s="78">
        <v>62</v>
      </c>
      <c r="GR61" s="79" t="s">
        <v>3280</v>
      </c>
      <c r="GS61" t="str">
        <f t="shared" si="0"/>
        <v>OK</v>
      </c>
      <c r="GT61" t="str">
        <f t="shared" si="1"/>
        <v>OK</v>
      </c>
    </row>
    <row r="62" spans="1:202" ht="15" customHeight="1">
      <c r="A62" s="6" t="s">
        <v>568</v>
      </c>
      <c r="B62" s="77">
        <v>8863003</v>
      </c>
      <c r="C62" s="6" t="s">
        <v>190</v>
      </c>
      <c r="D62" s="6" t="s">
        <v>568</v>
      </c>
      <c r="E62" s="6" t="s">
        <v>569</v>
      </c>
      <c r="F62" s="6" t="s">
        <v>570</v>
      </c>
      <c r="G62" s="6"/>
      <c r="H62" s="6" t="s">
        <v>571</v>
      </c>
      <c r="I62" s="6" t="s">
        <v>265</v>
      </c>
      <c r="J62" s="25" t="s">
        <v>572</v>
      </c>
      <c r="K62" s="6" t="s">
        <v>196</v>
      </c>
      <c r="L62" s="31">
        <v>45839</v>
      </c>
      <c r="M62" s="31">
        <v>46204</v>
      </c>
      <c r="N62" s="31">
        <v>45986</v>
      </c>
      <c r="Q62" s="27">
        <v>1</v>
      </c>
      <c r="R62" s="6" t="s">
        <v>570</v>
      </c>
      <c r="T62" s="6" t="s">
        <v>571</v>
      </c>
      <c r="U62" s="6" t="s">
        <v>265</v>
      </c>
      <c r="V62" s="6" t="s">
        <v>572</v>
      </c>
      <c r="W62" s="6">
        <v>2006</v>
      </c>
      <c r="Y62" s="6" t="s">
        <v>197</v>
      </c>
      <c r="AB62" s="16">
        <v>27110142</v>
      </c>
      <c r="AC62" s="27">
        <v>5314</v>
      </c>
      <c r="AD62" s="27">
        <v>5399</v>
      </c>
      <c r="AE62" s="16">
        <v>20015576</v>
      </c>
      <c r="AF62" s="16">
        <v>5000</v>
      </c>
      <c r="AG62" s="16">
        <v>37111</v>
      </c>
      <c r="AH62" s="16">
        <v>0</v>
      </c>
      <c r="AI62" s="16">
        <v>5000</v>
      </c>
      <c r="AJ62" s="16">
        <v>0</v>
      </c>
      <c r="AM62" s="16">
        <v>5009519</v>
      </c>
      <c r="AN62" s="16">
        <v>9288</v>
      </c>
      <c r="AO62" s="26">
        <v>12</v>
      </c>
      <c r="AP62" s="16">
        <v>1086436</v>
      </c>
      <c r="AQ62" s="56">
        <v>5000</v>
      </c>
      <c r="AR62" s="16">
        <v>2014</v>
      </c>
      <c r="AS62" s="16">
        <v>9035423</v>
      </c>
      <c r="AT62" s="56">
        <v>5000</v>
      </c>
      <c r="AU62" s="16">
        <v>16753</v>
      </c>
      <c r="AV62" s="16">
        <v>0</v>
      </c>
      <c r="AW62" s="16">
        <v>4884198</v>
      </c>
      <c r="AY62" s="16">
        <v>9056</v>
      </c>
      <c r="BA62" s="16">
        <v>30000000</v>
      </c>
      <c r="BB62" s="57">
        <v>0.03</v>
      </c>
      <c r="BC62" s="16">
        <v>100000</v>
      </c>
      <c r="BE62" s="16">
        <v>30000000</v>
      </c>
      <c r="BF62" s="16">
        <v>50000</v>
      </c>
      <c r="CG62" s="16">
        <v>250000</v>
      </c>
      <c r="CJ62" s="16">
        <v>2500000</v>
      </c>
      <c r="CL62" s="16">
        <v>100000</v>
      </c>
      <c r="CU62" s="16">
        <v>37111</v>
      </c>
      <c r="CV62" s="16">
        <v>5000000</v>
      </c>
      <c r="CW62" s="16">
        <v>2500</v>
      </c>
      <c r="DT62" s="95">
        <v>13960</v>
      </c>
      <c r="EJ62" s="16">
        <v>250000</v>
      </c>
      <c r="EK62" s="16">
        <v>2500</v>
      </c>
      <c r="EL62" s="95">
        <v>264</v>
      </c>
      <c r="FL62" s="16">
        <v>51555</v>
      </c>
      <c r="FP62" s="16">
        <v>20000000</v>
      </c>
      <c r="FQ62" s="16">
        <v>10000</v>
      </c>
      <c r="FR62" s="16">
        <v>2182</v>
      </c>
      <c r="FZ62" t="s">
        <v>199</v>
      </c>
      <c r="GA62" t="s">
        <v>3217</v>
      </c>
      <c r="GB62" s="31">
        <v>45839</v>
      </c>
      <c r="GC62" s="31">
        <v>46204</v>
      </c>
      <c r="GG62" s="16">
        <v>53738</v>
      </c>
      <c r="GH62" s="26" t="s">
        <v>200</v>
      </c>
      <c r="GK62" t="s">
        <v>201</v>
      </c>
      <c r="GM62" t="s">
        <v>573</v>
      </c>
      <c r="GN62" s="76" t="s">
        <v>568</v>
      </c>
      <c r="GO62" s="77">
        <v>8863003</v>
      </c>
      <c r="GP62" s="76" t="s">
        <v>190</v>
      </c>
      <c r="GQ62" s="78">
        <v>63</v>
      </c>
      <c r="GR62" s="79" t="s">
        <v>3281</v>
      </c>
      <c r="GS62" t="str">
        <f t="shared" si="0"/>
        <v>OK</v>
      </c>
      <c r="GT62" t="str">
        <f t="shared" si="1"/>
        <v>OK</v>
      </c>
    </row>
    <row r="63" spans="1:202" ht="15" customHeight="1">
      <c r="A63" s="6" t="s">
        <v>574</v>
      </c>
      <c r="B63" s="77">
        <v>8863004</v>
      </c>
      <c r="C63" s="6" t="s">
        <v>190</v>
      </c>
      <c r="D63" s="6" t="s">
        <v>574</v>
      </c>
      <c r="E63" s="6" t="s">
        <v>575</v>
      </c>
      <c r="F63" s="6" t="s">
        <v>576</v>
      </c>
      <c r="G63" s="6"/>
      <c r="H63" s="6" t="s">
        <v>577</v>
      </c>
      <c r="I63" s="6" t="s">
        <v>250</v>
      </c>
      <c r="J63" s="25" t="s">
        <v>578</v>
      </c>
      <c r="K63" s="6" t="s">
        <v>196</v>
      </c>
      <c r="L63" s="31">
        <v>45839</v>
      </c>
      <c r="M63" s="31">
        <v>46204</v>
      </c>
      <c r="N63" s="31">
        <v>45986</v>
      </c>
      <c r="Q63" s="27">
        <v>1</v>
      </c>
      <c r="R63" s="6" t="s">
        <v>576</v>
      </c>
      <c r="T63" s="6" t="s">
        <v>577</v>
      </c>
      <c r="U63" s="6" t="s">
        <v>250</v>
      </c>
      <c r="V63" s="6" t="s">
        <v>578</v>
      </c>
      <c r="W63" s="6">
        <v>2007</v>
      </c>
      <c r="Y63" s="6" t="s">
        <v>197</v>
      </c>
      <c r="AB63" s="16">
        <v>28687684</v>
      </c>
      <c r="AC63" s="27">
        <v>5314</v>
      </c>
      <c r="AD63" s="27">
        <v>5399</v>
      </c>
      <c r="AE63" s="16">
        <v>24604253</v>
      </c>
      <c r="AF63" s="16">
        <v>5000</v>
      </c>
      <c r="AG63" s="16">
        <v>46973</v>
      </c>
      <c r="AH63" s="16">
        <v>0</v>
      </c>
      <c r="AI63" s="16">
        <v>5000</v>
      </c>
      <c r="AJ63" s="16">
        <v>0</v>
      </c>
      <c r="AM63" s="16">
        <v>5411296</v>
      </c>
      <c r="AN63" s="16">
        <v>10331</v>
      </c>
      <c r="AO63" s="26">
        <v>12</v>
      </c>
      <c r="AP63" s="16">
        <v>1309695</v>
      </c>
      <c r="AQ63" s="56">
        <v>5000</v>
      </c>
      <c r="AR63" s="16">
        <v>2500</v>
      </c>
      <c r="AS63" s="16">
        <v>11335243</v>
      </c>
      <c r="AT63" s="56">
        <v>5000</v>
      </c>
      <c r="AU63" s="16">
        <v>21641</v>
      </c>
      <c r="AV63" s="16">
        <v>1000000</v>
      </c>
      <c r="AW63" s="16">
        <v>6548019</v>
      </c>
      <c r="AY63" s="16">
        <v>12501</v>
      </c>
      <c r="BA63" s="16">
        <v>40000000</v>
      </c>
      <c r="BB63" s="57" t="s">
        <v>198</v>
      </c>
      <c r="BC63" s="16">
        <v>100000</v>
      </c>
      <c r="BE63" s="16">
        <v>40000000</v>
      </c>
      <c r="BF63" s="16">
        <v>50000</v>
      </c>
      <c r="CG63" s="16">
        <v>250000</v>
      </c>
      <c r="CJ63" s="16">
        <v>2500000</v>
      </c>
      <c r="CL63" s="16">
        <v>100000</v>
      </c>
      <c r="CU63" s="16">
        <v>46974</v>
      </c>
      <c r="CV63" s="16">
        <v>5000000</v>
      </c>
      <c r="CW63" s="16">
        <v>2500</v>
      </c>
      <c r="DT63" s="95">
        <v>14783</v>
      </c>
      <c r="EJ63" s="16">
        <v>250000</v>
      </c>
      <c r="EK63" s="16">
        <v>2500</v>
      </c>
      <c r="EL63" s="95">
        <v>264</v>
      </c>
      <c r="FL63" s="16">
        <v>62241</v>
      </c>
      <c r="FP63" s="16">
        <v>20000000</v>
      </c>
      <c r="FQ63" s="16">
        <v>10000</v>
      </c>
      <c r="FR63" s="16">
        <v>2182</v>
      </c>
      <c r="FZ63" t="s">
        <v>199</v>
      </c>
      <c r="GA63" t="s">
        <v>3217</v>
      </c>
      <c r="GB63" s="31">
        <v>45839</v>
      </c>
      <c r="GC63" s="31">
        <v>46204</v>
      </c>
      <c r="GG63" s="16">
        <v>64423</v>
      </c>
      <c r="GH63" s="26" t="s">
        <v>200</v>
      </c>
      <c r="GK63" t="s">
        <v>201</v>
      </c>
      <c r="GM63" t="s">
        <v>579</v>
      </c>
      <c r="GN63" s="76" t="s">
        <v>574</v>
      </c>
      <c r="GO63" s="77">
        <v>8863004</v>
      </c>
      <c r="GP63" s="76" t="s">
        <v>190</v>
      </c>
      <c r="GQ63" s="78">
        <v>64</v>
      </c>
      <c r="GR63" s="79" t="s">
        <v>3282</v>
      </c>
      <c r="GS63" t="str">
        <f t="shared" si="0"/>
        <v>OK</v>
      </c>
      <c r="GT63" t="str">
        <f t="shared" si="1"/>
        <v>OK</v>
      </c>
    </row>
    <row r="64" spans="1:202" ht="15" customHeight="1">
      <c r="A64" s="6" t="s">
        <v>580</v>
      </c>
      <c r="B64" s="77">
        <v>8863005</v>
      </c>
      <c r="C64" s="6" t="s">
        <v>190</v>
      </c>
      <c r="D64" s="6" t="s">
        <v>580</v>
      </c>
      <c r="E64" s="6" t="s">
        <v>581</v>
      </c>
      <c r="F64" s="6" t="s">
        <v>582</v>
      </c>
      <c r="G64" s="6"/>
      <c r="H64" s="6" t="s">
        <v>583</v>
      </c>
      <c r="I64" s="6" t="s">
        <v>584</v>
      </c>
      <c r="J64" s="25" t="s">
        <v>585</v>
      </c>
      <c r="K64" s="6" t="s">
        <v>196</v>
      </c>
      <c r="L64" s="31">
        <v>45839</v>
      </c>
      <c r="M64" s="31">
        <v>46204</v>
      </c>
      <c r="N64" s="31">
        <v>45986</v>
      </c>
      <c r="Q64" s="27">
        <v>1</v>
      </c>
      <c r="R64" s="6" t="s">
        <v>586</v>
      </c>
      <c r="T64" s="6" t="s">
        <v>587</v>
      </c>
      <c r="U64" s="6" t="s">
        <v>194</v>
      </c>
      <c r="V64" s="6" t="s">
        <v>588</v>
      </c>
      <c r="W64" s="6">
        <v>2007</v>
      </c>
      <c r="Y64" s="6" t="s">
        <v>197</v>
      </c>
      <c r="AB64" s="16">
        <v>18219621</v>
      </c>
      <c r="AC64" s="27">
        <v>5314</v>
      </c>
      <c r="AD64" s="27">
        <v>5399</v>
      </c>
      <c r="AE64" s="16">
        <v>17139168</v>
      </c>
      <c r="AF64" s="16">
        <v>5000</v>
      </c>
      <c r="AG64" s="16">
        <v>32740</v>
      </c>
      <c r="AH64" s="16">
        <v>0</v>
      </c>
      <c r="AI64" s="16">
        <v>5000</v>
      </c>
      <c r="AJ64" s="16">
        <v>0</v>
      </c>
      <c r="AM64" s="16">
        <v>3555491</v>
      </c>
      <c r="AN64" s="16">
        <v>6792</v>
      </c>
      <c r="AO64" s="26">
        <v>12</v>
      </c>
      <c r="AP64" s="16">
        <v>948114</v>
      </c>
      <c r="AQ64" s="56">
        <v>5000</v>
      </c>
      <c r="AR64" s="16">
        <v>1811</v>
      </c>
      <c r="AS64" s="16">
        <v>8874980</v>
      </c>
      <c r="AT64" s="56">
        <v>5000</v>
      </c>
      <c r="AU64" s="16">
        <v>16953</v>
      </c>
      <c r="AV64" s="16">
        <v>300000</v>
      </c>
      <c r="AW64" s="16">
        <v>3760583</v>
      </c>
      <c r="AY64" s="16">
        <v>7184</v>
      </c>
      <c r="BA64" s="16">
        <v>30000000</v>
      </c>
      <c r="BB64" s="57">
        <v>0.03</v>
      </c>
      <c r="BC64" s="16">
        <v>100000</v>
      </c>
      <c r="BE64" s="16">
        <v>30000000</v>
      </c>
      <c r="BF64" s="16">
        <v>50000</v>
      </c>
      <c r="CG64" s="16">
        <v>250000</v>
      </c>
      <c r="CJ64" s="16">
        <v>2500000</v>
      </c>
      <c r="CL64" s="16">
        <v>100000</v>
      </c>
      <c r="CU64" s="16">
        <v>32740</v>
      </c>
      <c r="CV64" s="16">
        <v>5000000</v>
      </c>
      <c r="CW64" s="16">
        <v>2500</v>
      </c>
      <c r="DT64" s="95">
        <v>9325</v>
      </c>
      <c r="EJ64" s="16">
        <v>250000</v>
      </c>
      <c r="EK64" s="16">
        <v>2500</v>
      </c>
      <c r="EL64" s="95">
        <v>264</v>
      </c>
      <c r="FL64" s="16">
        <v>42548</v>
      </c>
      <c r="FP64" s="16">
        <v>20000000</v>
      </c>
      <c r="FQ64" s="16">
        <v>10000</v>
      </c>
      <c r="FR64" s="16">
        <v>2182</v>
      </c>
      <c r="FZ64" t="s">
        <v>199</v>
      </c>
      <c r="GA64" t="s">
        <v>3217</v>
      </c>
      <c r="GB64" s="31">
        <v>45839</v>
      </c>
      <c r="GC64" s="31">
        <v>46204</v>
      </c>
      <c r="GG64" s="16">
        <v>44731</v>
      </c>
      <c r="GH64" s="26" t="s">
        <v>200</v>
      </c>
      <c r="GK64" t="s">
        <v>201</v>
      </c>
      <c r="GM64" t="s">
        <v>589</v>
      </c>
      <c r="GN64" s="76" t="s">
        <v>580</v>
      </c>
      <c r="GO64" s="77">
        <v>8863005</v>
      </c>
      <c r="GP64" s="76" t="s">
        <v>190</v>
      </c>
      <c r="GQ64" s="78">
        <v>65</v>
      </c>
      <c r="GR64" s="79" t="s">
        <v>3283</v>
      </c>
      <c r="GS64" t="str">
        <f t="shared" si="0"/>
        <v>OK</v>
      </c>
      <c r="GT64" t="str">
        <f t="shared" si="1"/>
        <v>OK</v>
      </c>
    </row>
    <row r="65" spans="1:202" ht="15" customHeight="1">
      <c r="A65" s="6" t="s">
        <v>590</v>
      </c>
      <c r="B65" s="77">
        <v>8863006</v>
      </c>
      <c r="C65" s="6" t="s">
        <v>190</v>
      </c>
      <c r="D65" s="6" t="s">
        <v>590</v>
      </c>
      <c r="E65" s="6" t="s">
        <v>591</v>
      </c>
      <c r="F65" s="6" t="s">
        <v>592</v>
      </c>
      <c r="G65" s="6"/>
      <c r="H65" s="6" t="s">
        <v>593</v>
      </c>
      <c r="I65" s="6" t="s">
        <v>194</v>
      </c>
      <c r="J65" s="25" t="s">
        <v>594</v>
      </c>
      <c r="K65" s="6" t="s">
        <v>196</v>
      </c>
      <c r="L65" s="31">
        <v>45839</v>
      </c>
      <c r="M65" s="31">
        <v>46204</v>
      </c>
      <c r="N65" s="31">
        <v>45986</v>
      </c>
      <c r="Q65" s="27">
        <v>1</v>
      </c>
      <c r="R65" s="6" t="s">
        <v>592</v>
      </c>
      <c r="T65" s="6" t="s">
        <v>593</v>
      </c>
      <c r="U65" s="6" t="s">
        <v>194</v>
      </c>
      <c r="V65" s="6" t="s">
        <v>594</v>
      </c>
      <c r="W65" s="6">
        <v>2002</v>
      </c>
      <c r="Y65" s="6" t="s">
        <v>197</v>
      </c>
      <c r="AB65" s="16">
        <v>9439628</v>
      </c>
      <c r="AC65" s="27">
        <v>5314</v>
      </c>
      <c r="AD65" s="27">
        <v>5399</v>
      </c>
      <c r="AE65" s="16">
        <v>9817723</v>
      </c>
      <c r="AF65" s="16">
        <v>5000</v>
      </c>
      <c r="AG65" s="16">
        <v>18627</v>
      </c>
      <c r="AH65" s="16">
        <v>0</v>
      </c>
      <c r="AI65" s="16">
        <v>5000</v>
      </c>
      <c r="AJ65" s="16">
        <v>0</v>
      </c>
      <c r="AM65" s="16">
        <v>1818892</v>
      </c>
      <c r="AN65" s="16">
        <v>3451</v>
      </c>
      <c r="AO65" s="26">
        <v>12</v>
      </c>
      <c r="AP65" s="16">
        <v>617148</v>
      </c>
      <c r="AQ65" s="56">
        <v>5000</v>
      </c>
      <c r="AR65" s="16">
        <v>1171</v>
      </c>
      <c r="AS65" s="16">
        <v>5548193</v>
      </c>
      <c r="AT65" s="56">
        <v>5000</v>
      </c>
      <c r="AU65" s="16">
        <v>10526</v>
      </c>
      <c r="AV65" s="16">
        <v>0</v>
      </c>
      <c r="AW65" s="16">
        <v>1833490</v>
      </c>
      <c r="AY65" s="16">
        <v>3479</v>
      </c>
      <c r="BA65" s="16">
        <v>20000000</v>
      </c>
      <c r="BB65" s="57">
        <v>0.03</v>
      </c>
      <c r="BC65" s="16">
        <v>100000</v>
      </c>
      <c r="BE65" s="16">
        <v>20000000</v>
      </c>
      <c r="BF65" s="16">
        <v>50000</v>
      </c>
      <c r="CG65" s="16">
        <v>250000</v>
      </c>
      <c r="CJ65" s="16">
        <v>2500000</v>
      </c>
      <c r="CL65" s="16">
        <v>100000</v>
      </c>
      <c r="CU65" s="16">
        <v>18627</v>
      </c>
      <c r="CV65" s="16">
        <v>5000000</v>
      </c>
      <c r="CW65" s="16">
        <v>2500</v>
      </c>
      <c r="DT65" s="95">
        <v>4747</v>
      </c>
      <c r="EJ65" s="16">
        <v>250000</v>
      </c>
      <c r="EK65" s="16">
        <v>2500</v>
      </c>
      <c r="EL65" s="95">
        <v>264</v>
      </c>
      <c r="FL65" s="16">
        <v>23858</v>
      </c>
      <c r="FP65" s="16">
        <v>20000000</v>
      </c>
      <c r="FQ65" s="16">
        <v>10000</v>
      </c>
      <c r="FR65" s="16">
        <v>2182</v>
      </c>
      <c r="FZ65" t="s">
        <v>199</v>
      </c>
      <c r="GA65" t="s">
        <v>3217</v>
      </c>
      <c r="GB65" s="31">
        <v>45839</v>
      </c>
      <c r="GC65" s="31">
        <v>46204</v>
      </c>
      <c r="GG65" s="16">
        <v>26040</v>
      </c>
      <c r="GH65" s="26" t="s">
        <v>200</v>
      </c>
      <c r="GK65" t="s">
        <v>201</v>
      </c>
      <c r="GM65" t="s">
        <v>595</v>
      </c>
      <c r="GN65" s="76" t="s">
        <v>590</v>
      </c>
      <c r="GO65" s="77">
        <v>8863006</v>
      </c>
      <c r="GP65" s="76" t="s">
        <v>190</v>
      </c>
      <c r="GQ65" s="78">
        <v>66</v>
      </c>
      <c r="GR65" s="79" t="s">
        <v>3284</v>
      </c>
      <c r="GS65" t="str">
        <f t="shared" si="0"/>
        <v>OK</v>
      </c>
      <c r="GT65" t="str">
        <f t="shared" si="1"/>
        <v>OK</v>
      </c>
    </row>
    <row r="66" spans="1:202" ht="15" customHeight="1">
      <c r="A66" s="6" t="s">
        <v>596</v>
      </c>
      <c r="B66" s="77">
        <v>8863007</v>
      </c>
      <c r="C66" s="6" t="s">
        <v>190</v>
      </c>
      <c r="D66" s="6" t="s">
        <v>596</v>
      </c>
      <c r="E66" s="6" t="s">
        <v>597</v>
      </c>
      <c r="F66" s="6" t="s">
        <v>598</v>
      </c>
      <c r="G66" s="6"/>
      <c r="H66" s="6" t="s">
        <v>599</v>
      </c>
      <c r="I66" s="6" t="s">
        <v>207</v>
      </c>
      <c r="J66" s="25" t="s">
        <v>600</v>
      </c>
      <c r="K66" s="6" t="s">
        <v>196</v>
      </c>
      <c r="L66" s="31">
        <v>45839</v>
      </c>
      <c r="M66" s="31">
        <v>46204</v>
      </c>
      <c r="N66" s="31">
        <v>45986</v>
      </c>
      <c r="Q66" s="27">
        <v>1</v>
      </c>
      <c r="R66" s="6" t="s">
        <v>598</v>
      </c>
      <c r="T66" s="6" t="s">
        <v>599</v>
      </c>
      <c r="U66" s="6" t="s">
        <v>207</v>
      </c>
      <c r="V66" s="6" t="s">
        <v>600</v>
      </c>
      <c r="W66" s="6">
        <v>1999</v>
      </c>
      <c r="Y66" s="6" t="s">
        <v>197</v>
      </c>
      <c r="AB66" s="16">
        <v>22169543</v>
      </c>
      <c r="AC66" s="27">
        <v>5314</v>
      </c>
      <c r="AD66" s="27">
        <v>5399</v>
      </c>
      <c r="AE66" s="16">
        <v>21458389</v>
      </c>
      <c r="AF66" s="16">
        <v>5000</v>
      </c>
      <c r="AG66" s="16">
        <v>39468</v>
      </c>
      <c r="AH66" s="16">
        <v>0</v>
      </c>
      <c r="AI66" s="16">
        <v>5000</v>
      </c>
      <c r="AJ66" s="16">
        <v>0</v>
      </c>
      <c r="AM66" s="16">
        <v>4181997</v>
      </c>
      <c r="AN66" s="16">
        <v>7692</v>
      </c>
      <c r="AO66" s="26">
        <v>12</v>
      </c>
      <c r="AP66" s="16">
        <v>990217</v>
      </c>
      <c r="AQ66" s="56">
        <v>5000</v>
      </c>
      <c r="AR66" s="16">
        <v>1821</v>
      </c>
      <c r="AS66" s="16">
        <v>10424550</v>
      </c>
      <c r="AT66" s="56">
        <v>5000</v>
      </c>
      <c r="AU66" s="16">
        <v>19174</v>
      </c>
      <c r="AV66" s="16">
        <v>460000</v>
      </c>
      <c r="AW66" s="16">
        <v>5861625</v>
      </c>
      <c r="AY66" s="16">
        <v>10781</v>
      </c>
      <c r="BA66" s="16">
        <v>35000000</v>
      </c>
      <c r="BB66" s="57">
        <v>0.03</v>
      </c>
      <c r="BC66" s="16">
        <v>100000</v>
      </c>
      <c r="BE66" s="16">
        <v>35000000</v>
      </c>
      <c r="BF66" s="16">
        <v>50000</v>
      </c>
      <c r="CG66" s="16">
        <v>250000</v>
      </c>
      <c r="CJ66" s="16">
        <v>2500000</v>
      </c>
      <c r="CL66" s="16">
        <v>100000</v>
      </c>
      <c r="CU66" s="16">
        <v>39468</v>
      </c>
      <c r="CV66" s="16">
        <v>5000000</v>
      </c>
      <c r="CW66" s="16">
        <v>2500</v>
      </c>
      <c r="DT66" s="95">
        <v>11384</v>
      </c>
      <c r="EJ66" s="16">
        <v>250000</v>
      </c>
      <c r="EK66" s="16">
        <v>2500</v>
      </c>
      <c r="EL66" s="95">
        <v>264</v>
      </c>
      <c r="FL66" s="16">
        <v>51336</v>
      </c>
      <c r="FP66" s="16">
        <v>20000000</v>
      </c>
      <c r="FQ66" s="16">
        <v>10000</v>
      </c>
      <c r="FR66" s="16">
        <v>2182</v>
      </c>
      <c r="FZ66" t="s">
        <v>199</v>
      </c>
      <c r="GA66" t="s">
        <v>3217</v>
      </c>
      <c r="GB66" s="31">
        <v>45839</v>
      </c>
      <c r="GC66" s="31">
        <v>46204</v>
      </c>
      <c r="GG66" s="16">
        <v>53518</v>
      </c>
      <c r="GH66" s="26" t="s">
        <v>200</v>
      </c>
      <c r="GK66" t="s">
        <v>201</v>
      </c>
      <c r="GM66" t="s">
        <v>601</v>
      </c>
      <c r="GN66" s="76" t="s">
        <v>596</v>
      </c>
      <c r="GO66" s="77">
        <v>8863007</v>
      </c>
      <c r="GP66" s="76" t="s">
        <v>190</v>
      </c>
      <c r="GQ66" s="78">
        <v>67</v>
      </c>
      <c r="GR66" s="79" t="s">
        <v>3285</v>
      </c>
      <c r="GS66" t="str">
        <f t="shared" si="0"/>
        <v>OK</v>
      </c>
      <c r="GT66" t="str">
        <f t="shared" si="1"/>
        <v>OK</v>
      </c>
    </row>
    <row r="67" spans="1:202" ht="15" customHeight="1">
      <c r="A67" s="6" t="s">
        <v>602</v>
      </c>
      <c r="B67" s="77">
        <v>8863008</v>
      </c>
      <c r="C67" s="6" t="s">
        <v>190</v>
      </c>
      <c r="D67" s="6" t="s">
        <v>602</v>
      </c>
      <c r="E67" s="6" t="s">
        <v>603</v>
      </c>
      <c r="F67" s="6" t="s">
        <v>604</v>
      </c>
      <c r="G67" s="6"/>
      <c r="H67" s="6" t="s">
        <v>605</v>
      </c>
      <c r="I67" s="6" t="s">
        <v>194</v>
      </c>
      <c r="J67" s="25" t="s">
        <v>606</v>
      </c>
      <c r="K67" s="6" t="s">
        <v>196</v>
      </c>
      <c r="L67" s="31">
        <v>45839</v>
      </c>
      <c r="M67" s="31">
        <v>46204</v>
      </c>
      <c r="N67" s="31">
        <v>45986</v>
      </c>
      <c r="Q67" s="27">
        <v>1</v>
      </c>
      <c r="R67" s="6" t="s">
        <v>604</v>
      </c>
      <c r="T67" s="6" t="s">
        <v>605</v>
      </c>
      <c r="U67" s="6" t="s">
        <v>194</v>
      </c>
      <c r="V67" s="6" t="s">
        <v>606</v>
      </c>
      <c r="W67" s="6">
        <v>2001</v>
      </c>
      <c r="Y67" s="6" t="s">
        <v>197</v>
      </c>
      <c r="AB67" s="16">
        <v>18162047</v>
      </c>
      <c r="AC67" s="27">
        <v>5314</v>
      </c>
      <c r="AD67" s="27">
        <v>5399</v>
      </c>
      <c r="AE67" s="16">
        <v>15449495</v>
      </c>
      <c r="AF67" s="16">
        <v>5000</v>
      </c>
      <c r="AG67" s="16">
        <v>29152</v>
      </c>
      <c r="AH67" s="16">
        <v>0</v>
      </c>
      <c r="AI67" s="16">
        <v>5000</v>
      </c>
      <c r="AJ67" s="16">
        <v>0</v>
      </c>
      <c r="AM67" s="16">
        <v>3465539</v>
      </c>
      <c r="AN67" s="16">
        <v>6539</v>
      </c>
      <c r="AO67" s="26">
        <v>12</v>
      </c>
      <c r="AP67" s="16">
        <v>951980</v>
      </c>
      <c r="AQ67" s="56">
        <v>5000</v>
      </c>
      <c r="AR67" s="16">
        <v>1796</v>
      </c>
      <c r="AS67" s="16">
        <v>7127976</v>
      </c>
      <c r="AT67" s="56">
        <v>5000</v>
      </c>
      <c r="AU67" s="16">
        <v>13450</v>
      </c>
      <c r="AV67" s="16">
        <v>0</v>
      </c>
      <c r="AW67" s="16">
        <v>3904000</v>
      </c>
      <c r="AY67" s="16">
        <v>7367</v>
      </c>
      <c r="BA67" s="16">
        <v>30000000</v>
      </c>
      <c r="BB67" s="57">
        <v>0.03</v>
      </c>
      <c r="BC67" s="16">
        <v>100000</v>
      </c>
      <c r="BE67" s="16">
        <v>30000000</v>
      </c>
      <c r="BF67" s="16">
        <v>50000</v>
      </c>
      <c r="CG67" s="16">
        <v>250000</v>
      </c>
      <c r="CJ67" s="16">
        <v>2500000</v>
      </c>
      <c r="CL67" s="16">
        <v>100000</v>
      </c>
      <c r="CU67" s="16">
        <v>29153</v>
      </c>
      <c r="CV67" s="16">
        <v>5000000</v>
      </c>
      <c r="CW67" s="16">
        <v>2500</v>
      </c>
      <c r="DT67" s="95">
        <v>9295</v>
      </c>
      <c r="EJ67" s="16">
        <v>250000</v>
      </c>
      <c r="EK67" s="16">
        <v>2500</v>
      </c>
      <c r="EL67" s="95">
        <v>264</v>
      </c>
      <c r="FL67" s="16">
        <v>38932</v>
      </c>
      <c r="FP67" s="16">
        <v>20000000</v>
      </c>
      <c r="FQ67" s="16">
        <v>10000</v>
      </c>
      <c r="FR67" s="16">
        <v>2182</v>
      </c>
      <c r="FZ67" t="s">
        <v>199</v>
      </c>
      <c r="GA67" t="s">
        <v>3217</v>
      </c>
      <c r="GB67" s="31">
        <v>45839</v>
      </c>
      <c r="GC67" s="31">
        <v>46204</v>
      </c>
      <c r="GG67" s="16">
        <v>41114</v>
      </c>
      <c r="GH67" s="26" t="s">
        <v>200</v>
      </c>
      <c r="GK67" t="s">
        <v>201</v>
      </c>
      <c r="GM67" t="s">
        <v>607</v>
      </c>
      <c r="GN67" s="76" t="s">
        <v>602</v>
      </c>
      <c r="GO67" s="77">
        <v>8863008</v>
      </c>
      <c r="GP67" s="76" t="s">
        <v>190</v>
      </c>
      <c r="GQ67" s="78">
        <v>68</v>
      </c>
      <c r="GR67" s="79" t="s">
        <v>3286</v>
      </c>
      <c r="GS67" t="str">
        <f t="shared" si="0"/>
        <v>OK</v>
      </c>
      <c r="GT67" t="str">
        <f t="shared" si="1"/>
        <v>OK</v>
      </c>
    </row>
    <row r="68" spans="1:202" ht="15" hidden="1" customHeight="1">
      <c r="A68" s="6" t="s">
        <v>608</v>
      </c>
      <c r="B68" s="77">
        <v>8863009</v>
      </c>
      <c r="C68" s="6" t="s">
        <v>190</v>
      </c>
      <c r="D68" s="6" t="s">
        <v>608</v>
      </c>
      <c r="E68" s="6" t="s">
        <v>609</v>
      </c>
      <c r="F68" s="6" t="s">
        <v>610</v>
      </c>
      <c r="G68" s="6"/>
      <c r="H68" s="6" t="s">
        <v>611</v>
      </c>
      <c r="I68" s="6" t="s">
        <v>194</v>
      </c>
      <c r="J68" s="25" t="s">
        <v>612</v>
      </c>
      <c r="K68" s="6" t="s">
        <v>196</v>
      </c>
      <c r="L68" s="31">
        <v>45839</v>
      </c>
      <c r="M68" s="31">
        <v>46204</v>
      </c>
      <c r="N68" s="31">
        <v>45986</v>
      </c>
      <c r="Q68" s="27">
        <v>1</v>
      </c>
      <c r="R68" s="6" t="s">
        <v>610</v>
      </c>
      <c r="T68" s="6" t="s">
        <v>611</v>
      </c>
      <c r="U68" s="6" t="s">
        <v>194</v>
      </c>
      <c r="V68" s="6" t="s">
        <v>612</v>
      </c>
      <c r="W68" s="6">
        <v>2001</v>
      </c>
      <c r="Y68" s="6" t="s">
        <v>197</v>
      </c>
      <c r="AB68" s="16">
        <v>24328031</v>
      </c>
      <c r="AC68" s="27">
        <v>5314</v>
      </c>
      <c r="AD68" s="27">
        <v>5399</v>
      </c>
      <c r="AE68" s="16">
        <v>22720988</v>
      </c>
      <c r="AF68" s="16">
        <v>5000</v>
      </c>
      <c r="AG68" s="16">
        <v>43458</v>
      </c>
      <c r="AH68" s="16">
        <v>0</v>
      </c>
      <c r="AI68" s="16">
        <v>5000</v>
      </c>
      <c r="AJ68" s="16">
        <v>0</v>
      </c>
      <c r="AM68" s="16">
        <v>4477558</v>
      </c>
      <c r="AN68" s="16">
        <v>8564</v>
      </c>
      <c r="AO68" s="26">
        <v>12</v>
      </c>
      <c r="AP68" s="16">
        <v>1249944</v>
      </c>
      <c r="AQ68" s="56">
        <v>5000</v>
      </c>
      <c r="AR68" s="16">
        <v>2391</v>
      </c>
      <c r="AS68" s="16">
        <v>11395998</v>
      </c>
      <c r="AT68" s="56">
        <v>5000</v>
      </c>
      <c r="AU68" s="16">
        <v>21797</v>
      </c>
      <c r="AV68" s="16">
        <v>0</v>
      </c>
      <c r="AW68" s="16">
        <v>5597488</v>
      </c>
      <c r="AY68" s="16">
        <v>10706</v>
      </c>
      <c r="BA68" s="16">
        <v>40000000</v>
      </c>
      <c r="BB68" s="57">
        <v>0.03</v>
      </c>
      <c r="BC68" s="16">
        <v>100000</v>
      </c>
      <c r="BE68" s="16">
        <v>40000000</v>
      </c>
      <c r="BF68" s="16">
        <v>50000</v>
      </c>
      <c r="CG68" s="16">
        <v>250000</v>
      </c>
      <c r="CJ68" s="16">
        <v>2500000</v>
      </c>
      <c r="CL68" s="16">
        <v>100000</v>
      </c>
      <c r="CU68" s="16">
        <v>43458</v>
      </c>
      <c r="CV68" s="16">
        <v>5000000</v>
      </c>
      <c r="CW68" s="16">
        <v>2500</v>
      </c>
      <c r="DT68" s="95">
        <v>12510</v>
      </c>
      <c r="EJ68" s="16">
        <v>250000</v>
      </c>
      <c r="EK68" s="16">
        <v>2500</v>
      </c>
      <c r="EL68" s="95">
        <v>264</v>
      </c>
      <c r="FL68" s="16">
        <v>56452</v>
      </c>
      <c r="FP68" s="16">
        <v>20000000</v>
      </c>
      <c r="FQ68" s="16">
        <v>10000</v>
      </c>
      <c r="FR68" s="16">
        <v>2182</v>
      </c>
      <c r="FZ68" t="s">
        <v>199</v>
      </c>
      <c r="GA68" t="s">
        <v>3217</v>
      </c>
      <c r="GB68" s="31">
        <v>45839</v>
      </c>
      <c r="GC68" s="31">
        <v>46204</v>
      </c>
      <c r="GG68" s="16">
        <v>58634</v>
      </c>
      <c r="GH68" s="26" t="s">
        <v>200</v>
      </c>
      <c r="GK68" t="s">
        <v>201</v>
      </c>
      <c r="GM68" t="s">
        <v>613</v>
      </c>
      <c r="GN68" s="76" t="s">
        <v>608</v>
      </c>
      <c r="GO68" s="77">
        <v>8863009</v>
      </c>
      <c r="GP68" s="76" t="s">
        <v>190</v>
      </c>
      <c r="GQ68" s="78">
        <v>69</v>
      </c>
      <c r="GR68" s="79" t="s">
        <v>3287</v>
      </c>
      <c r="GS68" t="str">
        <f t="shared" si="0"/>
        <v>OK</v>
      </c>
      <c r="GT68" t="str">
        <f t="shared" si="1"/>
        <v>ERROR</v>
      </c>
    </row>
    <row r="69" spans="1:202" ht="15" customHeight="1">
      <c r="A69" s="6" t="s">
        <v>614</v>
      </c>
      <c r="B69" s="77">
        <v>8863010</v>
      </c>
      <c r="C69" s="6" t="s">
        <v>190</v>
      </c>
      <c r="D69" s="6" t="s">
        <v>614</v>
      </c>
      <c r="E69" s="6" t="s">
        <v>615</v>
      </c>
      <c r="F69" s="6" t="s">
        <v>616</v>
      </c>
      <c r="G69" s="6"/>
      <c r="H69" s="6" t="s">
        <v>307</v>
      </c>
      <c r="I69" s="6" t="s">
        <v>194</v>
      </c>
      <c r="J69" s="25" t="s">
        <v>617</v>
      </c>
      <c r="K69" s="6" t="s">
        <v>196</v>
      </c>
      <c r="L69" s="31">
        <v>45839</v>
      </c>
      <c r="M69" s="31">
        <v>46204</v>
      </c>
      <c r="N69" s="31">
        <v>45986</v>
      </c>
      <c r="Q69" s="27">
        <v>1</v>
      </c>
      <c r="R69" s="6" t="s">
        <v>616</v>
      </c>
      <c r="T69" s="6" t="s">
        <v>307</v>
      </c>
      <c r="U69" s="6" t="s">
        <v>194</v>
      </c>
      <c r="V69" s="6" t="s">
        <v>617</v>
      </c>
      <c r="W69" s="6">
        <v>2001</v>
      </c>
      <c r="Y69" s="6" t="s">
        <v>197</v>
      </c>
      <c r="AB69" s="16">
        <v>42684339</v>
      </c>
      <c r="AC69" s="27">
        <v>5314</v>
      </c>
      <c r="AD69" s="27">
        <v>5399</v>
      </c>
      <c r="AE69" s="16">
        <v>32510608</v>
      </c>
      <c r="AF69" s="16">
        <v>5000</v>
      </c>
      <c r="AG69" s="16">
        <v>62009</v>
      </c>
      <c r="AH69" s="16">
        <v>0</v>
      </c>
      <c r="AI69" s="16">
        <v>5000</v>
      </c>
      <c r="AJ69" s="16">
        <v>0</v>
      </c>
      <c r="AM69" s="16">
        <v>7908330</v>
      </c>
      <c r="AN69" s="16">
        <v>15084</v>
      </c>
      <c r="AO69" s="26">
        <v>12</v>
      </c>
      <c r="AP69" s="16">
        <v>1427089</v>
      </c>
      <c r="AQ69" s="56">
        <v>5000</v>
      </c>
      <c r="AR69" s="16">
        <v>2722</v>
      </c>
      <c r="AS69" s="16">
        <v>17134753</v>
      </c>
      <c r="AT69" s="56">
        <v>5000</v>
      </c>
      <c r="AU69" s="16">
        <v>32682</v>
      </c>
      <c r="AV69" s="16">
        <v>3000000</v>
      </c>
      <c r="AW69" s="16">
        <v>6040436</v>
      </c>
      <c r="AY69" s="16">
        <v>11521</v>
      </c>
      <c r="BA69" s="16">
        <v>50000000</v>
      </c>
      <c r="BB69" s="57">
        <v>0.03</v>
      </c>
      <c r="BC69" s="16">
        <v>100000</v>
      </c>
      <c r="BE69" s="16">
        <v>50000000</v>
      </c>
      <c r="BF69" s="16">
        <v>50000</v>
      </c>
      <c r="CG69" s="16">
        <v>250000</v>
      </c>
      <c r="CJ69" s="16">
        <v>2500000</v>
      </c>
      <c r="CL69" s="16">
        <v>100000</v>
      </c>
      <c r="CU69" s="16">
        <v>62010</v>
      </c>
      <c r="CV69" s="16">
        <v>5000000</v>
      </c>
      <c r="CW69" s="16">
        <v>2500</v>
      </c>
      <c r="DT69" s="95">
        <v>22081</v>
      </c>
      <c r="EJ69" s="16">
        <v>250000</v>
      </c>
      <c r="EK69" s="16">
        <v>2500</v>
      </c>
      <c r="EL69" s="95">
        <v>264</v>
      </c>
      <c r="FL69" s="16">
        <v>84575</v>
      </c>
      <c r="FP69" s="16">
        <v>20000000</v>
      </c>
      <c r="FQ69" s="16">
        <v>10000</v>
      </c>
      <c r="FR69" s="16">
        <v>2182</v>
      </c>
      <c r="FZ69" t="s">
        <v>199</v>
      </c>
      <c r="GA69" t="s">
        <v>3217</v>
      </c>
      <c r="GB69" s="31">
        <v>45839</v>
      </c>
      <c r="GC69" s="31">
        <v>46204</v>
      </c>
      <c r="GG69" s="16">
        <v>86757</v>
      </c>
      <c r="GH69" s="26" t="s">
        <v>200</v>
      </c>
      <c r="GK69" t="s">
        <v>201</v>
      </c>
      <c r="GM69" t="s">
        <v>618</v>
      </c>
      <c r="GN69" s="76" t="s">
        <v>614</v>
      </c>
      <c r="GO69" s="77">
        <v>8863010</v>
      </c>
      <c r="GP69" s="76" t="s">
        <v>190</v>
      </c>
      <c r="GQ69" s="78">
        <v>70</v>
      </c>
      <c r="GR69" s="79" t="s">
        <v>3288</v>
      </c>
      <c r="GS69" t="str">
        <f t="shared" si="0"/>
        <v>OK</v>
      </c>
      <c r="GT69" t="str">
        <f t="shared" si="1"/>
        <v>OK</v>
      </c>
    </row>
    <row r="70" spans="1:202" ht="15" customHeight="1">
      <c r="A70" s="6" t="s">
        <v>619</v>
      </c>
      <c r="B70" s="77">
        <v>8863011</v>
      </c>
      <c r="C70" s="6" t="s">
        <v>190</v>
      </c>
      <c r="D70" s="6" t="s">
        <v>619</v>
      </c>
      <c r="E70" s="6" t="s">
        <v>620</v>
      </c>
      <c r="F70" s="6" t="s">
        <v>621</v>
      </c>
      <c r="G70" s="6"/>
      <c r="H70" s="6" t="s">
        <v>622</v>
      </c>
      <c r="I70" s="6" t="s">
        <v>194</v>
      </c>
      <c r="J70" s="25" t="s">
        <v>623</v>
      </c>
      <c r="K70" s="6" t="s">
        <v>196</v>
      </c>
      <c r="L70" s="31">
        <v>45839</v>
      </c>
      <c r="M70" s="31">
        <v>46204</v>
      </c>
      <c r="N70" s="31">
        <v>45986</v>
      </c>
      <c r="Q70" s="27">
        <v>1</v>
      </c>
      <c r="R70" s="6" t="s">
        <v>621</v>
      </c>
      <c r="T70" s="6" t="s">
        <v>622</v>
      </c>
      <c r="U70" s="6" t="s">
        <v>194</v>
      </c>
      <c r="V70" s="6" t="s">
        <v>623</v>
      </c>
      <c r="W70" s="6">
        <v>2007</v>
      </c>
      <c r="Y70" s="6" t="s">
        <v>197</v>
      </c>
      <c r="AB70" s="16">
        <v>32897971</v>
      </c>
      <c r="AC70" s="27">
        <v>5314</v>
      </c>
      <c r="AD70" s="27">
        <v>5399</v>
      </c>
      <c r="AE70" s="16">
        <v>29870103</v>
      </c>
      <c r="AF70" s="16">
        <v>5000</v>
      </c>
      <c r="AG70" s="16">
        <v>56473</v>
      </c>
      <c r="AH70" s="16">
        <v>0</v>
      </c>
      <c r="AI70" s="16">
        <v>5000</v>
      </c>
      <c r="AJ70" s="16">
        <v>0</v>
      </c>
      <c r="AM70" s="16">
        <v>6163781</v>
      </c>
      <c r="AN70" s="16">
        <v>11653</v>
      </c>
      <c r="AO70" s="26">
        <v>12</v>
      </c>
      <c r="AP70" s="16">
        <v>1194112</v>
      </c>
      <c r="AQ70" s="56">
        <v>5000</v>
      </c>
      <c r="AR70" s="16">
        <v>2258</v>
      </c>
      <c r="AS70" s="16">
        <v>12004515</v>
      </c>
      <c r="AT70" s="56">
        <v>5000</v>
      </c>
      <c r="AU70" s="16">
        <v>22696</v>
      </c>
      <c r="AV70" s="16">
        <v>1750000</v>
      </c>
      <c r="AW70" s="16">
        <v>10507695</v>
      </c>
      <c r="AY70" s="16">
        <v>19866</v>
      </c>
      <c r="BA70" s="16">
        <v>50000000</v>
      </c>
      <c r="BB70" s="57">
        <v>0.03</v>
      </c>
      <c r="BC70" s="16">
        <v>100000</v>
      </c>
      <c r="BE70" s="16">
        <v>50000000</v>
      </c>
      <c r="BF70" s="16">
        <v>50000</v>
      </c>
      <c r="CG70" s="16">
        <v>250000</v>
      </c>
      <c r="CJ70" s="16">
        <v>2500000</v>
      </c>
      <c r="CL70" s="16">
        <v>100000</v>
      </c>
      <c r="CU70" s="16">
        <v>56472</v>
      </c>
      <c r="CV70" s="16">
        <v>5000000</v>
      </c>
      <c r="CW70" s="16">
        <v>2500</v>
      </c>
      <c r="DT70" s="95">
        <v>16978</v>
      </c>
      <c r="EJ70" s="16">
        <v>250000</v>
      </c>
      <c r="EK70" s="16">
        <v>2500</v>
      </c>
      <c r="EL70" s="95">
        <v>264</v>
      </c>
      <c r="FL70" s="16">
        <v>73934</v>
      </c>
      <c r="FP70" s="16">
        <v>20000000</v>
      </c>
      <c r="FQ70" s="16">
        <v>10000</v>
      </c>
      <c r="FR70" s="16">
        <v>2182</v>
      </c>
      <c r="FZ70" t="s">
        <v>199</v>
      </c>
      <c r="GA70" t="s">
        <v>3217</v>
      </c>
      <c r="GB70" s="31">
        <v>45839</v>
      </c>
      <c r="GC70" s="31">
        <v>46204</v>
      </c>
      <c r="GG70" s="16">
        <v>76117</v>
      </c>
      <c r="GH70" s="26" t="s">
        <v>200</v>
      </c>
      <c r="GK70" t="s">
        <v>201</v>
      </c>
      <c r="GM70" t="s">
        <v>624</v>
      </c>
      <c r="GN70" s="76" t="s">
        <v>619</v>
      </c>
      <c r="GO70" s="77">
        <v>8863011</v>
      </c>
      <c r="GP70" s="76" t="s">
        <v>190</v>
      </c>
      <c r="GQ70" s="78">
        <v>71</v>
      </c>
      <c r="GR70" s="79" t="s">
        <v>3289</v>
      </c>
      <c r="GS70" t="str">
        <f t="shared" ref="GS70:GS133" si="2">IF(A70=GN70, "OK", "ERROR")</f>
        <v>OK</v>
      </c>
      <c r="GT70" t="str">
        <f t="shared" ref="GT70:GT133" si="3">IF(TRIM(E70)=TRIM(GR70), "OK", "ERROR")</f>
        <v>OK</v>
      </c>
    </row>
    <row r="71" spans="1:202" ht="15" customHeight="1">
      <c r="A71" s="6" t="s">
        <v>625</v>
      </c>
      <c r="B71" s="77">
        <v>8863012</v>
      </c>
      <c r="C71" s="6" t="s">
        <v>190</v>
      </c>
      <c r="D71" s="6" t="s">
        <v>625</v>
      </c>
      <c r="E71" s="6" t="s">
        <v>626</v>
      </c>
      <c r="F71" s="6" t="s">
        <v>627</v>
      </c>
      <c r="G71" s="6"/>
      <c r="H71" s="6" t="s">
        <v>628</v>
      </c>
      <c r="I71" s="6" t="s">
        <v>194</v>
      </c>
      <c r="J71" s="25" t="s">
        <v>629</v>
      </c>
      <c r="K71" s="6" t="s">
        <v>196</v>
      </c>
      <c r="L71" s="31">
        <v>45839</v>
      </c>
      <c r="M71" s="31">
        <v>46204</v>
      </c>
      <c r="N71" s="31">
        <v>45986</v>
      </c>
      <c r="Q71" s="27">
        <v>1</v>
      </c>
      <c r="R71" s="6" t="s">
        <v>627</v>
      </c>
      <c r="T71" s="6" t="s">
        <v>628</v>
      </c>
      <c r="U71" s="6" t="s">
        <v>194</v>
      </c>
      <c r="V71" s="6" t="s">
        <v>629</v>
      </c>
      <c r="W71" s="97">
        <v>1998</v>
      </c>
      <c r="Y71" s="6" t="s">
        <v>197</v>
      </c>
      <c r="AB71" s="16">
        <v>44544036</v>
      </c>
      <c r="AC71" s="27">
        <v>5314</v>
      </c>
      <c r="AD71" s="27">
        <v>5399</v>
      </c>
      <c r="AE71" s="16">
        <v>28445618</v>
      </c>
      <c r="AF71" s="16">
        <v>5000</v>
      </c>
      <c r="AG71" s="16">
        <v>51977</v>
      </c>
      <c r="AH71" s="16">
        <v>0</v>
      </c>
      <c r="AI71" s="16">
        <v>5000</v>
      </c>
      <c r="AJ71" s="16">
        <v>0</v>
      </c>
      <c r="AM71" s="16">
        <v>8368296</v>
      </c>
      <c r="AN71" s="16">
        <v>15291</v>
      </c>
      <c r="AO71" s="26">
        <v>12</v>
      </c>
      <c r="AP71" s="16">
        <v>1927152</v>
      </c>
      <c r="AQ71" s="56">
        <v>5000</v>
      </c>
      <c r="AR71" s="16">
        <v>3521</v>
      </c>
      <c r="AS71" s="16">
        <v>11427894</v>
      </c>
      <c r="AT71" s="56">
        <v>5000</v>
      </c>
      <c r="AU71" s="16">
        <v>20882</v>
      </c>
      <c r="AV71" s="16">
        <v>500000</v>
      </c>
      <c r="AW71" s="16">
        <v>6722276</v>
      </c>
      <c r="AY71" s="16">
        <v>12283</v>
      </c>
      <c r="BA71" s="16">
        <v>45000000</v>
      </c>
      <c r="BB71" s="57">
        <v>0.03</v>
      </c>
      <c r="BC71" s="16">
        <v>100000</v>
      </c>
      <c r="BE71" s="16">
        <v>45000000</v>
      </c>
      <c r="BF71" s="16">
        <v>50000</v>
      </c>
      <c r="CG71" s="16">
        <v>250000</v>
      </c>
      <c r="CJ71" s="16">
        <v>2500000</v>
      </c>
      <c r="CL71" s="16">
        <v>100000</v>
      </c>
      <c r="CU71" s="16">
        <v>51978</v>
      </c>
      <c r="CV71" s="16">
        <v>5000000</v>
      </c>
      <c r="CW71" s="16">
        <v>2500</v>
      </c>
      <c r="DT71" s="95">
        <v>23050</v>
      </c>
      <c r="EJ71" s="16">
        <v>250000</v>
      </c>
      <c r="EK71" s="16">
        <v>2500</v>
      </c>
      <c r="EL71" s="95">
        <v>264</v>
      </c>
      <c r="FL71" s="16">
        <v>75513</v>
      </c>
      <c r="FP71" s="16">
        <v>20000000</v>
      </c>
      <c r="FQ71" s="16">
        <v>10000</v>
      </c>
      <c r="FR71" s="16">
        <v>2182</v>
      </c>
      <c r="FZ71" t="s">
        <v>199</v>
      </c>
      <c r="GA71" t="s">
        <v>3217</v>
      </c>
      <c r="GB71" s="31">
        <v>45839</v>
      </c>
      <c r="GC71" s="31">
        <v>46204</v>
      </c>
      <c r="GG71" s="16">
        <v>77695</v>
      </c>
      <c r="GH71" s="26" t="s">
        <v>200</v>
      </c>
      <c r="GK71" t="s">
        <v>201</v>
      </c>
      <c r="GM71" t="s">
        <v>630</v>
      </c>
      <c r="GN71" s="76" t="s">
        <v>625</v>
      </c>
      <c r="GO71" s="77">
        <v>8863012</v>
      </c>
      <c r="GP71" s="76" t="s">
        <v>190</v>
      </c>
      <c r="GQ71" s="78">
        <v>72</v>
      </c>
      <c r="GR71" s="79" t="s">
        <v>3290</v>
      </c>
      <c r="GS71" t="str">
        <f t="shared" si="2"/>
        <v>OK</v>
      </c>
      <c r="GT71" t="str">
        <f t="shared" si="3"/>
        <v>OK</v>
      </c>
    </row>
    <row r="72" spans="1:202" ht="15" customHeight="1">
      <c r="A72" s="6" t="s">
        <v>631</v>
      </c>
      <c r="B72" s="77">
        <v>8863013</v>
      </c>
      <c r="C72" s="6" t="s">
        <v>190</v>
      </c>
      <c r="D72" s="6" t="s">
        <v>631</v>
      </c>
      <c r="E72" s="6" t="s">
        <v>632</v>
      </c>
      <c r="F72" s="6" t="s">
        <v>633</v>
      </c>
      <c r="G72" s="6"/>
      <c r="H72" s="6" t="s">
        <v>634</v>
      </c>
      <c r="I72" s="6" t="s">
        <v>194</v>
      </c>
      <c r="J72" s="25" t="s">
        <v>635</v>
      </c>
      <c r="K72" s="6" t="s">
        <v>196</v>
      </c>
      <c r="L72" s="31">
        <v>45839</v>
      </c>
      <c r="M72" s="31">
        <v>46204</v>
      </c>
      <c r="N72" s="31">
        <v>45986</v>
      </c>
      <c r="Q72" s="27">
        <v>1</v>
      </c>
      <c r="R72" s="6" t="s">
        <v>633</v>
      </c>
      <c r="T72" s="6" t="s">
        <v>634</v>
      </c>
      <c r="U72" s="6" t="s">
        <v>194</v>
      </c>
      <c r="V72" s="6" t="s">
        <v>635</v>
      </c>
      <c r="W72" s="6">
        <v>1998</v>
      </c>
      <c r="Y72" s="6" t="s">
        <v>197</v>
      </c>
      <c r="AB72" s="16">
        <v>21689907</v>
      </c>
      <c r="AC72" s="27">
        <v>5314</v>
      </c>
      <c r="AD72" s="27">
        <v>5399</v>
      </c>
      <c r="AE72" s="16">
        <v>16964593</v>
      </c>
      <c r="AF72" s="16">
        <v>5000</v>
      </c>
      <c r="AG72" s="16">
        <v>32447</v>
      </c>
      <c r="AH72" s="16">
        <v>0</v>
      </c>
      <c r="AI72" s="16">
        <v>5000</v>
      </c>
      <c r="AJ72" s="16">
        <v>0</v>
      </c>
      <c r="AM72" s="16">
        <v>4180206</v>
      </c>
      <c r="AN72" s="16">
        <v>7995</v>
      </c>
      <c r="AO72" s="26">
        <v>12</v>
      </c>
      <c r="AP72" s="16">
        <v>1014297</v>
      </c>
      <c r="AQ72" s="56">
        <v>5000</v>
      </c>
      <c r="AR72" s="16">
        <v>1940</v>
      </c>
      <c r="AS72" s="16">
        <v>7129379</v>
      </c>
      <c r="AT72" s="56">
        <v>5000</v>
      </c>
      <c r="AU72" s="16">
        <v>13636</v>
      </c>
      <c r="AV72" s="16">
        <v>0</v>
      </c>
      <c r="AW72" s="16">
        <v>4640711</v>
      </c>
      <c r="AY72" s="16">
        <v>8876</v>
      </c>
      <c r="BA72" s="16">
        <v>30000000</v>
      </c>
      <c r="BB72" s="57">
        <v>0.03</v>
      </c>
      <c r="BC72" s="16">
        <v>100000</v>
      </c>
      <c r="BE72" s="16">
        <v>30000000</v>
      </c>
      <c r="BF72" s="16">
        <v>50000</v>
      </c>
      <c r="CG72" s="16">
        <v>250000</v>
      </c>
      <c r="CJ72" s="16">
        <v>2500000</v>
      </c>
      <c r="CL72" s="16">
        <v>100000</v>
      </c>
      <c r="CU72" s="16">
        <v>32448</v>
      </c>
      <c r="CV72" s="16">
        <v>5000000</v>
      </c>
      <c r="CW72" s="16">
        <v>2500</v>
      </c>
      <c r="DT72" s="95">
        <v>11134</v>
      </c>
      <c r="EJ72" s="16">
        <v>250000</v>
      </c>
      <c r="EK72" s="16">
        <v>2500</v>
      </c>
      <c r="EL72" s="95">
        <v>264</v>
      </c>
      <c r="FL72" s="16">
        <v>44066</v>
      </c>
      <c r="FP72" s="16">
        <v>20000000</v>
      </c>
      <c r="FQ72" s="16">
        <v>10000</v>
      </c>
      <c r="FR72" s="16">
        <v>2182</v>
      </c>
      <c r="FZ72" t="s">
        <v>199</v>
      </c>
      <c r="GA72" t="s">
        <v>3217</v>
      </c>
      <c r="GB72" s="31">
        <v>45839</v>
      </c>
      <c r="GC72" s="31">
        <v>46204</v>
      </c>
      <c r="GG72" s="16">
        <v>46248</v>
      </c>
      <c r="GH72" s="26" t="s">
        <v>200</v>
      </c>
      <c r="GK72" t="s">
        <v>201</v>
      </c>
      <c r="GM72" t="s">
        <v>636</v>
      </c>
      <c r="GN72" s="76" t="s">
        <v>631</v>
      </c>
      <c r="GO72" s="77">
        <v>8863013</v>
      </c>
      <c r="GP72" s="76" t="s">
        <v>190</v>
      </c>
      <c r="GQ72" s="78">
        <v>73</v>
      </c>
      <c r="GR72" s="79" t="s">
        <v>3291</v>
      </c>
      <c r="GS72" t="str">
        <f t="shared" si="2"/>
        <v>OK</v>
      </c>
      <c r="GT72" t="str">
        <f t="shared" si="3"/>
        <v>OK</v>
      </c>
    </row>
    <row r="73" spans="1:202" ht="15" customHeight="1">
      <c r="A73" s="6" t="s">
        <v>637</v>
      </c>
      <c r="B73" s="77">
        <v>8863014</v>
      </c>
      <c r="C73" s="6" t="s">
        <v>190</v>
      </c>
      <c r="D73" s="6" t="s">
        <v>637</v>
      </c>
      <c r="E73" s="6" t="s">
        <v>638</v>
      </c>
      <c r="F73" s="6" t="s">
        <v>639</v>
      </c>
      <c r="G73" s="6"/>
      <c r="H73" s="6" t="s">
        <v>640</v>
      </c>
      <c r="I73" s="6" t="s">
        <v>194</v>
      </c>
      <c r="J73" s="25" t="s">
        <v>641</v>
      </c>
      <c r="K73" s="6" t="s">
        <v>196</v>
      </c>
      <c r="L73" s="31">
        <v>45839</v>
      </c>
      <c r="M73" s="31">
        <v>46204</v>
      </c>
      <c r="N73" s="31">
        <v>45986</v>
      </c>
      <c r="Q73" s="27">
        <v>1</v>
      </c>
      <c r="R73" s="6" t="s">
        <v>639</v>
      </c>
      <c r="T73" s="6" t="s">
        <v>640</v>
      </c>
      <c r="U73" s="6" t="s">
        <v>194</v>
      </c>
      <c r="V73" s="6" t="s">
        <v>641</v>
      </c>
      <c r="W73" s="6">
        <v>1989</v>
      </c>
      <c r="Y73" s="6" t="s">
        <v>197</v>
      </c>
      <c r="AB73" s="16">
        <v>33326261</v>
      </c>
      <c r="AC73" s="27">
        <v>5314</v>
      </c>
      <c r="AD73" s="27">
        <v>5399</v>
      </c>
      <c r="AE73" s="16">
        <v>32743385</v>
      </c>
      <c r="AF73" s="16">
        <v>5000</v>
      </c>
      <c r="AG73" s="16">
        <v>62594</v>
      </c>
      <c r="AH73" s="16">
        <v>0</v>
      </c>
      <c r="AI73" s="16">
        <v>5000</v>
      </c>
      <c r="AJ73" s="16">
        <v>0</v>
      </c>
      <c r="AM73" s="16">
        <v>6223289</v>
      </c>
      <c r="AN73" s="16">
        <v>11897</v>
      </c>
      <c r="AO73" s="26">
        <v>12</v>
      </c>
      <c r="AP73" s="16">
        <v>1268827</v>
      </c>
      <c r="AQ73" s="56">
        <v>5000</v>
      </c>
      <c r="AR73" s="16">
        <v>2426</v>
      </c>
      <c r="AS73" s="16">
        <v>17074256</v>
      </c>
      <c r="AT73" s="56">
        <v>5000</v>
      </c>
      <c r="AU73" s="16">
        <v>32640</v>
      </c>
      <c r="AV73" s="16">
        <v>0</v>
      </c>
      <c r="AW73" s="16">
        <v>8177013</v>
      </c>
      <c r="AY73" s="16">
        <v>15631</v>
      </c>
      <c r="BA73" s="16">
        <v>50000000</v>
      </c>
      <c r="BB73" s="57">
        <v>0.03</v>
      </c>
      <c r="BC73" s="16">
        <v>100000</v>
      </c>
      <c r="BE73" s="16">
        <v>50000000</v>
      </c>
      <c r="BF73" s="16">
        <v>50000</v>
      </c>
      <c r="CG73" s="16">
        <v>250000</v>
      </c>
      <c r="CJ73" s="16">
        <v>2500000</v>
      </c>
      <c r="CL73" s="16">
        <v>100000</v>
      </c>
      <c r="CU73" s="16">
        <v>62593</v>
      </c>
      <c r="CV73" s="16">
        <v>5000000</v>
      </c>
      <c r="CW73" s="16">
        <v>2500</v>
      </c>
      <c r="DT73" s="95">
        <v>17201</v>
      </c>
      <c r="EJ73" s="16">
        <v>250000</v>
      </c>
      <c r="EK73" s="16">
        <v>2500</v>
      </c>
      <c r="EL73" s="95">
        <v>264</v>
      </c>
      <c r="FL73" s="16">
        <v>80278</v>
      </c>
      <c r="FP73" s="16">
        <v>20000000</v>
      </c>
      <c r="FQ73" s="16">
        <v>10000</v>
      </c>
      <c r="FR73" s="16">
        <v>2182</v>
      </c>
      <c r="FZ73" t="s">
        <v>199</v>
      </c>
      <c r="GA73" t="s">
        <v>3217</v>
      </c>
      <c r="GB73" s="31">
        <v>45839</v>
      </c>
      <c r="GC73" s="31">
        <v>46204</v>
      </c>
      <c r="GG73" s="16">
        <v>82461</v>
      </c>
      <c r="GH73" s="26" t="s">
        <v>200</v>
      </c>
      <c r="GK73" t="s">
        <v>201</v>
      </c>
      <c r="GM73" t="s">
        <v>642</v>
      </c>
      <c r="GN73" s="76" t="s">
        <v>637</v>
      </c>
      <c r="GO73" s="77">
        <v>8863014</v>
      </c>
      <c r="GP73" s="76" t="s">
        <v>190</v>
      </c>
      <c r="GQ73" s="78">
        <v>74</v>
      </c>
      <c r="GR73" s="79" t="s">
        <v>3292</v>
      </c>
      <c r="GS73" t="str">
        <f t="shared" si="2"/>
        <v>OK</v>
      </c>
      <c r="GT73" t="str">
        <f t="shared" si="3"/>
        <v>OK</v>
      </c>
    </row>
    <row r="74" spans="1:202" ht="15" hidden="1" customHeight="1">
      <c r="A74" s="6" t="s">
        <v>643</v>
      </c>
      <c r="B74" s="77">
        <v>8863015</v>
      </c>
      <c r="C74" s="6" t="s">
        <v>190</v>
      </c>
      <c r="D74" s="6" t="s">
        <v>643</v>
      </c>
      <c r="E74" s="6" t="s">
        <v>644</v>
      </c>
      <c r="F74" s="6" t="s">
        <v>645</v>
      </c>
      <c r="G74" s="6"/>
      <c r="H74" s="6" t="s">
        <v>646</v>
      </c>
      <c r="I74" s="6" t="s">
        <v>194</v>
      </c>
      <c r="J74" s="25" t="s">
        <v>647</v>
      </c>
      <c r="K74" s="6" t="s">
        <v>196</v>
      </c>
      <c r="L74" s="31">
        <v>45839</v>
      </c>
      <c r="M74" s="31">
        <v>46204</v>
      </c>
      <c r="N74" s="31">
        <v>45986</v>
      </c>
      <c r="Q74" s="27">
        <v>1</v>
      </c>
      <c r="R74" s="6" t="s">
        <v>645</v>
      </c>
      <c r="T74" s="6" t="s">
        <v>646</v>
      </c>
      <c r="U74" s="6" t="s">
        <v>194</v>
      </c>
      <c r="V74" s="6" t="s">
        <v>647</v>
      </c>
      <c r="W74" s="6">
        <v>2001</v>
      </c>
      <c r="Y74" s="6" t="s">
        <v>197</v>
      </c>
      <c r="AB74" s="16">
        <v>18998672</v>
      </c>
      <c r="AC74" s="27">
        <v>5314</v>
      </c>
      <c r="AD74" s="27">
        <v>5399</v>
      </c>
      <c r="AE74" s="16">
        <v>19734191</v>
      </c>
      <c r="AF74" s="16">
        <v>5000</v>
      </c>
      <c r="AG74" s="16">
        <v>36827</v>
      </c>
      <c r="AH74" s="16">
        <v>0</v>
      </c>
      <c r="AI74" s="16">
        <v>5000</v>
      </c>
      <c r="AJ74" s="16">
        <v>0</v>
      </c>
      <c r="AM74" s="16">
        <v>3587849</v>
      </c>
      <c r="AN74" s="16">
        <v>6695</v>
      </c>
      <c r="AO74" s="26">
        <v>12</v>
      </c>
      <c r="AP74" s="16">
        <v>1713652</v>
      </c>
      <c r="AQ74" s="56">
        <v>5000</v>
      </c>
      <c r="AR74" s="16">
        <v>3198</v>
      </c>
      <c r="AS74" s="16">
        <v>9170646</v>
      </c>
      <c r="AT74" s="56">
        <v>5000</v>
      </c>
      <c r="AU74" s="16">
        <v>17114</v>
      </c>
      <c r="AV74" s="16">
        <v>0</v>
      </c>
      <c r="AW74" s="16">
        <v>5262044</v>
      </c>
      <c r="AY74" s="16">
        <v>9820</v>
      </c>
      <c r="BA74" s="16">
        <v>30000000</v>
      </c>
      <c r="BB74" s="57">
        <v>0.03</v>
      </c>
      <c r="BC74" s="16">
        <v>100000</v>
      </c>
      <c r="BE74" s="16">
        <v>30000000</v>
      </c>
      <c r="BF74" s="16">
        <v>100000</v>
      </c>
      <c r="CG74" s="16">
        <v>250000</v>
      </c>
      <c r="CJ74" s="16">
        <v>2500000</v>
      </c>
      <c r="CL74" s="16">
        <v>100000</v>
      </c>
      <c r="CU74" s="16">
        <v>36827</v>
      </c>
      <c r="CV74" s="16">
        <v>5000000</v>
      </c>
      <c r="CW74" s="16">
        <v>2500</v>
      </c>
      <c r="DT74" s="95">
        <v>9731</v>
      </c>
      <c r="EJ74" s="16">
        <v>250000</v>
      </c>
      <c r="EK74" s="16">
        <v>2500</v>
      </c>
      <c r="EL74" s="95">
        <v>264</v>
      </c>
      <c r="FL74" s="16">
        <v>47042</v>
      </c>
      <c r="FP74" s="16">
        <v>20000000</v>
      </c>
      <c r="FQ74" s="16">
        <v>10000</v>
      </c>
      <c r="FR74" s="16">
        <v>2182</v>
      </c>
      <c r="FZ74" t="s">
        <v>199</v>
      </c>
      <c r="GA74" t="s">
        <v>3217</v>
      </c>
      <c r="GB74" s="31">
        <v>45839</v>
      </c>
      <c r="GC74" s="31">
        <v>46204</v>
      </c>
      <c r="GG74" s="16">
        <v>49224</v>
      </c>
      <c r="GH74" s="26" t="s">
        <v>200</v>
      </c>
      <c r="GK74" t="s">
        <v>201</v>
      </c>
      <c r="GM74" t="s">
        <v>648</v>
      </c>
      <c r="GN74" s="76" t="s">
        <v>643</v>
      </c>
      <c r="GO74" s="77">
        <v>8863015</v>
      </c>
      <c r="GP74" s="76" t="s">
        <v>190</v>
      </c>
      <c r="GQ74" s="78">
        <v>75</v>
      </c>
      <c r="GR74" s="79" t="s">
        <v>3293</v>
      </c>
      <c r="GS74" t="str">
        <f t="shared" si="2"/>
        <v>OK</v>
      </c>
      <c r="GT74" t="str">
        <f t="shared" si="3"/>
        <v>ERROR</v>
      </c>
    </row>
    <row r="75" spans="1:202" ht="15" customHeight="1">
      <c r="A75" s="6" t="s">
        <v>649</v>
      </c>
      <c r="B75" s="77">
        <v>8863016</v>
      </c>
      <c r="C75" s="6" t="s">
        <v>190</v>
      </c>
      <c r="D75" s="6" t="s">
        <v>649</v>
      </c>
      <c r="E75" s="6" t="s">
        <v>650</v>
      </c>
      <c r="F75" s="6" t="s">
        <v>651</v>
      </c>
      <c r="G75" s="6"/>
      <c r="H75" s="6" t="s">
        <v>652</v>
      </c>
      <c r="I75" s="6" t="s">
        <v>194</v>
      </c>
      <c r="J75" s="25" t="s">
        <v>653</v>
      </c>
      <c r="K75" s="6" t="s">
        <v>196</v>
      </c>
      <c r="L75" s="31">
        <v>45839</v>
      </c>
      <c r="M75" s="31">
        <v>46204</v>
      </c>
      <c r="N75" s="31">
        <v>45986</v>
      </c>
      <c r="Q75" s="27">
        <v>1</v>
      </c>
      <c r="R75" s="6" t="s">
        <v>651</v>
      </c>
      <c r="T75" s="6" t="s">
        <v>652</v>
      </c>
      <c r="U75" s="6" t="s">
        <v>194</v>
      </c>
      <c r="V75" s="6" t="s">
        <v>653</v>
      </c>
      <c r="W75" s="6">
        <v>2002</v>
      </c>
      <c r="Y75" s="6" t="s">
        <v>197</v>
      </c>
      <c r="AB75" s="16">
        <v>24095664</v>
      </c>
      <c r="AC75" s="27">
        <v>5314</v>
      </c>
      <c r="AD75" s="27">
        <v>5399</v>
      </c>
      <c r="AE75" s="16">
        <v>20788242</v>
      </c>
      <c r="AF75" s="16">
        <v>5000</v>
      </c>
      <c r="AG75" s="16">
        <v>39570</v>
      </c>
      <c r="AH75" s="16">
        <v>0</v>
      </c>
      <c r="AI75" s="16">
        <v>5000</v>
      </c>
      <c r="AJ75" s="16">
        <v>0</v>
      </c>
      <c r="AM75" s="16">
        <v>4485446</v>
      </c>
      <c r="AN75" s="16">
        <v>8538</v>
      </c>
      <c r="AO75" s="26">
        <v>12</v>
      </c>
      <c r="AP75" s="16">
        <v>1092323</v>
      </c>
      <c r="AQ75" s="56">
        <v>5000</v>
      </c>
      <c r="AR75" s="16">
        <v>2079</v>
      </c>
      <c r="AS75" s="16">
        <v>10165112</v>
      </c>
      <c r="AT75" s="56">
        <v>5000</v>
      </c>
      <c r="AU75" s="16">
        <v>19349</v>
      </c>
      <c r="AV75" s="16">
        <v>0</v>
      </c>
      <c r="AW75" s="16">
        <v>5045361</v>
      </c>
      <c r="AY75" s="16">
        <v>9604</v>
      </c>
      <c r="BA75" s="16">
        <v>35000000</v>
      </c>
      <c r="BB75" s="57">
        <v>0.03</v>
      </c>
      <c r="BC75" s="16">
        <v>100000</v>
      </c>
      <c r="BE75" s="16">
        <v>35000000</v>
      </c>
      <c r="BF75" s="16">
        <v>50000</v>
      </c>
      <c r="CG75" s="16">
        <v>250000</v>
      </c>
      <c r="CJ75" s="16">
        <v>2500000</v>
      </c>
      <c r="CL75" s="16">
        <v>100000</v>
      </c>
      <c r="CU75" s="16">
        <v>39570</v>
      </c>
      <c r="CV75" s="16">
        <v>5000000</v>
      </c>
      <c r="CW75" s="16">
        <v>2500</v>
      </c>
      <c r="DT75" s="95">
        <v>12388</v>
      </c>
      <c r="EJ75" s="16">
        <v>250000</v>
      </c>
      <c r="EK75" s="16">
        <v>2500</v>
      </c>
      <c r="EL75" s="95">
        <v>264</v>
      </c>
      <c r="FL75" s="16">
        <v>52442</v>
      </c>
      <c r="FP75" s="16">
        <v>20000000</v>
      </c>
      <c r="FQ75" s="16">
        <v>10000</v>
      </c>
      <c r="FR75" s="16">
        <v>2182</v>
      </c>
      <c r="FZ75" t="s">
        <v>199</v>
      </c>
      <c r="GA75" t="s">
        <v>3217</v>
      </c>
      <c r="GB75" s="31">
        <v>45839</v>
      </c>
      <c r="GC75" s="31">
        <v>46204</v>
      </c>
      <c r="GG75" s="16">
        <v>54625</v>
      </c>
      <c r="GH75" s="26" t="s">
        <v>200</v>
      </c>
      <c r="GK75" t="s">
        <v>201</v>
      </c>
      <c r="GM75" t="s">
        <v>654</v>
      </c>
      <c r="GN75" s="76" t="s">
        <v>649</v>
      </c>
      <c r="GO75" s="77">
        <v>8863016</v>
      </c>
      <c r="GP75" s="76" t="s">
        <v>190</v>
      </c>
      <c r="GQ75" s="78">
        <v>77</v>
      </c>
      <c r="GR75" s="79" t="s">
        <v>3294</v>
      </c>
      <c r="GS75" t="str">
        <f t="shared" si="2"/>
        <v>OK</v>
      </c>
      <c r="GT75" t="str">
        <f t="shared" si="3"/>
        <v>OK</v>
      </c>
    </row>
    <row r="76" spans="1:202" ht="15" customHeight="1">
      <c r="A76" s="6" t="s">
        <v>655</v>
      </c>
      <c r="B76" s="77">
        <v>8863017</v>
      </c>
      <c r="C76" s="6" t="s">
        <v>190</v>
      </c>
      <c r="D76" s="6" t="s">
        <v>655</v>
      </c>
      <c r="E76" s="6" t="s">
        <v>656</v>
      </c>
      <c r="F76" s="6" t="s">
        <v>657</v>
      </c>
      <c r="G76" s="6"/>
      <c r="H76" s="6" t="s">
        <v>658</v>
      </c>
      <c r="I76" s="6" t="s">
        <v>194</v>
      </c>
      <c r="J76" s="25" t="s">
        <v>659</v>
      </c>
      <c r="K76" s="6" t="s">
        <v>196</v>
      </c>
      <c r="L76" s="31">
        <v>45839</v>
      </c>
      <c r="M76" s="31">
        <v>46204</v>
      </c>
      <c r="N76" s="31">
        <v>45986</v>
      </c>
      <c r="Q76" s="27">
        <v>1</v>
      </c>
      <c r="R76" s="6" t="s">
        <v>657</v>
      </c>
      <c r="T76" s="6" t="s">
        <v>658</v>
      </c>
      <c r="U76" s="6" t="s">
        <v>194</v>
      </c>
      <c r="V76" s="6" t="s">
        <v>659</v>
      </c>
      <c r="W76" s="6">
        <v>2007</v>
      </c>
      <c r="Y76" s="6" t="s">
        <v>197</v>
      </c>
      <c r="AB76" s="16">
        <v>19753514</v>
      </c>
      <c r="AC76" s="27">
        <v>5314</v>
      </c>
      <c r="AD76" s="27">
        <v>5399</v>
      </c>
      <c r="AE76" s="16">
        <v>16707517</v>
      </c>
      <c r="AF76" s="16">
        <v>5000</v>
      </c>
      <c r="AG76" s="16">
        <v>31756</v>
      </c>
      <c r="AH76" s="16">
        <v>0</v>
      </c>
      <c r="AI76" s="16">
        <v>5000</v>
      </c>
      <c r="AJ76" s="16">
        <v>0</v>
      </c>
      <c r="AM76" s="16">
        <v>3834953</v>
      </c>
      <c r="AN76" s="16">
        <v>7289</v>
      </c>
      <c r="AO76" s="26">
        <v>12</v>
      </c>
      <c r="AP76" s="16">
        <v>1111509</v>
      </c>
      <c r="AQ76" s="56">
        <v>5000</v>
      </c>
      <c r="AR76" s="16">
        <v>2113</v>
      </c>
      <c r="AS76" s="16">
        <v>7292557</v>
      </c>
      <c r="AT76" s="56">
        <v>5000</v>
      </c>
      <c r="AU76" s="16">
        <v>13861</v>
      </c>
      <c r="AV76" s="16">
        <v>0</v>
      </c>
      <c r="AW76" s="16">
        <v>4468498</v>
      </c>
      <c r="AY76" s="16">
        <v>8493</v>
      </c>
      <c r="BA76" s="16">
        <v>30000000</v>
      </c>
      <c r="BB76" s="57">
        <v>0.03</v>
      </c>
      <c r="BC76" s="16">
        <v>100000</v>
      </c>
      <c r="BE76" s="16">
        <v>30000000</v>
      </c>
      <c r="BF76" s="16">
        <v>50000</v>
      </c>
      <c r="CG76" s="16">
        <v>250000</v>
      </c>
      <c r="CJ76" s="16">
        <v>2500000</v>
      </c>
      <c r="CL76" s="16">
        <v>100000</v>
      </c>
      <c r="CU76" s="16">
        <v>31755</v>
      </c>
      <c r="CV76" s="16">
        <v>5000000</v>
      </c>
      <c r="CW76" s="16">
        <v>2500</v>
      </c>
      <c r="DT76" s="95">
        <v>10124</v>
      </c>
      <c r="EJ76" s="16">
        <v>250000</v>
      </c>
      <c r="EK76" s="16">
        <v>2500</v>
      </c>
      <c r="EL76" s="95">
        <v>264</v>
      </c>
      <c r="FL76" s="16">
        <v>42364</v>
      </c>
      <c r="FP76" s="16">
        <v>20000000</v>
      </c>
      <c r="FQ76" s="16">
        <v>10000</v>
      </c>
      <c r="FR76" s="16">
        <v>2182</v>
      </c>
      <c r="FZ76" t="s">
        <v>199</v>
      </c>
      <c r="GA76" t="s">
        <v>3217</v>
      </c>
      <c r="GB76" s="31">
        <v>45839</v>
      </c>
      <c r="GC76" s="31">
        <v>46204</v>
      </c>
      <c r="GG76" s="16">
        <v>44546</v>
      </c>
      <c r="GH76" s="26" t="s">
        <v>200</v>
      </c>
      <c r="GK76" t="s">
        <v>201</v>
      </c>
      <c r="GM76" t="s">
        <v>660</v>
      </c>
      <c r="GN76" s="76" t="s">
        <v>655</v>
      </c>
      <c r="GO76" s="77">
        <v>8863017</v>
      </c>
      <c r="GP76" s="76" t="s">
        <v>190</v>
      </c>
      <c r="GQ76" s="78">
        <v>78</v>
      </c>
      <c r="GR76" s="79" t="s">
        <v>3295</v>
      </c>
      <c r="GS76" t="str">
        <f t="shared" si="2"/>
        <v>OK</v>
      </c>
      <c r="GT76" t="str">
        <f t="shared" si="3"/>
        <v>OK</v>
      </c>
    </row>
    <row r="77" spans="1:202" ht="15" customHeight="1">
      <c r="A77" s="6" t="s">
        <v>661</v>
      </c>
      <c r="B77" s="77">
        <v>8863018</v>
      </c>
      <c r="C77" s="6" t="s">
        <v>190</v>
      </c>
      <c r="D77" s="6" t="s">
        <v>661</v>
      </c>
      <c r="E77" s="6" t="s">
        <v>662</v>
      </c>
      <c r="F77" s="6" t="s">
        <v>663</v>
      </c>
      <c r="G77" s="6"/>
      <c r="H77" s="6" t="s">
        <v>664</v>
      </c>
      <c r="I77" s="6" t="s">
        <v>194</v>
      </c>
      <c r="J77" s="25" t="s">
        <v>665</v>
      </c>
      <c r="K77" s="6" t="s">
        <v>196</v>
      </c>
      <c r="L77" s="31">
        <v>45839</v>
      </c>
      <c r="M77" s="31">
        <v>46204</v>
      </c>
      <c r="N77" s="31">
        <v>45986</v>
      </c>
      <c r="Q77" s="27">
        <v>1</v>
      </c>
      <c r="R77" s="6" t="s">
        <v>663</v>
      </c>
      <c r="T77" s="6" t="s">
        <v>664</v>
      </c>
      <c r="U77" s="6" t="s">
        <v>194</v>
      </c>
      <c r="V77" s="6" t="s">
        <v>665</v>
      </c>
      <c r="W77" s="6">
        <v>2007</v>
      </c>
      <c r="Y77" s="6" t="s">
        <v>197</v>
      </c>
      <c r="AB77" s="16">
        <v>27678955</v>
      </c>
      <c r="AC77" s="27">
        <v>5314</v>
      </c>
      <c r="AD77" s="27">
        <v>5399</v>
      </c>
      <c r="AE77" s="16">
        <v>18031232</v>
      </c>
      <c r="AF77" s="16">
        <v>5000</v>
      </c>
      <c r="AG77" s="16">
        <v>34460</v>
      </c>
      <c r="AH77" s="16">
        <v>0</v>
      </c>
      <c r="AI77" s="16">
        <v>5000</v>
      </c>
      <c r="AJ77" s="16">
        <v>0</v>
      </c>
      <c r="AM77" s="16">
        <v>5131988</v>
      </c>
      <c r="AN77" s="16">
        <v>9808</v>
      </c>
      <c r="AO77" s="26">
        <v>12</v>
      </c>
      <c r="AP77" s="16">
        <v>631128</v>
      </c>
      <c r="AQ77" s="56">
        <v>5000</v>
      </c>
      <c r="AR77" s="16">
        <v>1206</v>
      </c>
      <c r="AS77" s="16">
        <v>6952433</v>
      </c>
      <c r="AT77" s="56">
        <v>5000</v>
      </c>
      <c r="AU77" s="16">
        <v>13287</v>
      </c>
      <c r="AV77" s="16">
        <v>0</v>
      </c>
      <c r="AW77" s="16">
        <v>5315683</v>
      </c>
      <c r="AY77" s="16">
        <v>10159</v>
      </c>
      <c r="BA77" s="16">
        <v>30000000</v>
      </c>
      <c r="BB77" s="57">
        <v>0.03</v>
      </c>
      <c r="BC77" s="16">
        <v>100000</v>
      </c>
      <c r="BE77" s="16">
        <v>30000000</v>
      </c>
      <c r="BF77" s="16">
        <v>50000</v>
      </c>
      <c r="CG77" s="16">
        <v>250000</v>
      </c>
      <c r="CJ77" s="16">
        <v>2500000</v>
      </c>
      <c r="CL77" s="16">
        <v>100000</v>
      </c>
      <c r="CU77" s="16">
        <v>34459</v>
      </c>
      <c r="CV77" s="16">
        <v>5000000</v>
      </c>
      <c r="CW77" s="16">
        <v>2500</v>
      </c>
      <c r="DT77" s="95">
        <v>14257</v>
      </c>
      <c r="EJ77" s="16">
        <v>250000</v>
      </c>
      <c r="EK77" s="16">
        <v>2500</v>
      </c>
      <c r="EL77" s="95">
        <v>264</v>
      </c>
      <c r="FL77" s="16">
        <v>49200</v>
      </c>
      <c r="FP77" s="16">
        <v>20000000</v>
      </c>
      <c r="FQ77" s="16">
        <v>10000</v>
      </c>
      <c r="FR77" s="16">
        <v>2182</v>
      </c>
      <c r="FZ77" t="s">
        <v>199</v>
      </c>
      <c r="GA77" t="s">
        <v>3217</v>
      </c>
      <c r="GB77" s="31">
        <v>45839</v>
      </c>
      <c r="GC77" s="31">
        <v>46204</v>
      </c>
      <c r="GG77" s="16">
        <v>51383</v>
      </c>
      <c r="GH77" s="26" t="s">
        <v>200</v>
      </c>
      <c r="GK77" t="s">
        <v>201</v>
      </c>
      <c r="GM77" t="s">
        <v>666</v>
      </c>
      <c r="GN77" s="76" t="s">
        <v>661</v>
      </c>
      <c r="GO77" s="77">
        <v>8863018</v>
      </c>
      <c r="GP77" s="76" t="s">
        <v>190</v>
      </c>
      <c r="GQ77" s="78">
        <v>79</v>
      </c>
      <c r="GR77" s="79" t="s">
        <v>3296</v>
      </c>
      <c r="GS77" t="str">
        <f t="shared" si="2"/>
        <v>OK</v>
      </c>
      <c r="GT77" t="str">
        <f t="shared" si="3"/>
        <v>OK</v>
      </c>
    </row>
    <row r="78" spans="1:202" ht="15" customHeight="1">
      <c r="A78" s="6" t="s">
        <v>667</v>
      </c>
      <c r="B78" s="77">
        <v>8863019</v>
      </c>
      <c r="C78" s="6" t="s">
        <v>190</v>
      </c>
      <c r="D78" s="6" t="s">
        <v>667</v>
      </c>
      <c r="E78" s="6" t="s">
        <v>668</v>
      </c>
      <c r="F78" s="6" t="s">
        <v>669</v>
      </c>
      <c r="G78" s="6"/>
      <c r="H78" s="6" t="s">
        <v>670</v>
      </c>
      <c r="I78" s="6" t="s">
        <v>194</v>
      </c>
      <c r="J78" s="25" t="s">
        <v>671</v>
      </c>
      <c r="K78" s="6" t="s">
        <v>196</v>
      </c>
      <c r="L78" s="31">
        <v>45839</v>
      </c>
      <c r="M78" s="31">
        <v>46204</v>
      </c>
      <c r="N78" s="31">
        <v>45986</v>
      </c>
      <c r="Q78" s="27">
        <v>1</v>
      </c>
      <c r="R78" s="6" t="s">
        <v>669</v>
      </c>
      <c r="T78" s="6" t="s">
        <v>670</v>
      </c>
      <c r="U78" s="6" t="s">
        <v>194</v>
      </c>
      <c r="V78" s="6" t="s">
        <v>671</v>
      </c>
      <c r="W78" s="97">
        <v>2002</v>
      </c>
      <c r="Y78" s="6" t="s">
        <v>197</v>
      </c>
      <c r="AB78" s="16">
        <v>22906634</v>
      </c>
      <c r="AC78" s="27">
        <v>5314</v>
      </c>
      <c r="AD78" s="27">
        <v>5399</v>
      </c>
      <c r="AE78" s="16">
        <v>17740510</v>
      </c>
      <c r="AF78" s="16">
        <v>5000</v>
      </c>
      <c r="AG78" s="16">
        <v>33310</v>
      </c>
      <c r="AH78" s="16">
        <v>0</v>
      </c>
      <c r="AI78" s="16">
        <v>5000</v>
      </c>
      <c r="AJ78" s="16">
        <v>0</v>
      </c>
      <c r="AM78" s="16">
        <v>4310126</v>
      </c>
      <c r="AN78" s="16">
        <v>8093</v>
      </c>
      <c r="AO78" s="26">
        <v>12</v>
      </c>
      <c r="AP78" s="16">
        <v>850056</v>
      </c>
      <c r="AQ78" s="56">
        <v>5000</v>
      </c>
      <c r="AR78" s="16">
        <v>1596</v>
      </c>
      <c r="AS78" s="16">
        <v>8269380</v>
      </c>
      <c r="AT78" s="56">
        <v>5000</v>
      </c>
      <c r="AU78" s="16">
        <v>15527</v>
      </c>
      <c r="AV78" s="16">
        <v>0</v>
      </c>
      <c r="AW78" s="16">
        <v>4310948</v>
      </c>
      <c r="AY78" s="16">
        <v>8094</v>
      </c>
      <c r="BA78" s="16">
        <v>30000000</v>
      </c>
      <c r="BB78" s="57">
        <v>0.03</v>
      </c>
      <c r="BC78" s="16">
        <v>100000</v>
      </c>
      <c r="BE78" s="16">
        <v>30000000</v>
      </c>
      <c r="BF78" s="16">
        <v>50000</v>
      </c>
      <c r="CG78" s="16">
        <v>250000</v>
      </c>
      <c r="CJ78" s="16">
        <v>2500000</v>
      </c>
      <c r="CL78" s="16">
        <v>100000</v>
      </c>
      <c r="CU78" s="16">
        <v>33310</v>
      </c>
      <c r="CV78" s="16">
        <v>5000000</v>
      </c>
      <c r="CW78" s="16">
        <v>2500</v>
      </c>
      <c r="DT78" s="95">
        <v>11769</v>
      </c>
      <c r="EJ78" s="16">
        <v>250000</v>
      </c>
      <c r="EK78" s="16">
        <v>2500</v>
      </c>
      <c r="EL78" s="95">
        <v>264</v>
      </c>
      <c r="FL78" s="16">
        <v>45563</v>
      </c>
      <c r="FP78" s="16">
        <v>20000000</v>
      </c>
      <c r="FQ78" s="16">
        <v>10000</v>
      </c>
      <c r="FR78" s="16">
        <v>2182</v>
      </c>
      <c r="FZ78" t="s">
        <v>199</v>
      </c>
      <c r="GA78" t="s">
        <v>3217</v>
      </c>
      <c r="GB78" s="31">
        <v>45839</v>
      </c>
      <c r="GC78" s="31">
        <v>46204</v>
      </c>
      <c r="GG78" s="16">
        <v>47745</v>
      </c>
      <c r="GH78" s="26" t="s">
        <v>200</v>
      </c>
      <c r="GK78" t="s">
        <v>201</v>
      </c>
      <c r="GM78" t="s">
        <v>672</v>
      </c>
      <c r="GN78" s="76" t="s">
        <v>667</v>
      </c>
      <c r="GO78" s="77">
        <v>8863019</v>
      </c>
      <c r="GP78" s="76" t="s">
        <v>190</v>
      </c>
      <c r="GQ78" s="78">
        <v>80</v>
      </c>
      <c r="GR78" s="79" t="s">
        <v>3297</v>
      </c>
      <c r="GS78" t="str">
        <f t="shared" si="2"/>
        <v>OK</v>
      </c>
      <c r="GT78" t="str">
        <f t="shared" si="3"/>
        <v>OK</v>
      </c>
    </row>
    <row r="79" spans="1:202" ht="15" customHeight="1">
      <c r="A79" s="6" t="s">
        <v>673</v>
      </c>
      <c r="B79" s="77">
        <v>8863020</v>
      </c>
      <c r="C79" s="6" t="s">
        <v>190</v>
      </c>
      <c r="D79" s="6" t="s">
        <v>673</v>
      </c>
      <c r="E79" s="6" t="s">
        <v>674</v>
      </c>
      <c r="F79" s="6" t="s">
        <v>675</v>
      </c>
      <c r="G79" s="6"/>
      <c r="H79" s="6" t="s">
        <v>676</v>
      </c>
      <c r="I79" s="6" t="s">
        <v>194</v>
      </c>
      <c r="J79" s="25" t="s">
        <v>677</v>
      </c>
      <c r="K79" s="6" t="s">
        <v>196</v>
      </c>
      <c r="L79" s="31">
        <v>45839</v>
      </c>
      <c r="M79" s="31">
        <v>46204</v>
      </c>
      <c r="N79" s="31">
        <v>45986</v>
      </c>
      <c r="Q79" s="27">
        <v>1</v>
      </c>
      <c r="R79" s="6" t="s">
        <v>675</v>
      </c>
      <c r="T79" s="6" t="s">
        <v>676</v>
      </c>
      <c r="U79" s="6" t="s">
        <v>194</v>
      </c>
      <c r="V79" s="6" t="s">
        <v>677</v>
      </c>
      <c r="W79" s="6">
        <v>1999</v>
      </c>
      <c r="Y79" s="6" t="s">
        <v>197</v>
      </c>
      <c r="AB79" s="16">
        <v>33634203</v>
      </c>
      <c r="AC79" s="27">
        <v>5314</v>
      </c>
      <c r="AD79" s="27">
        <v>5399</v>
      </c>
      <c r="AE79" s="16">
        <v>24566237</v>
      </c>
      <c r="AF79" s="16">
        <v>7500</v>
      </c>
      <c r="AG79" s="16">
        <v>46688</v>
      </c>
      <c r="AH79" s="16">
        <v>0</v>
      </c>
      <c r="AI79" s="16">
        <v>7500</v>
      </c>
      <c r="AJ79" s="16">
        <v>0</v>
      </c>
      <c r="AM79" s="16">
        <v>6467516</v>
      </c>
      <c r="AN79" s="16">
        <v>12291</v>
      </c>
      <c r="AO79" s="26">
        <v>12</v>
      </c>
      <c r="AP79" s="16">
        <v>1319008</v>
      </c>
      <c r="AQ79" s="56">
        <v>7500</v>
      </c>
      <c r="AR79" s="16">
        <v>2507</v>
      </c>
      <c r="AS79" s="16">
        <v>11197206</v>
      </c>
      <c r="AT79" s="56">
        <v>7500</v>
      </c>
      <c r="AU79" s="16">
        <v>21280</v>
      </c>
      <c r="AV79" s="16">
        <v>0</v>
      </c>
      <c r="AW79" s="16">
        <v>5582507</v>
      </c>
      <c r="AY79" s="16">
        <v>10610</v>
      </c>
      <c r="BA79" s="16">
        <v>40000000</v>
      </c>
      <c r="BB79" s="57">
        <v>0.03</v>
      </c>
      <c r="BC79" s="16">
        <v>100000</v>
      </c>
      <c r="BE79" s="16">
        <v>40000000</v>
      </c>
      <c r="BF79" s="16">
        <v>50000</v>
      </c>
      <c r="CG79" s="16">
        <v>250000</v>
      </c>
      <c r="CJ79" s="16">
        <v>2500000</v>
      </c>
      <c r="CL79" s="16">
        <v>100000</v>
      </c>
      <c r="CU79" s="16">
        <v>46688</v>
      </c>
      <c r="CV79" s="16">
        <v>5000000</v>
      </c>
      <c r="CW79" s="16">
        <v>2500</v>
      </c>
      <c r="DT79" s="95">
        <v>17362</v>
      </c>
      <c r="EJ79" s="16">
        <v>250000</v>
      </c>
      <c r="EK79" s="16">
        <v>2500</v>
      </c>
      <c r="EL79" s="95">
        <v>264</v>
      </c>
      <c r="FL79" s="16">
        <v>64533</v>
      </c>
      <c r="FP79" s="16">
        <v>20000000</v>
      </c>
      <c r="FQ79" s="16">
        <v>10000</v>
      </c>
      <c r="FR79" s="16">
        <v>2182</v>
      </c>
      <c r="FZ79" t="s">
        <v>199</v>
      </c>
      <c r="GA79" t="s">
        <v>3217</v>
      </c>
      <c r="GB79" s="31">
        <v>45839</v>
      </c>
      <c r="GC79" s="31">
        <v>46204</v>
      </c>
      <c r="GG79" s="16">
        <v>66716</v>
      </c>
      <c r="GH79" s="26" t="s">
        <v>200</v>
      </c>
      <c r="GK79" t="s">
        <v>201</v>
      </c>
      <c r="GM79" t="s">
        <v>678</v>
      </c>
      <c r="GN79" s="76" t="s">
        <v>673</v>
      </c>
      <c r="GO79" s="77">
        <v>8863020</v>
      </c>
      <c r="GP79" s="76" t="s">
        <v>190</v>
      </c>
      <c r="GQ79" s="78">
        <v>81</v>
      </c>
      <c r="GR79" s="79" t="s">
        <v>3298</v>
      </c>
      <c r="GS79" t="str">
        <f t="shared" si="2"/>
        <v>OK</v>
      </c>
      <c r="GT79" t="str">
        <f t="shared" si="3"/>
        <v>OK</v>
      </c>
    </row>
    <row r="80" spans="1:202" ht="15" customHeight="1">
      <c r="A80" s="6" t="s">
        <v>679</v>
      </c>
      <c r="B80" s="77">
        <v>8863021</v>
      </c>
      <c r="C80" s="6" t="s">
        <v>190</v>
      </c>
      <c r="D80" s="6" t="s">
        <v>679</v>
      </c>
      <c r="E80" s="6" t="s">
        <v>680</v>
      </c>
      <c r="F80" s="6" t="s">
        <v>681</v>
      </c>
      <c r="G80" s="6"/>
      <c r="H80" s="6" t="s">
        <v>682</v>
      </c>
      <c r="I80" s="6" t="s">
        <v>194</v>
      </c>
      <c r="J80" s="25" t="s">
        <v>683</v>
      </c>
      <c r="K80" s="6" t="s">
        <v>196</v>
      </c>
      <c r="L80" s="31">
        <v>45839</v>
      </c>
      <c r="M80" s="31">
        <v>46204</v>
      </c>
      <c r="N80" s="31">
        <v>45986</v>
      </c>
      <c r="Q80" s="27">
        <v>1</v>
      </c>
      <c r="R80" s="6" t="s">
        <v>681</v>
      </c>
      <c r="T80" s="6" t="s">
        <v>682</v>
      </c>
      <c r="U80" s="6" t="s">
        <v>194</v>
      </c>
      <c r="V80" s="6" t="s">
        <v>683</v>
      </c>
      <c r="W80" s="6">
        <v>1992</v>
      </c>
      <c r="Y80" s="6" t="s">
        <v>197</v>
      </c>
      <c r="AB80" s="16">
        <v>11547470</v>
      </c>
      <c r="AC80" s="27">
        <v>5314</v>
      </c>
      <c r="AD80" s="27">
        <v>5399</v>
      </c>
      <c r="AE80" s="16">
        <v>10562677</v>
      </c>
      <c r="AF80" s="16">
        <v>5000</v>
      </c>
      <c r="AG80" s="16">
        <v>20179</v>
      </c>
      <c r="AH80" s="16">
        <v>0</v>
      </c>
      <c r="AI80" s="16">
        <v>5000</v>
      </c>
      <c r="AJ80" s="16">
        <v>0</v>
      </c>
      <c r="AM80" s="16">
        <v>2339292</v>
      </c>
      <c r="AN80" s="16">
        <v>4469</v>
      </c>
      <c r="AO80" s="26">
        <v>12</v>
      </c>
      <c r="AP80" s="16">
        <v>721094</v>
      </c>
      <c r="AQ80" s="56">
        <v>5000</v>
      </c>
      <c r="AR80" s="16">
        <v>1378</v>
      </c>
      <c r="AS80" s="16">
        <v>5628779</v>
      </c>
      <c r="AT80" s="56">
        <v>5000</v>
      </c>
      <c r="AU80" s="16">
        <v>10753</v>
      </c>
      <c r="AV80" s="16">
        <v>400000</v>
      </c>
      <c r="AW80" s="16">
        <v>1873512</v>
      </c>
      <c r="AY80" s="16">
        <v>3579</v>
      </c>
      <c r="BA80" s="16">
        <v>20000000</v>
      </c>
      <c r="BB80" s="57">
        <v>0.03</v>
      </c>
      <c r="BC80" s="16">
        <v>100000</v>
      </c>
      <c r="BE80" s="16">
        <v>20000000</v>
      </c>
      <c r="BF80" s="16">
        <v>50000</v>
      </c>
      <c r="CG80" s="16">
        <v>250000</v>
      </c>
      <c r="CJ80" s="16">
        <v>2500000</v>
      </c>
      <c r="CL80" s="16">
        <v>100000</v>
      </c>
      <c r="CU80" s="16">
        <v>20178</v>
      </c>
      <c r="CV80" s="16">
        <v>5000000</v>
      </c>
      <c r="CW80" s="16">
        <v>2500</v>
      </c>
      <c r="DT80" s="95">
        <v>5846</v>
      </c>
      <c r="EJ80" s="16">
        <v>250000</v>
      </c>
      <c r="EK80" s="16">
        <v>2500</v>
      </c>
      <c r="EL80" s="95">
        <v>264</v>
      </c>
      <c r="FL80" s="16">
        <v>26508</v>
      </c>
      <c r="FP80" s="16">
        <v>20000000</v>
      </c>
      <c r="FQ80" s="16">
        <v>10000</v>
      </c>
      <c r="FR80" s="16">
        <v>2182</v>
      </c>
      <c r="FZ80" t="s">
        <v>199</v>
      </c>
      <c r="GA80" t="s">
        <v>3217</v>
      </c>
      <c r="GB80" s="31">
        <v>45839</v>
      </c>
      <c r="GC80" s="31">
        <v>46204</v>
      </c>
      <c r="GG80" s="16">
        <v>28690</v>
      </c>
      <c r="GH80" s="26" t="s">
        <v>200</v>
      </c>
      <c r="GK80" t="s">
        <v>201</v>
      </c>
      <c r="GM80" t="s">
        <v>684</v>
      </c>
      <c r="GN80" s="76" t="s">
        <v>679</v>
      </c>
      <c r="GO80" s="77">
        <v>8863021</v>
      </c>
      <c r="GP80" s="76" t="s">
        <v>190</v>
      </c>
      <c r="GQ80" s="78">
        <v>82</v>
      </c>
      <c r="GR80" s="79" t="s">
        <v>3299</v>
      </c>
      <c r="GS80" t="str">
        <f t="shared" si="2"/>
        <v>OK</v>
      </c>
      <c r="GT80" t="str">
        <f t="shared" si="3"/>
        <v>OK</v>
      </c>
    </row>
    <row r="81" spans="1:202" ht="15" customHeight="1">
      <c r="A81" s="6" t="s">
        <v>685</v>
      </c>
      <c r="B81" s="77">
        <v>8863022</v>
      </c>
      <c r="C81" s="6" t="s">
        <v>190</v>
      </c>
      <c r="D81" s="6" t="s">
        <v>685</v>
      </c>
      <c r="E81" s="6" t="s">
        <v>686</v>
      </c>
      <c r="F81" s="6" t="s">
        <v>687</v>
      </c>
      <c r="G81" s="6"/>
      <c r="H81" s="6" t="s">
        <v>407</v>
      </c>
      <c r="I81" s="6" t="s">
        <v>194</v>
      </c>
      <c r="J81" s="25" t="s">
        <v>688</v>
      </c>
      <c r="K81" s="6" t="s">
        <v>196</v>
      </c>
      <c r="L81" s="31">
        <v>45839</v>
      </c>
      <c r="M81" s="31">
        <v>46204</v>
      </c>
      <c r="N81" s="31">
        <v>45986</v>
      </c>
      <c r="Q81" s="27">
        <v>1</v>
      </c>
      <c r="R81" s="6" t="s">
        <v>687</v>
      </c>
      <c r="T81" s="6" t="s">
        <v>407</v>
      </c>
      <c r="U81" s="6" t="s">
        <v>194</v>
      </c>
      <c r="V81" s="6" t="s">
        <v>688</v>
      </c>
      <c r="W81" s="6">
        <v>2007</v>
      </c>
      <c r="Y81" s="6" t="s">
        <v>197</v>
      </c>
      <c r="AB81" s="16">
        <v>41818531</v>
      </c>
      <c r="AC81" s="27">
        <v>5314</v>
      </c>
      <c r="AD81" s="27">
        <v>5399</v>
      </c>
      <c r="AE81" s="16">
        <v>27078146</v>
      </c>
      <c r="AF81" s="16">
        <v>5000</v>
      </c>
      <c r="AG81" s="16">
        <v>50638</v>
      </c>
      <c r="AH81" s="16">
        <v>0</v>
      </c>
      <c r="AI81" s="16">
        <v>5000</v>
      </c>
      <c r="AJ81" s="16">
        <v>0</v>
      </c>
      <c r="AM81" s="16">
        <v>7860093</v>
      </c>
      <c r="AN81" s="16">
        <v>14699</v>
      </c>
      <c r="AO81" s="26">
        <v>12</v>
      </c>
      <c r="AP81" s="16">
        <v>1353465</v>
      </c>
      <c r="AQ81" s="56">
        <v>5000</v>
      </c>
      <c r="AR81" s="16">
        <v>2531</v>
      </c>
      <c r="AS81" s="16">
        <v>12493249</v>
      </c>
      <c r="AT81" s="56">
        <v>5000</v>
      </c>
      <c r="AU81" s="16">
        <v>23363</v>
      </c>
      <c r="AV81" s="16">
        <v>4000000</v>
      </c>
      <c r="AW81" s="16">
        <v>5371339</v>
      </c>
      <c r="AY81" s="16">
        <v>10045</v>
      </c>
      <c r="BA81" s="16">
        <v>40000000</v>
      </c>
      <c r="BB81" s="57">
        <v>0.03</v>
      </c>
      <c r="BC81" s="16">
        <v>100000</v>
      </c>
      <c r="BE81" s="16">
        <v>40000000</v>
      </c>
      <c r="BF81" s="16">
        <v>50000</v>
      </c>
      <c r="CG81" s="16">
        <v>250000</v>
      </c>
      <c r="CJ81" s="16">
        <v>2500000</v>
      </c>
      <c r="CL81" s="16">
        <v>100000</v>
      </c>
      <c r="CU81" s="16">
        <v>50637</v>
      </c>
      <c r="CV81" s="16">
        <v>5000000</v>
      </c>
      <c r="CW81" s="16">
        <v>2500</v>
      </c>
      <c r="DT81" s="95">
        <v>21629</v>
      </c>
      <c r="EJ81" s="16">
        <v>250000</v>
      </c>
      <c r="EK81" s="16">
        <v>2500</v>
      </c>
      <c r="EL81" s="95">
        <v>264</v>
      </c>
      <c r="FL81" s="16">
        <v>72750</v>
      </c>
      <c r="FP81" s="16">
        <v>20000000</v>
      </c>
      <c r="FQ81" s="16">
        <v>10000</v>
      </c>
      <c r="FR81" s="16">
        <v>2182</v>
      </c>
      <c r="FZ81" t="s">
        <v>199</v>
      </c>
      <c r="GA81" t="s">
        <v>3217</v>
      </c>
      <c r="GB81" s="31">
        <v>45839</v>
      </c>
      <c r="GC81" s="31">
        <v>46204</v>
      </c>
      <c r="GG81" s="16">
        <v>74932</v>
      </c>
      <c r="GH81" s="26" t="s">
        <v>200</v>
      </c>
      <c r="GK81" t="s">
        <v>201</v>
      </c>
      <c r="GM81" t="s">
        <v>689</v>
      </c>
      <c r="GN81" s="76" t="s">
        <v>685</v>
      </c>
      <c r="GO81" s="77">
        <v>8863022</v>
      </c>
      <c r="GP81" s="76" t="s">
        <v>190</v>
      </c>
      <c r="GQ81" s="78">
        <v>83</v>
      </c>
      <c r="GR81" s="79" t="s">
        <v>3300</v>
      </c>
      <c r="GS81" t="str">
        <f t="shared" si="2"/>
        <v>OK</v>
      </c>
      <c r="GT81" t="str">
        <f t="shared" si="3"/>
        <v>OK</v>
      </c>
    </row>
    <row r="82" spans="1:202" ht="15" customHeight="1">
      <c r="A82" s="6" t="s">
        <v>690</v>
      </c>
      <c r="B82" s="77">
        <v>8863023</v>
      </c>
      <c r="C82" s="6" t="s">
        <v>190</v>
      </c>
      <c r="D82" s="6" t="s">
        <v>690</v>
      </c>
      <c r="E82" s="6" t="s">
        <v>691</v>
      </c>
      <c r="F82" s="6" t="s">
        <v>692</v>
      </c>
      <c r="G82" s="6"/>
      <c r="H82" s="6" t="s">
        <v>693</v>
      </c>
      <c r="I82" s="6" t="s">
        <v>194</v>
      </c>
      <c r="J82" s="25" t="s">
        <v>694</v>
      </c>
      <c r="K82" s="6" t="s">
        <v>196</v>
      </c>
      <c r="L82" s="31">
        <v>45839</v>
      </c>
      <c r="M82" s="31">
        <v>46204</v>
      </c>
      <c r="N82" s="31">
        <v>45986</v>
      </c>
      <c r="Q82" s="27">
        <v>1</v>
      </c>
      <c r="R82" s="6" t="s">
        <v>692</v>
      </c>
      <c r="T82" s="6" t="s">
        <v>693</v>
      </c>
      <c r="U82" s="6" t="s">
        <v>194</v>
      </c>
      <c r="V82" s="6" t="s">
        <v>694</v>
      </c>
      <c r="W82" s="6">
        <v>2002</v>
      </c>
      <c r="Y82" s="6" t="s">
        <v>197</v>
      </c>
      <c r="AB82" s="16">
        <v>8210637</v>
      </c>
      <c r="AC82" s="27">
        <v>5314</v>
      </c>
      <c r="AD82" s="27">
        <v>5399</v>
      </c>
      <c r="AE82" s="16">
        <v>8729936</v>
      </c>
      <c r="AF82" s="16">
        <v>5000</v>
      </c>
      <c r="AG82" s="16">
        <v>16569</v>
      </c>
      <c r="AH82" s="16">
        <v>0</v>
      </c>
      <c r="AI82" s="16">
        <v>5000</v>
      </c>
      <c r="AJ82" s="16">
        <v>0</v>
      </c>
      <c r="AM82" s="16">
        <v>1577921</v>
      </c>
      <c r="AN82" s="16">
        <v>2995</v>
      </c>
      <c r="AO82" s="26">
        <v>12</v>
      </c>
      <c r="AP82" s="16">
        <v>653694</v>
      </c>
      <c r="AQ82" s="56">
        <v>5000</v>
      </c>
      <c r="AR82" s="16">
        <v>1241</v>
      </c>
      <c r="AS82" s="16">
        <v>4669903</v>
      </c>
      <c r="AT82" s="56">
        <v>5000</v>
      </c>
      <c r="AU82" s="16">
        <v>8863</v>
      </c>
      <c r="AV82" s="16">
        <v>0</v>
      </c>
      <c r="AW82" s="16">
        <v>1828418</v>
      </c>
      <c r="AY82" s="16">
        <v>3470</v>
      </c>
      <c r="BA82" s="16">
        <v>20000000</v>
      </c>
      <c r="BB82" s="57">
        <v>0.03</v>
      </c>
      <c r="BC82" s="16">
        <v>100000</v>
      </c>
      <c r="BE82" s="16">
        <v>20000000</v>
      </c>
      <c r="BF82" s="16">
        <v>50000</v>
      </c>
      <c r="CG82" s="16">
        <v>250000</v>
      </c>
      <c r="CJ82" s="16">
        <v>2500000</v>
      </c>
      <c r="CL82" s="16">
        <v>100000</v>
      </c>
      <c r="CU82" s="16">
        <v>16568</v>
      </c>
      <c r="CV82" s="16">
        <v>5000000</v>
      </c>
      <c r="CW82" s="16">
        <v>2500</v>
      </c>
      <c r="DT82" s="95">
        <v>4106</v>
      </c>
      <c r="EJ82" s="16">
        <v>250000</v>
      </c>
      <c r="EK82" s="16">
        <v>2500</v>
      </c>
      <c r="EL82" s="95">
        <v>264</v>
      </c>
      <c r="FL82" s="16">
        <v>21158</v>
      </c>
      <c r="FP82" s="16">
        <v>20000000</v>
      </c>
      <c r="FQ82" s="16">
        <v>10000</v>
      </c>
      <c r="FR82" s="16">
        <v>2182</v>
      </c>
      <c r="FZ82" t="s">
        <v>199</v>
      </c>
      <c r="GA82" t="s">
        <v>3217</v>
      </c>
      <c r="GB82" s="31">
        <v>45839</v>
      </c>
      <c r="GC82" s="31">
        <v>46204</v>
      </c>
      <c r="GG82" s="16">
        <v>23341</v>
      </c>
      <c r="GH82" s="26" t="s">
        <v>200</v>
      </c>
      <c r="GK82" t="s">
        <v>201</v>
      </c>
      <c r="GM82" t="s">
        <v>695</v>
      </c>
      <c r="GN82" s="76" t="s">
        <v>690</v>
      </c>
      <c r="GO82" s="77">
        <v>8863023</v>
      </c>
      <c r="GP82" s="76" t="s">
        <v>190</v>
      </c>
      <c r="GQ82" s="78">
        <v>85</v>
      </c>
      <c r="GR82" s="79" t="s">
        <v>3301</v>
      </c>
      <c r="GS82" t="str">
        <f t="shared" si="2"/>
        <v>OK</v>
      </c>
      <c r="GT82" t="str">
        <f t="shared" si="3"/>
        <v>OK</v>
      </c>
    </row>
    <row r="83" spans="1:202" ht="15" customHeight="1">
      <c r="A83" s="6" t="s">
        <v>696</v>
      </c>
      <c r="B83" s="77">
        <v>8863024</v>
      </c>
      <c r="C83" s="6" t="s">
        <v>190</v>
      </c>
      <c r="D83" s="6" t="s">
        <v>696</v>
      </c>
      <c r="E83" s="6" t="s">
        <v>697</v>
      </c>
      <c r="F83" s="6" t="s">
        <v>698</v>
      </c>
      <c r="G83" s="6"/>
      <c r="H83" s="6" t="s">
        <v>699</v>
      </c>
      <c r="I83" s="6" t="s">
        <v>584</v>
      </c>
      <c r="J83" s="25" t="s">
        <v>700</v>
      </c>
      <c r="K83" s="6" t="s">
        <v>196</v>
      </c>
      <c r="L83" s="31">
        <v>45839</v>
      </c>
      <c r="M83" s="31">
        <v>46204</v>
      </c>
      <c r="N83" s="31">
        <v>45876</v>
      </c>
      <c r="Q83" s="27">
        <v>1</v>
      </c>
      <c r="R83" s="6" t="s">
        <v>701</v>
      </c>
      <c r="T83" s="6" t="s">
        <v>702</v>
      </c>
      <c r="U83" s="6" t="s">
        <v>194</v>
      </c>
      <c r="V83" s="6" t="s">
        <v>703</v>
      </c>
      <c r="W83" s="6">
        <v>1997</v>
      </c>
      <c r="Y83" s="6" t="s">
        <v>197</v>
      </c>
      <c r="AB83" s="16">
        <v>15989047</v>
      </c>
      <c r="AC83" s="27">
        <v>5314</v>
      </c>
      <c r="AD83" s="27">
        <v>5399</v>
      </c>
      <c r="AE83" s="16">
        <v>13523187</v>
      </c>
      <c r="AF83" s="16">
        <v>7500</v>
      </c>
      <c r="AG83" s="16">
        <v>25596</v>
      </c>
      <c r="AH83" s="16">
        <v>0</v>
      </c>
      <c r="AI83" s="16">
        <v>7500</v>
      </c>
      <c r="AJ83" s="16">
        <v>0</v>
      </c>
      <c r="AM83" s="16">
        <v>3025355</v>
      </c>
      <c r="AN83" s="16">
        <v>5726</v>
      </c>
      <c r="AO83" s="26">
        <v>12</v>
      </c>
      <c r="AP83" s="16">
        <v>901000</v>
      </c>
      <c r="AQ83" s="56">
        <v>7500</v>
      </c>
      <c r="AR83" s="16">
        <v>1705</v>
      </c>
      <c r="AS83" s="16">
        <v>6414809</v>
      </c>
      <c r="AT83" s="56">
        <v>7500</v>
      </c>
      <c r="AU83" s="16">
        <v>12142</v>
      </c>
      <c r="AV83" s="16">
        <v>40000</v>
      </c>
      <c r="AW83" s="16">
        <v>3182023</v>
      </c>
      <c r="AY83" s="16">
        <v>6023</v>
      </c>
      <c r="BA83" s="16">
        <v>25000000</v>
      </c>
      <c r="BB83" s="57">
        <v>0.03</v>
      </c>
      <c r="BC83" s="16">
        <v>100000</v>
      </c>
      <c r="BE83" s="16">
        <v>25000000</v>
      </c>
      <c r="BF83" s="16">
        <v>50000</v>
      </c>
      <c r="CG83" s="16">
        <v>250000</v>
      </c>
      <c r="CJ83" s="16">
        <v>2500000</v>
      </c>
      <c r="CL83" s="16">
        <v>100000</v>
      </c>
      <c r="CU83" s="16">
        <v>25596</v>
      </c>
      <c r="CV83" s="16">
        <v>5000000</v>
      </c>
      <c r="CW83" s="16">
        <v>2500</v>
      </c>
      <c r="DT83" s="95">
        <v>8162</v>
      </c>
      <c r="EJ83" s="16">
        <v>250000</v>
      </c>
      <c r="EK83" s="16">
        <v>2500</v>
      </c>
      <c r="EL83" s="95">
        <v>264</v>
      </c>
      <c r="FL83" s="16">
        <v>34242</v>
      </c>
      <c r="FP83" s="16">
        <v>20000000</v>
      </c>
      <c r="FQ83" s="16">
        <v>10000</v>
      </c>
      <c r="FR83" s="16">
        <v>2182</v>
      </c>
      <c r="FZ83" t="s">
        <v>199</v>
      </c>
      <c r="GA83" t="s">
        <v>3217</v>
      </c>
      <c r="GB83" s="31">
        <v>45839</v>
      </c>
      <c r="GC83" s="31">
        <v>46204</v>
      </c>
      <c r="GG83" s="16">
        <v>36425</v>
      </c>
      <c r="GH83" s="26" t="s">
        <v>200</v>
      </c>
      <c r="GK83" t="s">
        <v>201</v>
      </c>
      <c r="GM83" t="s">
        <v>704</v>
      </c>
      <c r="GN83" s="76" t="s">
        <v>696</v>
      </c>
      <c r="GO83" s="77">
        <v>8863024</v>
      </c>
      <c r="GP83" s="76" t="s">
        <v>190</v>
      </c>
      <c r="GQ83" s="78">
        <v>86</v>
      </c>
      <c r="GR83" s="79" t="s">
        <v>3302</v>
      </c>
      <c r="GS83" t="str">
        <f t="shared" si="2"/>
        <v>OK</v>
      </c>
      <c r="GT83" t="str">
        <f t="shared" si="3"/>
        <v>OK</v>
      </c>
    </row>
    <row r="84" spans="1:202" ht="15" hidden="1" customHeight="1">
      <c r="A84" s="6" t="s">
        <v>706</v>
      </c>
      <c r="B84" s="77">
        <v>8863025</v>
      </c>
      <c r="C84" s="6" t="s">
        <v>190</v>
      </c>
      <c r="D84" s="6" t="s">
        <v>706</v>
      </c>
      <c r="E84" s="6" t="s">
        <v>707</v>
      </c>
      <c r="F84" s="6" t="s">
        <v>708</v>
      </c>
      <c r="G84" s="6"/>
      <c r="H84" s="6" t="s">
        <v>709</v>
      </c>
      <c r="I84" s="6" t="s">
        <v>194</v>
      </c>
      <c r="J84" s="25" t="s">
        <v>710</v>
      </c>
      <c r="K84" s="6" t="s">
        <v>196</v>
      </c>
      <c r="L84" s="31">
        <v>45839</v>
      </c>
      <c r="M84" s="31">
        <v>46204</v>
      </c>
      <c r="N84" s="31">
        <v>45986</v>
      </c>
      <c r="Q84" s="27">
        <v>1</v>
      </c>
      <c r="R84" s="6" t="s">
        <v>708</v>
      </c>
      <c r="T84" s="6" t="s">
        <v>709</v>
      </c>
      <c r="U84" s="6" t="s">
        <v>194</v>
      </c>
      <c r="V84" s="6" t="s">
        <v>710</v>
      </c>
      <c r="W84" s="6">
        <v>2007</v>
      </c>
      <c r="Y84" s="6" t="s">
        <v>197</v>
      </c>
      <c r="AB84" s="16">
        <v>19609688</v>
      </c>
      <c r="AC84" s="27">
        <v>5314</v>
      </c>
      <c r="AD84" s="27">
        <v>5399</v>
      </c>
      <c r="AE84" s="16">
        <v>19663826</v>
      </c>
      <c r="AF84" s="16">
        <v>5000</v>
      </c>
      <c r="AG84" s="16">
        <v>37323</v>
      </c>
      <c r="AH84" s="16">
        <v>0</v>
      </c>
      <c r="AI84" s="16">
        <v>5000</v>
      </c>
      <c r="AJ84" s="16">
        <v>0</v>
      </c>
      <c r="AM84" s="16">
        <v>3548752</v>
      </c>
      <c r="AN84" s="16">
        <v>6736</v>
      </c>
      <c r="AO84" s="26">
        <v>12</v>
      </c>
      <c r="AP84" s="16">
        <v>1196710</v>
      </c>
      <c r="AQ84" s="56">
        <v>5000</v>
      </c>
      <c r="AR84" s="16">
        <v>2271</v>
      </c>
      <c r="AS84" s="16">
        <v>9625808</v>
      </c>
      <c r="AT84" s="56">
        <v>5000</v>
      </c>
      <c r="AU84" s="16">
        <v>18270</v>
      </c>
      <c r="AV84" s="16">
        <v>0</v>
      </c>
      <c r="AW84" s="16">
        <v>5292556</v>
      </c>
      <c r="AY84" s="16">
        <v>10046</v>
      </c>
      <c r="BA84" s="16">
        <v>30000000</v>
      </c>
      <c r="BB84" s="57">
        <v>0.03</v>
      </c>
      <c r="BC84" s="16">
        <v>100000</v>
      </c>
      <c r="BE84" s="16">
        <v>30000000</v>
      </c>
      <c r="BF84" s="16">
        <v>50000</v>
      </c>
      <c r="CG84" s="16">
        <v>250000</v>
      </c>
      <c r="CJ84" s="16">
        <v>2500000</v>
      </c>
      <c r="CL84" s="16">
        <v>100000</v>
      </c>
      <c r="CU84" s="16">
        <v>37323</v>
      </c>
      <c r="CV84" s="16">
        <v>5000000</v>
      </c>
      <c r="CW84" s="16">
        <v>2500</v>
      </c>
      <c r="DT84" s="95">
        <v>10049</v>
      </c>
      <c r="EJ84" s="16">
        <v>250000</v>
      </c>
      <c r="EK84" s="16">
        <v>2500</v>
      </c>
      <c r="EL84" s="95">
        <v>264</v>
      </c>
      <c r="FL84" s="16">
        <v>47856</v>
      </c>
      <c r="FP84" s="16">
        <v>20000000</v>
      </c>
      <c r="FQ84" s="16">
        <v>10000</v>
      </c>
      <c r="FR84" s="16">
        <v>2182</v>
      </c>
      <c r="FZ84" t="s">
        <v>199</v>
      </c>
      <c r="GA84" t="s">
        <v>3217</v>
      </c>
      <c r="GB84" s="31">
        <v>45839</v>
      </c>
      <c r="GC84" s="31">
        <v>46204</v>
      </c>
      <c r="GG84" s="16">
        <v>50039</v>
      </c>
      <c r="GH84" s="26" t="s">
        <v>200</v>
      </c>
      <c r="GK84" t="s">
        <v>201</v>
      </c>
      <c r="GM84" t="s">
        <v>711</v>
      </c>
      <c r="GN84" s="76" t="s">
        <v>706</v>
      </c>
      <c r="GO84" s="77">
        <v>8863025</v>
      </c>
      <c r="GP84" s="76" t="s">
        <v>190</v>
      </c>
      <c r="GQ84" s="78">
        <v>87</v>
      </c>
      <c r="GR84" s="79" t="s">
        <v>3303</v>
      </c>
      <c r="GS84" t="str">
        <f t="shared" si="2"/>
        <v>OK</v>
      </c>
      <c r="GT84" t="str">
        <f t="shared" si="3"/>
        <v>ERROR</v>
      </c>
    </row>
    <row r="85" spans="1:202" ht="15" customHeight="1">
      <c r="A85" s="6" t="s">
        <v>712</v>
      </c>
      <c r="B85" s="77">
        <v>8863026</v>
      </c>
      <c r="C85" s="6" t="s">
        <v>190</v>
      </c>
      <c r="D85" s="6" t="s">
        <v>712</v>
      </c>
      <c r="E85" s="6" t="s">
        <v>713</v>
      </c>
      <c r="F85" s="6" t="s">
        <v>714</v>
      </c>
      <c r="G85" s="6"/>
      <c r="H85" s="6" t="s">
        <v>715</v>
      </c>
      <c r="I85" s="6" t="s">
        <v>250</v>
      </c>
      <c r="J85" s="25" t="s">
        <v>716</v>
      </c>
      <c r="K85" s="6" t="s">
        <v>196</v>
      </c>
      <c r="L85" s="31">
        <v>45839</v>
      </c>
      <c r="M85" s="31">
        <v>46204</v>
      </c>
      <c r="N85" s="31">
        <v>45986</v>
      </c>
      <c r="Q85" s="27">
        <v>1</v>
      </c>
      <c r="R85" s="6" t="s">
        <v>714</v>
      </c>
      <c r="T85" s="6" t="s">
        <v>715</v>
      </c>
      <c r="U85" s="6" t="s">
        <v>250</v>
      </c>
      <c r="V85" s="6" t="s">
        <v>716</v>
      </c>
      <c r="W85" s="6">
        <v>2007</v>
      </c>
      <c r="Y85" s="6" t="s">
        <v>197</v>
      </c>
      <c r="AB85" s="16">
        <v>28043122</v>
      </c>
      <c r="AC85" s="27">
        <v>5314</v>
      </c>
      <c r="AD85" s="27">
        <v>5399</v>
      </c>
      <c r="AE85" s="16">
        <v>21671794</v>
      </c>
      <c r="AF85" s="16">
        <v>10000</v>
      </c>
      <c r="AG85" s="16">
        <v>40789</v>
      </c>
      <c r="AH85" s="16">
        <v>0</v>
      </c>
      <c r="AI85" s="16">
        <v>10000</v>
      </c>
      <c r="AJ85" s="16">
        <v>0</v>
      </c>
      <c r="AM85" s="16">
        <v>5542894</v>
      </c>
      <c r="AN85" s="16">
        <v>10432</v>
      </c>
      <c r="AO85" s="26">
        <v>12</v>
      </c>
      <c r="AP85" s="16">
        <v>1205855</v>
      </c>
      <c r="AQ85" s="56">
        <v>10000</v>
      </c>
      <c r="AR85" s="16">
        <v>2270</v>
      </c>
      <c r="AS85" s="16">
        <v>9255080</v>
      </c>
      <c r="AT85" s="56">
        <v>10000</v>
      </c>
      <c r="AU85" s="16">
        <v>17419</v>
      </c>
      <c r="AV85" s="16">
        <v>0</v>
      </c>
      <c r="AW85" s="16">
        <v>5667965</v>
      </c>
      <c r="AY85" s="16">
        <v>10668</v>
      </c>
      <c r="BA85" s="16">
        <v>35000000</v>
      </c>
      <c r="BB85" s="57" t="s">
        <v>198</v>
      </c>
      <c r="BC85" s="16">
        <v>100000</v>
      </c>
      <c r="BE85" s="16">
        <v>35000000</v>
      </c>
      <c r="BF85" s="16">
        <v>50000</v>
      </c>
      <c r="CG85" s="16">
        <v>250000</v>
      </c>
      <c r="CJ85" s="16">
        <v>2500000</v>
      </c>
      <c r="CL85" s="16">
        <v>100000</v>
      </c>
      <c r="CU85" s="16">
        <v>40789</v>
      </c>
      <c r="CV85" s="16">
        <v>5000000</v>
      </c>
      <c r="CW85" s="16">
        <v>2500</v>
      </c>
      <c r="DT85" s="95">
        <v>14447</v>
      </c>
      <c r="EJ85" s="16">
        <v>250000</v>
      </c>
      <c r="EK85" s="16">
        <v>2500</v>
      </c>
      <c r="EL85" s="95">
        <v>264</v>
      </c>
      <c r="FL85" s="16">
        <v>55719</v>
      </c>
      <c r="FP85" s="16">
        <v>20000000</v>
      </c>
      <c r="FQ85" s="16">
        <v>10000</v>
      </c>
      <c r="FR85" s="16">
        <v>2182</v>
      </c>
      <c r="FZ85" t="s">
        <v>199</v>
      </c>
      <c r="GA85" t="s">
        <v>3217</v>
      </c>
      <c r="GB85" s="31">
        <v>45839</v>
      </c>
      <c r="GC85" s="31">
        <v>46204</v>
      </c>
      <c r="GG85" s="16">
        <v>57902</v>
      </c>
      <c r="GH85" s="26" t="s">
        <v>200</v>
      </c>
      <c r="GK85" t="s">
        <v>201</v>
      </c>
      <c r="GM85" t="s">
        <v>717</v>
      </c>
      <c r="GN85" s="76" t="s">
        <v>712</v>
      </c>
      <c r="GO85" s="77">
        <v>8863026</v>
      </c>
      <c r="GP85" s="76" t="s">
        <v>190</v>
      </c>
      <c r="GQ85" s="78">
        <v>89</v>
      </c>
      <c r="GR85" s="79" t="s">
        <v>3304</v>
      </c>
      <c r="GS85" t="str">
        <f t="shared" si="2"/>
        <v>OK</v>
      </c>
      <c r="GT85" t="str">
        <f t="shared" si="3"/>
        <v>OK</v>
      </c>
    </row>
    <row r="86" spans="1:202" ht="15" hidden="1" customHeight="1">
      <c r="A86" s="6" t="s">
        <v>718</v>
      </c>
      <c r="B86" s="77">
        <v>8863027</v>
      </c>
      <c r="C86" s="6" t="s">
        <v>190</v>
      </c>
      <c r="D86" s="6" t="s">
        <v>718</v>
      </c>
      <c r="E86" s="6" t="s">
        <v>719</v>
      </c>
      <c r="F86" s="6" t="s">
        <v>720</v>
      </c>
      <c r="G86" s="6"/>
      <c r="H86" s="6" t="s">
        <v>721</v>
      </c>
      <c r="I86" s="6" t="s">
        <v>194</v>
      </c>
      <c r="J86" s="25" t="s">
        <v>722</v>
      </c>
      <c r="K86" s="6" t="s">
        <v>196</v>
      </c>
      <c r="L86" s="31">
        <v>45839</v>
      </c>
      <c r="M86" s="31">
        <v>46204</v>
      </c>
      <c r="N86" s="31">
        <v>45986</v>
      </c>
      <c r="Q86" s="27">
        <v>1</v>
      </c>
      <c r="R86" s="6" t="s">
        <v>720</v>
      </c>
      <c r="T86" s="6" t="s">
        <v>721</v>
      </c>
      <c r="U86" s="6" t="s">
        <v>194</v>
      </c>
      <c r="V86" s="6" t="s">
        <v>722</v>
      </c>
      <c r="W86" s="6">
        <v>1996</v>
      </c>
      <c r="Y86" s="6" t="s">
        <v>197</v>
      </c>
      <c r="AB86" s="16">
        <v>24357362</v>
      </c>
      <c r="AC86" s="27">
        <v>5314</v>
      </c>
      <c r="AD86" s="27">
        <v>5399</v>
      </c>
      <c r="AE86" s="16">
        <v>23551602</v>
      </c>
      <c r="AF86" s="16">
        <v>10000</v>
      </c>
      <c r="AG86" s="16">
        <v>44250</v>
      </c>
      <c r="AH86" s="16">
        <v>0</v>
      </c>
      <c r="AI86" s="16">
        <v>10000</v>
      </c>
      <c r="AJ86" s="16">
        <v>0</v>
      </c>
      <c r="AM86" s="16">
        <v>4565507</v>
      </c>
      <c r="AN86" s="16">
        <v>8578</v>
      </c>
      <c r="AO86" s="26">
        <v>12</v>
      </c>
      <c r="AP86" s="16">
        <v>1382257</v>
      </c>
      <c r="AQ86" s="56">
        <v>10000</v>
      </c>
      <c r="AR86" s="16">
        <v>2597</v>
      </c>
      <c r="AS86" s="16">
        <v>12209487</v>
      </c>
      <c r="AT86" s="56">
        <v>10000</v>
      </c>
      <c r="AU86" s="16">
        <v>22940</v>
      </c>
      <c r="AV86" s="16">
        <v>500000</v>
      </c>
      <c r="AW86" s="16">
        <v>5394351</v>
      </c>
      <c r="AY86" s="16">
        <v>10135</v>
      </c>
      <c r="BA86" s="16">
        <v>40000000</v>
      </c>
      <c r="BB86" s="57">
        <v>0.03</v>
      </c>
      <c r="BC86" s="16">
        <v>100000</v>
      </c>
      <c r="BE86" s="16">
        <v>40000000</v>
      </c>
      <c r="BF86" s="16">
        <v>50000</v>
      </c>
      <c r="CG86" s="16">
        <v>250000</v>
      </c>
      <c r="CJ86" s="16">
        <v>2500000</v>
      </c>
      <c r="CL86" s="16">
        <v>100000</v>
      </c>
      <c r="CU86" s="16">
        <v>44250</v>
      </c>
      <c r="CV86" s="16">
        <v>5000000</v>
      </c>
      <c r="CW86" s="16">
        <v>2500</v>
      </c>
      <c r="DT86" s="95">
        <v>12525</v>
      </c>
      <c r="EJ86" s="16">
        <v>250000</v>
      </c>
      <c r="EK86" s="16">
        <v>2500</v>
      </c>
      <c r="EL86" s="95">
        <v>264</v>
      </c>
      <c r="FL86" s="16">
        <v>57259</v>
      </c>
      <c r="FP86" s="16">
        <v>20000000</v>
      </c>
      <c r="FQ86" s="16">
        <v>10000</v>
      </c>
      <c r="FR86" s="16">
        <v>2182</v>
      </c>
      <c r="FZ86" t="s">
        <v>199</v>
      </c>
      <c r="GA86" t="s">
        <v>3217</v>
      </c>
      <c r="GB86" s="31">
        <v>45839</v>
      </c>
      <c r="GC86" s="31">
        <v>46204</v>
      </c>
      <c r="GG86" s="16">
        <v>59442</v>
      </c>
      <c r="GH86" s="26" t="s">
        <v>200</v>
      </c>
      <c r="GK86" t="s">
        <v>201</v>
      </c>
      <c r="GM86" t="s">
        <v>723</v>
      </c>
      <c r="GN86" s="76" t="s">
        <v>718</v>
      </c>
      <c r="GO86" s="77">
        <v>8863027</v>
      </c>
      <c r="GP86" s="76" t="s">
        <v>190</v>
      </c>
      <c r="GQ86" s="78">
        <v>90</v>
      </c>
      <c r="GR86" s="79" t="s">
        <v>3305</v>
      </c>
      <c r="GS86" t="str">
        <f t="shared" si="2"/>
        <v>OK</v>
      </c>
      <c r="GT86" t="str">
        <f t="shared" si="3"/>
        <v>ERROR</v>
      </c>
    </row>
    <row r="87" spans="1:202" ht="15" hidden="1" customHeight="1">
      <c r="A87" s="6" t="s">
        <v>724</v>
      </c>
      <c r="B87" s="77">
        <v>8863028</v>
      </c>
      <c r="C87" s="6" t="s">
        <v>190</v>
      </c>
      <c r="D87" s="6" t="s">
        <v>724</v>
      </c>
      <c r="E87" s="6" t="s">
        <v>725</v>
      </c>
      <c r="F87" s="6" t="s">
        <v>726</v>
      </c>
      <c r="G87" s="6"/>
      <c r="H87" s="6" t="s">
        <v>727</v>
      </c>
      <c r="I87" s="6" t="s">
        <v>194</v>
      </c>
      <c r="J87" s="25" t="s">
        <v>728</v>
      </c>
      <c r="K87" s="6" t="s">
        <v>196</v>
      </c>
      <c r="L87" s="31">
        <v>45839</v>
      </c>
      <c r="M87" s="31">
        <v>46204</v>
      </c>
      <c r="N87" s="31">
        <v>45986</v>
      </c>
      <c r="Q87" s="27">
        <v>1</v>
      </c>
      <c r="R87" s="6" t="s">
        <v>729</v>
      </c>
      <c r="T87" s="6" t="s">
        <v>730</v>
      </c>
      <c r="U87" s="6" t="s">
        <v>194</v>
      </c>
      <c r="V87" s="6" t="s">
        <v>731</v>
      </c>
      <c r="W87" s="6">
        <v>2007</v>
      </c>
      <c r="Y87" s="6" t="s">
        <v>197</v>
      </c>
      <c r="AB87" s="16">
        <v>5657796</v>
      </c>
      <c r="AC87" s="27">
        <v>5314</v>
      </c>
      <c r="AD87" s="27">
        <v>5399</v>
      </c>
      <c r="AE87" s="16">
        <v>5281059</v>
      </c>
      <c r="AF87" s="16">
        <v>10000</v>
      </c>
      <c r="AG87" s="16">
        <v>9588</v>
      </c>
      <c r="AH87" s="16">
        <v>0</v>
      </c>
      <c r="AI87" s="16">
        <v>10000</v>
      </c>
      <c r="AJ87" s="16">
        <v>0</v>
      </c>
      <c r="AM87" s="16">
        <v>1084123</v>
      </c>
      <c r="AN87" s="16">
        <v>1968</v>
      </c>
      <c r="AO87" s="26">
        <v>12</v>
      </c>
      <c r="AP87" s="16">
        <v>485689</v>
      </c>
      <c r="AQ87" s="56">
        <v>10000</v>
      </c>
      <c r="AR87" s="16">
        <v>882</v>
      </c>
      <c r="AS87" s="16">
        <v>2870939</v>
      </c>
      <c r="AT87" s="56">
        <v>10000</v>
      </c>
      <c r="AU87" s="16">
        <v>5212</v>
      </c>
      <c r="AV87" s="16">
        <v>0</v>
      </c>
      <c r="AW87" s="16">
        <v>840308</v>
      </c>
      <c r="AY87" s="16">
        <v>1526</v>
      </c>
      <c r="BA87" s="16">
        <v>10000000</v>
      </c>
      <c r="BB87" s="57">
        <v>0.03</v>
      </c>
      <c r="BC87" s="16">
        <v>100000</v>
      </c>
      <c r="BE87" s="16">
        <v>10000000</v>
      </c>
      <c r="BF87" s="16">
        <v>100000</v>
      </c>
      <c r="CG87" s="16">
        <v>250000</v>
      </c>
      <c r="CJ87" s="16">
        <v>2500000</v>
      </c>
      <c r="CL87" s="16">
        <v>100000</v>
      </c>
      <c r="CU87" s="16">
        <v>9588</v>
      </c>
      <c r="CV87" s="16">
        <v>5000000</v>
      </c>
      <c r="CW87" s="16">
        <v>2500</v>
      </c>
      <c r="DT87" s="95">
        <v>2775</v>
      </c>
      <c r="EJ87" s="16">
        <v>250000</v>
      </c>
      <c r="EK87" s="16">
        <v>2500</v>
      </c>
      <c r="EL87" s="95">
        <v>264</v>
      </c>
      <c r="FL87" s="16">
        <v>12847</v>
      </c>
      <c r="FP87" s="16">
        <v>20000000</v>
      </c>
      <c r="FQ87" s="16">
        <v>10000</v>
      </c>
      <c r="FR87" s="16">
        <v>2182</v>
      </c>
      <c r="FZ87" t="s">
        <v>199</v>
      </c>
      <c r="GA87" t="s">
        <v>3217</v>
      </c>
      <c r="GB87" s="31">
        <v>45839</v>
      </c>
      <c r="GC87" s="31">
        <v>46204</v>
      </c>
      <c r="GG87" s="16">
        <v>15029</v>
      </c>
      <c r="GH87" s="26" t="s">
        <v>200</v>
      </c>
      <c r="GK87" t="s">
        <v>201</v>
      </c>
      <c r="GM87" t="s">
        <v>732</v>
      </c>
      <c r="GN87" s="76" t="s">
        <v>724</v>
      </c>
      <c r="GO87" s="77">
        <v>8863028</v>
      </c>
      <c r="GP87" s="76" t="s">
        <v>190</v>
      </c>
      <c r="GQ87" s="78">
        <v>91</v>
      </c>
      <c r="GR87" s="79" t="s">
        <v>3306</v>
      </c>
      <c r="GS87" t="str">
        <f t="shared" si="2"/>
        <v>OK</v>
      </c>
      <c r="GT87" t="str">
        <f t="shared" si="3"/>
        <v>ERROR</v>
      </c>
    </row>
    <row r="88" spans="1:202" ht="15" customHeight="1">
      <c r="A88" s="6" t="s">
        <v>733</v>
      </c>
      <c r="B88" s="77">
        <v>8863029</v>
      </c>
      <c r="C88" s="6" t="s">
        <v>190</v>
      </c>
      <c r="D88" s="6" t="s">
        <v>733</v>
      </c>
      <c r="E88" s="6" t="s">
        <v>734</v>
      </c>
      <c r="F88" s="6" t="s">
        <v>735</v>
      </c>
      <c r="G88" s="6"/>
      <c r="H88" s="6" t="s">
        <v>736</v>
      </c>
      <c r="I88" s="6" t="s">
        <v>194</v>
      </c>
      <c r="J88" s="25" t="s">
        <v>737</v>
      </c>
      <c r="K88" s="6" t="s">
        <v>196</v>
      </c>
      <c r="L88" s="31">
        <v>45839</v>
      </c>
      <c r="M88" s="31">
        <v>46204</v>
      </c>
      <c r="N88" s="31">
        <v>45986</v>
      </c>
      <c r="Q88" s="27">
        <v>1</v>
      </c>
      <c r="R88" s="6" t="s">
        <v>735</v>
      </c>
      <c r="T88" s="6" t="s">
        <v>736</v>
      </c>
      <c r="U88" s="6" t="s">
        <v>194</v>
      </c>
      <c r="V88" s="6" t="s">
        <v>737</v>
      </c>
      <c r="W88" s="6">
        <v>2015</v>
      </c>
      <c r="Y88" s="6" t="s">
        <v>197</v>
      </c>
      <c r="AB88" s="16">
        <v>20379819</v>
      </c>
      <c r="AC88" s="27">
        <v>5314</v>
      </c>
      <c r="AD88" s="27">
        <v>5399</v>
      </c>
      <c r="AE88" s="16">
        <v>18017388</v>
      </c>
      <c r="AF88" s="16">
        <v>5000</v>
      </c>
      <c r="AG88" s="16">
        <v>34325</v>
      </c>
      <c r="AH88" s="16">
        <v>0</v>
      </c>
      <c r="AI88" s="16">
        <v>5000</v>
      </c>
      <c r="AJ88" s="16">
        <v>0</v>
      </c>
      <c r="AM88" s="16">
        <v>3999130</v>
      </c>
      <c r="AN88" s="16">
        <v>7619</v>
      </c>
      <c r="AO88" s="26">
        <v>12</v>
      </c>
      <c r="AP88" s="16">
        <v>968520</v>
      </c>
      <c r="AQ88" s="56">
        <v>5000</v>
      </c>
      <c r="AR88" s="16">
        <v>1845</v>
      </c>
      <c r="AS88" s="16">
        <v>7951277</v>
      </c>
      <c r="AT88" s="56">
        <v>5000</v>
      </c>
      <c r="AU88" s="16">
        <v>15148</v>
      </c>
      <c r="AV88" s="16">
        <v>0</v>
      </c>
      <c r="AW88" s="16">
        <v>5098461</v>
      </c>
      <c r="AY88" s="16">
        <v>9713</v>
      </c>
      <c r="BA88" s="16">
        <v>30000000</v>
      </c>
      <c r="BB88" s="57">
        <v>0.03</v>
      </c>
      <c r="BC88" s="16">
        <v>100000</v>
      </c>
      <c r="BE88" s="16">
        <v>30000000</v>
      </c>
      <c r="BF88" s="16">
        <v>50000</v>
      </c>
      <c r="CG88" s="16">
        <v>250000</v>
      </c>
      <c r="CJ88" s="16">
        <v>2500000</v>
      </c>
      <c r="CL88" s="16">
        <v>100000</v>
      </c>
      <c r="CU88" s="16">
        <v>34326</v>
      </c>
      <c r="CV88" s="16">
        <v>5000000</v>
      </c>
      <c r="CW88" s="16">
        <v>2500</v>
      </c>
      <c r="DT88" s="95">
        <v>10451</v>
      </c>
      <c r="EJ88" s="16">
        <v>250000</v>
      </c>
      <c r="EK88" s="16">
        <v>2500</v>
      </c>
      <c r="EL88" s="95">
        <v>264</v>
      </c>
      <c r="FL88" s="16">
        <v>45261</v>
      </c>
      <c r="FP88" s="16">
        <v>20000000</v>
      </c>
      <c r="FQ88" s="16">
        <v>10000</v>
      </c>
      <c r="FR88" s="16">
        <v>2182</v>
      </c>
      <c r="FZ88" t="s">
        <v>199</v>
      </c>
      <c r="GA88" t="s">
        <v>3217</v>
      </c>
      <c r="GB88" s="31">
        <v>45839</v>
      </c>
      <c r="GC88" s="31">
        <v>46204</v>
      </c>
      <c r="GG88" s="16">
        <v>47443</v>
      </c>
      <c r="GH88" s="26" t="s">
        <v>200</v>
      </c>
      <c r="GK88" t="s">
        <v>201</v>
      </c>
      <c r="GM88" t="s">
        <v>738</v>
      </c>
      <c r="GN88" s="76" t="s">
        <v>733</v>
      </c>
      <c r="GO88" s="77">
        <v>8863029</v>
      </c>
      <c r="GP88" s="76" t="s">
        <v>190</v>
      </c>
      <c r="GQ88" s="78">
        <v>92</v>
      </c>
      <c r="GR88" s="79" t="s">
        <v>3307</v>
      </c>
      <c r="GS88" t="str">
        <f t="shared" si="2"/>
        <v>OK</v>
      </c>
      <c r="GT88" t="str">
        <f t="shared" si="3"/>
        <v>OK</v>
      </c>
    </row>
    <row r="89" spans="1:202" ht="15" customHeight="1">
      <c r="A89" s="6" t="s">
        <v>739</v>
      </c>
      <c r="B89" s="77">
        <v>8863030</v>
      </c>
      <c r="C89" s="6" t="s">
        <v>190</v>
      </c>
      <c r="D89" s="6" t="s">
        <v>739</v>
      </c>
      <c r="E89" s="6" t="s">
        <v>740</v>
      </c>
      <c r="F89" s="6" t="s">
        <v>741</v>
      </c>
      <c r="G89" s="6"/>
      <c r="H89" s="6" t="s">
        <v>742</v>
      </c>
      <c r="I89" s="6" t="s">
        <v>265</v>
      </c>
      <c r="J89" s="25" t="s">
        <v>743</v>
      </c>
      <c r="K89" s="6" t="s">
        <v>196</v>
      </c>
      <c r="L89" s="31">
        <v>45839</v>
      </c>
      <c r="M89" s="31">
        <v>46204</v>
      </c>
      <c r="N89" s="31">
        <v>45986</v>
      </c>
      <c r="Q89" s="27">
        <v>1</v>
      </c>
      <c r="R89" s="6" t="s">
        <v>741</v>
      </c>
      <c r="T89" s="6" t="s">
        <v>742</v>
      </c>
      <c r="U89" s="6" t="s">
        <v>265</v>
      </c>
      <c r="V89" s="6" t="s">
        <v>743</v>
      </c>
      <c r="W89" s="6">
        <v>2004</v>
      </c>
      <c r="Y89" s="6" t="s">
        <v>197</v>
      </c>
      <c r="AB89" s="16">
        <v>14138451</v>
      </c>
      <c r="AC89" s="27">
        <v>5314</v>
      </c>
      <c r="AD89" s="27">
        <v>5399</v>
      </c>
      <c r="AE89" s="16">
        <v>12607286</v>
      </c>
      <c r="AF89" s="16">
        <v>5000</v>
      </c>
      <c r="AG89" s="16">
        <v>23951</v>
      </c>
      <c r="AH89" s="16">
        <v>0</v>
      </c>
      <c r="AI89" s="16">
        <v>5000</v>
      </c>
      <c r="AJ89" s="16">
        <v>0</v>
      </c>
      <c r="AM89" s="16">
        <v>2627642</v>
      </c>
      <c r="AN89" s="16">
        <v>4992</v>
      </c>
      <c r="AO89" s="26">
        <v>12</v>
      </c>
      <c r="AP89" s="16">
        <v>773927</v>
      </c>
      <c r="AQ89" s="56">
        <v>5000</v>
      </c>
      <c r="AR89" s="16">
        <v>1470</v>
      </c>
      <c r="AS89" s="16">
        <v>7116420</v>
      </c>
      <c r="AT89" s="56">
        <v>5000</v>
      </c>
      <c r="AU89" s="16">
        <v>13520</v>
      </c>
      <c r="AV89" s="16">
        <v>150000</v>
      </c>
      <c r="AW89" s="16">
        <v>2089297</v>
      </c>
      <c r="AY89" s="16">
        <v>3969</v>
      </c>
      <c r="BA89" s="16">
        <v>20000000</v>
      </c>
      <c r="BB89" s="57">
        <v>0.03</v>
      </c>
      <c r="BC89" s="16">
        <v>100000</v>
      </c>
      <c r="BE89" s="16">
        <v>20000000</v>
      </c>
      <c r="BF89" s="16">
        <v>50000</v>
      </c>
      <c r="CG89" s="16">
        <v>250000</v>
      </c>
      <c r="CJ89" s="16">
        <v>2500000</v>
      </c>
      <c r="CL89" s="16">
        <v>100000</v>
      </c>
      <c r="CU89" s="16">
        <v>23951</v>
      </c>
      <c r="CV89" s="16">
        <v>5000000</v>
      </c>
      <c r="CW89" s="16">
        <v>2500</v>
      </c>
      <c r="DT89" s="95">
        <v>7197</v>
      </c>
      <c r="EJ89" s="16">
        <v>250000</v>
      </c>
      <c r="EK89" s="16">
        <v>2500</v>
      </c>
      <c r="EL89" s="95">
        <v>264</v>
      </c>
      <c r="FL89" s="16">
        <v>31632</v>
      </c>
      <c r="FP89" s="16">
        <v>20000000</v>
      </c>
      <c r="FQ89" s="16">
        <v>10000</v>
      </c>
      <c r="FR89" s="16">
        <v>2182</v>
      </c>
      <c r="FZ89" t="s">
        <v>199</v>
      </c>
      <c r="GA89" t="s">
        <v>3217</v>
      </c>
      <c r="GB89" s="31">
        <v>45839</v>
      </c>
      <c r="GC89" s="31">
        <v>46204</v>
      </c>
      <c r="GG89" s="16">
        <v>33814</v>
      </c>
      <c r="GH89" s="26" t="s">
        <v>200</v>
      </c>
      <c r="GK89" t="s">
        <v>201</v>
      </c>
      <c r="GM89" t="s">
        <v>744</v>
      </c>
      <c r="GN89" s="76" t="s">
        <v>739</v>
      </c>
      <c r="GO89" s="77">
        <v>8863030</v>
      </c>
      <c r="GP89" s="76" t="s">
        <v>190</v>
      </c>
      <c r="GQ89" s="78">
        <v>93</v>
      </c>
      <c r="GR89" s="79" t="s">
        <v>3308</v>
      </c>
      <c r="GS89" t="str">
        <f t="shared" si="2"/>
        <v>OK</v>
      </c>
      <c r="GT89" t="str">
        <f t="shared" si="3"/>
        <v>OK</v>
      </c>
    </row>
    <row r="90" spans="1:202" ht="15" customHeight="1">
      <c r="A90" s="6" t="s">
        <v>745</v>
      </c>
      <c r="B90" s="77">
        <v>8863031</v>
      </c>
      <c r="C90" s="6" t="s">
        <v>190</v>
      </c>
      <c r="D90" s="6" t="s">
        <v>745</v>
      </c>
      <c r="E90" s="6" t="s">
        <v>746</v>
      </c>
      <c r="F90" s="6" t="s">
        <v>747</v>
      </c>
      <c r="G90" s="6"/>
      <c r="H90" s="6" t="s">
        <v>748</v>
      </c>
      <c r="I90" s="6" t="s">
        <v>194</v>
      </c>
      <c r="J90" s="25" t="s">
        <v>749</v>
      </c>
      <c r="K90" s="6" t="s">
        <v>196</v>
      </c>
      <c r="L90" s="31">
        <v>45839</v>
      </c>
      <c r="M90" s="31">
        <v>46204</v>
      </c>
      <c r="N90" s="31">
        <v>45986</v>
      </c>
      <c r="Q90" s="27">
        <v>1</v>
      </c>
      <c r="R90" s="6" t="s">
        <v>747</v>
      </c>
      <c r="T90" s="6" t="s">
        <v>748</v>
      </c>
      <c r="U90" s="6" t="s">
        <v>194</v>
      </c>
      <c r="V90" s="6" t="s">
        <v>749</v>
      </c>
      <c r="W90" s="6">
        <v>1998</v>
      </c>
      <c r="Y90" s="6" t="s">
        <v>197</v>
      </c>
      <c r="AB90" s="16">
        <v>32179035</v>
      </c>
      <c r="AC90" s="27">
        <v>5314</v>
      </c>
      <c r="AD90" s="27">
        <v>5399</v>
      </c>
      <c r="AE90" s="16">
        <v>24674912</v>
      </c>
      <c r="AF90" s="16">
        <v>5000</v>
      </c>
      <c r="AG90" s="16">
        <v>47130</v>
      </c>
      <c r="AH90" s="16">
        <v>0</v>
      </c>
      <c r="AI90" s="16">
        <v>5000</v>
      </c>
      <c r="AJ90" s="16">
        <v>0</v>
      </c>
      <c r="AM90" s="16">
        <v>5856889</v>
      </c>
      <c r="AN90" s="16">
        <v>11187</v>
      </c>
      <c r="AO90" s="26">
        <v>12</v>
      </c>
      <c r="AP90" s="16">
        <v>1327794</v>
      </c>
      <c r="AQ90" s="56">
        <v>5000</v>
      </c>
      <c r="AR90" s="16">
        <v>2536</v>
      </c>
      <c r="AS90" s="16">
        <v>10850637</v>
      </c>
      <c r="AT90" s="56">
        <v>5000</v>
      </c>
      <c r="AU90" s="16">
        <v>20725</v>
      </c>
      <c r="AV90" s="16">
        <v>750000</v>
      </c>
      <c r="AW90" s="16">
        <v>6639592</v>
      </c>
      <c r="AY90" s="16">
        <v>12682</v>
      </c>
      <c r="BA90" s="16">
        <v>40000000</v>
      </c>
      <c r="BB90" s="57">
        <v>0.03</v>
      </c>
      <c r="BC90" s="16">
        <v>100000</v>
      </c>
      <c r="BE90" s="16">
        <v>40000000</v>
      </c>
      <c r="BF90" s="16">
        <v>50000</v>
      </c>
      <c r="CG90" s="16">
        <v>250000</v>
      </c>
      <c r="CJ90" s="16">
        <v>2500000</v>
      </c>
      <c r="CL90" s="16">
        <v>100000</v>
      </c>
      <c r="CU90" s="16">
        <v>47129</v>
      </c>
      <c r="CV90" s="16">
        <v>5000000</v>
      </c>
      <c r="CW90" s="16">
        <v>2500</v>
      </c>
      <c r="DT90" s="95">
        <v>16603</v>
      </c>
      <c r="EJ90" s="16">
        <v>250000</v>
      </c>
      <c r="EK90" s="16">
        <v>2500</v>
      </c>
      <c r="EL90" s="95">
        <v>264</v>
      </c>
      <c r="FL90" s="16">
        <v>64216</v>
      </c>
      <c r="FP90" s="16">
        <v>20000000</v>
      </c>
      <c r="FQ90" s="16">
        <v>10000</v>
      </c>
      <c r="FR90" s="16">
        <v>2182</v>
      </c>
      <c r="FZ90" t="s">
        <v>199</v>
      </c>
      <c r="GA90" t="s">
        <v>3217</v>
      </c>
      <c r="GB90" s="31">
        <v>45839</v>
      </c>
      <c r="GC90" s="31">
        <v>46204</v>
      </c>
      <c r="GG90" s="16">
        <v>66399</v>
      </c>
      <c r="GH90" s="26" t="s">
        <v>200</v>
      </c>
      <c r="GK90" t="s">
        <v>201</v>
      </c>
      <c r="GM90" t="s">
        <v>750</v>
      </c>
      <c r="GN90" s="76" t="s">
        <v>745</v>
      </c>
      <c r="GO90" s="77">
        <v>8863031</v>
      </c>
      <c r="GP90" s="76" t="s">
        <v>190</v>
      </c>
      <c r="GQ90" s="78">
        <v>94</v>
      </c>
      <c r="GR90" s="79" t="s">
        <v>3309</v>
      </c>
      <c r="GS90" t="str">
        <f t="shared" si="2"/>
        <v>OK</v>
      </c>
      <c r="GT90" t="str">
        <f t="shared" si="3"/>
        <v>OK</v>
      </c>
    </row>
    <row r="91" spans="1:202" ht="15" customHeight="1">
      <c r="A91" s="6" t="s">
        <v>751</v>
      </c>
      <c r="B91" s="77">
        <v>8863032</v>
      </c>
      <c r="C91" s="6" t="s">
        <v>190</v>
      </c>
      <c r="D91" s="6" t="s">
        <v>751</v>
      </c>
      <c r="E91" s="6" t="s">
        <v>752</v>
      </c>
      <c r="F91" s="6" t="s">
        <v>753</v>
      </c>
      <c r="G91" s="6"/>
      <c r="H91" s="6" t="s">
        <v>754</v>
      </c>
      <c r="I91" s="6" t="s">
        <v>194</v>
      </c>
      <c r="J91" s="25" t="s">
        <v>755</v>
      </c>
      <c r="K91" s="6" t="s">
        <v>196</v>
      </c>
      <c r="L91" s="31">
        <v>45839</v>
      </c>
      <c r="M91" s="31">
        <v>46204</v>
      </c>
      <c r="N91" s="31">
        <v>45986</v>
      </c>
      <c r="Q91" s="27">
        <v>1</v>
      </c>
      <c r="R91" s="6" t="s">
        <v>753</v>
      </c>
      <c r="T91" s="6" t="s">
        <v>754</v>
      </c>
      <c r="U91" s="6" t="s">
        <v>194</v>
      </c>
      <c r="V91" s="6" t="s">
        <v>755</v>
      </c>
      <c r="W91" s="6">
        <v>2007</v>
      </c>
      <c r="Y91" s="6" t="s">
        <v>197</v>
      </c>
      <c r="AB91" s="16">
        <v>49271231</v>
      </c>
      <c r="AC91" s="27">
        <v>5314</v>
      </c>
      <c r="AD91" s="27">
        <v>5399</v>
      </c>
      <c r="AE91" s="16">
        <v>30609089</v>
      </c>
      <c r="AF91" s="16">
        <v>5000</v>
      </c>
      <c r="AG91" s="16">
        <v>57446</v>
      </c>
      <c r="AH91" s="16">
        <v>0</v>
      </c>
      <c r="AI91" s="16">
        <v>5000</v>
      </c>
      <c r="AJ91" s="16">
        <v>0</v>
      </c>
      <c r="AM91" s="16">
        <v>9234200</v>
      </c>
      <c r="AN91" s="16">
        <v>17330</v>
      </c>
      <c r="AO91" s="26">
        <v>12</v>
      </c>
      <c r="AP91" s="16">
        <v>991117</v>
      </c>
      <c r="AQ91" s="56">
        <v>5000</v>
      </c>
      <c r="AR91" s="16">
        <v>1860</v>
      </c>
      <c r="AS91" s="16">
        <v>14434168</v>
      </c>
      <c r="AT91" s="56">
        <v>5000</v>
      </c>
      <c r="AU91" s="16">
        <v>27090</v>
      </c>
      <c r="AV91" s="16">
        <v>5600000</v>
      </c>
      <c r="AW91" s="16">
        <v>5949604</v>
      </c>
      <c r="AY91" s="16">
        <v>11166</v>
      </c>
      <c r="BA91" s="16">
        <v>50000000</v>
      </c>
      <c r="BB91" s="57">
        <v>0.03</v>
      </c>
      <c r="BC91" s="16">
        <v>100000</v>
      </c>
      <c r="BE91" s="16">
        <v>50000000</v>
      </c>
      <c r="BF91" s="16">
        <v>50000</v>
      </c>
      <c r="CG91" s="16">
        <v>250000</v>
      </c>
      <c r="CJ91" s="16">
        <v>2500000</v>
      </c>
      <c r="CL91" s="16">
        <v>100000</v>
      </c>
      <c r="CU91" s="16">
        <v>57446</v>
      </c>
      <c r="CV91" s="16">
        <v>5000000</v>
      </c>
      <c r="CW91" s="16">
        <v>2500</v>
      </c>
      <c r="DT91" s="95">
        <v>25515</v>
      </c>
      <c r="EJ91" s="16">
        <v>250000</v>
      </c>
      <c r="EK91" s="16">
        <v>2500</v>
      </c>
      <c r="EL91" s="95">
        <v>264</v>
      </c>
      <c r="FL91" s="16">
        <v>83445</v>
      </c>
      <c r="FP91" s="16">
        <v>20000000</v>
      </c>
      <c r="FQ91" s="16">
        <v>10000</v>
      </c>
      <c r="FR91" s="16">
        <v>2182</v>
      </c>
      <c r="FZ91" t="s">
        <v>199</v>
      </c>
      <c r="GA91" t="s">
        <v>3217</v>
      </c>
      <c r="GB91" s="31">
        <v>45839</v>
      </c>
      <c r="GC91" s="31">
        <v>46204</v>
      </c>
      <c r="GG91" s="16">
        <v>85627</v>
      </c>
      <c r="GH91" s="26" t="s">
        <v>200</v>
      </c>
      <c r="GK91" t="s">
        <v>201</v>
      </c>
      <c r="GM91" t="s">
        <v>756</v>
      </c>
      <c r="GN91" s="76" t="s">
        <v>751</v>
      </c>
      <c r="GO91" s="77">
        <v>8863032</v>
      </c>
      <c r="GP91" s="76" t="s">
        <v>190</v>
      </c>
      <c r="GQ91" s="78">
        <v>95</v>
      </c>
      <c r="GR91" s="79" t="s">
        <v>3310</v>
      </c>
      <c r="GS91" t="str">
        <f t="shared" si="2"/>
        <v>OK</v>
      </c>
      <c r="GT91" t="str">
        <f t="shared" si="3"/>
        <v>OK</v>
      </c>
    </row>
    <row r="92" spans="1:202" ht="15" customHeight="1">
      <c r="A92" s="6" t="s">
        <v>757</v>
      </c>
      <c r="B92" s="77">
        <v>8863033</v>
      </c>
      <c r="C92" s="6" t="s">
        <v>190</v>
      </c>
      <c r="D92" s="6" t="s">
        <v>757</v>
      </c>
      <c r="E92" s="6" t="s">
        <v>758</v>
      </c>
      <c r="F92" s="6" t="s">
        <v>759</v>
      </c>
      <c r="G92" s="6"/>
      <c r="H92" s="6" t="s">
        <v>760</v>
      </c>
      <c r="I92" s="6" t="s">
        <v>250</v>
      </c>
      <c r="J92" s="25" t="s">
        <v>761</v>
      </c>
      <c r="K92" s="6" t="s">
        <v>196</v>
      </c>
      <c r="L92" s="31">
        <v>45839</v>
      </c>
      <c r="M92" s="31">
        <v>46204</v>
      </c>
      <c r="N92" s="31">
        <v>45986</v>
      </c>
      <c r="Q92" s="27">
        <v>1</v>
      </c>
      <c r="R92" s="6" t="s">
        <v>759</v>
      </c>
      <c r="T92" s="6" t="s">
        <v>760</v>
      </c>
      <c r="U92" s="6" t="s">
        <v>250</v>
      </c>
      <c r="V92" s="6" t="s">
        <v>761</v>
      </c>
      <c r="W92" s="6">
        <v>2007</v>
      </c>
      <c r="Y92" s="6" t="s">
        <v>197</v>
      </c>
      <c r="AB92" s="16">
        <v>40412610</v>
      </c>
      <c r="AC92" s="27">
        <v>5314</v>
      </c>
      <c r="AD92" s="27">
        <v>5399</v>
      </c>
      <c r="AE92" s="16">
        <v>31394474</v>
      </c>
      <c r="AF92" s="16">
        <v>5000</v>
      </c>
      <c r="AG92" s="16">
        <v>59907</v>
      </c>
      <c r="AH92" s="16">
        <v>0</v>
      </c>
      <c r="AI92" s="16">
        <v>5000</v>
      </c>
      <c r="AJ92" s="16">
        <v>0</v>
      </c>
      <c r="AM92" s="16">
        <v>7408938</v>
      </c>
      <c r="AN92" s="16">
        <v>14138</v>
      </c>
      <c r="AO92" s="26">
        <v>12</v>
      </c>
      <c r="AP92" s="16">
        <v>1497106</v>
      </c>
      <c r="AQ92" s="56">
        <v>5000</v>
      </c>
      <c r="AR92" s="16">
        <v>2857</v>
      </c>
      <c r="AS92" s="16">
        <v>16571353</v>
      </c>
      <c r="AT92" s="56">
        <v>5000</v>
      </c>
      <c r="AU92" s="16">
        <v>31621</v>
      </c>
      <c r="AV92" s="16">
        <v>2600000</v>
      </c>
      <c r="AW92" s="16">
        <v>5917077</v>
      </c>
      <c r="AY92" s="16">
        <v>11291</v>
      </c>
      <c r="BA92" s="16">
        <v>50000000</v>
      </c>
      <c r="BB92" s="57" t="s">
        <v>198</v>
      </c>
      <c r="BC92" s="16">
        <v>100000</v>
      </c>
      <c r="BE92" s="16">
        <v>50000000</v>
      </c>
      <c r="BF92" s="16">
        <v>50000</v>
      </c>
      <c r="CG92" s="16">
        <v>250000</v>
      </c>
      <c r="CJ92" s="16">
        <v>2500000</v>
      </c>
      <c r="CL92" s="16">
        <v>100000</v>
      </c>
      <c r="CU92" s="16">
        <v>59906</v>
      </c>
      <c r="CV92" s="16">
        <v>5000000</v>
      </c>
      <c r="CW92" s="16">
        <v>2500</v>
      </c>
      <c r="DT92" s="95">
        <v>20896</v>
      </c>
      <c r="EJ92" s="16">
        <v>250000</v>
      </c>
      <c r="EK92" s="16">
        <v>2500</v>
      </c>
      <c r="EL92" s="95">
        <v>264</v>
      </c>
      <c r="FL92" s="16">
        <v>81286</v>
      </c>
      <c r="FP92" s="16">
        <v>20000000</v>
      </c>
      <c r="FQ92" s="16">
        <v>10000</v>
      </c>
      <c r="FR92" s="16">
        <v>2182</v>
      </c>
      <c r="FZ92" t="s">
        <v>199</v>
      </c>
      <c r="GA92" t="s">
        <v>3217</v>
      </c>
      <c r="GB92" s="31">
        <v>45839</v>
      </c>
      <c r="GC92" s="31">
        <v>46204</v>
      </c>
      <c r="GG92" s="16">
        <v>83469</v>
      </c>
      <c r="GH92" s="26" t="s">
        <v>200</v>
      </c>
      <c r="GK92" t="s">
        <v>201</v>
      </c>
      <c r="GM92" t="s">
        <v>762</v>
      </c>
      <c r="GN92" s="76" t="s">
        <v>757</v>
      </c>
      <c r="GO92" s="77">
        <v>8863033</v>
      </c>
      <c r="GP92" s="76" t="s">
        <v>190</v>
      </c>
      <c r="GQ92" s="78">
        <v>96</v>
      </c>
      <c r="GR92" s="79" t="s">
        <v>3311</v>
      </c>
      <c r="GS92" t="str">
        <f t="shared" si="2"/>
        <v>OK</v>
      </c>
      <c r="GT92" t="str">
        <f t="shared" si="3"/>
        <v>OK</v>
      </c>
    </row>
    <row r="93" spans="1:202" ht="15" customHeight="1">
      <c r="A93" s="6" t="s">
        <v>763</v>
      </c>
      <c r="B93" s="77">
        <v>8863034</v>
      </c>
      <c r="C93" s="6" t="s">
        <v>190</v>
      </c>
      <c r="D93" s="6" t="s">
        <v>763</v>
      </c>
      <c r="E93" s="6" t="s">
        <v>764</v>
      </c>
      <c r="F93" s="6" t="s">
        <v>765</v>
      </c>
      <c r="G93" s="6"/>
      <c r="H93" s="6" t="s">
        <v>766</v>
      </c>
      <c r="I93" s="6" t="s">
        <v>194</v>
      </c>
      <c r="J93" s="25" t="s">
        <v>767</v>
      </c>
      <c r="K93" s="6" t="s">
        <v>196</v>
      </c>
      <c r="L93" s="31">
        <v>45839</v>
      </c>
      <c r="M93" s="31">
        <v>46204</v>
      </c>
      <c r="N93" s="31">
        <v>45986</v>
      </c>
      <c r="Q93" s="27">
        <v>1</v>
      </c>
      <c r="R93" s="6" t="s">
        <v>768</v>
      </c>
      <c r="T93" s="6" t="s">
        <v>766</v>
      </c>
      <c r="U93" s="6" t="s">
        <v>194</v>
      </c>
      <c r="V93" s="6" t="s">
        <v>767</v>
      </c>
      <c r="W93" s="6">
        <v>2014</v>
      </c>
      <c r="Y93" s="6" t="s">
        <v>197</v>
      </c>
      <c r="AB93" s="16">
        <v>25534394</v>
      </c>
      <c r="AC93" s="27">
        <v>5314</v>
      </c>
      <c r="AD93" s="27">
        <v>5399</v>
      </c>
      <c r="AE93" s="16">
        <v>21051329</v>
      </c>
      <c r="AF93" s="16">
        <v>5000</v>
      </c>
      <c r="AG93" s="16">
        <v>39509</v>
      </c>
      <c r="AH93" s="16">
        <v>0</v>
      </c>
      <c r="AI93" s="16">
        <v>5000</v>
      </c>
      <c r="AJ93" s="16">
        <v>0</v>
      </c>
      <c r="AM93" s="16">
        <v>4819963</v>
      </c>
      <c r="AN93" s="16">
        <v>9046</v>
      </c>
      <c r="AO93" s="26">
        <v>12</v>
      </c>
      <c r="AP93" s="16">
        <v>1005260</v>
      </c>
      <c r="AQ93" s="56">
        <v>5000</v>
      </c>
      <c r="AR93" s="16">
        <v>1887</v>
      </c>
      <c r="AS93" s="16">
        <v>10007384</v>
      </c>
      <c r="AT93" s="56">
        <v>5000</v>
      </c>
      <c r="AU93" s="16">
        <v>18782</v>
      </c>
      <c r="AV93" s="16">
        <v>0</v>
      </c>
      <c r="AW93" s="16">
        <v>5218722</v>
      </c>
      <c r="AY93" s="16">
        <v>9794</v>
      </c>
      <c r="BA93" s="16">
        <v>35000000</v>
      </c>
      <c r="BB93" s="57">
        <v>0.03</v>
      </c>
      <c r="BC93" s="16">
        <v>100000</v>
      </c>
      <c r="BE93" s="16">
        <v>35000000</v>
      </c>
      <c r="BF93" s="16">
        <v>50000</v>
      </c>
      <c r="CG93" s="16">
        <v>250000</v>
      </c>
      <c r="CJ93" s="16">
        <v>2500000</v>
      </c>
      <c r="CL93" s="16">
        <v>100000</v>
      </c>
      <c r="CU93" s="16">
        <v>39509</v>
      </c>
      <c r="CV93" s="16">
        <v>5000000</v>
      </c>
      <c r="CW93" s="16">
        <v>2500</v>
      </c>
      <c r="DT93" s="95">
        <v>13139</v>
      </c>
      <c r="EJ93" s="16">
        <v>250000</v>
      </c>
      <c r="EK93" s="16">
        <v>2500</v>
      </c>
      <c r="EL93" s="95">
        <v>264</v>
      </c>
      <c r="FL93" s="16">
        <v>53132</v>
      </c>
      <c r="FP93" s="16">
        <v>20000000</v>
      </c>
      <c r="FQ93" s="16">
        <v>10000</v>
      </c>
      <c r="FR93" s="16">
        <v>2182</v>
      </c>
      <c r="FZ93" t="s">
        <v>199</v>
      </c>
      <c r="GA93" t="s">
        <v>3217</v>
      </c>
      <c r="GB93" s="31">
        <v>45839</v>
      </c>
      <c r="GC93" s="31">
        <v>46204</v>
      </c>
      <c r="GG93" s="16">
        <v>55314</v>
      </c>
      <c r="GH93" s="26" t="s">
        <v>200</v>
      </c>
      <c r="GK93" t="s">
        <v>201</v>
      </c>
      <c r="GM93" t="s">
        <v>769</v>
      </c>
      <c r="GN93" s="76" t="s">
        <v>763</v>
      </c>
      <c r="GO93" s="77">
        <v>8863034</v>
      </c>
      <c r="GP93" s="76" t="s">
        <v>190</v>
      </c>
      <c r="GQ93" s="78">
        <v>97</v>
      </c>
      <c r="GR93" s="79" t="s">
        <v>3312</v>
      </c>
      <c r="GS93" t="str">
        <f t="shared" si="2"/>
        <v>OK</v>
      </c>
      <c r="GT93" t="str">
        <f t="shared" si="3"/>
        <v>OK</v>
      </c>
    </row>
    <row r="94" spans="1:202" ht="15" customHeight="1">
      <c r="A94" s="6" t="s">
        <v>770</v>
      </c>
      <c r="B94" s="77">
        <v>8863035</v>
      </c>
      <c r="C94" s="6" t="s">
        <v>190</v>
      </c>
      <c r="D94" s="6" t="s">
        <v>770</v>
      </c>
      <c r="E94" s="6" t="s">
        <v>771</v>
      </c>
      <c r="F94" s="6" t="s">
        <v>772</v>
      </c>
      <c r="G94" s="6"/>
      <c r="H94" s="6" t="s">
        <v>773</v>
      </c>
      <c r="I94" s="6" t="s">
        <v>194</v>
      </c>
      <c r="J94" s="25" t="s">
        <v>774</v>
      </c>
      <c r="K94" s="6" t="s">
        <v>196</v>
      </c>
      <c r="L94" s="31">
        <v>45839</v>
      </c>
      <c r="M94" s="31">
        <v>46204</v>
      </c>
      <c r="N94" s="31">
        <v>45986</v>
      </c>
      <c r="Q94" s="27">
        <v>1</v>
      </c>
      <c r="R94" s="6" t="s">
        <v>772</v>
      </c>
      <c r="T94" s="6" t="s">
        <v>773</v>
      </c>
      <c r="U94" s="6" t="s">
        <v>194</v>
      </c>
      <c r="V94" s="6" t="s">
        <v>774</v>
      </c>
      <c r="W94" s="97">
        <v>2004</v>
      </c>
      <c r="Y94" s="6" t="s">
        <v>197</v>
      </c>
      <c r="AB94" s="16">
        <v>16364356</v>
      </c>
      <c r="AC94" s="27">
        <v>5314</v>
      </c>
      <c r="AD94" s="27">
        <v>5399</v>
      </c>
      <c r="AE94" s="16">
        <v>15564841</v>
      </c>
      <c r="AF94" s="16">
        <v>10000</v>
      </c>
      <c r="AG94" s="16">
        <v>28792</v>
      </c>
      <c r="AH94" s="16">
        <v>0</v>
      </c>
      <c r="AI94" s="16">
        <v>10000</v>
      </c>
      <c r="AJ94" s="16">
        <v>0</v>
      </c>
      <c r="AM94" s="16">
        <v>3197068</v>
      </c>
      <c r="AN94" s="16">
        <v>5914</v>
      </c>
      <c r="AO94" s="26">
        <v>12</v>
      </c>
      <c r="AP94" s="16">
        <v>1190454</v>
      </c>
      <c r="AQ94" s="56">
        <v>10000</v>
      </c>
      <c r="AR94" s="16">
        <v>2202</v>
      </c>
      <c r="AS94" s="16">
        <v>7310899</v>
      </c>
      <c r="AT94" s="56">
        <v>10000</v>
      </c>
      <c r="AU94" s="16">
        <v>13524</v>
      </c>
      <c r="AV94" s="16">
        <v>0</v>
      </c>
      <c r="AW94" s="16">
        <v>3866420</v>
      </c>
      <c r="AY94" s="16">
        <v>7152</v>
      </c>
      <c r="BA94" s="16">
        <v>30000000</v>
      </c>
      <c r="BB94" s="57">
        <v>0.03</v>
      </c>
      <c r="BC94" s="16">
        <v>100000</v>
      </c>
      <c r="BE94" s="16">
        <v>30000000</v>
      </c>
      <c r="BF94" s="16">
        <v>50000</v>
      </c>
      <c r="CG94" s="16">
        <v>250000</v>
      </c>
      <c r="CJ94" s="16">
        <v>2500000</v>
      </c>
      <c r="CL94" s="16">
        <v>100000</v>
      </c>
      <c r="CU94" s="16">
        <v>28792</v>
      </c>
      <c r="CV94" s="16">
        <v>5000000</v>
      </c>
      <c r="CW94" s="16">
        <v>2500</v>
      </c>
      <c r="DT94" s="95">
        <v>8357</v>
      </c>
      <c r="EJ94" s="16">
        <v>250000</v>
      </c>
      <c r="EK94" s="16">
        <v>2500</v>
      </c>
      <c r="EL94" s="95">
        <v>264</v>
      </c>
      <c r="FL94" s="16">
        <v>37634</v>
      </c>
      <c r="FP94" s="16">
        <v>20000000</v>
      </c>
      <c r="FQ94" s="16">
        <v>10000</v>
      </c>
      <c r="FR94" s="16">
        <v>2182</v>
      </c>
      <c r="FZ94" t="s">
        <v>199</v>
      </c>
      <c r="GA94" t="s">
        <v>3217</v>
      </c>
      <c r="GB94" s="31">
        <v>45839</v>
      </c>
      <c r="GC94" s="31">
        <v>46204</v>
      </c>
      <c r="GG94" s="16">
        <v>39816</v>
      </c>
      <c r="GH94" s="26" t="s">
        <v>200</v>
      </c>
      <c r="GK94" t="s">
        <v>201</v>
      </c>
      <c r="GM94" t="s">
        <v>775</v>
      </c>
      <c r="GN94" s="76" t="s">
        <v>770</v>
      </c>
      <c r="GO94" s="77">
        <v>8863035</v>
      </c>
      <c r="GP94" s="76" t="s">
        <v>190</v>
      </c>
      <c r="GQ94" s="78">
        <v>98</v>
      </c>
      <c r="GR94" s="79" t="s">
        <v>3313</v>
      </c>
      <c r="GS94" t="str">
        <f t="shared" si="2"/>
        <v>OK</v>
      </c>
      <c r="GT94" t="str">
        <f t="shared" si="3"/>
        <v>OK</v>
      </c>
    </row>
    <row r="95" spans="1:202" ht="15" customHeight="1">
      <c r="A95" s="6" t="s">
        <v>776</v>
      </c>
      <c r="B95" s="77">
        <v>8863036</v>
      </c>
      <c r="C95" s="6" t="s">
        <v>190</v>
      </c>
      <c r="D95" s="6" t="s">
        <v>776</v>
      </c>
      <c r="E95" s="6" t="s">
        <v>777</v>
      </c>
      <c r="F95" s="6" t="s">
        <v>778</v>
      </c>
      <c r="G95" s="6"/>
      <c r="H95" s="6" t="s">
        <v>779</v>
      </c>
      <c r="I95" s="6" t="s">
        <v>250</v>
      </c>
      <c r="J95" s="25" t="s">
        <v>780</v>
      </c>
      <c r="K95" s="6" t="s">
        <v>196</v>
      </c>
      <c r="L95" s="31">
        <v>45839</v>
      </c>
      <c r="M95" s="31">
        <v>46204</v>
      </c>
      <c r="N95" s="31">
        <v>45986</v>
      </c>
      <c r="Q95" s="27">
        <v>1</v>
      </c>
      <c r="R95" s="6" t="s">
        <v>778</v>
      </c>
      <c r="T95" s="6" t="s">
        <v>779</v>
      </c>
      <c r="U95" s="6" t="s">
        <v>250</v>
      </c>
      <c r="V95" s="6" t="s">
        <v>780</v>
      </c>
      <c r="W95" s="6">
        <v>1998</v>
      </c>
      <c r="Y95" s="6" t="s">
        <v>197</v>
      </c>
      <c r="AB95" s="16">
        <v>5144226</v>
      </c>
      <c r="AC95" s="27">
        <v>5314</v>
      </c>
      <c r="AD95" s="27">
        <v>5399</v>
      </c>
      <c r="AE95" s="16">
        <v>5401541</v>
      </c>
      <c r="AF95" s="16">
        <v>5000</v>
      </c>
      <c r="AG95" s="16">
        <v>9924</v>
      </c>
      <c r="AH95" s="16">
        <v>0</v>
      </c>
      <c r="AI95" s="16">
        <v>5000</v>
      </c>
      <c r="AJ95" s="16">
        <v>0</v>
      </c>
      <c r="AM95" s="16">
        <v>1041169</v>
      </c>
      <c r="AN95" s="16">
        <v>1913</v>
      </c>
      <c r="AO95" s="26">
        <v>12</v>
      </c>
      <c r="AP95" s="16">
        <v>464354</v>
      </c>
      <c r="AQ95" s="56">
        <v>5000</v>
      </c>
      <c r="AR95" s="16">
        <v>853</v>
      </c>
      <c r="AS95" s="16">
        <v>3100450</v>
      </c>
      <c r="AT95" s="56">
        <v>5000</v>
      </c>
      <c r="AU95" s="16">
        <v>5696</v>
      </c>
      <c r="AV95" s="16">
        <v>0</v>
      </c>
      <c r="AW95" s="16">
        <v>795568</v>
      </c>
      <c r="AY95" s="16">
        <v>1462</v>
      </c>
      <c r="BA95" s="16">
        <v>10000000</v>
      </c>
      <c r="BB95" s="57" t="s">
        <v>198</v>
      </c>
      <c r="BC95" s="16">
        <v>100000</v>
      </c>
      <c r="BE95" s="16">
        <v>10000000</v>
      </c>
      <c r="BF95" s="16">
        <v>50000</v>
      </c>
      <c r="CG95" s="16">
        <v>250000</v>
      </c>
      <c r="CJ95" s="16">
        <v>2500000</v>
      </c>
      <c r="CL95" s="16">
        <v>100000</v>
      </c>
      <c r="CU95" s="16">
        <v>9924</v>
      </c>
      <c r="CV95" s="16">
        <v>5000000</v>
      </c>
      <c r="CW95" s="16">
        <v>2500</v>
      </c>
      <c r="DT95" s="95">
        <v>2507</v>
      </c>
      <c r="EJ95" s="16">
        <v>250000</v>
      </c>
      <c r="EK95" s="16">
        <v>2500</v>
      </c>
      <c r="EL95" s="95">
        <v>264</v>
      </c>
      <c r="FL95" s="16">
        <v>12915</v>
      </c>
      <c r="FP95" s="16">
        <v>20000000</v>
      </c>
      <c r="FQ95" s="16">
        <v>10000</v>
      </c>
      <c r="FR95" s="16">
        <v>2182</v>
      </c>
      <c r="FZ95" t="s">
        <v>199</v>
      </c>
      <c r="GA95" t="s">
        <v>3217</v>
      </c>
      <c r="GB95" s="31">
        <v>45839</v>
      </c>
      <c r="GC95" s="31">
        <v>46204</v>
      </c>
      <c r="GG95" s="16">
        <v>15098</v>
      </c>
      <c r="GH95" s="26" t="s">
        <v>200</v>
      </c>
      <c r="GK95" t="s">
        <v>201</v>
      </c>
      <c r="GM95" t="s">
        <v>781</v>
      </c>
      <c r="GN95" s="76" t="s">
        <v>776</v>
      </c>
      <c r="GO95" s="77">
        <v>8863036</v>
      </c>
      <c r="GP95" s="76" t="s">
        <v>190</v>
      </c>
      <c r="GQ95" s="78">
        <v>99</v>
      </c>
      <c r="GR95" s="79" t="s">
        <v>3314</v>
      </c>
      <c r="GS95" t="str">
        <f t="shared" si="2"/>
        <v>OK</v>
      </c>
      <c r="GT95" t="str">
        <f t="shared" si="3"/>
        <v>OK</v>
      </c>
    </row>
    <row r="96" spans="1:202" ht="15" customHeight="1">
      <c r="A96" s="6" t="s">
        <v>782</v>
      </c>
      <c r="B96" s="77">
        <v>8863037</v>
      </c>
      <c r="C96" s="6" t="s">
        <v>190</v>
      </c>
      <c r="D96" s="6" t="s">
        <v>782</v>
      </c>
      <c r="E96" s="6" t="s">
        <v>783</v>
      </c>
      <c r="F96" s="6" t="s">
        <v>784</v>
      </c>
      <c r="G96" s="6"/>
      <c r="H96" s="6" t="s">
        <v>785</v>
      </c>
      <c r="I96" s="6" t="s">
        <v>786</v>
      </c>
      <c r="J96" s="25" t="s">
        <v>787</v>
      </c>
      <c r="K96" s="6" t="s">
        <v>196</v>
      </c>
      <c r="L96" s="31">
        <v>45839</v>
      </c>
      <c r="M96" s="31">
        <v>46204</v>
      </c>
      <c r="N96" s="31">
        <v>45986</v>
      </c>
      <c r="Q96" s="27">
        <v>1</v>
      </c>
      <c r="R96" s="6" t="s">
        <v>784</v>
      </c>
      <c r="T96" s="6" t="s">
        <v>785</v>
      </c>
      <c r="U96" s="6" t="s">
        <v>786</v>
      </c>
      <c r="V96" s="6" t="s">
        <v>787</v>
      </c>
      <c r="W96" s="6">
        <v>2007</v>
      </c>
      <c r="Y96" s="6" t="s">
        <v>197</v>
      </c>
      <c r="AB96" s="16">
        <v>22260412</v>
      </c>
      <c r="AC96" s="27">
        <v>5314</v>
      </c>
      <c r="AD96" s="27">
        <v>5399</v>
      </c>
      <c r="AE96" s="16">
        <v>20197746</v>
      </c>
      <c r="AF96" s="16">
        <v>5000</v>
      </c>
      <c r="AG96" s="16">
        <v>38620</v>
      </c>
      <c r="AH96" s="16">
        <v>0</v>
      </c>
      <c r="AI96" s="16">
        <v>5000</v>
      </c>
      <c r="AJ96" s="16">
        <v>0</v>
      </c>
      <c r="AM96" s="16">
        <v>4274829</v>
      </c>
      <c r="AN96" s="16">
        <v>8174</v>
      </c>
      <c r="AO96" s="26">
        <v>12</v>
      </c>
      <c r="AP96" s="16">
        <v>895529</v>
      </c>
      <c r="AQ96" s="56">
        <v>5000</v>
      </c>
      <c r="AR96" s="16">
        <v>1712</v>
      </c>
      <c r="AS96" s="16">
        <v>11045356</v>
      </c>
      <c r="AT96" s="56">
        <v>5000</v>
      </c>
      <c r="AU96" s="16">
        <v>21120</v>
      </c>
      <c r="AV96" s="16">
        <v>1000000</v>
      </c>
      <c r="AW96" s="16">
        <v>3982032</v>
      </c>
      <c r="AY96" s="16">
        <v>7614</v>
      </c>
      <c r="BA96" s="16">
        <v>30000000</v>
      </c>
      <c r="BB96" s="57">
        <v>0.03</v>
      </c>
      <c r="BC96" s="16">
        <v>100000</v>
      </c>
      <c r="BE96" s="16">
        <v>30000000</v>
      </c>
      <c r="BF96" s="16">
        <v>100000</v>
      </c>
      <c r="CG96" s="16">
        <v>250000</v>
      </c>
      <c r="CJ96" s="16">
        <v>2500000</v>
      </c>
      <c r="CL96" s="16">
        <v>100000</v>
      </c>
      <c r="CU96" s="16">
        <v>38620</v>
      </c>
      <c r="CV96" s="16">
        <v>5000000</v>
      </c>
      <c r="CW96" s="16">
        <v>2500</v>
      </c>
      <c r="DT96" s="95">
        <v>11432</v>
      </c>
      <c r="EJ96" s="16">
        <v>250000</v>
      </c>
      <c r="EK96" s="16">
        <v>2500</v>
      </c>
      <c r="EL96" s="95">
        <v>264</v>
      </c>
      <c r="FL96" s="16">
        <v>50536</v>
      </c>
      <c r="FP96" s="16">
        <v>20000000</v>
      </c>
      <c r="FQ96" s="16">
        <v>10000</v>
      </c>
      <c r="FR96" s="16">
        <v>2182</v>
      </c>
      <c r="FZ96" t="s">
        <v>199</v>
      </c>
      <c r="GA96" t="s">
        <v>3217</v>
      </c>
      <c r="GB96" s="31">
        <v>45839</v>
      </c>
      <c r="GC96" s="31">
        <v>46204</v>
      </c>
      <c r="GG96" s="16">
        <v>52718</v>
      </c>
      <c r="GH96" s="26" t="s">
        <v>200</v>
      </c>
      <c r="GK96" t="s">
        <v>201</v>
      </c>
      <c r="GM96" t="s">
        <v>788</v>
      </c>
      <c r="GN96" s="76" t="s">
        <v>782</v>
      </c>
      <c r="GO96" s="77">
        <v>8863037</v>
      </c>
      <c r="GP96" s="76" t="s">
        <v>190</v>
      </c>
      <c r="GQ96" s="78">
        <v>100</v>
      </c>
      <c r="GR96" s="79" t="s">
        <v>3315</v>
      </c>
      <c r="GS96" t="str">
        <f t="shared" si="2"/>
        <v>OK</v>
      </c>
      <c r="GT96" t="str">
        <f t="shared" si="3"/>
        <v>OK</v>
      </c>
    </row>
    <row r="97" spans="1:202" ht="15" customHeight="1">
      <c r="A97" s="6" t="s">
        <v>789</v>
      </c>
      <c r="B97" s="77">
        <v>8863038</v>
      </c>
      <c r="C97" s="6" t="s">
        <v>190</v>
      </c>
      <c r="D97" s="6" t="s">
        <v>789</v>
      </c>
      <c r="E97" s="6" t="s">
        <v>790</v>
      </c>
      <c r="F97" s="6" t="s">
        <v>791</v>
      </c>
      <c r="G97" s="6"/>
      <c r="H97" s="6" t="s">
        <v>792</v>
      </c>
      <c r="I97" s="6" t="s">
        <v>250</v>
      </c>
      <c r="J97" s="25" t="s">
        <v>793</v>
      </c>
      <c r="K97" s="6" t="s">
        <v>196</v>
      </c>
      <c r="L97" s="31">
        <v>45839</v>
      </c>
      <c r="M97" s="31">
        <v>46204</v>
      </c>
      <c r="N97" s="31">
        <v>45986</v>
      </c>
      <c r="Q97" s="27">
        <v>1</v>
      </c>
      <c r="R97" s="6" t="s">
        <v>791</v>
      </c>
      <c r="T97" s="6" t="s">
        <v>792</v>
      </c>
      <c r="U97" s="6" t="s">
        <v>250</v>
      </c>
      <c r="V97" s="6" t="s">
        <v>793</v>
      </c>
      <c r="W97" s="6">
        <v>2007</v>
      </c>
      <c r="Y97" s="6" t="s">
        <v>197</v>
      </c>
      <c r="AB97" s="16">
        <v>20921111</v>
      </c>
      <c r="AC97" s="27">
        <v>5314</v>
      </c>
      <c r="AD97" s="27">
        <v>5399</v>
      </c>
      <c r="AE97" s="16">
        <v>17170658</v>
      </c>
      <c r="AF97" s="16">
        <v>5000</v>
      </c>
      <c r="AG97" s="16">
        <v>32728</v>
      </c>
      <c r="AH97" s="16">
        <v>0</v>
      </c>
      <c r="AI97" s="16">
        <v>5000</v>
      </c>
      <c r="AJ97" s="16">
        <v>0</v>
      </c>
      <c r="AM97" s="16">
        <v>3746197</v>
      </c>
      <c r="AN97" s="16">
        <v>7140</v>
      </c>
      <c r="AO97" s="26">
        <v>12</v>
      </c>
      <c r="AP97" s="16">
        <v>1020255</v>
      </c>
      <c r="AQ97" s="56">
        <v>5000</v>
      </c>
      <c r="AR97" s="16">
        <v>1945</v>
      </c>
      <c r="AS97" s="16">
        <v>7381838</v>
      </c>
      <c r="AT97" s="56">
        <v>5000</v>
      </c>
      <c r="AU97" s="16">
        <v>14070</v>
      </c>
      <c r="AV97" s="16">
        <v>0</v>
      </c>
      <c r="AW97" s="16">
        <v>5022368</v>
      </c>
      <c r="AY97" s="16">
        <v>9573</v>
      </c>
      <c r="BA97" s="16">
        <v>30000000</v>
      </c>
      <c r="BB97" s="57" t="s">
        <v>198</v>
      </c>
      <c r="BC97" s="16">
        <v>100000</v>
      </c>
      <c r="BE97" s="16">
        <v>30000000</v>
      </c>
      <c r="BF97" s="16">
        <v>50000</v>
      </c>
      <c r="CG97" s="16">
        <v>250000</v>
      </c>
      <c r="CJ97" s="16">
        <v>2500000</v>
      </c>
      <c r="CL97" s="16">
        <v>100000</v>
      </c>
      <c r="CU97" s="16">
        <v>32727</v>
      </c>
      <c r="CV97" s="16">
        <v>5000000</v>
      </c>
      <c r="CW97" s="16">
        <v>2500</v>
      </c>
      <c r="DT97" s="95">
        <v>10733</v>
      </c>
      <c r="EJ97" s="16">
        <v>250000</v>
      </c>
      <c r="EK97" s="16">
        <v>2500</v>
      </c>
      <c r="EL97" s="95">
        <v>264</v>
      </c>
      <c r="FL97" s="16">
        <v>43944</v>
      </c>
      <c r="FP97" s="16">
        <v>20000000</v>
      </c>
      <c r="FQ97" s="16">
        <v>10000</v>
      </c>
      <c r="FR97" s="16">
        <v>2182</v>
      </c>
      <c r="FZ97" t="s">
        <v>199</v>
      </c>
      <c r="GA97" t="s">
        <v>3217</v>
      </c>
      <c r="GB97" s="31">
        <v>45839</v>
      </c>
      <c r="GC97" s="31">
        <v>46204</v>
      </c>
      <c r="GG97" s="16">
        <v>46127</v>
      </c>
      <c r="GH97" s="26" t="s">
        <v>200</v>
      </c>
      <c r="GK97" t="s">
        <v>201</v>
      </c>
      <c r="GM97" t="s">
        <v>794</v>
      </c>
      <c r="GN97" s="76" t="s">
        <v>789</v>
      </c>
      <c r="GO97" s="77">
        <v>8863038</v>
      </c>
      <c r="GP97" s="76" t="s">
        <v>190</v>
      </c>
      <c r="GQ97" s="78">
        <v>101</v>
      </c>
      <c r="GR97" s="79" t="s">
        <v>3316</v>
      </c>
      <c r="GS97" t="str">
        <f t="shared" si="2"/>
        <v>OK</v>
      </c>
      <c r="GT97" t="str">
        <f t="shared" si="3"/>
        <v>OK</v>
      </c>
    </row>
    <row r="98" spans="1:202" ht="15" customHeight="1">
      <c r="A98" s="6" t="s">
        <v>795</v>
      </c>
      <c r="B98" s="77">
        <v>8863039</v>
      </c>
      <c r="C98" s="6" t="s">
        <v>190</v>
      </c>
      <c r="D98" s="6" t="s">
        <v>795</v>
      </c>
      <c r="E98" s="6" t="s">
        <v>796</v>
      </c>
      <c r="F98" s="6" t="s">
        <v>797</v>
      </c>
      <c r="G98" s="6"/>
      <c r="H98" s="6" t="s">
        <v>798</v>
      </c>
      <c r="I98" s="6" t="s">
        <v>194</v>
      </c>
      <c r="J98" s="25" t="s">
        <v>799</v>
      </c>
      <c r="K98" s="6" t="s">
        <v>196</v>
      </c>
      <c r="L98" s="31">
        <v>45839</v>
      </c>
      <c r="M98" s="31">
        <v>46204</v>
      </c>
      <c r="N98" s="31">
        <v>45986</v>
      </c>
      <c r="Q98" s="27">
        <v>1</v>
      </c>
      <c r="R98" s="6" t="s">
        <v>797</v>
      </c>
      <c r="T98" s="6" t="s">
        <v>798</v>
      </c>
      <c r="U98" s="6" t="s">
        <v>194</v>
      </c>
      <c r="V98" s="6" t="s">
        <v>799</v>
      </c>
      <c r="W98" s="6">
        <v>2007</v>
      </c>
      <c r="Y98" s="6" t="s">
        <v>197</v>
      </c>
      <c r="AB98" s="16">
        <v>17406202</v>
      </c>
      <c r="AC98" s="27">
        <v>5314</v>
      </c>
      <c r="AD98" s="27">
        <v>5399</v>
      </c>
      <c r="AE98" s="16">
        <v>12546252</v>
      </c>
      <c r="AF98" s="16">
        <v>10000</v>
      </c>
      <c r="AG98" s="16">
        <v>23153</v>
      </c>
      <c r="AH98" s="16">
        <v>0</v>
      </c>
      <c r="AI98" s="16">
        <v>10000</v>
      </c>
      <c r="AJ98" s="16">
        <v>0</v>
      </c>
      <c r="AM98" s="16">
        <v>3258782</v>
      </c>
      <c r="AN98" s="16">
        <v>6014</v>
      </c>
      <c r="AO98" s="26">
        <v>12</v>
      </c>
      <c r="AP98" s="16">
        <v>900077</v>
      </c>
      <c r="AQ98" s="56">
        <v>10000</v>
      </c>
      <c r="AR98" s="16">
        <v>1661</v>
      </c>
      <c r="AS98" s="16">
        <v>6261315</v>
      </c>
      <c r="AT98" s="56">
        <v>10000</v>
      </c>
      <c r="AU98" s="16">
        <v>11555</v>
      </c>
      <c r="AV98" s="16">
        <v>0</v>
      </c>
      <c r="AW98" s="16">
        <v>2126078</v>
      </c>
      <c r="AY98" s="16">
        <v>3923</v>
      </c>
      <c r="BA98" s="16">
        <v>20000000</v>
      </c>
      <c r="BB98" s="57">
        <v>0.03</v>
      </c>
      <c r="BC98" s="16">
        <v>100000</v>
      </c>
      <c r="BE98" s="16">
        <v>20000000</v>
      </c>
      <c r="BF98" s="16">
        <v>100000</v>
      </c>
      <c r="CG98" s="16">
        <v>250000</v>
      </c>
      <c r="CJ98" s="16">
        <v>2500000</v>
      </c>
      <c r="CL98" s="16">
        <v>100000</v>
      </c>
      <c r="CU98" s="16">
        <v>23153</v>
      </c>
      <c r="CV98" s="16">
        <v>5000000</v>
      </c>
      <c r="CW98" s="16">
        <v>2500</v>
      </c>
      <c r="DT98" s="95">
        <v>8901</v>
      </c>
      <c r="EJ98" s="16">
        <v>250000</v>
      </c>
      <c r="EK98" s="16">
        <v>2500</v>
      </c>
      <c r="EL98" s="95">
        <v>264</v>
      </c>
      <c r="FL98" s="16">
        <v>32537</v>
      </c>
      <c r="FP98" s="16">
        <v>20000000</v>
      </c>
      <c r="FQ98" s="16">
        <v>10000</v>
      </c>
      <c r="FR98" s="16">
        <v>2182</v>
      </c>
      <c r="FZ98" t="s">
        <v>199</v>
      </c>
      <c r="GA98" t="s">
        <v>3217</v>
      </c>
      <c r="GB98" s="31">
        <v>45839</v>
      </c>
      <c r="GC98" s="31">
        <v>46204</v>
      </c>
      <c r="GG98" s="16">
        <v>34720</v>
      </c>
      <c r="GH98" s="26" t="s">
        <v>200</v>
      </c>
      <c r="GK98" t="s">
        <v>201</v>
      </c>
      <c r="GM98" t="s">
        <v>800</v>
      </c>
      <c r="GN98" s="76" t="s">
        <v>795</v>
      </c>
      <c r="GO98" s="77">
        <v>8863039</v>
      </c>
      <c r="GP98" s="76" t="s">
        <v>190</v>
      </c>
      <c r="GQ98" s="78">
        <v>102</v>
      </c>
      <c r="GR98" s="79" t="s">
        <v>3317</v>
      </c>
      <c r="GS98" t="str">
        <f t="shared" si="2"/>
        <v>OK</v>
      </c>
      <c r="GT98" t="str">
        <f t="shared" si="3"/>
        <v>OK</v>
      </c>
    </row>
    <row r="99" spans="1:202" ht="15" customHeight="1">
      <c r="A99" s="6" t="s">
        <v>801</v>
      </c>
      <c r="B99" s="77">
        <v>8863040</v>
      </c>
      <c r="C99" s="6" t="s">
        <v>190</v>
      </c>
      <c r="D99" s="6" t="s">
        <v>801</v>
      </c>
      <c r="E99" s="6" t="s">
        <v>802</v>
      </c>
      <c r="F99" s="6" t="s">
        <v>803</v>
      </c>
      <c r="G99" s="6"/>
      <c r="H99" s="6" t="s">
        <v>804</v>
      </c>
      <c r="I99" s="6" t="s">
        <v>194</v>
      </c>
      <c r="J99" s="25" t="s">
        <v>805</v>
      </c>
      <c r="K99" s="6" t="s">
        <v>196</v>
      </c>
      <c r="L99" s="31">
        <v>45839</v>
      </c>
      <c r="M99" s="31">
        <v>46204</v>
      </c>
      <c r="N99" s="31">
        <v>45986</v>
      </c>
      <c r="Q99" s="27">
        <v>1</v>
      </c>
      <c r="R99" s="6" t="s">
        <v>803</v>
      </c>
      <c r="T99" s="6" t="s">
        <v>804</v>
      </c>
      <c r="U99" s="6" t="s">
        <v>194</v>
      </c>
      <c r="V99" s="6" t="s">
        <v>805</v>
      </c>
      <c r="W99" s="6">
        <v>2013</v>
      </c>
      <c r="Y99" s="6" t="s">
        <v>197</v>
      </c>
      <c r="AB99" s="16">
        <v>28948437</v>
      </c>
      <c r="AC99" s="27">
        <v>5314</v>
      </c>
      <c r="AD99" s="27">
        <v>5399</v>
      </c>
      <c r="AE99" s="16">
        <v>25001114</v>
      </c>
      <c r="AF99" s="16">
        <v>5000</v>
      </c>
      <c r="AG99" s="16">
        <v>47666</v>
      </c>
      <c r="AH99" s="16">
        <v>0</v>
      </c>
      <c r="AI99" s="16">
        <v>5000</v>
      </c>
      <c r="AJ99" s="16">
        <v>0</v>
      </c>
      <c r="AM99" s="16">
        <v>5494774</v>
      </c>
      <c r="AN99" s="16">
        <v>10476</v>
      </c>
      <c r="AO99" s="26">
        <v>12</v>
      </c>
      <c r="AP99" s="16">
        <v>1407987</v>
      </c>
      <c r="AQ99" s="56">
        <v>5000</v>
      </c>
      <c r="AR99" s="16">
        <v>2684</v>
      </c>
      <c r="AS99" s="16">
        <v>12690848</v>
      </c>
      <c r="AT99" s="56">
        <v>5000</v>
      </c>
      <c r="AU99" s="16">
        <v>24196</v>
      </c>
      <c r="AV99" s="16">
        <v>250000</v>
      </c>
      <c r="AW99" s="16">
        <v>5407505</v>
      </c>
      <c r="AY99" s="16">
        <v>10310</v>
      </c>
      <c r="BA99" s="16">
        <v>40000000</v>
      </c>
      <c r="BB99" s="57">
        <v>0.03</v>
      </c>
      <c r="BC99" s="16">
        <v>100000</v>
      </c>
      <c r="BE99" s="16">
        <v>40000000</v>
      </c>
      <c r="BF99" s="16">
        <v>50000</v>
      </c>
      <c r="CG99" s="16">
        <v>250000</v>
      </c>
      <c r="CJ99" s="16">
        <v>2500000</v>
      </c>
      <c r="CL99" s="16">
        <v>100000</v>
      </c>
      <c r="CU99" s="16">
        <v>47666</v>
      </c>
      <c r="CV99" s="16">
        <v>5000000</v>
      </c>
      <c r="CW99" s="16">
        <v>2500</v>
      </c>
      <c r="DT99" s="95">
        <v>14919</v>
      </c>
      <c r="EJ99" s="16">
        <v>250000</v>
      </c>
      <c r="EK99" s="16">
        <v>2500</v>
      </c>
      <c r="EL99" s="95">
        <v>264</v>
      </c>
      <c r="FL99" s="16">
        <v>63069</v>
      </c>
      <c r="FP99" s="16">
        <v>20000000</v>
      </c>
      <c r="FQ99" s="16">
        <v>10000</v>
      </c>
      <c r="FR99" s="16">
        <v>2182</v>
      </c>
      <c r="FZ99" t="s">
        <v>199</v>
      </c>
      <c r="GA99" t="s">
        <v>3217</v>
      </c>
      <c r="GB99" s="31">
        <v>45839</v>
      </c>
      <c r="GC99" s="31">
        <v>46204</v>
      </c>
      <c r="GG99" s="16">
        <v>65251</v>
      </c>
      <c r="GH99" s="26" t="s">
        <v>200</v>
      </c>
      <c r="GK99" t="s">
        <v>201</v>
      </c>
      <c r="GM99" t="s">
        <v>806</v>
      </c>
      <c r="GN99" s="76" t="s">
        <v>801</v>
      </c>
      <c r="GO99" s="77">
        <v>8863040</v>
      </c>
      <c r="GP99" s="76" t="s">
        <v>190</v>
      </c>
      <c r="GQ99" s="78">
        <v>103</v>
      </c>
      <c r="GR99" s="79" t="s">
        <v>3318</v>
      </c>
      <c r="GS99" t="str">
        <f t="shared" si="2"/>
        <v>OK</v>
      </c>
      <c r="GT99" t="str">
        <f t="shared" si="3"/>
        <v>OK</v>
      </c>
    </row>
    <row r="100" spans="1:202" ht="15" customHeight="1">
      <c r="A100" s="6" t="s">
        <v>807</v>
      </c>
      <c r="B100" s="77">
        <v>8863041</v>
      </c>
      <c r="C100" s="6" t="s">
        <v>190</v>
      </c>
      <c r="D100" s="6" t="s">
        <v>807</v>
      </c>
      <c r="E100" s="6" t="s">
        <v>390</v>
      </c>
      <c r="F100" s="6" t="s">
        <v>391</v>
      </c>
      <c r="G100" s="6"/>
      <c r="H100" s="6" t="s">
        <v>392</v>
      </c>
      <c r="I100" s="6" t="s">
        <v>194</v>
      </c>
      <c r="J100" s="25" t="s">
        <v>393</v>
      </c>
      <c r="K100" s="6" t="s">
        <v>196</v>
      </c>
      <c r="L100" s="31">
        <v>45839</v>
      </c>
      <c r="M100" s="31">
        <v>46204</v>
      </c>
      <c r="N100" s="31">
        <v>45986</v>
      </c>
      <c r="Q100" s="27">
        <v>1</v>
      </c>
      <c r="R100" s="6" t="s">
        <v>391</v>
      </c>
      <c r="T100" s="6" t="s">
        <v>392</v>
      </c>
      <c r="U100" s="6" t="s">
        <v>194</v>
      </c>
      <c r="V100" s="6" t="s">
        <v>393</v>
      </c>
      <c r="W100" s="6">
        <v>1996</v>
      </c>
      <c r="Y100" s="6" t="s">
        <v>197</v>
      </c>
      <c r="AB100" s="16">
        <v>18338897</v>
      </c>
      <c r="AC100" s="27">
        <v>5314</v>
      </c>
      <c r="AD100" s="27">
        <v>5399</v>
      </c>
      <c r="AE100" s="16">
        <v>18673848</v>
      </c>
      <c r="AF100" s="16">
        <v>5000</v>
      </c>
      <c r="AG100" s="16">
        <v>32836</v>
      </c>
      <c r="AH100" s="16">
        <v>0</v>
      </c>
      <c r="AI100" s="16">
        <v>5000</v>
      </c>
      <c r="AJ100" s="16">
        <v>0</v>
      </c>
      <c r="AM100" s="16">
        <v>3542458</v>
      </c>
      <c r="AN100" s="16">
        <v>6229</v>
      </c>
      <c r="AO100" s="26">
        <v>12</v>
      </c>
      <c r="AP100" s="16">
        <v>1059720</v>
      </c>
      <c r="AQ100" s="56">
        <v>5000</v>
      </c>
      <c r="AR100" s="16">
        <v>1863</v>
      </c>
      <c r="AS100" s="16">
        <v>8458135</v>
      </c>
      <c r="AT100" s="56">
        <v>5000</v>
      </c>
      <c r="AU100" s="16">
        <v>14873</v>
      </c>
      <c r="AV100" s="16">
        <v>800000</v>
      </c>
      <c r="AW100" s="16">
        <v>5613535</v>
      </c>
      <c r="AY100" s="16">
        <v>9871</v>
      </c>
      <c r="BA100" s="16">
        <v>30000000</v>
      </c>
      <c r="BB100" s="57">
        <v>0.03</v>
      </c>
      <c r="BC100" s="16">
        <v>100000</v>
      </c>
      <c r="BE100" s="16">
        <v>30000000</v>
      </c>
      <c r="BF100" s="16">
        <v>50000</v>
      </c>
      <c r="CG100" s="16">
        <v>250000</v>
      </c>
      <c r="CJ100" s="16">
        <v>2500000</v>
      </c>
      <c r="CL100" s="16">
        <v>100000</v>
      </c>
      <c r="CU100" s="16">
        <v>32837</v>
      </c>
      <c r="CV100" s="16">
        <v>5000000</v>
      </c>
      <c r="CW100" s="16">
        <v>2500</v>
      </c>
      <c r="DT100" s="95">
        <v>9387</v>
      </c>
      <c r="EJ100" s="16">
        <v>250000</v>
      </c>
      <c r="EK100" s="16">
        <v>2500</v>
      </c>
      <c r="EL100" s="95">
        <v>264</v>
      </c>
      <c r="FL100" s="16">
        <v>42708</v>
      </c>
      <c r="FP100" s="16">
        <v>20000000</v>
      </c>
      <c r="FQ100" s="16">
        <v>10000</v>
      </c>
      <c r="FR100" s="16">
        <v>2182</v>
      </c>
      <c r="FZ100" t="s">
        <v>199</v>
      </c>
      <c r="GA100" t="s">
        <v>3217</v>
      </c>
      <c r="GB100" s="31">
        <v>45839</v>
      </c>
      <c r="GC100" s="31">
        <v>46204</v>
      </c>
      <c r="GG100" s="16">
        <v>44890</v>
      </c>
      <c r="GH100" s="26" t="s">
        <v>200</v>
      </c>
      <c r="GK100" t="s">
        <v>201</v>
      </c>
      <c r="GM100" t="s">
        <v>808</v>
      </c>
      <c r="GN100" s="76" t="s">
        <v>807</v>
      </c>
      <c r="GO100" s="77">
        <v>8863041</v>
      </c>
      <c r="GP100" s="76" t="s">
        <v>190</v>
      </c>
      <c r="GQ100" s="78">
        <v>104</v>
      </c>
      <c r="GR100" s="79" t="s">
        <v>3319</v>
      </c>
      <c r="GS100" t="str">
        <f t="shared" si="2"/>
        <v>OK</v>
      </c>
      <c r="GT100" t="str">
        <f t="shared" si="3"/>
        <v>OK</v>
      </c>
    </row>
    <row r="101" spans="1:202" ht="15" hidden="1" customHeight="1">
      <c r="A101" s="6" t="s">
        <v>809</v>
      </c>
      <c r="B101" s="77">
        <v>8863042</v>
      </c>
      <c r="C101" s="6" t="s">
        <v>190</v>
      </c>
      <c r="D101" s="6" t="s">
        <v>809</v>
      </c>
      <c r="E101" s="6" t="s">
        <v>810</v>
      </c>
      <c r="F101" s="6" t="s">
        <v>811</v>
      </c>
      <c r="G101" s="6"/>
      <c r="H101" s="6" t="s">
        <v>812</v>
      </c>
      <c r="I101" s="6" t="s">
        <v>265</v>
      </c>
      <c r="J101" s="25" t="s">
        <v>813</v>
      </c>
      <c r="K101" s="6" t="s">
        <v>196</v>
      </c>
      <c r="L101" s="31">
        <v>45839</v>
      </c>
      <c r="M101" s="31">
        <v>46204</v>
      </c>
      <c r="N101" s="31">
        <v>45986</v>
      </c>
      <c r="Q101" s="27">
        <v>1</v>
      </c>
      <c r="R101" s="6" t="s">
        <v>811</v>
      </c>
      <c r="T101" s="6" t="s">
        <v>812</v>
      </c>
      <c r="U101" s="6" t="s">
        <v>265</v>
      </c>
      <c r="V101" s="6" t="s">
        <v>813</v>
      </c>
      <c r="W101" s="6">
        <v>2005</v>
      </c>
      <c r="Y101" s="6" t="s">
        <v>197</v>
      </c>
      <c r="AB101" s="16">
        <v>12448599</v>
      </c>
      <c r="AC101" s="27">
        <v>5314</v>
      </c>
      <c r="AD101" s="27">
        <v>5399</v>
      </c>
      <c r="AE101" s="16">
        <v>11814324</v>
      </c>
      <c r="AF101" s="16">
        <v>5000</v>
      </c>
      <c r="AG101" s="16">
        <v>22538</v>
      </c>
      <c r="AH101" s="16">
        <v>0</v>
      </c>
      <c r="AI101" s="16">
        <v>5000</v>
      </c>
      <c r="AJ101" s="16">
        <v>0</v>
      </c>
      <c r="AM101" s="16">
        <v>2315519</v>
      </c>
      <c r="AN101" s="16">
        <v>4417</v>
      </c>
      <c r="AO101" s="26">
        <v>12</v>
      </c>
      <c r="AP101" s="16">
        <v>711695</v>
      </c>
      <c r="AQ101" s="56">
        <v>5000</v>
      </c>
      <c r="AR101" s="16">
        <v>1358</v>
      </c>
      <c r="AS101" s="16">
        <v>6499354</v>
      </c>
      <c r="AT101" s="56">
        <v>5000</v>
      </c>
      <c r="AU101" s="16">
        <v>12399</v>
      </c>
      <c r="AV101" s="16">
        <v>2000000</v>
      </c>
      <c r="AW101" s="16">
        <v>2287756</v>
      </c>
      <c r="AY101" s="16">
        <v>4364</v>
      </c>
      <c r="BA101" s="16">
        <v>20000000</v>
      </c>
      <c r="BB101" s="57">
        <v>0.03</v>
      </c>
      <c r="BC101" s="16">
        <v>100000</v>
      </c>
      <c r="BE101" s="16">
        <v>20000000</v>
      </c>
      <c r="BF101" s="16">
        <v>100000</v>
      </c>
      <c r="CG101" s="16">
        <v>250000</v>
      </c>
      <c r="CJ101" s="16">
        <v>2500000</v>
      </c>
      <c r="CL101" s="16">
        <v>100000</v>
      </c>
      <c r="CU101" s="16">
        <v>22538</v>
      </c>
      <c r="CV101" s="16">
        <v>5000000</v>
      </c>
      <c r="CW101" s="16">
        <v>2500</v>
      </c>
      <c r="DT101" s="95">
        <v>6316</v>
      </c>
      <c r="EJ101" s="16">
        <v>250000</v>
      </c>
      <c r="EK101" s="16">
        <v>2500</v>
      </c>
      <c r="EL101" s="95">
        <v>264</v>
      </c>
      <c r="FL101" s="16">
        <v>29337</v>
      </c>
      <c r="FP101" s="16">
        <v>20000000</v>
      </c>
      <c r="FQ101" s="16">
        <v>10000</v>
      </c>
      <c r="FR101" s="16">
        <v>2182</v>
      </c>
      <c r="FZ101" t="s">
        <v>199</v>
      </c>
      <c r="GA101" t="s">
        <v>3217</v>
      </c>
      <c r="GB101" s="31">
        <v>45839</v>
      </c>
      <c r="GC101" s="31">
        <v>46204</v>
      </c>
      <c r="GG101" s="16">
        <v>31520</v>
      </c>
      <c r="GH101" s="26" t="s">
        <v>200</v>
      </c>
      <c r="GK101" t="s">
        <v>201</v>
      </c>
      <c r="GM101" t="s">
        <v>814</v>
      </c>
      <c r="GN101" s="76" t="s">
        <v>809</v>
      </c>
      <c r="GO101" s="77">
        <v>8863042</v>
      </c>
      <c r="GP101" s="76" t="s">
        <v>190</v>
      </c>
      <c r="GQ101" s="78">
        <v>106</v>
      </c>
      <c r="GR101" s="79" t="s">
        <v>3320</v>
      </c>
      <c r="GS101" t="str">
        <f t="shared" si="2"/>
        <v>OK</v>
      </c>
      <c r="GT101" t="str">
        <f t="shared" si="3"/>
        <v>ERROR</v>
      </c>
    </row>
    <row r="102" spans="1:202" ht="15" customHeight="1">
      <c r="A102" s="6" t="s">
        <v>815</v>
      </c>
      <c r="B102" s="77">
        <v>8863043</v>
      </c>
      <c r="C102" s="6" t="s">
        <v>190</v>
      </c>
      <c r="D102" s="6" t="s">
        <v>815</v>
      </c>
      <c r="E102" s="6" t="s">
        <v>816</v>
      </c>
      <c r="F102" s="6" t="s">
        <v>817</v>
      </c>
      <c r="G102" s="6"/>
      <c r="H102" s="6" t="s">
        <v>818</v>
      </c>
      <c r="I102" s="6" t="s">
        <v>207</v>
      </c>
      <c r="J102" s="25" t="s">
        <v>819</v>
      </c>
      <c r="K102" s="6" t="s">
        <v>196</v>
      </c>
      <c r="L102" s="31">
        <v>45839</v>
      </c>
      <c r="M102" s="31">
        <v>46204</v>
      </c>
      <c r="N102" s="31">
        <v>45986</v>
      </c>
      <c r="Q102" s="27">
        <v>1</v>
      </c>
      <c r="R102" s="6" t="s">
        <v>817</v>
      </c>
      <c r="T102" s="6" t="s">
        <v>818</v>
      </c>
      <c r="U102" s="6" t="s">
        <v>207</v>
      </c>
      <c r="V102" s="6" t="s">
        <v>819</v>
      </c>
      <c r="W102" s="6">
        <v>2005</v>
      </c>
      <c r="Y102" s="6" t="s">
        <v>197</v>
      </c>
      <c r="AB102" s="16">
        <v>27437918</v>
      </c>
      <c r="AC102" s="27">
        <v>5314</v>
      </c>
      <c r="AD102" s="27">
        <v>5399</v>
      </c>
      <c r="AE102" s="16">
        <v>27381987</v>
      </c>
      <c r="AF102" s="16">
        <v>5000</v>
      </c>
      <c r="AG102" s="16">
        <v>47017</v>
      </c>
      <c r="AH102" s="16">
        <v>0</v>
      </c>
      <c r="AI102" s="16">
        <v>5000</v>
      </c>
      <c r="AJ102" s="16">
        <v>0</v>
      </c>
      <c r="AM102" s="16">
        <v>5124905</v>
      </c>
      <c r="AN102" s="16">
        <v>8800</v>
      </c>
      <c r="AO102" s="26">
        <v>12</v>
      </c>
      <c r="AP102" s="16">
        <v>1127627</v>
      </c>
      <c r="AQ102" s="56">
        <v>5000</v>
      </c>
      <c r="AR102" s="16">
        <v>1936</v>
      </c>
      <c r="AS102" s="16">
        <v>11654407</v>
      </c>
      <c r="AT102" s="56">
        <v>5000</v>
      </c>
      <c r="AU102" s="16">
        <v>20012</v>
      </c>
      <c r="AV102" s="16">
        <v>0</v>
      </c>
      <c r="AW102" s="16">
        <v>9475048</v>
      </c>
      <c r="AY102" s="16">
        <v>16269</v>
      </c>
      <c r="BA102" s="16">
        <v>40000000</v>
      </c>
      <c r="BB102" s="57">
        <v>0.03</v>
      </c>
      <c r="BC102" s="16">
        <v>100000</v>
      </c>
      <c r="BE102" s="16">
        <v>40000000</v>
      </c>
      <c r="BF102" s="16">
        <v>50000</v>
      </c>
      <c r="CG102" s="16">
        <v>250000</v>
      </c>
      <c r="CJ102" s="16">
        <v>2500000</v>
      </c>
      <c r="CL102" s="16">
        <v>100000</v>
      </c>
      <c r="CU102" s="16">
        <v>47017</v>
      </c>
      <c r="CV102" s="16">
        <v>5000000</v>
      </c>
      <c r="CW102" s="16">
        <v>2500</v>
      </c>
      <c r="DT102" s="95">
        <v>14131</v>
      </c>
      <c r="EJ102" s="16">
        <v>250000</v>
      </c>
      <c r="EK102" s="16">
        <v>2500</v>
      </c>
      <c r="EL102" s="95">
        <v>264</v>
      </c>
      <c r="FL102" s="16">
        <v>61633</v>
      </c>
      <c r="FP102" s="16">
        <v>20000000</v>
      </c>
      <c r="FQ102" s="16">
        <v>10000</v>
      </c>
      <c r="FR102" s="16">
        <v>2182</v>
      </c>
      <c r="FZ102" t="s">
        <v>199</v>
      </c>
      <c r="GA102" t="s">
        <v>3217</v>
      </c>
      <c r="GB102" s="31">
        <v>45839</v>
      </c>
      <c r="GC102" s="31">
        <v>46204</v>
      </c>
      <c r="GG102" s="16">
        <v>63815</v>
      </c>
      <c r="GH102" s="26" t="s">
        <v>200</v>
      </c>
      <c r="GK102" t="s">
        <v>201</v>
      </c>
      <c r="GM102" t="s">
        <v>820</v>
      </c>
      <c r="GN102" s="76" t="s">
        <v>815</v>
      </c>
      <c r="GO102" s="77">
        <v>8863043</v>
      </c>
      <c r="GP102" s="76" t="s">
        <v>190</v>
      </c>
      <c r="GQ102" s="78">
        <v>107</v>
      </c>
      <c r="GR102" s="79" t="s">
        <v>3321</v>
      </c>
      <c r="GS102" t="str">
        <f t="shared" si="2"/>
        <v>OK</v>
      </c>
      <c r="GT102" t="str">
        <f t="shared" si="3"/>
        <v>OK</v>
      </c>
    </row>
    <row r="103" spans="1:202" ht="15" customHeight="1">
      <c r="A103" s="6" t="s">
        <v>821</v>
      </c>
      <c r="B103" s="77">
        <v>8863044</v>
      </c>
      <c r="C103" s="6" t="s">
        <v>190</v>
      </c>
      <c r="D103" s="6" t="s">
        <v>821</v>
      </c>
      <c r="E103" s="6" t="s">
        <v>822</v>
      </c>
      <c r="F103" s="6" t="s">
        <v>823</v>
      </c>
      <c r="G103" s="6"/>
      <c r="H103" s="6" t="s">
        <v>824</v>
      </c>
      <c r="I103" s="6" t="s">
        <v>194</v>
      </c>
      <c r="J103" s="25" t="s">
        <v>825</v>
      </c>
      <c r="K103" s="6" t="s">
        <v>196</v>
      </c>
      <c r="L103" s="31">
        <v>45839</v>
      </c>
      <c r="M103" s="31">
        <v>46204</v>
      </c>
      <c r="N103" s="31">
        <v>45986</v>
      </c>
      <c r="Q103" s="27">
        <v>1</v>
      </c>
      <c r="R103" s="6" t="s">
        <v>823</v>
      </c>
      <c r="T103" s="6" t="s">
        <v>824</v>
      </c>
      <c r="U103" s="6" t="s">
        <v>194</v>
      </c>
      <c r="V103" s="6" t="s">
        <v>825</v>
      </c>
      <c r="W103" s="6">
        <v>2000</v>
      </c>
      <c r="Y103" s="6" t="s">
        <v>197</v>
      </c>
      <c r="AB103" s="16">
        <v>28110246</v>
      </c>
      <c r="AC103" s="27">
        <v>5314</v>
      </c>
      <c r="AD103" s="27">
        <v>5399</v>
      </c>
      <c r="AE103" s="16">
        <v>19429961</v>
      </c>
      <c r="AF103" s="16">
        <v>10000</v>
      </c>
      <c r="AG103" s="16">
        <v>36320</v>
      </c>
      <c r="AH103" s="16">
        <v>0</v>
      </c>
      <c r="AI103" s="16">
        <v>10000</v>
      </c>
      <c r="AJ103" s="16">
        <v>0</v>
      </c>
      <c r="AM103" s="16">
        <v>5348401</v>
      </c>
      <c r="AN103" s="16">
        <v>9997</v>
      </c>
      <c r="AO103" s="26">
        <v>12</v>
      </c>
      <c r="AP103" s="16">
        <v>1095396</v>
      </c>
      <c r="AQ103" s="56">
        <v>10000</v>
      </c>
      <c r="AR103" s="16">
        <v>2048</v>
      </c>
      <c r="AS103" s="16">
        <v>8380208</v>
      </c>
      <c r="AT103" s="56">
        <v>10000</v>
      </c>
      <c r="AU103" s="16">
        <v>15665</v>
      </c>
      <c r="AV103" s="16">
        <v>525000</v>
      </c>
      <c r="AW103" s="16">
        <v>4605956</v>
      </c>
      <c r="AY103" s="16">
        <v>8610</v>
      </c>
      <c r="BA103" s="16">
        <v>30000000</v>
      </c>
      <c r="BB103" s="57">
        <v>0.03</v>
      </c>
      <c r="BC103" s="16">
        <v>100000</v>
      </c>
      <c r="BE103" s="16">
        <v>30000000</v>
      </c>
      <c r="BF103" s="16">
        <v>100000</v>
      </c>
      <c r="CG103" s="16">
        <v>250000</v>
      </c>
      <c r="CJ103" s="16">
        <v>2500000</v>
      </c>
      <c r="CL103" s="16">
        <v>100000</v>
      </c>
      <c r="CU103" s="16">
        <v>36319</v>
      </c>
      <c r="CV103" s="16">
        <v>5000000</v>
      </c>
      <c r="CW103" s="16">
        <v>2500</v>
      </c>
      <c r="DT103" s="95">
        <v>14482</v>
      </c>
      <c r="EJ103" s="16">
        <v>250000</v>
      </c>
      <c r="EK103" s="16">
        <v>2500</v>
      </c>
      <c r="EL103" s="95">
        <v>264</v>
      </c>
      <c r="FL103" s="16">
        <v>51285</v>
      </c>
      <c r="FP103" s="16">
        <v>20000000</v>
      </c>
      <c r="FQ103" s="16">
        <v>10000</v>
      </c>
      <c r="FR103" s="16">
        <v>2182</v>
      </c>
      <c r="FZ103" t="s">
        <v>199</v>
      </c>
      <c r="GA103" t="s">
        <v>3217</v>
      </c>
      <c r="GB103" s="31">
        <v>45839</v>
      </c>
      <c r="GC103" s="31">
        <v>46204</v>
      </c>
      <c r="GG103" s="16">
        <v>53467</v>
      </c>
      <c r="GH103" s="26" t="s">
        <v>200</v>
      </c>
      <c r="GK103" t="s">
        <v>201</v>
      </c>
      <c r="GM103" t="s">
        <v>826</v>
      </c>
      <c r="GN103" s="76" t="s">
        <v>821</v>
      </c>
      <c r="GO103" s="77">
        <v>8863044</v>
      </c>
      <c r="GP103" s="76" t="s">
        <v>190</v>
      </c>
      <c r="GQ103" s="78">
        <v>108</v>
      </c>
      <c r="GR103" s="79" t="s">
        <v>3322</v>
      </c>
      <c r="GS103" t="str">
        <f t="shared" si="2"/>
        <v>OK</v>
      </c>
      <c r="GT103" t="str">
        <f t="shared" si="3"/>
        <v>OK</v>
      </c>
    </row>
    <row r="104" spans="1:202" ht="15" hidden="1" customHeight="1">
      <c r="A104" s="6" t="s">
        <v>827</v>
      </c>
      <c r="B104" s="77">
        <v>8863045</v>
      </c>
      <c r="C104" s="6" t="s">
        <v>190</v>
      </c>
      <c r="D104" s="6" t="s">
        <v>827</v>
      </c>
      <c r="E104" s="6" t="s">
        <v>828</v>
      </c>
      <c r="F104" s="6" t="s">
        <v>829</v>
      </c>
      <c r="G104" s="6"/>
      <c r="H104" s="6" t="s">
        <v>830</v>
      </c>
      <c r="I104" s="6" t="s">
        <v>250</v>
      </c>
      <c r="J104" s="25" t="s">
        <v>831</v>
      </c>
      <c r="K104" s="6" t="s">
        <v>196</v>
      </c>
      <c r="L104" s="31">
        <v>45839</v>
      </c>
      <c r="M104" s="31">
        <v>46204</v>
      </c>
      <c r="N104" s="31">
        <v>45986</v>
      </c>
      <c r="Q104" s="27">
        <v>1</v>
      </c>
      <c r="R104" s="6" t="s">
        <v>832</v>
      </c>
      <c r="T104" s="6" t="s">
        <v>833</v>
      </c>
      <c r="U104" s="6" t="s">
        <v>250</v>
      </c>
      <c r="V104" s="6" t="s">
        <v>831</v>
      </c>
      <c r="W104" s="18"/>
      <c r="Y104" s="6" t="s">
        <v>197</v>
      </c>
      <c r="AB104" s="16">
        <v>19610835</v>
      </c>
      <c r="AC104" s="27">
        <v>5314</v>
      </c>
      <c r="AD104" s="27">
        <v>5399</v>
      </c>
      <c r="AE104" s="16">
        <v>17827293</v>
      </c>
      <c r="AF104" s="16">
        <v>5000</v>
      </c>
      <c r="AG104" s="16">
        <v>33706</v>
      </c>
      <c r="AH104" s="16">
        <v>0</v>
      </c>
      <c r="AI104" s="16">
        <v>5000</v>
      </c>
      <c r="AJ104" s="16">
        <v>0</v>
      </c>
      <c r="AM104" s="16">
        <v>3694871</v>
      </c>
      <c r="AN104" s="16">
        <v>6986</v>
      </c>
      <c r="AO104" s="26">
        <v>12</v>
      </c>
      <c r="AP104" s="16">
        <v>1300174</v>
      </c>
      <c r="AQ104" s="56">
        <v>5000</v>
      </c>
      <c r="AR104" s="16">
        <v>2458</v>
      </c>
      <c r="AS104" s="16">
        <v>8377814</v>
      </c>
      <c r="AT104" s="56">
        <v>5000</v>
      </c>
      <c r="AU104" s="16">
        <v>15840</v>
      </c>
      <c r="AV104" s="16">
        <v>2250000</v>
      </c>
      <c r="AW104" s="16">
        <v>4454434</v>
      </c>
      <c r="AY104" s="16">
        <v>8422</v>
      </c>
      <c r="BA104" s="16">
        <v>30000000</v>
      </c>
      <c r="BB104" s="57" t="s">
        <v>198</v>
      </c>
      <c r="BC104" s="16">
        <v>100000</v>
      </c>
      <c r="BE104" s="16">
        <v>30000000</v>
      </c>
      <c r="BF104" s="16">
        <v>50000</v>
      </c>
      <c r="CG104" s="16">
        <v>250000</v>
      </c>
      <c r="CJ104" s="16">
        <v>2500000</v>
      </c>
      <c r="CL104" s="16">
        <v>100000</v>
      </c>
      <c r="CU104" s="16">
        <v>33706</v>
      </c>
      <c r="CV104" s="16">
        <v>5000000</v>
      </c>
      <c r="CW104" s="16">
        <v>2500</v>
      </c>
      <c r="DT104" s="95">
        <v>10050</v>
      </c>
      <c r="EJ104" s="16">
        <v>250000</v>
      </c>
      <c r="EK104" s="16">
        <v>2500</v>
      </c>
      <c r="EL104" s="95">
        <v>264</v>
      </c>
      <c r="FL104" s="16">
        <v>44240</v>
      </c>
      <c r="FP104" s="16">
        <v>20000000</v>
      </c>
      <c r="FQ104" s="16">
        <v>10000</v>
      </c>
      <c r="FR104" s="16">
        <v>2182</v>
      </c>
      <c r="FZ104" t="s">
        <v>199</v>
      </c>
      <c r="GA104" t="s">
        <v>3217</v>
      </c>
      <c r="GB104" s="31">
        <v>45839</v>
      </c>
      <c r="GC104" s="31">
        <v>46204</v>
      </c>
      <c r="GG104" s="16">
        <v>46422</v>
      </c>
      <c r="GH104" s="26" t="s">
        <v>200</v>
      </c>
      <c r="GK104" t="s">
        <v>201</v>
      </c>
      <c r="GM104" t="s">
        <v>834</v>
      </c>
      <c r="GN104" s="76" t="s">
        <v>827</v>
      </c>
      <c r="GO104" s="77">
        <v>8863045</v>
      </c>
      <c r="GP104" s="76" t="s">
        <v>190</v>
      </c>
      <c r="GQ104" s="78">
        <v>109</v>
      </c>
      <c r="GR104" s="79" t="s">
        <v>3323</v>
      </c>
      <c r="GS104" t="str">
        <f t="shared" si="2"/>
        <v>OK</v>
      </c>
      <c r="GT104" t="str">
        <f t="shared" si="3"/>
        <v>ERROR</v>
      </c>
    </row>
    <row r="105" spans="1:202" ht="15" customHeight="1">
      <c r="A105" s="6" t="s">
        <v>835</v>
      </c>
      <c r="B105" s="77">
        <v>8863046</v>
      </c>
      <c r="C105" s="6" t="s">
        <v>190</v>
      </c>
      <c r="D105" s="6" t="s">
        <v>835</v>
      </c>
      <c r="E105" s="6" t="s">
        <v>836</v>
      </c>
      <c r="F105" s="6" t="s">
        <v>837</v>
      </c>
      <c r="G105" s="6"/>
      <c r="H105" s="6" t="s">
        <v>838</v>
      </c>
      <c r="I105" s="6" t="s">
        <v>194</v>
      </c>
      <c r="J105" s="25" t="s">
        <v>839</v>
      </c>
      <c r="K105" s="6" t="s">
        <v>196</v>
      </c>
      <c r="L105" s="31">
        <v>45839</v>
      </c>
      <c r="M105" s="31">
        <v>46204</v>
      </c>
      <c r="N105" s="31">
        <v>45986</v>
      </c>
      <c r="Q105" s="27">
        <v>1</v>
      </c>
      <c r="R105" s="6" t="s">
        <v>840</v>
      </c>
      <c r="T105" s="6" t="s">
        <v>838</v>
      </c>
      <c r="U105" s="6" t="s">
        <v>194</v>
      </c>
      <c r="V105" s="6" t="s">
        <v>841</v>
      </c>
      <c r="W105" s="6">
        <v>1996</v>
      </c>
      <c r="Y105" s="6" t="s">
        <v>197</v>
      </c>
      <c r="AB105" s="16">
        <v>20311728</v>
      </c>
      <c r="AC105" s="27">
        <v>5314</v>
      </c>
      <c r="AD105" s="27">
        <v>5399</v>
      </c>
      <c r="AE105" s="16">
        <v>19384191</v>
      </c>
      <c r="AF105" s="16">
        <v>5000</v>
      </c>
      <c r="AG105" s="16">
        <v>34813</v>
      </c>
      <c r="AH105" s="16">
        <v>0</v>
      </c>
      <c r="AI105" s="16">
        <v>5000</v>
      </c>
      <c r="AJ105" s="16">
        <v>0</v>
      </c>
      <c r="AM105" s="16">
        <v>3883883</v>
      </c>
      <c r="AN105" s="16">
        <v>6975</v>
      </c>
      <c r="AO105" s="26">
        <v>12</v>
      </c>
      <c r="AP105" s="16">
        <v>1757439</v>
      </c>
      <c r="AQ105" s="56">
        <v>5000</v>
      </c>
      <c r="AR105" s="16">
        <v>3156</v>
      </c>
      <c r="AS105" s="16">
        <v>9057891</v>
      </c>
      <c r="AT105" s="56">
        <v>5000</v>
      </c>
      <c r="AU105" s="16">
        <v>16268</v>
      </c>
      <c r="AV105" s="16">
        <v>0</v>
      </c>
      <c r="AW105" s="16">
        <v>4684978</v>
      </c>
      <c r="AY105" s="16">
        <v>8414</v>
      </c>
      <c r="BA105" s="16">
        <v>30000000</v>
      </c>
      <c r="BB105" s="57">
        <v>0.03</v>
      </c>
      <c r="BC105" s="16">
        <v>100000</v>
      </c>
      <c r="BE105" s="16">
        <v>30000000</v>
      </c>
      <c r="BF105" s="16">
        <v>100000</v>
      </c>
      <c r="CG105" s="16">
        <v>250000</v>
      </c>
      <c r="CJ105" s="16">
        <v>2500000</v>
      </c>
      <c r="CL105" s="16">
        <v>100000</v>
      </c>
      <c r="CU105" s="16">
        <v>34813</v>
      </c>
      <c r="CV105" s="16">
        <v>5000000</v>
      </c>
      <c r="CW105" s="16">
        <v>2500</v>
      </c>
      <c r="DT105" s="95">
        <v>10416</v>
      </c>
      <c r="EJ105" s="16">
        <v>250000</v>
      </c>
      <c r="EK105" s="16">
        <v>2500</v>
      </c>
      <c r="EL105" s="95">
        <v>264</v>
      </c>
      <c r="FL105" s="16">
        <v>45713</v>
      </c>
      <c r="FP105" s="16">
        <v>20000000</v>
      </c>
      <c r="FQ105" s="16">
        <v>10000</v>
      </c>
      <c r="FR105" s="16">
        <v>2182</v>
      </c>
      <c r="FZ105" t="s">
        <v>199</v>
      </c>
      <c r="GA105" t="s">
        <v>3217</v>
      </c>
      <c r="GB105" s="31">
        <v>45839</v>
      </c>
      <c r="GC105" s="31">
        <v>46204</v>
      </c>
      <c r="GG105" s="16">
        <v>47895</v>
      </c>
      <c r="GH105" s="26" t="s">
        <v>200</v>
      </c>
      <c r="GK105" t="s">
        <v>201</v>
      </c>
      <c r="GM105" t="s">
        <v>842</v>
      </c>
      <c r="GN105" s="76" t="s">
        <v>835</v>
      </c>
      <c r="GO105" s="77">
        <v>8863046</v>
      </c>
      <c r="GP105" s="76" t="s">
        <v>190</v>
      </c>
      <c r="GQ105" s="78">
        <v>110</v>
      </c>
      <c r="GR105" s="79" t="s">
        <v>3324</v>
      </c>
      <c r="GS105" t="str">
        <f t="shared" si="2"/>
        <v>OK</v>
      </c>
      <c r="GT105" t="str">
        <f t="shared" si="3"/>
        <v>OK</v>
      </c>
    </row>
    <row r="106" spans="1:202" ht="15" customHeight="1">
      <c r="A106" s="6" t="s">
        <v>843</v>
      </c>
      <c r="B106" s="77">
        <v>8863047</v>
      </c>
      <c r="C106" s="6" t="s">
        <v>190</v>
      </c>
      <c r="D106" s="6" t="s">
        <v>843</v>
      </c>
      <c r="E106" s="6" t="s">
        <v>844</v>
      </c>
      <c r="F106" s="6" t="s">
        <v>845</v>
      </c>
      <c r="G106" s="6"/>
      <c r="H106" s="6" t="s">
        <v>846</v>
      </c>
      <c r="I106" s="6" t="s">
        <v>194</v>
      </c>
      <c r="J106" s="25" t="s">
        <v>847</v>
      </c>
      <c r="K106" s="6" t="s">
        <v>196</v>
      </c>
      <c r="L106" s="31">
        <v>45839</v>
      </c>
      <c r="M106" s="31">
        <v>46204</v>
      </c>
      <c r="N106" s="31">
        <v>45986</v>
      </c>
      <c r="Q106" s="27">
        <v>1</v>
      </c>
      <c r="R106" s="6" t="s">
        <v>845</v>
      </c>
      <c r="T106" s="6" t="s">
        <v>846</v>
      </c>
      <c r="U106" s="6" t="s">
        <v>194</v>
      </c>
      <c r="V106" s="6" t="s">
        <v>847</v>
      </c>
      <c r="W106" s="6">
        <v>2008</v>
      </c>
      <c r="Y106" s="6" t="s">
        <v>197</v>
      </c>
      <c r="AB106" s="16">
        <v>30821006</v>
      </c>
      <c r="AC106" s="27">
        <v>5314</v>
      </c>
      <c r="AD106" s="27">
        <v>5399</v>
      </c>
      <c r="AE106" s="16">
        <v>25589554</v>
      </c>
      <c r="AF106" s="16">
        <v>5000</v>
      </c>
      <c r="AG106" s="16">
        <v>48477</v>
      </c>
      <c r="AH106" s="16">
        <v>0</v>
      </c>
      <c r="AI106" s="16">
        <v>5000</v>
      </c>
      <c r="AJ106" s="16">
        <v>0</v>
      </c>
      <c r="AM106" s="16">
        <v>5849231</v>
      </c>
      <c r="AN106" s="16">
        <v>11081</v>
      </c>
      <c r="AO106" s="26">
        <v>12</v>
      </c>
      <c r="AP106" s="16">
        <v>1320731</v>
      </c>
      <c r="AQ106" s="56">
        <v>5000</v>
      </c>
      <c r="AR106" s="16">
        <v>2502</v>
      </c>
      <c r="AS106" s="16">
        <v>12885969</v>
      </c>
      <c r="AT106" s="56">
        <v>5000</v>
      </c>
      <c r="AU106" s="16">
        <v>24411</v>
      </c>
      <c r="AV106" s="16">
        <v>0</v>
      </c>
      <c r="AW106" s="16">
        <v>5533623</v>
      </c>
      <c r="AY106" s="16">
        <v>10483</v>
      </c>
      <c r="BA106" s="16">
        <v>40000000</v>
      </c>
      <c r="BB106" s="57">
        <v>0.03</v>
      </c>
      <c r="BC106" s="16">
        <v>100000</v>
      </c>
      <c r="BE106" s="16">
        <v>40000000</v>
      </c>
      <c r="BF106" s="16">
        <v>50000</v>
      </c>
      <c r="CG106" s="16">
        <v>250000</v>
      </c>
      <c r="CJ106" s="16">
        <v>2500000</v>
      </c>
      <c r="CL106" s="16">
        <v>100000</v>
      </c>
      <c r="CU106" s="16">
        <v>48476</v>
      </c>
      <c r="CV106" s="16">
        <v>5000000</v>
      </c>
      <c r="CW106" s="16">
        <v>2500</v>
      </c>
      <c r="DT106" s="95">
        <v>15895</v>
      </c>
      <c r="EJ106" s="16">
        <v>250000</v>
      </c>
      <c r="EK106" s="16">
        <v>2500</v>
      </c>
      <c r="EL106" s="95">
        <v>264</v>
      </c>
      <c r="FL106" s="16">
        <v>64855</v>
      </c>
      <c r="FP106" s="16">
        <v>20000000</v>
      </c>
      <c r="FQ106" s="16">
        <v>10000</v>
      </c>
      <c r="FR106" s="16">
        <v>2182</v>
      </c>
      <c r="FZ106" t="s">
        <v>199</v>
      </c>
      <c r="GA106" t="s">
        <v>3217</v>
      </c>
      <c r="GB106" s="31">
        <v>45839</v>
      </c>
      <c r="GC106" s="31">
        <v>46204</v>
      </c>
      <c r="GG106" s="16">
        <v>67038</v>
      </c>
      <c r="GH106" s="26" t="s">
        <v>200</v>
      </c>
      <c r="GK106" t="s">
        <v>201</v>
      </c>
      <c r="GM106" t="s">
        <v>848</v>
      </c>
      <c r="GN106" s="76" t="s">
        <v>843</v>
      </c>
      <c r="GO106" s="77">
        <v>8863047</v>
      </c>
      <c r="GP106" s="76" t="s">
        <v>190</v>
      </c>
      <c r="GQ106" s="78">
        <v>111</v>
      </c>
      <c r="GR106" s="79" t="s">
        <v>3325</v>
      </c>
      <c r="GS106" t="str">
        <f t="shared" si="2"/>
        <v>OK</v>
      </c>
      <c r="GT106" t="str">
        <f t="shared" si="3"/>
        <v>OK</v>
      </c>
    </row>
    <row r="107" spans="1:202" ht="15" customHeight="1">
      <c r="A107" s="6" t="s">
        <v>849</v>
      </c>
      <c r="B107" s="77">
        <v>8863048</v>
      </c>
      <c r="C107" s="6" t="s">
        <v>190</v>
      </c>
      <c r="D107" s="6" t="s">
        <v>849</v>
      </c>
      <c r="E107" s="6" t="s">
        <v>850</v>
      </c>
      <c r="F107" s="6" t="s">
        <v>851</v>
      </c>
      <c r="G107" s="6"/>
      <c r="H107" s="6" t="s">
        <v>852</v>
      </c>
      <c r="I107" s="6" t="s">
        <v>194</v>
      </c>
      <c r="J107" s="25" t="s">
        <v>853</v>
      </c>
      <c r="K107" s="6" t="s">
        <v>196</v>
      </c>
      <c r="L107" s="31">
        <v>45839</v>
      </c>
      <c r="M107" s="31">
        <v>46204</v>
      </c>
      <c r="N107" s="31">
        <v>45986</v>
      </c>
      <c r="Q107" s="27">
        <v>1</v>
      </c>
      <c r="R107" s="6" t="s">
        <v>851</v>
      </c>
      <c r="T107" s="6" t="s">
        <v>852</v>
      </c>
      <c r="U107" s="6" t="s">
        <v>194</v>
      </c>
      <c r="V107" s="6" t="s">
        <v>853</v>
      </c>
      <c r="W107" s="6">
        <v>2001</v>
      </c>
      <c r="Y107" s="6" t="s">
        <v>197</v>
      </c>
      <c r="AB107" s="16">
        <v>21223237</v>
      </c>
      <c r="AC107" s="27">
        <v>5314</v>
      </c>
      <c r="AD107" s="27">
        <v>5399</v>
      </c>
      <c r="AE107" s="16">
        <v>16727493</v>
      </c>
      <c r="AF107" s="16">
        <v>10000</v>
      </c>
      <c r="AG107" s="16">
        <v>31427</v>
      </c>
      <c r="AH107" s="16">
        <v>0</v>
      </c>
      <c r="AI107" s="16">
        <v>10000</v>
      </c>
      <c r="AJ107" s="16">
        <v>0</v>
      </c>
      <c r="AM107" s="16">
        <v>4097834</v>
      </c>
      <c r="AN107" s="16">
        <v>7699</v>
      </c>
      <c r="AO107" s="26">
        <v>12</v>
      </c>
      <c r="AP107" s="16">
        <v>1047005</v>
      </c>
      <c r="AQ107" s="56">
        <v>10000</v>
      </c>
      <c r="AR107" s="16">
        <v>1967</v>
      </c>
      <c r="AS107" s="16">
        <v>6910054</v>
      </c>
      <c r="AT107" s="56">
        <v>10000</v>
      </c>
      <c r="AU107" s="16">
        <v>12982</v>
      </c>
      <c r="AV107" s="16">
        <v>150000</v>
      </c>
      <c r="AW107" s="16">
        <v>4672600</v>
      </c>
      <c r="AY107" s="16">
        <v>8779</v>
      </c>
      <c r="BA107" s="16">
        <v>30000000</v>
      </c>
      <c r="BB107" s="57">
        <v>0.03</v>
      </c>
      <c r="BC107" s="16">
        <v>100000</v>
      </c>
      <c r="BE107" s="16">
        <v>30000000</v>
      </c>
      <c r="BF107" s="16">
        <v>100000</v>
      </c>
      <c r="CG107" s="16">
        <v>250000</v>
      </c>
      <c r="CJ107" s="16">
        <v>2500000</v>
      </c>
      <c r="CL107" s="16">
        <v>100000</v>
      </c>
      <c r="CU107" s="16">
        <v>31427</v>
      </c>
      <c r="CV107" s="16">
        <v>5000000</v>
      </c>
      <c r="CW107" s="16">
        <v>2500</v>
      </c>
      <c r="DT107" s="95">
        <v>10891</v>
      </c>
      <c r="EJ107" s="16">
        <v>250000</v>
      </c>
      <c r="EK107" s="16">
        <v>2500</v>
      </c>
      <c r="EL107" s="95">
        <v>264</v>
      </c>
      <c r="FL107" s="16">
        <v>42802</v>
      </c>
      <c r="FP107" s="16">
        <v>20000000</v>
      </c>
      <c r="FQ107" s="16">
        <v>10000</v>
      </c>
      <c r="FR107" s="16">
        <v>2182</v>
      </c>
      <c r="FZ107" t="s">
        <v>199</v>
      </c>
      <c r="GA107" t="s">
        <v>3217</v>
      </c>
      <c r="GB107" s="31">
        <v>45839</v>
      </c>
      <c r="GC107" s="31">
        <v>46204</v>
      </c>
      <c r="GG107" s="16">
        <v>44985</v>
      </c>
      <c r="GH107" s="26" t="s">
        <v>200</v>
      </c>
      <c r="GK107" t="s">
        <v>201</v>
      </c>
      <c r="GM107" t="s">
        <v>854</v>
      </c>
      <c r="GN107" s="76" t="s">
        <v>849</v>
      </c>
      <c r="GO107" s="77">
        <v>8863048</v>
      </c>
      <c r="GP107" s="76" t="s">
        <v>190</v>
      </c>
      <c r="GQ107" s="78">
        <v>112</v>
      </c>
      <c r="GR107" s="79" t="s">
        <v>3326</v>
      </c>
      <c r="GS107" t="str">
        <f t="shared" si="2"/>
        <v>OK</v>
      </c>
      <c r="GT107" t="str">
        <f t="shared" si="3"/>
        <v>OK</v>
      </c>
    </row>
    <row r="108" spans="1:202" ht="15" customHeight="1">
      <c r="A108" s="6" t="s">
        <v>855</v>
      </c>
      <c r="B108" s="77">
        <v>8863049</v>
      </c>
      <c r="C108" s="6" t="s">
        <v>190</v>
      </c>
      <c r="D108" s="6" t="s">
        <v>855</v>
      </c>
      <c r="E108" s="6" t="s">
        <v>856</v>
      </c>
      <c r="F108" s="6" t="s">
        <v>857</v>
      </c>
      <c r="G108" s="6"/>
      <c r="H108" s="6" t="s">
        <v>858</v>
      </c>
      <c r="I108" s="6" t="s">
        <v>207</v>
      </c>
      <c r="J108" s="25" t="s">
        <v>859</v>
      </c>
      <c r="K108" s="6" t="s">
        <v>196</v>
      </c>
      <c r="L108" s="31">
        <v>45839</v>
      </c>
      <c r="M108" s="31">
        <v>46204</v>
      </c>
      <c r="N108" s="31">
        <v>45986</v>
      </c>
      <c r="Q108" s="27">
        <v>1</v>
      </c>
      <c r="R108" s="6" t="s">
        <v>857</v>
      </c>
      <c r="T108" s="6" t="s">
        <v>858</v>
      </c>
      <c r="U108" s="6" t="s">
        <v>207</v>
      </c>
      <c r="V108" s="6" t="s">
        <v>859</v>
      </c>
      <c r="W108" s="6">
        <v>2002</v>
      </c>
      <c r="Y108" s="6" t="s">
        <v>197</v>
      </c>
      <c r="AB108" s="16">
        <v>27078254</v>
      </c>
      <c r="AC108" s="27">
        <v>5314</v>
      </c>
      <c r="AD108" s="27">
        <v>5399</v>
      </c>
      <c r="AE108" s="16">
        <v>22913627</v>
      </c>
      <c r="AF108" s="16">
        <v>5000</v>
      </c>
      <c r="AG108" s="16">
        <v>43518</v>
      </c>
      <c r="AH108" s="16">
        <v>0</v>
      </c>
      <c r="AI108" s="16">
        <v>5000</v>
      </c>
      <c r="AJ108" s="16">
        <v>0</v>
      </c>
      <c r="AM108" s="16">
        <v>4982967</v>
      </c>
      <c r="AN108" s="16">
        <v>9464</v>
      </c>
      <c r="AO108" s="26">
        <v>12</v>
      </c>
      <c r="AP108" s="16">
        <v>1151018</v>
      </c>
      <c r="AQ108" s="56">
        <v>5000</v>
      </c>
      <c r="AR108" s="16">
        <v>2186</v>
      </c>
      <c r="AS108" s="16">
        <v>12480631</v>
      </c>
      <c r="AT108" s="56">
        <v>5000</v>
      </c>
      <c r="AU108" s="16">
        <v>23703</v>
      </c>
      <c r="AV108" s="16">
        <v>850000</v>
      </c>
      <c r="AW108" s="16">
        <v>4299011</v>
      </c>
      <c r="AY108" s="16">
        <v>8165</v>
      </c>
      <c r="BA108" s="16">
        <v>40000000</v>
      </c>
      <c r="BB108" s="57">
        <v>0.03</v>
      </c>
      <c r="BC108" s="16">
        <v>100000</v>
      </c>
      <c r="BE108" s="16">
        <v>40000000</v>
      </c>
      <c r="BF108" s="16">
        <v>100000</v>
      </c>
      <c r="CG108" s="16">
        <v>250000</v>
      </c>
      <c r="CJ108" s="16">
        <v>2500000</v>
      </c>
      <c r="CL108" s="16">
        <v>100000</v>
      </c>
      <c r="CU108" s="16">
        <v>43518</v>
      </c>
      <c r="CV108" s="16">
        <v>5000000</v>
      </c>
      <c r="CW108" s="16">
        <v>2500</v>
      </c>
      <c r="DT108" s="95">
        <v>13944</v>
      </c>
      <c r="EJ108" s="16">
        <v>250000</v>
      </c>
      <c r="EK108" s="16">
        <v>2500</v>
      </c>
      <c r="EL108" s="95">
        <v>264</v>
      </c>
      <c r="FL108" s="16">
        <v>57946</v>
      </c>
      <c r="FP108" s="16">
        <v>20000000</v>
      </c>
      <c r="FQ108" s="16">
        <v>10000</v>
      </c>
      <c r="FR108" s="16">
        <v>2182</v>
      </c>
      <c r="FZ108" t="s">
        <v>199</v>
      </c>
      <c r="GA108" t="s">
        <v>3217</v>
      </c>
      <c r="GB108" s="31">
        <v>45839</v>
      </c>
      <c r="GC108" s="31">
        <v>46204</v>
      </c>
      <c r="GG108" s="16">
        <v>60129</v>
      </c>
      <c r="GH108" s="26" t="s">
        <v>200</v>
      </c>
      <c r="GK108" t="s">
        <v>201</v>
      </c>
      <c r="GM108" t="s">
        <v>860</v>
      </c>
      <c r="GN108" s="76" t="s">
        <v>855</v>
      </c>
      <c r="GO108" s="77">
        <v>8863049</v>
      </c>
      <c r="GP108" s="76" t="s">
        <v>190</v>
      </c>
      <c r="GQ108" s="78">
        <v>113</v>
      </c>
      <c r="GR108" s="79" t="s">
        <v>3327</v>
      </c>
      <c r="GS108" t="str">
        <f t="shared" si="2"/>
        <v>OK</v>
      </c>
      <c r="GT108" t="str">
        <f t="shared" si="3"/>
        <v>OK</v>
      </c>
    </row>
    <row r="109" spans="1:202" ht="15" customHeight="1">
      <c r="A109" s="6" t="s">
        <v>861</v>
      </c>
      <c r="B109" s="77">
        <v>8863050</v>
      </c>
      <c r="C109" s="6" t="s">
        <v>190</v>
      </c>
      <c r="D109" s="6" t="s">
        <v>861</v>
      </c>
      <c r="E109" s="6" t="s">
        <v>862</v>
      </c>
      <c r="F109" s="6" t="s">
        <v>863</v>
      </c>
      <c r="G109" s="6"/>
      <c r="H109" s="6" t="s">
        <v>864</v>
      </c>
      <c r="I109" s="6" t="s">
        <v>250</v>
      </c>
      <c r="J109" s="25" t="s">
        <v>865</v>
      </c>
      <c r="K109" s="6" t="s">
        <v>196</v>
      </c>
      <c r="L109" s="31">
        <v>45839</v>
      </c>
      <c r="M109" s="31">
        <v>46204</v>
      </c>
      <c r="N109" s="31">
        <v>45986</v>
      </c>
      <c r="Q109" s="27">
        <v>1</v>
      </c>
      <c r="R109" s="6" t="s">
        <v>863</v>
      </c>
      <c r="T109" s="6" t="s">
        <v>864</v>
      </c>
      <c r="U109" s="6" t="s">
        <v>250</v>
      </c>
      <c r="V109" s="6" t="s">
        <v>865</v>
      </c>
      <c r="W109" s="6">
        <v>2004</v>
      </c>
      <c r="Y109" s="6" t="s">
        <v>197</v>
      </c>
      <c r="AB109" s="16">
        <v>47604452</v>
      </c>
      <c r="AC109" s="27">
        <v>5314</v>
      </c>
      <c r="AD109" s="27">
        <v>5399</v>
      </c>
      <c r="AE109" s="16">
        <v>39117453</v>
      </c>
      <c r="AF109" s="16">
        <v>5000</v>
      </c>
      <c r="AG109" s="16">
        <v>74149</v>
      </c>
      <c r="AH109" s="16">
        <v>0</v>
      </c>
      <c r="AI109" s="16">
        <v>5000</v>
      </c>
      <c r="AJ109" s="16">
        <v>0</v>
      </c>
      <c r="AM109" s="16">
        <v>9143970</v>
      </c>
      <c r="AN109" s="16">
        <v>17333</v>
      </c>
      <c r="AO109" s="26">
        <v>12</v>
      </c>
      <c r="AP109" s="16">
        <v>1642953</v>
      </c>
      <c r="AQ109" s="56">
        <v>5000</v>
      </c>
      <c r="AR109" s="16">
        <v>3114</v>
      </c>
      <c r="AS109" s="16">
        <v>20580117</v>
      </c>
      <c r="AT109" s="56">
        <v>5000</v>
      </c>
      <c r="AU109" s="16">
        <v>39011</v>
      </c>
      <c r="AV109" s="16">
        <v>4500000</v>
      </c>
      <c r="AW109" s="16">
        <v>7750413</v>
      </c>
      <c r="AY109" s="16">
        <v>14691</v>
      </c>
      <c r="BA109" s="16">
        <v>60000000</v>
      </c>
      <c r="BB109" s="57" t="s">
        <v>198</v>
      </c>
      <c r="BC109" s="16">
        <v>100000</v>
      </c>
      <c r="BE109" s="16">
        <v>60000000</v>
      </c>
      <c r="BF109" s="16">
        <v>50000</v>
      </c>
      <c r="CG109" s="16">
        <v>250000</v>
      </c>
      <c r="CJ109" s="16">
        <v>2500000</v>
      </c>
      <c r="CL109" s="16">
        <v>100000</v>
      </c>
      <c r="CU109" s="16">
        <v>74150</v>
      </c>
      <c r="CV109" s="16">
        <v>5000000</v>
      </c>
      <c r="CW109" s="16">
        <v>2500</v>
      </c>
      <c r="DT109" s="95">
        <v>24646</v>
      </c>
      <c r="EJ109" s="16">
        <v>250000</v>
      </c>
      <c r="EK109" s="16">
        <v>2500</v>
      </c>
      <c r="EL109" s="95">
        <v>264</v>
      </c>
      <c r="FL109" s="16">
        <v>99280</v>
      </c>
      <c r="FP109" s="16">
        <v>20000000</v>
      </c>
      <c r="FQ109" s="16">
        <v>10000</v>
      </c>
      <c r="FR109" s="16">
        <v>2182</v>
      </c>
      <c r="FZ109" t="s">
        <v>199</v>
      </c>
      <c r="GA109" t="s">
        <v>3217</v>
      </c>
      <c r="GB109" s="31">
        <v>45839</v>
      </c>
      <c r="GC109" s="31">
        <v>46204</v>
      </c>
      <c r="GG109" s="16">
        <v>101462</v>
      </c>
      <c r="GH109" s="26" t="s">
        <v>200</v>
      </c>
      <c r="GK109" t="s">
        <v>201</v>
      </c>
      <c r="GM109" t="s">
        <v>866</v>
      </c>
      <c r="GN109" s="76" t="s">
        <v>861</v>
      </c>
      <c r="GO109" s="77">
        <v>8863050</v>
      </c>
      <c r="GP109" s="76" t="s">
        <v>190</v>
      </c>
      <c r="GQ109" s="78">
        <v>114</v>
      </c>
      <c r="GR109" s="79" t="s">
        <v>3328</v>
      </c>
      <c r="GS109" t="str">
        <f t="shared" si="2"/>
        <v>OK</v>
      </c>
      <c r="GT109" t="str">
        <f t="shared" si="3"/>
        <v>OK</v>
      </c>
    </row>
    <row r="110" spans="1:202" ht="15" customHeight="1">
      <c r="A110" s="6" t="s">
        <v>867</v>
      </c>
      <c r="B110" s="77">
        <v>8863051</v>
      </c>
      <c r="C110" s="6" t="s">
        <v>190</v>
      </c>
      <c r="D110" s="6" t="s">
        <v>867</v>
      </c>
      <c r="E110" s="6" t="s">
        <v>868</v>
      </c>
      <c r="F110" s="6" t="s">
        <v>869</v>
      </c>
      <c r="G110" s="6"/>
      <c r="H110" s="6" t="s">
        <v>870</v>
      </c>
      <c r="I110" s="6" t="s">
        <v>250</v>
      </c>
      <c r="J110" s="25" t="s">
        <v>871</v>
      </c>
      <c r="K110" s="6" t="s">
        <v>196</v>
      </c>
      <c r="L110" s="31">
        <v>45839</v>
      </c>
      <c r="M110" s="31">
        <v>46204</v>
      </c>
      <c r="N110" s="31">
        <v>45986</v>
      </c>
      <c r="Q110" s="27">
        <v>1</v>
      </c>
      <c r="R110" s="6" t="s">
        <v>869</v>
      </c>
      <c r="T110" s="6" t="s">
        <v>870</v>
      </c>
      <c r="U110" s="6" t="s">
        <v>250</v>
      </c>
      <c r="V110" s="6" t="s">
        <v>871</v>
      </c>
      <c r="W110" s="6">
        <v>1997</v>
      </c>
      <c r="Y110" s="6" t="s">
        <v>197</v>
      </c>
      <c r="AB110" s="16">
        <v>36594748</v>
      </c>
      <c r="AC110" s="27">
        <v>5314</v>
      </c>
      <c r="AD110" s="27">
        <v>5399</v>
      </c>
      <c r="AE110" s="16">
        <v>28314095</v>
      </c>
      <c r="AF110" s="16">
        <v>5000</v>
      </c>
      <c r="AG110" s="16">
        <v>52616</v>
      </c>
      <c r="AH110" s="16">
        <v>0</v>
      </c>
      <c r="AI110" s="16">
        <v>5000</v>
      </c>
      <c r="AJ110" s="16">
        <v>0</v>
      </c>
      <c r="AM110" s="16">
        <v>6904524</v>
      </c>
      <c r="AN110" s="16">
        <v>12831</v>
      </c>
      <c r="AO110" s="26">
        <v>12</v>
      </c>
      <c r="AP110" s="16">
        <v>1560768</v>
      </c>
      <c r="AQ110" s="56">
        <v>5000</v>
      </c>
      <c r="AR110" s="16">
        <v>2900</v>
      </c>
      <c r="AS110" s="16">
        <v>13897757</v>
      </c>
      <c r="AT110" s="56">
        <v>5000</v>
      </c>
      <c r="AU110" s="16">
        <v>25826</v>
      </c>
      <c r="AV110" s="16">
        <v>1200000</v>
      </c>
      <c r="AW110" s="16">
        <v>5951046</v>
      </c>
      <c r="AY110" s="16">
        <v>11059</v>
      </c>
      <c r="BA110" s="16">
        <v>45000000</v>
      </c>
      <c r="BB110" s="57" t="s">
        <v>198</v>
      </c>
      <c r="BC110" s="16">
        <v>100000</v>
      </c>
      <c r="BE110" s="16">
        <v>45000000</v>
      </c>
      <c r="BF110" s="16">
        <v>50000</v>
      </c>
      <c r="CG110" s="16">
        <v>250000</v>
      </c>
      <c r="CJ110" s="16">
        <v>2500000</v>
      </c>
      <c r="CL110" s="16">
        <v>100000</v>
      </c>
      <c r="CU110" s="16">
        <v>52616</v>
      </c>
      <c r="CV110" s="16">
        <v>5000000</v>
      </c>
      <c r="CW110" s="16">
        <v>2500</v>
      </c>
      <c r="DT110" s="95">
        <v>18906</v>
      </c>
      <c r="EJ110" s="16">
        <v>250000</v>
      </c>
      <c r="EK110" s="16">
        <v>2500</v>
      </c>
      <c r="EL110" s="95">
        <v>264</v>
      </c>
      <c r="FL110" s="16">
        <v>72006</v>
      </c>
      <c r="FP110" s="16">
        <v>20000000</v>
      </c>
      <c r="FQ110" s="16">
        <v>10000</v>
      </c>
      <c r="FR110" s="16">
        <v>2182</v>
      </c>
      <c r="FZ110" t="s">
        <v>199</v>
      </c>
      <c r="GA110" t="s">
        <v>3217</v>
      </c>
      <c r="GB110" s="31">
        <v>45839</v>
      </c>
      <c r="GC110" s="31">
        <v>46204</v>
      </c>
      <c r="GG110" s="16">
        <v>74188</v>
      </c>
      <c r="GH110" s="26" t="s">
        <v>200</v>
      </c>
      <c r="GK110" t="s">
        <v>201</v>
      </c>
      <c r="GM110" t="s">
        <v>872</v>
      </c>
      <c r="GN110" s="76" t="s">
        <v>867</v>
      </c>
      <c r="GO110" s="77">
        <v>8863051</v>
      </c>
      <c r="GP110" s="76" t="s">
        <v>190</v>
      </c>
      <c r="GQ110" s="78">
        <v>115</v>
      </c>
      <c r="GR110" s="79" t="s">
        <v>3329</v>
      </c>
      <c r="GS110" t="str">
        <f t="shared" si="2"/>
        <v>OK</v>
      </c>
      <c r="GT110" t="str">
        <f t="shared" si="3"/>
        <v>OK</v>
      </c>
    </row>
    <row r="111" spans="1:202" ht="15" customHeight="1">
      <c r="A111" s="6" t="s">
        <v>873</v>
      </c>
      <c r="B111" s="77">
        <v>8863052</v>
      </c>
      <c r="C111" s="6" t="s">
        <v>190</v>
      </c>
      <c r="D111" s="6" t="s">
        <v>873</v>
      </c>
      <c r="E111" s="6" t="s">
        <v>874</v>
      </c>
      <c r="F111" s="6" t="s">
        <v>875</v>
      </c>
      <c r="G111" s="6"/>
      <c r="H111" s="6" t="s">
        <v>876</v>
      </c>
      <c r="I111" s="6" t="s">
        <v>250</v>
      </c>
      <c r="J111" s="25" t="s">
        <v>877</v>
      </c>
      <c r="K111" s="6" t="s">
        <v>196</v>
      </c>
      <c r="L111" s="31">
        <v>45839</v>
      </c>
      <c r="M111" s="31">
        <v>46204</v>
      </c>
      <c r="N111" s="31">
        <v>45986</v>
      </c>
      <c r="Q111" s="27">
        <v>1</v>
      </c>
      <c r="R111" s="6" t="s">
        <v>875</v>
      </c>
      <c r="T111" s="6" t="s">
        <v>876</v>
      </c>
      <c r="U111" s="6" t="s">
        <v>250</v>
      </c>
      <c r="V111" s="6" t="s">
        <v>877</v>
      </c>
      <c r="W111" s="6">
        <v>2002</v>
      </c>
      <c r="Y111" s="6" t="s">
        <v>197</v>
      </c>
      <c r="AB111" s="16">
        <v>16427013</v>
      </c>
      <c r="AC111" s="27">
        <v>5314</v>
      </c>
      <c r="AD111" s="27">
        <v>5399</v>
      </c>
      <c r="AE111" s="16">
        <v>12537298</v>
      </c>
      <c r="AF111" s="16">
        <v>5000</v>
      </c>
      <c r="AG111" s="16">
        <v>23836</v>
      </c>
      <c r="AH111" s="16">
        <v>0</v>
      </c>
      <c r="AI111" s="16">
        <v>5000</v>
      </c>
      <c r="AJ111" s="16">
        <v>0</v>
      </c>
      <c r="AM111" s="16">
        <v>3007360</v>
      </c>
      <c r="AN111" s="16">
        <v>5718</v>
      </c>
      <c r="AO111" s="26">
        <v>12</v>
      </c>
      <c r="AP111" s="16">
        <v>755839</v>
      </c>
      <c r="AQ111" s="56">
        <v>5000</v>
      </c>
      <c r="AR111" s="16">
        <v>1437</v>
      </c>
      <c r="AS111" s="16">
        <v>6475522</v>
      </c>
      <c r="AT111" s="56">
        <v>5000</v>
      </c>
      <c r="AU111" s="16">
        <v>12311</v>
      </c>
      <c r="AV111" s="16">
        <v>0</v>
      </c>
      <c r="AW111" s="16">
        <v>2298577</v>
      </c>
      <c r="AY111" s="16">
        <v>4370</v>
      </c>
      <c r="BA111" s="16">
        <v>20000000</v>
      </c>
      <c r="BB111" s="57" t="s">
        <v>198</v>
      </c>
      <c r="BC111" s="16">
        <v>100000</v>
      </c>
      <c r="BE111" s="16">
        <v>20000000</v>
      </c>
      <c r="BF111" s="16">
        <v>100000</v>
      </c>
      <c r="CG111" s="16">
        <v>250000</v>
      </c>
      <c r="CJ111" s="16">
        <v>2500000</v>
      </c>
      <c r="CL111" s="16">
        <v>100000</v>
      </c>
      <c r="CU111" s="16">
        <v>23836</v>
      </c>
      <c r="CV111" s="16">
        <v>5000000</v>
      </c>
      <c r="CW111" s="16">
        <v>2500</v>
      </c>
      <c r="DT111" s="95">
        <v>8390</v>
      </c>
      <c r="EJ111" s="16">
        <v>250000</v>
      </c>
      <c r="EK111" s="16">
        <v>2500</v>
      </c>
      <c r="EL111" s="95">
        <v>264</v>
      </c>
      <c r="FL111" s="16">
        <v>32710</v>
      </c>
      <c r="FP111" s="16">
        <v>20000000</v>
      </c>
      <c r="FQ111" s="16">
        <v>10000</v>
      </c>
      <c r="FR111" s="16">
        <v>2182</v>
      </c>
      <c r="FZ111" t="s">
        <v>199</v>
      </c>
      <c r="GA111" t="s">
        <v>3217</v>
      </c>
      <c r="GB111" s="31">
        <v>45839</v>
      </c>
      <c r="GC111" s="31">
        <v>46204</v>
      </c>
      <c r="GG111" s="16">
        <v>34893</v>
      </c>
      <c r="GH111" s="26" t="s">
        <v>200</v>
      </c>
      <c r="GK111" t="s">
        <v>201</v>
      </c>
      <c r="GM111" t="s">
        <v>878</v>
      </c>
      <c r="GN111" s="76" t="s">
        <v>873</v>
      </c>
      <c r="GO111" s="77">
        <v>8863052</v>
      </c>
      <c r="GP111" s="76" t="s">
        <v>190</v>
      </c>
      <c r="GQ111" s="78">
        <v>117</v>
      </c>
      <c r="GR111" s="79" t="s">
        <v>3330</v>
      </c>
      <c r="GS111" t="str">
        <f t="shared" si="2"/>
        <v>OK</v>
      </c>
      <c r="GT111" t="str">
        <f t="shared" si="3"/>
        <v>OK</v>
      </c>
    </row>
    <row r="112" spans="1:202" ht="15" customHeight="1">
      <c r="A112" s="6" t="s">
        <v>879</v>
      </c>
      <c r="B112" s="77">
        <v>8863053</v>
      </c>
      <c r="C112" s="6" t="s">
        <v>190</v>
      </c>
      <c r="D112" s="6" t="s">
        <v>879</v>
      </c>
      <c r="E112" s="6" t="s">
        <v>880</v>
      </c>
      <c r="F112" s="6" t="s">
        <v>881</v>
      </c>
      <c r="G112" s="6"/>
      <c r="H112" s="6" t="s">
        <v>882</v>
      </c>
      <c r="I112" s="6" t="s">
        <v>194</v>
      </c>
      <c r="J112" s="25" t="s">
        <v>883</v>
      </c>
      <c r="K112" s="6" t="s">
        <v>196</v>
      </c>
      <c r="L112" s="31">
        <v>45839</v>
      </c>
      <c r="M112" s="31">
        <v>46204</v>
      </c>
      <c r="N112" s="31">
        <v>45986</v>
      </c>
      <c r="Q112" s="27">
        <v>1</v>
      </c>
      <c r="R112" s="6" t="s">
        <v>881</v>
      </c>
      <c r="T112" s="6" t="s">
        <v>882</v>
      </c>
      <c r="U112" s="6" t="s">
        <v>194</v>
      </c>
      <c r="V112" s="6" t="s">
        <v>883</v>
      </c>
      <c r="W112" s="6">
        <v>2007</v>
      </c>
      <c r="Y112" s="6" t="s">
        <v>197</v>
      </c>
      <c r="AB112" s="16">
        <v>38406125</v>
      </c>
      <c r="AC112" s="27">
        <v>5314</v>
      </c>
      <c r="AD112" s="27">
        <v>5399</v>
      </c>
      <c r="AE112" s="16">
        <v>33341460</v>
      </c>
      <c r="AF112" s="16">
        <v>5000</v>
      </c>
      <c r="AG112" s="16">
        <v>60692</v>
      </c>
      <c r="AH112" s="16">
        <v>0</v>
      </c>
      <c r="AI112" s="16">
        <v>5000</v>
      </c>
      <c r="AJ112" s="16">
        <v>0</v>
      </c>
      <c r="AM112" s="16">
        <v>7129044</v>
      </c>
      <c r="AN112" s="16">
        <v>12977</v>
      </c>
      <c r="AO112" s="26">
        <v>12</v>
      </c>
      <c r="AP112" s="16">
        <v>1793716</v>
      </c>
      <c r="AQ112" s="56">
        <v>5000</v>
      </c>
      <c r="AR112" s="16">
        <v>3265</v>
      </c>
      <c r="AS112" s="16">
        <v>13403124</v>
      </c>
      <c r="AT112" s="56">
        <v>5000</v>
      </c>
      <c r="AU112" s="16">
        <v>24398</v>
      </c>
      <c r="AV112" s="16">
        <v>0</v>
      </c>
      <c r="AW112" s="16">
        <v>11015576</v>
      </c>
      <c r="AY112" s="16">
        <v>20052</v>
      </c>
      <c r="BA112" s="16">
        <v>50000000</v>
      </c>
      <c r="BB112" s="57">
        <v>0.03</v>
      </c>
      <c r="BC112" s="16">
        <v>100000</v>
      </c>
      <c r="BE112" s="16">
        <v>50000000</v>
      </c>
      <c r="BF112" s="16">
        <v>50000</v>
      </c>
      <c r="CG112" s="16">
        <v>250000</v>
      </c>
      <c r="CJ112" s="16">
        <v>2500000</v>
      </c>
      <c r="CL112" s="16">
        <v>100000</v>
      </c>
      <c r="CU112" s="16">
        <v>60692</v>
      </c>
      <c r="CV112" s="16">
        <v>5000000</v>
      </c>
      <c r="CW112" s="16">
        <v>2500</v>
      </c>
      <c r="DT112" s="95">
        <v>19850</v>
      </c>
      <c r="EJ112" s="16">
        <v>250000</v>
      </c>
      <c r="EK112" s="16">
        <v>2500</v>
      </c>
      <c r="EL112" s="95">
        <v>264</v>
      </c>
      <c r="FL112" s="16">
        <v>81026</v>
      </c>
      <c r="FP112" s="16">
        <v>20000000</v>
      </c>
      <c r="FQ112" s="16">
        <v>10000</v>
      </c>
      <c r="FR112" s="16">
        <v>2182</v>
      </c>
      <c r="FZ112" t="s">
        <v>199</v>
      </c>
      <c r="GA112" t="s">
        <v>3217</v>
      </c>
      <c r="GB112" s="31">
        <v>45839</v>
      </c>
      <c r="GC112" s="31">
        <v>46204</v>
      </c>
      <c r="GG112" s="16">
        <v>83209</v>
      </c>
      <c r="GH112" s="26" t="s">
        <v>200</v>
      </c>
      <c r="GK112" t="s">
        <v>201</v>
      </c>
      <c r="GM112" t="s">
        <v>884</v>
      </c>
      <c r="GN112" s="76" t="s">
        <v>879</v>
      </c>
      <c r="GO112" s="77">
        <v>8863053</v>
      </c>
      <c r="GP112" s="76" t="s">
        <v>190</v>
      </c>
      <c r="GQ112" s="78">
        <v>118</v>
      </c>
      <c r="GR112" s="79" t="s">
        <v>3331</v>
      </c>
      <c r="GS112" t="str">
        <f t="shared" si="2"/>
        <v>OK</v>
      </c>
      <c r="GT112" t="str">
        <f t="shared" si="3"/>
        <v>OK</v>
      </c>
    </row>
    <row r="113" spans="1:202" ht="15" customHeight="1">
      <c r="A113" s="6" t="s">
        <v>885</v>
      </c>
      <c r="B113" s="77">
        <v>8863054</v>
      </c>
      <c r="C113" s="6" t="s">
        <v>190</v>
      </c>
      <c r="D113" s="6" t="s">
        <v>885</v>
      </c>
      <c r="E113" s="6" t="s">
        <v>886</v>
      </c>
      <c r="F113" s="6" t="s">
        <v>887</v>
      </c>
      <c r="G113" s="6"/>
      <c r="H113" s="6" t="s">
        <v>419</v>
      </c>
      <c r="I113" s="6" t="s">
        <v>194</v>
      </c>
      <c r="J113" s="25" t="s">
        <v>888</v>
      </c>
      <c r="K113" s="6" t="s">
        <v>196</v>
      </c>
      <c r="L113" s="31">
        <v>45839</v>
      </c>
      <c r="M113" s="31">
        <v>46204</v>
      </c>
      <c r="N113" s="31">
        <v>45986</v>
      </c>
      <c r="Q113" s="27">
        <v>1</v>
      </c>
      <c r="R113" s="6" t="s">
        <v>887</v>
      </c>
      <c r="T113" s="6" t="s">
        <v>889</v>
      </c>
      <c r="U113" s="6" t="s">
        <v>194</v>
      </c>
      <c r="V113" s="6" t="s">
        <v>890</v>
      </c>
      <c r="W113" s="6">
        <v>1993</v>
      </c>
      <c r="Y113" s="6" t="s">
        <v>197</v>
      </c>
      <c r="AB113" s="16">
        <v>26771264</v>
      </c>
      <c r="AC113" s="27">
        <v>5314</v>
      </c>
      <c r="AD113" s="27">
        <v>5399</v>
      </c>
      <c r="AE113" s="16">
        <v>32594525</v>
      </c>
      <c r="AF113" s="16">
        <v>5000</v>
      </c>
      <c r="AG113" s="16">
        <v>59856</v>
      </c>
      <c r="AH113" s="16">
        <v>0</v>
      </c>
      <c r="AI113" s="16">
        <v>5000</v>
      </c>
      <c r="AJ113" s="16">
        <v>0</v>
      </c>
      <c r="AM113" s="16">
        <v>4721468</v>
      </c>
      <c r="AN113" s="16">
        <v>8670</v>
      </c>
      <c r="AO113" s="26">
        <v>12</v>
      </c>
      <c r="AP113" s="16">
        <v>1286780</v>
      </c>
      <c r="AQ113" s="56">
        <v>5000</v>
      </c>
      <c r="AR113" s="16">
        <v>2363</v>
      </c>
      <c r="AS113" s="16">
        <v>16923863</v>
      </c>
      <c r="AT113" s="56">
        <v>5000</v>
      </c>
      <c r="AU113" s="16">
        <v>31079</v>
      </c>
      <c r="AV113" s="16">
        <v>0</v>
      </c>
      <c r="AW113" s="16">
        <v>9662414</v>
      </c>
      <c r="AY113" s="16">
        <v>17744</v>
      </c>
      <c r="BA113" s="16">
        <v>50000000</v>
      </c>
      <c r="BB113" s="57">
        <v>0.03</v>
      </c>
      <c r="BC113" s="16">
        <v>100000</v>
      </c>
      <c r="BE113" s="16">
        <v>50000000</v>
      </c>
      <c r="BF113" s="16">
        <v>50000</v>
      </c>
      <c r="CG113" s="16">
        <v>250000</v>
      </c>
      <c r="CJ113" s="16">
        <v>2500000</v>
      </c>
      <c r="CL113" s="16">
        <v>100000</v>
      </c>
      <c r="CU113" s="16">
        <v>59856</v>
      </c>
      <c r="CV113" s="16">
        <v>5000000</v>
      </c>
      <c r="CW113" s="16">
        <v>2500</v>
      </c>
      <c r="DT113" s="95">
        <v>13784</v>
      </c>
      <c r="EJ113" s="16">
        <v>250000</v>
      </c>
      <c r="EK113" s="16">
        <v>2500</v>
      </c>
      <c r="EL113" s="95">
        <v>264</v>
      </c>
      <c r="FL113" s="16">
        <v>74124</v>
      </c>
      <c r="FP113" s="16">
        <v>20000000</v>
      </c>
      <c r="FQ113" s="16">
        <v>10000</v>
      </c>
      <c r="FR113" s="16">
        <v>2182</v>
      </c>
      <c r="FZ113" t="s">
        <v>199</v>
      </c>
      <c r="GA113" t="s">
        <v>3217</v>
      </c>
      <c r="GB113" s="31">
        <v>45839</v>
      </c>
      <c r="GC113" s="31">
        <v>46204</v>
      </c>
      <c r="GG113" s="16">
        <v>76306</v>
      </c>
      <c r="GH113" s="26" t="s">
        <v>200</v>
      </c>
      <c r="GK113" t="s">
        <v>201</v>
      </c>
      <c r="GM113" t="s">
        <v>891</v>
      </c>
      <c r="GN113" s="76" t="s">
        <v>885</v>
      </c>
      <c r="GO113" s="77">
        <v>8863054</v>
      </c>
      <c r="GP113" s="76" t="s">
        <v>190</v>
      </c>
      <c r="GQ113" s="78">
        <v>119</v>
      </c>
      <c r="GR113" s="79" t="s">
        <v>3332</v>
      </c>
      <c r="GS113" t="str">
        <f t="shared" si="2"/>
        <v>OK</v>
      </c>
      <c r="GT113" t="str">
        <f t="shared" si="3"/>
        <v>OK</v>
      </c>
    </row>
    <row r="114" spans="1:202" ht="15" hidden="1" customHeight="1">
      <c r="A114" s="6" t="s">
        <v>892</v>
      </c>
      <c r="B114" s="77">
        <v>8863055</v>
      </c>
      <c r="C114" s="6" t="s">
        <v>190</v>
      </c>
      <c r="D114" s="6" t="s">
        <v>892</v>
      </c>
      <c r="E114" s="6" t="s">
        <v>893</v>
      </c>
      <c r="F114" s="6" t="s">
        <v>894</v>
      </c>
      <c r="G114" s="6" t="s">
        <v>895</v>
      </c>
      <c r="H114" s="6" t="s">
        <v>896</v>
      </c>
      <c r="I114" s="6" t="s">
        <v>194</v>
      </c>
      <c r="J114" s="25" t="s">
        <v>897</v>
      </c>
      <c r="K114" s="6" t="s">
        <v>196</v>
      </c>
      <c r="L114" s="31">
        <v>45839</v>
      </c>
      <c r="M114" s="31">
        <v>46204</v>
      </c>
      <c r="N114" s="31">
        <v>45986</v>
      </c>
      <c r="Q114" s="27">
        <v>1</v>
      </c>
      <c r="R114" s="6" t="s">
        <v>898</v>
      </c>
      <c r="T114" s="6" t="s">
        <v>896</v>
      </c>
      <c r="U114" s="6" t="s">
        <v>194</v>
      </c>
      <c r="V114" s="6" t="s">
        <v>897</v>
      </c>
      <c r="W114" s="6">
        <v>2001</v>
      </c>
      <c r="Y114" s="6" t="s">
        <v>197</v>
      </c>
      <c r="AB114" s="16">
        <v>10130093</v>
      </c>
      <c r="AC114" s="27">
        <v>5314</v>
      </c>
      <c r="AD114" s="27">
        <v>5399</v>
      </c>
      <c r="AE114" s="16">
        <v>10892120</v>
      </c>
      <c r="AF114" s="16">
        <v>5000</v>
      </c>
      <c r="AG114" s="16">
        <v>18347</v>
      </c>
      <c r="AH114" s="16">
        <v>0</v>
      </c>
      <c r="AI114" s="16">
        <v>5000</v>
      </c>
      <c r="AJ114" s="16">
        <v>0</v>
      </c>
      <c r="AM114" s="16">
        <v>1873278</v>
      </c>
      <c r="AN114" s="16">
        <v>3155</v>
      </c>
      <c r="AO114" s="26">
        <v>12</v>
      </c>
      <c r="AP114" s="16">
        <v>1461711</v>
      </c>
      <c r="AQ114" s="56">
        <v>5000</v>
      </c>
      <c r="AR114" s="16">
        <v>2462</v>
      </c>
      <c r="AS114" s="16">
        <v>4889413</v>
      </c>
      <c r="AT114" s="56">
        <v>5000</v>
      </c>
      <c r="AU114" s="16">
        <v>8236</v>
      </c>
      <c r="AV114" s="16">
        <v>2000000</v>
      </c>
      <c r="AW114" s="16">
        <v>2667718</v>
      </c>
      <c r="AY114" s="16">
        <v>4494</v>
      </c>
      <c r="BA114" s="16">
        <v>20000000</v>
      </c>
      <c r="BB114" s="57">
        <v>0.03</v>
      </c>
      <c r="BC114" s="16">
        <v>100000</v>
      </c>
      <c r="BE114" s="16">
        <v>20000000</v>
      </c>
      <c r="BF114" s="16">
        <v>50000</v>
      </c>
      <c r="CG114" s="16">
        <v>250000</v>
      </c>
      <c r="CJ114" s="16">
        <v>2500000</v>
      </c>
      <c r="CL114" s="16">
        <v>100000</v>
      </c>
      <c r="CU114" s="16">
        <v>18347</v>
      </c>
      <c r="CV114" s="16">
        <v>5000000</v>
      </c>
      <c r="CW114" s="16">
        <v>2500</v>
      </c>
      <c r="DT114" s="95">
        <v>5107</v>
      </c>
      <c r="EJ114" s="16">
        <v>250000</v>
      </c>
      <c r="EK114" s="16">
        <v>2500</v>
      </c>
      <c r="EL114" s="95">
        <v>264</v>
      </c>
      <c r="FL114" s="16">
        <v>23937</v>
      </c>
      <c r="FP114" s="16">
        <v>20000000</v>
      </c>
      <c r="FQ114" s="16">
        <v>10000</v>
      </c>
      <c r="FR114" s="16">
        <v>2182</v>
      </c>
      <c r="FZ114" t="s">
        <v>199</v>
      </c>
      <c r="GA114" t="s">
        <v>3217</v>
      </c>
      <c r="GB114" s="31">
        <v>45839</v>
      </c>
      <c r="GC114" s="31">
        <v>46204</v>
      </c>
      <c r="GG114" s="16">
        <v>26120</v>
      </c>
      <c r="GH114" s="26" t="s">
        <v>200</v>
      </c>
      <c r="GK114" t="s">
        <v>201</v>
      </c>
      <c r="GM114" t="s">
        <v>899</v>
      </c>
      <c r="GN114" s="76" t="s">
        <v>892</v>
      </c>
      <c r="GO114" s="77">
        <v>8863055</v>
      </c>
      <c r="GP114" s="76" t="s">
        <v>190</v>
      </c>
      <c r="GQ114" s="78">
        <v>120</v>
      </c>
      <c r="GR114" s="79" t="s">
        <v>3333</v>
      </c>
      <c r="GS114" t="str">
        <f t="shared" si="2"/>
        <v>OK</v>
      </c>
      <c r="GT114" t="str">
        <f t="shared" si="3"/>
        <v>ERROR</v>
      </c>
    </row>
    <row r="115" spans="1:202" ht="15" hidden="1" customHeight="1">
      <c r="A115" s="6" t="s">
        <v>900</v>
      </c>
      <c r="B115" s="77">
        <v>8863056</v>
      </c>
      <c r="C115" s="6" t="s">
        <v>190</v>
      </c>
      <c r="D115" s="6" t="s">
        <v>900</v>
      </c>
      <c r="E115" s="6" t="s">
        <v>901</v>
      </c>
      <c r="F115" s="6" t="s">
        <v>902</v>
      </c>
      <c r="G115" s="6"/>
      <c r="H115" s="6" t="s">
        <v>903</v>
      </c>
      <c r="I115" s="6" t="s">
        <v>194</v>
      </c>
      <c r="J115" s="25" t="s">
        <v>904</v>
      </c>
      <c r="K115" s="6" t="s">
        <v>196</v>
      </c>
      <c r="L115" s="31">
        <v>45839</v>
      </c>
      <c r="M115" s="31">
        <v>46204</v>
      </c>
      <c r="N115" s="31">
        <v>45986</v>
      </c>
      <c r="Q115" s="27">
        <v>1</v>
      </c>
      <c r="R115" s="6" t="s">
        <v>902</v>
      </c>
      <c r="T115" s="6" t="s">
        <v>903</v>
      </c>
      <c r="U115" s="6" t="s">
        <v>194</v>
      </c>
      <c r="V115" s="6" t="s">
        <v>904</v>
      </c>
      <c r="W115" s="6">
        <v>1997</v>
      </c>
      <c r="Y115" s="6" t="s">
        <v>197</v>
      </c>
      <c r="AB115" s="16">
        <v>17787088</v>
      </c>
      <c r="AC115" s="27">
        <v>5314</v>
      </c>
      <c r="AD115" s="27">
        <v>5399</v>
      </c>
      <c r="AE115" s="16">
        <v>15018925</v>
      </c>
      <c r="AF115" s="16">
        <v>5000</v>
      </c>
      <c r="AG115" s="16">
        <v>28318</v>
      </c>
      <c r="AH115" s="16">
        <v>0</v>
      </c>
      <c r="AI115" s="16">
        <v>5000</v>
      </c>
      <c r="AJ115" s="16">
        <v>0</v>
      </c>
      <c r="AM115" s="16">
        <v>3414448</v>
      </c>
      <c r="AN115" s="16">
        <v>6438</v>
      </c>
      <c r="AO115" s="26">
        <v>12</v>
      </c>
      <c r="AP115" s="16">
        <v>916585</v>
      </c>
      <c r="AQ115" s="56">
        <v>5000</v>
      </c>
      <c r="AR115" s="16">
        <v>1728</v>
      </c>
      <c r="AS115" s="16">
        <v>6498322</v>
      </c>
      <c r="AT115" s="56">
        <v>5000</v>
      </c>
      <c r="AU115" s="16">
        <v>12253</v>
      </c>
      <c r="AV115" s="16">
        <v>0</v>
      </c>
      <c r="AW115" s="16">
        <v>4189570</v>
      </c>
      <c r="AY115" s="16">
        <v>7899</v>
      </c>
      <c r="BA115" s="16">
        <v>30000000</v>
      </c>
      <c r="BB115" s="57">
        <v>0.03</v>
      </c>
      <c r="BC115" s="16">
        <v>100000</v>
      </c>
      <c r="BE115" s="16">
        <v>30000000</v>
      </c>
      <c r="BF115" s="16">
        <v>50000</v>
      </c>
      <c r="CG115" s="16">
        <v>250000</v>
      </c>
      <c r="CJ115" s="16">
        <v>2500000</v>
      </c>
      <c r="CL115" s="16">
        <v>100000</v>
      </c>
      <c r="CU115" s="16">
        <v>28318</v>
      </c>
      <c r="CV115" s="16">
        <v>5000000</v>
      </c>
      <c r="CW115" s="16">
        <v>2500</v>
      </c>
      <c r="DT115" s="95">
        <v>9099</v>
      </c>
      <c r="EJ115" s="16">
        <v>250000</v>
      </c>
      <c r="EK115" s="16">
        <v>2500</v>
      </c>
      <c r="EL115" s="95">
        <v>264</v>
      </c>
      <c r="FL115" s="16">
        <v>37901</v>
      </c>
      <c r="FP115" s="16">
        <v>20000000</v>
      </c>
      <c r="FQ115" s="16">
        <v>10000</v>
      </c>
      <c r="FR115" s="16">
        <v>2182</v>
      </c>
      <c r="FZ115" t="s">
        <v>199</v>
      </c>
      <c r="GA115" t="s">
        <v>3217</v>
      </c>
      <c r="GB115" s="31">
        <v>45839</v>
      </c>
      <c r="GC115" s="31">
        <v>46204</v>
      </c>
      <c r="GG115" s="16">
        <v>40084</v>
      </c>
      <c r="GH115" s="26" t="s">
        <v>200</v>
      </c>
      <c r="GK115" t="s">
        <v>201</v>
      </c>
      <c r="GM115" t="s">
        <v>905</v>
      </c>
      <c r="GN115" s="76" t="s">
        <v>900</v>
      </c>
      <c r="GO115" s="77">
        <v>8863056</v>
      </c>
      <c r="GP115" s="76" t="s">
        <v>190</v>
      </c>
      <c r="GQ115" s="78">
        <v>121</v>
      </c>
      <c r="GR115" s="79" t="s">
        <v>3334</v>
      </c>
      <c r="GS115" t="str">
        <f t="shared" si="2"/>
        <v>OK</v>
      </c>
      <c r="GT115" t="str">
        <f t="shared" si="3"/>
        <v>ERROR</v>
      </c>
    </row>
    <row r="116" spans="1:202" ht="15" hidden="1" customHeight="1">
      <c r="A116" s="6" t="s">
        <v>906</v>
      </c>
      <c r="B116" s="77">
        <v>8863057</v>
      </c>
      <c r="C116" s="6" t="s">
        <v>190</v>
      </c>
      <c r="D116" s="6" t="s">
        <v>906</v>
      </c>
      <c r="E116" s="6" t="s">
        <v>907</v>
      </c>
      <c r="F116" s="6" t="s">
        <v>908</v>
      </c>
      <c r="G116" s="6"/>
      <c r="H116" s="6" t="s">
        <v>375</v>
      </c>
      <c r="I116" s="6" t="s">
        <v>194</v>
      </c>
      <c r="J116" s="25" t="s">
        <v>909</v>
      </c>
      <c r="K116" s="6" t="s">
        <v>196</v>
      </c>
      <c r="L116" s="31">
        <v>45839</v>
      </c>
      <c r="M116" s="31">
        <v>46204</v>
      </c>
      <c r="N116" s="31">
        <v>45986</v>
      </c>
      <c r="Q116" s="27">
        <v>1</v>
      </c>
      <c r="R116" s="6" t="s">
        <v>910</v>
      </c>
      <c r="T116" s="6" t="s">
        <v>911</v>
      </c>
      <c r="U116" s="6" t="s">
        <v>194</v>
      </c>
      <c r="V116" s="6" t="s">
        <v>912</v>
      </c>
      <c r="W116" s="6">
        <v>2001</v>
      </c>
      <c r="Y116" s="6" t="s">
        <v>197</v>
      </c>
      <c r="AB116" s="16">
        <v>41461611</v>
      </c>
      <c r="AC116" s="27">
        <v>5314</v>
      </c>
      <c r="AD116" s="27">
        <v>5399</v>
      </c>
      <c r="AE116" s="16">
        <v>33599484</v>
      </c>
      <c r="AF116" s="16">
        <v>5000</v>
      </c>
      <c r="AG116" s="16">
        <v>64102</v>
      </c>
      <c r="AH116" s="16">
        <v>0</v>
      </c>
      <c r="AI116" s="16">
        <v>5000</v>
      </c>
      <c r="AJ116" s="16">
        <v>0</v>
      </c>
      <c r="AM116" s="16">
        <v>7814188</v>
      </c>
      <c r="AN116" s="16">
        <v>14908</v>
      </c>
      <c r="AO116" s="26">
        <v>12</v>
      </c>
      <c r="AP116" s="16">
        <v>1408553</v>
      </c>
      <c r="AQ116" s="56">
        <v>5000</v>
      </c>
      <c r="AR116" s="16">
        <v>2687</v>
      </c>
      <c r="AS116" s="16">
        <v>17865375</v>
      </c>
      <c r="AT116" s="56">
        <v>5000</v>
      </c>
      <c r="AU116" s="16">
        <v>34084</v>
      </c>
      <c r="AV116" s="16">
        <v>2000000</v>
      </c>
      <c r="AW116" s="16">
        <v>6511368</v>
      </c>
      <c r="AY116" s="16">
        <v>12423</v>
      </c>
      <c r="BA116" s="16">
        <v>50000000</v>
      </c>
      <c r="BB116" s="57">
        <v>0.03</v>
      </c>
      <c r="BC116" s="16">
        <v>100000</v>
      </c>
      <c r="BE116" s="16">
        <v>50000000</v>
      </c>
      <c r="BF116" s="16">
        <v>50000</v>
      </c>
      <c r="CG116" s="16">
        <v>250000</v>
      </c>
      <c r="CJ116" s="16">
        <v>2500000</v>
      </c>
      <c r="CL116" s="16">
        <v>100000</v>
      </c>
      <c r="CU116" s="16">
        <v>64102</v>
      </c>
      <c r="CV116" s="16">
        <v>5000000</v>
      </c>
      <c r="CW116" s="16">
        <v>2500</v>
      </c>
      <c r="DT116" s="95">
        <v>21443</v>
      </c>
      <c r="EJ116" s="16">
        <v>250000</v>
      </c>
      <c r="EK116" s="16">
        <v>2500</v>
      </c>
      <c r="EL116" s="95">
        <v>264</v>
      </c>
      <c r="FL116" s="16">
        <v>86030</v>
      </c>
      <c r="FP116" s="16">
        <v>20000000</v>
      </c>
      <c r="FQ116" s="16">
        <v>10000</v>
      </c>
      <c r="FR116" s="16">
        <v>2182</v>
      </c>
      <c r="FZ116" t="s">
        <v>199</v>
      </c>
      <c r="GA116" t="s">
        <v>3217</v>
      </c>
      <c r="GB116" s="31">
        <v>45839</v>
      </c>
      <c r="GC116" s="31">
        <v>46204</v>
      </c>
      <c r="GG116" s="16">
        <v>88212</v>
      </c>
      <c r="GH116" s="26" t="s">
        <v>200</v>
      </c>
      <c r="GK116" t="s">
        <v>201</v>
      </c>
      <c r="GM116" t="s">
        <v>913</v>
      </c>
      <c r="GN116" s="76" t="s">
        <v>906</v>
      </c>
      <c r="GO116" s="77">
        <v>8863057</v>
      </c>
      <c r="GP116" s="76" t="s">
        <v>190</v>
      </c>
      <c r="GQ116" s="78">
        <v>122</v>
      </c>
      <c r="GR116" s="79" t="s">
        <v>3335</v>
      </c>
      <c r="GS116" t="str">
        <f t="shared" si="2"/>
        <v>OK</v>
      </c>
      <c r="GT116" t="str">
        <f t="shared" si="3"/>
        <v>ERROR</v>
      </c>
    </row>
    <row r="117" spans="1:202" ht="15" customHeight="1">
      <c r="A117" s="6" t="s">
        <v>914</v>
      </c>
      <c r="B117" s="77">
        <v>8863058</v>
      </c>
      <c r="C117" s="6" t="s">
        <v>190</v>
      </c>
      <c r="D117" s="6" t="s">
        <v>914</v>
      </c>
      <c r="E117" s="6" t="s">
        <v>492</v>
      </c>
      <c r="F117" s="6" t="s">
        <v>493</v>
      </c>
      <c r="G117" s="6"/>
      <c r="H117" s="6" t="s">
        <v>494</v>
      </c>
      <c r="I117" s="6" t="s">
        <v>194</v>
      </c>
      <c r="J117" s="25" t="s">
        <v>495</v>
      </c>
      <c r="K117" s="6" t="s">
        <v>196</v>
      </c>
      <c r="L117" s="31">
        <v>45839</v>
      </c>
      <c r="M117" s="31">
        <v>46204</v>
      </c>
      <c r="N117" s="31">
        <v>45986</v>
      </c>
      <c r="Q117" s="27">
        <v>1</v>
      </c>
      <c r="R117" s="6" t="s">
        <v>493</v>
      </c>
      <c r="T117" s="6" t="s">
        <v>494</v>
      </c>
      <c r="U117" s="6" t="s">
        <v>194</v>
      </c>
      <c r="V117" s="6" t="s">
        <v>495</v>
      </c>
      <c r="W117" s="6">
        <v>2007</v>
      </c>
      <c r="Y117" s="6" t="s">
        <v>197</v>
      </c>
      <c r="AB117" s="16">
        <v>25078033</v>
      </c>
      <c r="AC117" s="27">
        <v>5314</v>
      </c>
      <c r="AD117" s="27">
        <v>5399</v>
      </c>
      <c r="AE117" s="16">
        <v>24300772</v>
      </c>
      <c r="AF117" s="16">
        <v>5000</v>
      </c>
      <c r="AG117" s="16">
        <v>43586</v>
      </c>
      <c r="AH117" s="16">
        <v>0</v>
      </c>
      <c r="AI117" s="16">
        <v>5000</v>
      </c>
      <c r="AJ117" s="16">
        <v>0</v>
      </c>
      <c r="AM117" s="16">
        <v>4732526</v>
      </c>
      <c r="AN117" s="16">
        <v>8488</v>
      </c>
      <c r="AO117" s="26">
        <v>12</v>
      </c>
      <c r="AP117" s="16">
        <v>1529092</v>
      </c>
      <c r="AQ117" s="56">
        <v>5000</v>
      </c>
      <c r="AR117" s="16">
        <v>2743</v>
      </c>
      <c r="AS117" s="16">
        <v>11208773</v>
      </c>
      <c r="AT117" s="56">
        <v>5000</v>
      </c>
      <c r="AU117" s="16">
        <v>20104</v>
      </c>
      <c r="AV117" s="16">
        <v>0</v>
      </c>
      <c r="AW117" s="16">
        <v>6830381</v>
      </c>
      <c r="AY117" s="16">
        <v>12251</v>
      </c>
      <c r="BA117" s="16">
        <v>40000000</v>
      </c>
      <c r="BB117" s="57">
        <v>0.03</v>
      </c>
      <c r="BC117" s="16">
        <v>100000</v>
      </c>
      <c r="BE117" s="16">
        <v>40000000</v>
      </c>
      <c r="BF117" s="16">
        <v>50000</v>
      </c>
      <c r="CG117" s="16">
        <v>250000</v>
      </c>
      <c r="CJ117" s="16">
        <v>2500000</v>
      </c>
      <c r="CL117" s="16">
        <v>100000</v>
      </c>
      <c r="CU117" s="16">
        <v>43586</v>
      </c>
      <c r="CV117" s="16">
        <v>5000000</v>
      </c>
      <c r="CW117" s="16">
        <v>2500</v>
      </c>
      <c r="DT117" s="95">
        <v>12901</v>
      </c>
      <c r="EJ117" s="16">
        <v>250000</v>
      </c>
      <c r="EK117" s="16">
        <v>2500</v>
      </c>
      <c r="EL117" s="95">
        <v>264</v>
      </c>
      <c r="FL117" s="16">
        <v>56970</v>
      </c>
      <c r="FP117" s="16">
        <v>20000000</v>
      </c>
      <c r="FQ117" s="16">
        <v>10000</v>
      </c>
      <c r="FR117" s="16">
        <v>2182</v>
      </c>
      <c r="FZ117" t="s">
        <v>199</v>
      </c>
      <c r="GA117" t="s">
        <v>3217</v>
      </c>
      <c r="GB117" s="31">
        <v>45839</v>
      </c>
      <c r="GC117" s="31">
        <v>46204</v>
      </c>
      <c r="GG117" s="16">
        <v>59153</v>
      </c>
      <c r="GH117" s="26" t="s">
        <v>200</v>
      </c>
      <c r="GK117" t="s">
        <v>201</v>
      </c>
      <c r="GM117" t="s">
        <v>915</v>
      </c>
      <c r="GN117" s="76" t="s">
        <v>914</v>
      </c>
      <c r="GO117" s="77">
        <v>8863058</v>
      </c>
      <c r="GP117" s="76" t="s">
        <v>190</v>
      </c>
      <c r="GQ117" s="78">
        <v>124</v>
      </c>
      <c r="GR117" s="79" t="s">
        <v>3336</v>
      </c>
      <c r="GS117" t="str">
        <f t="shared" si="2"/>
        <v>OK</v>
      </c>
      <c r="GT117" t="str">
        <f t="shared" si="3"/>
        <v>OK</v>
      </c>
    </row>
    <row r="118" spans="1:202" ht="15" hidden="1" customHeight="1">
      <c r="A118" s="6" t="s">
        <v>916</v>
      </c>
      <c r="B118" s="77">
        <v>8863059</v>
      </c>
      <c r="C118" s="6" t="s">
        <v>190</v>
      </c>
      <c r="D118" s="6" t="s">
        <v>916</v>
      </c>
      <c r="E118" s="6" t="s">
        <v>917</v>
      </c>
      <c r="F118" s="6" t="s">
        <v>918</v>
      </c>
      <c r="G118" s="6"/>
      <c r="H118" s="6" t="s">
        <v>919</v>
      </c>
      <c r="I118" s="6" t="s">
        <v>207</v>
      </c>
      <c r="J118" s="25" t="s">
        <v>920</v>
      </c>
      <c r="K118" s="6" t="s">
        <v>196</v>
      </c>
      <c r="L118" s="31">
        <v>45839</v>
      </c>
      <c r="M118" s="31">
        <v>46204</v>
      </c>
      <c r="N118" s="31">
        <v>45986</v>
      </c>
      <c r="Q118" s="27">
        <v>1</v>
      </c>
      <c r="R118" s="6" t="s">
        <v>918</v>
      </c>
      <c r="T118" s="6" t="s">
        <v>919</v>
      </c>
      <c r="U118" s="6" t="s">
        <v>207</v>
      </c>
      <c r="V118" s="6" t="s">
        <v>920</v>
      </c>
      <c r="W118" s="6">
        <v>2000</v>
      </c>
      <c r="Y118" s="6" t="s">
        <v>197</v>
      </c>
      <c r="AB118" s="16">
        <v>27646875</v>
      </c>
      <c r="AC118" s="27">
        <v>5314</v>
      </c>
      <c r="AD118" s="27">
        <v>5399</v>
      </c>
      <c r="AE118" s="16">
        <v>20597485</v>
      </c>
      <c r="AF118" s="16">
        <v>5000</v>
      </c>
      <c r="AG118" s="16">
        <v>38437</v>
      </c>
      <c r="AH118" s="16">
        <v>0</v>
      </c>
      <c r="AI118" s="16">
        <v>5000</v>
      </c>
      <c r="AJ118" s="16">
        <v>0</v>
      </c>
      <c r="AM118" s="16">
        <v>5255990</v>
      </c>
      <c r="AN118" s="16">
        <v>9808</v>
      </c>
      <c r="AO118" s="26">
        <v>12</v>
      </c>
      <c r="AP118" s="16">
        <v>1535203</v>
      </c>
      <c r="AQ118" s="56">
        <v>5000</v>
      </c>
      <c r="AR118" s="16">
        <v>2865</v>
      </c>
      <c r="AS118" s="16">
        <v>8937767</v>
      </c>
      <c r="AT118" s="56">
        <v>5000</v>
      </c>
      <c r="AU118" s="16">
        <v>16679</v>
      </c>
      <c r="AV118" s="16">
        <v>0</v>
      </c>
      <c r="AW118" s="16">
        <v>4868525</v>
      </c>
      <c r="AY118" s="16">
        <v>9085</v>
      </c>
      <c r="BA118" s="16">
        <v>30000000</v>
      </c>
      <c r="BB118" s="57">
        <v>0.03</v>
      </c>
      <c r="BC118" s="16">
        <v>100000</v>
      </c>
      <c r="BE118" s="16">
        <v>30000000</v>
      </c>
      <c r="BF118" s="16">
        <v>100000</v>
      </c>
      <c r="CG118" s="16">
        <v>250000</v>
      </c>
      <c r="CJ118" s="16">
        <v>2500000</v>
      </c>
      <c r="CL118" s="16">
        <v>100000</v>
      </c>
      <c r="CU118" s="16">
        <v>38438</v>
      </c>
      <c r="CV118" s="16">
        <v>5000000</v>
      </c>
      <c r="CW118" s="16">
        <v>2500</v>
      </c>
      <c r="DT118" s="95">
        <v>14240</v>
      </c>
      <c r="EJ118" s="16">
        <v>250000</v>
      </c>
      <c r="EK118" s="16">
        <v>2500</v>
      </c>
      <c r="EL118" s="95">
        <v>264</v>
      </c>
      <c r="FL118" s="16">
        <v>53162</v>
      </c>
      <c r="FP118" s="16">
        <v>20000000</v>
      </c>
      <c r="FQ118" s="16">
        <v>10000</v>
      </c>
      <c r="FR118" s="16">
        <v>2182</v>
      </c>
      <c r="FZ118" t="s">
        <v>199</v>
      </c>
      <c r="GA118" t="s">
        <v>3217</v>
      </c>
      <c r="GB118" s="31">
        <v>45839</v>
      </c>
      <c r="GC118" s="31">
        <v>46204</v>
      </c>
      <c r="GG118" s="16">
        <v>55344</v>
      </c>
      <c r="GH118" s="26" t="s">
        <v>200</v>
      </c>
      <c r="GK118" t="s">
        <v>201</v>
      </c>
      <c r="GM118" t="s">
        <v>921</v>
      </c>
      <c r="GN118" s="76" t="s">
        <v>916</v>
      </c>
      <c r="GO118" s="77">
        <v>8863059</v>
      </c>
      <c r="GP118" s="76" t="s">
        <v>190</v>
      </c>
      <c r="GQ118" s="78">
        <v>125</v>
      </c>
      <c r="GR118" s="79" t="s">
        <v>3337</v>
      </c>
      <c r="GS118" t="str">
        <f t="shared" si="2"/>
        <v>OK</v>
      </c>
      <c r="GT118" t="str">
        <f t="shared" si="3"/>
        <v>ERROR</v>
      </c>
    </row>
    <row r="119" spans="1:202" ht="15" customHeight="1">
      <c r="A119" s="6" t="s">
        <v>922</v>
      </c>
      <c r="B119" s="77">
        <v>8863060</v>
      </c>
      <c r="C119" s="6" t="s">
        <v>190</v>
      </c>
      <c r="D119" s="6" t="s">
        <v>922</v>
      </c>
      <c r="E119" s="6" t="s">
        <v>923</v>
      </c>
      <c r="F119" s="6" t="s">
        <v>924</v>
      </c>
      <c r="G119" s="6"/>
      <c r="H119" s="6" t="s">
        <v>925</v>
      </c>
      <c r="I119" s="6" t="s">
        <v>194</v>
      </c>
      <c r="J119" s="25" t="s">
        <v>926</v>
      </c>
      <c r="K119" s="6" t="s">
        <v>196</v>
      </c>
      <c r="L119" s="31">
        <v>45839</v>
      </c>
      <c r="M119" s="31">
        <v>46204</v>
      </c>
      <c r="N119" s="31">
        <v>45986</v>
      </c>
      <c r="Q119" s="27">
        <v>1</v>
      </c>
      <c r="R119" s="6" t="s">
        <v>924</v>
      </c>
      <c r="T119" s="6" t="s">
        <v>925</v>
      </c>
      <c r="U119" s="6" t="s">
        <v>194</v>
      </c>
      <c r="V119" s="6" t="s">
        <v>926</v>
      </c>
      <c r="W119" s="6">
        <v>2005</v>
      </c>
      <c r="Y119" s="6" t="s">
        <v>197</v>
      </c>
      <c r="AB119" s="16">
        <v>25294008</v>
      </c>
      <c r="AC119" s="27">
        <v>5314</v>
      </c>
      <c r="AD119" s="27">
        <v>5399</v>
      </c>
      <c r="AE119" s="16">
        <v>27333604</v>
      </c>
      <c r="AF119" s="16">
        <v>5000</v>
      </c>
      <c r="AG119" s="16">
        <v>50686</v>
      </c>
      <c r="AH119" s="16">
        <v>0</v>
      </c>
      <c r="AI119" s="16">
        <v>5000</v>
      </c>
      <c r="AJ119" s="16">
        <v>0</v>
      </c>
      <c r="AM119" s="16">
        <v>4384232</v>
      </c>
      <c r="AN119" s="16">
        <v>8130</v>
      </c>
      <c r="AO119" s="26">
        <v>12</v>
      </c>
      <c r="AP119" s="16">
        <v>1809257</v>
      </c>
      <c r="AQ119" s="56">
        <v>5000</v>
      </c>
      <c r="AR119" s="16">
        <v>3355</v>
      </c>
      <c r="AS119" s="16">
        <v>15235584</v>
      </c>
      <c r="AT119" s="56">
        <v>5000</v>
      </c>
      <c r="AU119" s="16">
        <v>28252</v>
      </c>
      <c r="AV119" s="16">
        <v>0</v>
      </c>
      <c r="AW119" s="16">
        <v>5904531</v>
      </c>
      <c r="AY119" s="16">
        <v>10949</v>
      </c>
      <c r="BA119" s="16">
        <v>40000000</v>
      </c>
      <c r="BB119" s="57">
        <v>0.03</v>
      </c>
      <c r="BC119" s="16">
        <v>100000</v>
      </c>
      <c r="BE119" s="16">
        <v>40000000</v>
      </c>
      <c r="BF119" s="16">
        <v>50000</v>
      </c>
      <c r="CG119" s="16">
        <v>250000</v>
      </c>
      <c r="CJ119" s="16">
        <v>2500000</v>
      </c>
      <c r="CL119" s="16">
        <v>100000</v>
      </c>
      <c r="CU119" s="16">
        <v>50685</v>
      </c>
      <c r="CV119" s="16">
        <v>5000000</v>
      </c>
      <c r="CW119" s="16">
        <v>2500</v>
      </c>
      <c r="DT119" s="95">
        <v>13013</v>
      </c>
      <c r="EJ119" s="16">
        <v>250000</v>
      </c>
      <c r="EK119" s="16">
        <v>2500</v>
      </c>
      <c r="EL119" s="95">
        <v>264</v>
      </c>
      <c r="FL119" s="16">
        <v>64183</v>
      </c>
      <c r="FP119" s="16">
        <v>20000000</v>
      </c>
      <c r="FQ119" s="16">
        <v>10000</v>
      </c>
      <c r="FR119" s="16">
        <v>2182</v>
      </c>
      <c r="FZ119" t="s">
        <v>199</v>
      </c>
      <c r="GA119" t="s">
        <v>3217</v>
      </c>
      <c r="GB119" s="31">
        <v>45839</v>
      </c>
      <c r="GC119" s="31">
        <v>46204</v>
      </c>
      <c r="GG119" s="16">
        <v>66365</v>
      </c>
      <c r="GH119" s="26" t="s">
        <v>200</v>
      </c>
      <c r="GK119" t="s">
        <v>201</v>
      </c>
      <c r="GM119" t="s">
        <v>927</v>
      </c>
      <c r="GN119" s="76" t="s">
        <v>922</v>
      </c>
      <c r="GO119" s="77">
        <v>8863060</v>
      </c>
      <c r="GP119" s="76" t="s">
        <v>190</v>
      </c>
      <c r="GQ119" s="78">
        <v>126</v>
      </c>
      <c r="GR119" s="79" t="s">
        <v>3338</v>
      </c>
      <c r="GS119" t="str">
        <f t="shared" si="2"/>
        <v>OK</v>
      </c>
      <c r="GT119" t="str">
        <f t="shared" si="3"/>
        <v>OK</v>
      </c>
    </row>
    <row r="120" spans="1:202" ht="15" hidden="1" customHeight="1">
      <c r="A120" s="6" t="s">
        <v>928</v>
      </c>
      <c r="B120" s="77">
        <v>8863061</v>
      </c>
      <c r="C120" s="6" t="s">
        <v>190</v>
      </c>
      <c r="D120" s="6" t="s">
        <v>928</v>
      </c>
      <c r="E120" s="6" t="s">
        <v>929</v>
      </c>
      <c r="F120" s="6" t="s">
        <v>930</v>
      </c>
      <c r="G120" s="6"/>
      <c r="H120" s="6" t="s">
        <v>307</v>
      </c>
      <c r="I120" s="6" t="s">
        <v>194</v>
      </c>
      <c r="J120" s="25" t="s">
        <v>931</v>
      </c>
      <c r="K120" s="6" t="s">
        <v>196</v>
      </c>
      <c r="L120" s="31">
        <v>45839</v>
      </c>
      <c r="M120" s="31">
        <v>46204</v>
      </c>
      <c r="N120" s="31">
        <v>45986</v>
      </c>
      <c r="Q120" s="27">
        <v>1</v>
      </c>
      <c r="R120" s="6" t="s">
        <v>932</v>
      </c>
      <c r="T120" s="6" t="s">
        <v>933</v>
      </c>
      <c r="U120" s="6" t="s">
        <v>194</v>
      </c>
      <c r="V120" s="6" t="s">
        <v>934</v>
      </c>
      <c r="W120" s="6">
        <v>2007</v>
      </c>
      <c r="Y120" s="6" t="s">
        <v>197</v>
      </c>
      <c r="AB120" s="16">
        <v>18130793</v>
      </c>
      <c r="AC120" s="27">
        <v>5314</v>
      </c>
      <c r="AD120" s="27">
        <v>5399</v>
      </c>
      <c r="AE120" s="16">
        <v>14903732</v>
      </c>
      <c r="AF120" s="16">
        <v>5000</v>
      </c>
      <c r="AG120" s="16">
        <v>28497</v>
      </c>
      <c r="AH120" s="16">
        <v>0</v>
      </c>
      <c r="AI120" s="16">
        <v>5000</v>
      </c>
      <c r="AJ120" s="16">
        <v>0</v>
      </c>
      <c r="AM120" s="16">
        <v>3437725</v>
      </c>
      <c r="AN120" s="16">
        <v>6573</v>
      </c>
      <c r="AO120" s="26">
        <v>12</v>
      </c>
      <c r="AP120" s="16">
        <v>523645</v>
      </c>
      <c r="AQ120" s="56">
        <v>5000</v>
      </c>
      <c r="AR120" s="16">
        <v>1001</v>
      </c>
      <c r="AS120" s="16">
        <v>7004853</v>
      </c>
      <c r="AT120" s="56">
        <v>5000</v>
      </c>
      <c r="AU120" s="16">
        <v>13394</v>
      </c>
      <c r="AV120" s="16">
        <v>0</v>
      </c>
      <c r="AW120" s="16">
        <v>3937509</v>
      </c>
      <c r="AY120" s="16">
        <v>7529</v>
      </c>
      <c r="BA120" s="16">
        <v>30000000</v>
      </c>
      <c r="BB120" s="57">
        <v>0.03</v>
      </c>
      <c r="BC120" s="16">
        <v>100000</v>
      </c>
      <c r="BE120" s="16">
        <v>30000000</v>
      </c>
      <c r="BF120" s="16">
        <v>50000</v>
      </c>
      <c r="CG120" s="16">
        <v>250000</v>
      </c>
      <c r="CJ120" s="16">
        <v>2500000</v>
      </c>
      <c r="CL120" s="16">
        <v>100000</v>
      </c>
      <c r="CU120" s="16">
        <v>28498</v>
      </c>
      <c r="CV120" s="16">
        <v>5000000</v>
      </c>
      <c r="CW120" s="16">
        <v>2500</v>
      </c>
      <c r="DT120" s="95">
        <v>9278</v>
      </c>
      <c r="EJ120" s="16">
        <v>250000</v>
      </c>
      <c r="EK120" s="16">
        <v>2500</v>
      </c>
      <c r="EL120" s="95">
        <v>264</v>
      </c>
      <c r="FL120" s="16">
        <v>38261</v>
      </c>
      <c r="FP120" s="16">
        <v>20000000</v>
      </c>
      <c r="FQ120" s="16">
        <v>10000</v>
      </c>
      <c r="FR120" s="16">
        <v>2182</v>
      </c>
      <c r="FZ120" t="s">
        <v>199</v>
      </c>
      <c r="GA120" t="s">
        <v>3217</v>
      </c>
      <c r="GB120" s="31">
        <v>45839</v>
      </c>
      <c r="GC120" s="31">
        <v>46204</v>
      </c>
      <c r="GG120" s="16">
        <v>40443</v>
      </c>
      <c r="GH120" s="26" t="s">
        <v>200</v>
      </c>
      <c r="GK120" t="s">
        <v>201</v>
      </c>
      <c r="GM120" t="s">
        <v>935</v>
      </c>
      <c r="GN120" s="76" t="s">
        <v>928</v>
      </c>
      <c r="GO120" s="77">
        <v>8863061</v>
      </c>
      <c r="GP120" s="76" t="s">
        <v>190</v>
      </c>
      <c r="GQ120" s="78">
        <v>127</v>
      </c>
      <c r="GR120" s="79" t="s">
        <v>3339</v>
      </c>
      <c r="GS120" t="str">
        <f t="shared" si="2"/>
        <v>OK</v>
      </c>
      <c r="GT120" t="str">
        <f t="shared" si="3"/>
        <v>ERROR</v>
      </c>
    </row>
    <row r="121" spans="1:202" ht="15" customHeight="1">
      <c r="A121" s="6" t="s">
        <v>936</v>
      </c>
      <c r="B121" s="77">
        <v>8863062</v>
      </c>
      <c r="C121" s="6" t="s">
        <v>190</v>
      </c>
      <c r="D121" s="6" t="s">
        <v>936</v>
      </c>
      <c r="E121" s="6" t="s">
        <v>937</v>
      </c>
      <c r="F121" s="6" t="s">
        <v>938</v>
      </c>
      <c r="G121" s="6"/>
      <c r="H121" s="6" t="s">
        <v>939</v>
      </c>
      <c r="I121" s="6" t="s">
        <v>194</v>
      </c>
      <c r="J121" s="25" t="s">
        <v>940</v>
      </c>
      <c r="K121" s="6" t="s">
        <v>196</v>
      </c>
      <c r="L121" s="31">
        <v>45839</v>
      </c>
      <c r="M121" s="31">
        <v>46204</v>
      </c>
      <c r="N121" s="31">
        <v>45986</v>
      </c>
      <c r="Q121" s="27">
        <v>1</v>
      </c>
      <c r="R121" s="6" t="s">
        <v>938</v>
      </c>
      <c r="T121" s="6" t="s">
        <v>939</v>
      </c>
      <c r="U121" s="6" t="s">
        <v>194</v>
      </c>
      <c r="V121" s="6" t="s">
        <v>940</v>
      </c>
      <c r="W121" s="6">
        <v>1997</v>
      </c>
      <c r="Y121" s="6" t="s">
        <v>197</v>
      </c>
      <c r="AB121" s="16">
        <v>12088656</v>
      </c>
      <c r="AC121" s="27">
        <v>5314</v>
      </c>
      <c r="AD121" s="27">
        <v>5399</v>
      </c>
      <c r="AE121" s="16">
        <v>12429619</v>
      </c>
      <c r="AF121" s="16">
        <v>5000</v>
      </c>
      <c r="AG121" s="16">
        <v>22054</v>
      </c>
      <c r="AH121" s="16">
        <v>0</v>
      </c>
      <c r="AI121" s="16">
        <v>5000</v>
      </c>
      <c r="AJ121" s="16">
        <v>0</v>
      </c>
      <c r="AM121" s="16">
        <v>2358867</v>
      </c>
      <c r="AN121" s="16">
        <v>4185</v>
      </c>
      <c r="AO121" s="26">
        <v>12</v>
      </c>
      <c r="AP121" s="16">
        <v>1270562</v>
      </c>
      <c r="AQ121" s="56">
        <v>5000</v>
      </c>
      <c r="AR121" s="16">
        <v>2254</v>
      </c>
      <c r="AS121" s="16">
        <v>6285052</v>
      </c>
      <c r="AT121" s="56">
        <v>5000</v>
      </c>
      <c r="AU121" s="16">
        <v>11152</v>
      </c>
      <c r="AV121" s="16">
        <v>0</v>
      </c>
      <c r="AW121" s="16">
        <v>2515138</v>
      </c>
      <c r="AY121" s="16">
        <v>4463</v>
      </c>
      <c r="BA121" s="16">
        <v>20000000</v>
      </c>
      <c r="BB121" s="57">
        <v>0.03</v>
      </c>
      <c r="BC121" s="16">
        <v>100000</v>
      </c>
      <c r="BE121" s="16">
        <v>20000000</v>
      </c>
      <c r="BF121" s="16">
        <v>50000</v>
      </c>
      <c r="CG121" s="16">
        <v>250000</v>
      </c>
      <c r="CJ121" s="16">
        <v>2500000</v>
      </c>
      <c r="CL121" s="16">
        <v>100000</v>
      </c>
      <c r="CU121" s="16">
        <v>22054</v>
      </c>
      <c r="CV121" s="16">
        <v>5000000</v>
      </c>
      <c r="CW121" s="16">
        <v>2500</v>
      </c>
      <c r="DT121" s="95">
        <v>6128</v>
      </c>
      <c r="EJ121" s="16">
        <v>250000</v>
      </c>
      <c r="EK121" s="16">
        <v>2500</v>
      </c>
      <c r="EL121" s="95">
        <v>264</v>
      </c>
      <c r="FL121" s="16">
        <v>28666</v>
      </c>
      <c r="FP121" s="16">
        <v>20000000</v>
      </c>
      <c r="FQ121" s="16">
        <v>10000</v>
      </c>
      <c r="FR121" s="16">
        <v>2182</v>
      </c>
      <c r="FZ121" t="s">
        <v>199</v>
      </c>
      <c r="GA121" t="s">
        <v>3217</v>
      </c>
      <c r="GB121" s="31">
        <v>45839</v>
      </c>
      <c r="GC121" s="31">
        <v>46204</v>
      </c>
      <c r="GG121" s="16">
        <v>30849</v>
      </c>
      <c r="GH121" s="26" t="s">
        <v>200</v>
      </c>
      <c r="GK121" t="s">
        <v>201</v>
      </c>
      <c r="GM121" t="s">
        <v>941</v>
      </c>
      <c r="GN121" s="76" t="s">
        <v>936</v>
      </c>
      <c r="GO121" s="77">
        <v>8863062</v>
      </c>
      <c r="GP121" s="76" t="s">
        <v>190</v>
      </c>
      <c r="GQ121" s="78">
        <v>128</v>
      </c>
      <c r="GR121" s="79" t="s">
        <v>3340</v>
      </c>
      <c r="GS121" t="str">
        <f t="shared" si="2"/>
        <v>OK</v>
      </c>
      <c r="GT121" t="str">
        <f t="shared" si="3"/>
        <v>OK</v>
      </c>
    </row>
    <row r="122" spans="1:202" ht="15" customHeight="1">
      <c r="A122" s="6" t="s">
        <v>942</v>
      </c>
      <c r="B122" s="77">
        <v>8863063</v>
      </c>
      <c r="C122" s="6" t="s">
        <v>190</v>
      </c>
      <c r="D122" s="6" t="s">
        <v>942</v>
      </c>
      <c r="E122" s="6" t="s">
        <v>943</v>
      </c>
      <c r="F122" s="6" t="s">
        <v>944</v>
      </c>
      <c r="G122" s="6"/>
      <c r="H122" s="6" t="s">
        <v>375</v>
      </c>
      <c r="I122" s="6" t="s">
        <v>194</v>
      </c>
      <c r="J122" s="25" t="s">
        <v>945</v>
      </c>
      <c r="K122" s="6" t="s">
        <v>196</v>
      </c>
      <c r="L122" s="31">
        <v>45839</v>
      </c>
      <c r="M122" s="31">
        <v>46204</v>
      </c>
      <c r="N122" s="31">
        <v>45986</v>
      </c>
      <c r="Q122" s="27">
        <v>1</v>
      </c>
      <c r="R122" s="6" t="s">
        <v>944</v>
      </c>
      <c r="T122" s="6" t="s">
        <v>375</v>
      </c>
      <c r="U122" s="6" t="s">
        <v>194</v>
      </c>
      <c r="V122" s="6" t="s">
        <v>945</v>
      </c>
      <c r="W122" s="6">
        <v>2007</v>
      </c>
      <c r="Y122" s="6" t="s">
        <v>197</v>
      </c>
      <c r="AB122" s="16">
        <v>21646479</v>
      </c>
      <c r="AC122" s="27">
        <v>5314</v>
      </c>
      <c r="AD122" s="27">
        <v>5399</v>
      </c>
      <c r="AE122" s="16">
        <v>20376569</v>
      </c>
      <c r="AF122" s="16">
        <v>5000</v>
      </c>
      <c r="AG122" s="16">
        <v>38975</v>
      </c>
      <c r="AH122" s="16">
        <v>0</v>
      </c>
      <c r="AI122" s="16">
        <v>5000</v>
      </c>
      <c r="AJ122" s="16">
        <v>0</v>
      </c>
      <c r="AM122" s="16">
        <v>4139522</v>
      </c>
      <c r="AN122" s="16">
        <v>7918</v>
      </c>
      <c r="AO122" s="26">
        <v>12</v>
      </c>
      <c r="AP122" s="16">
        <v>1259918</v>
      </c>
      <c r="AQ122" s="56">
        <v>5000</v>
      </c>
      <c r="AR122" s="16">
        <v>2410</v>
      </c>
      <c r="AS122" s="16">
        <v>9190121</v>
      </c>
      <c r="AT122" s="56">
        <v>5000</v>
      </c>
      <c r="AU122" s="16">
        <v>17578</v>
      </c>
      <c r="AV122" s="16">
        <v>0</v>
      </c>
      <c r="AW122" s="16">
        <v>5787008</v>
      </c>
      <c r="AY122" s="16">
        <v>11069</v>
      </c>
      <c r="BA122" s="16">
        <v>30000000</v>
      </c>
      <c r="BB122" s="57">
        <v>0.03</v>
      </c>
      <c r="BC122" s="16">
        <v>100000</v>
      </c>
      <c r="BE122" s="16">
        <v>30000000</v>
      </c>
      <c r="BF122" s="16">
        <v>50000</v>
      </c>
      <c r="CG122" s="16">
        <v>250000</v>
      </c>
      <c r="CJ122" s="16">
        <v>2500000</v>
      </c>
      <c r="CL122" s="16">
        <v>100000</v>
      </c>
      <c r="CU122" s="16">
        <v>38974</v>
      </c>
      <c r="CV122" s="16">
        <v>5000000</v>
      </c>
      <c r="CW122" s="16">
        <v>2500</v>
      </c>
      <c r="DT122" s="95">
        <v>11111</v>
      </c>
      <c r="EJ122" s="16">
        <v>250000</v>
      </c>
      <c r="EK122" s="16">
        <v>2500</v>
      </c>
      <c r="EL122" s="95">
        <v>264</v>
      </c>
      <c r="FL122" s="16">
        <v>50569</v>
      </c>
      <c r="FP122" s="16">
        <v>20000000</v>
      </c>
      <c r="FQ122" s="16">
        <v>10000</v>
      </c>
      <c r="FR122" s="16">
        <v>2182</v>
      </c>
      <c r="FZ122" t="s">
        <v>199</v>
      </c>
      <c r="GA122" t="s">
        <v>3217</v>
      </c>
      <c r="GB122" s="31">
        <v>45839</v>
      </c>
      <c r="GC122" s="31">
        <v>46204</v>
      </c>
      <c r="GG122" s="16">
        <v>52752</v>
      </c>
      <c r="GH122" s="26" t="s">
        <v>200</v>
      </c>
      <c r="GK122" t="s">
        <v>201</v>
      </c>
      <c r="GM122" t="s">
        <v>946</v>
      </c>
      <c r="GN122" s="76" t="s">
        <v>942</v>
      </c>
      <c r="GO122" s="77">
        <v>8863063</v>
      </c>
      <c r="GP122" s="76" t="s">
        <v>190</v>
      </c>
      <c r="GQ122" s="78">
        <v>129</v>
      </c>
      <c r="GR122" s="79" t="s">
        <v>3341</v>
      </c>
      <c r="GS122" t="str">
        <f t="shared" si="2"/>
        <v>OK</v>
      </c>
      <c r="GT122" t="str">
        <f t="shared" si="3"/>
        <v>OK</v>
      </c>
    </row>
    <row r="123" spans="1:202" ht="15" customHeight="1">
      <c r="A123" s="6" t="s">
        <v>947</v>
      </c>
      <c r="B123" s="77">
        <v>8863064</v>
      </c>
      <c r="C123" s="6" t="s">
        <v>190</v>
      </c>
      <c r="D123" s="6" t="s">
        <v>947</v>
      </c>
      <c r="E123" s="6" t="s">
        <v>948</v>
      </c>
      <c r="F123" s="6" t="s">
        <v>949</v>
      </c>
      <c r="G123" s="6"/>
      <c r="H123" s="6" t="s">
        <v>628</v>
      </c>
      <c r="I123" s="6" t="s">
        <v>194</v>
      </c>
      <c r="J123" s="25" t="s">
        <v>950</v>
      </c>
      <c r="K123" s="6" t="s">
        <v>196</v>
      </c>
      <c r="L123" s="31">
        <v>45839</v>
      </c>
      <c r="M123" s="31">
        <v>46204</v>
      </c>
      <c r="N123" s="31">
        <v>45986</v>
      </c>
      <c r="Q123" s="27">
        <v>1</v>
      </c>
      <c r="R123" s="6" t="s">
        <v>951</v>
      </c>
      <c r="T123" s="6" t="s">
        <v>551</v>
      </c>
      <c r="U123" s="6" t="s">
        <v>194</v>
      </c>
      <c r="V123" s="6" t="s">
        <v>952</v>
      </c>
      <c r="W123" s="6">
        <v>2007</v>
      </c>
      <c r="Y123" s="6" t="s">
        <v>197</v>
      </c>
      <c r="AB123" s="16">
        <v>27400029</v>
      </c>
      <c r="AC123" s="27">
        <v>5314</v>
      </c>
      <c r="AD123" s="27">
        <v>5399</v>
      </c>
      <c r="AE123" s="16">
        <v>21719827</v>
      </c>
      <c r="AF123" s="16">
        <v>5000</v>
      </c>
      <c r="AG123" s="16">
        <v>41237</v>
      </c>
      <c r="AH123" s="16">
        <v>0</v>
      </c>
      <c r="AI123" s="16">
        <v>5000</v>
      </c>
      <c r="AJ123" s="16">
        <v>0</v>
      </c>
      <c r="AM123" s="16">
        <v>5108513</v>
      </c>
      <c r="AN123" s="16">
        <v>9699</v>
      </c>
      <c r="AO123" s="26">
        <v>12</v>
      </c>
      <c r="AP123" s="16">
        <v>726117</v>
      </c>
      <c r="AQ123" s="56">
        <v>5000</v>
      </c>
      <c r="AR123" s="16">
        <v>1379</v>
      </c>
      <c r="AS123" s="16">
        <v>10237124</v>
      </c>
      <c r="AT123" s="56">
        <v>5000</v>
      </c>
      <c r="AU123" s="16">
        <v>19436</v>
      </c>
      <c r="AV123" s="16">
        <v>0</v>
      </c>
      <c r="AW123" s="16">
        <v>5648073</v>
      </c>
      <c r="AY123" s="16">
        <v>10723</v>
      </c>
      <c r="BA123" s="16">
        <v>35000000</v>
      </c>
      <c r="BB123" s="57">
        <v>0.03</v>
      </c>
      <c r="BC123" s="16">
        <v>100000</v>
      </c>
      <c r="BE123" s="16">
        <v>35000000</v>
      </c>
      <c r="BF123" s="16">
        <v>50000</v>
      </c>
      <c r="CG123" s="16">
        <v>250000</v>
      </c>
      <c r="CJ123" s="16">
        <v>2500000</v>
      </c>
      <c r="CL123" s="16">
        <v>100000</v>
      </c>
      <c r="CU123" s="16">
        <v>41237</v>
      </c>
      <c r="CV123" s="16">
        <v>5000000</v>
      </c>
      <c r="CW123" s="16">
        <v>2500</v>
      </c>
      <c r="DT123" s="95">
        <v>14111</v>
      </c>
      <c r="EJ123" s="16">
        <v>250000</v>
      </c>
      <c r="EK123" s="16">
        <v>2500</v>
      </c>
      <c r="EL123" s="95">
        <v>264</v>
      </c>
      <c r="FL123" s="16">
        <v>55832</v>
      </c>
      <c r="FP123" s="16">
        <v>20000000</v>
      </c>
      <c r="FQ123" s="16">
        <v>10000</v>
      </c>
      <c r="FR123" s="16">
        <v>2182</v>
      </c>
      <c r="FZ123" t="s">
        <v>199</v>
      </c>
      <c r="GA123" t="s">
        <v>3217</v>
      </c>
      <c r="GB123" s="31">
        <v>45839</v>
      </c>
      <c r="GC123" s="31">
        <v>46204</v>
      </c>
      <c r="GG123" s="16">
        <v>58015</v>
      </c>
      <c r="GH123" s="26" t="s">
        <v>200</v>
      </c>
      <c r="GK123" t="s">
        <v>201</v>
      </c>
      <c r="GM123" t="s">
        <v>953</v>
      </c>
      <c r="GN123" s="76" t="s">
        <v>947</v>
      </c>
      <c r="GO123" s="77">
        <v>8863064</v>
      </c>
      <c r="GP123" s="76" t="s">
        <v>190</v>
      </c>
      <c r="GQ123" s="78">
        <v>130</v>
      </c>
      <c r="GR123" s="79" t="s">
        <v>3342</v>
      </c>
      <c r="GS123" t="str">
        <f t="shared" si="2"/>
        <v>OK</v>
      </c>
      <c r="GT123" t="str">
        <f t="shared" si="3"/>
        <v>OK</v>
      </c>
    </row>
    <row r="124" spans="1:202" ht="15" customHeight="1">
      <c r="A124" s="6" t="s">
        <v>954</v>
      </c>
      <c r="B124" s="77">
        <v>8863065</v>
      </c>
      <c r="C124" s="6" t="s">
        <v>190</v>
      </c>
      <c r="D124" s="6" t="s">
        <v>954</v>
      </c>
      <c r="E124" s="6" t="s">
        <v>955</v>
      </c>
      <c r="F124" s="6" t="s">
        <v>956</v>
      </c>
      <c r="G124" s="6"/>
      <c r="H124" s="6" t="s">
        <v>957</v>
      </c>
      <c r="I124" s="6" t="s">
        <v>250</v>
      </c>
      <c r="J124" s="25" t="s">
        <v>958</v>
      </c>
      <c r="K124" s="6" t="s">
        <v>196</v>
      </c>
      <c r="L124" s="31">
        <v>45839</v>
      </c>
      <c r="M124" s="31">
        <v>46204</v>
      </c>
      <c r="N124" s="31">
        <v>45986</v>
      </c>
      <c r="Q124" s="27">
        <v>1</v>
      </c>
      <c r="R124" s="6" t="s">
        <v>956</v>
      </c>
      <c r="T124" s="6" t="s">
        <v>957</v>
      </c>
      <c r="U124" s="6" t="s">
        <v>250</v>
      </c>
      <c r="V124" s="6" t="s">
        <v>958</v>
      </c>
      <c r="W124" s="6">
        <v>1997</v>
      </c>
      <c r="Y124" s="6" t="s">
        <v>197</v>
      </c>
      <c r="AB124" s="16">
        <v>23534404</v>
      </c>
      <c r="AC124" s="27">
        <v>5314</v>
      </c>
      <c r="AD124" s="27">
        <v>5399</v>
      </c>
      <c r="AE124" s="16">
        <v>19292840</v>
      </c>
      <c r="AF124" s="16">
        <v>5000</v>
      </c>
      <c r="AG124" s="16">
        <v>36847</v>
      </c>
      <c r="AH124" s="16">
        <v>0</v>
      </c>
      <c r="AI124" s="16">
        <v>5000</v>
      </c>
      <c r="AJ124" s="16">
        <v>0</v>
      </c>
      <c r="AM124" s="16">
        <v>4399190</v>
      </c>
      <c r="AN124" s="16">
        <v>8402</v>
      </c>
      <c r="AO124" s="26">
        <v>12</v>
      </c>
      <c r="AP124" s="16">
        <v>1400693</v>
      </c>
      <c r="AQ124" s="56">
        <v>5000</v>
      </c>
      <c r="AR124" s="16">
        <v>2675</v>
      </c>
      <c r="AS124" s="16">
        <v>8078459</v>
      </c>
      <c r="AT124" s="56">
        <v>5000</v>
      </c>
      <c r="AU124" s="16">
        <v>15429</v>
      </c>
      <c r="AV124" s="16">
        <v>0</v>
      </c>
      <c r="AW124" s="16">
        <v>5414498</v>
      </c>
      <c r="AY124" s="16">
        <v>10341</v>
      </c>
      <c r="BA124" s="16">
        <v>30000000</v>
      </c>
      <c r="BB124" s="57" t="s">
        <v>198</v>
      </c>
      <c r="BC124" s="16">
        <v>100000</v>
      </c>
      <c r="BE124" s="16">
        <v>30000000</v>
      </c>
      <c r="BF124" s="16">
        <v>50000</v>
      </c>
      <c r="CG124" s="16">
        <v>250000</v>
      </c>
      <c r="CJ124" s="16">
        <v>2500000</v>
      </c>
      <c r="CL124" s="16">
        <v>100000</v>
      </c>
      <c r="CU124" s="16">
        <v>36847</v>
      </c>
      <c r="CV124" s="16">
        <v>5000000</v>
      </c>
      <c r="CW124" s="16">
        <v>2500</v>
      </c>
      <c r="DT124" s="95">
        <v>12096</v>
      </c>
      <c r="EJ124" s="16">
        <v>250000</v>
      </c>
      <c r="EK124" s="16">
        <v>2500</v>
      </c>
      <c r="EL124" s="95">
        <v>264</v>
      </c>
      <c r="FL124" s="16">
        <v>49427</v>
      </c>
      <c r="FP124" s="16">
        <v>20000000</v>
      </c>
      <c r="FQ124" s="16">
        <v>10000</v>
      </c>
      <c r="FR124" s="16">
        <v>2182</v>
      </c>
      <c r="FZ124" t="s">
        <v>199</v>
      </c>
      <c r="GA124" t="s">
        <v>3217</v>
      </c>
      <c r="GB124" s="31">
        <v>45839</v>
      </c>
      <c r="GC124" s="31">
        <v>46204</v>
      </c>
      <c r="GG124" s="16">
        <v>51610</v>
      </c>
      <c r="GH124" s="26" t="s">
        <v>200</v>
      </c>
      <c r="GK124" t="s">
        <v>201</v>
      </c>
      <c r="GM124" t="s">
        <v>959</v>
      </c>
      <c r="GN124" s="76" t="s">
        <v>954</v>
      </c>
      <c r="GO124" s="77">
        <v>8863065</v>
      </c>
      <c r="GP124" s="76" t="s">
        <v>190</v>
      </c>
      <c r="GQ124" s="78">
        <v>131</v>
      </c>
      <c r="GR124" s="79" t="s">
        <v>3343</v>
      </c>
      <c r="GS124" t="str">
        <f t="shared" si="2"/>
        <v>OK</v>
      </c>
      <c r="GT124" t="str">
        <f t="shared" si="3"/>
        <v>OK</v>
      </c>
    </row>
    <row r="125" spans="1:202" ht="15" customHeight="1">
      <c r="A125" s="6" t="s">
        <v>964</v>
      </c>
      <c r="B125" s="77">
        <v>8863066</v>
      </c>
      <c r="C125" s="6" t="s">
        <v>190</v>
      </c>
      <c r="D125" s="6" t="s">
        <v>964</v>
      </c>
      <c r="E125" s="6" t="s">
        <v>965</v>
      </c>
      <c r="F125" s="6" t="s">
        <v>966</v>
      </c>
      <c r="G125" s="6"/>
      <c r="H125" s="6" t="s">
        <v>967</v>
      </c>
      <c r="I125" s="6" t="s">
        <v>314</v>
      </c>
      <c r="J125" s="25" t="s">
        <v>968</v>
      </c>
      <c r="K125" s="6" t="s">
        <v>196</v>
      </c>
      <c r="L125" s="31">
        <v>45839</v>
      </c>
      <c r="M125" s="31">
        <v>46204</v>
      </c>
      <c r="N125" s="31">
        <v>45986</v>
      </c>
      <c r="Q125" s="27">
        <v>1</v>
      </c>
      <c r="R125" s="6" t="s">
        <v>966</v>
      </c>
      <c r="T125" s="6" t="s">
        <v>967</v>
      </c>
      <c r="U125" s="6" t="s">
        <v>314</v>
      </c>
      <c r="V125" s="6" t="s">
        <v>968</v>
      </c>
      <c r="W125" s="6">
        <v>2007</v>
      </c>
      <c r="Y125" s="6" t="s">
        <v>197</v>
      </c>
      <c r="AB125" s="16">
        <v>24780894</v>
      </c>
      <c r="AC125" s="27">
        <v>5314</v>
      </c>
      <c r="AD125" s="27">
        <v>5399</v>
      </c>
      <c r="AE125" s="16">
        <v>21000262</v>
      </c>
      <c r="AF125" s="16">
        <v>10000</v>
      </c>
      <c r="AG125" s="16">
        <v>39667</v>
      </c>
      <c r="AH125" s="16">
        <v>0</v>
      </c>
      <c r="AI125" s="16">
        <v>10000</v>
      </c>
      <c r="AJ125" s="16">
        <v>0</v>
      </c>
      <c r="AM125" s="16">
        <v>4640078</v>
      </c>
      <c r="AN125" s="16">
        <v>8765</v>
      </c>
      <c r="AO125" s="26">
        <v>12</v>
      </c>
      <c r="AP125" s="16">
        <v>994478</v>
      </c>
      <c r="AQ125" s="56">
        <v>10000</v>
      </c>
      <c r="AR125" s="16">
        <v>1878</v>
      </c>
      <c r="AS125" s="16">
        <v>9707711</v>
      </c>
      <c r="AT125" s="56">
        <v>10000</v>
      </c>
      <c r="AU125" s="16">
        <v>18337</v>
      </c>
      <c r="AV125" s="16">
        <v>20000</v>
      </c>
      <c r="AW125" s="16">
        <v>5657995</v>
      </c>
      <c r="AY125" s="16">
        <v>10687</v>
      </c>
      <c r="BA125" s="16">
        <v>35000000</v>
      </c>
      <c r="BB125" s="57">
        <v>0.03</v>
      </c>
      <c r="BC125" s="16">
        <v>100000</v>
      </c>
      <c r="BE125" s="16">
        <v>35000000</v>
      </c>
      <c r="BF125" s="16">
        <v>50000</v>
      </c>
      <c r="CG125" s="16">
        <v>250000</v>
      </c>
      <c r="CJ125" s="16">
        <v>2500000</v>
      </c>
      <c r="CL125" s="16">
        <v>100000</v>
      </c>
      <c r="CU125" s="16">
        <v>39667</v>
      </c>
      <c r="CV125" s="16">
        <v>5000000</v>
      </c>
      <c r="CW125" s="16">
        <v>2500</v>
      </c>
      <c r="DT125" s="95">
        <v>12746</v>
      </c>
      <c r="EJ125" s="16">
        <v>250000</v>
      </c>
      <c r="EK125" s="16">
        <v>2500</v>
      </c>
      <c r="EL125" s="95">
        <v>264</v>
      </c>
      <c r="FL125" s="16">
        <v>52897</v>
      </c>
      <c r="FP125" s="16">
        <v>20000000</v>
      </c>
      <c r="FQ125" s="16">
        <v>10000</v>
      </c>
      <c r="FR125" s="16">
        <v>2182</v>
      </c>
      <c r="FZ125" t="s">
        <v>199</v>
      </c>
      <c r="GA125" t="s">
        <v>3217</v>
      </c>
      <c r="GB125" s="31">
        <v>45839</v>
      </c>
      <c r="GC125" s="31">
        <v>46204</v>
      </c>
      <c r="GG125" s="16">
        <v>55079</v>
      </c>
      <c r="GH125" s="26" t="s">
        <v>200</v>
      </c>
      <c r="GK125" t="s">
        <v>201</v>
      </c>
      <c r="GM125" t="s">
        <v>969</v>
      </c>
      <c r="GN125" s="76" t="s">
        <v>964</v>
      </c>
      <c r="GO125" s="77">
        <v>8863066</v>
      </c>
      <c r="GP125" s="76" t="s">
        <v>190</v>
      </c>
      <c r="GQ125" s="78">
        <v>132</v>
      </c>
      <c r="GR125" s="79" t="s">
        <v>3344</v>
      </c>
      <c r="GS125" t="str">
        <f t="shared" si="2"/>
        <v>OK</v>
      </c>
      <c r="GT125" t="str">
        <f t="shared" si="3"/>
        <v>OK</v>
      </c>
    </row>
    <row r="126" spans="1:202" ht="15" customHeight="1">
      <c r="A126" s="6" t="s">
        <v>970</v>
      </c>
      <c r="B126" s="77">
        <v>8863067</v>
      </c>
      <c r="C126" s="6" t="s">
        <v>190</v>
      </c>
      <c r="D126" s="6" t="s">
        <v>970</v>
      </c>
      <c r="E126" s="6" t="s">
        <v>971</v>
      </c>
      <c r="F126" s="6" t="s">
        <v>972</v>
      </c>
      <c r="G126" s="6"/>
      <c r="H126" s="6" t="s">
        <v>973</v>
      </c>
      <c r="I126" s="6" t="s">
        <v>786</v>
      </c>
      <c r="J126" s="25" t="s">
        <v>974</v>
      </c>
      <c r="K126" s="6" t="s">
        <v>196</v>
      </c>
      <c r="L126" s="31">
        <v>45839</v>
      </c>
      <c r="M126" s="31">
        <v>46204</v>
      </c>
      <c r="N126" s="31">
        <v>45986</v>
      </c>
      <c r="Q126" s="27">
        <v>1</v>
      </c>
      <c r="R126" s="6" t="s">
        <v>972</v>
      </c>
      <c r="T126" s="6" t="s">
        <v>973</v>
      </c>
      <c r="U126" s="6" t="s">
        <v>786</v>
      </c>
      <c r="V126" s="6" t="s">
        <v>974</v>
      </c>
      <c r="W126" s="6">
        <v>1997</v>
      </c>
      <c r="Y126" s="6" t="s">
        <v>197</v>
      </c>
      <c r="AB126" s="16">
        <v>63072469</v>
      </c>
      <c r="AC126" s="27">
        <v>5314</v>
      </c>
      <c r="AD126" s="27">
        <v>5399</v>
      </c>
      <c r="AE126" s="16">
        <v>37710322</v>
      </c>
      <c r="AF126" s="16">
        <v>5000</v>
      </c>
      <c r="AG126" s="16">
        <v>70292</v>
      </c>
      <c r="AH126" s="16">
        <v>0</v>
      </c>
      <c r="AI126" s="16">
        <v>5000</v>
      </c>
      <c r="AJ126" s="16">
        <v>0</v>
      </c>
      <c r="AM126" s="16">
        <v>11756142</v>
      </c>
      <c r="AN126" s="16">
        <v>21913</v>
      </c>
      <c r="AO126" s="26">
        <v>12</v>
      </c>
      <c r="AP126" s="16">
        <v>1913431</v>
      </c>
      <c r="AQ126" s="56">
        <v>5000</v>
      </c>
      <c r="AR126" s="16">
        <v>3567</v>
      </c>
      <c r="AS126" s="16">
        <v>17868916</v>
      </c>
      <c r="AT126" s="56">
        <v>5000</v>
      </c>
      <c r="AU126" s="16">
        <v>33308</v>
      </c>
      <c r="AV126" s="16">
        <v>12200000</v>
      </c>
      <c r="AW126" s="16">
        <v>6171833</v>
      </c>
      <c r="AY126" s="16">
        <v>11504</v>
      </c>
      <c r="BA126" s="16">
        <v>60000000</v>
      </c>
      <c r="BB126" s="57">
        <v>0.03</v>
      </c>
      <c r="BC126" s="16">
        <v>100000</v>
      </c>
      <c r="BE126" s="16">
        <v>60000000</v>
      </c>
      <c r="BF126" s="16">
        <v>50000</v>
      </c>
      <c r="CG126" s="16">
        <v>250000</v>
      </c>
      <c r="CJ126" s="16">
        <v>2500000</v>
      </c>
      <c r="CL126" s="16">
        <v>100000</v>
      </c>
      <c r="CU126" s="16">
        <v>70292</v>
      </c>
      <c r="CV126" s="16">
        <v>5000000</v>
      </c>
      <c r="CW126" s="16">
        <v>2500</v>
      </c>
      <c r="DT126" s="95">
        <v>32711</v>
      </c>
      <c r="EJ126" s="16">
        <v>250000</v>
      </c>
      <c r="EK126" s="16">
        <v>2500</v>
      </c>
      <c r="EL126" s="95">
        <v>264</v>
      </c>
      <c r="FL126" s="16">
        <v>103487</v>
      </c>
      <c r="FP126" s="16">
        <v>20000000</v>
      </c>
      <c r="FQ126" s="16">
        <v>10000</v>
      </c>
      <c r="FR126" s="16">
        <v>2182</v>
      </c>
      <c r="FZ126" t="s">
        <v>199</v>
      </c>
      <c r="GA126" t="s">
        <v>3217</v>
      </c>
      <c r="GB126" s="31">
        <v>45839</v>
      </c>
      <c r="GC126" s="31">
        <v>46204</v>
      </c>
      <c r="GG126" s="16">
        <v>105669</v>
      </c>
      <c r="GH126" s="26" t="s">
        <v>200</v>
      </c>
      <c r="GK126" t="s">
        <v>201</v>
      </c>
      <c r="GM126" t="s">
        <v>975</v>
      </c>
      <c r="GN126" s="76" t="s">
        <v>970</v>
      </c>
      <c r="GO126" s="77">
        <v>8863067</v>
      </c>
      <c r="GP126" s="76" t="s">
        <v>190</v>
      </c>
      <c r="GQ126" s="78">
        <v>133</v>
      </c>
      <c r="GR126" s="79" t="s">
        <v>3345</v>
      </c>
      <c r="GS126" t="str">
        <f t="shared" si="2"/>
        <v>OK</v>
      </c>
      <c r="GT126" t="str">
        <f t="shared" si="3"/>
        <v>OK</v>
      </c>
    </row>
    <row r="127" spans="1:202" ht="15" hidden="1" customHeight="1">
      <c r="A127" s="6" t="s">
        <v>976</v>
      </c>
      <c r="B127" s="77">
        <v>8863068</v>
      </c>
      <c r="C127" s="6" t="s">
        <v>190</v>
      </c>
      <c r="D127" s="6" t="s">
        <v>976</v>
      </c>
      <c r="E127" s="6" t="s">
        <v>977</v>
      </c>
      <c r="F127" s="6" t="s">
        <v>978</v>
      </c>
      <c r="G127" s="6"/>
      <c r="H127" s="6" t="s">
        <v>979</v>
      </c>
      <c r="I127" s="6" t="s">
        <v>194</v>
      </c>
      <c r="J127" s="25" t="s">
        <v>980</v>
      </c>
      <c r="K127" s="6" t="s">
        <v>196</v>
      </c>
      <c r="L127" s="31">
        <v>45839</v>
      </c>
      <c r="M127" s="31">
        <v>46204</v>
      </c>
      <c r="N127" s="31">
        <v>45986</v>
      </c>
      <c r="Q127" s="27">
        <v>1</v>
      </c>
      <c r="R127" s="6" t="s">
        <v>978</v>
      </c>
      <c r="T127" s="6" t="s">
        <v>979</v>
      </c>
      <c r="U127" s="6" t="s">
        <v>194</v>
      </c>
      <c r="V127" s="6" t="s">
        <v>980</v>
      </c>
      <c r="W127" s="6">
        <v>2002</v>
      </c>
      <c r="Y127" s="6" t="s">
        <v>197</v>
      </c>
      <c r="AB127" s="16">
        <v>19959448</v>
      </c>
      <c r="AC127" s="27">
        <v>5314</v>
      </c>
      <c r="AD127" s="27">
        <v>5399</v>
      </c>
      <c r="AE127" s="16">
        <v>15975546</v>
      </c>
      <c r="AF127" s="16">
        <v>5000</v>
      </c>
      <c r="AG127" s="16">
        <v>30472</v>
      </c>
      <c r="AH127" s="16">
        <v>0</v>
      </c>
      <c r="AI127" s="16">
        <v>5000</v>
      </c>
      <c r="AJ127" s="16">
        <v>0</v>
      </c>
      <c r="AM127" s="16">
        <v>3902694</v>
      </c>
      <c r="AN127" s="16">
        <v>7444</v>
      </c>
      <c r="AO127" s="26">
        <v>12</v>
      </c>
      <c r="AP127" s="16">
        <v>574160</v>
      </c>
      <c r="AQ127" s="56">
        <v>5000</v>
      </c>
      <c r="AR127" s="16">
        <v>1095</v>
      </c>
      <c r="AS127" s="16">
        <v>7263029</v>
      </c>
      <c r="AT127" s="56">
        <v>5000</v>
      </c>
      <c r="AU127" s="16">
        <v>13854</v>
      </c>
      <c r="AV127" s="16">
        <v>0</v>
      </c>
      <c r="AW127" s="16">
        <v>4235663</v>
      </c>
      <c r="AY127" s="16">
        <v>8079</v>
      </c>
      <c r="BA127" s="16">
        <v>30000000</v>
      </c>
      <c r="BB127" s="57">
        <v>0.03</v>
      </c>
      <c r="BC127" s="16">
        <v>100000</v>
      </c>
      <c r="BE127" s="16">
        <v>30000000</v>
      </c>
      <c r="BF127" s="16">
        <v>50000</v>
      </c>
      <c r="CG127" s="16">
        <v>250000</v>
      </c>
      <c r="CJ127" s="16">
        <v>2500000</v>
      </c>
      <c r="CL127" s="16">
        <v>100000</v>
      </c>
      <c r="CU127" s="16">
        <v>30472</v>
      </c>
      <c r="CV127" s="16">
        <v>5000000</v>
      </c>
      <c r="CW127" s="16">
        <v>2500</v>
      </c>
      <c r="DT127" s="95">
        <v>10232</v>
      </c>
      <c r="EJ127" s="16">
        <v>250000</v>
      </c>
      <c r="EK127" s="16">
        <v>2500</v>
      </c>
      <c r="EL127" s="95">
        <v>264</v>
      </c>
      <c r="FL127" s="16">
        <v>41188</v>
      </c>
      <c r="FP127" s="16">
        <v>20000000</v>
      </c>
      <c r="FQ127" s="16">
        <v>10000</v>
      </c>
      <c r="FR127" s="16">
        <v>2182</v>
      </c>
      <c r="FZ127" t="s">
        <v>199</v>
      </c>
      <c r="GA127" t="s">
        <v>3217</v>
      </c>
      <c r="GB127" s="31">
        <v>45839</v>
      </c>
      <c r="GC127" s="31">
        <v>46204</v>
      </c>
      <c r="GG127" s="16">
        <v>43370</v>
      </c>
      <c r="GH127" s="26" t="s">
        <v>200</v>
      </c>
      <c r="GK127" t="s">
        <v>201</v>
      </c>
      <c r="GM127" t="s">
        <v>981</v>
      </c>
      <c r="GN127" s="76" t="s">
        <v>976</v>
      </c>
      <c r="GO127" s="77">
        <v>8863068</v>
      </c>
      <c r="GP127" s="76" t="s">
        <v>190</v>
      </c>
      <c r="GQ127" s="78">
        <v>134</v>
      </c>
      <c r="GR127" s="79" t="s">
        <v>3346</v>
      </c>
      <c r="GS127" t="str">
        <f t="shared" si="2"/>
        <v>OK</v>
      </c>
      <c r="GT127" t="str">
        <f t="shared" si="3"/>
        <v>ERROR</v>
      </c>
    </row>
    <row r="128" spans="1:202" ht="15" hidden="1" customHeight="1">
      <c r="A128" s="6" t="s">
        <v>982</v>
      </c>
      <c r="B128" s="77">
        <v>8863069</v>
      </c>
      <c r="C128" s="6" t="s">
        <v>190</v>
      </c>
      <c r="D128" s="6" t="s">
        <v>982</v>
      </c>
      <c r="E128" s="6" t="s">
        <v>983</v>
      </c>
      <c r="F128" s="6" t="s">
        <v>984</v>
      </c>
      <c r="G128" s="6"/>
      <c r="H128" s="6" t="s">
        <v>985</v>
      </c>
      <c r="I128" s="6" t="s">
        <v>194</v>
      </c>
      <c r="J128" s="25" t="s">
        <v>986</v>
      </c>
      <c r="K128" s="6" t="s">
        <v>196</v>
      </c>
      <c r="L128" s="31">
        <v>45839</v>
      </c>
      <c r="M128" s="31">
        <v>46204</v>
      </c>
      <c r="N128" s="31">
        <v>45986</v>
      </c>
      <c r="Q128" s="27">
        <v>1</v>
      </c>
      <c r="R128" s="6" t="s">
        <v>987</v>
      </c>
      <c r="T128" s="6" t="s">
        <v>985</v>
      </c>
      <c r="U128" s="6" t="s">
        <v>194</v>
      </c>
      <c r="V128" s="6" t="s">
        <v>986</v>
      </c>
      <c r="W128" s="6">
        <v>1996</v>
      </c>
      <c r="Y128" s="6" t="s">
        <v>197</v>
      </c>
      <c r="AB128" s="16">
        <v>8070402</v>
      </c>
      <c r="AC128" s="27">
        <v>5314</v>
      </c>
      <c r="AD128" s="27">
        <v>5399</v>
      </c>
      <c r="AE128" s="16">
        <v>8207001</v>
      </c>
      <c r="AF128" s="16">
        <v>5000</v>
      </c>
      <c r="AG128" s="16">
        <v>15607</v>
      </c>
      <c r="AH128" s="16">
        <v>0</v>
      </c>
      <c r="AI128" s="16">
        <v>5000</v>
      </c>
      <c r="AJ128" s="16">
        <v>0</v>
      </c>
      <c r="AM128" s="16">
        <v>1570161</v>
      </c>
      <c r="AN128" s="16">
        <v>2986</v>
      </c>
      <c r="AO128" s="26">
        <v>12</v>
      </c>
      <c r="AP128" s="16">
        <v>680168</v>
      </c>
      <c r="AQ128" s="56">
        <v>5000</v>
      </c>
      <c r="AR128" s="16">
        <v>1293</v>
      </c>
      <c r="AS128" s="16">
        <v>4228929</v>
      </c>
      <c r="AT128" s="56">
        <v>5000</v>
      </c>
      <c r="AU128" s="16">
        <v>8042</v>
      </c>
      <c r="AV128" s="16">
        <v>0</v>
      </c>
      <c r="AW128" s="16">
        <v>1727743</v>
      </c>
      <c r="AY128" s="16">
        <v>3286</v>
      </c>
      <c r="BA128" s="16">
        <v>20000000</v>
      </c>
      <c r="BB128" s="57">
        <v>0.03</v>
      </c>
      <c r="BC128" s="16">
        <v>100000</v>
      </c>
      <c r="BE128" s="16">
        <v>20000000</v>
      </c>
      <c r="BF128" s="16">
        <v>50000</v>
      </c>
      <c r="CG128" s="16">
        <v>250000</v>
      </c>
      <c r="CJ128" s="16">
        <v>2500000</v>
      </c>
      <c r="CL128" s="16">
        <v>100000</v>
      </c>
      <c r="CU128" s="16">
        <v>15607</v>
      </c>
      <c r="CV128" s="16">
        <v>5000000</v>
      </c>
      <c r="CW128" s="16">
        <v>2500</v>
      </c>
      <c r="DT128" s="95">
        <v>4033</v>
      </c>
      <c r="EJ128" s="16">
        <v>250000</v>
      </c>
      <c r="EK128" s="16">
        <v>2500</v>
      </c>
      <c r="EL128" s="95">
        <v>264</v>
      </c>
      <c r="FL128" s="16">
        <v>20124</v>
      </c>
      <c r="FP128" s="16">
        <v>20000000</v>
      </c>
      <c r="FQ128" s="16">
        <v>10000</v>
      </c>
      <c r="FR128" s="16">
        <v>2182</v>
      </c>
      <c r="FZ128" t="s">
        <v>199</v>
      </c>
      <c r="GA128" t="s">
        <v>3217</v>
      </c>
      <c r="GB128" s="31">
        <v>45839</v>
      </c>
      <c r="GC128" s="31">
        <v>46204</v>
      </c>
      <c r="GG128" s="16">
        <v>22307</v>
      </c>
      <c r="GH128" s="26" t="s">
        <v>200</v>
      </c>
      <c r="GK128" t="s">
        <v>201</v>
      </c>
      <c r="GM128" t="s">
        <v>988</v>
      </c>
      <c r="GN128" s="76" t="s">
        <v>982</v>
      </c>
      <c r="GO128" s="77">
        <v>8863069</v>
      </c>
      <c r="GP128" s="76" t="s">
        <v>190</v>
      </c>
      <c r="GQ128" s="78">
        <v>135</v>
      </c>
      <c r="GR128" s="79" t="s">
        <v>3347</v>
      </c>
      <c r="GS128" t="str">
        <f t="shared" si="2"/>
        <v>OK</v>
      </c>
      <c r="GT128" t="str">
        <f t="shared" si="3"/>
        <v>ERROR</v>
      </c>
    </row>
    <row r="129" spans="1:202" ht="15" customHeight="1">
      <c r="A129" s="6" t="s">
        <v>989</v>
      </c>
      <c r="B129" s="77">
        <v>8863070</v>
      </c>
      <c r="C129" s="6" t="s">
        <v>190</v>
      </c>
      <c r="D129" s="6" t="s">
        <v>989</v>
      </c>
      <c r="E129" s="6" t="s">
        <v>990</v>
      </c>
      <c r="F129" s="6" t="s">
        <v>991</v>
      </c>
      <c r="G129" s="6"/>
      <c r="H129" s="6" t="s">
        <v>992</v>
      </c>
      <c r="I129" s="6" t="s">
        <v>265</v>
      </c>
      <c r="J129" s="25" t="s">
        <v>993</v>
      </c>
      <c r="K129" s="6" t="s">
        <v>196</v>
      </c>
      <c r="L129" s="31">
        <v>45839</v>
      </c>
      <c r="M129" s="31">
        <v>46204</v>
      </c>
      <c r="N129" s="31">
        <v>45986</v>
      </c>
      <c r="Q129" s="27">
        <v>1</v>
      </c>
      <c r="R129" s="6" t="s">
        <v>991</v>
      </c>
      <c r="T129" s="6" t="s">
        <v>992</v>
      </c>
      <c r="U129" s="6" t="s">
        <v>265</v>
      </c>
      <c r="V129" s="6" t="s">
        <v>993</v>
      </c>
      <c r="W129" s="6">
        <v>2002</v>
      </c>
      <c r="Y129" s="6" t="s">
        <v>197</v>
      </c>
      <c r="AB129" s="16">
        <v>19943327</v>
      </c>
      <c r="AC129" s="27">
        <v>5314</v>
      </c>
      <c r="AD129" s="27">
        <v>5399</v>
      </c>
      <c r="AE129" s="16">
        <v>15385450</v>
      </c>
      <c r="AF129" s="16">
        <v>5000</v>
      </c>
      <c r="AG129" s="16">
        <v>29395</v>
      </c>
      <c r="AH129" s="16">
        <v>0</v>
      </c>
      <c r="AI129" s="16">
        <v>5000</v>
      </c>
      <c r="AJ129" s="16">
        <v>0</v>
      </c>
      <c r="AM129" s="16">
        <v>3758520</v>
      </c>
      <c r="AN129" s="16">
        <v>7181</v>
      </c>
      <c r="AO129" s="26">
        <v>12</v>
      </c>
      <c r="AP129" s="16">
        <v>913862</v>
      </c>
      <c r="AQ129" s="56">
        <v>5000</v>
      </c>
      <c r="AR129" s="16">
        <v>1746</v>
      </c>
      <c r="AS129" s="16">
        <v>6966418</v>
      </c>
      <c r="AT129" s="56">
        <v>5000</v>
      </c>
      <c r="AU129" s="16">
        <v>13310</v>
      </c>
      <c r="AV129" s="16">
        <v>0</v>
      </c>
      <c r="AW129" s="16">
        <v>3746650</v>
      </c>
      <c r="AY129" s="16">
        <v>7158</v>
      </c>
      <c r="BA129" s="16">
        <v>30000000</v>
      </c>
      <c r="BB129" s="57">
        <v>0.03</v>
      </c>
      <c r="BC129" s="16">
        <v>100000</v>
      </c>
      <c r="BE129" s="16">
        <v>30000000</v>
      </c>
      <c r="BF129" s="16">
        <v>50000</v>
      </c>
      <c r="CG129" s="16">
        <v>250000</v>
      </c>
      <c r="CJ129" s="16">
        <v>2500000</v>
      </c>
      <c r="CL129" s="16">
        <v>100000</v>
      </c>
      <c r="CU129" s="16">
        <v>29395</v>
      </c>
      <c r="CV129" s="16">
        <v>5000000</v>
      </c>
      <c r="CW129" s="16">
        <v>2500</v>
      </c>
      <c r="DT129" s="95">
        <v>10223</v>
      </c>
      <c r="EJ129" s="16">
        <v>250000</v>
      </c>
      <c r="EK129" s="16">
        <v>2500</v>
      </c>
      <c r="EL129" s="95">
        <v>264</v>
      </c>
      <c r="FL129" s="16">
        <v>40103</v>
      </c>
      <c r="FP129" s="16">
        <v>20000000</v>
      </c>
      <c r="FQ129" s="16">
        <v>10000</v>
      </c>
      <c r="FR129" s="16">
        <v>2182</v>
      </c>
      <c r="FZ129" t="s">
        <v>199</v>
      </c>
      <c r="GA129" t="s">
        <v>3217</v>
      </c>
      <c r="GB129" s="31">
        <v>45839</v>
      </c>
      <c r="GC129" s="31">
        <v>46204</v>
      </c>
      <c r="GG129" s="16">
        <v>42285</v>
      </c>
      <c r="GH129" s="26" t="s">
        <v>200</v>
      </c>
      <c r="GK129" t="s">
        <v>201</v>
      </c>
      <c r="GM129" t="s">
        <v>994</v>
      </c>
      <c r="GN129" s="76" t="s">
        <v>989</v>
      </c>
      <c r="GO129" s="77">
        <v>8863070</v>
      </c>
      <c r="GP129" s="76" t="s">
        <v>190</v>
      </c>
      <c r="GQ129" s="78">
        <v>136</v>
      </c>
      <c r="GR129" s="79" t="s">
        <v>3348</v>
      </c>
      <c r="GS129" t="str">
        <f t="shared" si="2"/>
        <v>OK</v>
      </c>
      <c r="GT129" t="str">
        <f t="shared" si="3"/>
        <v>OK</v>
      </c>
    </row>
    <row r="130" spans="1:202" ht="15" customHeight="1">
      <c r="A130" s="6" t="s">
        <v>995</v>
      </c>
      <c r="B130" s="77">
        <v>8863071</v>
      </c>
      <c r="C130" s="6" t="s">
        <v>190</v>
      </c>
      <c r="D130" s="6" t="s">
        <v>995</v>
      </c>
      <c r="E130" s="6" t="s">
        <v>996</v>
      </c>
      <c r="F130" s="6" t="s">
        <v>997</v>
      </c>
      <c r="G130" s="6"/>
      <c r="H130" s="6" t="s">
        <v>494</v>
      </c>
      <c r="I130" s="6" t="s">
        <v>265</v>
      </c>
      <c r="J130" s="25" t="s">
        <v>998</v>
      </c>
      <c r="K130" s="6" t="s">
        <v>196</v>
      </c>
      <c r="L130" s="31">
        <v>45839</v>
      </c>
      <c r="M130" s="31">
        <v>46204</v>
      </c>
      <c r="N130" s="31">
        <v>45986</v>
      </c>
      <c r="Q130" s="27">
        <v>1</v>
      </c>
      <c r="R130" s="6" t="s">
        <v>997</v>
      </c>
      <c r="T130" s="6" t="s">
        <v>494</v>
      </c>
      <c r="U130" s="6" t="s">
        <v>265</v>
      </c>
      <c r="V130" s="6" t="s">
        <v>998</v>
      </c>
      <c r="W130" s="6">
        <v>2007</v>
      </c>
      <c r="Y130" s="6" t="s">
        <v>197</v>
      </c>
      <c r="AB130" s="16">
        <v>13491241</v>
      </c>
      <c r="AC130" s="27">
        <v>5314</v>
      </c>
      <c r="AD130" s="27">
        <v>5399</v>
      </c>
      <c r="AE130" s="16">
        <v>11124008</v>
      </c>
      <c r="AF130" s="16">
        <v>5000</v>
      </c>
      <c r="AG130" s="16">
        <v>20983</v>
      </c>
      <c r="AH130" s="16">
        <v>0</v>
      </c>
      <c r="AI130" s="16">
        <v>5000</v>
      </c>
      <c r="AJ130" s="16">
        <v>0</v>
      </c>
      <c r="AM130" s="16">
        <v>2544271</v>
      </c>
      <c r="AN130" s="16">
        <v>4799</v>
      </c>
      <c r="AO130" s="26">
        <v>12</v>
      </c>
      <c r="AP130" s="16">
        <v>710515</v>
      </c>
      <c r="AQ130" s="56">
        <v>5000</v>
      </c>
      <c r="AR130" s="16">
        <v>1340</v>
      </c>
      <c r="AS130" s="16">
        <v>5666416</v>
      </c>
      <c r="AT130" s="56">
        <v>5000</v>
      </c>
      <c r="AU130" s="16">
        <v>10689</v>
      </c>
      <c r="AV130" s="16">
        <v>0</v>
      </c>
      <c r="AW130" s="16">
        <v>2202806</v>
      </c>
      <c r="AY130" s="16">
        <v>4155</v>
      </c>
      <c r="BA130" s="16">
        <v>20000000</v>
      </c>
      <c r="BB130" s="57">
        <v>0.03</v>
      </c>
      <c r="BC130" s="16">
        <v>100000</v>
      </c>
      <c r="BE130" s="16">
        <v>20000000</v>
      </c>
      <c r="BF130" s="16">
        <v>50000</v>
      </c>
      <c r="CG130" s="16">
        <v>250000</v>
      </c>
      <c r="CJ130" s="16">
        <v>2500000</v>
      </c>
      <c r="CL130" s="16">
        <v>100000</v>
      </c>
      <c r="CU130" s="16">
        <v>20984</v>
      </c>
      <c r="CV130" s="16">
        <v>5000000</v>
      </c>
      <c r="CW130" s="16">
        <v>2500</v>
      </c>
      <c r="DT130" s="95">
        <v>6859</v>
      </c>
      <c r="EJ130" s="16">
        <v>250000</v>
      </c>
      <c r="EK130" s="16">
        <v>2500</v>
      </c>
      <c r="EL130" s="95">
        <v>264</v>
      </c>
      <c r="FL130" s="16">
        <v>28327</v>
      </c>
      <c r="FP130" s="16">
        <v>20000000</v>
      </c>
      <c r="FQ130" s="16">
        <v>10000</v>
      </c>
      <c r="FR130" s="16">
        <v>2182</v>
      </c>
      <c r="FZ130" t="s">
        <v>199</v>
      </c>
      <c r="GA130" t="s">
        <v>3217</v>
      </c>
      <c r="GB130" s="31">
        <v>45839</v>
      </c>
      <c r="GC130" s="31">
        <v>46204</v>
      </c>
      <c r="GG130" s="16">
        <v>30510</v>
      </c>
      <c r="GH130" s="26" t="s">
        <v>200</v>
      </c>
      <c r="GK130" t="s">
        <v>201</v>
      </c>
      <c r="GM130" t="s">
        <v>999</v>
      </c>
      <c r="GN130" s="76" t="s">
        <v>995</v>
      </c>
      <c r="GO130" s="77">
        <v>8863071</v>
      </c>
      <c r="GP130" s="76" t="s">
        <v>190</v>
      </c>
      <c r="GQ130" s="78">
        <v>137</v>
      </c>
      <c r="GR130" s="79" t="s">
        <v>3349</v>
      </c>
      <c r="GS130" t="str">
        <f t="shared" si="2"/>
        <v>OK</v>
      </c>
      <c r="GT130" t="str">
        <f t="shared" si="3"/>
        <v>OK</v>
      </c>
    </row>
    <row r="131" spans="1:202" ht="15" customHeight="1">
      <c r="A131" s="6" t="s">
        <v>1000</v>
      </c>
      <c r="B131" s="77">
        <v>8863072</v>
      </c>
      <c r="C131" s="6" t="s">
        <v>190</v>
      </c>
      <c r="D131" s="6" t="s">
        <v>1000</v>
      </c>
      <c r="E131" s="6" t="s">
        <v>1001</v>
      </c>
      <c r="F131" s="6" t="s">
        <v>1002</v>
      </c>
      <c r="G131" s="6"/>
      <c r="H131" s="6" t="s">
        <v>1003</v>
      </c>
      <c r="I131" s="6" t="s">
        <v>250</v>
      </c>
      <c r="J131" s="25" t="s">
        <v>1004</v>
      </c>
      <c r="K131" s="6" t="s">
        <v>196</v>
      </c>
      <c r="L131" s="31">
        <v>45839</v>
      </c>
      <c r="M131" s="31">
        <v>46204</v>
      </c>
      <c r="N131" s="31">
        <v>45986</v>
      </c>
      <c r="Q131" s="27">
        <v>1</v>
      </c>
      <c r="R131" s="6" t="s">
        <v>1002</v>
      </c>
      <c r="T131" s="6" t="s">
        <v>1003</v>
      </c>
      <c r="U131" s="6" t="s">
        <v>250</v>
      </c>
      <c r="V131" s="6" t="s">
        <v>1004</v>
      </c>
      <c r="W131" s="6">
        <v>1997</v>
      </c>
      <c r="Y131" s="6" t="s">
        <v>197</v>
      </c>
      <c r="AB131" s="16">
        <v>37707549</v>
      </c>
      <c r="AC131" s="27">
        <v>5314</v>
      </c>
      <c r="AD131" s="27">
        <v>5399</v>
      </c>
      <c r="AE131" s="16">
        <v>28917060</v>
      </c>
      <c r="AF131" s="16">
        <v>5000</v>
      </c>
      <c r="AG131" s="16">
        <v>55236</v>
      </c>
      <c r="AH131" s="16">
        <v>0</v>
      </c>
      <c r="AI131" s="16">
        <v>5000</v>
      </c>
      <c r="AJ131" s="16">
        <v>0</v>
      </c>
      <c r="AM131" s="16">
        <v>7093082</v>
      </c>
      <c r="AN131" s="16">
        <v>13549</v>
      </c>
      <c r="AO131" s="26">
        <v>12</v>
      </c>
      <c r="AP131" s="16">
        <v>1526799</v>
      </c>
      <c r="AQ131" s="56">
        <v>5000</v>
      </c>
      <c r="AR131" s="16">
        <v>2916</v>
      </c>
      <c r="AS131" s="16">
        <v>13414175</v>
      </c>
      <c r="AT131" s="56">
        <v>5000</v>
      </c>
      <c r="AU131" s="16">
        <v>25623</v>
      </c>
      <c r="AV131" s="16">
        <v>350000</v>
      </c>
      <c r="AW131" s="16">
        <v>6883004</v>
      </c>
      <c r="AY131" s="16">
        <v>13148</v>
      </c>
      <c r="BA131" s="16">
        <v>45000000</v>
      </c>
      <c r="BB131" s="57" t="s">
        <v>198</v>
      </c>
      <c r="BC131" s="16">
        <v>100000</v>
      </c>
      <c r="BE131" s="16">
        <v>45000000</v>
      </c>
      <c r="BF131" s="16">
        <v>50000</v>
      </c>
      <c r="CG131" s="16">
        <v>250000</v>
      </c>
      <c r="CJ131" s="16">
        <v>2500000</v>
      </c>
      <c r="CL131" s="16">
        <v>100000</v>
      </c>
      <c r="CU131" s="16">
        <v>55236</v>
      </c>
      <c r="CV131" s="16">
        <v>5000000</v>
      </c>
      <c r="CW131" s="16">
        <v>2500</v>
      </c>
      <c r="DT131" s="95">
        <v>19486</v>
      </c>
      <c r="EJ131" s="16">
        <v>250000</v>
      </c>
      <c r="EK131" s="16">
        <v>2500</v>
      </c>
      <c r="EL131" s="95">
        <v>264</v>
      </c>
      <c r="FL131" s="16">
        <v>75206</v>
      </c>
      <c r="FP131" s="16">
        <v>20000000</v>
      </c>
      <c r="FQ131" s="16">
        <v>10000</v>
      </c>
      <c r="FR131" s="16">
        <v>2182</v>
      </c>
      <c r="FZ131" t="s">
        <v>199</v>
      </c>
      <c r="GA131" t="s">
        <v>3217</v>
      </c>
      <c r="GB131" s="31">
        <v>45839</v>
      </c>
      <c r="GC131" s="31">
        <v>46204</v>
      </c>
      <c r="GG131" s="16">
        <v>77389</v>
      </c>
      <c r="GH131" s="26" t="s">
        <v>200</v>
      </c>
      <c r="GK131" t="s">
        <v>201</v>
      </c>
      <c r="GM131" t="s">
        <v>1005</v>
      </c>
      <c r="GN131" s="76" t="s">
        <v>1000</v>
      </c>
      <c r="GO131" s="77">
        <v>8863072</v>
      </c>
      <c r="GP131" s="76" t="s">
        <v>190</v>
      </c>
      <c r="GQ131" s="78">
        <v>138</v>
      </c>
      <c r="GR131" s="79" t="s">
        <v>3350</v>
      </c>
      <c r="GS131" t="str">
        <f t="shared" si="2"/>
        <v>OK</v>
      </c>
      <c r="GT131" t="str">
        <f t="shared" si="3"/>
        <v>OK</v>
      </c>
    </row>
    <row r="132" spans="1:202" ht="15" customHeight="1">
      <c r="A132" s="6" t="s">
        <v>1006</v>
      </c>
      <c r="B132" s="77">
        <v>8863073</v>
      </c>
      <c r="C132" s="6" t="s">
        <v>190</v>
      </c>
      <c r="D132" s="6" t="s">
        <v>1006</v>
      </c>
      <c r="E132" s="6" t="s">
        <v>1007</v>
      </c>
      <c r="F132" s="6" t="s">
        <v>1008</v>
      </c>
      <c r="G132" s="6" t="s">
        <v>1009</v>
      </c>
      <c r="H132" s="6" t="s">
        <v>521</v>
      </c>
      <c r="I132" s="6" t="s">
        <v>194</v>
      </c>
      <c r="J132" s="25" t="s">
        <v>1010</v>
      </c>
      <c r="K132" s="6" t="s">
        <v>196</v>
      </c>
      <c r="L132" s="31">
        <v>45839</v>
      </c>
      <c r="M132" s="31">
        <v>46204</v>
      </c>
      <c r="N132" s="31">
        <v>45986</v>
      </c>
      <c r="Q132" s="27">
        <v>1</v>
      </c>
      <c r="R132" s="6" t="s">
        <v>1011</v>
      </c>
      <c r="T132" s="6" t="s">
        <v>521</v>
      </c>
      <c r="U132" s="6" t="s">
        <v>194</v>
      </c>
      <c r="V132" s="6" t="s">
        <v>1010</v>
      </c>
      <c r="W132" s="6">
        <v>2007</v>
      </c>
      <c r="Y132" s="6" t="s">
        <v>197</v>
      </c>
      <c r="AB132" s="16">
        <v>10621073</v>
      </c>
      <c r="AC132" s="27">
        <v>5314</v>
      </c>
      <c r="AD132" s="27">
        <v>5399</v>
      </c>
      <c r="AE132" s="16">
        <v>19097095</v>
      </c>
      <c r="AF132" s="16">
        <v>5000</v>
      </c>
      <c r="AG132" s="16">
        <v>31183</v>
      </c>
      <c r="AH132" s="16">
        <v>0</v>
      </c>
      <c r="AI132" s="16">
        <v>5000</v>
      </c>
      <c r="AJ132" s="16">
        <v>0</v>
      </c>
      <c r="AM132" s="16">
        <v>2082794</v>
      </c>
      <c r="AN132" s="16">
        <v>3401</v>
      </c>
      <c r="AO132" s="26">
        <v>12</v>
      </c>
      <c r="AP132" s="16">
        <v>977958</v>
      </c>
      <c r="AQ132" s="56">
        <v>5000</v>
      </c>
      <c r="AR132" s="16">
        <v>1597</v>
      </c>
      <c r="AS132" s="16">
        <v>9971355</v>
      </c>
      <c r="AT132" s="56">
        <v>5000</v>
      </c>
      <c r="AU132" s="16">
        <v>16282</v>
      </c>
      <c r="AV132" s="16">
        <v>0</v>
      </c>
      <c r="AW132" s="16">
        <v>6064988</v>
      </c>
      <c r="AY132" s="16">
        <v>9903</v>
      </c>
      <c r="BA132" s="16">
        <v>30000000</v>
      </c>
      <c r="BB132" s="57">
        <v>0.03</v>
      </c>
      <c r="BC132" s="16">
        <v>100000</v>
      </c>
      <c r="BE132" s="16">
        <v>30000000</v>
      </c>
      <c r="BF132" s="16">
        <v>50000</v>
      </c>
      <c r="CG132" s="16">
        <v>250000</v>
      </c>
      <c r="CJ132" s="16">
        <v>2500000</v>
      </c>
      <c r="CL132" s="16">
        <v>100000</v>
      </c>
      <c r="CU132" s="16">
        <v>31183</v>
      </c>
      <c r="CV132" s="16">
        <v>5000000</v>
      </c>
      <c r="CW132" s="16">
        <v>2500</v>
      </c>
      <c r="DT132" s="95">
        <v>5363</v>
      </c>
      <c r="EJ132" s="16">
        <v>250000</v>
      </c>
      <c r="EK132" s="16">
        <v>2500</v>
      </c>
      <c r="EL132" s="95">
        <v>264</v>
      </c>
      <c r="FL132" s="16">
        <v>37029</v>
      </c>
      <c r="FP132" s="16">
        <v>20000000</v>
      </c>
      <c r="FQ132" s="16">
        <v>10000</v>
      </c>
      <c r="FR132" s="16">
        <v>2182</v>
      </c>
      <c r="FZ132" t="s">
        <v>199</v>
      </c>
      <c r="GA132" t="s">
        <v>3217</v>
      </c>
      <c r="GB132" s="31">
        <v>45839</v>
      </c>
      <c r="GC132" s="31">
        <v>46204</v>
      </c>
      <c r="GG132" s="16">
        <v>39212</v>
      </c>
      <c r="GH132" s="26" t="s">
        <v>200</v>
      </c>
      <c r="GK132" t="s">
        <v>201</v>
      </c>
      <c r="GM132" t="s">
        <v>1012</v>
      </c>
      <c r="GN132" s="76" t="s">
        <v>1006</v>
      </c>
      <c r="GO132" s="77">
        <v>8863073</v>
      </c>
      <c r="GP132" s="76" t="s">
        <v>190</v>
      </c>
      <c r="GQ132" s="78">
        <v>139</v>
      </c>
      <c r="GR132" s="79" t="s">
        <v>3351</v>
      </c>
      <c r="GS132" t="str">
        <f t="shared" si="2"/>
        <v>OK</v>
      </c>
      <c r="GT132" t="str">
        <f t="shared" si="3"/>
        <v>OK</v>
      </c>
    </row>
    <row r="133" spans="1:202" ht="15" customHeight="1">
      <c r="A133" s="6" t="s">
        <v>1013</v>
      </c>
      <c r="B133" s="77">
        <v>8863074</v>
      </c>
      <c r="C133" s="6" t="s">
        <v>190</v>
      </c>
      <c r="D133" s="6" t="s">
        <v>1013</v>
      </c>
      <c r="E133" s="6" t="s">
        <v>1014</v>
      </c>
      <c r="F133" s="6" t="s">
        <v>1015</v>
      </c>
      <c r="G133" s="6"/>
      <c r="H133" s="6" t="s">
        <v>1016</v>
      </c>
      <c r="I133" s="6" t="s">
        <v>194</v>
      </c>
      <c r="J133" s="25" t="s">
        <v>1017</v>
      </c>
      <c r="K133" s="6" t="s">
        <v>196</v>
      </c>
      <c r="L133" s="31">
        <v>45839</v>
      </c>
      <c r="M133" s="31">
        <v>46204</v>
      </c>
      <c r="N133" s="31">
        <v>45986</v>
      </c>
      <c r="Q133" s="27">
        <v>1</v>
      </c>
      <c r="R133" s="6" t="s">
        <v>1015</v>
      </c>
      <c r="T133" s="6" t="s">
        <v>1016</v>
      </c>
      <c r="U133" s="6" t="s">
        <v>194</v>
      </c>
      <c r="V133" s="6" t="s">
        <v>1017</v>
      </c>
      <c r="W133" s="6">
        <v>2008</v>
      </c>
      <c r="Y133" s="6" t="s">
        <v>197</v>
      </c>
      <c r="AB133" s="16">
        <v>28179344</v>
      </c>
      <c r="AC133" s="27">
        <v>5314</v>
      </c>
      <c r="AD133" s="27">
        <v>5399</v>
      </c>
      <c r="AE133" s="16">
        <v>20052485.550000001</v>
      </c>
      <c r="AF133" s="16">
        <v>5000</v>
      </c>
      <c r="AG133" s="16">
        <v>38173</v>
      </c>
      <c r="AH133" s="16">
        <v>0</v>
      </c>
      <c r="AI133" s="16">
        <v>5000</v>
      </c>
      <c r="AJ133" s="16">
        <v>0</v>
      </c>
      <c r="AM133" s="16">
        <v>5106416</v>
      </c>
      <c r="AN133" s="16">
        <v>9721</v>
      </c>
      <c r="AO133" s="26">
        <v>12</v>
      </c>
      <c r="AP133" s="16">
        <v>1159556</v>
      </c>
      <c r="AQ133" s="56">
        <v>5000</v>
      </c>
      <c r="AR133" s="16">
        <v>2207</v>
      </c>
      <c r="AS133" s="16">
        <v>8456706</v>
      </c>
      <c r="AT133" s="56">
        <v>5000</v>
      </c>
      <c r="AU133" s="16">
        <v>16099</v>
      </c>
      <c r="AV133" s="16">
        <v>0</v>
      </c>
      <c r="AW133" s="16">
        <v>5329807.55</v>
      </c>
      <c r="AY133" s="16">
        <v>10146</v>
      </c>
      <c r="BA133" s="16">
        <v>30000000</v>
      </c>
      <c r="BB133" s="57">
        <v>0.03</v>
      </c>
      <c r="BC133" s="16">
        <v>100000</v>
      </c>
      <c r="BE133" s="16">
        <v>30000000</v>
      </c>
      <c r="BF133" s="16">
        <v>50000</v>
      </c>
      <c r="CG133" s="16">
        <v>250000</v>
      </c>
      <c r="CJ133" s="16">
        <v>2500000</v>
      </c>
      <c r="CL133" s="16">
        <v>100000</v>
      </c>
      <c r="CU133" s="16">
        <v>38173</v>
      </c>
      <c r="CV133" s="16">
        <v>5000000</v>
      </c>
      <c r="CW133" s="16">
        <v>2500</v>
      </c>
      <c r="DT133" s="95">
        <v>14518</v>
      </c>
      <c r="EJ133" s="16">
        <v>250000</v>
      </c>
      <c r="EK133" s="16">
        <v>2500</v>
      </c>
      <c r="EL133" s="95">
        <v>264</v>
      </c>
      <c r="FL133" s="16">
        <v>53175</v>
      </c>
      <c r="FP133" s="16">
        <v>20000000</v>
      </c>
      <c r="FQ133" s="16">
        <v>10000</v>
      </c>
      <c r="FR133" s="16">
        <v>2182</v>
      </c>
      <c r="FZ133" t="s">
        <v>199</v>
      </c>
      <c r="GA133" t="s">
        <v>3217</v>
      </c>
      <c r="GB133" s="31">
        <v>45839</v>
      </c>
      <c r="GC133" s="31">
        <v>46204</v>
      </c>
      <c r="GG133" s="16">
        <v>55358</v>
      </c>
      <c r="GH133" s="26" t="s">
        <v>200</v>
      </c>
      <c r="GK133" t="s">
        <v>201</v>
      </c>
      <c r="GM133" t="s">
        <v>1018</v>
      </c>
      <c r="GN133" s="76" t="s">
        <v>1013</v>
      </c>
      <c r="GO133" s="77">
        <v>8863074</v>
      </c>
      <c r="GP133" s="76" t="s">
        <v>190</v>
      </c>
      <c r="GQ133" s="78">
        <v>140</v>
      </c>
      <c r="GR133" s="79" t="s">
        <v>3352</v>
      </c>
      <c r="GS133" t="str">
        <f t="shared" si="2"/>
        <v>OK</v>
      </c>
      <c r="GT133" t="str">
        <f t="shared" si="3"/>
        <v>OK</v>
      </c>
    </row>
    <row r="134" spans="1:202" ht="15" customHeight="1">
      <c r="A134" s="6" t="s">
        <v>1019</v>
      </c>
      <c r="B134" s="77">
        <v>8863075</v>
      </c>
      <c r="C134" s="6" t="s">
        <v>190</v>
      </c>
      <c r="D134" s="6" t="s">
        <v>1019</v>
      </c>
      <c r="E134" s="6" t="s">
        <v>725</v>
      </c>
      <c r="F134" s="6" t="s">
        <v>726</v>
      </c>
      <c r="G134" s="6"/>
      <c r="H134" s="6" t="s">
        <v>727</v>
      </c>
      <c r="I134" s="6" t="s">
        <v>194</v>
      </c>
      <c r="J134" s="25" t="s">
        <v>728</v>
      </c>
      <c r="K134" s="6" t="s">
        <v>196</v>
      </c>
      <c r="L134" s="31">
        <v>45839</v>
      </c>
      <c r="M134" s="31">
        <v>46204</v>
      </c>
      <c r="N134" s="31">
        <v>45986</v>
      </c>
      <c r="Q134" s="27">
        <v>1</v>
      </c>
      <c r="R134" s="6" t="s">
        <v>726</v>
      </c>
      <c r="T134" s="6" t="s">
        <v>727</v>
      </c>
      <c r="U134" s="6" t="s">
        <v>194</v>
      </c>
      <c r="V134" s="6" t="s">
        <v>728</v>
      </c>
      <c r="W134" s="6">
        <v>2007</v>
      </c>
      <c r="Y134" s="6" t="s">
        <v>197</v>
      </c>
      <c r="AB134" s="16">
        <v>12023340</v>
      </c>
      <c r="AC134" s="27">
        <v>5314</v>
      </c>
      <c r="AD134" s="27">
        <v>5399</v>
      </c>
      <c r="AE134" s="16">
        <v>11430238</v>
      </c>
      <c r="AF134" s="16">
        <v>5000</v>
      </c>
      <c r="AG134" s="16">
        <v>21803</v>
      </c>
      <c r="AH134" s="16">
        <v>0</v>
      </c>
      <c r="AI134" s="16">
        <v>5000</v>
      </c>
      <c r="AJ134" s="16">
        <v>0</v>
      </c>
      <c r="AM134" s="16">
        <v>2291630</v>
      </c>
      <c r="AN134" s="16">
        <v>4371</v>
      </c>
      <c r="AO134" s="26">
        <v>12</v>
      </c>
      <c r="AP134" s="16">
        <v>663665</v>
      </c>
      <c r="AQ134" s="56">
        <v>5000</v>
      </c>
      <c r="AR134" s="16">
        <v>1266</v>
      </c>
      <c r="AS134" s="16">
        <v>6796192</v>
      </c>
      <c r="AT134" s="56">
        <v>5000</v>
      </c>
      <c r="AU134" s="16">
        <v>12964</v>
      </c>
      <c r="AV134" s="16">
        <v>325000</v>
      </c>
      <c r="AW134" s="16">
        <v>1678751</v>
      </c>
      <c r="AY134" s="16">
        <v>3202</v>
      </c>
      <c r="BA134" s="16">
        <v>20000000</v>
      </c>
      <c r="BB134" s="57">
        <v>0.03</v>
      </c>
      <c r="BC134" s="16">
        <v>100000</v>
      </c>
      <c r="BE134" s="16">
        <v>20000000</v>
      </c>
      <c r="BF134" s="16">
        <v>50000</v>
      </c>
      <c r="CG134" s="16">
        <v>250000</v>
      </c>
      <c r="CJ134" s="16">
        <v>2500000</v>
      </c>
      <c r="CL134" s="16">
        <v>100000</v>
      </c>
      <c r="CU134" s="16">
        <v>21803</v>
      </c>
      <c r="CV134" s="16">
        <v>5000000</v>
      </c>
      <c r="CW134" s="16">
        <v>2500</v>
      </c>
      <c r="DT134" s="95">
        <v>6094</v>
      </c>
      <c r="EJ134" s="16">
        <v>250000</v>
      </c>
      <c r="EK134" s="16">
        <v>2500</v>
      </c>
      <c r="EL134" s="95">
        <v>264</v>
      </c>
      <c r="FL134" s="16">
        <v>28381</v>
      </c>
      <c r="FP134" s="16">
        <v>20000000</v>
      </c>
      <c r="FQ134" s="16">
        <v>10000</v>
      </c>
      <c r="FR134" s="16">
        <v>2182</v>
      </c>
      <c r="FZ134" t="s">
        <v>199</v>
      </c>
      <c r="GA134" t="s">
        <v>3217</v>
      </c>
      <c r="GB134" s="31">
        <v>45839</v>
      </c>
      <c r="GC134" s="31">
        <v>46204</v>
      </c>
      <c r="GG134" s="16">
        <v>30564</v>
      </c>
      <c r="GH134" s="26" t="s">
        <v>200</v>
      </c>
      <c r="GK134" t="s">
        <v>201</v>
      </c>
      <c r="GM134" t="s">
        <v>1020</v>
      </c>
      <c r="GN134" s="76" t="s">
        <v>1019</v>
      </c>
      <c r="GO134" s="77">
        <v>8863075</v>
      </c>
      <c r="GP134" s="76" t="s">
        <v>190</v>
      </c>
      <c r="GQ134" s="78">
        <v>141</v>
      </c>
      <c r="GR134" s="79" t="s">
        <v>3353</v>
      </c>
      <c r="GS134" t="str">
        <f t="shared" ref="GS134:GS197" si="4">IF(A134=GN134, "OK", "ERROR")</f>
        <v>OK</v>
      </c>
      <c r="GT134" t="str">
        <f t="shared" ref="GT134:GT197" si="5">IF(TRIM(E134)=TRIM(GR134), "OK", "ERROR")</f>
        <v>OK</v>
      </c>
    </row>
    <row r="135" spans="1:202" ht="15" hidden="1" customHeight="1">
      <c r="A135" s="6" t="s">
        <v>1021</v>
      </c>
      <c r="B135" s="77">
        <v>8863076</v>
      </c>
      <c r="C135" s="6" t="s">
        <v>190</v>
      </c>
      <c r="D135" s="6" t="s">
        <v>1021</v>
      </c>
      <c r="E135" s="6" t="s">
        <v>1022</v>
      </c>
      <c r="F135" s="6" t="s">
        <v>1023</v>
      </c>
      <c r="G135" s="6"/>
      <c r="H135" s="6" t="s">
        <v>1024</v>
      </c>
      <c r="I135" s="6" t="s">
        <v>194</v>
      </c>
      <c r="J135" s="25" t="s">
        <v>1025</v>
      </c>
      <c r="K135" s="6" t="s">
        <v>196</v>
      </c>
      <c r="L135" s="31">
        <v>45839</v>
      </c>
      <c r="M135" s="31">
        <v>46204</v>
      </c>
      <c r="N135" s="31">
        <v>45986</v>
      </c>
      <c r="Q135" s="27">
        <v>1</v>
      </c>
      <c r="R135" s="6" t="s">
        <v>1023</v>
      </c>
      <c r="T135" s="6" t="s">
        <v>1024</v>
      </c>
      <c r="U135" s="6" t="s">
        <v>194</v>
      </c>
      <c r="V135" s="6" t="s">
        <v>1025</v>
      </c>
      <c r="W135" s="6">
        <v>2004</v>
      </c>
      <c r="Y135" s="6" t="s">
        <v>197</v>
      </c>
      <c r="AB135" s="16">
        <v>9814318</v>
      </c>
      <c r="AC135" s="27">
        <v>5314</v>
      </c>
      <c r="AD135" s="27">
        <v>5399</v>
      </c>
      <c r="AE135" s="16">
        <v>9597247</v>
      </c>
      <c r="AF135" s="16">
        <v>5000</v>
      </c>
      <c r="AG135" s="16">
        <v>18261</v>
      </c>
      <c r="AH135" s="16">
        <v>0</v>
      </c>
      <c r="AI135" s="16">
        <v>5000</v>
      </c>
      <c r="AJ135" s="16">
        <v>0</v>
      </c>
      <c r="AM135" s="16">
        <v>1895164</v>
      </c>
      <c r="AN135" s="16">
        <v>3606</v>
      </c>
      <c r="AO135" s="26">
        <v>12</v>
      </c>
      <c r="AP135" s="16">
        <v>587453</v>
      </c>
      <c r="AQ135" s="56">
        <v>5000</v>
      </c>
      <c r="AR135" s="16">
        <v>1118</v>
      </c>
      <c r="AS135" s="16">
        <v>5326575</v>
      </c>
      <c r="AT135" s="56">
        <v>5000</v>
      </c>
      <c r="AU135" s="16">
        <v>10135</v>
      </c>
      <c r="AV135" s="16">
        <v>1450000</v>
      </c>
      <c r="AW135" s="16">
        <v>1788055</v>
      </c>
      <c r="AY135" s="16">
        <v>3402</v>
      </c>
      <c r="BA135" s="16">
        <v>20000000</v>
      </c>
      <c r="BB135" s="57">
        <v>0.03</v>
      </c>
      <c r="BC135" s="16">
        <v>100000</v>
      </c>
      <c r="BE135" s="16">
        <v>20000000</v>
      </c>
      <c r="BF135" s="16">
        <v>50000</v>
      </c>
      <c r="CG135" s="16">
        <v>250000</v>
      </c>
      <c r="CJ135" s="16">
        <v>2500000</v>
      </c>
      <c r="CL135" s="16">
        <v>100000</v>
      </c>
      <c r="CU135" s="16">
        <v>18261</v>
      </c>
      <c r="CV135" s="16">
        <v>5000000</v>
      </c>
      <c r="CW135" s="16">
        <v>2500</v>
      </c>
      <c r="DT135" s="95">
        <v>4942</v>
      </c>
      <c r="EJ135" s="16">
        <v>250000</v>
      </c>
      <c r="EK135" s="16">
        <v>2500</v>
      </c>
      <c r="EL135" s="95">
        <v>264</v>
      </c>
      <c r="FL135" s="16">
        <v>23687</v>
      </c>
      <c r="FP135" s="16">
        <v>20000000</v>
      </c>
      <c r="FQ135" s="16">
        <v>10000</v>
      </c>
      <c r="FR135" s="16">
        <v>2182</v>
      </c>
      <c r="FZ135" t="s">
        <v>199</v>
      </c>
      <c r="GA135" t="s">
        <v>3217</v>
      </c>
      <c r="GB135" s="31">
        <v>45839</v>
      </c>
      <c r="GC135" s="31">
        <v>46204</v>
      </c>
      <c r="GG135" s="16">
        <v>25869</v>
      </c>
      <c r="GH135" s="26" t="s">
        <v>200</v>
      </c>
      <c r="GK135" t="s">
        <v>201</v>
      </c>
      <c r="GM135" t="s">
        <v>1026</v>
      </c>
      <c r="GN135" s="76" t="s">
        <v>1021</v>
      </c>
      <c r="GO135" s="77">
        <v>8863076</v>
      </c>
      <c r="GP135" s="76" t="s">
        <v>190</v>
      </c>
      <c r="GQ135" s="78">
        <v>142</v>
      </c>
      <c r="GR135" s="79" t="s">
        <v>3354</v>
      </c>
      <c r="GS135" t="str">
        <f t="shared" si="4"/>
        <v>OK</v>
      </c>
      <c r="GT135" t="str">
        <f t="shared" si="5"/>
        <v>ERROR</v>
      </c>
    </row>
    <row r="136" spans="1:202" ht="15" customHeight="1">
      <c r="A136" s="6" t="s">
        <v>1027</v>
      </c>
      <c r="B136" s="77">
        <v>8863077</v>
      </c>
      <c r="C136" s="6" t="s">
        <v>190</v>
      </c>
      <c r="D136" s="6" t="s">
        <v>1027</v>
      </c>
      <c r="E136" s="6" t="s">
        <v>1028</v>
      </c>
      <c r="F136" s="6" t="s">
        <v>1029</v>
      </c>
      <c r="G136" s="6"/>
      <c r="H136" s="6" t="s">
        <v>1030</v>
      </c>
      <c r="I136" s="6" t="s">
        <v>194</v>
      </c>
      <c r="J136" s="25" t="s">
        <v>1031</v>
      </c>
      <c r="K136" s="6" t="s">
        <v>196</v>
      </c>
      <c r="L136" s="31">
        <v>45839</v>
      </c>
      <c r="M136" s="31">
        <v>46204</v>
      </c>
      <c r="N136" s="31">
        <v>45986</v>
      </c>
      <c r="Q136" s="27">
        <v>1</v>
      </c>
      <c r="R136" s="6" t="s">
        <v>1029</v>
      </c>
      <c r="T136" s="6" t="s">
        <v>1030</v>
      </c>
      <c r="U136" s="6" t="s">
        <v>194</v>
      </c>
      <c r="V136" s="6" t="s">
        <v>1031</v>
      </c>
      <c r="W136" s="6">
        <v>2007</v>
      </c>
      <c r="Y136" s="6" t="s">
        <v>197</v>
      </c>
      <c r="AB136" s="16">
        <v>21412943</v>
      </c>
      <c r="AC136" s="27">
        <v>5314</v>
      </c>
      <c r="AD136" s="27">
        <v>5399</v>
      </c>
      <c r="AE136" s="16">
        <v>23045914</v>
      </c>
      <c r="AF136" s="16">
        <v>5000</v>
      </c>
      <c r="AG136" s="16">
        <v>43103</v>
      </c>
      <c r="AH136" s="16">
        <v>0</v>
      </c>
      <c r="AI136" s="16">
        <v>5000</v>
      </c>
      <c r="AJ136" s="16">
        <v>0</v>
      </c>
      <c r="AM136" s="16">
        <v>4073558</v>
      </c>
      <c r="AN136" s="16">
        <v>7619</v>
      </c>
      <c r="AO136" s="26">
        <v>12</v>
      </c>
      <c r="AP136" s="16">
        <v>1196748</v>
      </c>
      <c r="AQ136" s="56">
        <v>5000</v>
      </c>
      <c r="AR136" s="16">
        <v>2238</v>
      </c>
      <c r="AS136" s="16">
        <v>11239781</v>
      </c>
      <c r="AT136" s="56">
        <v>5000</v>
      </c>
      <c r="AU136" s="16">
        <v>21022</v>
      </c>
      <c r="AV136" s="16">
        <v>0</v>
      </c>
      <c r="AW136" s="16">
        <v>6535827</v>
      </c>
      <c r="AY136" s="16">
        <v>12224</v>
      </c>
      <c r="BA136" s="16">
        <v>40000000</v>
      </c>
      <c r="BB136" s="57">
        <v>0.03</v>
      </c>
      <c r="BC136" s="16">
        <v>100000</v>
      </c>
      <c r="BE136" s="16">
        <v>40000000</v>
      </c>
      <c r="BF136" s="16">
        <v>50000</v>
      </c>
      <c r="CG136" s="16">
        <v>250000</v>
      </c>
      <c r="CJ136" s="16">
        <v>2500000</v>
      </c>
      <c r="CL136" s="16">
        <v>100000</v>
      </c>
      <c r="CU136" s="16">
        <v>43104</v>
      </c>
      <c r="CV136" s="16">
        <v>5000000</v>
      </c>
      <c r="CW136" s="16">
        <v>2500</v>
      </c>
      <c r="DT136" s="95">
        <v>10990</v>
      </c>
      <c r="EJ136" s="16">
        <v>250000</v>
      </c>
      <c r="EK136" s="16">
        <v>2500</v>
      </c>
      <c r="EL136" s="95">
        <v>264</v>
      </c>
      <c r="FL136" s="16">
        <v>54578</v>
      </c>
      <c r="FP136" s="16">
        <v>20000000</v>
      </c>
      <c r="FQ136" s="16">
        <v>10000</v>
      </c>
      <c r="FR136" s="16">
        <v>2182</v>
      </c>
      <c r="FZ136" t="s">
        <v>199</v>
      </c>
      <c r="GA136" t="s">
        <v>3217</v>
      </c>
      <c r="GB136" s="31">
        <v>45839</v>
      </c>
      <c r="GC136" s="31">
        <v>46204</v>
      </c>
      <c r="GG136" s="16">
        <v>56760</v>
      </c>
      <c r="GH136" s="26" t="s">
        <v>200</v>
      </c>
      <c r="GK136" t="s">
        <v>201</v>
      </c>
      <c r="GM136" t="s">
        <v>1032</v>
      </c>
      <c r="GN136" s="76" t="s">
        <v>1027</v>
      </c>
      <c r="GO136" s="77">
        <v>8863077</v>
      </c>
      <c r="GP136" s="76" t="s">
        <v>190</v>
      </c>
      <c r="GQ136" s="78">
        <v>143</v>
      </c>
      <c r="GR136" s="79" t="s">
        <v>3355</v>
      </c>
      <c r="GS136" t="str">
        <f t="shared" si="4"/>
        <v>OK</v>
      </c>
      <c r="GT136" t="str">
        <f t="shared" si="5"/>
        <v>OK</v>
      </c>
    </row>
    <row r="137" spans="1:202" ht="15" hidden="1" customHeight="1">
      <c r="A137" s="6" t="s">
        <v>1033</v>
      </c>
      <c r="B137" s="77">
        <v>8863078</v>
      </c>
      <c r="C137" s="6" t="s">
        <v>190</v>
      </c>
      <c r="D137" s="6" t="s">
        <v>1033</v>
      </c>
      <c r="E137" s="6" t="s">
        <v>1034</v>
      </c>
      <c r="F137" s="6" t="s">
        <v>1035</v>
      </c>
      <c r="G137" s="6"/>
      <c r="H137" s="6" t="s">
        <v>1036</v>
      </c>
      <c r="I137" s="6" t="s">
        <v>1037</v>
      </c>
      <c r="J137" s="25" t="s">
        <v>1038</v>
      </c>
      <c r="K137" s="6" t="s">
        <v>196</v>
      </c>
      <c r="L137" s="31">
        <v>45839</v>
      </c>
      <c r="M137" s="31">
        <v>46204</v>
      </c>
      <c r="N137" s="31">
        <v>45986</v>
      </c>
      <c r="Q137" s="27">
        <v>1</v>
      </c>
      <c r="R137" s="6" t="s">
        <v>1035</v>
      </c>
      <c r="T137" s="6" t="s">
        <v>1036</v>
      </c>
      <c r="U137" s="6" t="s">
        <v>1037</v>
      </c>
      <c r="V137" s="6" t="s">
        <v>1038</v>
      </c>
      <c r="W137" s="6">
        <v>2007</v>
      </c>
      <c r="Y137" s="6" t="s">
        <v>197</v>
      </c>
      <c r="AB137" s="16">
        <v>24239866</v>
      </c>
      <c r="AC137" s="27">
        <v>5314</v>
      </c>
      <c r="AD137" s="27">
        <v>5399</v>
      </c>
      <c r="AE137" s="16">
        <v>21169869</v>
      </c>
      <c r="AF137" s="16">
        <v>5000</v>
      </c>
      <c r="AG137" s="16">
        <v>40109</v>
      </c>
      <c r="AH137" s="16">
        <v>0</v>
      </c>
      <c r="AI137" s="16">
        <v>5000</v>
      </c>
      <c r="AJ137" s="16">
        <v>0</v>
      </c>
      <c r="AM137" s="16">
        <v>4523146</v>
      </c>
      <c r="AN137" s="16">
        <v>8570</v>
      </c>
      <c r="AO137" s="26">
        <v>12</v>
      </c>
      <c r="AP137" s="16">
        <v>1457498</v>
      </c>
      <c r="AQ137" s="56">
        <v>5000</v>
      </c>
      <c r="AR137" s="16">
        <v>2761</v>
      </c>
      <c r="AS137" s="16">
        <v>10115516</v>
      </c>
      <c r="AT137" s="56">
        <v>5000</v>
      </c>
      <c r="AU137" s="16">
        <v>19165</v>
      </c>
      <c r="AV137" s="16">
        <v>0</v>
      </c>
      <c r="AW137" s="16">
        <v>5073709</v>
      </c>
      <c r="AY137" s="16">
        <v>9613</v>
      </c>
      <c r="BA137" s="16">
        <v>35000000</v>
      </c>
      <c r="BB137" s="57">
        <v>0.03</v>
      </c>
      <c r="BC137" s="16">
        <v>100000</v>
      </c>
      <c r="BE137" s="16">
        <v>35000000</v>
      </c>
      <c r="BF137" s="16">
        <v>50000</v>
      </c>
      <c r="CG137" s="16">
        <v>250000</v>
      </c>
      <c r="CJ137" s="16">
        <v>2500000</v>
      </c>
      <c r="CL137" s="16">
        <v>100000</v>
      </c>
      <c r="CU137" s="16">
        <v>40109</v>
      </c>
      <c r="CV137" s="16">
        <v>5000000</v>
      </c>
      <c r="CW137" s="16">
        <v>2500</v>
      </c>
      <c r="DT137" s="95">
        <v>12464</v>
      </c>
      <c r="EJ137" s="16">
        <v>250000</v>
      </c>
      <c r="EK137" s="16">
        <v>2500</v>
      </c>
      <c r="EL137" s="95">
        <v>264</v>
      </c>
      <c r="FL137" s="16">
        <v>53056</v>
      </c>
      <c r="FP137" s="16">
        <v>20000000</v>
      </c>
      <c r="FQ137" s="16">
        <v>10000</v>
      </c>
      <c r="FR137" s="16">
        <v>2178</v>
      </c>
      <c r="FZ137" t="s">
        <v>199</v>
      </c>
      <c r="GA137" t="s">
        <v>3217</v>
      </c>
      <c r="GB137" s="31">
        <v>45839</v>
      </c>
      <c r="GC137" s="31">
        <v>46204</v>
      </c>
      <c r="GG137" s="16">
        <v>55234</v>
      </c>
      <c r="GH137" s="26" t="s">
        <v>200</v>
      </c>
      <c r="GK137" t="s">
        <v>201</v>
      </c>
      <c r="GM137" t="s">
        <v>1039</v>
      </c>
      <c r="GN137" s="76" t="s">
        <v>1033</v>
      </c>
      <c r="GO137" s="77">
        <v>8863078</v>
      </c>
      <c r="GP137" s="76" t="s">
        <v>190</v>
      </c>
      <c r="GQ137" s="78">
        <v>144</v>
      </c>
      <c r="GR137" s="79" t="s">
        <v>3356</v>
      </c>
      <c r="GS137" t="str">
        <f t="shared" si="4"/>
        <v>OK</v>
      </c>
      <c r="GT137" t="str">
        <f t="shared" si="5"/>
        <v>ERROR</v>
      </c>
    </row>
    <row r="138" spans="1:202" ht="15" hidden="1" customHeight="1">
      <c r="A138" s="6" t="s">
        <v>1040</v>
      </c>
      <c r="B138" s="77">
        <v>8863079</v>
      </c>
      <c r="C138" s="6" t="s">
        <v>190</v>
      </c>
      <c r="D138" s="6" t="s">
        <v>1040</v>
      </c>
      <c r="E138" s="6" t="s">
        <v>1041</v>
      </c>
      <c r="F138" s="6" t="s">
        <v>1042</v>
      </c>
      <c r="G138" s="6"/>
      <c r="H138" s="6" t="s">
        <v>1043</v>
      </c>
      <c r="I138" s="6" t="s">
        <v>194</v>
      </c>
      <c r="J138" s="25" t="s">
        <v>1044</v>
      </c>
      <c r="K138" s="6" t="s">
        <v>196</v>
      </c>
      <c r="L138" s="31">
        <v>45839</v>
      </c>
      <c r="M138" s="31">
        <v>46204</v>
      </c>
      <c r="N138" s="31">
        <v>45986</v>
      </c>
      <c r="Q138" s="27">
        <v>1</v>
      </c>
      <c r="R138" s="6" t="s">
        <v>1045</v>
      </c>
      <c r="T138" s="6" t="s">
        <v>721</v>
      </c>
      <c r="U138" s="6" t="s">
        <v>194</v>
      </c>
      <c r="V138" s="6" t="s">
        <v>1046</v>
      </c>
      <c r="W138" s="6">
        <v>2006</v>
      </c>
      <c r="Y138" s="6" t="s">
        <v>197</v>
      </c>
      <c r="AB138" s="16">
        <v>15101398</v>
      </c>
      <c r="AC138" s="27">
        <v>5314</v>
      </c>
      <c r="AD138" s="27">
        <v>5399</v>
      </c>
      <c r="AE138" s="16">
        <v>13594972</v>
      </c>
      <c r="AF138" s="16">
        <v>5000</v>
      </c>
      <c r="AG138" s="16">
        <v>26003</v>
      </c>
      <c r="AH138" s="16">
        <v>0</v>
      </c>
      <c r="AI138" s="16">
        <v>5000</v>
      </c>
      <c r="AJ138" s="16">
        <v>0</v>
      </c>
      <c r="AM138" s="16">
        <v>2821133</v>
      </c>
      <c r="AN138" s="16">
        <v>5396</v>
      </c>
      <c r="AO138" s="26">
        <v>12</v>
      </c>
      <c r="AP138" s="16">
        <v>790236</v>
      </c>
      <c r="AQ138" s="56">
        <v>5000</v>
      </c>
      <c r="AR138" s="16">
        <v>1511</v>
      </c>
      <c r="AS138" s="16">
        <v>6161318</v>
      </c>
      <c r="AT138" s="56">
        <v>5000</v>
      </c>
      <c r="AU138" s="16">
        <v>11785</v>
      </c>
      <c r="AV138" s="16">
        <v>0</v>
      </c>
      <c r="AW138" s="16">
        <v>3822285</v>
      </c>
      <c r="AY138" s="16">
        <v>7311</v>
      </c>
      <c r="BA138" s="16">
        <v>25000000</v>
      </c>
      <c r="BB138" s="57">
        <v>0.03</v>
      </c>
      <c r="BC138" s="16">
        <v>100000</v>
      </c>
      <c r="BE138" s="16">
        <v>25000000</v>
      </c>
      <c r="BF138" s="16">
        <v>50000</v>
      </c>
      <c r="CG138" s="16">
        <v>250000</v>
      </c>
      <c r="CJ138" s="16">
        <v>2500000</v>
      </c>
      <c r="CL138" s="16">
        <v>100000</v>
      </c>
      <c r="CU138" s="16">
        <v>26003</v>
      </c>
      <c r="CV138" s="16">
        <v>5000000</v>
      </c>
      <c r="CW138" s="16">
        <v>2500</v>
      </c>
      <c r="DT138" s="95">
        <v>7699</v>
      </c>
      <c r="EJ138" s="16">
        <v>250000</v>
      </c>
      <c r="EK138" s="16">
        <v>2500</v>
      </c>
      <c r="EL138" s="95">
        <v>264</v>
      </c>
      <c r="FL138" s="16">
        <v>34186</v>
      </c>
      <c r="FP138" s="16">
        <v>20000000</v>
      </c>
      <c r="FQ138" s="16">
        <v>10000</v>
      </c>
      <c r="FR138" s="16">
        <v>2182</v>
      </c>
      <c r="FZ138" t="s">
        <v>199</v>
      </c>
      <c r="GA138" t="s">
        <v>3217</v>
      </c>
      <c r="GB138" s="31">
        <v>45839</v>
      </c>
      <c r="GC138" s="31">
        <v>46204</v>
      </c>
      <c r="GG138" s="16">
        <v>36368</v>
      </c>
      <c r="GH138" s="26" t="s">
        <v>200</v>
      </c>
      <c r="GK138" t="s">
        <v>201</v>
      </c>
      <c r="GM138" t="s">
        <v>1047</v>
      </c>
      <c r="GN138" s="76" t="s">
        <v>1040</v>
      </c>
      <c r="GO138" s="77">
        <v>8863079</v>
      </c>
      <c r="GP138" s="76" t="s">
        <v>190</v>
      </c>
      <c r="GQ138" s="78">
        <v>145</v>
      </c>
      <c r="GR138" s="79" t="s">
        <v>3357</v>
      </c>
      <c r="GS138" t="str">
        <f t="shared" si="4"/>
        <v>OK</v>
      </c>
      <c r="GT138" t="str">
        <f t="shared" si="5"/>
        <v>ERROR</v>
      </c>
    </row>
    <row r="139" spans="1:202" ht="15" hidden="1" customHeight="1">
      <c r="A139" s="6" t="s">
        <v>1048</v>
      </c>
      <c r="B139" s="77">
        <v>8863080</v>
      </c>
      <c r="C139" s="6" t="s">
        <v>190</v>
      </c>
      <c r="D139" s="6" t="s">
        <v>1048</v>
      </c>
      <c r="E139" s="6" t="s">
        <v>1049</v>
      </c>
      <c r="F139" s="6" t="s">
        <v>1050</v>
      </c>
      <c r="G139" s="6"/>
      <c r="H139" s="6" t="s">
        <v>1051</v>
      </c>
      <c r="I139" s="6" t="s">
        <v>786</v>
      </c>
      <c r="J139" s="25" t="s">
        <v>1052</v>
      </c>
      <c r="K139" s="6" t="s">
        <v>196</v>
      </c>
      <c r="L139" s="31">
        <v>45839</v>
      </c>
      <c r="M139" s="31">
        <v>46204</v>
      </c>
      <c r="N139" s="31">
        <v>45986</v>
      </c>
      <c r="Q139" s="27">
        <v>1</v>
      </c>
      <c r="R139" s="6" t="s">
        <v>1050</v>
      </c>
      <c r="T139" s="6" t="s">
        <v>1051</v>
      </c>
      <c r="U139" s="6" t="s">
        <v>786</v>
      </c>
      <c r="V139" s="6" t="s">
        <v>1052</v>
      </c>
      <c r="W139" s="6">
        <v>2007</v>
      </c>
      <c r="Y139" s="6" t="s">
        <v>197</v>
      </c>
      <c r="AB139" s="16">
        <v>13834851</v>
      </c>
      <c r="AC139" s="27">
        <v>5314</v>
      </c>
      <c r="AD139" s="27">
        <v>5399</v>
      </c>
      <c r="AE139" s="16">
        <v>10836269</v>
      </c>
      <c r="AF139" s="16">
        <v>10000</v>
      </c>
      <c r="AG139" s="16">
        <v>20184</v>
      </c>
      <c r="AH139" s="16">
        <v>0</v>
      </c>
      <c r="AI139" s="16">
        <v>10000</v>
      </c>
      <c r="AJ139" s="16">
        <v>0</v>
      </c>
      <c r="AM139" s="16">
        <v>2672918</v>
      </c>
      <c r="AN139" s="16">
        <v>4979</v>
      </c>
      <c r="AO139" s="26">
        <v>12</v>
      </c>
      <c r="AP139" s="16">
        <v>623049</v>
      </c>
      <c r="AQ139" s="56">
        <v>10000</v>
      </c>
      <c r="AR139" s="16">
        <v>1161</v>
      </c>
      <c r="AS139" s="16">
        <v>5523575</v>
      </c>
      <c r="AT139" s="56">
        <v>10000</v>
      </c>
      <c r="AU139" s="16">
        <v>10288</v>
      </c>
      <c r="AV139" s="16">
        <v>0</v>
      </c>
      <c r="AW139" s="16">
        <v>2016727</v>
      </c>
      <c r="AY139" s="16">
        <v>3756</v>
      </c>
      <c r="BA139" s="16">
        <v>20000000</v>
      </c>
      <c r="BB139" s="57">
        <v>0.03</v>
      </c>
      <c r="BC139" s="16">
        <v>100000</v>
      </c>
      <c r="BE139" s="16">
        <v>20000000</v>
      </c>
      <c r="BF139" s="16">
        <v>50000</v>
      </c>
      <c r="CG139" s="16">
        <v>250000</v>
      </c>
      <c r="CJ139" s="16">
        <v>2500000</v>
      </c>
      <c r="CL139" s="16">
        <v>100000</v>
      </c>
      <c r="CU139" s="16">
        <v>20184</v>
      </c>
      <c r="CV139" s="16">
        <v>5000000</v>
      </c>
      <c r="CW139" s="16">
        <v>2500</v>
      </c>
      <c r="DT139" s="95">
        <v>7038</v>
      </c>
      <c r="EJ139" s="16">
        <v>250000</v>
      </c>
      <c r="EK139" s="16">
        <v>2500</v>
      </c>
      <c r="EL139" s="95">
        <v>264</v>
      </c>
      <c r="FL139" s="16">
        <v>27707</v>
      </c>
      <c r="FP139" s="16">
        <v>20000000</v>
      </c>
      <c r="FQ139" s="16">
        <v>10000</v>
      </c>
      <c r="FR139" s="16">
        <v>2182</v>
      </c>
      <c r="FZ139" t="s">
        <v>199</v>
      </c>
      <c r="GA139" t="s">
        <v>3217</v>
      </c>
      <c r="GB139" s="31">
        <v>45839</v>
      </c>
      <c r="GC139" s="31">
        <v>46204</v>
      </c>
      <c r="GG139" s="16">
        <v>29889</v>
      </c>
      <c r="GH139" s="26" t="s">
        <v>200</v>
      </c>
      <c r="GK139" t="s">
        <v>201</v>
      </c>
      <c r="GM139" t="s">
        <v>1053</v>
      </c>
      <c r="GN139" s="76" t="s">
        <v>1048</v>
      </c>
      <c r="GO139" s="77">
        <v>8863080</v>
      </c>
      <c r="GP139" s="76" t="s">
        <v>190</v>
      </c>
      <c r="GQ139" s="78">
        <v>146</v>
      </c>
      <c r="GR139" s="79" t="s">
        <v>3358</v>
      </c>
      <c r="GS139" t="str">
        <f t="shared" si="4"/>
        <v>OK</v>
      </c>
      <c r="GT139" t="str">
        <f t="shared" si="5"/>
        <v>ERROR</v>
      </c>
    </row>
    <row r="140" spans="1:202" ht="15" customHeight="1">
      <c r="A140" s="6" t="s">
        <v>1054</v>
      </c>
      <c r="B140" s="77">
        <v>8863081</v>
      </c>
      <c r="C140" s="6" t="s">
        <v>190</v>
      </c>
      <c r="D140" s="6" t="s">
        <v>1054</v>
      </c>
      <c r="E140" s="6" t="s">
        <v>1055</v>
      </c>
      <c r="F140" s="6" t="s">
        <v>1056</v>
      </c>
      <c r="G140" s="6"/>
      <c r="H140" s="6" t="s">
        <v>1057</v>
      </c>
      <c r="I140" s="6" t="s">
        <v>250</v>
      </c>
      <c r="J140" s="25" t="s">
        <v>1058</v>
      </c>
      <c r="K140" s="6" t="s">
        <v>196</v>
      </c>
      <c r="L140" s="31">
        <v>45839</v>
      </c>
      <c r="M140" s="31">
        <v>46204</v>
      </c>
      <c r="N140" s="31">
        <v>45986</v>
      </c>
      <c r="Q140" s="27">
        <v>1</v>
      </c>
      <c r="R140" s="6" t="s">
        <v>1056</v>
      </c>
      <c r="T140" s="6" t="s">
        <v>1059</v>
      </c>
      <c r="U140" s="6" t="s">
        <v>250</v>
      </c>
      <c r="V140" s="6" t="s">
        <v>1058</v>
      </c>
      <c r="W140" s="6">
        <v>2002</v>
      </c>
      <c r="Y140" s="6" t="s">
        <v>197</v>
      </c>
      <c r="AB140" s="16">
        <v>24302009</v>
      </c>
      <c r="AC140" s="27">
        <v>5314</v>
      </c>
      <c r="AD140" s="27">
        <v>5399</v>
      </c>
      <c r="AE140" s="16">
        <v>21467040</v>
      </c>
      <c r="AF140" s="16">
        <v>5000</v>
      </c>
      <c r="AG140" s="16">
        <v>39325</v>
      </c>
      <c r="AH140" s="16">
        <v>0</v>
      </c>
      <c r="AI140" s="16">
        <v>5000</v>
      </c>
      <c r="AJ140" s="16">
        <v>0</v>
      </c>
      <c r="AM140" s="16">
        <v>4549383</v>
      </c>
      <c r="AN140" s="16">
        <v>8334</v>
      </c>
      <c r="AO140" s="26">
        <v>12</v>
      </c>
      <c r="AP140" s="16">
        <v>2088440</v>
      </c>
      <c r="AQ140" s="56">
        <v>5000</v>
      </c>
      <c r="AR140" s="16">
        <v>3826</v>
      </c>
      <c r="AS140" s="16">
        <v>9894444</v>
      </c>
      <c r="AT140" s="56">
        <v>5000</v>
      </c>
      <c r="AU140" s="16">
        <v>18125</v>
      </c>
      <c r="AV140" s="16">
        <v>0</v>
      </c>
      <c r="AW140" s="16">
        <v>4934773</v>
      </c>
      <c r="AY140" s="16">
        <v>9040</v>
      </c>
      <c r="BA140" s="16">
        <v>45000000</v>
      </c>
      <c r="BB140" s="57" t="s">
        <v>198</v>
      </c>
      <c r="BC140" s="16">
        <v>100000</v>
      </c>
      <c r="BE140" s="16">
        <v>45000000</v>
      </c>
      <c r="BF140" s="16">
        <v>100000</v>
      </c>
      <c r="CG140" s="16">
        <v>250000</v>
      </c>
      <c r="CJ140" s="16">
        <v>2500000</v>
      </c>
      <c r="CL140" s="16">
        <v>100000</v>
      </c>
      <c r="CU140" s="16">
        <v>39325</v>
      </c>
      <c r="CV140" s="16">
        <v>5000000</v>
      </c>
      <c r="CW140" s="16">
        <v>2500</v>
      </c>
      <c r="DT140" s="95">
        <v>12496</v>
      </c>
      <c r="EJ140" s="16">
        <v>250000</v>
      </c>
      <c r="EK140" s="16">
        <v>2500</v>
      </c>
      <c r="EL140" s="95">
        <v>264</v>
      </c>
      <c r="FL140" s="16">
        <v>52305</v>
      </c>
      <c r="FP140" s="16">
        <v>20000000</v>
      </c>
      <c r="FQ140" s="16">
        <v>10000</v>
      </c>
      <c r="FR140" s="16">
        <v>2182</v>
      </c>
      <c r="FZ140" t="s">
        <v>199</v>
      </c>
      <c r="GA140" t="s">
        <v>3217</v>
      </c>
      <c r="GB140" s="31">
        <v>45839</v>
      </c>
      <c r="GC140" s="31">
        <v>46204</v>
      </c>
      <c r="GG140" s="16">
        <v>54487</v>
      </c>
      <c r="GH140" s="26" t="s">
        <v>200</v>
      </c>
      <c r="GK140" t="s">
        <v>201</v>
      </c>
      <c r="GM140" t="s">
        <v>1060</v>
      </c>
      <c r="GN140" s="76" t="s">
        <v>1054</v>
      </c>
      <c r="GO140" s="77">
        <v>8863081</v>
      </c>
      <c r="GP140" s="76" t="s">
        <v>190</v>
      </c>
      <c r="GQ140" s="78">
        <v>147</v>
      </c>
      <c r="GR140" s="79" t="s">
        <v>3359</v>
      </c>
      <c r="GS140" t="str">
        <f t="shared" si="4"/>
        <v>OK</v>
      </c>
      <c r="GT140" t="str">
        <f t="shared" si="5"/>
        <v>OK</v>
      </c>
    </row>
    <row r="141" spans="1:202" ht="15" customHeight="1">
      <c r="A141" s="6" t="s">
        <v>1061</v>
      </c>
      <c r="B141" s="77">
        <v>8863082</v>
      </c>
      <c r="C141" s="6" t="s">
        <v>190</v>
      </c>
      <c r="D141" s="6" t="s">
        <v>1061</v>
      </c>
      <c r="E141" s="6" t="s">
        <v>1062</v>
      </c>
      <c r="F141" s="6" t="s">
        <v>1063</v>
      </c>
      <c r="G141" s="6"/>
      <c r="H141" s="6" t="s">
        <v>1064</v>
      </c>
      <c r="I141" s="6" t="s">
        <v>250</v>
      </c>
      <c r="J141" s="25" t="s">
        <v>1065</v>
      </c>
      <c r="K141" s="6" t="s">
        <v>196</v>
      </c>
      <c r="L141" s="31">
        <v>45839</v>
      </c>
      <c r="M141" s="31">
        <v>46204</v>
      </c>
      <c r="N141" s="31">
        <v>45986</v>
      </c>
      <c r="Q141" s="27">
        <v>1</v>
      </c>
      <c r="R141" s="6" t="s">
        <v>1066</v>
      </c>
      <c r="T141" s="6" t="s">
        <v>1064</v>
      </c>
      <c r="U141" s="6" t="s">
        <v>250</v>
      </c>
      <c r="V141" s="6" t="s">
        <v>1065</v>
      </c>
      <c r="W141" s="6">
        <v>2007</v>
      </c>
      <c r="Y141" s="6" t="s">
        <v>197</v>
      </c>
      <c r="AB141" s="16">
        <v>19997076</v>
      </c>
      <c r="AC141" s="27">
        <v>5314</v>
      </c>
      <c r="AD141" s="27">
        <v>5399</v>
      </c>
      <c r="AE141" s="16">
        <v>17734606</v>
      </c>
      <c r="AF141" s="16">
        <v>5000</v>
      </c>
      <c r="AG141" s="16">
        <v>32735</v>
      </c>
      <c r="AH141" s="16">
        <v>0</v>
      </c>
      <c r="AI141" s="16">
        <v>5000</v>
      </c>
      <c r="AJ141" s="16">
        <v>0</v>
      </c>
      <c r="AM141" s="16">
        <v>3814653</v>
      </c>
      <c r="AN141" s="16">
        <v>7041</v>
      </c>
      <c r="AO141" s="26">
        <v>12</v>
      </c>
      <c r="AP141" s="16">
        <v>1341956</v>
      </c>
      <c r="AQ141" s="56">
        <v>5000</v>
      </c>
      <c r="AR141" s="16">
        <v>2477</v>
      </c>
      <c r="AS141" s="16">
        <v>7633207</v>
      </c>
      <c r="AT141" s="56">
        <v>5000</v>
      </c>
      <c r="AU141" s="16">
        <v>14090</v>
      </c>
      <c r="AV141" s="16">
        <v>500000</v>
      </c>
      <c r="AW141" s="16">
        <v>4944790</v>
      </c>
      <c r="AY141" s="16">
        <v>9127</v>
      </c>
      <c r="BA141" s="16">
        <v>30000000</v>
      </c>
      <c r="BB141" s="57" t="s">
        <v>198</v>
      </c>
      <c r="BC141" s="16">
        <v>100000</v>
      </c>
      <c r="BE141" s="16">
        <v>30000000</v>
      </c>
      <c r="BF141" s="16">
        <v>50000</v>
      </c>
      <c r="CG141" s="16">
        <v>250000</v>
      </c>
      <c r="CJ141" s="16">
        <v>2500000</v>
      </c>
      <c r="CL141" s="16">
        <v>100000</v>
      </c>
      <c r="CU141" s="16">
        <v>32735</v>
      </c>
      <c r="CV141" s="16">
        <v>5000000</v>
      </c>
      <c r="CW141" s="16">
        <v>2500</v>
      </c>
      <c r="DT141" s="95">
        <v>10251</v>
      </c>
      <c r="EJ141" s="16">
        <v>250000</v>
      </c>
      <c r="EK141" s="16">
        <v>2500</v>
      </c>
      <c r="EL141" s="95">
        <v>264</v>
      </c>
      <c r="FL141" s="16">
        <v>43470</v>
      </c>
      <c r="FP141" s="16">
        <v>20000000</v>
      </c>
      <c r="FQ141" s="16">
        <v>10000</v>
      </c>
      <c r="FR141" s="16">
        <v>2182</v>
      </c>
      <c r="FZ141" t="s">
        <v>199</v>
      </c>
      <c r="GA141" t="s">
        <v>3217</v>
      </c>
      <c r="GB141" s="31">
        <v>45839</v>
      </c>
      <c r="GC141" s="31">
        <v>46204</v>
      </c>
      <c r="GG141" s="16">
        <v>45653</v>
      </c>
      <c r="GH141" s="26" t="s">
        <v>200</v>
      </c>
      <c r="GK141" t="s">
        <v>201</v>
      </c>
      <c r="GM141" t="s">
        <v>1067</v>
      </c>
      <c r="GN141" s="76" t="s">
        <v>1061</v>
      </c>
      <c r="GO141" s="77">
        <v>8863082</v>
      </c>
      <c r="GP141" s="76" t="s">
        <v>190</v>
      </c>
      <c r="GQ141" s="78">
        <v>148</v>
      </c>
      <c r="GR141" s="79" t="s">
        <v>3360</v>
      </c>
      <c r="GS141" t="str">
        <f t="shared" si="4"/>
        <v>OK</v>
      </c>
      <c r="GT141" t="str">
        <f t="shared" si="5"/>
        <v>OK</v>
      </c>
    </row>
    <row r="142" spans="1:202" ht="15" customHeight="1">
      <c r="A142" s="6" t="s">
        <v>1068</v>
      </c>
      <c r="B142" s="77">
        <v>8863083</v>
      </c>
      <c r="C142" s="6" t="s">
        <v>190</v>
      </c>
      <c r="D142" s="6" t="s">
        <v>1068</v>
      </c>
      <c r="E142" s="6" t="s">
        <v>1069</v>
      </c>
      <c r="F142" s="6" t="s">
        <v>1070</v>
      </c>
      <c r="G142" s="6"/>
      <c r="H142" s="6" t="s">
        <v>1071</v>
      </c>
      <c r="I142" s="6" t="s">
        <v>250</v>
      </c>
      <c r="J142" s="25" t="s">
        <v>1072</v>
      </c>
      <c r="K142" s="6" t="s">
        <v>196</v>
      </c>
      <c r="L142" s="31">
        <v>45839</v>
      </c>
      <c r="M142" s="31">
        <v>46204</v>
      </c>
      <c r="N142" s="31">
        <v>45986</v>
      </c>
      <c r="Q142" s="27">
        <v>1</v>
      </c>
      <c r="R142" s="6" t="s">
        <v>1070</v>
      </c>
      <c r="T142" s="6" t="s">
        <v>1071</v>
      </c>
      <c r="U142" s="6" t="s">
        <v>250</v>
      </c>
      <c r="V142" s="6" t="s">
        <v>1072</v>
      </c>
      <c r="W142" s="6">
        <v>2002</v>
      </c>
      <c r="Y142" s="6" t="s">
        <v>197</v>
      </c>
      <c r="AB142" s="16">
        <v>25814196</v>
      </c>
      <c r="AC142" s="27">
        <v>5314</v>
      </c>
      <c r="AD142" s="27">
        <v>5399</v>
      </c>
      <c r="AE142" s="16">
        <v>28333209</v>
      </c>
      <c r="AF142" s="16">
        <v>5000</v>
      </c>
      <c r="AG142" s="16">
        <v>54043</v>
      </c>
      <c r="AH142" s="16">
        <v>0</v>
      </c>
      <c r="AI142" s="16">
        <v>5000</v>
      </c>
      <c r="AJ142" s="16">
        <v>0</v>
      </c>
      <c r="AM142" s="16">
        <v>4850779</v>
      </c>
      <c r="AN142" s="16">
        <v>9252</v>
      </c>
      <c r="AO142" s="26">
        <v>12</v>
      </c>
      <c r="AP142" s="16">
        <v>1627852</v>
      </c>
      <c r="AQ142" s="56">
        <v>5000</v>
      </c>
      <c r="AR142" s="16">
        <v>3105</v>
      </c>
      <c r="AS142" s="16">
        <v>12707078</v>
      </c>
      <c r="AT142" s="56">
        <v>5000</v>
      </c>
      <c r="AU142" s="16">
        <v>24238</v>
      </c>
      <c r="AV142" s="16">
        <v>320000</v>
      </c>
      <c r="AW142" s="16">
        <v>9147500</v>
      </c>
      <c r="AY142" s="16">
        <v>17448</v>
      </c>
      <c r="BA142" s="16">
        <v>45000000</v>
      </c>
      <c r="BB142" s="57" t="s">
        <v>198</v>
      </c>
      <c r="BC142" s="16">
        <v>100000</v>
      </c>
      <c r="BE142" s="16">
        <v>45000000</v>
      </c>
      <c r="BF142" s="16">
        <v>50000</v>
      </c>
      <c r="CG142" s="16">
        <v>250000</v>
      </c>
      <c r="CJ142" s="16">
        <v>2500000</v>
      </c>
      <c r="CL142" s="16">
        <v>100000</v>
      </c>
      <c r="CU142" s="16">
        <v>54043</v>
      </c>
      <c r="CV142" s="16">
        <v>5000000</v>
      </c>
      <c r="CW142" s="16">
        <v>2500</v>
      </c>
      <c r="DT142" s="95">
        <v>13285</v>
      </c>
      <c r="EJ142" s="16">
        <v>250000</v>
      </c>
      <c r="EK142" s="16">
        <v>2500</v>
      </c>
      <c r="EL142" s="95">
        <v>264</v>
      </c>
      <c r="FL142" s="16">
        <v>67812</v>
      </c>
      <c r="FP142" s="16">
        <v>20000000</v>
      </c>
      <c r="FQ142" s="16">
        <v>10000</v>
      </c>
      <c r="FR142" s="16">
        <v>2182</v>
      </c>
      <c r="FZ142" t="s">
        <v>199</v>
      </c>
      <c r="GA142" t="s">
        <v>3217</v>
      </c>
      <c r="GB142" s="31">
        <v>45839</v>
      </c>
      <c r="GC142" s="31">
        <v>46204</v>
      </c>
      <c r="GG142" s="16">
        <v>69994</v>
      </c>
      <c r="GH142" s="26" t="s">
        <v>200</v>
      </c>
      <c r="GK142" t="s">
        <v>201</v>
      </c>
      <c r="GM142" t="s">
        <v>1073</v>
      </c>
      <c r="GN142" s="76" t="s">
        <v>1068</v>
      </c>
      <c r="GO142" s="77">
        <v>8863083</v>
      </c>
      <c r="GP142" s="76" t="s">
        <v>190</v>
      </c>
      <c r="GQ142" s="78">
        <v>149</v>
      </c>
      <c r="GR142" s="79" t="s">
        <v>3361</v>
      </c>
      <c r="GS142" t="str">
        <f t="shared" si="4"/>
        <v>OK</v>
      </c>
      <c r="GT142" t="str">
        <f t="shared" si="5"/>
        <v>OK</v>
      </c>
    </row>
    <row r="143" spans="1:202" ht="15" customHeight="1">
      <c r="A143" s="6" t="s">
        <v>1074</v>
      </c>
      <c r="B143" s="77">
        <v>8863084</v>
      </c>
      <c r="C143" s="6" t="s">
        <v>190</v>
      </c>
      <c r="D143" s="6" t="s">
        <v>1074</v>
      </c>
      <c r="E143" s="6" t="s">
        <v>1075</v>
      </c>
      <c r="F143" s="6" t="s">
        <v>1076</v>
      </c>
      <c r="G143" s="6"/>
      <c r="H143" s="6" t="s">
        <v>307</v>
      </c>
      <c r="I143" s="6" t="s">
        <v>194</v>
      </c>
      <c r="J143" s="25" t="s">
        <v>1077</v>
      </c>
      <c r="K143" s="6" t="s">
        <v>196</v>
      </c>
      <c r="L143" s="31">
        <v>45839</v>
      </c>
      <c r="M143" s="31">
        <v>46204</v>
      </c>
      <c r="N143" s="31">
        <v>45986</v>
      </c>
      <c r="Q143" s="27">
        <v>1</v>
      </c>
      <c r="R143" s="6" t="s">
        <v>1076</v>
      </c>
      <c r="T143" s="6" t="s">
        <v>307</v>
      </c>
      <c r="U143" s="6" t="s">
        <v>194</v>
      </c>
      <c r="V143" s="6" t="s">
        <v>1077</v>
      </c>
      <c r="W143" s="6">
        <v>2007</v>
      </c>
      <c r="Y143" s="6" t="s">
        <v>197</v>
      </c>
      <c r="AB143" s="16">
        <v>26014609</v>
      </c>
      <c r="AC143" s="27">
        <v>5314</v>
      </c>
      <c r="AD143" s="27">
        <v>5399</v>
      </c>
      <c r="AE143" s="16">
        <v>19174049</v>
      </c>
      <c r="AF143" s="16">
        <v>10000</v>
      </c>
      <c r="AG143" s="16">
        <v>36156</v>
      </c>
      <c r="AH143" s="16">
        <v>0</v>
      </c>
      <c r="AI143" s="16">
        <v>10000</v>
      </c>
      <c r="AJ143" s="16">
        <v>0</v>
      </c>
      <c r="AM143" s="16">
        <v>4740979</v>
      </c>
      <c r="AN143" s="16">
        <v>8940</v>
      </c>
      <c r="AO143" s="26">
        <v>12</v>
      </c>
      <c r="AP143" s="16">
        <v>1173013</v>
      </c>
      <c r="AQ143" s="56">
        <v>10000</v>
      </c>
      <c r="AR143" s="16">
        <v>2212</v>
      </c>
      <c r="AS143" s="16">
        <v>7986550</v>
      </c>
      <c r="AT143" s="56">
        <v>10000</v>
      </c>
      <c r="AU143" s="16">
        <v>15060</v>
      </c>
      <c r="AV143" s="16">
        <v>0</v>
      </c>
      <c r="AW143" s="16">
        <v>5273507</v>
      </c>
      <c r="AY143" s="16">
        <v>9944</v>
      </c>
      <c r="BA143" s="16">
        <v>30000000</v>
      </c>
      <c r="BB143" s="57">
        <v>0.03</v>
      </c>
      <c r="BC143" s="16">
        <v>100000</v>
      </c>
      <c r="BE143" s="16">
        <v>30000000</v>
      </c>
      <c r="BF143" s="16">
        <v>50000</v>
      </c>
      <c r="CG143" s="16">
        <v>250000</v>
      </c>
      <c r="CJ143" s="16">
        <v>2500000</v>
      </c>
      <c r="CL143" s="16">
        <v>100000</v>
      </c>
      <c r="CU143" s="16">
        <v>36155</v>
      </c>
      <c r="CV143" s="16">
        <v>5000000</v>
      </c>
      <c r="CW143" s="16">
        <v>2500</v>
      </c>
      <c r="DT143" s="95">
        <v>13389</v>
      </c>
      <c r="EJ143" s="16">
        <v>250000</v>
      </c>
      <c r="EK143" s="16">
        <v>2500</v>
      </c>
      <c r="EL143" s="95">
        <v>264</v>
      </c>
      <c r="FL143" s="16">
        <v>50028</v>
      </c>
      <c r="FP143" s="16">
        <v>20000000</v>
      </c>
      <c r="FQ143" s="16">
        <v>10000</v>
      </c>
      <c r="FR143" s="16">
        <v>2182</v>
      </c>
      <c r="FZ143" t="s">
        <v>199</v>
      </c>
      <c r="GA143" t="s">
        <v>3217</v>
      </c>
      <c r="GB143" s="31">
        <v>45839</v>
      </c>
      <c r="GC143" s="31">
        <v>46204</v>
      </c>
      <c r="GG143" s="16">
        <v>52210</v>
      </c>
      <c r="GH143" s="26" t="s">
        <v>200</v>
      </c>
      <c r="GK143" t="s">
        <v>201</v>
      </c>
      <c r="GM143" t="s">
        <v>1078</v>
      </c>
      <c r="GN143" s="76" t="s">
        <v>1074</v>
      </c>
      <c r="GO143" s="77">
        <v>8863084</v>
      </c>
      <c r="GP143" s="76" t="s">
        <v>190</v>
      </c>
      <c r="GQ143" s="78">
        <v>150</v>
      </c>
      <c r="GR143" s="79" t="s">
        <v>3362</v>
      </c>
      <c r="GS143" t="str">
        <f t="shared" si="4"/>
        <v>OK</v>
      </c>
      <c r="GT143" t="str">
        <f t="shared" si="5"/>
        <v>OK</v>
      </c>
    </row>
    <row r="144" spans="1:202" ht="15" customHeight="1">
      <c r="A144" s="6" t="s">
        <v>1079</v>
      </c>
      <c r="B144" s="77">
        <v>8863085</v>
      </c>
      <c r="C144" s="6" t="s">
        <v>190</v>
      </c>
      <c r="D144" s="6" t="s">
        <v>1079</v>
      </c>
      <c r="E144" s="6" t="s">
        <v>1080</v>
      </c>
      <c r="F144" s="6" t="s">
        <v>1081</v>
      </c>
      <c r="G144" s="6"/>
      <c r="H144" s="6" t="s">
        <v>1082</v>
      </c>
      <c r="I144" s="6" t="s">
        <v>250</v>
      </c>
      <c r="J144" s="25" t="s">
        <v>1083</v>
      </c>
      <c r="K144" s="6" t="s">
        <v>196</v>
      </c>
      <c r="L144" s="31">
        <v>45839</v>
      </c>
      <c r="M144" s="31">
        <v>46204</v>
      </c>
      <c r="N144" s="31">
        <v>45986</v>
      </c>
      <c r="Q144" s="27">
        <v>1</v>
      </c>
      <c r="R144" s="6" t="s">
        <v>1081</v>
      </c>
      <c r="T144" s="6" t="s">
        <v>1082</v>
      </c>
      <c r="U144" s="6" t="s">
        <v>250</v>
      </c>
      <c r="V144" s="6" t="s">
        <v>1083</v>
      </c>
      <c r="W144" s="6">
        <v>1998</v>
      </c>
      <c r="Y144" s="6" t="s">
        <v>197</v>
      </c>
      <c r="AB144" s="16">
        <v>28777268</v>
      </c>
      <c r="AC144" s="27">
        <v>5314</v>
      </c>
      <c r="AD144" s="27">
        <v>5399</v>
      </c>
      <c r="AE144" s="16">
        <v>22517117</v>
      </c>
      <c r="AF144" s="16">
        <v>5000</v>
      </c>
      <c r="AG144" s="16">
        <v>41308</v>
      </c>
      <c r="AH144" s="16">
        <v>0</v>
      </c>
      <c r="AI144" s="16">
        <v>5000</v>
      </c>
      <c r="AJ144" s="16">
        <v>0</v>
      </c>
      <c r="AM144" s="16">
        <v>5267904</v>
      </c>
      <c r="AN144" s="16">
        <v>9664</v>
      </c>
      <c r="AO144" s="26">
        <v>12</v>
      </c>
      <c r="AP144" s="16">
        <v>1908956</v>
      </c>
      <c r="AQ144" s="56">
        <v>5000</v>
      </c>
      <c r="AR144" s="16">
        <v>3502</v>
      </c>
      <c r="AS144" s="16">
        <v>10033120</v>
      </c>
      <c r="AT144" s="56">
        <v>5000</v>
      </c>
      <c r="AU144" s="16">
        <v>18406</v>
      </c>
      <c r="AV144" s="16">
        <v>1000000</v>
      </c>
      <c r="AW144" s="16">
        <v>5307137</v>
      </c>
      <c r="AY144" s="16">
        <v>9736</v>
      </c>
      <c r="BA144" s="16">
        <v>40000000</v>
      </c>
      <c r="BB144" s="57" t="s">
        <v>198</v>
      </c>
      <c r="BC144" s="16">
        <v>100000</v>
      </c>
      <c r="BE144" s="16">
        <v>40000000</v>
      </c>
      <c r="BF144" s="16">
        <v>100000</v>
      </c>
      <c r="CG144" s="16">
        <v>250000</v>
      </c>
      <c r="CJ144" s="16">
        <v>2500000</v>
      </c>
      <c r="CL144" s="16">
        <v>100000</v>
      </c>
      <c r="CU144" s="16">
        <v>41308</v>
      </c>
      <c r="CV144" s="16">
        <v>5000000</v>
      </c>
      <c r="CW144" s="16">
        <v>2500</v>
      </c>
      <c r="DT144" s="95">
        <v>14829</v>
      </c>
      <c r="EJ144" s="16">
        <v>250000</v>
      </c>
      <c r="EK144" s="16">
        <v>2500</v>
      </c>
      <c r="EL144" s="95">
        <v>264</v>
      </c>
      <c r="FL144" s="16">
        <v>56622</v>
      </c>
      <c r="FP144" s="16">
        <v>20000000</v>
      </c>
      <c r="FQ144" s="16">
        <v>10000</v>
      </c>
      <c r="FR144" s="16">
        <v>2182</v>
      </c>
      <c r="FZ144" t="s">
        <v>199</v>
      </c>
      <c r="GA144" t="s">
        <v>3217</v>
      </c>
      <c r="GB144" s="31">
        <v>45839</v>
      </c>
      <c r="GC144" s="31">
        <v>46204</v>
      </c>
      <c r="GG144" s="16">
        <v>58804</v>
      </c>
      <c r="GH144" s="26" t="s">
        <v>200</v>
      </c>
      <c r="GK144" t="s">
        <v>201</v>
      </c>
      <c r="GM144" t="s">
        <v>1084</v>
      </c>
      <c r="GN144" s="76" t="s">
        <v>1079</v>
      </c>
      <c r="GO144" s="77">
        <v>8863085</v>
      </c>
      <c r="GP144" s="76" t="s">
        <v>190</v>
      </c>
      <c r="GQ144" s="78">
        <v>151</v>
      </c>
      <c r="GR144" s="79" t="s">
        <v>3363</v>
      </c>
      <c r="GS144" t="str">
        <f t="shared" si="4"/>
        <v>OK</v>
      </c>
      <c r="GT144" t="str">
        <f t="shared" si="5"/>
        <v>OK</v>
      </c>
    </row>
    <row r="145" spans="1:202" ht="15" customHeight="1">
      <c r="A145" s="6" t="s">
        <v>1085</v>
      </c>
      <c r="B145" s="77">
        <v>8863086</v>
      </c>
      <c r="C145" s="6" t="s">
        <v>190</v>
      </c>
      <c r="D145" s="6" t="s">
        <v>1085</v>
      </c>
      <c r="E145" s="6" t="s">
        <v>1086</v>
      </c>
      <c r="F145" s="6" t="s">
        <v>1087</v>
      </c>
      <c r="G145" s="6"/>
      <c r="H145" s="6" t="s">
        <v>1088</v>
      </c>
      <c r="I145" s="6" t="s">
        <v>194</v>
      </c>
      <c r="J145" s="25" t="s">
        <v>1089</v>
      </c>
      <c r="K145" s="6" t="s">
        <v>196</v>
      </c>
      <c r="L145" s="31">
        <v>45839</v>
      </c>
      <c r="M145" s="31">
        <v>46204</v>
      </c>
      <c r="N145" s="31">
        <v>45986</v>
      </c>
      <c r="Q145" s="27">
        <v>1</v>
      </c>
      <c r="R145" s="6" t="s">
        <v>1087</v>
      </c>
      <c r="T145" s="6" t="s">
        <v>1088</v>
      </c>
      <c r="U145" s="6" t="s">
        <v>194</v>
      </c>
      <c r="V145" s="6" t="s">
        <v>1089</v>
      </c>
      <c r="W145" s="6">
        <v>2004</v>
      </c>
      <c r="Y145" s="6" t="s">
        <v>197</v>
      </c>
      <c r="AB145" s="16">
        <v>22580309</v>
      </c>
      <c r="AC145" s="27">
        <v>5314</v>
      </c>
      <c r="AD145" s="27">
        <v>5399</v>
      </c>
      <c r="AE145" s="16">
        <v>21460496</v>
      </c>
      <c r="AF145" s="16">
        <v>5000</v>
      </c>
      <c r="AG145" s="16">
        <v>40991</v>
      </c>
      <c r="AH145" s="16">
        <v>0</v>
      </c>
      <c r="AI145" s="16">
        <v>5000</v>
      </c>
      <c r="AJ145" s="16">
        <v>0</v>
      </c>
      <c r="AM145" s="16">
        <v>4307281</v>
      </c>
      <c r="AN145" s="16">
        <v>8227</v>
      </c>
      <c r="AO145" s="26">
        <v>12</v>
      </c>
      <c r="AP145" s="16">
        <v>1339116</v>
      </c>
      <c r="AQ145" s="56">
        <v>5000</v>
      </c>
      <c r="AR145" s="16">
        <v>2558</v>
      </c>
      <c r="AS145" s="16">
        <v>10422253</v>
      </c>
      <c r="AT145" s="56">
        <v>5000</v>
      </c>
      <c r="AU145" s="16">
        <v>19907</v>
      </c>
      <c r="AV145" s="16">
        <v>0</v>
      </c>
      <c r="AW145" s="16">
        <v>5391846</v>
      </c>
      <c r="AY145" s="16">
        <v>10299</v>
      </c>
      <c r="BA145" s="16">
        <v>35000000</v>
      </c>
      <c r="BB145" s="57">
        <v>0.03</v>
      </c>
      <c r="BC145" s="16">
        <v>100000</v>
      </c>
      <c r="BE145" s="16">
        <v>35000000</v>
      </c>
      <c r="BF145" s="16">
        <v>50000</v>
      </c>
      <c r="CG145" s="16">
        <v>250000</v>
      </c>
      <c r="CJ145" s="16">
        <v>2500000</v>
      </c>
      <c r="CL145" s="16">
        <v>100000</v>
      </c>
      <c r="CU145" s="16">
        <v>40990</v>
      </c>
      <c r="CV145" s="16">
        <v>5000000</v>
      </c>
      <c r="CW145" s="16">
        <v>2500</v>
      </c>
      <c r="DT145" s="95">
        <v>11598</v>
      </c>
      <c r="EJ145" s="16">
        <v>250000</v>
      </c>
      <c r="EK145" s="16">
        <v>2500</v>
      </c>
      <c r="EL145" s="95">
        <v>264</v>
      </c>
      <c r="FL145" s="16">
        <v>53072</v>
      </c>
      <c r="FP145" s="16">
        <v>20000000</v>
      </c>
      <c r="FQ145" s="16">
        <v>10000</v>
      </c>
      <c r="FR145" s="16">
        <v>2182</v>
      </c>
      <c r="FZ145" t="s">
        <v>199</v>
      </c>
      <c r="GA145" t="s">
        <v>3217</v>
      </c>
      <c r="GB145" s="31">
        <v>45839</v>
      </c>
      <c r="GC145" s="31">
        <v>46204</v>
      </c>
      <c r="GG145" s="16">
        <v>55255</v>
      </c>
      <c r="GH145" s="26" t="s">
        <v>200</v>
      </c>
      <c r="GK145" t="s">
        <v>201</v>
      </c>
      <c r="GM145" t="s">
        <v>1090</v>
      </c>
      <c r="GN145" s="76" t="s">
        <v>1085</v>
      </c>
      <c r="GO145" s="77">
        <v>8863086</v>
      </c>
      <c r="GP145" s="76" t="s">
        <v>190</v>
      </c>
      <c r="GQ145" s="78">
        <v>152</v>
      </c>
      <c r="GR145" s="79" t="s">
        <v>3364</v>
      </c>
      <c r="GS145" t="str">
        <f t="shared" si="4"/>
        <v>OK</v>
      </c>
      <c r="GT145" t="str">
        <f t="shared" si="5"/>
        <v>OK</v>
      </c>
    </row>
    <row r="146" spans="1:202" ht="15" hidden="1" customHeight="1">
      <c r="A146" s="6" t="s">
        <v>1091</v>
      </c>
      <c r="B146" s="77">
        <v>8863087</v>
      </c>
      <c r="C146" s="6" t="s">
        <v>190</v>
      </c>
      <c r="D146" s="6" t="s">
        <v>1091</v>
      </c>
      <c r="E146" s="6" t="s">
        <v>1092</v>
      </c>
      <c r="F146" s="6" t="s">
        <v>1093</v>
      </c>
      <c r="G146" s="6"/>
      <c r="H146" s="6" t="s">
        <v>830</v>
      </c>
      <c r="I146" s="6" t="s">
        <v>250</v>
      </c>
      <c r="J146" s="25" t="s">
        <v>1094</v>
      </c>
      <c r="K146" s="6" t="s">
        <v>196</v>
      </c>
      <c r="L146" s="31">
        <v>45839</v>
      </c>
      <c r="M146" s="31">
        <v>46204</v>
      </c>
      <c r="N146" s="31">
        <v>45986</v>
      </c>
      <c r="Q146" s="27">
        <v>1</v>
      </c>
      <c r="R146" s="6" t="s">
        <v>1095</v>
      </c>
      <c r="T146" s="6" t="s">
        <v>1096</v>
      </c>
      <c r="U146" s="6" t="s">
        <v>250</v>
      </c>
      <c r="V146" s="6" t="s">
        <v>1097</v>
      </c>
      <c r="W146" s="6">
        <v>2001</v>
      </c>
      <c r="Y146" s="6" t="s">
        <v>197</v>
      </c>
      <c r="AB146" s="16">
        <v>39214775</v>
      </c>
      <c r="AC146" s="27">
        <v>5314</v>
      </c>
      <c r="AD146" s="27">
        <v>5399</v>
      </c>
      <c r="AE146" s="16">
        <v>27087785</v>
      </c>
      <c r="AF146" s="16">
        <v>5000</v>
      </c>
      <c r="AG146" s="16">
        <v>51351</v>
      </c>
      <c r="AH146" s="16">
        <v>0</v>
      </c>
      <c r="AI146" s="16">
        <v>5000</v>
      </c>
      <c r="AJ146" s="16">
        <v>0</v>
      </c>
      <c r="AM146" s="16">
        <v>7202360</v>
      </c>
      <c r="AN146" s="16">
        <v>13654</v>
      </c>
      <c r="AO146" s="26">
        <v>12</v>
      </c>
      <c r="AP146" s="16">
        <v>1524051</v>
      </c>
      <c r="AQ146" s="56">
        <v>5000</v>
      </c>
      <c r="AR146" s="16">
        <v>2889</v>
      </c>
      <c r="AS146" s="16">
        <v>12576248</v>
      </c>
      <c r="AT146" s="56">
        <v>5000</v>
      </c>
      <c r="AU146" s="16">
        <v>23841</v>
      </c>
      <c r="AV146" s="16">
        <v>1100000</v>
      </c>
      <c r="AW146" s="16">
        <v>5785126</v>
      </c>
      <c r="AY146" s="16">
        <v>10967</v>
      </c>
      <c r="BA146" s="16">
        <v>40000000</v>
      </c>
      <c r="BB146" s="57" t="s">
        <v>198</v>
      </c>
      <c r="BC146" s="16">
        <v>100000</v>
      </c>
      <c r="BE146" s="16">
        <v>40000000</v>
      </c>
      <c r="BF146" s="16">
        <v>100000</v>
      </c>
      <c r="CG146" s="16">
        <v>250000</v>
      </c>
      <c r="CJ146" s="16">
        <v>2500000</v>
      </c>
      <c r="CL146" s="16">
        <v>100000</v>
      </c>
      <c r="CU146" s="16">
        <v>51351</v>
      </c>
      <c r="CV146" s="16">
        <v>5000000</v>
      </c>
      <c r="CW146" s="16">
        <v>2500</v>
      </c>
      <c r="DT146" s="95">
        <v>20272</v>
      </c>
      <c r="EJ146" s="16">
        <v>250000</v>
      </c>
      <c r="EK146" s="16">
        <v>2500</v>
      </c>
      <c r="EL146" s="95">
        <v>264</v>
      </c>
      <c r="FL146" s="16">
        <v>72107</v>
      </c>
      <c r="FP146" s="16">
        <v>20000000</v>
      </c>
      <c r="FQ146" s="16">
        <v>10000</v>
      </c>
      <c r="FR146" s="16">
        <v>2182</v>
      </c>
      <c r="FZ146" t="s">
        <v>199</v>
      </c>
      <c r="GA146" t="s">
        <v>3217</v>
      </c>
      <c r="GB146" s="31">
        <v>45839</v>
      </c>
      <c r="GC146" s="31">
        <v>46204</v>
      </c>
      <c r="GG146" s="16">
        <v>74289</v>
      </c>
      <c r="GH146" s="26" t="s">
        <v>200</v>
      </c>
      <c r="GK146" t="s">
        <v>201</v>
      </c>
      <c r="GM146" t="s">
        <v>1098</v>
      </c>
      <c r="GN146" s="76" t="s">
        <v>1091</v>
      </c>
      <c r="GO146" s="77">
        <v>8863087</v>
      </c>
      <c r="GP146" s="76" t="s">
        <v>190</v>
      </c>
      <c r="GQ146" s="78">
        <v>153</v>
      </c>
      <c r="GR146" s="79" t="s">
        <v>3365</v>
      </c>
      <c r="GS146" t="str">
        <f t="shared" si="4"/>
        <v>OK</v>
      </c>
      <c r="GT146" t="str">
        <f t="shared" si="5"/>
        <v>ERROR</v>
      </c>
    </row>
    <row r="147" spans="1:202" ht="15" customHeight="1">
      <c r="A147" s="6" t="s">
        <v>1099</v>
      </c>
      <c r="B147" s="77">
        <v>8863088</v>
      </c>
      <c r="C147" s="6" t="s">
        <v>190</v>
      </c>
      <c r="D147" s="6" t="s">
        <v>1099</v>
      </c>
      <c r="E147" s="6" t="s">
        <v>1100</v>
      </c>
      <c r="F147" s="6" t="s">
        <v>1101</v>
      </c>
      <c r="G147" s="6"/>
      <c r="H147" s="6" t="s">
        <v>1102</v>
      </c>
      <c r="I147" s="6" t="s">
        <v>194</v>
      </c>
      <c r="J147" s="25" t="s">
        <v>1103</v>
      </c>
      <c r="K147" s="6" t="s">
        <v>196</v>
      </c>
      <c r="L147" s="31">
        <v>45839</v>
      </c>
      <c r="M147" s="31">
        <v>46204</v>
      </c>
      <c r="N147" s="31">
        <v>45986</v>
      </c>
      <c r="Q147" s="27">
        <v>1</v>
      </c>
      <c r="R147" s="6" t="s">
        <v>1101</v>
      </c>
      <c r="T147" s="6" t="s">
        <v>1102</v>
      </c>
      <c r="U147" s="6" t="s">
        <v>194</v>
      </c>
      <c r="V147" s="6" t="s">
        <v>1103</v>
      </c>
      <c r="W147" s="6">
        <v>2003</v>
      </c>
      <c r="Y147" s="6" t="s">
        <v>197</v>
      </c>
      <c r="AB147" s="16">
        <v>19013936</v>
      </c>
      <c r="AC147" s="27">
        <v>5314</v>
      </c>
      <c r="AD147" s="27">
        <v>5399</v>
      </c>
      <c r="AE147" s="16">
        <v>20745747</v>
      </c>
      <c r="AF147" s="16">
        <v>5000</v>
      </c>
      <c r="AG147" s="16">
        <v>39603</v>
      </c>
      <c r="AH147" s="16">
        <v>0</v>
      </c>
      <c r="AI147" s="16">
        <v>5000</v>
      </c>
      <c r="AJ147" s="16">
        <v>0</v>
      </c>
      <c r="AM147" s="16">
        <v>3519337</v>
      </c>
      <c r="AN147" s="16">
        <v>6718</v>
      </c>
      <c r="AO147" s="26">
        <v>12</v>
      </c>
      <c r="AP147" s="16">
        <v>1278084</v>
      </c>
      <c r="AQ147" s="56">
        <v>5000</v>
      </c>
      <c r="AR147" s="16">
        <v>2440</v>
      </c>
      <c r="AS147" s="16">
        <v>10701663</v>
      </c>
      <c r="AT147" s="56">
        <v>5000</v>
      </c>
      <c r="AU147" s="16">
        <v>20429</v>
      </c>
      <c r="AV147" s="16">
        <v>0</v>
      </c>
      <c r="AW147" s="16">
        <v>5246663</v>
      </c>
      <c r="AY147" s="16">
        <v>10016</v>
      </c>
      <c r="BA147" s="16">
        <v>35000000</v>
      </c>
      <c r="BB147" s="57">
        <v>0.03</v>
      </c>
      <c r="BC147" s="16">
        <v>100000</v>
      </c>
      <c r="BE147" s="16">
        <v>35000000</v>
      </c>
      <c r="BF147" s="16">
        <v>50000</v>
      </c>
      <c r="CG147" s="16">
        <v>250000</v>
      </c>
      <c r="CJ147" s="16">
        <v>2500000</v>
      </c>
      <c r="CL147" s="16">
        <v>100000</v>
      </c>
      <c r="CU147" s="16">
        <v>39603</v>
      </c>
      <c r="CV147" s="16">
        <v>5000000</v>
      </c>
      <c r="CW147" s="16">
        <v>2500</v>
      </c>
      <c r="DT147" s="95">
        <v>9739</v>
      </c>
      <c r="EJ147" s="16">
        <v>250000</v>
      </c>
      <c r="EK147" s="16">
        <v>2500</v>
      </c>
      <c r="EL147" s="95">
        <v>264</v>
      </c>
      <c r="FL147" s="16">
        <v>49826</v>
      </c>
      <c r="FP147" s="16">
        <v>20000000</v>
      </c>
      <c r="FQ147" s="16">
        <v>10000</v>
      </c>
      <c r="FR147" s="16">
        <v>2182</v>
      </c>
      <c r="FZ147" t="s">
        <v>199</v>
      </c>
      <c r="GA147" t="s">
        <v>3217</v>
      </c>
      <c r="GB147" s="31">
        <v>45839</v>
      </c>
      <c r="GC147" s="31">
        <v>46204</v>
      </c>
      <c r="GG147" s="16">
        <v>52009</v>
      </c>
      <c r="GH147" s="26" t="s">
        <v>200</v>
      </c>
      <c r="GK147" t="s">
        <v>201</v>
      </c>
      <c r="GM147" t="s">
        <v>1104</v>
      </c>
      <c r="GN147" s="76" t="s">
        <v>1099</v>
      </c>
      <c r="GO147" s="77">
        <v>8863088</v>
      </c>
      <c r="GP147" s="76" t="s">
        <v>190</v>
      </c>
      <c r="GQ147" s="78">
        <v>154</v>
      </c>
      <c r="GR147" s="79" t="s">
        <v>3366</v>
      </c>
      <c r="GS147" t="str">
        <f t="shared" si="4"/>
        <v>OK</v>
      </c>
      <c r="GT147" t="str">
        <f t="shared" si="5"/>
        <v>OK</v>
      </c>
    </row>
    <row r="148" spans="1:202" ht="15" customHeight="1">
      <c r="A148" s="6" t="s">
        <v>1105</v>
      </c>
      <c r="B148" s="77">
        <v>8863089</v>
      </c>
      <c r="C148" s="6" t="s">
        <v>190</v>
      </c>
      <c r="D148" s="6" t="s">
        <v>1105</v>
      </c>
      <c r="E148" s="6" t="s">
        <v>1106</v>
      </c>
      <c r="F148" s="6" t="s">
        <v>1107</v>
      </c>
      <c r="G148" s="6"/>
      <c r="H148" s="6" t="s">
        <v>1108</v>
      </c>
      <c r="I148" s="6" t="s">
        <v>250</v>
      </c>
      <c r="J148" s="25" t="s">
        <v>1109</v>
      </c>
      <c r="K148" s="6" t="s">
        <v>196</v>
      </c>
      <c r="L148" s="31">
        <v>45839</v>
      </c>
      <c r="M148" s="31">
        <v>46204</v>
      </c>
      <c r="N148" s="31">
        <v>45986</v>
      </c>
      <c r="Q148" s="27">
        <v>1</v>
      </c>
      <c r="R148" s="6" t="s">
        <v>1107</v>
      </c>
      <c r="T148" s="6" t="s">
        <v>1108</v>
      </c>
      <c r="U148" s="6" t="s">
        <v>250</v>
      </c>
      <c r="V148" s="6" t="s">
        <v>1109</v>
      </c>
      <c r="W148" s="6">
        <v>2007</v>
      </c>
      <c r="Y148" s="6" t="s">
        <v>197</v>
      </c>
      <c r="AB148" s="16">
        <v>17575000</v>
      </c>
      <c r="AC148" s="27">
        <v>5314</v>
      </c>
      <c r="AD148" s="27">
        <v>5399</v>
      </c>
      <c r="AE148" s="16">
        <v>21535696</v>
      </c>
      <c r="AF148" s="16">
        <v>5000</v>
      </c>
      <c r="AG148" s="16">
        <v>37629</v>
      </c>
      <c r="AH148" s="16">
        <v>0</v>
      </c>
      <c r="AI148" s="16">
        <v>5000</v>
      </c>
      <c r="AJ148" s="16">
        <v>0</v>
      </c>
      <c r="AM148" s="16">
        <v>3275762</v>
      </c>
      <c r="AN148" s="16">
        <v>5724</v>
      </c>
      <c r="AO148" s="26">
        <v>12</v>
      </c>
      <c r="AP148" s="16">
        <v>2310461</v>
      </c>
      <c r="AQ148" s="56">
        <v>5000</v>
      </c>
      <c r="AR148" s="16">
        <v>4037</v>
      </c>
      <c r="AS148" s="16">
        <v>10738301</v>
      </c>
      <c r="AT148" s="56">
        <v>5000</v>
      </c>
      <c r="AU148" s="16">
        <v>18763</v>
      </c>
      <c r="AV148" s="16">
        <v>0</v>
      </c>
      <c r="AW148" s="16">
        <v>5211172</v>
      </c>
      <c r="AY148" s="16">
        <v>9105</v>
      </c>
      <c r="BA148" s="16">
        <v>35000000</v>
      </c>
      <c r="BB148" s="57" t="s">
        <v>198</v>
      </c>
      <c r="BC148" s="16">
        <v>100000</v>
      </c>
      <c r="BE148" s="16">
        <v>35000000</v>
      </c>
      <c r="BF148" s="16">
        <v>100000</v>
      </c>
      <c r="CG148" s="16">
        <v>250000</v>
      </c>
      <c r="CJ148" s="16">
        <v>2500000</v>
      </c>
      <c r="CL148" s="16">
        <v>100000</v>
      </c>
      <c r="CU148" s="16">
        <v>37629</v>
      </c>
      <c r="CV148" s="16">
        <v>5000000</v>
      </c>
      <c r="CW148" s="16">
        <v>2500</v>
      </c>
      <c r="DT148" s="95">
        <v>8989</v>
      </c>
      <c r="EJ148" s="16">
        <v>250000</v>
      </c>
      <c r="EK148" s="16">
        <v>2500</v>
      </c>
      <c r="EL148" s="95">
        <v>264</v>
      </c>
      <c r="FL148" s="16">
        <v>47102</v>
      </c>
      <c r="FP148" s="16">
        <v>20000000</v>
      </c>
      <c r="FQ148" s="16">
        <v>10000</v>
      </c>
      <c r="FR148" s="16">
        <v>2182</v>
      </c>
      <c r="FZ148" t="s">
        <v>199</v>
      </c>
      <c r="GA148" t="s">
        <v>3217</v>
      </c>
      <c r="GB148" s="31">
        <v>45839</v>
      </c>
      <c r="GC148" s="31">
        <v>46204</v>
      </c>
      <c r="GG148" s="16">
        <v>49285</v>
      </c>
      <c r="GH148" s="26" t="s">
        <v>200</v>
      </c>
      <c r="GK148" t="s">
        <v>201</v>
      </c>
      <c r="GM148" t="s">
        <v>1110</v>
      </c>
      <c r="GN148" s="76" t="s">
        <v>1105</v>
      </c>
      <c r="GO148" s="77">
        <v>8863089</v>
      </c>
      <c r="GP148" s="76" t="s">
        <v>190</v>
      </c>
      <c r="GQ148" s="78">
        <v>155</v>
      </c>
      <c r="GR148" s="79" t="s">
        <v>3367</v>
      </c>
      <c r="GS148" t="str">
        <f t="shared" si="4"/>
        <v>OK</v>
      </c>
      <c r="GT148" t="str">
        <f t="shared" si="5"/>
        <v>OK</v>
      </c>
    </row>
    <row r="149" spans="1:202" ht="15" hidden="1" customHeight="1">
      <c r="A149" s="6" t="s">
        <v>1111</v>
      </c>
      <c r="B149" s="77">
        <v>8863090</v>
      </c>
      <c r="C149" s="6" t="s">
        <v>190</v>
      </c>
      <c r="D149" s="6" t="s">
        <v>1111</v>
      </c>
      <c r="E149" s="6" t="s">
        <v>1112</v>
      </c>
      <c r="F149" s="6" t="s">
        <v>1113</v>
      </c>
      <c r="G149" s="6"/>
      <c r="H149" s="6" t="s">
        <v>1114</v>
      </c>
      <c r="I149" s="6" t="s">
        <v>250</v>
      </c>
      <c r="J149" s="25" t="s">
        <v>1115</v>
      </c>
      <c r="K149" s="6" t="s">
        <v>196</v>
      </c>
      <c r="L149" s="31">
        <v>45839</v>
      </c>
      <c r="M149" s="31">
        <v>46204</v>
      </c>
      <c r="N149" s="31">
        <v>45986</v>
      </c>
      <c r="Q149" s="27">
        <v>1</v>
      </c>
      <c r="R149" s="6" t="s">
        <v>1113</v>
      </c>
      <c r="T149" s="6" t="s">
        <v>1114</v>
      </c>
      <c r="U149" s="6" t="s">
        <v>250</v>
      </c>
      <c r="V149" s="6" t="s">
        <v>1115</v>
      </c>
      <c r="W149" s="6">
        <v>2007</v>
      </c>
      <c r="Y149" s="6" t="s">
        <v>197</v>
      </c>
      <c r="AB149" s="16">
        <v>16756862</v>
      </c>
      <c r="AC149" s="27">
        <v>5314</v>
      </c>
      <c r="AD149" s="27">
        <v>5399</v>
      </c>
      <c r="AE149" s="16">
        <v>15750616</v>
      </c>
      <c r="AF149" s="16">
        <v>5000</v>
      </c>
      <c r="AG149" s="16">
        <v>29579</v>
      </c>
      <c r="AH149" s="16">
        <v>0</v>
      </c>
      <c r="AI149" s="16">
        <v>5000</v>
      </c>
      <c r="AJ149" s="16">
        <v>0</v>
      </c>
      <c r="AM149" s="16">
        <v>3286133</v>
      </c>
      <c r="AN149" s="16">
        <v>6171</v>
      </c>
      <c r="AO149" s="26">
        <v>12</v>
      </c>
      <c r="AP149" s="16">
        <v>1384686</v>
      </c>
      <c r="AQ149" s="56">
        <v>5000</v>
      </c>
      <c r="AR149" s="16">
        <v>2600</v>
      </c>
      <c r="AS149" s="16">
        <v>7129443</v>
      </c>
      <c r="AT149" s="56">
        <v>5000</v>
      </c>
      <c r="AU149" s="16">
        <v>13389</v>
      </c>
      <c r="AV149" s="16">
        <v>0</v>
      </c>
      <c r="AW149" s="16">
        <v>3950354</v>
      </c>
      <c r="AY149" s="16">
        <v>7419</v>
      </c>
      <c r="BA149" s="16">
        <v>30000000</v>
      </c>
      <c r="BB149" s="57" t="s">
        <v>198</v>
      </c>
      <c r="BC149" s="16">
        <v>100000</v>
      </c>
      <c r="BE149" s="16">
        <v>30000000</v>
      </c>
      <c r="BF149" s="16">
        <v>50000</v>
      </c>
      <c r="CG149" s="16">
        <v>250000</v>
      </c>
      <c r="CJ149" s="16">
        <v>2500000</v>
      </c>
      <c r="CL149" s="16">
        <v>100000</v>
      </c>
      <c r="CU149" s="16">
        <v>29579</v>
      </c>
      <c r="CV149" s="16">
        <v>5000000</v>
      </c>
      <c r="CW149" s="16">
        <v>2500</v>
      </c>
      <c r="DT149" s="95">
        <v>8562</v>
      </c>
      <c r="EJ149" s="16">
        <v>250000</v>
      </c>
      <c r="EK149" s="16">
        <v>2500</v>
      </c>
      <c r="EL149" s="95">
        <v>264</v>
      </c>
      <c r="FL149" s="16">
        <v>38625</v>
      </c>
      <c r="FP149" s="16">
        <v>20000000</v>
      </c>
      <c r="FQ149" s="16">
        <v>10000</v>
      </c>
      <c r="FR149" s="16">
        <v>2182</v>
      </c>
      <c r="FZ149" t="s">
        <v>199</v>
      </c>
      <c r="GA149" t="s">
        <v>3217</v>
      </c>
      <c r="GB149" s="31">
        <v>45839</v>
      </c>
      <c r="GC149" s="31">
        <v>46204</v>
      </c>
      <c r="GG149" s="16">
        <v>40807</v>
      </c>
      <c r="GH149" s="26" t="s">
        <v>200</v>
      </c>
      <c r="GK149" t="s">
        <v>201</v>
      </c>
      <c r="GM149" t="s">
        <v>1116</v>
      </c>
      <c r="GN149" s="76" t="s">
        <v>1111</v>
      </c>
      <c r="GO149" s="77">
        <v>8863090</v>
      </c>
      <c r="GP149" s="76" t="s">
        <v>190</v>
      </c>
      <c r="GQ149" s="78">
        <v>156</v>
      </c>
      <c r="GR149" s="79" t="s">
        <v>3368</v>
      </c>
      <c r="GS149" t="str">
        <f t="shared" si="4"/>
        <v>OK</v>
      </c>
      <c r="GT149" t="str">
        <f t="shared" si="5"/>
        <v>ERROR</v>
      </c>
    </row>
    <row r="150" spans="1:202" ht="15" customHeight="1">
      <c r="A150" s="6" t="s">
        <v>1117</v>
      </c>
      <c r="B150" s="77">
        <v>8863091</v>
      </c>
      <c r="C150" s="6" t="s">
        <v>190</v>
      </c>
      <c r="D150" s="6" t="s">
        <v>1117</v>
      </c>
      <c r="E150" s="6" t="s">
        <v>1118</v>
      </c>
      <c r="F150" s="6" t="s">
        <v>1119</v>
      </c>
      <c r="G150" s="6"/>
      <c r="H150" s="6" t="s">
        <v>1120</v>
      </c>
      <c r="I150" s="6" t="s">
        <v>194</v>
      </c>
      <c r="J150" s="25" t="s">
        <v>1121</v>
      </c>
      <c r="K150" s="6" t="s">
        <v>196</v>
      </c>
      <c r="L150" s="31">
        <v>45839</v>
      </c>
      <c r="M150" s="31">
        <v>46204</v>
      </c>
      <c r="N150" s="31">
        <v>45986</v>
      </c>
      <c r="Q150" s="27">
        <v>1</v>
      </c>
      <c r="R150" s="6" t="s">
        <v>1119</v>
      </c>
      <c r="T150" s="6" t="s">
        <v>1120</v>
      </c>
      <c r="U150" s="6" t="s">
        <v>194</v>
      </c>
      <c r="V150" s="6" t="s">
        <v>1121</v>
      </c>
      <c r="W150" s="6">
        <v>2008</v>
      </c>
      <c r="Y150" s="6" t="s">
        <v>197</v>
      </c>
      <c r="AB150" s="16">
        <v>20998503</v>
      </c>
      <c r="AC150" s="27">
        <v>5314</v>
      </c>
      <c r="AD150" s="27">
        <v>5399</v>
      </c>
      <c r="AE150" s="16">
        <v>17866978</v>
      </c>
      <c r="AF150" s="16">
        <v>5000</v>
      </c>
      <c r="AG150" s="16">
        <v>32959</v>
      </c>
      <c r="AH150" s="16">
        <v>0</v>
      </c>
      <c r="AI150" s="16">
        <v>5000</v>
      </c>
      <c r="AJ150" s="16">
        <v>0</v>
      </c>
      <c r="AM150" s="16">
        <v>4072925</v>
      </c>
      <c r="AN150" s="16">
        <v>7513</v>
      </c>
      <c r="AO150" s="26">
        <v>12</v>
      </c>
      <c r="AP150" s="16">
        <v>1290810</v>
      </c>
      <c r="AQ150" s="56">
        <v>5000</v>
      </c>
      <c r="AR150" s="16">
        <v>2381</v>
      </c>
      <c r="AS150" s="16">
        <v>7540008</v>
      </c>
      <c r="AT150" s="56">
        <v>5000</v>
      </c>
      <c r="AU150" s="16">
        <v>13909</v>
      </c>
      <c r="AV150" s="16">
        <v>0</v>
      </c>
      <c r="AW150" s="16">
        <v>4963235</v>
      </c>
      <c r="AY150" s="16">
        <v>9156</v>
      </c>
      <c r="BA150" s="16">
        <v>30000000</v>
      </c>
      <c r="BB150" s="57">
        <v>0.03</v>
      </c>
      <c r="BC150" s="16">
        <v>100000</v>
      </c>
      <c r="BE150" s="16">
        <v>30000000</v>
      </c>
      <c r="BF150" s="16">
        <v>50000</v>
      </c>
      <c r="CG150" s="16">
        <v>250000</v>
      </c>
      <c r="CJ150" s="16">
        <v>2500000</v>
      </c>
      <c r="CL150" s="16">
        <v>100000</v>
      </c>
      <c r="CU150" s="16">
        <v>32959</v>
      </c>
      <c r="CV150" s="16">
        <v>5000000</v>
      </c>
      <c r="CW150" s="16">
        <v>2500</v>
      </c>
      <c r="DT150" s="95">
        <v>10774</v>
      </c>
      <c r="EJ150" s="16">
        <v>250000</v>
      </c>
      <c r="EK150" s="16">
        <v>2500</v>
      </c>
      <c r="EL150" s="95">
        <v>264</v>
      </c>
      <c r="FL150" s="16">
        <v>44217</v>
      </c>
      <c r="FP150" s="16">
        <v>20000000</v>
      </c>
      <c r="FQ150" s="16">
        <v>10000</v>
      </c>
      <c r="FR150" s="16">
        <v>2182</v>
      </c>
      <c r="FZ150" t="s">
        <v>199</v>
      </c>
      <c r="GA150" t="s">
        <v>3217</v>
      </c>
      <c r="GB150" s="31">
        <v>45839</v>
      </c>
      <c r="GC150" s="31">
        <v>46204</v>
      </c>
      <c r="GG150" s="16">
        <v>46399</v>
      </c>
      <c r="GH150" s="26" t="s">
        <v>200</v>
      </c>
      <c r="GK150" t="s">
        <v>201</v>
      </c>
      <c r="GM150" t="s">
        <v>1122</v>
      </c>
      <c r="GN150" s="76" t="s">
        <v>1117</v>
      </c>
      <c r="GO150" s="77">
        <v>8863091</v>
      </c>
      <c r="GP150" s="76" t="s">
        <v>190</v>
      </c>
      <c r="GQ150" s="78">
        <v>157</v>
      </c>
      <c r="GR150" s="79" t="s">
        <v>3369</v>
      </c>
      <c r="GS150" t="str">
        <f t="shared" si="4"/>
        <v>OK</v>
      </c>
      <c r="GT150" t="str">
        <f t="shared" si="5"/>
        <v>OK</v>
      </c>
    </row>
    <row r="151" spans="1:202" ht="15" customHeight="1">
      <c r="A151" s="6" t="s">
        <v>1123</v>
      </c>
      <c r="B151" s="77">
        <v>8863092</v>
      </c>
      <c r="C151" s="6" t="s">
        <v>190</v>
      </c>
      <c r="D151" s="6" t="s">
        <v>1123</v>
      </c>
      <c r="E151" s="6" t="s">
        <v>1124</v>
      </c>
      <c r="F151" s="6" t="s">
        <v>1125</v>
      </c>
      <c r="G151" s="6"/>
      <c r="H151" s="6" t="s">
        <v>1126</v>
      </c>
      <c r="I151" s="6" t="s">
        <v>250</v>
      </c>
      <c r="J151" s="25" t="s">
        <v>1127</v>
      </c>
      <c r="K151" s="6" t="s">
        <v>196</v>
      </c>
      <c r="L151" s="31">
        <v>45839</v>
      </c>
      <c r="M151" s="31">
        <v>46204</v>
      </c>
      <c r="N151" s="31">
        <v>45986</v>
      </c>
      <c r="Q151" s="27">
        <v>1</v>
      </c>
      <c r="R151" s="6" t="s">
        <v>1125</v>
      </c>
      <c r="T151" s="6" t="s">
        <v>1126</v>
      </c>
      <c r="U151" s="6" t="s">
        <v>250</v>
      </c>
      <c r="V151" s="6" t="s">
        <v>1127</v>
      </c>
      <c r="W151" s="6">
        <v>2007</v>
      </c>
      <c r="Y151" s="6" t="s">
        <v>197</v>
      </c>
      <c r="AB151" s="16">
        <v>42198990</v>
      </c>
      <c r="AC151" s="27">
        <v>5314</v>
      </c>
      <c r="AD151" s="27">
        <v>5399</v>
      </c>
      <c r="AE151" s="16">
        <v>35998239</v>
      </c>
      <c r="AF151" s="16">
        <v>10000</v>
      </c>
      <c r="AG151" s="16">
        <v>65867</v>
      </c>
      <c r="AH151" s="16">
        <v>0</v>
      </c>
      <c r="AI151" s="16">
        <v>10000</v>
      </c>
      <c r="AJ151" s="16">
        <v>0</v>
      </c>
      <c r="AM151" s="16">
        <v>7920703</v>
      </c>
      <c r="AN151" s="16">
        <v>14493</v>
      </c>
      <c r="AO151" s="26">
        <v>12</v>
      </c>
      <c r="AP151" s="16">
        <v>2159485</v>
      </c>
      <c r="AQ151" s="56">
        <v>10000</v>
      </c>
      <c r="AR151" s="16">
        <v>3951</v>
      </c>
      <c r="AS151" s="16">
        <v>17131250</v>
      </c>
      <c r="AT151" s="56">
        <v>10000</v>
      </c>
      <c r="AU151" s="16">
        <v>31346</v>
      </c>
      <c r="AV151" s="16">
        <v>100000</v>
      </c>
      <c r="AW151" s="16">
        <v>8786801</v>
      </c>
      <c r="AY151" s="16">
        <v>16077</v>
      </c>
      <c r="BA151" s="16">
        <v>55000000</v>
      </c>
      <c r="BB151" s="57" t="s">
        <v>198</v>
      </c>
      <c r="BC151" s="16">
        <v>100000</v>
      </c>
      <c r="BE151" s="16">
        <v>55000000</v>
      </c>
      <c r="BF151" s="16">
        <v>50000</v>
      </c>
      <c r="CG151" s="16">
        <v>250000</v>
      </c>
      <c r="CJ151" s="16">
        <v>2500000</v>
      </c>
      <c r="CL151" s="16">
        <v>100000</v>
      </c>
      <c r="CU151" s="16">
        <v>65867</v>
      </c>
      <c r="CV151" s="16">
        <v>5000000</v>
      </c>
      <c r="CW151" s="16">
        <v>2500</v>
      </c>
      <c r="DT151" s="95">
        <v>21828</v>
      </c>
      <c r="EJ151" s="16">
        <v>250000</v>
      </c>
      <c r="EK151" s="16">
        <v>2500</v>
      </c>
      <c r="EL151" s="95">
        <v>264</v>
      </c>
      <c r="FL151" s="16">
        <v>88178</v>
      </c>
      <c r="FP151" s="16">
        <v>20000000</v>
      </c>
      <c r="FQ151" s="16">
        <v>10000</v>
      </c>
      <c r="FR151" s="16">
        <v>2182</v>
      </c>
      <c r="FZ151" t="s">
        <v>199</v>
      </c>
      <c r="GA151" t="s">
        <v>3217</v>
      </c>
      <c r="GB151" s="31">
        <v>45839</v>
      </c>
      <c r="GC151" s="31">
        <v>46204</v>
      </c>
      <c r="GG151" s="16">
        <v>90361</v>
      </c>
      <c r="GH151" s="26" t="s">
        <v>200</v>
      </c>
      <c r="GK151" t="s">
        <v>201</v>
      </c>
      <c r="GM151" t="s">
        <v>1128</v>
      </c>
      <c r="GN151" s="76" t="s">
        <v>1123</v>
      </c>
      <c r="GO151" s="77">
        <v>8863092</v>
      </c>
      <c r="GP151" s="76" t="s">
        <v>190</v>
      </c>
      <c r="GQ151" s="78">
        <v>158</v>
      </c>
      <c r="GR151" s="79" t="s">
        <v>3370</v>
      </c>
      <c r="GS151" t="str">
        <f t="shared" si="4"/>
        <v>OK</v>
      </c>
      <c r="GT151" t="str">
        <f t="shared" si="5"/>
        <v>OK</v>
      </c>
    </row>
    <row r="152" spans="1:202" ht="15" customHeight="1">
      <c r="A152" s="6" t="s">
        <v>1129</v>
      </c>
      <c r="B152" s="77">
        <v>8863093</v>
      </c>
      <c r="C152" s="6" t="s">
        <v>190</v>
      </c>
      <c r="D152" s="6" t="s">
        <v>1129</v>
      </c>
      <c r="E152" s="6" t="s">
        <v>1130</v>
      </c>
      <c r="F152" s="6" t="s">
        <v>1131</v>
      </c>
      <c r="G152" s="6"/>
      <c r="H152" s="6" t="s">
        <v>1132</v>
      </c>
      <c r="I152" s="6" t="s">
        <v>194</v>
      </c>
      <c r="J152" s="25" t="s">
        <v>1133</v>
      </c>
      <c r="K152" s="6" t="s">
        <v>196</v>
      </c>
      <c r="L152" s="31">
        <v>45839</v>
      </c>
      <c r="M152" s="31">
        <v>46204</v>
      </c>
      <c r="N152" s="31">
        <v>45986</v>
      </c>
      <c r="Q152" s="27">
        <v>1</v>
      </c>
      <c r="R152" s="6" t="s">
        <v>1131</v>
      </c>
      <c r="T152" s="6" t="s">
        <v>1132</v>
      </c>
      <c r="U152" s="6" t="s">
        <v>194</v>
      </c>
      <c r="V152" s="6" t="s">
        <v>1133</v>
      </c>
      <c r="W152" s="6">
        <v>2007</v>
      </c>
      <c r="Y152" s="6" t="s">
        <v>197</v>
      </c>
      <c r="AB152" s="16">
        <v>28416120</v>
      </c>
      <c r="AC152" s="27">
        <v>5314</v>
      </c>
      <c r="AD152" s="27">
        <v>5399</v>
      </c>
      <c r="AE152" s="16">
        <v>22147648</v>
      </c>
      <c r="AF152" s="16">
        <v>7500</v>
      </c>
      <c r="AG152" s="16">
        <v>41289</v>
      </c>
      <c r="AH152" s="16">
        <v>0</v>
      </c>
      <c r="AI152" s="16">
        <v>7500</v>
      </c>
      <c r="AJ152" s="16">
        <v>0</v>
      </c>
      <c r="AM152" s="16">
        <v>5340096</v>
      </c>
      <c r="AN152" s="16">
        <v>9955</v>
      </c>
      <c r="AO152" s="26">
        <v>12</v>
      </c>
      <c r="AP152" s="16">
        <v>1441758</v>
      </c>
      <c r="AQ152" s="56">
        <v>7500</v>
      </c>
      <c r="AR152" s="16">
        <v>2688</v>
      </c>
      <c r="AS152" s="16">
        <v>8028010</v>
      </c>
      <c r="AT152" s="56">
        <v>7500</v>
      </c>
      <c r="AU152" s="16">
        <v>14966</v>
      </c>
      <c r="AV152" s="16">
        <v>0</v>
      </c>
      <c r="AW152" s="16">
        <v>7337784</v>
      </c>
      <c r="AY152" s="16">
        <v>13680</v>
      </c>
      <c r="BA152" s="16">
        <v>35000000</v>
      </c>
      <c r="BB152" s="57">
        <v>0.03</v>
      </c>
      <c r="BC152" s="16">
        <v>100000</v>
      </c>
      <c r="BE152" s="16">
        <v>35000000</v>
      </c>
      <c r="BF152" s="16">
        <v>50000</v>
      </c>
      <c r="CG152" s="16">
        <v>250000</v>
      </c>
      <c r="CJ152" s="16">
        <v>2500000</v>
      </c>
      <c r="CL152" s="16">
        <v>100000</v>
      </c>
      <c r="CU152" s="16">
        <v>41289</v>
      </c>
      <c r="CV152" s="16">
        <v>5000000</v>
      </c>
      <c r="CW152" s="16">
        <v>2500</v>
      </c>
      <c r="DT152" s="95">
        <v>14641</v>
      </c>
      <c r="EJ152" s="16">
        <v>250000</v>
      </c>
      <c r="EK152" s="16">
        <v>2500</v>
      </c>
      <c r="EL152" s="95">
        <v>264</v>
      </c>
      <c r="FL152" s="16">
        <v>56414</v>
      </c>
      <c r="FP152" s="16">
        <v>20000000</v>
      </c>
      <c r="FQ152" s="16">
        <v>10000</v>
      </c>
      <c r="FR152" s="16">
        <v>2182</v>
      </c>
      <c r="FZ152" t="s">
        <v>199</v>
      </c>
      <c r="GA152" t="s">
        <v>3217</v>
      </c>
      <c r="GB152" s="31">
        <v>45839</v>
      </c>
      <c r="GC152" s="31">
        <v>46204</v>
      </c>
      <c r="GG152" s="16">
        <v>58597</v>
      </c>
      <c r="GH152" s="26" t="s">
        <v>200</v>
      </c>
      <c r="GK152" t="s">
        <v>201</v>
      </c>
      <c r="GM152" t="s">
        <v>1134</v>
      </c>
      <c r="GN152" s="76" t="s">
        <v>1129</v>
      </c>
      <c r="GO152" s="77">
        <v>8863093</v>
      </c>
      <c r="GP152" s="76" t="s">
        <v>190</v>
      </c>
      <c r="GQ152" s="78">
        <v>159</v>
      </c>
      <c r="GR152" s="79" t="s">
        <v>3371</v>
      </c>
      <c r="GS152" t="str">
        <f t="shared" si="4"/>
        <v>OK</v>
      </c>
      <c r="GT152" t="str">
        <f t="shared" si="5"/>
        <v>OK</v>
      </c>
    </row>
    <row r="153" spans="1:202" ht="15" customHeight="1">
      <c r="A153" s="6" t="s">
        <v>1135</v>
      </c>
      <c r="B153" s="77">
        <v>8863094</v>
      </c>
      <c r="C153" s="6" t="s">
        <v>190</v>
      </c>
      <c r="D153" s="6" t="s">
        <v>1135</v>
      </c>
      <c r="E153" s="6" t="s">
        <v>1136</v>
      </c>
      <c r="F153" s="6" t="s">
        <v>1137</v>
      </c>
      <c r="G153" s="6"/>
      <c r="H153" s="6" t="s">
        <v>1138</v>
      </c>
      <c r="I153" s="6" t="s">
        <v>194</v>
      </c>
      <c r="J153" s="25" t="s">
        <v>1139</v>
      </c>
      <c r="K153" s="6" t="s">
        <v>196</v>
      </c>
      <c r="L153" s="31">
        <v>45839</v>
      </c>
      <c r="M153" s="31">
        <v>46204</v>
      </c>
      <c r="N153" s="31">
        <v>45986</v>
      </c>
      <c r="Q153" s="27">
        <v>1</v>
      </c>
      <c r="R153" s="6" t="s">
        <v>1137</v>
      </c>
      <c r="T153" s="6" t="s">
        <v>1138</v>
      </c>
      <c r="U153" s="6" t="s">
        <v>194</v>
      </c>
      <c r="V153" s="6" t="s">
        <v>1139</v>
      </c>
      <c r="W153" s="6">
        <v>2007</v>
      </c>
      <c r="Y153" s="6" t="s">
        <v>197</v>
      </c>
      <c r="AB153" s="16">
        <v>23355918</v>
      </c>
      <c r="AC153" s="27">
        <v>5314</v>
      </c>
      <c r="AD153" s="27">
        <v>5399</v>
      </c>
      <c r="AE153" s="16">
        <v>20441748</v>
      </c>
      <c r="AF153" s="16">
        <v>5000</v>
      </c>
      <c r="AG153" s="16">
        <v>38710</v>
      </c>
      <c r="AH153" s="16">
        <v>0</v>
      </c>
      <c r="AI153" s="16">
        <v>5000</v>
      </c>
      <c r="AJ153" s="16">
        <v>0</v>
      </c>
      <c r="AM153" s="16">
        <v>4208123</v>
      </c>
      <c r="AN153" s="16">
        <v>7969</v>
      </c>
      <c r="AO153" s="26">
        <v>12</v>
      </c>
      <c r="AP153" s="16">
        <v>1326998</v>
      </c>
      <c r="AQ153" s="56">
        <v>5000</v>
      </c>
      <c r="AR153" s="16">
        <v>2513</v>
      </c>
      <c r="AS153" s="16">
        <v>9722318</v>
      </c>
      <c r="AT153" s="56">
        <v>5000</v>
      </c>
      <c r="AU153" s="16">
        <v>18411</v>
      </c>
      <c r="AV153" s="16">
        <v>0</v>
      </c>
      <c r="AW153" s="16">
        <v>5184309</v>
      </c>
      <c r="AY153" s="16">
        <v>9817</v>
      </c>
      <c r="BA153" s="16">
        <v>30000000</v>
      </c>
      <c r="BB153" s="57">
        <v>0.03</v>
      </c>
      <c r="BC153" s="16">
        <v>100000</v>
      </c>
      <c r="BE153" s="16">
        <v>30000000</v>
      </c>
      <c r="BF153" s="16">
        <v>50000</v>
      </c>
      <c r="CG153" s="16">
        <v>250000</v>
      </c>
      <c r="CJ153" s="16">
        <v>2500000</v>
      </c>
      <c r="CL153" s="16">
        <v>100000</v>
      </c>
      <c r="CU153" s="16">
        <v>38710</v>
      </c>
      <c r="CV153" s="16">
        <v>5000000</v>
      </c>
      <c r="CW153" s="16">
        <v>2500</v>
      </c>
      <c r="DT153" s="95">
        <v>12003</v>
      </c>
      <c r="EJ153" s="16">
        <v>250000</v>
      </c>
      <c r="EK153" s="16">
        <v>2500</v>
      </c>
      <c r="EL153" s="95">
        <v>264</v>
      </c>
      <c r="FL153" s="16">
        <v>51197</v>
      </c>
      <c r="FP153" s="16">
        <v>20000000</v>
      </c>
      <c r="FQ153" s="16">
        <v>10000</v>
      </c>
      <c r="FR153" s="16">
        <v>2182</v>
      </c>
      <c r="FZ153" t="s">
        <v>199</v>
      </c>
      <c r="GA153" t="s">
        <v>3217</v>
      </c>
      <c r="GB153" s="31">
        <v>45839</v>
      </c>
      <c r="GC153" s="31">
        <v>46204</v>
      </c>
      <c r="GG153" s="16">
        <v>53379</v>
      </c>
      <c r="GH153" s="26" t="s">
        <v>200</v>
      </c>
      <c r="GK153" t="s">
        <v>201</v>
      </c>
      <c r="GM153" t="s">
        <v>1140</v>
      </c>
      <c r="GN153" s="76" t="s">
        <v>1135</v>
      </c>
      <c r="GO153" s="77">
        <v>8863094</v>
      </c>
      <c r="GP153" s="76" t="s">
        <v>190</v>
      </c>
      <c r="GQ153" s="78">
        <v>160</v>
      </c>
      <c r="GR153" s="79" t="s">
        <v>3372</v>
      </c>
      <c r="GS153" t="str">
        <f t="shared" si="4"/>
        <v>OK</v>
      </c>
      <c r="GT153" t="str">
        <f t="shared" si="5"/>
        <v>OK</v>
      </c>
    </row>
    <row r="154" spans="1:202" ht="15" customHeight="1">
      <c r="A154" s="6" t="s">
        <v>1141</v>
      </c>
      <c r="B154" s="77">
        <v>8863095</v>
      </c>
      <c r="C154" s="6" t="s">
        <v>190</v>
      </c>
      <c r="D154" s="6" t="s">
        <v>1141</v>
      </c>
      <c r="E154" s="6" t="s">
        <v>1142</v>
      </c>
      <c r="F154" s="6" t="s">
        <v>1143</v>
      </c>
      <c r="G154" s="6"/>
      <c r="H154" s="6" t="s">
        <v>721</v>
      </c>
      <c r="I154" s="6" t="s">
        <v>194</v>
      </c>
      <c r="J154" s="25" t="s">
        <v>1144</v>
      </c>
      <c r="K154" s="6" t="s">
        <v>196</v>
      </c>
      <c r="L154" s="31">
        <v>45839</v>
      </c>
      <c r="M154" s="31">
        <v>46204</v>
      </c>
      <c r="N154" s="31">
        <v>45986</v>
      </c>
      <c r="Q154" s="27">
        <v>1</v>
      </c>
      <c r="R154" s="6" t="s">
        <v>1143</v>
      </c>
      <c r="T154" s="6" t="s">
        <v>721</v>
      </c>
      <c r="U154" s="6" t="s">
        <v>194</v>
      </c>
      <c r="V154" s="6" t="s">
        <v>1144</v>
      </c>
      <c r="W154" s="6">
        <v>1997</v>
      </c>
      <c r="Y154" s="6" t="s">
        <v>197</v>
      </c>
      <c r="AB154" s="16">
        <v>20640640</v>
      </c>
      <c r="AC154" s="27">
        <v>5314</v>
      </c>
      <c r="AD154" s="27">
        <v>5399</v>
      </c>
      <c r="AE154" s="16">
        <v>18052032</v>
      </c>
      <c r="AF154" s="16">
        <v>5000</v>
      </c>
      <c r="AG154" s="16">
        <v>34371</v>
      </c>
      <c r="AH154" s="16">
        <v>0</v>
      </c>
      <c r="AI154" s="16">
        <v>5000</v>
      </c>
      <c r="AJ154" s="16">
        <v>0</v>
      </c>
      <c r="AM154" s="16">
        <v>3941771</v>
      </c>
      <c r="AN154" s="16">
        <v>7505</v>
      </c>
      <c r="AO154" s="26">
        <v>12</v>
      </c>
      <c r="AP154" s="16">
        <v>1062037</v>
      </c>
      <c r="AQ154" s="56">
        <v>5000</v>
      </c>
      <c r="AR154" s="16">
        <v>2022</v>
      </c>
      <c r="AS154" s="16">
        <v>7546574</v>
      </c>
      <c r="AT154" s="56">
        <v>5000</v>
      </c>
      <c r="AU154" s="16">
        <v>14369</v>
      </c>
      <c r="AV154" s="16">
        <v>0</v>
      </c>
      <c r="AW154" s="16">
        <v>5501650</v>
      </c>
      <c r="AY154" s="16">
        <v>10475</v>
      </c>
      <c r="BA154" s="16">
        <v>30000000</v>
      </c>
      <c r="BB154" s="57">
        <v>0.03</v>
      </c>
      <c r="BC154" s="16">
        <v>100000</v>
      </c>
      <c r="BE154" s="16">
        <v>30000000</v>
      </c>
      <c r="BF154" s="16">
        <v>50000</v>
      </c>
      <c r="CG154" s="16">
        <v>250000</v>
      </c>
      <c r="CJ154" s="16">
        <v>2500000</v>
      </c>
      <c r="CL154" s="16">
        <v>100000</v>
      </c>
      <c r="CU154" s="16">
        <v>34371</v>
      </c>
      <c r="CV154" s="16">
        <v>5000000</v>
      </c>
      <c r="CW154" s="16">
        <v>2500</v>
      </c>
      <c r="DT154" s="95">
        <v>10587</v>
      </c>
      <c r="EJ154" s="16">
        <v>250000</v>
      </c>
      <c r="EK154" s="16">
        <v>2500</v>
      </c>
      <c r="EL154" s="95">
        <v>264</v>
      </c>
      <c r="FL154" s="16">
        <v>45442</v>
      </c>
      <c r="FP154" s="16">
        <v>20000000</v>
      </c>
      <c r="FQ154" s="16">
        <v>10000</v>
      </c>
      <c r="FR154" s="16">
        <v>2182</v>
      </c>
      <c r="FZ154" t="s">
        <v>199</v>
      </c>
      <c r="GA154" t="s">
        <v>3217</v>
      </c>
      <c r="GB154" s="31">
        <v>45839</v>
      </c>
      <c r="GC154" s="31">
        <v>46204</v>
      </c>
      <c r="GG154" s="16">
        <v>47624</v>
      </c>
      <c r="GH154" s="26" t="s">
        <v>200</v>
      </c>
      <c r="GK154" t="s">
        <v>201</v>
      </c>
      <c r="GM154" t="s">
        <v>1145</v>
      </c>
      <c r="GN154" s="76" t="s">
        <v>1141</v>
      </c>
      <c r="GO154" s="77">
        <v>8863095</v>
      </c>
      <c r="GP154" s="76" t="s">
        <v>190</v>
      </c>
      <c r="GQ154" s="78">
        <v>162</v>
      </c>
      <c r="GR154" s="79" t="s">
        <v>3373</v>
      </c>
      <c r="GS154" t="str">
        <f t="shared" si="4"/>
        <v>OK</v>
      </c>
      <c r="GT154" t="str">
        <f t="shared" si="5"/>
        <v>OK</v>
      </c>
    </row>
    <row r="155" spans="1:202" ht="15" customHeight="1">
      <c r="A155" s="6" t="s">
        <v>1146</v>
      </c>
      <c r="B155" s="77">
        <v>8863096</v>
      </c>
      <c r="C155" s="6" t="s">
        <v>190</v>
      </c>
      <c r="D155" s="6" t="s">
        <v>1146</v>
      </c>
      <c r="E155" s="6" t="s">
        <v>1147</v>
      </c>
      <c r="F155" s="6" t="s">
        <v>1148</v>
      </c>
      <c r="G155" s="6"/>
      <c r="H155" s="6" t="s">
        <v>1149</v>
      </c>
      <c r="I155" s="6" t="s">
        <v>194</v>
      </c>
      <c r="J155" s="25" t="s">
        <v>1150</v>
      </c>
      <c r="K155" s="6" t="s">
        <v>196</v>
      </c>
      <c r="L155" s="31">
        <v>45839</v>
      </c>
      <c r="M155" s="31">
        <v>46204</v>
      </c>
      <c r="N155" s="31">
        <v>45986</v>
      </c>
      <c r="Q155" s="27">
        <v>1</v>
      </c>
      <c r="R155" s="6" t="s">
        <v>1148</v>
      </c>
      <c r="T155" s="6" t="s">
        <v>1149</v>
      </c>
      <c r="U155" s="6" t="s">
        <v>194</v>
      </c>
      <c r="V155" s="6" t="s">
        <v>1150</v>
      </c>
      <c r="W155" s="6">
        <v>2007</v>
      </c>
      <c r="Y155" s="6" t="s">
        <v>197</v>
      </c>
      <c r="AB155" s="16">
        <v>17627816</v>
      </c>
      <c r="AC155" s="27">
        <v>5314</v>
      </c>
      <c r="AD155" s="27">
        <v>5399</v>
      </c>
      <c r="AE155" s="16">
        <v>21890215</v>
      </c>
      <c r="AF155" s="16">
        <v>5000</v>
      </c>
      <c r="AG155" s="16">
        <v>40969</v>
      </c>
      <c r="AH155" s="16">
        <v>0</v>
      </c>
      <c r="AI155" s="16">
        <v>5000</v>
      </c>
      <c r="AJ155" s="16">
        <v>0</v>
      </c>
      <c r="AM155" s="16">
        <v>2926075</v>
      </c>
      <c r="AN155" s="16">
        <v>5476</v>
      </c>
      <c r="AO155" s="26">
        <v>12</v>
      </c>
      <c r="AP155" s="16">
        <v>1164240</v>
      </c>
      <c r="AQ155" s="56">
        <v>5000</v>
      </c>
      <c r="AR155" s="16">
        <v>2179</v>
      </c>
      <c r="AS155" s="16">
        <v>12265561</v>
      </c>
      <c r="AT155" s="56">
        <v>5000</v>
      </c>
      <c r="AU155" s="16">
        <v>22956</v>
      </c>
      <c r="AV155" s="16">
        <v>0</v>
      </c>
      <c r="AW155" s="16">
        <v>5534339</v>
      </c>
      <c r="AY155" s="16">
        <v>10358</v>
      </c>
      <c r="BA155" s="16">
        <v>35000000</v>
      </c>
      <c r="BB155" s="57">
        <v>0.03</v>
      </c>
      <c r="BC155" s="16">
        <v>100000</v>
      </c>
      <c r="BE155" s="16">
        <v>35000000</v>
      </c>
      <c r="BF155" s="16">
        <v>50000</v>
      </c>
      <c r="CG155" s="16">
        <v>250000</v>
      </c>
      <c r="CJ155" s="16">
        <v>2500000</v>
      </c>
      <c r="CL155" s="16">
        <v>100000</v>
      </c>
      <c r="CU155" s="16">
        <v>40970</v>
      </c>
      <c r="CV155" s="16">
        <v>5000000</v>
      </c>
      <c r="CW155" s="16">
        <v>2500</v>
      </c>
      <c r="DT155" s="95">
        <v>9016</v>
      </c>
      <c r="EJ155" s="16">
        <v>250000</v>
      </c>
      <c r="EK155" s="16">
        <v>2500</v>
      </c>
      <c r="EL155" s="95">
        <v>264</v>
      </c>
      <c r="FL155" s="16">
        <v>50470</v>
      </c>
      <c r="FP155" s="16">
        <v>20000000</v>
      </c>
      <c r="FQ155" s="16">
        <v>10000</v>
      </c>
      <c r="FR155" s="16">
        <v>2182</v>
      </c>
      <c r="FZ155" t="s">
        <v>199</v>
      </c>
      <c r="GA155" t="s">
        <v>3217</v>
      </c>
      <c r="GB155" s="31">
        <v>45839</v>
      </c>
      <c r="GC155" s="31">
        <v>46204</v>
      </c>
      <c r="GG155" s="16">
        <v>52653</v>
      </c>
      <c r="GH155" s="26" t="s">
        <v>200</v>
      </c>
      <c r="GK155" t="s">
        <v>201</v>
      </c>
      <c r="GM155" t="s">
        <v>1151</v>
      </c>
      <c r="GN155" s="76" t="s">
        <v>1146</v>
      </c>
      <c r="GO155" s="77">
        <v>8863096</v>
      </c>
      <c r="GP155" s="76" t="s">
        <v>190</v>
      </c>
      <c r="GQ155" s="78">
        <v>164</v>
      </c>
      <c r="GR155" s="79" t="s">
        <v>3374</v>
      </c>
      <c r="GS155" t="str">
        <f t="shared" si="4"/>
        <v>OK</v>
      </c>
      <c r="GT155" t="str">
        <f t="shared" si="5"/>
        <v>OK</v>
      </c>
    </row>
    <row r="156" spans="1:202" ht="15" customHeight="1">
      <c r="A156" s="6" t="s">
        <v>1152</v>
      </c>
      <c r="B156" s="77">
        <v>8863097</v>
      </c>
      <c r="C156" s="6" t="s">
        <v>190</v>
      </c>
      <c r="D156" s="6" t="s">
        <v>1152</v>
      </c>
      <c r="E156" s="6" t="s">
        <v>1153</v>
      </c>
      <c r="F156" s="6" t="s">
        <v>1154</v>
      </c>
      <c r="G156" s="6"/>
      <c r="H156" s="6" t="s">
        <v>1155</v>
      </c>
      <c r="I156" s="6" t="s">
        <v>250</v>
      </c>
      <c r="J156" s="25" t="s">
        <v>1156</v>
      </c>
      <c r="K156" s="6" t="s">
        <v>196</v>
      </c>
      <c r="L156" s="31">
        <v>45839</v>
      </c>
      <c r="M156" s="31">
        <v>46204</v>
      </c>
      <c r="N156" s="31">
        <v>45986</v>
      </c>
      <c r="Q156" s="27">
        <v>1</v>
      </c>
      <c r="R156" s="6" t="s">
        <v>1154</v>
      </c>
      <c r="T156" s="6" t="s">
        <v>1155</v>
      </c>
      <c r="U156" s="6" t="s">
        <v>250</v>
      </c>
      <c r="V156" s="6" t="s">
        <v>1156</v>
      </c>
      <c r="W156" s="6">
        <v>2007</v>
      </c>
      <c r="Y156" s="6" t="s">
        <v>197</v>
      </c>
      <c r="AB156" s="16">
        <v>25627662</v>
      </c>
      <c r="AC156" s="27">
        <v>5314</v>
      </c>
      <c r="AD156" s="27">
        <v>5399</v>
      </c>
      <c r="AE156" s="16">
        <v>18892924</v>
      </c>
      <c r="AF156" s="16">
        <v>5000</v>
      </c>
      <c r="AG156" s="16">
        <v>36136</v>
      </c>
      <c r="AH156" s="16">
        <v>0</v>
      </c>
      <c r="AI156" s="16">
        <v>5000</v>
      </c>
      <c r="AJ156" s="16">
        <v>0</v>
      </c>
      <c r="AM156" s="16">
        <v>4731315</v>
      </c>
      <c r="AN156" s="16">
        <v>9049</v>
      </c>
      <c r="AO156" s="26">
        <v>12</v>
      </c>
      <c r="AP156" s="16">
        <v>1025253</v>
      </c>
      <c r="AQ156" s="56">
        <v>5000</v>
      </c>
      <c r="AR156" s="16">
        <v>1961</v>
      </c>
      <c r="AS156" s="16">
        <v>7962047</v>
      </c>
      <c r="AT156" s="56">
        <v>5000</v>
      </c>
      <c r="AU156" s="16">
        <v>15229</v>
      </c>
      <c r="AV156" s="16">
        <v>0</v>
      </c>
      <c r="AW156" s="16">
        <v>5174309</v>
      </c>
      <c r="AY156" s="16">
        <v>9897</v>
      </c>
      <c r="BA156" s="16">
        <v>30000000</v>
      </c>
      <c r="BB156" s="57" t="s">
        <v>198</v>
      </c>
      <c r="BC156" s="16">
        <v>100000</v>
      </c>
      <c r="BE156" s="16">
        <v>30000000</v>
      </c>
      <c r="BF156" s="16">
        <v>100000</v>
      </c>
      <c r="CG156" s="16">
        <v>250000</v>
      </c>
      <c r="CJ156" s="16">
        <v>2500000</v>
      </c>
      <c r="CL156" s="16">
        <v>100000</v>
      </c>
      <c r="CU156" s="16">
        <v>36136</v>
      </c>
      <c r="CV156" s="16">
        <v>5000000</v>
      </c>
      <c r="CW156" s="16">
        <v>2500</v>
      </c>
      <c r="DT156" s="95">
        <v>13187</v>
      </c>
      <c r="EJ156" s="16">
        <v>250000</v>
      </c>
      <c r="EK156" s="16">
        <v>2500</v>
      </c>
      <c r="EL156" s="95">
        <v>264</v>
      </c>
      <c r="FL156" s="16">
        <v>49807</v>
      </c>
      <c r="FP156" s="16">
        <v>20000000</v>
      </c>
      <c r="FQ156" s="16">
        <v>10000</v>
      </c>
      <c r="FR156" s="16">
        <v>2182</v>
      </c>
      <c r="FZ156" t="s">
        <v>199</v>
      </c>
      <c r="GA156" t="s">
        <v>3217</v>
      </c>
      <c r="GB156" s="31">
        <v>45839</v>
      </c>
      <c r="GC156" s="31">
        <v>46204</v>
      </c>
      <c r="GG156" s="16">
        <v>51990</v>
      </c>
      <c r="GH156" s="26" t="s">
        <v>200</v>
      </c>
      <c r="GK156" t="s">
        <v>201</v>
      </c>
      <c r="GM156" t="s">
        <v>1157</v>
      </c>
      <c r="GN156" s="76" t="s">
        <v>1152</v>
      </c>
      <c r="GO156" s="77">
        <v>8863097</v>
      </c>
      <c r="GP156" s="76" t="s">
        <v>190</v>
      </c>
      <c r="GQ156" s="78">
        <v>165</v>
      </c>
      <c r="GR156" s="79" t="s">
        <v>3375</v>
      </c>
      <c r="GS156" t="str">
        <f t="shared" si="4"/>
        <v>OK</v>
      </c>
      <c r="GT156" t="str">
        <f t="shared" si="5"/>
        <v>OK</v>
      </c>
    </row>
    <row r="157" spans="1:202" ht="15" hidden="1" customHeight="1">
      <c r="A157" s="6" t="s">
        <v>1158</v>
      </c>
      <c r="B157" s="77">
        <v>8863098</v>
      </c>
      <c r="C157" s="6" t="s">
        <v>190</v>
      </c>
      <c r="D157" s="6" t="s">
        <v>1158</v>
      </c>
      <c r="E157" s="6" t="s">
        <v>1159</v>
      </c>
      <c r="F157" s="6" t="s">
        <v>1160</v>
      </c>
      <c r="G157" s="6"/>
      <c r="H157" s="6" t="s">
        <v>1161</v>
      </c>
      <c r="I157" s="6" t="s">
        <v>194</v>
      </c>
      <c r="J157" s="25" t="s">
        <v>1162</v>
      </c>
      <c r="K157" s="6" t="s">
        <v>196</v>
      </c>
      <c r="L157" s="31">
        <v>45839</v>
      </c>
      <c r="M157" s="31">
        <v>46204</v>
      </c>
      <c r="N157" s="31">
        <v>45986</v>
      </c>
      <c r="Q157" s="27">
        <v>1</v>
      </c>
      <c r="R157" s="6" t="s">
        <v>1163</v>
      </c>
      <c r="T157" s="6" t="s">
        <v>1164</v>
      </c>
      <c r="U157" s="6" t="s">
        <v>194</v>
      </c>
      <c r="V157" s="6" t="s">
        <v>1165</v>
      </c>
      <c r="W157" s="6">
        <v>2002</v>
      </c>
      <c r="Y157" s="6" t="s">
        <v>197</v>
      </c>
      <c r="AB157" s="16">
        <v>9768342</v>
      </c>
      <c r="AC157" s="27">
        <v>5314</v>
      </c>
      <c r="AD157" s="27">
        <v>5399</v>
      </c>
      <c r="AE157" s="16">
        <v>6637729</v>
      </c>
      <c r="AF157" s="16">
        <v>5000</v>
      </c>
      <c r="AG157" s="16">
        <v>12696</v>
      </c>
      <c r="AH157" s="16">
        <v>0</v>
      </c>
      <c r="AI157" s="16">
        <v>5000</v>
      </c>
      <c r="AJ157" s="16">
        <v>0</v>
      </c>
      <c r="AM157" s="16">
        <v>1814758</v>
      </c>
      <c r="AN157" s="16">
        <v>3471</v>
      </c>
      <c r="AO157" s="26">
        <v>12</v>
      </c>
      <c r="AP157" s="16">
        <v>276354</v>
      </c>
      <c r="AQ157" s="56">
        <v>5000</v>
      </c>
      <c r="AR157" s="16">
        <v>529</v>
      </c>
      <c r="AS157" s="16">
        <v>3672302</v>
      </c>
      <c r="AT157" s="56">
        <v>5000</v>
      </c>
      <c r="AU157" s="16">
        <v>7024</v>
      </c>
      <c r="AV157" s="16">
        <v>0</v>
      </c>
      <c r="AW157" s="16">
        <v>874315</v>
      </c>
      <c r="AY157" s="16">
        <v>1672</v>
      </c>
      <c r="BA157" s="16">
        <v>15000000</v>
      </c>
      <c r="BB157" s="57">
        <v>0.03</v>
      </c>
      <c r="BC157" s="16">
        <v>100000</v>
      </c>
      <c r="BE157" s="16">
        <v>15000000</v>
      </c>
      <c r="BF157" s="16">
        <v>50000</v>
      </c>
      <c r="CG157" s="16">
        <v>250000</v>
      </c>
      <c r="CJ157" s="16">
        <v>2500000</v>
      </c>
      <c r="CL157" s="16">
        <v>100000</v>
      </c>
      <c r="CU157" s="16">
        <v>12696</v>
      </c>
      <c r="CV157" s="16">
        <v>5000000</v>
      </c>
      <c r="CW157" s="16">
        <v>2500</v>
      </c>
      <c r="DT157" s="95">
        <v>4918</v>
      </c>
      <c r="EJ157" s="16">
        <v>250000</v>
      </c>
      <c r="EK157" s="16">
        <v>2500</v>
      </c>
      <c r="EL157" s="95">
        <v>264</v>
      </c>
      <c r="FL157" s="16">
        <v>18098</v>
      </c>
      <c r="FP157" s="16">
        <v>20000000</v>
      </c>
      <c r="FQ157" s="16">
        <v>10000</v>
      </c>
      <c r="FR157" s="16">
        <v>2182</v>
      </c>
      <c r="FZ157" t="s">
        <v>199</v>
      </c>
      <c r="GA157" t="s">
        <v>3217</v>
      </c>
      <c r="GB157" s="31">
        <v>45839</v>
      </c>
      <c r="GC157" s="31">
        <v>46204</v>
      </c>
      <c r="GG157" s="16">
        <v>20281</v>
      </c>
      <c r="GH157" s="26" t="s">
        <v>200</v>
      </c>
      <c r="GK157" t="s">
        <v>201</v>
      </c>
      <c r="GM157" t="s">
        <v>1166</v>
      </c>
      <c r="GN157" s="76" t="s">
        <v>1158</v>
      </c>
      <c r="GO157" s="77">
        <v>8863098</v>
      </c>
      <c r="GP157" s="76" t="s">
        <v>190</v>
      </c>
      <c r="GQ157" s="78">
        <v>167</v>
      </c>
      <c r="GR157" s="79" t="s">
        <v>3376</v>
      </c>
      <c r="GS157" t="str">
        <f t="shared" si="4"/>
        <v>OK</v>
      </c>
      <c r="GT157" t="str">
        <f t="shared" si="5"/>
        <v>ERROR</v>
      </c>
    </row>
    <row r="158" spans="1:202" ht="15" hidden="1" customHeight="1">
      <c r="A158" s="6" t="s">
        <v>1167</v>
      </c>
      <c r="B158" s="77">
        <v>8863099</v>
      </c>
      <c r="C158" s="6" t="s">
        <v>190</v>
      </c>
      <c r="D158" s="6" t="s">
        <v>1167</v>
      </c>
      <c r="E158" s="6" t="s">
        <v>1168</v>
      </c>
      <c r="F158" s="6" t="s">
        <v>1169</v>
      </c>
      <c r="G158" s="6"/>
      <c r="H158" s="6" t="s">
        <v>422</v>
      </c>
      <c r="I158" s="6" t="s">
        <v>194</v>
      </c>
      <c r="J158" s="25" t="s">
        <v>1170</v>
      </c>
      <c r="K158" s="6" t="s">
        <v>196</v>
      </c>
      <c r="L158" s="31">
        <v>45839</v>
      </c>
      <c r="M158" s="31">
        <v>46204</v>
      </c>
      <c r="N158" s="31">
        <v>45986</v>
      </c>
      <c r="Q158" s="27">
        <v>1</v>
      </c>
      <c r="R158" s="6" t="s">
        <v>1171</v>
      </c>
      <c r="T158" s="6" t="s">
        <v>422</v>
      </c>
      <c r="U158" s="6" t="s">
        <v>194</v>
      </c>
      <c r="V158" s="6" t="s">
        <v>1170</v>
      </c>
      <c r="W158" s="6">
        <v>1997</v>
      </c>
      <c r="Y158" s="6" t="s">
        <v>197</v>
      </c>
      <c r="AB158" s="16">
        <v>32117558</v>
      </c>
      <c r="AC158" s="27">
        <v>5314</v>
      </c>
      <c r="AD158" s="27">
        <v>5399</v>
      </c>
      <c r="AE158" s="16">
        <v>26520116</v>
      </c>
      <c r="AF158" s="16">
        <v>5000</v>
      </c>
      <c r="AG158" s="16">
        <v>50620</v>
      </c>
      <c r="AH158" s="16">
        <v>0</v>
      </c>
      <c r="AI158" s="16">
        <v>5000</v>
      </c>
      <c r="AJ158" s="16">
        <v>0</v>
      </c>
      <c r="AM158" s="16">
        <v>5911871</v>
      </c>
      <c r="AN158" s="16">
        <v>11284</v>
      </c>
      <c r="AO158" s="26">
        <v>12</v>
      </c>
      <c r="AP158" s="16">
        <v>1312199</v>
      </c>
      <c r="AQ158" s="56">
        <v>5000</v>
      </c>
      <c r="AR158" s="16">
        <v>2505</v>
      </c>
      <c r="AS158" s="16">
        <v>13073710</v>
      </c>
      <c r="AT158" s="56">
        <v>5000</v>
      </c>
      <c r="AU158" s="16">
        <v>24954</v>
      </c>
      <c r="AV158" s="16">
        <v>0</v>
      </c>
      <c r="AW158" s="16">
        <v>6222336</v>
      </c>
      <c r="AY158" s="16">
        <v>11877</v>
      </c>
      <c r="BA158" s="16">
        <v>40000000</v>
      </c>
      <c r="BB158" s="57">
        <v>0.03</v>
      </c>
      <c r="BC158" s="16">
        <v>100000</v>
      </c>
      <c r="BE158" s="16">
        <v>40000000</v>
      </c>
      <c r="BF158" s="16">
        <v>50000</v>
      </c>
      <c r="CG158" s="16">
        <v>250000</v>
      </c>
      <c r="CJ158" s="16">
        <v>2500000</v>
      </c>
      <c r="CL158" s="16">
        <v>100000</v>
      </c>
      <c r="CU158" s="16">
        <v>50619</v>
      </c>
      <c r="CV158" s="16">
        <v>5000000</v>
      </c>
      <c r="CW158" s="16">
        <v>2500</v>
      </c>
      <c r="DT158" s="95">
        <v>16571</v>
      </c>
      <c r="EJ158" s="16">
        <v>250000</v>
      </c>
      <c r="EK158" s="16">
        <v>2500</v>
      </c>
      <c r="EL158" s="95">
        <v>264</v>
      </c>
      <c r="FL158" s="16">
        <v>67674</v>
      </c>
      <c r="FP158" s="16">
        <v>20000000</v>
      </c>
      <c r="FQ158" s="16">
        <v>10000</v>
      </c>
      <c r="FR158" s="16">
        <v>2182</v>
      </c>
      <c r="FZ158" t="s">
        <v>199</v>
      </c>
      <c r="GA158" t="s">
        <v>3217</v>
      </c>
      <c r="GB158" s="31">
        <v>45839</v>
      </c>
      <c r="GC158" s="31">
        <v>46204</v>
      </c>
      <c r="GG158" s="16">
        <v>69857</v>
      </c>
      <c r="GH158" s="26" t="s">
        <v>200</v>
      </c>
      <c r="GK158" t="s">
        <v>201</v>
      </c>
      <c r="GM158" t="s">
        <v>1172</v>
      </c>
      <c r="GN158" s="76" t="s">
        <v>1167</v>
      </c>
      <c r="GO158" s="77">
        <v>8863099</v>
      </c>
      <c r="GP158" s="76" t="s">
        <v>190</v>
      </c>
      <c r="GQ158" s="78">
        <v>168</v>
      </c>
      <c r="GR158" s="79" t="s">
        <v>3377</v>
      </c>
      <c r="GS158" t="str">
        <f t="shared" si="4"/>
        <v>OK</v>
      </c>
      <c r="GT158" t="str">
        <f t="shared" si="5"/>
        <v>ERROR</v>
      </c>
    </row>
    <row r="159" spans="1:202" ht="15" customHeight="1">
      <c r="A159" s="6" t="s">
        <v>1173</v>
      </c>
      <c r="B159" s="77">
        <v>8863100</v>
      </c>
      <c r="C159" s="6" t="s">
        <v>190</v>
      </c>
      <c r="D159" s="6" t="s">
        <v>1173</v>
      </c>
      <c r="E159" s="6" t="s">
        <v>1174</v>
      </c>
      <c r="F159" s="6" t="s">
        <v>1175</v>
      </c>
      <c r="G159" s="6"/>
      <c r="H159" s="6" t="s">
        <v>1088</v>
      </c>
      <c r="I159" s="6" t="s">
        <v>194</v>
      </c>
      <c r="J159" s="25" t="s">
        <v>1176</v>
      </c>
      <c r="K159" s="6" t="s">
        <v>196</v>
      </c>
      <c r="L159" s="31">
        <v>45839</v>
      </c>
      <c r="M159" s="31">
        <v>46204</v>
      </c>
      <c r="N159" s="31">
        <v>45986</v>
      </c>
      <c r="Q159" s="27">
        <v>1</v>
      </c>
      <c r="R159" s="6" t="s">
        <v>1175</v>
      </c>
      <c r="T159" s="6" t="s">
        <v>1088</v>
      </c>
      <c r="U159" s="6" t="s">
        <v>194</v>
      </c>
      <c r="V159" s="6" t="s">
        <v>1176</v>
      </c>
      <c r="W159" s="6">
        <v>2008</v>
      </c>
      <c r="Y159" s="6" t="s">
        <v>197</v>
      </c>
      <c r="AB159" s="16">
        <v>24543301</v>
      </c>
      <c r="AC159" s="27">
        <v>5314</v>
      </c>
      <c r="AD159" s="27">
        <v>5399</v>
      </c>
      <c r="AE159" s="16">
        <v>18772448</v>
      </c>
      <c r="AF159" s="16">
        <v>10000</v>
      </c>
      <c r="AG159" s="16">
        <v>35369</v>
      </c>
      <c r="AH159" s="16">
        <v>0</v>
      </c>
      <c r="AI159" s="16">
        <v>10000</v>
      </c>
      <c r="AJ159" s="16">
        <v>0</v>
      </c>
      <c r="AM159" s="16">
        <v>4323556</v>
      </c>
      <c r="AN159" s="16">
        <v>8146</v>
      </c>
      <c r="AO159" s="26">
        <v>12</v>
      </c>
      <c r="AP159" s="16">
        <v>1216275</v>
      </c>
      <c r="AQ159" s="56">
        <v>10000</v>
      </c>
      <c r="AR159" s="16">
        <v>2292</v>
      </c>
      <c r="AS159" s="16">
        <v>8203006</v>
      </c>
      <c r="AT159" s="56">
        <v>10000</v>
      </c>
      <c r="AU159" s="16">
        <v>15455</v>
      </c>
      <c r="AV159" s="16">
        <v>0</v>
      </c>
      <c r="AW159" s="16">
        <v>5029611</v>
      </c>
      <c r="AY159" s="16">
        <v>9476</v>
      </c>
      <c r="BA159" s="16">
        <v>30000000</v>
      </c>
      <c r="BB159" s="57">
        <v>0.03</v>
      </c>
      <c r="BC159" s="16">
        <v>100000</v>
      </c>
      <c r="BE159" s="16">
        <v>30000000</v>
      </c>
      <c r="BF159" s="16">
        <v>50000</v>
      </c>
      <c r="CG159" s="16">
        <v>250000</v>
      </c>
      <c r="CJ159" s="16">
        <v>2500000</v>
      </c>
      <c r="CL159" s="16">
        <v>100000</v>
      </c>
      <c r="CU159" s="16">
        <v>35369</v>
      </c>
      <c r="CV159" s="16">
        <v>5000000</v>
      </c>
      <c r="CW159" s="16">
        <v>2500</v>
      </c>
      <c r="DT159" s="95">
        <v>12622</v>
      </c>
      <c r="EJ159" s="16">
        <v>250000</v>
      </c>
      <c r="EK159" s="16">
        <v>2500</v>
      </c>
      <c r="EL159" s="95">
        <v>264</v>
      </c>
      <c r="FL159" s="16">
        <v>48475</v>
      </c>
      <c r="FP159" s="16">
        <v>20000000</v>
      </c>
      <c r="FQ159" s="16">
        <v>10000</v>
      </c>
      <c r="FR159" s="16">
        <v>2182</v>
      </c>
      <c r="FZ159" t="s">
        <v>199</v>
      </c>
      <c r="GA159" t="s">
        <v>3217</v>
      </c>
      <c r="GB159" s="31">
        <v>45839</v>
      </c>
      <c r="GC159" s="31">
        <v>46204</v>
      </c>
      <c r="GG159" s="16">
        <v>50658</v>
      </c>
      <c r="GH159" s="26" t="s">
        <v>200</v>
      </c>
      <c r="GK159" t="s">
        <v>201</v>
      </c>
      <c r="GM159" t="s">
        <v>1177</v>
      </c>
      <c r="GN159" s="76" t="s">
        <v>1173</v>
      </c>
      <c r="GO159" s="77">
        <v>8863100</v>
      </c>
      <c r="GP159" s="76" t="s">
        <v>190</v>
      </c>
      <c r="GQ159" s="78">
        <v>169</v>
      </c>
      <c r="GR159" s="79" t="s">
        <v>3378</v>
      </c>
      <c r="GS159" t="str">
        <f t="shared" si="4"/>
        <v>OK</v>
      </c>
      <c r="GT159" t="str">
        <f t="shared" si="5"/>
        <v>OK</v>
      </c>
    </row>
    <row r="160" spans="1:202" ht="15" customHeight="1">
      <c r="A160" s="6" t="s">
        <v>1178</v>
      </c>
      <c r="B160" s="77">
        <v>8863101</v>
      </c>
      <c r="C160" s="6" t="s">
        <v>190</v>
      </c>
      <c r="D160" s="6" t="s">
        <v>1178</v>
      </c>
      <c r="E160" s="6" t="s">
        <v>1179</v>
      </c>
      <c r="F160" s="6" t="s">
        <v>1180</v>
      </c>
      <c r="G160" s="6"/>
      <c r="H160" s="6" t="s">
        <v>1181</v>
      </c>
      <c r="I160" s="6" t="s">
        <v>194</v>
      </c>
      <c r="J160" s="25" t="s">
        <v>1182</v>
      </c>
      <c r="K160" s="6" t="s">
        <v>196</v>
      </c>
      <c r="L160" s="31">
        <v>45839</v>
      </c>
      <c r="M160" s="31">
        <v>46204</v>
      </c>
      <c r="N160" s="31">
        <v>45986</v>
      </c>
      <c r="Q160" s="27">
        <v>1</v>
      </c>
      <c r="R160" s="6" t="s">
        <v>1180</v>
      </c>
      <c r="T160" s="6" t="s">
        <v>1181</v>
      </c>
      <c r="U160" s="6" t="s">
        <v>194</v>
      </c>
      <c r="V160" s="6" t="s">
        <v>1182</v>
      </c>
      <c r="W160" s="6">
        <v>2000</v>
      </c>
      <c r="Y160" s="6" t="s">
        <v>197</v>
      </c>
      <c r="AB160" s="16">
        <v>33567366</v>
      </c>
      <c r="AC160" s="27">
        <v>5314</v>
      </c>
      <c r="AD160" s="27">
        <v>5399</v>
      </c>
      <c r="AE160" s="16">
        <v>32439261</v>
      </c>
      <c r="AF160" s="16">
        <v>5000</v>
      </c>
      <c r="AG160" s="16">
        <v>58507</v>
      </c>
      <c r="AH160" s="16">
        <v>0</v>
      </c>
      <c r="AI160" s="16">
        <v>5000</v>
      </c>
      <c r="AJ160" s="16">
        <v>0</v>
      </c>
      <c r="AM160" s="16">
        <v>6304079</v>
      </c>
      <c r="AN160" s="16">
        <v>11370</v>
      </c>
      <c r="AO160" s="26">
        <v>12</v>
      </c>
      <c r="AP160" s="16">
        <v>1523356</v>
      </c>
      <c r="AQ160" s="56">
        <v>5000</v>
      </c>
      <c r="AR160" s="16">
        <v>2748</v>
      </c>
      <c r="AS160" s="16">
        <v>16514920</v>
      </c>
      <c r="AT160" s="56">
        <v>5000</v>
      </c>
      <c r="AU160" s="16">
        <v>29786</v>
      </c>
      <c r="AV160" s="16">
        <v>850000</v>
      </c>
      <c r="AW160" s="16">
        <v>8096906</v>
      </c>
      <c r="AY160" s="16">
        <v>14603</v>
      </c>
      <c r="BA160" s="16">
        <v>50000000</v>
      </c>
      <c r="BB160" s="57">
        <v>0.03</v>
      </c>
      <c r="BC160" s="16">
        <v>100000</v>
      </c>
      <c r="BE160" s="16">
        <v>50000000</v>
      </c>
      <c r="BF160" s="16">
        <v>100000</v>
      </c>
      <c r="CG160" s="16">
        <v>250000</v>
      </c>
      <c r="CJ160" s="16">
        <v>2500000</v>
      </c>
      <c r="CL160" s="16">
        <v>100000</v>
      </c>
      <c r="CU160" s="16">
        <v>58507</v>
      </c>
      <c r="CV160" s="16">
        <v>5000000</v>
      </c>
      <c r="CW160" s="16">
        <v>2500</v>
      </c>
      <c r="DT160" s="95">
        <v>17327</v>
      </c>
      <c r="EJ160" s="16">
        <v>250000</v>
      </c>
      <c r="EK160" s="16">
        <v>2500</v>
      </c>
      <c r="EL160" s="95">
        <v>264</v>
      </c>
      <c r="FL160" s="16">
        <v>76318</v>
      </c>
      <c r="FP160" s="16">
        <v>20000000</v>
      </c>
      <c r="FQ160" s="16">
        <v>10000</v>
      </c>
      <c r="FR160" s="16">
        <v>2182</v>
      </c>
      <c r="FZ160" t="s">
        <v>199</v>
      </c>
      <c r="GA160" t="s">
        <v>3217</v>
      </c>
      <c r="GB160" s="31">
        <v>45839</v>
      </c>
      <c r="GC160" s="31">
        <v>46204</v>
      </c>
      <c r="GG160" s="16">
        <v>78501</v>
      </c>
      <c r="GH160" s="26" t="s">
        <v>200</v>
      </c>
      <c r="GK160" t="s">
        <v>201</v>
      </c>
      <c r="GM160" t="s">
        <v>1183</v>
      </c>
      <c r="GN160" s="76" t="s">
        <v>1178</v>
      </c>
      <c r="GO160" s="77">
        <v>8863101</v>
      </c>
      <c r="GP160" s="76" t="s">
        <v>190</v>
      </c>
      <c r="GQ160" s="78">
        <v>170</v>
      </c>
      <c r="GR160" s="79" t="s">
        <v>3379</v>
      </c>
      <c r="GS160" t="str">
        <f t="shared" si="4"/>
        <v>OK</v>
      </c>
      <c r="GT160" t="str">
        <f t="shared" si="5"/>
        <v>OK</v>
      </c>
    </row>
    <row r="161" spans="1:202" ht="15" customHeight="1">
      <c r="A161" s="6" t="s">
        <v>1184</v>
      </c>
      <c r="B161" s="77">
        <v>8863102</v>
      </c>
      <c r="C161" s="6" t="s">
        <v>190</v>
      </c>
      <c r="D161" s="6" t="s">
        <v>1184</v>
      </c>
      <c r="E161" s="6" t="s">
        <v>1185</v>
      </c>
      <c r="F161" s="6" t="s">
        <v>1186</v>
      </c>
      <c r="G161" s="6"/>
      <c r="H161" s="6" t="s">
        <v>1187</v>
      </c>
      <c r="I161" s="6" t="s">
        <v>194</v>
      </c>
      <c r="J161" s="25" t="s">
        <v>1188</v>
      </c>
      <c r="K161" s="6" t="s">
        <v>196</v>
      </c>
      <c r="L161" s="31">
        <v>45839</v>
      </c>
      <c r="M161" s="31">
        <v>46204</v>
      </c>
      <c r="N161" s="31">
        <v>45986</v>
      </c>
      <c r="Q161" s="27">
        <v>1</v>
      </c>
      <c r="R161" s="6" t="s">
        <v>1186</v>
      </c>
      <c r="T161" s="6" t="s">
        <v>1187</v>
      </c>
      <c r="U161" s="6" t="s">
        <v>194</v>
      </c>
      <c r="V161" s="6" t="s">
        <v>1188</v>
      </c>
      <c r="W161" s="6">
        <v>2005</v>
      </c>
      <c r="Y161" s="6" t="s">
        <v>197</v>
      </c>
      <c r="AB161" s="16">
        <v>12585898</v>
      </c>
      <c r="AC161" s="27">
        <v>5314</v>
      </c>
      <c r="AD161" s="27">
        <v>5399</v>
      </c>
      <c r="AE161" s="16">
        <v>12047941</v>
      </c>
      <c r="AF161" s="16">
        <v>5000</v>
      </c>
      <c r="AG161" s="16">
        <v>22600</v>
      </c>
      <c r="AH161" s="16">
        <v>0</v>
      </c>
      <c r="AI161" s="16">
        <v>5000</v>
      </c>
      <c r="AJ161" s="16">
        <v>0</v>
      </c>
      <c r="AM161" s="16">
        <v>2369025</v>
      </c>
      <c r="AN161" s="16">
        <v>4444</v>
      </c>
      <c r="AO161" s="26">
        <v>12</v>
      </c>
      <c r="AP161" s="16">
        <v>825758</v>
      </c>
      <c r="AQ161" s="56">
        <v>5000</v>
      </c>
      <c r="AR161" s="16">
        <v>1549</v>
      </c>
      <c r="AS161" s="16">
        <v>6609375</v>
      </c>
      <c r="AT161" s="56">
        <v>5000</v>
      </c>
      <c r="AU161" s="16">
        <v>12398</v>
      </c>
      <c r="AV161" s="16">
        <v>0</v>
      </c>
      <c r="AW161" s="16">
        <v>2243783</v>
      </c>
      <c r="AY161" s="16">
        <v>4209</v>
      </c>
      <c r="BA161" s="16">
        <v>20000000</v>
      </c>
      <c r="BB161" s="57">
        <v>0.03</v>
      </c>
      <c r="BC161" s="16">
        <v>100000</v>
      </c>
      <c r="BE161" s="16">
        <v>20000000</v>
      </c>
      <c r="BF161" s="16">
        <v>50000</v>
      </c>
      <c r="CG161" s="16">
        <v>250000</v>
      </c>
      <c r="CJ161" s="16">
        <v>2500000</v>
      </c>
      <c r="CL161" s="16">
        <v>100000</v>
      </c>
      <c r="CU161" s="16">
        <v>22599</v>
      </c>
      <c r="CV161" s="16">
        <v>5000000</v>
      </c>
      <c r="CW161" s="16">
        <v>2500</v>
      </c>
      <c r="DT161" s="95">
        <v>6387</v>
      </c>
      <c r="EJ161" s="16">
        <v>250000</v>
      </c>
      <c r="EK161" s="16">
        <v>2500</v>
      </c>
      <c r="EL161" s="95">
        <v>264</v>
      </c>
      <c r="FL161" s="16">
        <v>29470</v>
      </c>
      <c r="FP161" s="16">
        <v>20000000</v>
      </c>
      <c r="FQ161" s="16">
        <v>10000</v>
      </c>
      <c r="FR161" s="16">
        <v>2182</v>
      </c>
      <c r="FZ161" t="s">
        <v>199</v>
      </c>
      <c r="GA161" t="s">
        <v>3217</v>
      </c>
      <c r="GB161" s="31">
        <v>45839</v>
      </c>
      <c r="GC161" s="31">
        <v>46204</v>
      </c>
      <c r="GG161" s="16">
        <v>31653</v>
      </c>
      <c r="GH161" s="26" t="s">
        <v>200</v>
      </c>
      <c r="GK161" t="s">
        <v>201</v>
      </c>
      <c r="GM161" t="s">
        <v>1189</v>
      </c>
      <c r="GN161" s="76" t="s">
        <v>1184</v>
      </c>
      <c r="GO161" s="77">
        <v>8863102</v>
      </c>
      <c r="GP161" s="76" t="s">
        <v>190</v>
      </c>
      <c r="GQ161" s="78">
        <v>172</v>
      </c>
      <c r="GR161" s="79" t="s">
        <v>3380</v>
      </c>
      <c r="GS161" t="str">
        <f t="shared" si="4"/>
        <v>OK</v>
      </c>
      <c r="GT161" t="str">
        <f t="shared" si="5"/>
        <v>OK</v>
      </c>
    </row>
    <row r="162" spans="1:202" ht="15" customHeight="1">
      <c r="A162" s="6" t="s">
        <v>1190</v>
      </c>
      <c r="B162" s="77">
        <v>8863103</v>
      </c>
      <c r="C162" s="6" t="s">
        <v>190</v>
      </c>
      <c r="D162" s="6" t="s">
        <v>1190</v>
      </c>
      <c r="E162" s="6" t="s">
        <v>1191</v>
      </c>
      <c r="F162" s="6" t="s">
        <v>1192</v>
      </c>
      <c r="G162" s="6"/>
      <c r="H162" s="6" t="s">
        <v>1193</v>
      </c>
      <c r="I162" s="6" t="s">
        <v>250</v>
      </c>
      <c r="J162" s="25" t="s">
        <v>1194</v>
      </c>
      <c r="K162" s="6" t="s">
        <v>196</v>
      </c>
      <c r="L162" s="31">
        <v>45839</v>
      </c>
      <c r="M162" s="31">
        <v>46204</v>
      </c>
      <c r="N162" s="31">
        <v>45986</v>
      </c>
      <c r="Q162" s="27">
        <v>1</v>
      </c>
      <c r="R162" s="6" t="s">
        <v>1192</v>
      </c>
      <c r="T162" s="6" t="s">
        <v>1193</v>
      </c>
      <c r="U162" s="6" t="s">
        <v>250</v>
      </c>
      <c r="V162" s="6" t="s">
        <v>1194</v>
      </c>
      <c r="W162" s="6">
        <v>1998</v>
      </c>
      <c r="Y162" s="6" t="s">
        <v>197</v>
      </c>
      <c r="AB162" s="16">
        <v>22172832</v>
      </c>
      <c r="AC162" s="27">
        <v>5314</v>
      </c>
      <c r="AD162" s="27">
        <v>5399</v>
      </c>
      <c r="AE162" s="16">
        <v>17295405</v>
      </c>
      <c r="AF162" s="16">
        <v>5000</v>
      </c>
      <c r="AG162" s="16">
        <v>33005</v>
      </c>
      <c r="AH162" s="16">
        <v>0</v>
      </c>
      <c r="AI162" s="16">
        <v>5000</v>
      </c>
      <c r="AJ162" s="16">
        <v>0</v>
      </c>
      <c r="AM162" s="16">
        <v>4065363</v>
      </c>
      <c r="AN162" s="16">
        <v>7758</v>
      </c>
      <c r="AO162" s="26">
        <v>12</v>
      </c>
      <c r="AP162" s="16">
        <v>1076646</v>
      </c>
      <c r="AQ162" s="56">
        <v>5000</v>
      </c>
      <c r="AR162" s="16">
        <v>2055</v>
      </c>
      <c r="AS162" s="16">
        <v>8026581</v>
      </c>
      <c r="AT162" s="56">
        <v>5000</v>
      </c>
      <c r="AU162" s="16">
        <v>15317</v>
      </c>
      <c r="AV162" s="16">
        <v>5500000</v>
      </c>
      <c r="AW162" s="16">
        <v>4126815</v>
      </c>
      <c r="AY162" s="16">
        <v>7875</v>
      </c>
      <c r="BA162" s="16">
        <v>30000000</v>
      </c>
      <c r="BB162" s="57" t="s">
        <v>198</v>
      </c>
      <c r="BC162" s="16">
        <v>100000</v>
      </c>
      <c r="BE162" s="16">
        <v>30000000</v>
      </c>
      <c r="BF162" s="16">
        <v>50000</v>
      </c>
      <c r="CG162" s="16">
        <v>250000</v>
      </c>
      <c r="CJ162" s="16">
        <v>2500000</v>
      </c>
      <c r="CL162" s="16">
        <v>100000</v>
      </c>
      <c r="CU162" s="16">
        <v>33004</v>
      </c>
      <c r="CV162" s="16">
        <v>5000000</v>
      </c>
      <c r="CW162" s="16">
        <v>2500</v>
      </c>
      <c r="DT162" s="95">
        <v>11386</v>
      </c>
      <c r="EJ162" s="16">
        <v>250000</v>
      </c>
      <c r="EK162" s="16">
        <v>2500</v>
      </c>
      <c r="EL162" s="95">
        <v>264</v>
      </c>
      <c r="FL162" s="16">
        <v>44874</v>
      </c>
      <c r="FP162" s="16">
        <v>20000000</v>
      </c>
      <c r="FQ162" s="16">
        <v>10000</v>
      </c>
      <c r="FR162" s="16">
        <v>2182</v>
      </c>
      <c r="FZ162" t="s">
        <v>199</v>
      </c>
      <c r="GA162" t="s">
        <v>3217</v>
      </c>
      <c r="GB162" s="31">
        <v>45839</v>
      </c>
      <c r="GC162" s="31">
        <v>46204</v>
      </c>
      <c r="GG162" s="16">
        <v>47056</v>
      </c>
      <c r="GH162" s="26" t="s">
        <v>200</v>
      </c>
      <c r="GK162" t="s">
        <v>201</v>
      </c>
      <c r="GM162" t="s">
        <v>1195</v>
      </c>
      <c r="GN162" s="76" t="s">
        <v>1190</v>
      </c>
      <c r="GO162" s="77">
        <v>8863103</v>
      </c>
      <c r="GP162" s="76" t="s">
        <v>190</v>
      </c>
      <c r="GQ162" s="78">
        <v>173</v>
      </c>
      <c r="GR162" s="79" t="s">
        <v>3381</v>
      </c>
      <c r="GS162" t="str">
        <f t="shared" si="4"/>
        <v>OK</v>
      </c>
      <c r="GT162" t="str">
        <f t="shared" si="5"/>
        <v>OK</v>
      </c>
    </row>
    <row r="163" spans="1:202" ht="15" customHeight="1">
      <c r="A163" s="6" t="s">
        <v>1196</v>
      </c>
      <c r="B163" s="77">
        <v>8863104</v>
      </c>
      <c r="C163" s="6" t="s">
        <v>190</v>
      </c>
      <c r="D163" s="6" t="s">
        <v>1196</v>
      </c>
      <c r="E163" s="6" t="s">
        <v>1197</v>
      </c>
      <c r="F163" s="6" t="s">
        <v>1198</v>
      </c>
      <c r="G163" s="6"/>
      <c r="H163" s="6" t="s">
        <v>1199</v>
      </c>
      <c r="I163" s="6" t="s">
        <v>194</v>
      </c>
      <c r="J163" s="25" t="s">
        <v>1200</v>
      </c>
      <c r="K163" s="6" t="s">
        <v>196</v>
      </c>
      <c r="L163" s="31">
        <v>45839</v>
      </c>
      <c r="M163" s="31">
        <v>46204</v>
      </c>
      <c r="N163" s="31">
        <v>45986</v>
      </c>
      <c r="Q163" s="27">
        <v>1</v>
      </c>
      <c r="R163" s="6" t="s">
        <v>1198</v>
      </c>
      <c r="T163" s="6" t="s">
        <v>1199</v>
      </c>
      <c r="U163" s="6" t="s">
        <v>194</v>
      </c>
      <c r="V163" s="6" t="s">
        <v>1200</v>
      </c>
      <c r="W163" s="6">
        <v>2007</v>
      </c>
      <c r="Y163" s="6" t="s">
        <v>197</v>
      </c>
      <c r="AB163" s="16">
        <v>29238025</v>
      </c>
      <c r="AC163" s="27">
        <v>5314</v>
      </c>
      <c r="AD163" s="27">
        <v>5399</v>
      </c>
      <c r="AE163" s="16">
        <v>20688928</v>
      </c>
      <c r="AF163" s="16">
        <v>5000</v>
      </c>
      <c r="AG163" s="16">
        <v>39145</v>
      </c>
      <c r="AH163" s="16">
        <v>0</v>
      </c>
      <c r="AI163" s="16">
        <v>5000</v>
      </c>
      <c r="AJ163" s="16">
        <v>0</v>
      </c>
      <c r="AM163" s="16">
        <v>5559924</v>
      </c>
      <c r="AN163" s="16">
        <v>10520</v>
      </c>
      <c r="AO163" s="26">
        <v>12</v>
      </c>
      <c r="AP163" s="16">
        <v>959507</v>
      </c>
      <c r="AQ163" s="56">
        <v>5000</v>
      </c>
      <c r="AR163" s="16">
        <v>1815</v>
      </c>
      <c r="AS163" s="16">
        <v>8686841</v>
      </c>
      <c r="AT163" s="56">
        <v>5000</v>
      </c>
      <c r="AU163" s="16">
        <v>16436</v>
      </c>
      <c r="AV163" s="16">
        <v>0</v>
      </c>
      <c r="AW163" s="16">
        <v>5482656</v>
      </c>
      <c r="AY163" s="16">
        <v>10374</v>
      </c>
      <c r="BA163" s="16">
        <v>30000000</v>
      </c>
      <c r="BB163" s="57">
        <v>0.03</v>
      </c>
      <c r="BC163" s="16">
        <v>100000</v>
      </c>
      <c r="BE163" s="16">
        <v>30000000</v>
      </c>
      <c r="BF163" s="16">
        <v>50000</v>
      </c>
      <c r="CG163" s="16">
        <v>250000</v>
      </c>
      <c r="CJ163" s="16">
        <v>2500000</v>
      </c>
      <c r="CL163" s="16">
        <v>100000</v>
      </c>
      <c r="CU163" s="16">
        <v>39145</v>
      </c>
      <c r="CV163" s="16">
        <v>5000000</v>
      </c>
      <c r="CW163" s="16">
        <v>2500</v>
      </c>
      <c r="DT163" s="95">
        <v>15070</v>
      </c>
      <c r="EJ163" s="16">
        <v>250000</v>
      </c>
      <c r="EK163" s="16">
        <v>2500</v>
      </c>
      <c r="EL163" s="95">
        <v>264</v>
      </c>
      <c r="FL163" s="16">
        <v>54698</v>
      </c>
      <c r="FP163" s="16">
        <v>20000000</v>
      </c>
      <c r="FQ163" s="16">
        <v>10000</v>
      </c>
      <c r="FR163" s="16">
        <v>2182</v>
      </c>
      <c r="FZ163" t="s">
        <v>199</v>
      </c>
      <c r="GA163" t="s">
        <v>3217</v>
      </c>
      <c r="GB163" s="31">
        <v>45839</v>
      </c>
      <c r="GC163" s="31">
        <v>46204</v>
      </c>
      <c r="GG163" s="16">
        <v>56881</v>
      </c>
      <c r="GH163" s="26" t="s">
        <v>200</v>
      </c>
      <c r="GK163" t="s">
        <v>201</v>
      </c>
      <c r="GM163" t="s">
        <v>1201</v>
      </c>
      <c r="GN163" s="76" t="s">
        <v>1196</v>
      </c>
      <c r="GO163" s="77">
        <v>8863104</v>
      </c>
      <c r="GP163" s="76" t="s">
        <v>190</v>
      </c>
      <c r="GQ163" s="78">
        <v>174</v>
      </c>
      <c r="GR163" s="79" t="s">
        <v>3382</v>
      </c>
      <c r="GS163" t="str">
        <f t="shared" si="4"/>
        <v>OK</v>
      </c>
      <c r="GT163" t="str">
        <f t="shared" si="5"/>
        <v>OK</v>
      </c>
    </row>
    <row r="164" spans="1:202" ht="15" hidden="1" customHeight="1">
      <c r="A164" s="6" t="s">
        <v>1202</v>
      </c>
      <c r="B164" s="77">
        <v>8863105</v>
      </c>
      <c r="C164" s="6" t="s">
        <v>190</v>
      </c>
      <c r="D164" s="6" t="s">
        <v>1202</v>
      </c>
      <c r="E164" s="6" t="s">
        <v>1203</v>
      </c>
      <c r="F164" s="6" t="s">
        <v>1204</v>
      </c>
      <c r="G164" s="6"/>
      <c r="H164" s="6" t="s">
        <v>378</v>
      </c>
      <c r="I164" s="6" t="s">
        <v>194</v>
      </c>
      <c r="J164" s="25" t="s">
        <v>1205</v>
      </c>
      <c r="K164" s="6" t="s">
        <v>196</v>
      </c>
      <c r="L164" s="31">
        <v>45839</v>
      </c>
      <c r="M164" s="31">
        <v>46204</v>
      </c>
      <c r="N164" s="31">
        <v>45986</v>
      </c>
      <c r="Q164" s="27">
        <v>1</v>
      </c>
      <c r="R164" s="6" t="s">
        <v>1204</v>
      </c>
      <c r="T164" s="6" t="s">
        <v>378</v>
      </c>
      <c r="U164" s="6" t="s">
        <v>194</v>
      </c>
      <c r="V164" s="6" t="s">
        <v>1205</v>
      </c>
      <c r="W164" s="6">
        <v>2015</v>
      </c>
      <c r="Y164" s="6" t="s">
        <v>197</v>
      </c>
      <c r="AB164" s="16">
        <v>16917233</v>
      </c>
      <c r="AC164" s="27">
        <v>5314</v>
      </c>
      <c r="AD164" s="27">
        <v>5399</v>
      </c>
      <c r="AE164" s="16">
        <v>17200125</v>
      </c>
      <c r="AF164" s="16">
        <v>5000</v>
      </c>
      <c r="AG164" s="16">
        <v>32688</v>
      </c>
      <c r="AH164" s="16">
        <v>0</v>
      </c>
      <c r="AI164" s="16">
        <v>5000</v>
      </c>
      <c r="AJ164" s="16">
        <v>0</v>
      </c>
      <c r="AM164" s="16">
        <v>2886877</v>
      </c>
      <c r="AN164" s="16">
        <v>5486</v>
      </c>
      <c r="AO164" s="26">
        <v>12</v>
      </c>
      <c r="AP164" s="16">
        <v>891168</v>
      </c>
      <c r="AQ164" s="56">
        <v>5000</v>
      </c>
      <c r="AR164" s="16">
        <v>1694</v>
      </c>
      <c r="AS164" s="16">
        <v>8827447</v>
      </c>
      <c r="AT164" s="56">
        <v>5000</v>
      </c>
      <c r="AU164" s="16">
        <v>16776</v>
      </c>
      <c r="AV164" s="16">
        <v>0</v>
      </c>
      <c r="AW164" s="16">
        <v>4594633</v>
      </c>
      <c r="AY164" s="16">
        <v>8732</v>
      </c>
      <c r="BA164" s="16">
        <v>30000000</v>
      </c>
      <c r="BB164" s="57">
        <v>0.03</v>
      </c>
      <c r="BC164" s="16">
        <v>100000</v>
      </c>
      <c r="BE164" s="16">
        <v>30000000</v>
      </c>
      <c r="BF164" s="16">
        <v>50000</v>
      </c>
      <c r="CG164" s="16">
        <v>250000</v>
      </c>
      <c r="CJ164" s="16">
        <v>2500000</v>
      </c>
      <c r="CL164" s="16">
        <v>100000</v>
      </c>
      <c r="CU164" s="16">
        <v>32688</v>
      </c>
      <c r="CV164" s="16">
        <v>5000000</v>
      </c>
      <c r="CW164" s="16">
        <v>2500</v>
      </c>
      <c r="DT164" s="95">
        <v>8646</v>
      </c>
      <c r="EJ164" s="16">
        <v>250000</v>
      </c>
      <c r="EK164" s="16">
        <v>2500</v>
      </c>
      <c r="EL164" s="95">
        <v>264</v>
      </c>
      <c r="FL164" s="16">
        <v>41818</v>
      </c>
      <c r="FP164" s="16">
        <v>20000000</v>
      </c>
      <c r="FQ164" s="16">
        <v>10000</v>
      </c>
      <c r="FR164" s="16">
        <v>2182</v>
      </c>
      <c r="FZ164" t="s">
        <v>199</v>
      </c>
      <c r="GA164" t="s">
        <v>3217</v>
      </c>
      <c r="GB164" s="31">
        <v>45839</v>
      </c>
      <c r="GC164" s="31">
        <v>46204</v>
      </c>
      <c r="GG164" s="16">
        <v>44000</v>
      </c>
      <c r="GH164" s="26" t="s">
        <v>200</v>
      </c>
      <c r="GK164" t="s">
        <v>201</v>
      </c>
      <c r="GM164" t="s">
        <v>1206</v>
      </c>
      <c r="GN164" s="76" t="s">
        <v>1202</v>
      </c>
      <c r="GO164" s="77">
        <v>8863105</v>
      </c>
      <c r="GP164" s="76" t="s">
        <v>190</v>
      </c>
      <c r="GQ164" s="78">
        <v>175</v>
      </c>
      <c r="GR164" s="79" t="s">
        <v>3383</v>
      </c>
      <c r="GS164" t="str">
        <f t="shared" si="4"/>
        <v>OK</v>
      </c>
      <c r="GT164" t="str">
        <f t="shared" si="5"/>
        <v>ERROR</v>
      </c>
    </row>
    <row r="165" spans="1:202" ht="15" customHeight="1">
      <c r="A165" s="6" t="s">
        <v>1207</v>
      </c>
      <c r="B165" s="77">
        <v>8863106</v>
      </c>
      <c r="C165" s="6" t="s">
        <v>190</v>
      </c>
      <c r="D165" s="6" t="s">
        <v>1207</v>
      </c>
      <c r="E165" s="6" t="s">
        <v>1208</v>
      </c>
      <c r="F165" s="6" t="s">
        <v>1209</v>
      </c>
      <c r="G165" s="6"/>
      <c r="H165" s="6" t="s">
        <v>1210</v>
      </c>
      <c r="I165" s="6" t="s">
        <v>250</v>
      </c>
      <c r="J165" s="25" t="s">
        <v>1211</v>
      </c>
      <c r="K165" s="6" t="s">
        <v>196</v>
      </c>
      <c r="L165" s="31">
        <v>45839</v>
      </c>
      <c r="M165" s="31">
        <v>46204</v>
      </c>
      <c r="N165" s="31">
        <v>45986</v>
      </c>
      <c r="Q165" s="27">
        <v>1</v>
      </c>
      <c r="R165" s="6" t="s">
        <v>1209</v>
      </c>
      <c r="T165" s="6" t="s">
        <v>1210</v>
      </c>
      <c r="U165" s="6" t="s">
        <v>250</v>
      </c>
      <c r="V165" s="6" t="s">
        <v>1211</v>
      </c>
      <c r="W165" s="6">
        <v>2007</v>
      </c>
      <c r="Y165" s="6" t="s">
        <v>197</v>
      </c>
      <c r="AB165" s="16">
        <v>28776019</v>
      </c>
      <c r="AC165" s="27">
        <v>5314</v>
      </c>
      <c r="AD165" s="27">
        <v>5399</v>
      </c>
      <c r="AE165" s="16">
        <v>30645323</v>
      </c>
      <c r="AF165" s="16">
        <v>10000</v>
      </c>
      <c r="AG165" s="16">
        <v>47777</v>
      </c>
      <c r="AH165" s="16">
        <v>0</v>
      </c>
      <c r="AI165" s="16">
        <v>10000</v>
      </c>
      <c r="AJ165" s="16">
        <v>0</v>
      </c>
      <c r="AM165" s="16">
        <v>5276787</v>
      </c>
      <c r="AN165" s="16">
        <v>8227</v>
      </c>
      <c r="AO165" s="26">
        <v>12</v>
      </c>
      <c r="AP165" s="16">
        <v>2640297</v>
      </c>
      <c r="AQ165" s="56">
        <v>10000</v>
      </c>
      <c r="AR165" s="16">
        <v>4116</v>
      </c>
      <c r="AS165" s="16">
        <v>13204720</v>
      </c>
      <c r="AT165" s="56">
        <v>10000</v>
      </c>
      <c r="AU165" s="16">
        <v>20587</v>
      </c>
      <c r="AV165" s="16">
        <v>2800000</v>
      </c>
      <c r="AW165" s="16">
        <v>9523519</v>
      </c>
      <c r="AY165" s="16">
        <v>14847</v>
      </c>
      <c r="BA165" s="16">
        <v>50000000</v>
      </c>
      <c r="BB165" s="57" t="s">
        <v>198</v>
      </c>
      <c r="BC165" s="16">
        <v>100000</v>
      </c>
      <c r="BE165" s="16">
        <v>50000000</v>
      </c>
      <c r="BF165" s="16">
        <v>50000</v>
      </c>
      <c r="CG165" s="16">
        <v>250000</v>
      </c>
      <c r="CJ165" s="16">
        <v>2500000</v>
      </c>
      <c r="CL165" s="16">
        <v>100000</v>
      </c>
      <c r="CU165" s="16">
        <v>47777</v>
      </c>
      <c r="CV165" s="16">
        <v>5000000</v>
      </c>
      <c r="CW165" s="16">
        <v>2500</v>
      </c>
      <c r="DT165" s="95">
        <v>14829</v>
      </c>
      <c r="EJ165" s="16">
        <v>250000</v>
      </c>
      <c r="EK165" s="16">
        <v>2500</v>
      </c>
      <c r="EL165" s="95">
        <v>264</v>
      </c>
      <c r="FL165" s="16">
        <v>63089</v>
      </c>
      <c r="FP165" s="16">
        <v>20000000</v>
      </c>
      <c r="FQ165" s="16">
        <v>10000</v>
      </c>
      <c r="FR165" s="16">
        <v>2182</v>
      </c>
      <c r="FZ165" t="s">
        <v>199</v>
      </c>
      <c r="GA165" t="s">
        <v>3217</v>
      </c>
      <c r="GB165" s="31">
        <v>45839</v>
      </c>
      <c r="GC165" s="31">
        <v>46204</v>
      </c>
      <c r="GG165" s="16">
        <v>65272</v>
      </c>
      <c r="GH165" s="26" t="s">
        <v>200</v>
      </c>
      <c r="GK165" t="s">
        <v>201</v>
      </c>
      <c r="GM165" t="s">
        <v>1212</v>
      </c>
      <c r="GN165" s="76" t="s">
        <v>1207</v>
      </c>
      <c r="GO165" s="77">
        <v>8863106</v>
      </c>
      <c r="GP165" s="76" t="s">
        <v>190</v>
      </c>
      <c r="GQ165" s="78">
        <v>176</v>
      </c>
      <c r="GR165" s="79" t="s">
        <v>3384</v>
      </c>
      <c r="GS165" t="str">
        <f t="shared" si="4"/>
        <v>OK</v>
      </c>
      <c r="GT165" t="str">
        <f t="shared" si="5"/>
        <v>OK</v>
      </c>
    </row>
    <row r="166" spans="1:202" ht="15" hidden="1" customHeight="1">
      <c r="A166" s="6" t="s">
        <v>1213</v>
      </c>
      <c r="B166" s="77">
        <v>8863107</v>
      </c>
      <c r="C166" s="6" t="s">
        <v>190</v>
      </c>
      <c r="D166" s="6" t="s">
        <v>1213</v>
      </c>
      <c r="E166" s="6" t="s">
        <v>1214</v>
      </c>
      <c r="F166" s="6" t="s">
        <v>1215</v>
      </c>
      <c r="G166" s="6"/>
      <c r="H166" s="6" t="s">
        <v>375</v>
      </c>
      <c r="I166" s="6" t="s">
        <v>194</v>
      </c>
      <c r="J166" s="25" t="s">
        <v>1216</v>
      </c>
      <c r="K166" s="6" t="s">
        <v>196</v>
      </c>
      <c r="L166" s="31">
        <v>45839</v>
      </c>
      <c r="M166" s="31">
        <v>46204</v>
      </c>
      <c r="N166" s="31">
        <v>45986</v>
      </c>
      <c r="Q166" s="27">
        <v>1</v>
      </c>
      <c r="R166" s="6" t="s">
        <v>908</v>
      </c>
      <c r="T166" s="6" t="s">
        <v>375</v>
      </c>
      <c r="U166" s="6" t="s">
        <v>194</v>
      </c>
      <c r="V166" s="6" t="s">
        <v>909</v>
      </c>
      <c r="W166" s="6">
        <v>1997</v>
      </c>
      <c r="Y166" s="6" t="s">
        <v>197</v>
      </c>
      <c r="AB166" s="16">
        <v>34535894</v>
      </c>
      <c r="AC166" s="27">
        <v>5314</v>
      </c>
      <c r="AD166" s="27">
        <v>5399</v>
      </c>
      <c r="AE166" s="16">
        <v>25433715</v>
      </c>
      <c r="AF166" s="16">
        <v>5000</v>
      </c>
      <c r="AG166" s="16">
        <v>48531</v>
      </c>
      <c r="AH166" s="16">
        <v>0</v>
      </c>
      <c r="AI166" s="16">
        <v>5000</v>
      </c>
      <c r="AJ166" s="16">
        <v>0</v>
      </c>
      <c r="AM166" s="16">
        <v>6538161</v>
      </c>
      <c r="AN166" s="16">
        <v>12476</v>
      </c>
      <c r="AO166" s="26">
        <v>12</v>
      </c>
      <c r="AP166" s="16">
        <v>1285557</v>
      </c>
      <c r="AQ166" s="56">
        <v>5000</v>
      </c>
      <c r="AR166" s="16">
        <v>2453</v>
      </c>
      <c r="AS166" s="16">
        <v>12489146</v>
      </c>
      <c r="AT166" s="56">
        <v>5000</v>
      </c>
      <c r="AU166" s="16">
        <v>23831</v>
      </c>
      <c r="AV166" s="16">
        <v>0</v>
      </c>
      <c r="AW166" s="16">
        <v>5120851</v>
      </c>
      <c r="AY166" s="16">
        <v>9771</v>
      </c>
      <c r="BA166" s="16">
        <v>40000000</v>
      </c>
      <c r="BB166" s="57">
        <v>0.03</v>
      </c>
      <c r="BC166" s="16">
        <v>100000</v>
      </c>
      <c r="BE166" s="16">
        <v>40000000</v>
      </c>
      <c r="BF166" s="16">
        <v>100000</v>
      </c>
      <c r="CG166" s="16">
        <v>250000</v>
      </c>
      <c r="CJ166" s="16">
        <v>2500000</v>
      </c>
      <c r="CL166" s="16">
        <v>100000</v>
      </c>
      <c r="CU166" s="16">
        <v>48532</v>
      </c>
      <c r="CV166" s="16">
        <v>5000000</v>
      </c>
      <c r="CW166" s="16">
        <v>2500</v>
      </c>
      <c r="DT166" s="95">
        <v>17832</v>
      </c>
      <c r="EJ166" s="16">
        <v>250000</v>
      </c>
      <c r="EK166" s="16">
        <v>2500</v>
      </c>
      <c r="EL166" s="95">
        <v>264</v>
      </c>
      <c r="FL166" s="16">
        <v>66848</v>
      </c>
      <c r="FP166" s="16">
        <v>20000000</v>
      </c>
      <c r="FQ166" s="16">
        <v>10000</v>
      </c>
      <c r="FR166" s="16">
        <v>2182</v>
      </c>
      <c r="FZ166" t="s">
        <v>199</v>
      </c>
      <c r="GA166" t="s">
        <v>3217</v>
      </c>
      <c r="GB166" s="31">
        <v>45839</v>
      </c>
      <c r="GC166" s="31">
        <v>46204</v>
      </c>
      <c r="GG166" s="16">
        <v>69030</v>
      </c>
      <c r="GH166" s="26" t="s">
        <v>200</v>
      </c>
      <c r="GK166" t="s">
        <v>201</v>
      </c>
      <c r="GM166" t="s">
        <v>1217</v>
      </c>
      <c r="GN166" s="76" t="s">
        <v>1213</v>
      </c>
      <c r="GO166" s="77">
        <v>8863107</v>
      </c>
      <c r="GP166" s="76" t="s">
        <v>190</v>
      </c>
      <c r="GQ166" s="78">
        <v>177</v>
      </c>
      <c r="GR166" s="79" t="s">
        <v>3335</v>
      </c>
      <c r="GS166" t="str">
        <f t="shared" si="4"/>
        <v>OK</v>
      </c>
      <c r="GT166" t="str">
        <f t="shared" si="5"/>
        <v>ERROR</v>
      </c>
    </row>
    <row r="167" spans="1:202" ht="15" customHeight="1">
      <c r="A167" s="6" t="s">
        <v>1218</v>
      </c>
      <c r="B167" s="77">
        <v>8863108</v>
      </c>
      <c r="C167" s="6" t="s">
        <v>190</v>
      </c>
      <c r="D167" s="6" t="s">
        <v>1218</v>
      </c>
      <c r="E167" s="6" t="s">
        <v>1219</v>
      </c>
      <c r="F167" s="6" t="s">
        <v>1220</v>
      </c>
      <c r="G167" s="6"/>
      <c r="H167" s="6" t="s">
        <v>1221</v>
      </c>
      <c r="I167" s="6" t="s">
        <v>194</v>
      </c>
      <c r="J167" s="25" t="s">
        <v>1222</v>
      </c>
      <c r="K167" s="6" t="s">
        <v>196</v>
      </c>
      <c r="L167" s="31">
        <v>45839</v>
      </c>
      <c r="M167" s="31">
        <v>46204</v>
      </c>
      <c r="N167" s="31">
        <v>45986</v>
      </c>
      <c r="Q167" s="27">
        <v>1</v>
      </c>
      <c r="R167" s="6" t="s">
        <v>1220</v>
      </c>
      <c r="T167" s="6" t="s">
        <v>1221</v>
      </c>
      <c r="U167" s="6" t="s">
        <v>194</v>
      </c>
      <c r="V167" s="6" t="s">
        <v>1222</v>
      </c>
      <c r="W167" s="6">
        <v>2007</v>
      </c>
      <c r="Y167" s="6" t="s">
        <v>197</v>
      </c>
      <c r="AB167" s="16">
        <v>9459646</v>
      </c>
      <c r="AC167" s="27">
        <v>5314</v>
      </c>
      <c r="AD167" s="27">
        <v>5399</v>
      </c>
      <c r="AE167" s="16">
        <v>8621133</v>
      </c>
      <c r="AF167" s="16">
        <v>5000</v>
      </c>
      <c r="AG167" s="16">
        <v>16423</v>
      </c>
      <c r="AH167" s="16">
        <v>0</v>
      </c>
      <c r="AI167" s="16">
        <v>5000</v>
      </c>
      <c r="AJ167" s="16">
        <v>0</v>
      </c>
      <c r="AM167" s="16">
        <v>1861963</v>
      </c>
      <c r="AN167" s="16">
        <v>3547</v>
      </c>
      <c r="AO167" s="26">
        <v>12</v>
      </c>
      <c r="AP167" s="16">
        <v>516237</v>
      </c>
      <c r="AQ167" s="56">
        <v>5000</v>
      </c>
      <c r="AR167" s="16">
        <v>983</v>
      </c>
      <c r="AS167" s="16">
        <v>4480774</v>
      </c>
      <c r="AT167" s="56">
        <v>5000</v>
      </c>
      <c r="AU167" s="16">
        <v>8536</v>
      </c>
      <c r="AV167" s="16">
        <v>0</v>
      </c>
      <c r="AW167" s="16">
        <v>1762159</v>
      </c>
      <c r="AY167" s="16">
        <v>3357</v>
      </c>
      <c r="BA167" s="16">
        <v>20000000</v>
      </c>
      <c r="BB167" s="57">
        <v>0.03</v>
      </c>
      <c r="BC167" s="16">
        <v>100000</v>
      </c>
      <c r="BE167" s="16">
        <v>20000000</v>
      </c>
      <c r="BF167" s="16">
        <v>50000</v>
      </c>
      <c r="CG167" s="16">
        <v>250000</v>
      </c>
      <c r="CJ167" s="16">
        <v>2500000</v>
      </c>
      <c r="CL167" s="16">
        <v>100000</v>
      </c>
      <c r="CU167" s="16">
        <v>16423</v>
      </c>
      <c r="CV167" s="16">
        <v>5000000</v>
      </c>
      <c r="CW167" s="16">
        <v>2500</v>
      </c>
      <c r="DT167" s="95">
        <v>4757</v>
      </c>
      <c r="EJ167" s="16">
        <v>250000</v>
      </c>
      <c r="EK167" s="16">
        <v>2500</v>
      </c>
      <c r="EL167" s="95">
        <v>264</v>
      </c>
      <c r="FL167" s="16">
        <v>21664</v>
      </c>
      <c r="FP167" s="16">
        <v>20000000</v>
      </c>
      <c r="FQ167" s="16">
        <v>10000</v>
      </c>
      <c r="FR167" s="16">
        <v>2182</v>
      </c>
      <c r="FZ167" t="s">
        <v>199</v>
      </c>
      <c r="GA167" t="s">
        <v>3217</v>
      </c>
      <c r="GB167" s="31">
        <v>45839</v>
      </c>
      <c r="GC167" s="31">
        <v>46204</v>
      </c>
      <c r="GG167" s="16">
        <v>23846</v>
      </c>
      <c r="GH167" s="26" t="s">
        <v>200</v>
      </c>
      <c r="GK167" t="s">
        <v>201</v>
      </c>
      <c r="GM167" t="s">
        <v>1223</v>
      </c>
      <c r="GN167" s="76" t="s">
        <v>1218</v>
      </c>
      <c r="GO167" s="77">
        <v>8863108</v>
      </c>
      <c r="GP167" s="76" t="s">
        <v>190</v>
      </c>
      <c r="GQ167" s="78">
        <v>178</v>
      </c>
      <c r="GR167" s="79" t="s">
        <v>3385</v>
      </c>
      <c r="GS167" t="str">
        <f t="shared" si="4"/>
        <v>OK</v>
      </c>
      <c r="GT167" t="str">
        <f t="shared" si="5"/>
        <v>OK</v>
      </c>
    </row>
    <row r="168" spans="1:202" ht="15" customHeight="1">
      <c r="A168" s="6" t="s">
        <v>1224</v>
      </c>
      <c r="B168" s="77">
        <v>8863109</v>
      </c>
      <c r="C168" s="6" t="s">
        <v>190</v>
      </c>
      <c r="D168" s="6" t="s">
        <v>1224</v>
      </c>
      <c r="E168" s="6" t="s">
        <v>1225</v>
      </c>
      <c r="F168" s="6" t="s">
        <v>1226</v>
      </c>
      <c r="G168" s="6"/>
      <c r="H168" s="6" t="s">
        <v>1227</v>
      </c>
      <c r="I168" s="6" t="s">
        <v>194</v>
      </c>
      <c r="J168" s="25" t="s">
        <v>1228</v>
      </c>
      <c r="K168" s="6" t="s">
        <v>196</v>
      </c>
      <c r="L168" s="31">
        <v>45839</v>
      </c>
      <c r="M168" s="31">
        <v>46204</v>
      </c>
      <c r="N168" s="31">
        <v>45986</v>
      </c>
      <c r="Q168" s="27">
        <v>1</v>
      </c>
      <c r="R168" s="6" t="s">
        <v>1226</v>
      </c>
      <c r="T168" s="6" t="s">
        <v>1227</v>
      </c>
      <c r="U168" s="6" t="s">
        <v>194</v>
      </c>
      <c r="V168" s="6" t="s">
        <v>1228</v>
      </c>
      <c r="W168" s="6">
        <v>2007</v>
      </c>
      <c r="Y168" s="6" t="s">
        <v>197</v>
      </c>
      <c r="AB168" s="16">
        <v>13401925</v>
      </c>
      <c r="AC168" s="27">
        <v>5314</v>
      </c>
      <c r="AD168" s="27">
        <v>5399</v>
      </c>
      <c r="AE168" s="16">
        <v>13129314</v>
      </c>
      <c r="AF168" s="16">
        <v>5000</v>
      </c>
      <c r="AG168" s="16">
        <v>25054</v>
      </c>
      <c r="AH168" s="16">
        <v>0</v>
      </c>
      <c r="AI168" s="16">
        <v>5000</v>
      </c>
      <c r="AJ168" s="16">
        <v>0</v>
      </c>
      <c r="AM168" s="16">
        <v>2618141</v>
      </c>
      <c r="AN168" s="16">
        <v>4996</v>
      </c>
      <c r="AO168" s="26">
        <v>12</v>
      </c>
      <c r="AP168" s="16">
        <v>857942</v>
      </c>
      <c r="AQ168" s="56">
        <v>5000</v>
      </c>
      <c r="AR168" s="16">
        <v>1637</v>
      </c>
      <c r="AS168" s="16">
        <v>6002868</v>
      </c>
      <c r="AT168" s="56">
        <v>5000</v>
      </c>
      <c r="AU168" s="16">
        <v>11455</v>
      </c>
      <c r="AV168" s="16">
        <v>0</v>
      </c>
      <c r="AW168" s="16">
        <v>3650363</v>
      </c>
      <c r="AY168" s="16">
        <v>6966</v>
      </c>
      <c r="BA168" s="16">
        <v>20000000</v>
      </c>
      <c r="BB168" s="57">
        <v>0.03</v>
      </c>
      <c r="BC168" s="16">
        <v>100000</v>
      </c>
      <c r="BE168" s="16">
        <v>20000000</v>
      </c>
      <c r="BF168" s="16">
        <v>50000</v>
      </c>
      <c r="CG168" s="16">
        <v>250000</v>
      </c>
      <c r="CJ168" s="16">
        <v>2500000</v>
      </c>
      <c r="CL168" s="16">
        <v>100000</v>
      </c>
      <c r="CU168" s="16">
        <v>25055</v>
      </c>
      <c r="CV168" s="16">
        <v>5000000</v>
      </c>
      <c r="CW168" s="16">
        <v>2500</v>
      </c>
      <c r="DT168" s="95">
        <v>6813</v>
      </c>
      <c r="EJ168" s="16">
        <v>250000</v>
      </c>
      <c r="EK168" s="16">
        <v>2500</v>
      </c>
      <c r="EL168" s="95">
        <v>264</v>
      </c>
      <c r="FL168" s="16">
        <v>32352</v>
      </c>
      <c r="FP168" s="16">
        <v>20000000</v>
      </c>
      <c r="FQ168" s="16">
        <v>10000</v>
      </c>
      <c r="FR168" s="16">
        <v>2182</v>
      </c>
      <c r="FZ168" t="s">
        <v>199</v>
      </c>
      <c r="GA168" t="s">
        <v>3217</v>
      </c>
      <c r="GB168" s="31">
        <v>45839</v>
      </c>
      <c r="GC168" s="31">
        <v>46204</v>
      </c>
      <c r="GG168" s="16">
        <v>34534</v>
      </c>
      <c r="GH168" s="26" t="s">
        <v>200</v>
      </c>
      <c r="GK168" t="s">
        <v>201</v>
      </c>
      <c r="GM168" t="s">
        <v>1229</v>
      </c>
      <c r="GN168" s="76" t="s">
        <v>1224</v>
      </c>
      <c r="GO168" s="77">
        <v>8863109</v>
      </c>
      <c r="GP168" s="76" t="s">
        <v>190</v>
      </c>
      <c r="GQ168" s="78">
        <v>179</v>
      </c>
      <c r="GR168" s="79" t="s">
        <v>3386</v>
      </c>
      <c r="GS168" t="str">
        <f t="shared" si="4"/>
        <v>OK</v>
      </c>
      <c r="GT168" t="str">
        <f t="shared" si="5"/>
        <v>OK</v>
      </c>
    </row>
    <row r="169" spans="1:202" ht="15" customHeight="1">
      <c r="A169" s="6" t="s">
        <v>1230</v>
      </c>
      <c r="B169" s="77">
        <v>8863110</v>
      </c>
      <c r="C169" s="6" t="s">
        <v>190</v>
      </c>
      <c r="D169" s="6" t="s">
        <v>1230</v>
      </c>
      <c r="E169" s="6" t="s">
        <v>1231</v>
      </c>
      <c r="F169" s="6" t="s">
        <v>1232</v>
      </c>
      <c r="G169" s="6"/>
      <c r="H169" s="6" t="s">
        <v>1233</v>
      </c>
      <c r="I169" s="6" t="s">
        <v>250</v>
      </c>
      <c r="J169" s="25" t="s">
        <v>1234</v>
      </c>
      <c r="K169" s="6" t="s">
        <v>196</v>
      </c>
      <c r="L169" s="31">
        <v>45839</v>
      </c>
      <c r="M169" s="31">
        <v>46204</v>
      </c>
      <c r="N169" s="31">
        <v>45986</v>
      </c>
      <c r="Q169" s="27">
        <v>1</v>
      </c>
      <c r="R169" s="6" t="s">
        <v>1235</v>
      </c>
      <c r="T169" s="6" t="s">
        <v>1233</v>
      </c>
      <c r="U169" s="6" t="s">
        <v>250</v>
      </c>
      <c r="V169" s="6" t="s">
        <v>1234</v>
      </c>
      <c r="W169" s="6">
        <v>2007</v>
      </c>
      <c r="Y169" s="6" t="s">
        <v>197</v>
      </c>
      <c r="AB169" s="16">
        <v>13563479</v>
      </c>
      <c r="AC169" s="27">
        <v>5314</v>
      </c>
      <c r="AD169" s="27">
        <v>5399</v>
      </c>
      <c r="AE169" s="16">
        <v>12558358</v>
      </c>
      <c r="AF169" s="16">
        <v>5000</v>
      </c>
      <c r="AG169" s="16">
        <v>23753</v>
      </c>
      <c r="AH169" s="16">
        <v>0</v>
      </c>
      <c r="AI169" s="16">
        <v>5000</v>
      </c>
      <c r="AJ169" s="16">
        <v>0</v>
      </c>
      <c r="AM169" s="16">
        <v>2390832</v>
      </c>
      <c r="AN169" s="16">
        <v>4522</v>
      </c>
      <c r="AO169" s="26">
        <v>12</v>
      </c>
      <c r="AP169" s="16">
        <v>787093</v>
      </c>
      <c r="AQ169" s="56">
        <v>5000</v>
      </c>
      <c r="AR169" s="16">
        <v>1489</v>
      </c>
      <c r="AS169" s="16">
        <v>7344360</v>
      </c>
      <c r="AT169" s="56">
        <v>5000</v>
      </c>
      <c r="AU169" s="16">
        <v>13891</v>
      </c>
      <c r="AV169" s="16">
        <v>1000000</v>
      </c>
      <c r="AW169" s="16">
        <v>2036073</v>
      </c>
      <c r="AY169" s="16">
        <v>3851</v>
      </c>
      <c r="BA169" s="16">
        <v>20000000</v>
      </c>
      <c r="BB169" s="57" t="s">
        <v>198</v>
      </c>
      <c r="BC169" s="16">
        <v>100000</v>
      </c>
      <c r="BE169" s="16">
        <v>20000000</v>
      </c>
      <c r="BF169" s="16">
        <v>50000</v>
      </c>
      <c r="CG169" s="16">
        <v>250000</v>
      </c>
      <c r="CJ169" s="16">
        <v>2500000</v>
      </c>
      <c r="CL169" s="16">
        <v>100000</v>
      </c>
      <c r="CU169" s="16">
        <v>23752</v>
      </c>
      <c r="CV169" s="16">
        <v>5000000</v>
      </c>
      <c r="CW169" s="16">
        <v>2500</v>
      </c>
      <c r="DT169" s="95">
        <v>6897</v>
      </c>
      <c r="EJ169" s="16">
        <v>250000</v>
      </c>
      <c r="EK169" s="16">
        <v>2500</v>
      </c>
      <c r="EL169" s="95">
        <v>264</v>
      </c>
      <c r="FL169" s="16">
        <v>31133</v>
      </c>
      <c r="FP169" s="16">
        <v>20000000</v>
      </c>
      <c r="FQ169" s="16">
        <v>10000</v>
      </c>
      <c r="FR169" s="16">
        <v>2182</v>
      </c>
      <c r="FZ169" t="s">
        <v>199</v>
      </c>
      <c r="GA169" t="s">
        <v>3217</v>
      </c>
      <c r="GB169" s="31">
        <v>45839</v>
      </c>
      <c r="GC169" s="31">
        <v>46204</v>
      </c>
      <c r="GG169" s="16">
        <v>33316</v>
      </c>
      <c r="GH169" s="26" t="s">
        <v>200</v>
      </c>
      <c r="GK169" t="s">
        <v>201</v>
      </c>
      <c r="GM169" t="s">
        <v>1236</v>
      </c>
      <c r="GN169" s="76" t="s">
        <v>1230</v>
      </c>
      <c r="GO169" s="77">
        <v>8863110</v>
      </c>
      <c r="GP169" s="76" t="s">
        <v>190</v>
      </c>
      <c r="GQ169" s="78">
        <v>180</v>
      </c>
      <c r="GR169" s="79" t="s">
        <v>3387</v>
      </c>
      <c r="GS169" t="str">
        <f t="shared" si="4"/>
        <v>OK</v>
      </c>
      <c r="GT169" t="str">
        <f t="shared" si="5"/>
        <v>OK</v>
      </c>
    </row>
    <row r="170" spans="1:202" ht="15" hidden="1" customHeight="1">
      <c r="A170" s="6" t="s">
        <v>1237</v>
      </c>
      <c r="B170" s="77">
        <v>8863111</v>
      </c>
      <c r="C170" s="6" t="s">
        <v>190</v>
      </c>
      <c r="D170" s="6" t="s">
        <v>1237</v>
      </c>
      <c r="E170" s="6" t="s">
        <v>1238</v>
      </c>
      <c r="F170" s="6" t="s">
        <v>1239</v>
      </c>
      <c r="G170" s="6"/>
      <c r="H170" s="6" t="s">
        <v>1240</v>
      </c>
      <c r="I170" s="6" t="s">
        <v>250</v>
      </c>
      <c r="J170" s="25" t="s">
        <v>1241</v>
      </c>
      <c r="K170" s="6" t="s">
        <v>196</v>
      </c>
      <c r="L170" s="31">
        <v>45839</v>
      </c>
      <c r="M170" s="31">
        <v>46204</v>
      </c>
      <c r="N170" s="31">
        <v>45986</v>
      </c>
      <c r="Q170" s="27">
        <v>1</v>
      </c>
      <c r="R170" s="6" t="s">
        <v>1239</v>
      </c>
      <c r="T170" s="6" t="s">
        <v>1240</v>
      </c>
      <c r="U170" s="6" t="s">
        <v>250</v>
      </c>
      <c r="V170" s="6" t="s">
        <v>1241</v>
      </c>
      <c r="W170" s="6">
        <v>2007</v>
      </c>
      <c r="Y170" s="6" t="s">
        <v>197</v>
      </c>
      <c r="AB170" s="16">
        <v>9882215</v>
      </c>
      <c r="AC170" s="27">
        <v>5314</v>
      </c>
      <c r="AD170" s="27">
        <v>5399</v>
      </c>
      <c r="AE170" s="16">
        <v>11035258</v>
      </c>
      <c r="AF170" s="16">
        <v>5000</v>
      </c>
      <c r="AG170" s="16">
        <v>20068</v>
      </c>
      <c r="AH170" s="16">
        <v>0</v>
      </c>
      <c r="AI170" s="16">
        <v>5000</v>
      </c>
      <c r="AJ170" s="16">
        <v>0</v>
      </c>
      <c r="AM170" s="16">
        <v>1931160</v>
      </c>
      <c r="AN170" s="16">
        <v>3512</v>
      </c>
      <c r="AO170" s="26">
        <v>12</v>
      </c>
      <c r="AP170" s="16">
        <v>767818</v>
      </c>
      <c r="AQ170" s="56">
        <v>5000</v>
      </c>
      <c r="AR170" s="16">
        <v>1396</v>
      </c>
      <c r="AS170" s="16">
        <v>6488659</v>
      </c>
      <c r="AT170" s="56">
        <v>5000</v>
      </c>
      <c r="AU170" s="16">
        <v>11800</v>
      </c>
      <c r="AV170" s="16">
        <v>0</v>
      </c>
      <c r="AW170" s="16">
        <v>1847621</v>
      </c>
      <c r="AY170" s="16">
        <v>3360</v>
      </c>
      <c r="BA170" s="16">
        <v>20000000</v>
      </c>
      <c r="BB170" s="57" t="s">
        <v>198</v>
      </c>
      <c r="BC170" s="16">
        <v>100000</v>
      </c>
      <c r="BE170" s="16">
        <v>20000000</v>
      </c>
      <c r="BF170" s="16">
        <v>50000</v>
      </c>
      <c r="CG170" s="16">
        <v>250000</v>
      </c>
      <c r="CJ170" s="16">
        <v>2500000</v>
      </c>
      <c r="CL170" s="16">
        <v>100000</v>
      </c>
      <c r="CU170" s="16">
        <v>20069</v>
      </c>
      <c r="CV170" s="16">
        <v>5000000</v>
      </c>
      <c r="CW170" s="16">
        <v>2500</v>
      </c>
      <c r="DT170" s="95">
        <v>4978</v>
      </c>
      <c r="EJ170" s="16">
        <v>250000</v>
      </c>
      <c r="EK170" s="16">
        <v>2500</v>
      </c>
      <c r="EL170" s="95">
        <v>264</v>
      </c>
      <c r="FL170" s="16">
        <v>25531</v>
      </c>
      <c r="FP170" s="16">
        <v>20000000</v>
      </c>
      <c r="FQ170" s="16">
        <v>10000</v>
      </c>
      <c r="FR170" s="16">
        <v>2182</v>
      </c>
      <c r="FZ170" t="s">
        <v>199</v>
      </c>
      <c r="GA170" t="s">
        <v>3217</v>
      </c>
      <c r="GB170" s="31">
        <v>45839</v>
      </c>
      <c r="GC170" s="31">
        <v>46204</v>
      </c>
      <c r="GG170" s="16">
        <v>27713</v>
      </c>
      <c r="GH170" s="26" t="s">
        <v>200</v>
      </c>
      <c r="GK170" t="s">
        <v>201</v>
      </c>
      <c r="GM170" t="s">
        <v>1242</v>
      </c>
      <c r="GN170" s="76" t="s">
        <v>1237</v>
      </c>
      <c r="GO170" s="77">
        <v>8863111</v>
      </c>
      <c r="GP170" s="76" t="s">
        <v>190</v>
      </c>
      <c r="GQ170" s="78">
        <v>181</v>
      </c>
      <c r="GR170" s="79" t="s">
        <v>3388</v>
      </c>
      <c r="GS170" t="str">
        <f t="shared" si="4"/>
        <v>OK</v>
      </c>
      <c r="GT170" t="str">
        <f t="shared" si="5"/>
        <v>ERROR</v>
      </c>
    </row>
    <row r="171" spans="1:202" ht="15" customHeight="1">
      <c r="A171" s="6" t="s">
        <v>1243</v>
      </c>
      <c r="B171" s="77">
        <v>8863112</v>
      </c>
      <c r="C171" s="6" t="s">
        <v>190</v>
      </c>
      <c r="D171" s="6" t="s">
        <v>1243</v>
      </c>
      <c r="E171" s="6" t="s">
        <v>1244</v>
      </c>
      <c r="F171" s="6" t="s">
        <v>1245</v>
      </c>
      <c r="G171" s="6"/>
      <c r="H171" s="6" t="s">
        <v>307</v>
      </c>
      <c r="I171" s="6" t="s">
        <v>194</v>
      </c>
      <c r="J171" s="25" t="s">
        <v>1246</v>
      </c>
      <c r="K171" s="6" t="s">
        <v>196</v>
      </c>
      <c r="L171" s="31">
        <v>45839</v>
      </c>
      <c r="M171" s="31">
        <v>46204</v>
      </c>
      <c r="N171" s="31">
        <v>45986</v>
      </c>
      <c r="Q171" s="27">
        <v>1</v>
      </c>
      <c r="R171" s="6" t="s">
        <v>1245</v>
      </c>
      <c r="T171" s="6" t="s">
        <v>307</v>
      </c>
      <c r="U171" s="6" t="s">
        <v>194</v>
      </c>
      <c r="V171" s="6" t="s">
        <v>1246</v>
      </c>
      <c r="W171" s="6">
        <v>2001</v>
      </c>
      <c r="Y171" s="6" t="s">
        <v>197</v>
      </c>
      <c r="AB171" s="16">
        <v>37338711</v>
      </c>
      <c r="AC171" s="27">
        <v>5314</v>
      </c>
      <c r="AD171" s="27">
        <v>5399</v>
      </c>
      <c r="AE171" s="16">
        <v>30711474</v>
      </c>
      <c r="AF171" s="16">
        <v>5000</v>
      </c>
      <c r="AG171" s="16">
        <v>54506</v>
      </c>
      <c r="AH171" s="16">
        <v>0</v>
      </c>
      <c r="AI171" s="16">
        <v>5000</v>
      </c>
      <c r="AJ171" s="16">
        <v>0</v>
      </c>
      <c r="AM171" s="16">
        <v>7049939</v>
      </c>
      <c r="AN171" s="16">
        <v>12512</v>
      </c>
      <c r="AO171" s="26">
        <v>12</v>
      </c>
      <c r="AP171" s="16">
        <v>1710469</v>
      </c>
      <c r="AQ171" s="56">
        <v>5000</v>
      </c>
      <c r="AR171" s="16">
        <v>3036</v>
      </c>
      <c r="AS171" s="16">
        <v>13209646</v>
      </c>
      <c r="AT171" s="56">
        <v>5000</v>
      </c>
      <c r="AU171" s="16">
        <v>23444</v>
      </c>
      <c r="AV171" s="16">
        <v>0</v>
      </c>
      <c r="AW171" s="16">
        <v>8741420</v>
      </c>
      <c r="AY171" s="16">
        <v>15514</v>
      </c>
      <c r="BA171" s="16">
        <v>50000000</v>
      </c>
      <c r="BB171" s="57">
        <v>0.03</v>
      </c>
      <c r="BC171" s="16">
        <v>100000</v>
      </c>
      <c r="BE171" s="16">
        <v>50000000</v>
      </c>
      <c r="BF171" s="16">
        <v>50000</v>
      </c>
      <c r="CG171" s="16">
        <v>250000</v>
      </c>
      <c r="CJ171" s="16">
        <v>2500000</v>
      </c>
      <c r="CL171" s="16">
        <v>100000</v>
      </c>
      <c r="CU171" s="16">
        <v>54505</v>
      </c>
      <c r="CV171" s="16">
        <v>5000000</v>
      </c>
      <c r="CW171" s="16">
        <v>2500</v>
      </c>
      <c r="DT171" s="95">
        <v>19293</v>
      </c>
      <c r="EJ171" s="16">
        <v>250000</v>
      </c>
      <c r="EK171" s="16">
        <v>2500</v>
      </c>
      <c r="EL171" s="95">
        <v>264</v>
      </c>
      <c r="FL171" s="16">
        <v>74282</v>
      </c>
      <c r="FP171" s="16">
        <v>20000000</v>
      </c>
      <c r="FQ171" s="16">
        <v>10000</v>
      </c>
      <c r="FR171" s="16">
        <v>2182</v>
      </c>
      <c r="FZ171" t="s">
        <v>199</v>
      </c>
      <c r="GA171" t="s">
        <v>3217</v>
      </c>
      <c r="GB171" s="31">
        <v>45839</v>
      </c>
      <c r="GC171" s="31">
        <v>46204</v>
      </c>
      <c r="GG171" s="16">
        <v>76465</v>
      </c>
      <c r="GH171" s="26" t="s">
        <v>200</v>
      </c>
      <c r="GK171" t="s">
        <v>201</v>
      </c>
      <c r="GM171" t="s">
        <v>1247</v>
      </c>
      <c r="GN171" s="76" t="s">
        <v>1243</v>
      </c>
      <c r="GO171" s="77">
        <v>8863112</v>
      </c>
      <c r="GP171" s="76" t="s">
        <v>190</v>
      </c>
      <c r="GQ171" s="78">
        <v>182</v>
      </c>
      <c r="GR171" s="79" t="s">
        <v>3389</v>
      </c>
      <c r="GS171" t="str">
        <f t="shared" si="4"/>
        <v>OK</v>
      </c>
      <c r="GT171" t="str">
        <f t="shared" si="5"/>
        <v>OK</v>
      </c>
    </row>
    <row r="172" spans="1:202" ht="15" hidden="1" customHeight="1">
      <c r="A172" s="6" t="s">
        <v>1248</v>
      </c>
      <c r="B172" s="77">
        <v>8863113</v>
      </c>
      <c r="C172" s="6" t="s">
        <v>190</v>
      </c>
      <c r="D172" s="6" t="s">
        <v>1248</v>
      </c>
      <c r="E172" s="6" t="s">
        <v>1249</v>
      </c>
      <c r="F172" s="6" t="s">
        <v>1250</v>
      </c>
      <c r="G172" s="6"/>
      <c r="H172" s="6" t="s">
        <v>1251</v>
      </c>
      <c r="I172" s="6" t="s">
        <v>250</v>
      </c>
      <c r="J172" s="25" t="s">
        <v>1252</v>
      </c>
      <c r="K172" s="6" t="s">
        <v>196</v>
      </c>
      <c r="L172" s="31">
        <v>45839</v>
      </c>
      <c r="M172" s="31">
        <v>46204</v>
      </c>
      <c r="N172" s="31">
        <v>45986</v>
      </c>
      <c r="Q172" s="27">
        <v>1</v>
      </c>
      <c r="R172" s="6" t="s">
        <v>1253</v>
      </c>
      <c r="T172" s="6" t="s">
        <v>1254</v>
      </c>
      <c r="U172" s="6" t="s">
        <v>250</v>
      </c>
      <c r="V172" s="6" t="s">
        <v>1252</v>
      </c>
      <c r="W172" s="6">
        <v>1998</v>
      </c>
      <c r="Y172" s="6" t="s">
        <v>197</v>
      </c>
      <c r="AB172" s="16">
        <v>36487514</v>
      </c>
      <c r="AC172" s="27">
        <v>5314</v>
      </c>
      <c r="AD172" s="27">
        <v>5399</v>
      </c>
      <c r="AE172" s="16">
        <v>23800473</v>
      </c>
      <c r="AF172" s="16">
        <v>5000</v>
      </c>
      <c r="AG172" s="16">
        <v>45064</v>
      </c>
      <c r="AH172" s="16">
        <v>0</v>
      </c>
      <c r="AI172" s="16">
        <v>5000</v>
      </c>
      <c r="AJ172" s="16">
        <v>0</v>
      </c>
      <c r="AM172" s="16">
        <v>6607861</v>
      </c>
      <c r="AN172" s="16">
        <v>12511</v>
      </c>
      <c r="AO172" s="26">
        <v>12</v>
      </c>
      <c r="AP172" s="16">
        <v>1381769</v>
      </c>
      <c r="AQ172" s="56">
        <v>5000</v>
      </c>
      <c r="AR172" s="16">
        <v>2616</v>
      </c>
      <c r="AS172" s="16">
        <v>10456597</v>
      </c>
      <c r="AT172" s="56">
        <v>5000</v>
      </c>
      <c r="AU172" s="16">
        <v>19799</v>
      </c>
      <c r="AV172" s="16">
        <v>0</v>
      </c>
      <c r="AW172" s="16">
        <v>5354246</v>
      </c>
      <c r="AY172" s="16">
        <v>10138</v>
      </c>
      <c r="BA172" s="16">
        <v>40000000</v>
      </c>
      <c r="BB172" s="57" t="s">
        <v>198</v>
      </c>
      <c r="BC172" s="16">
        <v>100000</v>
      </c>
      <c r="BE172" s="16">
        <v>40000000</v>
      </c>
      <c r="BF172" s="16">
        <v>50000</v>
      </c>
      <c r="CG172" s="16">
        <v>250000</v>
      </c>
      <c r="CJ172" s="16">
        <v>2500000</v>
      </c>
      <c r="CL172" s="16">
        <v>100000</v>
      </c>
      <c r="CU172" s="16">
        <v>45064</v>
      </c>
      <c r="CV172" s="16">
        <v>5000000</v>
      </c>
      <c r="CW172" s="16">
        <v>2500</v>
      </c>
      <c r="DT172" s="95">
        <v>18850</v>
      </c>
      <c r="EJ172" s="16">
        <v>250000</v>
      </c>
      <c r="EK172" s="16">
        <v>2500</v>
      </c>
      <c r="EL172" s="95">
        <v>264</v>
      </c>
      <c r="FL172" s="16">
        <v>64397</v>
      </c>
      <c r="FP172" s="16">
        <v>20000000</v>
      </c>
      <c r="FQ172" s="16">
        <v>10000</v>
      </c>
      <c r="FR172" s="16">
        <v>2182</v>
      </c>
      <c r="FZ172" t="s">
        <v>199</v>
      </c>
      <c r="GA172" t="s">
        <v>3217</v>
      </c>
      <c r="GB172" s="31">
        <v>45839</v>
      </c>
      <c r="GC172" s="31">
        <v>46204</v>
      </c>
      <c r="GG172" s="16">
        <v>66580</v>
      </c>
      <c r="GH172" s="26" t="s">
        <v>200</v>
      </c>
      <c r="GK172" t="s">
        <v>201</v>
      </c>
      <c r="GM172" t="s">
        <v>1255</v>
      </c>
      <c r="GN172" s="76" t="s">
        <v>1248</v>
      </c>
      <c r="GO172" s="77">
        <v>8863113</v>
      </c>
      <c r="GP172" s="76" t="s">
        <v>190</v>
      </c>
      <c r="GQ172" s="78">
        <v>184</v>
      </c>
      <c r="GR172" s="79" t="s">
        <v>3390</v>
      </c>
      <c r="GS172" t="str">
        <f t="shared" si="4"/>
        <v>OK</v>
      </c>
      <c r="GT172" t="str">
        <f t="shared" si="5"/>
        <v>ERROR</v>
      </c>
    </row>
    <row r="173" spans="1:202" ht="15" customHeight="1">
      <c r="A173" s="6" t="s">
        <v>1256</v>
      </c>
      <c r="B173" s="77">
        <v>8863114</v>
      </c>
      <c r="C173" s="6" t="s">
        <v>190</v>
      </c>
      <c r="D173" s="6" t="s">
        <v>1256</v>
      </c>
      <c r="E173" s="6" t="s">
        <v>1257</v>
      </c>
      <c r="F173" s="6" t="s">
        <v>1258</v>
      </c>
      <c r="G173" s="6"/>
      <c r="H173" s="6" t="s">
        <v>1259</v>
      </c>
      <c r="I173" s="6" t="s">
        <v>1037</v>
      </c>
      <c r="J173" s="25" t="s">
        <v>1260</v>
      </c>
      <c r="K173" s="6" t="s">
        <v>196</v>
      </c>
      <c r="L173" s="31">
        <v>45839</v>
      </c>
      <c r="M173" s="31">
        <v>46204</v>
      </c>
      <c r="N173" s="31">
        <v>45986</v>
      </c>
      <c r="Q173" s="27">
        <v>1</v>
      </c>
      <c r="R173" s="6" t="s">
        <v>1258</v>
      </c>
      <c r="T173" s="6" t="s">
        <v>1259</v>
      </c>
      <c r="U173" s="6" t="s">
        <v>1037</v>
      </c>
      <c r="V173" s="6" t="s">
        <v>1260</v>
      </c>
      <c r="W173" s="6">
        <v>2001</v>
      </c>
      <c r="Y173" s="6" t="s">
        <v>197</v>
      </c>
      <c r="AB173" s="16">
        <v>34461979</v>
      </c>
      <c r="AC173" s="27">
        <v>5314</v>
      </c>
      <c r="AD173" s="27">
        <v>5399</v>
      </c>
      <c r="AE173" s="16">
        <v>27578879</v>
      </c>
      <c r="AF173" s="16">
        <v>5000</v>
      </c>
      <c r="AG173" s="16">
        <v>52252</v>
      </c>
      <c r="AH173" s="16">
        <v>0</v>
      </c>
      <c r="AI173" s="16">
        <v>5000</v>
      </c>
      <c r="AJ173" s="16">
        <v>0</v>
      </c>
      <c r="AM173" s="16">
        <v>6382296</v>
      </c>
      <c r="AN173" s="16">
        <v>12092</v>
      </c>
      <c r="AO173" s="26">
        <v>12</v>
      </c>
      <c r="AP173" s="16">
        <v>1346995</v>
      </c>
      <c r="AQ173" s="56">
        <v>5000</v>
      </c>
      <c r="AR173" s="16">
        <v>2552</v>
      </c>
      <c r="AS173" s="16">
        <v>14650736</v>
      </c>
      <c r="AT173" s="56">
        <v>5000</v>
      </c>
      <c r="AU173" s="16">
        <v>27758</v>
      </c>
      <c r="AV173" s="16">
        <v>400000</v>
      </c>
      <c r="AW173" s="16">
        <v>5198852</v>
      </c>
      <c r="AY173" s="16">
        <v>9850</v>
      </c>
      <c r="BA173" s="16">
        <v>40000000</v>
      </c>
      <c r="BB173" s="57">
        <v>0.03</v>
      </c>
      <c r="BC173" s="16">
        <v>100000</v>
      </c>
      <c r="BE173" s="16">
        <v>40000000</v>
      </c>
      <c r="BF173" s="16">
        <v>50000</v>
      </c>
      <c r="CG173" s="16">
        <v>250000</v>
      </c>
      <c r="CJ173" s="16">
        <v>2500000</v>
      </c>
      <c r="CL173" s="16">
        <v>100000</v>
      </c>
      <c r="CU173" s="16">
        <v>52252</v>
      </c>
      <c r="CV173" s="16">
        <v>5000000</v>
      </c>
      <c r="CW173" s="16">
        <v>2500</v>
      </c>
      <c r="DT173" s="95">
        <v>17793</v>
      </c>
      <c r="EJ173" s="16">
        <v>250000</v>
      </c>
      <c r="EK173" s="16">
        <v>2500</v>
      </c>
      <c r="EL173" s="95">
        <v>264</v>
      </c>
      <c r="FL173" s="16">
        <v>70530</v>
      </c>
      <c r="FP173" s="16">
        <v>20000000</v>
      </c>
      <c r="FQ173" s="16">
        <v>10000</v>
      </c>
      <c r="FR173" s="16">
        <v>2182</v>
      </c>
      <c r="FZ173" t="s">
        <v>199</v>
      </c>
      <c r="GA173" t="s">
        <v>3217</v>
      </c>
      <c r="GB173" s="31">
        <v>45839</v>
      </c>
      <c r="GC173" s="31">
        <v>46204</v>
      </c>
      <c r="GG173" s="16">
        <v>72712</v>
      </c>
      <c r="GH173" s="26" t="s">
        <v>200</v>
      </c>
      <c r="GK173" t="s">
        <v>201</v>
      </c>
      <c r="GM173" t="s">
        <v>1261</v>
      </c>
      <c r="GN173" s="76" t="s">
        <v>1256</v>
      </c>
      <c r="GO173" s="77">
        <v>8863114</v>
      </c>
      <c r="GP173" s="76" t="s">
        <v>190</v>
      </c>
      <c r="GQ173" s="78">
        <v>185</v>
      </c>
      <c r="GR173" s="79" t="s">
        <v>3391</v>
      </c>
      <c r="GS173" t="str">
        <f t="shared" si="4"/>
        <v>OK</v>
      </c>
      <c r="GT173" t="str">
        <f t="shared" si="5"/>
        <v>OK</v>
      </c>
    </row>
    <row r="174" spans="1:202" ht="15" customHeight="1">
      <c r="A174" s="6" t="s">
        <v>1262</v>
      </c>
      <c r="B174" s="77">
        <v>8863115</v>
      </c>
      <c r="C174" s="6" t="s">
        <v>190</v>
      </c>
      <c r="D174" s="6" t="s">
        <v>1262</v>
      </c>
      <c r="E174" s="6" t="s">
        <v>705</v>
      </c>
      <c r="F174" s="6" t="s">
        <v>701</v>
      </c>
      <c r="G174" s="6"/>
      <c r="H174" s="6" t="s">
        <v>702</v>
      </c>
      <c r="I174" s="6" t="s">
        <v>194</v>
      </c>
      <c r="J174" s="25" t="s">
        <v>703</v>
      </c>
      <c r="K174" s="6" t="s">
        <v>196</v>
      </c>
      <c r="L174" s="31">
        <v>45839</v>
      </c>
      <c r="M174" s="31">
        <v>46204</v>
      </c>
      <c r="N174" s="31">
        <v>45986</v>
      </c>
      <c r="Q174" s="27">
        <v>1</v>
      </c>
      <c r="R174" s="6" t="s">
        <v>1263</v>
      </c>
      <c r="T174" s="6" t="s">
        <v>1264</v>
      </c>
      <c r="U174" s="6" t="s">
        <v>207</v>
      </c>
      <c r="V174" s="6" t="s">
        <v>1265</v>
      </c>
      <c r="W174" s="6">
        <v>1995</v>
      </c>
      <c r="Y174" s="6" t="s">
        <v>197</v>
      </c>
      <c r="AB174" s="16">
        <v>10057599</v>
      </c>
      <c r="AC174" s="27">
        <v>5314</v>
      </c>
      <c r="AD174" s="27">
        <v>5399</v>
      </c>
      <c r="AE174" s="16">
        <v>8714364</v>
      </c>
      <c r="AF174" s="16">
        <v>5000</v>
      </c>
      <c r="AG174" s="16">
        <v>16664</v>
      </c>
      <c r="AH174" s="16">
        <v>0</v>
      </c>
      <c r="AI174" s="16">
        <v>5000</v>
      </c>
      <c r="AJ174" s="16">
        <v>0</v>
      </c>
      <c r="AM174" s="16">
        <v>2062437</v>
      </c>
      <c r="AN174" s="16">
        <v>3944</v>
      </c>
      <c r="AO174" s="26">
        <v>12</v>
      </c>
      <c r="AP174" s="16">
        <v>567194</v>
      </c>
      <c r="AQ174" s="56">
        <v>5000</v>
      </c>
      <c r="AR174" s="16">
        <v>1085</v>
      </c>
      <c r="AS174" s="16">
        <v>4262231</v>
      </c>
      <c r="AT174" s="56">
        <v>5000</v>
      </c>
      <c r="AU174" s="16">
        <v>8150</v>
      </c>
      <c r="AV174" s="16">
        <v>0</v>
      </c>
      <c r="AW174" s="16">
        <v>1822502</v>
      </c>
      <c r="AY174" s="16">
        <v>3485</v>
      </c>
      <c r="BA174" s="16">
        <v>20000000</v>
      </c>
      <c r="BB174" s="57">
        <v>0.03</v>
      </c>
      <c r="BC174" s="16">
        <v>100000</v>
      </c>
      <c r="BE174" s="16">
        <v>20000000</v>
      </c>
      <c r="BF174" s="16">
        <v>50000</v>
      </c>
      <c r="CG174" s="16">
        <v>250000</v>
      </c>
      <c r="CJ174" s="16">
        <v>2500000</v>
      </c>
      <c r="CL174" s="16">
        <v>100000</v>
      </c>
      <c r="CU174" s="16">
        <v>16663</v>
      </c>
      <c r="CV174" s="16">
        <v>5000000</v>
      </c>
      <c r="CW174" s="16">
        <v>2500</v>
      </c>
      <c r="DT174" s="95">
        <v>5069</v>
      </c>
      <c r="EJ174" s="16">
        <v>250000</v>
      </c>
      <c r="EK174" s="16">
        <v>2500</v>
      </c>
      <c r="EL174" s="95">
        <v>264</v>
      </c>
      <c r="FL174" s="16">
        <v>22216</v>
      </c>
      <c r="FP174" s="16">
        <v>20000000</v>
      </c>
      <c r="FQ174" s="16">
        <v>10000</v>
      </c>
      <c r="FR174" s="16">
        <v>2182</v>
      </c>
      <c r="FZ174" t="s">
        <v>199</v>
      </c>
      <c r="GA174" t="s">
        <v>3217</v>
      </c>
      <c r="GB174" s="31">
        <v>45839</v>
      </c>
      <c r="GC174" s="31">
        <v>46204</v>
      </c>
      <c r="GG174" s="16">
        <v>24399</v>
      </c>
      <c r="GH174" s="26" t="s">
        <v>200</v>
      </c>
      <c r="GK174" t="s">
        <v>201</v>
      </c>
      <c r="GM174" t="s">
        <v>1266</v>
      </c>
      <c r="GN174" s="76" t="s">
        <v>1262</v>
      </c>
      <c r="GO174" s="77">
        <v>8863115</v>
      </c>
      <c r="GP174" s="76" t="s">
        <v>190</v>
      </c>
      <c r="GQ174" s="78">
        <v>186</v>
      </c>
      <c r="GR174" s="79" t="s">
        <v>3392</v>
      </c>
      <c r="GS174" t="str">
        <f t="shared" si="4"/>
        <v>OK</v>
      </c>
      <c r="GT174" t="str">
        <f t="shared" si="5"/>
        <v>OK</v>
      </c>
    </row>
    <row r="175" spans="1:202" ht="15" hidden="1" customHeight="1">
      <c r="A175" s="6" t="s">
        <v>1267</v>
      </c>
      <c r="B175" s="77">
        <v>8863116</v>
      </c>
      <c r="C175" s="6" t="s">
        <v>190</v>
      </c>
      <c r="D175" s="6" t="s">
        <v>1267</v>
      </c>
      <c r="E175" s="6" t="s">
        <v>1268</v>
      </c>
      <c r="F175" s="6" t="s">
        <v>1269</v>
      </c>
      <c r="G175" s="6"/>
      <c r="H175" s="6" t="s">
        <v>378</v>
      </c>
      <c r="I175" s="6" t="s">
        <v>194</v>
      </c>
      <c r="J175" s="25" t="s">
        <v>1270</v>
      </c>
      <c r="K175" s="6" t="s">
        <v>196</v>
      </c>
      <c r="L175" s="31">
        <v>45839</v>
      </c>
      <c r="M175" s="31">
        <v>46204</v>
      </c>
      <c r="N175" s="31">
        <v>45986</v>
      </c>
      <c r="Q175" s="27">
        <v>1</v>
      </c>
      <c r="R175" s="6" t="s">
        <v>1271</v>
      </c>
      <c r="T175" s="6" t="s">
        <v>1272</v>
      </c>
      <c r="U175" s="6" t="s">
        <v>194</v>
      </c>
      <c r="V175" s="6" t="s">
        <v>1273</v>
      </c>
      <c r="W175" s="6">
        <v>2007</v>
      </c>
      <c r="Y175" s="6" t="s">
        <v>197</v>
      </c>
      <c r="AB175" s="16">
        <v>14741247</v>
      </c>
      <c r="AC175" s="27">
        <v>5314</v>
      </c>
      <c r="AD175" s="27">
        <v>5399</v>
      </c>
      <c r="AE175" s="16">
        <v>18836796</v>
      </c>
      <c r="AF175" s="16">
        <v>5000</v>
      </c>
      <c r="AG175" s="16">
        <v>31949</v>
      </c>
      <c r="AH175" s="16">
        <v>0</v>
      </c>
      <c r="AI175" s="16">
        <v>5000</v>
      </c>
      <c r="AJ175" s="16">
        <v>0</v>
      </c>
      <c r="AM175" s="16">
        <v>2721277</v>
      </c>
      <c r="AN175" s="16">
        <v>4616</v>
      </c>
      <c r="AO175" s="26">
        <v>12</v>
      </c>
      <c r="AP175" s="16">
        <v>1462848</v>
      </c>
      <c r="AQ175" s="56">
        <v>5000</v>
      </c>
      <c r="AR175" s="16">
        <v>2481</v>
      </c>
      <c r="AS175" s="16">
        <v>8213031</v>
      </c>
      <c r="AT175" s="56">
        <v>5000</v>
      </c>
      <c r="AU175" s="16">
        <v>13930</v>
      </c>
      <c r="AV175" s="16">
        <v>0</v>
      </c>
      <c r="AW175" s="16">
        <v>6439640</v>
      </c>
      <c r="AY175" s="16">
        <v>10922</v>
      </c>
      <c r="BA175" s="16">
        <v>30000000</v>
      </c>
      <c r="BB175" s="57">
        <v>0.03</v>
      </c>
      <c r="BC175" s="16">
        <v>100000</v>
      </c>
      <c r="BE175" s="16">
        <v>30000000</v>
      </c>
      <c r="BF175" s="16">
        <v>50000</v>
      </c>
      <c r="CG175" s="16">
        <v>250000</v>
      </c>
      <c r="CJ175" s="16">
        <v>2500000</v>
      </c>
      <c r="CL175" s="16">
        <v>100000</v>
      </c>
      <c r="CU175" s="16">
        <v>31949</v>
      </c>
      <c r="CV175" s="16">
        <v>5000000</v>
      </c>
      <c r="CW175" s="16">
        <v>2500</v>
      </c>
      <c r="DT175" s="95">
        <v>7511</v>
      </c>
      <c r="EJ175" s="16">
        <v>250000</v>
      </c>
      <c r="EK175" s="16">
        <v>2500</v>
      </c>
      <c r="EL175" s="95">
        <v>264</v>
      </c>
      <c r="FL175" s="16">
        <v>39944</v>
      </c>
      <c r="FP175" s="16">
        <v>20000000</v>
      </c>
      <c r="FQ175" s="16">
        <v>10000</v>
      </c>
      <c r="FR175" s="16">
        <v>2182</v>
      </c>
      <c r="FZ175" t="s">
        <v>199</v>
      </c>
      <c r="GA175" t="s">
        <v>3217</v>
      </c>
      <c r="GB175" s="31">
        <v>45839</v>
      </c>
      <c r="GC175" s="31">
        <v>46204</v>
      </c>
      <c r="GG175" s="16">
        <v>42127</v>
      </c>
      <c r="GH175" s="26" t="s">
        <v>200</v>
      </c>
      <c r="GK175" t="s">
        <v>201</v>
      </c>
      <c r="GM175" t="s">
        <v>1274</v>
      </c>
      <c r="GN175" s="76" t="s">
        <v>1267</v>
      </c>
      <c r="GO175" s="77">
        <v>8863116</v>
      </c>
      <c r="GP175" s="76" t="s">
        <v>190</v>
      </c>
      <c r="GQ175" s="78">
        <v>187</v>
      </c>
      <c r="GR175" s="79" t="s">
        <v>3393</v>
      </c>
      <c r="GS175" t="str">
        <f t="shared" si="4"/>
        <v>OK</v>
      </c>
      <c r="GT175" t="str">
        <f t="shared" si="5"/>
        <v>ERROR</v>
      </c>
    </row>
    <row r="176" spans="1:202" ht="15" hidden="1" customHeight="1">
      <c r="A176" s="6" t="s">
        <v>1275</v>
      </c>
      <c r="B176" s="77">
        <v>8863117</v>
      </c>
      <c r="C176" s="6" t="s">
        <v>190</v>
      </c>
      <c r="D176" s="6" t="s">
        <v>1275</v>
      </c>
      <c r="E176" s="6" t="s">
        <v>1276</v>
      </c>
      <c r="F176" s="6" t="s">
        <v>1277</v>
      </c>
      <c r="G176" s="6"/>
      <c r="H176" s="6" t="s">
        <v>1278</v>
      </c>
      <c r="I176" s="6" t="s">
        <v>194</v>
      </c>
      <c r="J176" s="25" t="s">
        <v>1279</v>
      </c>
      <c r="K176" s="6" t="s">
        <v>196</v>
      </c>
      <c r="L176" s="31">
        <v>45839</v>
      </c>
      <c r="M176" s="31">
        <v>46204</v>
      </c>
      <c r="N176" s="31">
        <v>45986</v>
      </c>
      <c r="Q176" s="27">
        <v>1</v>
      </c>
      <c r="R176" s="6" t="s">
        <v>1277</v>
      </c>
      <c r="T176" s="6" t="s">
        <v>1278</v>
      </c>
      <c r="U176" s="6" t="s">
        <v>194</v>
      </c>
      <c r="V176" s="6" t="s">
        <v>1279</v>
      </c>
      <c r="W176" s="6">
        <v>2008</v>
      </c>
      <c r="Y176" s="6" t="s">
        <v>197</v>
      </c>
      <c r="AB176" s="16">
        <v>20053302</v>
      </c>
      <c r="AC176" s="27">
        <v>5314</v>
      </c>
      <c r="AD176" s="27">
        <v>5399</v>
      </c>
      <c r="AE176" s="16">
        <v>14101703</v>
      </c>
      <c r="AF176" s="16">
        <v>5000</v>
      </c>
      <c r="AG176" s="16">
        <v>26686</v>
      </c>
      <c r="AH176" s="16">
        <v>0</v>
      </c>
      <c r="AI176" s="16">
        <v>5000</v>
      </c>
      <c r="AJ176" s="16">
        <v>0</v>
      </c>
      <c r="AM176" s="16">
        <v>3856467</v>
      </c>
      <c r="AN176" s="16">
        <v>7298</v>
      </c>
      <c r="AO176" s="26">
        <v>12</v>
      </c>
      <c r="AP176" s="16">
        <v>462318</v>
      </c>
      <c r="AQ176" s="56">
        <v>5000</v>
      </c>
      <c r="AR176" s="16">
        <v>875</v>
      </c>
      <c r="AS176" s="16">
        <v>7684700</v>
      </c>
      <c r="AT176" s="56">
        <v>5000</v>
      </c>
      <c r="AU176" s="16">
        <v>14542</v>
      </c>
      <c r="AV176" s="16">
        <v>0</v>
      </c>
      <c r="AW176" s="16">
        <v>2098218</v>
      </c>
      <c r="AY176" s="16">
        <v>3971</v>
      </c>
      <c r="BA176" s="16">
        <v>25000000</v>
      </c>
      <c r="BB176" s="57">
        <v>0.03</v>
      </c>
      <c r="BC176" s="16">
        <v>100000</v>
      </c>
      <c r="BE176" s="16">
        <v>25000000</v>
      </c>
      <c r="BF176" s="16">
        <v>50000</v>
      </c>
      <c r="CG176" s="16">
        <v>250000</v>
      </c>
      <c r="CJ176" s="16">
        <v>2500000</v>
      </c>
      <c r="CL176" s="16">
        <v>100000</v>
      </c>
      <c r="CU176" s="16">
        <v>26685</v>
      </c>
      <c r="CV176" s="16">
        <v>5000000</v>
      </c>
      <c r="CW176" s="16">
        <v>2500</v>
      </c>
      <c r="DT176" s="95">
        <v>10281</v>
      </c>
      <c r="EJ176" s="16">
        <v>250000</v>
      </c>
      <c r="EK176" s="16">
        <v>2500</v>
      </c>
      <c r="EL176" s="95">
        <v>264</v>
      </c>
      <c r="FL176" s="16">
        <v>37450</v>
      </c>
      <c r="FP176" s="16">
        <v>20000000</v>
      </c>
      <c r="FQ176" s="16">
        <v>10000</v>
      </c>
      <c r="FR176" s="16">
        <v>2182</v>
      </c>
      <c r="FZ176" t="s">
        <v>199</v>
      </c>
      <c r="GA176" t="s">
        <v>3217</v>
      </c>
      <c r="GB176" s="31">
        <v>45839</v>
      </c>
      <c r="GC176" s="31">
        <v>46204</v>
      </c>
      <c r="GG176" s="16">
        <v>39632</v>
      </c>
      <c r="GH176" s="26" t="s">
        <v>200</v>
      </c>
      <c r="GK176" t="s">
        <v>201</v>
      </c>
      <c r="GM176" t="s">
        <v>1280</v>
      </c>
      <c r="GN176" s="76" t="s">
        <v>1275</v>
      </c>
      <c r="GO176" s="77">
        <v>8863117</v>
      </c>
      <c r="GP176" s="76" t="s">
        <v>190</v>
      </c>
      <c r="GQ176" s="78">
        <v>188</v>
      </c>
      <c r="GR176" s="79" t="s">
        <v>3394</v>
      </c>
      <c r="GS176" t="str">
        <f t="shared" si="4"/>
        <v>OK</v>
      </c>
      <c r="GT176" t="str">
        <f t="shared" si="5"/>
        <v>ERROR</v>
      </c>
    </row>
    <row r="177" spans="1:202" ht="15" customHeight="1">
      <c r="A177" s="6" t="s">
        <v>1281</v>
      </c>
      <c r="B177" s="77">
        <v>8863118</v>
      </c>
      <c r="C177" s="6" t="s">
        <v>190</v>
      </c>
      <c r="D177" s="6" t="s">
        <v>1281</v>
      </c>
      <c r="E177" s="6" t="s">
        <v>1282</v>
      </c>
      <c r="F177" s="6" t="s">
        <v>1283</v>
      </c>
      <c r="G177" s="6"/>
      <c r="H177" s="6" t="s">
        <v>1284</v>
      </c>
      <c r="I177" s="6" t="s">
        <v>194</v>
      </c>
      <c r="J177" s="25" t="s">
        <v>1285</v>
      </c>
      <c r="K177" s="6" t="s">
        <v>196</v>
      </c>
      <c r="L177" s="31">
        <v>45839</v>
      </c>
      <c r="M177" s="31">
        <v>46204</v>
      </c>
      <c r="N177" s="31">
        <v>45986</v>
      </c>
      <c r="Q177" s="27">
        <v>1</v>
      </c>
      <c r="R177" s="6" t="s">
        <v>1283</v>
      </c>
      <c r="T177" s="6" t="s">
        <v>1284</v>
      </c>
      <c r="U177" s="6" t="s">
        <v>194</v>
      </c>
      <c r="V177" s="6" t="s">
        <v>1285</v>
      </c>
      <c r="W177" s="6">
        <v>1998</v>
      </c>
      <c r="Y177" s="6" t="s">
        <v>197</v>
      </c>
      <c r="AB177" s="16">
        <v>21395106</v>
      </c>
      <c r="AC177" s="27">
        <v>5314</v>
      </c>
      <c r="AD177" s="27">
        <v>5399</v>
      </c>
      <c r="AE177" s="16">
        <v>20069769</v>
      </c>
      <c r="AF177" s="16">
        <v>5000</v>
      </c>
      <c r="AG177" s="16">
        <v>36761</v>
      </c>
      <c r="AH177" s="16">
        <v>0</v>
      </c>
      <c r="AI177" s="16">
        <v>5000</v>
      </c>
      <c r="AJ177" s="16">
        <v>0</v>
      </c>
      <c r="AM177" s="16">
        <v>4011572</v>
      </c>
      <c r="AN177" s="16">
        <v>7348</v>
      </c>
      <c r="AO177" s="26">
        <v>12</v>
      </c>
      <c r="AP177" s="16">
        <v>766117</v>
      </c>
      <c r="AQ177" s="56">
        <v>5000</v>
      </c>
      <c r="AR177" s="16">
        <v>1403</v>
      </c>
      <c r="AS177" s="16">
        <v>9051968</v>
      </c>
      <c r="AT177" s="56">
        <v>5000</v>
      </c>
      <c r="AU177" s="16">
        <v>16580</v>
      </c>
      <c r="AV177" s="16">
        <v>0</v>
      </c>
      <c r="AW177" s="16">
        <v>6240112</v>
      </c>
      <c r="AY177" s="16">
        <v>11430</v>
      </c>
      <c r="BA177" s="16">
        <v>30000000</v>
      </c>
      <c r="BB177" s="57">
        <v>0.03</v>
      </c>
      <c r="BC177" s="16">
        <v>100000</v>
      </c>
      <c r="BE177" s="16">
        <v>30000000</v>
      </c>
      <c r="BF177" s="16">
        <v>50000</v>
      </c>
      <c r="CG177" s="16">
        <v>250000</v>
      </c>
      <c r="CJ177" s="16">
        <v>2500000</v>
      </c>
      <c r="CL177" s="16">
        <v>100000</v>
      </c>
      <c r="CU177" s="16">
        <v>36761</v>
      </c>
      <c r="CV177" s="16">
        <v>5000000</v>
      </c>
      <c r="CW177" s="16">
        <v>2500</v>
      </c>
      <c r="DT177" s="95">
        <v>10980</v>
      </c>
      <c r="EJ177" s="16">
        <v>250000</v>
      </c>
      <c r="EK177" s="16">
        <v>2500</v>
      </c>
      <c r="EL177" s="95">
        <v>264</v>
      </c>
      <c r="FL177" s="16">
        <v>48226</v>
      </c>
      <c r="FP177" s="16">
        <v>20000000</v>
      </c>
      <c r="FQ177" s="16">
        <v>10000</v>
      </c>
      <c r="FR177" s="16">
        <v>2182</v>
      </c>
      <c r="FZ177" t="s">
        <v>199</v>
      </c>
      <c r="GA177" t="s">
        <v>3217</v>
      </c>
      <c r="GB177" s="31">
        <v>45839</v>
      </c>
      <c r="GC177" s="31">
        <v>46204</v>
      </c>
      <c r="GG177" s="16">
        <v>50408</v>
      </c>
      <c r="GH177" s="26" t="s">
        <v>200</v>
      </c>
      <c r="GK177" t="s">
        <v>201</v>
      </c>
      <c r="GM177" t="s">
        <v>1286</v>
      </c>
      <c r="GN177" s="76" t="s">
        <v>1281</v>
      </c>
      <c r="GO177" s="77">
        <v>8863118</v>
      </c>
      <c r="GP177" s="76" t="s">
        <v>190</v>
      </c>
      <c r="GQ177" s="78">
        <v>189</v>
      </c>
      <c r="GR177" s="79" t="s">
        <v>3395</v>
      </c>
      <c r="GS177" t="str">
        <f t="shared" si="4"/>
        <v>OK</v>
      </c>
      <c r="GT177" t="str">
        <f t="shared" si="5"/>
        <v>OK</v>
      </c>
    </row>
    <row r="178" spans="1:202" ht="15" hidden="1" customHeight="1">
      <c r="A178" s="6" t="s">
        <v>1287</v>
      </c>
      <c r="B178" s="77">
        <v>8863119</v>
      </c>
      <c r="C178" s="6" t="s">
        <v>190</v>
      </c>
      <c r="D178" s="6" t="s">
        <v>1287</v>
      </c>
      <c r="E178" s="6" t="s">
        <v>1288</v>
      </c>
      <c r="F178" s="6" t="s">
        <v>1289</v>
      </c>
      <c r="G178" s="6"/>
      <c r="H178" s="6" t="s">
        <v>1290</v>
      </c>
      <c r="I178" s="6" t="s">
        <v>250</v>
      </c>
      <c r="J178" s="25" t="s">
        <v>1291</v>
      </c>
      <c r="K178" s="6" t="s">
        <v>196</v>
      </c>
      <c r="L178" s="31">
        <v>45839</v>
      </c>
      <c r="M178" s="31">
        <v>46204</v>
      </c>
      <c r="N178" s="31">
        <v>45986</v>
      </c>
      <c r="Q178" s="27">
        <v>1</v>
      </c>
      <c r="R178" s="6" t="s">
        <v>1289</v>
      </c>
      <c r="T178" s="6" t="s">
        <v>1290</v>
      </c>
      <c r="U178" s="6" t="s">
        <v>250</v>
      </c>
      <c r="V178" s="6" t="s">
        <v>1291</v>
      </c>
      <c r="W178" s="6">
        <v>2007</v>
      </c>
      <c r="Y178" s="6" t="s">
        <v>197</v>
      </c>
      <c r="AB178" s="16">
        <v>25509850</v>
      </c>
      <c r="AC178" s="27">
        <v>5314</v>
      </c>
      <c r="AD178" s="27">
        <v>5399</v>
      </c>
      <c r="AE178" s="16">
        <v>20700480</v>
      </c>
      <c r="AF178" s="16">
        <v>5000</v>
      </c>
      <c r="AG178" s="16">
        <v>39594</v>
      </c>
      <c r="AH178" s="16">
        <v>0</v>
      </c>
      <c r="AI178" s="16">
        <v>5000</v>
      </c>
      <c r="AJ178" s="16">
        <v>0</v>
      </c>
      <c r="AM178" s="16">
        <v>4748145</v>
      </c>
      <c r="AN178" s="16">
        <v>9082</v>
      </c>
      <c r="AO178" s="26">
        <v>12</v>
      </c>
      <c r="AP178" s="16">
        <v>1229104</v>
      </c>
      <c r="AQ178" s="56">
        <v>5000</v>
      </c>
      <c r="AR178" s="16">
        <v>2351</v>
      </c>
      <c r="AS178" s="16">
        <v>9647304</v>
      </c>
      <c r="AT178" s="56">
        <v>5000</v>
      </c>
      <c r="AU178" s="16">
        <v>18452</v>
      </c>
      <c r="AV178" s="16">
        <v>0</v>
      </c>
      <c r="AW178" s="16">
        <v>5075927</v>
      </c>
      <c r="AY178" s="16">
        <v>9709</v>
      </c>
      <c r="BA178" s="16">
        <v>30000000</v>
      </c>
      <c r="BB178" s="57" t="s">
        <v>198</v>
      </c>
      <c r="BC178" s="16">
        <v>100000</v>
      </c>
      <c r="BE178" s="16">
        <v>30000000</v>
      </c>
      <c r="BF178" s="16">
        <v>100000</v>
      </c>
      <c r="CG178" s="16">
        <v>250000</v>
      </c>
      <c r="CJ178" s="16">
        <v>2500000</v>
      </c>
      <c r="CL178" s="16">
        <v>100000</v>
      </c>
      <c r="CU178" s="16">
        <v>39593</v>
      </c>
      <c r="CV178" s="16">
        <v>5000000</v>
      </c>
      <c r="CW178" s="16">
        <v>2500</v>
      </c>
      <c r="DT178" s="95">
        <v>13126</v>
      </c>
      <c r="EJ178" s="16">
        <v>250000</v>
      </c>
      <c r="EK178" s="16">
        <v>2500</v>
      </c>
      <c r="EL178" s="95">
        <v>264</v>
      </c>
      <c r="FL178" s="16">
        <v>53203</v>
      </c>
      <c r="FP178" s="16">
        <v>20000000</v>
      </c>
      <c r="FQ178" s="16">
        <v>10000</v>
      </c>
      <c r="FR178" s="16">
        <v>2182</v>
      </c>
      <c r="FZ178" t="s">
        <v>199</v>
      </c>
      <c r="GA178" t="s">
        <v>3217</v>
      </c>
      <c r="GB178" s="31">
        <v>45839</v>
      </c>
      <c r="GC178" s="31">
        <v>46204</v>
      </c>
      <c r="GG178" s="16">
        <v>55386</v>
      </c>
      <c r="GH178" s="26" t="s">
        <v>200</v>
      </c>
      <c r="GK178" t="s">
        <v>201</v>
      </c>
      <c r="GM178" t="s">
        <v>1292</v>
      </c>
      <c r="GN178" s="76" t="s">
        <v>1287</v>
      </c>
      <c r="GO178" s="77">
        <v>8863119</v>
      </c>
      <c r="GP178" s="76" t="s">
        <v>190</v>
      </c>
      <c r="GQ178" s="78">
        <v>190</v>
      </c>
      <c r="GR178" s="79" t="s">
        <v>3396</v>
      </c>
      <c r="GS178" t="str">
        <f t="shared" si="4"/>
        <v>OK</v>
      </c>
      <c r="GT178" t="str">
        <f t="shared" si="5"/>
        <v>ERROR</v>
      </c>
    </row>
    <row r="179" spans="1:202" ht="15" hidden="1" customHeight="1">
      <c r="A179" s="6" t="s">
        <v>1293</v>
      </c>
      <c r="B179" s="77">
        <v>8863120</v>
      </c>
      <c r="C179" s="6" t="s">
        <v>190</v>
      </c>
      <c r="D179" s="6" t="s">
        <v>1293</v>
      </c>
      <c r="E179" s="6" t="s">
        <v>1294</v>
      </c>
      <c r="F179" s="6" t="s">
        <v>1295</v>
      </c>
      <c r="G179" s="6"/>
      <c r="H179" s="6" t="s">
        <v>283</v>
      </c>
      <c r="I179" s="6" t="s">
        <v>250</v>
      </c>
      <c r="J179" s="25" t="s">
        <v>1296</v>
      </c>
      <c r="K179" s="6" t="s">
        <v>196</v>
      </c>
      <c r="L179" s="31">
        <v>45839</v>
      </c>
      <c r="M179" s="31">
        <v>46204</v>
      </c>
      <c r="N179" s="31">
        <v>45986</v>
      </c>
      <c r="Q179" s="27">
        <v>1</v>
      </c>
      <c r="R179" s="6" t="s">
        <v>1295</v>
      </c>
      <c r="T179" s="6" t="s">
        <v>283</v>
      </c>
      <c r="U179" s="6" t="s">
        <v>250</v>
      </c>
      <c r="V179" s="6" t="s">
        <v>1296</v>
      </c>
      <c r="W179" s="6">
        <v>2007</v>
      </c>
      <c r="Y179" s="6" t="s">
        <v>197</v>
      </c>
      <c r="AB179" s="16">
        <v>40874152</v>
      </c>
      <c r="AC179" s="27">
        <v>5314</v>
      </c>
      <c r="AD179" s="27">
        <v>5399</v>
      </c>
      <c r="AE179" s="16">
        <v>28061164</v>
      </c>
      <c r="AF179" s="16">
        <v>5000</v>
      </c>
      <c r="AG179" s="16">
        <v>53627</v>
      </c>
      <c r="AH179" s="16">
        <v>0</v>
      </c>
      <c r="AI179" s="16">
        <v>5000</v>
      </c>
      <c r="AJ179" s="16">
        <v>0</v>
      </c>
      <c r="AM179" s="16">
        <v>7513622</v>
      </c>
      <c r="AN179" s="16">
        <v>14359</v>
      </c>
      <c r="AO179" s="26">
        <v>12</v>
      </c>
      <c r="AP179" s="16">
        <v>1366576</v>
      </c>
      <c r="AQ179" s="56">
        <v>5000</v>
      </c>
      <c r="AR179" s="16">
        <v>2612</v>
      </c>
      <c r="AS179" s="16">
        <v>13622383</v>
      </c>
      <c r="AT179" s="56">
        <v>5000</v>
      </c>
      <c r="AU179" s="16">
        <v>26033</v>
      </c>
      <c r="AV179" s="16">
        <v>0</v>
      </c>
      <c r="AW179" s="16">
        <v>5558583</v>
      </c>
      <c r="AY179" s="16">
        <v>10623</v>
      </c>
      <c r="BA179" s="16">
        <v>40000000</v>
      </c>
      <c r="BB179" s="57" t="s">
        <v>198</v>
      </c>
      <c r="BC179" s="16">
        <v>100000</v>
      </c>
      <c r="BE179" s="16">
        <v>40000000</v>
      </c>
      <c r="BF179" s="16">
        <v>100000</v>
      </c>
      <c r="CG179" s="16">
        <v>250000</v>
      </c>
      <c r="CJ179" s="16">
        <v>2500000</v>
      </c>
      <c r="CL179" s="16">
        <v>100000</v>
      </c>
      <c r="CU179" s="16">
        <v>53626</v>
      </c>
      <c r="CV179" s="16">
        <v>5000000</v>
      </c>
      <c r="CW179" s="16">
        <v>2500</v>
      </c>
      <c r="DT179" s="95">
        <v>21137</v>
      </c>
      <c r="EJ179" s="16">
        <v>250000</v>
      </c>
      <c r="EK179" s="16">
        <v>2500</v>
      </c>
      <c r="EL179" s="95">
        <v>264</v>
      </c>
      <c r="FL179" s="16">
        <v>75247</v>
      </c>
      <c r="FP179" s="16">
        <v>20000000</v>
      </c>
      <c r="FQ179" s="16">
        <v>10000</v>
      </c>
      <c r="FR179" s="16">
        <v>2182</v>
      </c>
      <c r="FZ179" t="s">
        <v>199</v>
      </c>
      <c r="GA179" t="s">
        <v>3217</v>
      </c>
      <c r="GB179" s="31">
        <v>45839</v>
      </c>
      <c r="GC179" s="31">
        <v>46204</v>
      </c>
      <c r="GG179" s="16">
        <v>77429</v>
      </c>
      <c r="GH179" s="26" t="s">
        <v>200</v>
      </c>
      <c r="GK179" t="s">
        <v>201</v>
      </c>
      <c r="GM179" t="s">
        <v>1297</v>
      </c>
      <c r="GN179" s="76" t="s">
        <v>1293</v>
      </c>
      <c r="GO179" s="77">
        <v>8863120</v>
      </c>
      <c r="GP179" s="76" t="s">
        <v>190</v>
      </c>
      <c r="GQ179" s="78">
        <v>191</v>
      </c>
      <c r="GR179" s="79" t="s">
        <v>3397</v>
      </c>
      <c r="GS179" t="str">
        <f t="shared" si="4"/>
        <v>OK</v>
      </c>
      <c r="GT179" t="str">
        <f t="shared" si="5"/>
        <v>ERROR</v>
      </c>
    </row>
    <row r="180" spans="1:202" ht="15" customHeight="1">
      <c r="A180" s="6" t="s">
        <v>1298</v>
      </c>
      <c r="B180" s="77">
        <v>8863121</v>
      </c>
      <c r="C180" s="6" t="s">
        <v>190</v>
      </c>
      <c r="D180" s="6" t="s">
        <v>1298</v>
      </c>
      <c r="E180" s="6" t="s">
        <v>1299</v>
      </c>
      <c r="F180" s="6" t="s">
        <v>1300</v>
      </c>
      <c r="G180" s="6"/>
      <c r="H180" s="6" t="s">
        <v>307</v>
      </c>
      <c r="I180" s="6" t="s">
        <v>194</v>
      </c>
      <c r="J180" s="25" t="s">
        <v>1301</v>
      </c>
      <c r="K180" s="6" t="s">
        <v>196</v>
      </c>
      <c r="L180" s="31">
        <v>45839</v>
      </c>
      <c r="M180" s="31">
        <v>46204</v>
      </c>
      <c r="N180" s="31">
        <v>45986</v>
      </c>
      <c r="Q180" s="27">
        <v>1</v>
      </c>
      <c r="R180" s="6" t="s">
        <v>1300</v>
      </c>
      <c r="T180" s="6" t="s">
        <v>307</v>
      </c>
      <c r="U180" s="6" t="s">
        <v>194</v>
      </c>
      <c r="V180" s="6" t="s">
        <v>1301</v>
      </c>
      <c r="W180" s="6">
        <v>2004</v>
      </c>
      <c r="Y180" s="6" t="s">
        <v>197</v>
      </c>
      <c r="AB180" s="16">
        <v>41412305</v>
      </c>
      <c r="AC180" s="27">
        <v>5314</v>
      </c>
      <c r="AD180" s="27">
        <v>5399</v>
      </c>
      <c r="AE180" s="16">
        <v>34866195</v>
      </c>
      <c r="AF180" s="16">
        <v>5000</v>
      </c>
      <c r="AG180" s="16">
        <v>65821</v>
      </c>
      <c r="AH180" s="16">
        <v>0</v>
      </c>
      <c r="AI180" s="16">
        <v>5000</v>
      </c>
      <c r="AJ180" s="16">
        <v>0</v>
      </c>
      <c r="AM180" s="16">
        <v>7557300</v>
      </c>
      <c r="AN180" s="16">
        <v>14267</v>
      </c>
      <c r="AO180" s="26">
        <v>12</v>
      </c>
      <c r="AP180" s="16">
        <v>1380531</v>
      </c>
      <c r="AQ180" s="56">
        <v>5000</v>
      </c>
      <c r="AR180" s="16">
        <v>2606</v>
      </c>
      <c r="AS180" s="16">
        <v>18759254</v>
      </c>
      <c r="AT180" s="56">
        <v>5000</v>
      </c>
      <c r="AU180" s="16">
        <v>35414</v>
      </c>
      <c r="AV180" s="16">
        <v>2000000</v>
      </c>
      <c r="AW180" s="16">
        <v>7169110</v>
      </c>
      <c r="AY180" s="16">
        <v>13534</v>
      </c>
      <c r="BA180" s="16">
        <v>50000000</v>
      </c>
      <c r="BB180" s="57">
        <v>0.03</v>
      </c>
      <c r="BC180" s="16">
        <v>100000</v>
      </c>
      <c r="BE180" s="16">
        <v>50000000</v>
      </c>
      <c r="BF180" s="16">
        <v>50000</v>
      </c>
      <c r="CG180" s="16">
        <v>250000</v>
      </c>
      <c r="CJ180" s="16">
        <v>2500000</v>
      </c>
      <c r="CL180" s="16">
        <v>100000</v>
      </c>
      <c r="CU180" s="16">
        <v>65820</v>
      </c>
      <c r="CV180" s="16">
        <v>5000000</v>
      </c>
      <c r="CW180" s="16">
        <v>2500</v>
      </c>
      <c r="DT180" s="95">
        <v>21417</v>
      </c>
      <c r="EJ180" s="16">
        <v>250000</v>
      </c>
      <c r="EK180" s="16">
        <v>2500</v>
      </c>
      <c r="EL180" s="95">
        <v>264</v>
      </c>
      <c r="FL180" s="16">
        <v>87721</v>
      </c>
      <c r="FP180" s="16">
        <v>20000000</v>
      </c>
      <c r="FQ180" s="16">
        <v>10000</v>
      </c>
      <c r="FR180" s="16">
        <v>2182</v>
      </c>
      <c r="FZ180" t="s">
        <v>199</v>
      </c>
      <c r="GA180" t="s">
        <v>3217</v>
      </c>
      <c r="GB180" s="31">
        <v>45839</v>
      </c>
      <c r="GC180" s="31">
        <v>46204</v>
      </c>
      <c r="GG180" s="16">
        <v>89903</v>
      </c>
      <c r="GH180" s="26" t="s">
        <v>200</v>
      </c>
      <c r="GK180" t="s">
        <v>201</v>
      </c>
      <c r="GM180" t="s">
        <v>1302</v>
      </c>
      <c r="GN180" s="76" t="s">
        <v>1298</v>
      </c>
      <c r="GO180" s="77">
        <v>8863121</v>
      </c>
      <c r="GP180" s="76" t="s">
        <v>190</v>
      </c>
      <c r="GQ180" s="78">
        <v>192</v>
      </c>
      <c r="GR180" s="79" t="s">
        <v>3398</v>
      </c>
      <c r="GS180" t="str">
        <f t="shared" si="4"/>
        <v>OK</v>
      </c>
      <c r="GT180" t="str">
        <f t="shared" si="5"/>
        <v>OK</v>
      </c>
    </row>
    <row r="181" spans="1:202" ht="15" customHeight="1">
      <c r="A181" s="6" t="s">
        <v>1303</v>
      </c>
      <c r="B181" s="77">
        <v>8863122</v>
      </c>
      <c r="C181" s="6" t="s">
        <v>190</v>
      </c>
      <c r="D181" s="6" t="s">
        <v>1303</v>
      </c>
      <c r="E181" s="6" t="s">
        <v>492</v>
      </c>
      <c r="F181" s="6" t="s">
        <v>493</v>
      </c>
      <c r="G181" s="6"/>
      <c r="H181" s="6" t="s">
        <v>494</v>
      </c>
      <c r="I181" s="6" t="s">
        <v>194</v>
      </c>
      <c r="J181" s="25" t="s">
        <v>495</v>
      </c>
      <c r="K181" s="6" t="s">
        <v>196</v>
      </c>
      <c r="L181" s="31">
        <v>45839</v>
      </c>
      <c r="M181" s="31">
        <v>46204</v>
      </c>
      <c r="N181" s="31">
        <v>45986</v>
      </c>
      <c r="Q181" s="27">
        <v>1</v>
      </c>
      <c r="R181" s="6" t="s">
        <v>1304</v>
      </c>
      <c r="T181" s="6" t="s">
        <v>1305</v>
      </c>
      <c r="U181" s="6" t="s">
        <v>194</v>
      </c>
      <c r="V181" s="6" t="s">
        <v>1306</v>
      </c>
      <c r="W181" s="6">
        <v>2008</v>
      </c>
      <c r="Y181" s="6" t="s">
        <v>197</v>
      </c>
      <c r="AB181" s="16">
        <v>3795137</v>
      </c>
      <c r="AC181" s="27">
        <v>5314</v>
      </c>
      <c r="AD181" s="27">
        <v>5399</v>
      </c>
      <c r="AE181" s="16">
        <v>4063471</v>
      </c>
      <c r="AF181" s="16">
        <v>5000</v>
      </c>
      <c r="AG181" s="16">
        <v>7631</v>
      </c>
      <c r="AH181" s="16">
        <v>0</v>
      </c>
      <c r="AI181" s="16">
        <v>5000</v>
      </c>
      <c r="AJ181" s="16">
        <v>0</v>
      </c>
      <c r="AM181" s="16">
        <v>739055</v>
      </c>
      <c r="AN181" s="16">
        <v>1388</v>
      </c>
      <c r="AO181" s="26">
        <v>12</v>
      </c>
      <c r="AP181" s="16">
        <v>456526</v>
      </c>
      <c r="AQ181" s="56">
        <v>5000</v>
      </c>
      <c r="AR181" s="16">
        <v>857</v>
      </c>
      <c r="AS181" s="16">
        <v>2368391</v>
      </c>
      <c r="AT181" s="56">
        <v>5000</v>
      </c>
      <c r="AU181" s="16">
        <v>4448</v>
      </c>
      <c r="AV181" s="16">
        <v>0</v>
      </c>
      <c r="AW181" s="16">
        <v>499499</v>
      </c>
      <c r="AY181" s="16">
        <v>938</v>
      </c>
      <c r="BA181" s="16">
        <v>10000000</v>
      </c>
      <c r="BB181" s="57">
        <v>0.03</v>
      </c>
      <c r="BC181" s="16">
        <v>100000</v>
      </c>
      <c r="BE181" s="16">
        <v>10000000</v>
      </c>
      <c r="BF181" s="16">
        <v>50000</v>
      </c>
      <c r="CG181" s="16">
        <v>250000</v>
      </c>
      <c r="CJ181" s="16">
        <v>2500000</v>
      </c>
      <c r="CL181" s="16">
        <v>100000</v>
      </c>
      <c r="CU181" s="16">
        <v>7631</v>
      </c>
      <c r="CV181" s="16">
        <v>5000000</v>
      </c>
      <c r="CW181" s="16">
        <v>2500</v>
      </c>
      <c r="DT181" s="95">
        <v>1804</v>
      </c>
      <c r="EJ181" s="16">
        <v>250000</v>
      </c>
      <c r="EK181" s="16">
        <v>2500</v>
      </c>
      <c r="EL181" s="95">
        <v>264</v>
      </c>
      <c r="FL181" s="16">
        <v>9918</v>
      </c>
      <c r="FP181" s="16">
        <v>20000000</v>
      </c>
      <c r="FQ181" s="16">
        <v>10000</v>
      </c>
      <c r="FR181" s="16">
        <v>2182</v>
      </c>
      <c r="FZ181" t="s">
        <v>199</v>
      </c>
      <c r="GA181" t="s">
        <v>3217</v>
      </c>
      <c r="GB181" s="31">
        <v>45839</v>
      </c>
      <c r="GC181" s="31">
        <v>46204</v>
      </c>
      <c r="GG181" s="16">
        <v>12101</v>
      </c>
      <c r="GH181" s="26" t="s">
        <v>200</v>
      </c>
      <c r="GK181" t="s">
        <v>201</v>
      </c>
      <c r="GM181" t="s">
        <v>1307</v>
      </c>
      <c r="GN181" s="76" t="s">
        <v>1303</v>
      </c>
      <c r="GO181" s="77">
        <v>8863122</v>
      </c>
      <c r="GP181" s="76" t="s">
        <v>190</v>
      </c>
      <c r="GQ181" s="78">
        <v>193</v>
      </c>
      <c r="GR181" s="79" t="s">
        <v>3336</v>
      </c>
      <c r="GS181" t="str">
        <f t="shared" si="4"/>
        <v>OK</v>
      </c>
      <c r="GT181" t="str">
        <f t="shared" si="5"/>
        <v>OK</v>
      </c>
    </row>
    <row r="182" spans="1:202" ht="15" hidden="1" customHeight="1">
      <c r="A182" s="6" t="s">
        <v>1308</v>
      </c>
      <c r="B182" s="77">
        <v>8863123</v>
      </c>
      <c r="C182" s="6" t="s">
        <v>190</v>
      </c>
      <c r="D182" s="6" t="s">
        <v>1308</v>
      </c>
      <c r="E182" s="6" t="s">
        <v>1309</v>
      </c>
      <c r="F182" s="6" t="s">
        <v>464</v>
      </c>
      <c r="G182" s="6"/>
      <c r="H182" s="6" t="s">
        <v>465</v>
      </c>
      <c r="I182" s="6" t="s">
        <v>194</v>
      </c>
      <c r="J182" s="25" t="s">
        <v>466</v>
      </c>
      <c r="K182" s="6" t="s">
        <v>196</v>
      </c>
      <c r="L182" s="31">
        <v>45839</v>
      </c>
      <c r="M182" s="31">
        <v>46204</v>
      </c>
      <c r="N182" s="31">
        <v>45986</v>
      </c>
      <c r="Q182" s="27">
        <v>1</v>
      </c>
      <c r="R182" s="6" t="s">
        <v>1310</v>
      </c>
      <c r="T182" s="6" t="s">
        <v>1311</v>
      </c>
      <c r="U182" s="6" t="s">
        <v>194</v>
      </c>
      <c r="V182" s="6" t="s">
        <v>1312</v>
      </c>
      <c r="W182" s="6">
        <v>2016</v>
      </c>
      <c r="Y182" s="6" t="s">
        <v>197</v>
      </c>
      <c r="AB182" s="16">
        <v>14952224</v>
      </c>
      <c r="AC182" s="27">
        <v>5314</v>
      </c>
      <c r="AD182" s="27">
        <v>5399</v>
      </c>
      <c r="AE182" s="16">
        <v>17636858</v>
      </c>
      <c r="AF182" s="16">
        <v>5000</v>
      </c>
      <c r="AG182" s="16">
        <v>29058</v>
      </c>
      <c r="AH182" s="16">
        <v>0</v>
      </c>
      <c r="AI182" s="16">
        <v>5000</v>
      </c>
      <c r="AJ182" s="16">
        <v>0</v>
      </c>
      <c r="AM182" s="16">
        <v>2853639</v>
      </c>
      <c r="AN182" s="16">
        <v>4702</v>
      </c>
      <c r="AO182" s="26">
        <v>12</v>
      </c>
      <c r="AP182" s="16">
        <v>1496395</v>
      </c>
      <c r="AQ182" s="56">
        <v>5000</v>
      </c>
      <c r="AR182" s="16">
        <v>2465</v>
      </c>
      <c r="AS182" s="16">
        <v>7156170</v>
      </c>
      <c r="AT182" s="56">
        <v>5000</v>
      </c>
      <c r="AU182" s="16">
        <v>11790</v>
      </c>
      <c r="AV182" s="16">
        <v>0</v>
      </c>
      <c r="AW182" s="16">
        <v>6130654</v>
      </c>
      <c r="AY182" s="16">
        <v>10101</v>
      </c>
      <c r="BA182" s="16">
        <v>30000000</v>
      </c>
      <c r="BB182" s="57">
        <v>0.03</v>
      </c>
      <c r="BC182" s="16">
        <v>100000</v>
      </c>
      <c r="BE182" s="16">
        <v>30000000</v>
      </c>
      <c r="BF182" s="16">
        <v>50000</v>
      </c>
      <c r="CG182" s="16">
        <v>250000</v>
      </c>
      <c r="CJ182" s="16">
        <v>2500000</v>
      </c>
      <c r="CL182" s="16">
        <v>100000</v>
      </c>
      <c r="CU182" s="16">
        <v>29058</v>
      </c>
      <c r="CV182" s="16">
        <v>5000000</v>
      </c>
      <c r="CW182" s="16">
        <v>2500</v>
      </c>
      <c r="DT182" s="95">
        <v>7621</v>
      </c>
      <c r="EJ182" s="16">
        <v>250000</v>
      </c>
      <c r="EK182" s="16">
        <v>2500</v>
      </c>
      <c r="EL182" s="95">
        <v>264</v>
      </c>
      <c r="FL182" s="16">
        <v>37163</v>
      </c>
      <c r="FP182" s="16">
        <v>20000000</v>
      </c>
      <c r="FQ182" s="16">
        <v>10000</v>
      </c>
      <c r="FR182" s="16">
        <v>2182</v>
      </c>
      <c r="FZ182" t="s">
        <v>199</v>
      </c>
      <c r="GA182" t="s">
        <v>3217</v>
      </c>
      <c r="GB182" s="31">
        <v>45839</v>
      </c>
      <c r="GC182" s="31">
        <v>46204</v>
      </c>
      <c r="GG182" s="16">
        <v>39345</v>
      </c>
      <c r="GH182" s="26" t="s">
        <v>200</v>
      </c>
      <c r="GK182" t="s">
        <v>201</v>
      </c>
      <c r="GM182" t="s">
        <v>1313</v>
      </c>
      <c r="GN182" s="76" t="s">
        <v>1308</v>
      </c>
      <c r="GO182" s="77">
        <v>8863123</v>
      </c>
      <c r="GP182" s="76" t="s">
        <v>190</v>
      </c>
      <c r="GQ182" s="78">
        <v>194</v>
      </c>
      <c r="GR182" s="79" t="s">
        <v>3399</v>
      </c>
      <c r="GS182" t="str">
        <f t="shared" si="4"/>
        <v>OK</v>
      </c>
      <c r="GT182" t="str">
        <f t="shared" si="5"/>
        <v>ERROR</v>
      </c>
    </row>
    <row r="183" spans="1:202" ht="15" customHeight="1">
      <c r="A183" s="6" t="s">
        <v>1314</v>
      </c>
      <c r="B183" s="77">
        <v>8863124</v>
      </c>
      <c r="C183" s="6" t="s">
        <v>190</v>
      </c>
      <c r="D183" s="6" t="s">
        <v>1314</v>
      </c>
      <c r="E183" s="6" t="s">
        <v>1315</v>
      </c>
      <c r="F183" s="6" t="s">
        <v>1316</v>
      </c>
      <c r="G183" s="6"/>
      <c r="H183" s="6" t="s">
        <v>1317</v>
      </c>
      <c r="I183" s="6" t="s">
        <v>194</v>
      </c>
      <c r="J183" s="25" t="s">
        <v>1318</v>
      </c>
      <c r="K183" s="6" t="s">
        <v>196</v>
      </c>
      <c r="L183" s="31">
        <v>45839</v>
      </c>
      <c r="M183" s="31">
        <v>46204</v>
      </c>
      <c r="N183" s="31">
        <v>45986</v>
      </c>
      <c r="Q183" s="27">
        <v>1</v>
      </c>
      <c r="R183" s="6" t="s">
        <v>1316</v>
      </c>
      <c r="T183" s="6" t="s">
        <v>1317</v>
      </c>
      <c r="U183" s="6" t="s">
        <v>194</v>
      </c>
      <c r="V183" s="6" t="s">
        <v>1318</v>
      </c>
      <c r="W183" s="6">
        <v>2007</v>
      </c>
      <c r="Y183" s="6" t="s">
        <v>197</v>
      </c>
      <c r="AB183" s="16">
        <v>14718815</v>
      </c>
      <c r="AC183" s="27">
        <v>5314</v>
      </c>
      <c r="AD183" s="27">
        <v>5399</v>
      </c>
      <c r="AE183" s="16">
        <v>15931248</v>
      </c>
      <c r="AF183" s="16">
        <v>5000</v>
      </c>
      <c r="AG183" s="16">
        <v>25875</v>
      </c>
      <c r="AH183" s="16">
        <v>0</v>
      </c>
      <c r="AI183" s="16">
        <v>5000</v>
      </c>
      <c r="AJ183" s="16">
        <v>0</v>
      </c>
      <c r="AM183" s="16">
        <v>2832043</v>
      </c>
      <c r="AN183" s="16">
        <v>4600</v>
      </c>
      <c r="AO183" s="26">
        <v>12</v>
      </c>
      <c r="AP183" s="16">
        <v>898816</v>
      </c>
      <c r="AQ183" s="56">
        <v>5000</v>
      </c>
      <c r="AR183" s="16">
        <v>1460</v>
      </c>
      <c r="AS183" s="16">
        <v>6594259</v>
      </c>
      <c r="AT183" s="56">
        <v>5000</v>
      </c>
      <c r="AU183" s="16">
        <v>10710</v>
      </c>
      <c r="AV183" s="16">
        <v>0</v>
      </c>
      <c r="AW183" s="16">
        <v>5606130</v>
      </c>
      <c r="AY183" s="16">
        <v>9105</v>
      </c>
      <c r="BA183" s="16">
        <v>30000000</v>
      </c>
      <c r="BB183" s="57">
        <v>0.03</v>
      </c>
      <c r="BC183" s="16">
        <v>100000</v>
      </c>
      <c r="BE183" s="16">
        <v>30000000</v>
      </c>
      <c r="BF183" s="16">
        <v>50000</v>
      </c>
      <c r="CG183" s="16">
        <v>250000</v>
      </c>
      <c r="CJ183" s="16">
        <v>2500000</v>
      </c>
      <c r="CL183" s="16">
        <v>100000</v>
      </c>
      <c r="CU183" s="16">
        <v>25874</v>
      </c>
      <c r="CV183" s="16">
        <v>5000000</v>
      </c>
      <c r="CW183" s="16">
        <v>2500</v>
      </c>
      <c r="DT183" s="95">
        <v>7499</v>
      </c>
      <c r="EJ183" s="16">
        <v>250000</v>
      </c>
      <c r="EK183" s="16">
        <v>2500</v>
      </c>
      <c r="EL183" s="95">
        <v>264</v>
      </c>
      <c r="FL183" s="16">
        <v>33858</v>
      </c>
      <c r="FP183" s="16">
        <v>20000000</v>
      </c>
      <c r="FQ183" s="16">
        <v>10000</v>
      </c>
      <c r="FR183" s="16">
        <v>2182</v>
      </c>
      <c r="FZ183" t="s">
        <v>199</v>
      </c>
      <c r="GA183" t="s">
        <v>3217</v>
      </c>
      <c r="GB183" s="31">
        <v>45839</v>
      </c>
      <c r="GC183" s="31">
        <v>46204</v>
      </c>
      <c r="GG183" s="16">
        <v>36040</v>
      </c>
      <c r="GH183" s="26" t="s">
        <v>200</v>
      </c>
      <c r="GK183" t="s">
        <v>201</v>
      </c>
      <c r="GM183" t="s">
        <v>1319</v>
      </c>
      <c r="GN183" s="76" t="s">
        <v>1314</v>
      </c>
      <c r="GO183" s="77">
        <v>8863124</v>
      </c>
      <c r="GP183" s="76" t="s">
        <v>190</v>
      </c>
      <c r="GQ183" s="78">
        <v>195</v>
      </c>
      <c r="GR183" s="79" t="s">
        <v>3400</v>
      </c>
      <c r="GS183" t="str">
        <f t="shared" si="4"/>
        <v>OK</v>
      </c>
      <c r="GT183" t="str">
        <f t="shared" si="5"/>
        <v>OK</v>
      </c>
    </row>
    <row r="184" spans="1:202" ht="15" customHeight="1">
      <c r="A184" s="6" t="s">
        <v>1320</v>
      </c>
      <c r="B184" s="77">
        <v>8863125</v>
      </c>
      <c r="C184" s="6" t="s">
        <v>190</v>
      </c>
      <c r="D184" s="6" t="s">
        <v>1320</v>
      </c>
      <c r="E184" s="6" t="s">
        <v>1321</v>
      </c>
      <c r="F184" s="6" t="s">
        <v>1322</v>
      </c>
      <c r="G184" s="6"/>
      <c r="H184" s="6" t="s">
        <v>1323</v>
      </c>
      <c r="I184" s="6" t="s">
        <v>250</v>
      </c>
      <c r="J184" s="25" t="s">
        <v>1324</v>
      </c>
      <c r="K184" s="6" t="s">
        <v>196</v>
      </c>
      <c r="L184" s="31">
        <v>45839</v>
      </c>
      <c r="M184" s="31">
        <v>46204</v>
      </c>
      <c r="N184" s="31">
        <v>45986</v>
      </c>
      <c r="Q184" s="27">
        <v>1</v>
      </c>
      <c r="R184" s="6" t="s">
        <v>1325</v>
      </c>
      <c r="T184" s="6" t="s">
        <v>1323</v>
      </c>
      <c r="U184" s="6" t="s">
        <v>250</v>
      </c>
      <c r="V184" s="6" t="s">
        <v>1324</v>
      </c>
      <c r="W184" s="6">
        <v>2008</v>
      </c>
      <c r="Y184" s="6" t="s">
        <v>197</v>
      </c>
      <c r="AB184" s="16">
        <v>9182604</v>
      </c>
      <c r="AC184" s="27">
        <v>5314</v>
      </c>
      <c r="AD184" s="27">
        <v>5399</v>
      </c>
      <c r="AE184" s="16">
        <v>8665674</v>
      </c>
      <c r="AF184" s="16">
        <v>2500</v>
      </c>
      <c r="AG184" s="16">
        <v>16601</v>
      </c>
      <c r="AH184" s="16">
        <v>0</v>
      </c>
      <c r="AI184" s="16">
        <v>2500</v>
      </c>
      <c r="AJ184" s="16">
        <v>0</v>
      </c>
      <c r="AM184" s="16">
        <v>1782819</v>
      </c>
      <c r="AN184" s="16">
        <v>3415</v>
      </c>
      <c r="AO184" s="26">
        <v>12</v>
      </c>
      <c r="AP184" s="16">
        <v>650762</v>
      </c>
      <c r="AQ184" s="56">
        <v>2500</v>
      </c>
      <c r="AR184" s="16">
        <v>1247</v>
      </c>
      <c r="AS184" s="16">
        <v>4694396</v>
      </c>
      <c r="AT184" s="56">
        <v>2500</v>
      </c>
      <c r="AU184" s="16">
        <v>8993</v>
      </c>
      <c r="AV184" s="16">
        <v>1355000</v>
      </c>
      <c r="AW184" s="16">
        <v>1537697</v>
      </c>
      <c r="AY184" s="16">
        <v>2946</v>
      </c>
      <c r="BA184" s="16">
        <v>20000000</v>
      </c>
      <c r="BB184" s="57" t="s">
        <v>198</v>
      </c>
      <c r="BC184" s="16">
        <v>100000</v>
      </c>
      <c r="BE184" s="16">
        <v>20000000</v>
      </c>
      <c r="BF184" s="16">
        <v>50000</v>
      </c>
      <c r="CG184" s="16">
        <v>250000</v>
      </c>
      <c r="CJ184" s="16">
        <v>2500000</v>
      </c>
      <c r="CL184" s="16">
        <v>100000</v>
      </c>
      <c r="CU184" s="16">
        <v>16601</v>
      </c>
      <c r="CV184" s="16">
        <v>5000000</v>
      </c>
      <c r="CW184" s="16">
        <v>2500</v>
      </c>
      <c r="DT184" s="95">
        <v>4613</v>
      </c>
      <c r="EJ184" s="16">
        <v>250000</v>
      </c>
      <c r="EK184" s="16">
        <v>2500</v>
      </c>
      <c r="EL184" s="95">
        <v>264</v>
      </c>
      <c r="FL184" s="16">
        <v>21698</v>
      </c>
      <c r="FP184" s="16">
        <v>20000000</v>
      </c>
      <c r="FQ184" s="16">
        <v>10000</v>
      </c>
      <c r="FR184" s="16">
        <v>2182</v>
      </c>
      <c r="FZ184" t="s">
        <v>199</v>
      </c>
      <c r="GA184" t="s">
        <v>3217</v>
      </c>
      <c r="GB184" s="31">
        <v>45839</v>
      </c>
      <c r="GC184" s="31">
        <v>46204</v>
      </c>
      <c r="GG184" s="16">
        <v>23880</v>
      </c>
      <c r="GH184" s="26" t="s">
        <v>200</v>
      </c>
      <c r="GK184" t="s">
        <v>201</v>
      </c>
      <c r="GM184" t="s">
        <v>1326</v>
      </c>
      <c r="GN184" s="76" t="s">
        <v>1320</v>
      </c>
      <c r="GO184" s="77">
        <v>8863125</v>
      </c>
      <c r="GP184" s="76" t="s">
        <v>190</v>
      </c>
      <c r="GQ184" s="78">
        <v>196</v>
      </c>
      <c r="GR184" s="79" t="s">
        <v>3401</v>
      </c>
      <c r="GS184" t="str">
        <f t="shared" si="4"/>
        <v>OK</v>
      </c>
      <c r="GT184" t="str">
        <f t="shared" si="5"/>
        <v>OK</v>
      </c>
    </row>
    <row r="185" spans="1:202" ht="15" customHeight="1">
      <c r="A185" s="6" t="s">
        <v>1327</v>
      </c>
      <c r="B185" s="77">
        <v>8863126</v>
      </c>
      <c r="C185" s="6" t="s">
        <v>190</v>
      </c>
      <c r="D185" s="6" t="s">
        <v>1327</v>
      </c>
      <c r="E185" s="6" t="s">
        <v>1328</v>
      </c>
      <c r="F185" s="6" t="s">
        <v>1329</v>
      </c>
      <c r="G185" s="6"/>
      <c r="H185" s="6" t="s">
        <v>1330</v>
      </c>
      <c r="I185" s="6" t="s">
        <v>194</v>
      </c>
      <c r="J185" s="25" t="s">
        <v>1331</v>
      </c>
      <c r="K185" s="6" t="s">
        <v>196</v>
      </c>
      <c r="L185" s="31">
        <v>45839</v>
      </c>
      <c r="M185" s="31">
        <v>46204</v>
      </c>
      <c r="N185" s="31">
        <v>45986</v>
      </c>
      <c r="Q185" s="27">
        <v>1</v>
      </c>
      <c r="R185" s="6" t="s">
        <v>1329</v>
      </c>
      <c r="T185" s="6" t="s">
        <v>1330</v>
      </c>
      <c r="U185" s="6" t="s">
        <v>194</v>
      </c>
      <c r="V185" s="6" t="s">
        <v>1331</v>
      </c>
      <c r="W185" s="6">
        <v>1998</v>
      </c>
      <c r="Y185" s="6" t="s">
        <v>197</v>
      </c>
      <c r="AB185" s="16">
        <v>17496784</v>
      </c>
      <c r="AC185" s="27">
        <v>5314</v>
      </c>
      <c r="AD185" s="27">
        <v>5399</v>
      </c>
      <c r="AE185" s="16">
        <v>18598687</v>
      </c>
      <c r="AF185" s="16">
        <v>5000</v>
      </c>
      <c r="AG185" s="16">
        <v>35564</v>
      </c>
      <c r="AH185" s="16">
        <v>0</v>
      </c>
      <c r="AI185" s="16">
        <v>5000</v>
      </c>
      <c r="AJ185" s="16">
        <v>0</v>
      </c>
      <c r="AM185" s="16">
        <v>3295725</v>
      </c>
      <c r="AN185" s="16">
        <v>6302</v>
      </c>
      <c r="AO185" s="26">
        <v>12</v>
      </c>
      <c r="AP185" s="16">
        <v>1263937</v>
      </c>
      <c r="AQ185" s="56">
        <v>5000</v>
      </c>
      <c r="AR185" s="16">
        <v>2417</v>
      </c>
      <c r="AS185" s="16">
        <v>8702823</v>
      </c>
      <c r="AT185" s="56">
        <v>5000</v>
      </c>
      <c r="AU185" s="16">
        <v>16641</v>
      </c>
      <c r="AV185" s="16">
        <v>0</v>
      </c>
      <c r="AW185" s="16">
        <v>5336202</v>
      </c>
      <c r="AY185" s="16">
        <v>10204</v>
      </c>
      <c r="BA185" s="16">
        <v>30000000</v>
      </c>
      <c r="BB185" s="57">
        <v>0.03</v>
      </c>
      <c r="BC185" s="16">
        <v>100000</v>
      </c>
      <c r="BE185" s="16">
        <v>30000000</v>
      </c>
      <c r="BF185" s="16">
        <v>50000</v>
      </c>
      <c r="CG185" s="16">
        <v>250000</v>
      </c>
      <c r="CJ185" s="16">
        <v>2500000</v>
      </c>
      <c r="CL185" s="16">
        <v>100000</v>
      </c>
      <c r="CU185" s="16">
        <v>35564</v>
      </c>
      <c r="CV185" s="16">
        <v>5000000</v>
      </c>
      <c r="CW185" s="16">
        <v>2500</v>
      </c>
      <c r="DT185" s="95">
        <v>8948</v>
      </c>
      <c r="EJ185" s="16">
        <v>250000</v>
      </c>
      <c r="EK185" s="16">
        <v>2500</v>
      </c>
      <c r="EL185" s="95">
        <v>264</v>
      </c>
      <c r="FL185" s="16">
        <v>44996</v>
      </c>
      <c r="FP185" s="16">
        <v>20000000</v>
      </c>
      <c r="FQ185" s="16">
        <v>10000</v>
      </c>
      <c r="FR185" s="16">
        <v>2182</v>
      </c>
      <c r="FZ185" t="s">
        <v>199</v>
      </c>
      <c r="GA185" t="s">
        <v>3217</v>
      </c>
      <c r="GB185" s="31">
        <v>45839</v>
      </c>
      <c r="GC185" s="31">
        <v>46204</v>
      </c>
      <c r="GG185" s="16">
        <v>47178</v>
      </c>
      <c r="GH185" s="26" t="s">
        <v>200</v>
      </c>
      <c r="GK185" t="s">
        <v>201</v>
      </c>
      <c r="GM185" t="s">
        <v>1332</v>
      </c>
      <c r="GN185" s="76" t="s">
        <v>1327</v>
      </c>
      <c r="GO185" s="77">
        <v>8863126</v>
      </c>
      <c r="GP185" s="76" t="s">
        <v>190</v>
      </c>
      <c r="GQ185" s="78">
        <v>197</v>
      </c>
      <c r="GR185" s="79" t="s">
        <v>3402</v>
      </c>
      <c r="GS185" t="str">
        <f t="shared" si="4"/>
        <v>OK</v>
      </c>
      <c r="GT185" t="str">
        <f t="shared" si="5"/>
        <v>OK</v>
      </c>
    </row>
    <row r="186" spans="1:202" ht="15" customHeight="1">
      <c r="A186" s="6" t="s">
        <v>1333</v>
      </c>
      <c r="B186" s="77">
        <v>8863127</v>
      </c>
      <c r="C186" s="6" t="s">
        <v>190</v>
      </c>
      <c r="D186" s="6" t="s">
        <v>1333</v>
      </c>
      <c r="E186" s="6" t="s">
        <v>1334</v>
      </c>
      <c r="F186" s="6" t="s">
        <v>1335</v>
      </c>
      <c r="G186" s="6"/>
      <c r="H186" s="6" t="s">
        <v>1336</v>
      </c>
      <c r="I186" s="6" t="s">
        <v>1337</v>
      </c>
      <c r="J186" s="25" t="s">
        <v>1338</v>
      </c>
      <c r="K186" s="6" t="s">
        <v>196</v>
      </c>
      <c r="L186" s="31">
        <v>45839</v>
      </c>
      <c r="M186" s="31">
        <v>46204</v>
      </c>
      <c r="N186" s="31">
        <v>45986</v>
      </c>
      <c r="Q186" s="27">
        <v>1</v>
      </c>
      <c r="R186" s="6" t="s">
        <v>1335</v>
      </c>
      <c r="T186" s="6" t="s">
        <v>1336</v>
      </c>
      <c r="U186" s="6" t="s">
        <v>1337</v>
      </c>
      <c r="V186" s="6" t="s">
        <v>1338</v>
      </c>
      <c r="W186" s="6">
        <v>2007</v>
      </c>
      <c r="Y186" s="6" t="s">
        <v>197</v>
      </c>
      <c r="AB186" s="16">
        <v>15303861</v>
      </c>
      <c r="AC186" s="27">
        <v>5314</v>
      </c>
      <c r="AD186" s="27">
        <v>5399</v>
      </c>
      <c r="AE186" s="16">
        <v>11914084</v>
      </c>
      <c r="AF186" s="16">
        <v>5000</v>
      </c>
      <c r="AG186" s="16">
        <v>22726</v>
      </c>
      <c r="AH186" s="16">
        <v>0</v>
      </c>
      <c r="AI186" s="16">
        <v>5000</v>
      </c>
      <c r="AJ186" s="16">
        <v>0</v>
      </c>
      <c r="AM186" s="16">
        <v>2925282</v>
      </c>
      <c r="AN186" s="16">
        <v>5580</v>
      </c>
      <c r="AO186" s="26">
        <v>12</v>
      </c>
      <c r="AP186" s="16">
        <v>308354</v>
      </c>
      <c r="AQ186" s="56">
        <v>5000</v>
      </c>
      <c r="AR186" s="16">
        <v>588</v>
      </c>
      <c r="AS186" s="16">
        <v>7020000</v>
      </c>
      <c r="AT186" s="56">
        <v>5000</v>
      </c>
      <c r="AU186" s="16">
        <v>13391</v>
      </c>
      <c r="AV186" s="16">
        <v>50000</v>
      </c>
      <c r="AW186" s="16">
        <v>1660448</v>
      </c>
      <c r="AY186" s="16">
        <v>3167</v>
      </c>
      <c r="BA186" s="16">
        <v>20000000</v>
      </c>
      <c r="BB186" s="57">
        <v>0.03</v>
      </c>
      <c r="BC186" s="16">
        <v>100000</v>
      </c>
      <c r="BE186" s="16">
        <v>20000000</v>
      </c>
      <c r="BF186" s="16">
        <v>50000</v>
      </c>
      <c r="CG186" s="16">
        <v>250000</v>
      </c>
      <c r="CJ186" s="16">
        <v>2500000</v>
      </c>
      <c r="CL186" s="16">
        <v>100000</v>
      </c>
      <c r="CU186" s="16">
        <v>22727</v>
      </c>
      <c r="CV186" s="16">
        <v>5000000</v>
      </c>
      <c r="CW186" s="16">
        <v>2500</v>
      </c>
      <c r="DT186" s="95">
        <v>7804</v>
      </c>
      <c r="EJ186" s="16">
        <v>250000</v>
      </c>
      <c r="EK186" s="16">
        <v>2500</v>
      </c>
      <c r="EL186" s="95">
        <v>264</v>
      </c>
      <c r="FL186" s="16">
        <v>31015</v>
      </c>
      <c r="FP186" s="16">
        <v>20000000</v>
      </c>
      <c r="FQ186" s="16">
        <v>10000</v>
      </c>
      <c r="FR186" s="16">
        <v>2182</v>
      </c>
      <c r="FZ186" t="s">
        <v>199</v>
      </c>
      <c r="GA186" t="s">
        <v>3217</v>
      </c>
      <c r="GB186" s="31">
        <v>45839</v>
      </c>
      <c r="GC186" s="31">
        <v>46204</v>
      </c>
      <c r="GG186" s="16">
        <v>33198</v>
      </c>
      <c r="GH186" s="26" t="s">
        <v>200</v>
      </c>
      <c r="GK186" t="s">
        <v>201</v>
      </c>
      <c r="GM186" t="s">
        <v>1339</v>
      </c>
      <c r="GN186" s="76" t="s">
        <v>1333</v>
      </c>
      <c r="GO186" s="77">
        <v>8863127</v>
      </c>
      <c r="GP186" s="76" t="s">
        <v>190</v>
      </c>
      <c r="GQ186" s="78">
        <v>198</v>
      </c>
      <c r="GR186" s="79" t="s">
        <v>3403</v>
      </c>
      <c r="GS186" t="str">
        <f t="shared" si="4"/>
        <v>OK</v>
      </c>
      <c r="GT186" t="str">
        <f t="shared" si="5"/>
        <v>OK</v>
      </c>
    </row>
    <row r="187" spans="1:202" ht="15" customHeight="1">
      <c r="A187" s="6" t="s">
        <v>1340</v>
      </c>
      <c r="B187" s="77">
        <v>8863128</v>
      </c>
      <c r="C187" s="6" t="s">
        <v>190</v>
      </c>
      <c r="D187" s="6" t="s">
        <v>1340</v>
      </c>
      <c r="E187" s="6" t="s">
        <v>1341</v>
      </c>
      <c r="F187" s="6" t="s">
        <v>1342</v>
      </c>
      <c r="G187" s="6"/>
      <c r="H187" s="6" t="s">
        <v>1343</v>
      </c>
      <c r="I187" s="6" t="s">
        <v>194</v>
      </c>
      <c r="J187" s="25" t="s">
        <v>1344</v>
      </c>
      <c r="K187" s="6" t="s">
        <v>196</v>
      </c>
      <c r="L187" s="31">
        <v>45839</v>
      </c>
      <c r="M187" s="31">
        <v>46204</v>
      </c>
      <c r="N187" s="31">
        <v>45986</v>
      </c>
      <c r="Q187" s="27">
        <v>1</v>
      </c>
      <c r="R187" s="6" t="s">
        <v>1342</v>
      </c>
      <c r="T187" s="6" t="s">
        <v>1343</v>
      </c>
      <c r="U187" s="6" t="s">
        <v>194</v>
      </c>
      <c r="V187" s="6" t="s">
        <v>1344</v>
      </c>
      <c r="W187" s="97">
        <v>1995</v>
      </c>
      <c r="Y187" s="6" t="s">
        <v>197</v>
      </c>
      <c r="AB187" s="16">
        <v>31199249</v>
      </c>
      <c r="AC187" s="27">
        <v>5314</v>
      </c>
      <c r="AD187" s="27">
        <v>5399</v>
      </c>
      <c r="AE187" s="16">
        <v>22766663</v>
      </c>
      <c r="AF187" s="16">
        <v>5000</v>
      </c>
      <c r="AG187" s="16">
        <v>43230</v>
      </c>
      <c r="AH187" s="16">
        <v>0</v>
      </c>
      <c r="AI187" s="16">
        <v>5000</v>
      </c>
      <c r="AJ187" s="16">
        <v>0</v>
      </c>
      <c r="AM187" s="16">
        <v>5823786</v>
      </c>
      <c r="AN187" s="16">
        <v>11058</v>
      </c>
      <c r="AO187" s="26">
        <v>12</v>
      </c>
      <c r="AP187" s="16">
        <v>1114811</v>
      </c>
      <c r="AQ187" s="56">
        <v>5000</v>
      </c>
      <c r="AR187" s="16">
        <v>2117</v>
      </c>
      <c r="AS187" s="16">
        <v>10149808</v>
      </c>
      <c r="AT187" s="56">
        <v>5000</v>
      </c>
      <c r="AU187" s="16">
        <v>19273</v>
      </c>
      <c r="AV187" s="16">
        <v>2000000</v>
      </c>
      <c r="AW187" s="16">
        <v>5678258</v>
      </c>
      <c r="AY187" s="16">
        <v>10782</v>
      </c>
      <c r="BA187" s="16">
        <v>40000000</v>
      </c>
      <c r="BB187" s="57">
        <v>0.03</v>
      </c>
      <c r="BC187" s="16">
        <v>100000</v>
      </c>
      <c r="BE187" s="16">
        <v>40000000</v>
      </c>
      <c r="BF187" s="16">
        <v>50000</v>
      </c>
      <c r="CG187" s="16">
        <v>250000</v>
      </c>
      <c r="CJ187" s="16">
        <v>2500000</v>
      </c>
      <c r="CL187" s="16">
        <v>100000</v>
      </c>
      <c r="CU187" s="16">
        <v>43230</v>
      </c>
      <c r="CV187" s="16">
        <v>5000000</v>
      </c>
      <c r="CW187" s="16">
        <v>2500</v>
      </c>
      <c r="DT187" s="95">
        <v>16092</v>
      </c>
      <c r="EJ187" s="16">
        <v>250000</v>
      </c>
      <c r="EK187" s="16">
        <v>2500</v>
      </c>
      <c r="EL187" s="95">
        <v>264</v>
      </c>
      <c r="FL187" s="16">
        <v>59806</v>
      </c>
      <c r="FP187" s="16">
        <v>20000000</v>
      </c>
      <c r="FQ187" s="16">
        <v>10000</v>
      </c>
      <c r="FR187" s="16">
        <v>2182</v>
      </c>
      <c r="FZ187" t="s">
        <v>199</v>
      </c>
      <c r="GA187" t="s">
        <v>3217</v>
      </c>
      <c r="GB187" s="31">
        <v>45839</v>
      </c>
      <c r="GC187" s="31">
        <v>46204</v>
      </c>
      <c r="GG187" s="16">
        <v>61989</v>
      </c>
      <c r="GH187" s="26" t="s">
        <v>200</v>
      </c>
      <c r="GK187" t="s">
        <v>201</v>
      </c>
      <c r="GM187" t="s">
        <v>1345</v>
      </c>
      <c r="GN187" s="76" t="s">
        <v>1340</v>
      </c>
      <c r="GO187" s="77">
        <v>8863128</v>
      </c>
      <c r="GP187" s="76" t="s">
        <v>190</v>
      </c>
      <c r="GQ187" s="78">
        <v>199</v>
      </c>
      <c r="GR187" s="79" t="s">
        <v>3404</v>
      </c>
      <c r="GS187" t="str">
        <f t="shared" si="4"/>
        <v>OK</v>
      </c>
      <c r="GT187" t="str">
        <f t="shared" si="5"/>
        <v>OK</v>
      </c>
    </row>
    <row r="188" spans="1:202" ht="15" customHeight="1">
      <c r="A188" s="6" t="s">
        <v>1346</v>
      </c>
      <c r="B188" s="77">
        <v>8863129</v>
      </c>
      <c r="C188" s="6" t="s">
        <v>190</v>
      </c>
      <c r="D188" s="6" t="s">
        <v>1346</v>
      </c>
      <c r="E188" s="6" t="s">
        <v>1347</v>
      </c>
      <c r="F188" s="6" t="s">
        <v>1348</v>
      </c>
      <c r="G188" s="6"/>
      <c r="H188" s="6" t="s">
        <v>1349</v>
      </c>
      <c r="I188" s="6" t="s">
        <v>250</v>
      </c>
      <c r="J188" s="25" t="s">
        <v>1350</v>
      </c>
      <c r="K188" s="6" t="s">
        <v>196</v>
      </c>
      <c r="L188" s="31">
        <v>45839</v>
      </c>
      <c r="M188" s="31">
        <v>46204</v>
      </c>
      <c r="N188" s="31">
        <v>45986</v>
      </c>
      <c r="Q188" s="27">
        <v>1</v>
      </c>
      <c r="R188" s="6" t="s">
        <v>1348</v>
      </c>
      <c r="T188" s="6" t="s">
        <v>1349</v>
      </c>
      <c r="U188" s="6" t="s">
        <v>250</v>
      </c>
      <c r="V188" s="6" t="s">
        <v>1350</v>
      </c>
      <c r="W188" s="18"/>
      <c r="Y188" s="6" t="s">
        <v>197</v>
      </c>
      <c r="AB188" s="16">
        <v>54752806</v>
      </c>
      <c r="AC188" s="27">
        <v>5314</v>
      </c>
      <c r="AD188" s="27">
        <v>5399</v>
      </c>
      <c r="AE188" s="16">
        <v>42768293</v>
      </c>
      <c r="AF188" s="16">
        <v>5000</v>
      </c>
      <c r="AG188" s="16">
        <v>77850</v>
      </c>
      <c r="AH188" s="16">
        <v>0</v>
      </c>
      <c r="AI188" s="16">
        <v>5000</v>
      </c>
      <c r="AJ188" s="16">
        <v>0</v>
      </c>
      <c r="AM188" s="16">
        <v>10039829</v>
      </c>
      <c r="AN188" s="16">
        <v>18275</v>
      </c>
      <c r="AO188" s="26">
        <v>12</v>
      </c>
      <c r="AP188" s="16">
        <v>2673913</v>
      </c>
      <c r="AQ188" s="56">
        <v>5000</v>
      </c>
      <c r="AR188" s="16">
        <v>4867</v>
      </c>
      <c r="AS188" s="16">
        <v>22754728</v>
      </c>
      <c r="AT188" s="56">
        <v>5000</v>
      </c>
      <c r="AU188" s="16">
        <v>41420</v>
      </c>
      <c r="AV188" s="16">
        <v>3250000</v>
      </c>
      <c r="AW188" s="16">
        <v>7299823</v>
      </c>
      <c r="AY188" s="16">
        <v>13288</v>
      </c>
      <c r="BA188" s="16">
        <v>60000000</v>
      </c>
      <c r="BB188" s="57" t="s">
        <v>198</v>
      </c>
      <c r="BC188" s="16">
        <v>100000</v>
      </c>
      <c r="BE188" s="16">
        <v>60000000</v>
      </c>
      <c r="BF188" s="16">
        <v>50000</v>
      </c>
      <c r="CG188" s="16">
        <v>250000</v>
      </c>
      <c r="CJ188" s="16">
        <v>2500000</v>
      </c>
      <c r="CL188" s="16">
        <v>100000</v>
      </c>
      <c r="CU188" s="16">
        <v>77850</v>
      </c>
      <c r="CV188" s="16">
        <v>5000000</v>
      </c>
      <c r="CW188" s="16">
        <v>2500</v>
      </c>
      <c r="DT188" s="95">
        <v>28373</v>
      </c>
      <c r="EJ188" s="16">
        <v>250000</v>
      </c>
      <c r="EK188" s="16">
        <v>2500</v>
      </c>
      <c r="EL188" s="95">
        <v>264</v>
      </c>
      <c r="FL188" s="16">
        <v>106708</v>
      </c>
      <c r="FP188" s="16">
        <v>20000000</v>
      </c>
      <c r="FQ188" s="16">
        <v>10000</v>
      </c>
      <c r="FR188" s="16">
        <v>2182</v>
      </c>
      <c r="FZ188" t="s">
        <v>199</v>
      </c>
      <c r="GA188" t="s">
        <v>3217</v>
      </c>
      <c r="GB188" s="31">
        <v>45839</v>
      </c>
      <c r="GC188" s="31">
        <v>46204</v>
      </c>
      <c r="GG188" s="16">
        <v>108890</v>
      </c>
      <c r="GH188" s="26" t="s">
        <v>200</v>
      </c>
      <c r="GK188" t="s">
        <v>201</v>
      </c>
      <c r="GM188" t="s">
        <v>1351</v>
      </c>
      <c r="GN188" s="76" t="s">
        <v>1346</v>
      </c>
      <c r="GO188" s="77">
        <v>8863129</v>
      </c>
      <c r="GP188" s="76" t="s">
        <v>190</v>
      </c>
      <c r="GQ188" s="78">
        <v>200</v>
      </c>
      <c r="GR188" s="79" t="s">
        <v>3405</v>
      </c>
      <c r="GS188" t="str">
        <f t="shared" si="4"/>
        <v>OK</v>
      </c>
      <c r="GT188" t="str">
        <f t="shared" si="5"/>
        <v>OK</v>
      </c>
    </row>
    <row r="189" spans="1:202" ht="15" hidden="1" customHeight="1">
      <c r="A189" s="6" t="s">
        <v>1352</v>
      </c>
      <c r="B189" s="77">
        <v>8863130</v>
      </c>
      <c r="C189" s="6" t="s">
        <v>190</v>
      </c>
      <c r="D189" s="6" t="s">
        <v>1352</v>
      </c>
      <c r="E189" s="6" t="s">
        <v>686</v>
      </c>
      <c r="F189" s="6" t="s">
        <v>687</v>
      </c>
      <c r="G189" s="6"/>
      <c r="H189" s="6" t="s">
        <v>407</v>
      </c>
      <c r="I189" s="6" t="s">
        <v>194</v>
      </c>
      <c r="J189" s="25" t="s">
        <v>688</v>
      </c>
      <c r="K189" s="6" t="s">
        <v>196</v>
      </c>
      <c r="L189" s="31">
        <v>45839</v>
      </c>
      <c r="M189" s="31">
        <v>46204</v>
      </c>
      <c r="N189" s="31">
        <v>45986</v>
      </c>
      <c r="Q189" s="27">
        <v>1</v>
      </c>
      <c r="R189" s="6" t="s">
        <v>1353</v>
      </c>
      <c r="T189" s="6" t="s">
        <v>1354</v>
      </c>
      <c r="U189" s="6" t="s">
        <v>194</v>
      </c>
      <c r="V189" s="6" t="s">
        <v>1355</v>
      </c>
      <c r="W189" s="6">
        <v>2005</v>
      </c>
      <c r="Y189" s="6" t="s">
        <v>197</v>
      </c>
      <c r="AB189" s="16">
        <v>4263490</v>
      </c>
      <c r="AC189" s="27">
        <v>5314</v>
      </c>
      <c r="AD189" s="27">
        <v>5399</v>
      </c>
      <c r="AE189" s="16">
        <v>4090512</v>
      </c>
      <c r="AF189" s="16">
        <v>5000</v>
      </c>
      <c r="AG189" s="16">
        <v>7824</v>
      </c>
      <c r="AH189" s="16">
        <v>0</v>
      </c>
      <c r="AI189" s="16">
        <v>5000</v>
      </c>
      <c r="AJ189" s="16">
        <v>0</v>
      </c>
      <c r="AM189" s="16">
        <v>778726</v>
      </c>
      <c r="AN189" s="16">
        <v>1489</v>
      </c>
      <c r="AO189" s="26">
        <v>12</v>
      </c>
      <c r="AP189" s="16">
        <v>279388</v>
      </c>
      <c r="AQ189" s="56">
        <v>5000</v>
      </c>
      <c r="AR189" s="16">
        <v>534</v>
      </c>
      <c r="AS189" s="16">
        <v>2762331</v>
      </c>
      <c r="AT189" s="56">
        <v>5000</v>
      </c>
      <c r="AU189" s="16">
        <v>5284</v>
      </c>
      <c r="AV189" s="16">
        <v>0</v>
      </c>
      <c r="AW189" s="16">
        <v>270067</v>
      </c>
      <c r="AY189" s="16">
        <v>517</v>
      </c>
      <c r="BA189" s="16">
        <v>10000000</v>
      </c>
      <c r="BB189" s="57">
        <v>0.03</v>
      </c>
      <c r="BC189" s="16">
        <v>100000</v>
      </c>
      <c r="BE189" s="16">
        <v>10000000</v>
      </c>
      <c r="BF189" s="16">
        <v>50000</v>
      </c>
      <c r="CG189" s="16">
        <v>250000</v>
      </c>
      <c r="CJ189" s="16">
        <v>2500000</v>
      </c>
      <c r="CL189" s="16">
        <v>100000</v>
      </c>
      <c r="CU189" s="16">
        <v>7824</v>
      </c>
      <c r="CV189" s="16">
        <v>5000000</v>
      </c>
      <c r="CW189" s="16">
        <v>2500</v>
      </c>
      <c r="DT189" s="95">
        <v>2048</v>
      </c>
      <c r="EJ189" s="16">
        <v>250000</v>
      </c>
      <c r="EK189" s="16">
        <v>2500</v>
      </c>
      <c r="EL189" s="95">
        <v>264</v>
      </c>
      <c r="FL189" s="16">
        <v>10356</v>
      </c>
      <c r="FP189" s="16">
        <v>20000000</v>
      </c>
      <c r="FQ189" s="16">
        <v>10000</v>
      </c>
      <c r="FR189" s="16">
        <v>2182</v>
      </c>
      <c r="FZ189" t="s">
        <v>199</v>
      </c>
      <c r="GA189" t="s">
        <v>3217</v>
      </c>
      <c r="GB189" s="31">
        <v>45839</v>
      </c>
      <c r="GC189" s="31">
        <v>46204</v>
      </c>
      <c r="GG189" s="16">
        <v>12538</v>
      </c>
      <c r="GH189" s="26" t="s">
        <v>200</v>
      </c>
      <c r="GK189" t="s">
        <v>201</v>
      </c>
      <c r="GM189" t="s">
        <v>1356</v>
      </c>
      <c r="GN189" s="76" t="s">
        <v>1352</v>
      </c>
      <c r="GO189" s="77">
        <v>8863130</v>
      </c>
      <c r="GP189" s="76" t="s">
        <v>190</v>
      </c>
      <c r="GQ189" s="78">
        <v>201</v>
      </c>
      <c r="GR189" s="79" t="s">
        <v>3406</v>
      </c>
      <c r="GS189" t="str">
        <f t="shared" si="4"/>
        <v>OK</v>
      </c>
      <c r="GT189" t="str">
        <f t="shared" si="5"/>
        <v>ERROR</v>
      </c>
    </row>
    <row r="190" spans="1:202" ht="15" hidden="1" customHeight="1">
      <c r="A190" s="6" t="s">
        <v>1357</v>
      </c>
      <c r="B190" s="77">
        <v>8863131</v>
      </c>
      <c r="C190" s="6" t="s">
        <v>190</v>
      </c>
      <c r="D190" s="6" t="s">
        <v>1357</v>
      </c>
      <c r="E190" s="6" t="s">
        <v>1358</v>
      </c>
      <c r="F190" s="6" t="s">
        <v>1359</v>
      </c>
      <c r="G190" s="6"/>
      <c r="H190" s="6" t="s">
        <v>1360</v>
      </c>
      <c r="I190" s="6" t="s">
        <v>207</v>
      </c>
      <c r="J190" s="25" t="s">
        <v>1361</v>
      </c>
      <c r="K190" s="6" t="s">
        <v>196</v>
      </c>
      <c r="L190" s="31">
        <v>45839</v>
      </c>
      <c r="M190" s="31">
        <v>46204</v>
      </c>
      <c r="N190" s="31">
        <v>45986</v>
      </c>
      <c r="Q190" s="27">
        <v>1</v>
      </c>
      <c r="R190" s="6" t="s">
        <v>1359</v>
      </c>
      <c r="T190" s="6" t="s">
        <v>1360</v>
      </c>
      <c r="U190" s="6" t="s">
        <v>207</v>
      </c>
      <c r="V190" s="6" t="s">
        <v>1361</v>
      </c>
      <c r="W190" s="6">
        <v>2007</v>
      </c>
      <c r="Y190" s="6" t="s">
        <v>197</v>
      </c>
      <c r="AB190" s="16">
        <v>10293322</v>
      </c>
      <c r="AC190" s="27">
        <v>5314</v>
      </c>
      <c r="AD190" s="27">
        <v>5399</v>
      </c>
      <c r="AE190" s="16">
        <v>8802352</v>
      </c>
      <c r="AF190" s="16">
        <v>5000</v>
      </c>
      <c r="AG190" s="16">
        <v>16642</v>
      </c>
      <c r="AH190" s="16">
        <v>0</v>
      </c>
      <c r="AI190" s="16">
        <v>5000</v>
      </c>
      <c r="AJ190" s="16">
        <v>0</v>
      </c>
      <c r="AM190" s="16">
        <v>1916411</v>
      </c>
      <c r="AN190" s="16">
        <v>3623</v>
      </c>
      <c r="AO190" s="26">
        <v>12</v>
      </c>
      <c r="AP190" s="16">
        <v>496783</v>
      </c>
      <c r="AQ190" s="56">
        <v>5000</v>
      </c>
      <c r="AR190" s="16">
        <v>939</v>
      </c>
      <c r="AS190" s="16">
        <v>5552981</v>
      </c>
      <c r="AT190" s="56">
        <v>5000</v>
      </c>
      <c r="AU190" s="16">
        <v>10499</v>
      </c>
      <c r="AV190" s="16">
        <v>300000</v>
      </c>
      <c r="AW190" s="16">
        <v>836177</v>
      </c>
      <c r="AY190" s="16">
        <v>1581</v>
      </c>
      <c r="BA190" s="16">
        <v>20000000</v>
      </c>
      <c r="BB190" s="57">
        <v>0.03</v>
      </c>
      <c r="BC190" s="16">
        <v>100000</v>
      </c>
      <c r="BE190" s="16">
        <v>20000000</v>
      </c>
      <c r="BF190" s="16">
        <v>50000</v>
      </c>
      <c r="CG190" s="16">
        <v>250000</v>
      </c>
      <c r="CJ190" s="16">
        <v>2500000</v>
      </c>
      <c r="CL190" s="16">
        <v>100000</v>
      </c>
      <c r="CU190" s="16">
        <v>16643</v>
      </c>
      <c r="CV190" s="16">
        <v>5000000</v>
      </c>
      <c r="CW190" s="16">
        <v>2500</v>
      </c>
      <c r="DT190" s="95">
        <v>5192</v>
      </c>
      <c r="EJ190" s="16">
        <v>250000</v>
      </c>
      <c r="EK190" s="16">
        <v>2500</v>
      </c>
      <c r="EL190" s="95">
        <v>264</v>
      </c>
      <c r="FL190" s="16">
        <v>22319</v>
      </c>
      <c r="FP190" s="16">
        <v>20000000</v>
      </c>
      <c r="FQ190" s="16">
        <v>10000</v>
      </c>
      <c r="FR190" s="16">
        <v>2182</v>
      </c>
      <c r="FZ190" t="s">
        <v>199</v>
      </c>
      <c r="GA190" t="s">
        <v>3217</v>
      </c>
      <c r="GB190" s="31">
        <v>45839</v>
      </c>
      <c r="GC190" s="31">
        <v>46204</v>
      </c>
      <c r="GG190" s="16">
        <v>24501</v>
      </c>
      <c r="GH190" s="26" t="s">
        <v>200</v>
      </c>
      <c r="GK190" t="s">
        <v>201</v>
      </c>
      <c r="GM190" t="s">
        <v>1362</v>
      </c>
      <c r="GN190" s="76" t="s">
        <v>1357</v>
      </c>
      <c r="GO190" s="77">
        <v>8863131</v>
      </c>
      <c r="GP190" s="76" t="s">
        <v>190</v>
      </c>
      <c r="GQ190" s="78">
        <v>202</v>
      </c>
      <c r="GR190" s="79" t="s">
        <v>3407</v>
      </c>
      <c r="GS190" t="str">
        <f t="shared" si="4"/>
        <v>OK</v>
      </c>
      <c r="GT190" t="str">
        <f t="shared" si="5"/>
        <v>ERROR</v>
      </c>
    </row>
    <row r="191" spans="1:202" ht="15" customHeight="1">
      <c r="A191" s="6" t="s">
        <v>1363</v>
      </c>
      <c r="B191" s="77">
        <v>8863132</v>
      </c>
      <c r="C191" s="6" t="s">
        <v>190</v>
      </c>
      <c r="D191" s="6" t="s">
        <v>1363</v>
      </c>
      <c r="E191" s="6" t="s">
        <v>1364</v>
      </c>
      <c r="F191" s="6" t="s">
        <v>1365</v>
      </c>
      <c r="G191" s="6"/>
      <c r="H191" s="6" t="s">
        <v>1366</v>
      </c>
      <c r="I191" s="6" t="s">
        <v>1337</v>
      </c>
      <c r="J191" s="25" t="s">
        <v>1367</v>
      </c>
      <c r="K191" s="6" t="s">
        <v>196</v>
      </c>
      <c r="L191" s="31">
        <v>45839</v>
      </c>
      <c r="M191" s="31">
        <v>46204</v>
      </c>
      <c r="N191" s="31">
        <v>45986</v>
      </c>
      <c r="Q191" s="27">
        <v>1</v>
      </c>
      <c r="R191" s="6" t="s">
        <v>1365</v>
      </c>
      <c r="T191" s="6" t="s">
        <v>1366</v>
      </c>
      <c r="U191" s="6" t="s">
        <v>1337</v>
      </c>
      <c r="V191" s="6" t="s">
        <v>1367</v>
      </c>
      <c r="W191" s="6">
        <v>2007</v>
      </c>
      <c r="Y191" s="6" t="s">
        <v>197</v>
      </c>
      <c r="AB191" s="16">
        <v>32582044</v>
      </c>
      <c r="AC191" s="27">
        <v>5314</v>
      </c>
      <c r="AD191" s="27">
        <v>5399</v>
      </c>
      <c r="AE191" s="16">
        <v>21343150</v>
      </c>
      <c r="AF191" s="16">
        <v>5000</v>
      </c>
      <c r="AG191" s="16">
        <v>40450</v>
      </c>
      <c r="AH191" s="16">
        <v>0</v>
      </c>
      <c r="AI191" s="16">
        <v>5000</v>
      </c>
      <c r="AJ191" s="16">
        <v>0</v>
      </c>
      <c r="AM191" s="16">
        <v>6433654</v>
      </c>
      <c r="AN191" s="16">
        <v>12193</v>
      </c>
      <c r="AO191" s="26">
        <v>12</v>
      </c>
      <c r="AP191" s="16">
        <v>1142343</v>
      </c>
      <c r="AQ191" s="56">
        <v>5000</v>
      </c>
      <c r="AR191" s="16">
        <v>2165</v>
      </c>
      <c r="AS191" s="16">
        <v>9682775</v>
      </c>
      <c r="AT191" s="56">
        <v>5000</v>
      </c>
      <c r="AU191" s="16">
        <v>18351</v>
      </c>
      <c r="AV191" s="16">
        <v>0</v>
      </c>
      <c r="AW191" s="16">
        <v>4084378</v>
      </c>
      <c r="AY191" s="16">
        <v>7741</v>
      </c>
      <c r="BA191" s="16">
        <v>35000000</v>
      </c>
      <c r="BB191" s="57">
        <v>0.03</v>
      </c>
      <c r="BC191" s="16">
        <v>100000</v>
      </c>
      <c r="BE191" s="16">
        <v>35000000</v>
      </c>
      <c r="BF191" s="16">
        <v>50000</v>
      </c>
      <c r="CG191" s="16">
        <v>250000</v>
      </c>
      <c r="CJ191" s="16">
        <v>2500000</v>
      </c>
      <c r="CL191" s="16">
        <v>100000</v>
      </c>
      <c r="CU191" s="16">
        <v>40449</v>
      </c>
      <c r="CV191" s="16">
        <v>5000000</v>
      </c>
      <c r="CW191" s="16">
        <v>2500</v>
      </c>
      <c r="DT191" s="95">
        <v>16813</v>
      </c>
      <c r="EJ191" s="16">
        <v>250000</v>
      </c>
      <c r="EK191" s="16">
        <v>2500</v>
      </c>
      <c r="EL191" s="95">
        <v>264</v>
      </c>
      <c r="FL191" s="16">
        <v>57746</v>
      </c>
      <c r="FP191" s="16">
        <v>20000000</v>
      </c>
      <c r="FQ191" s="16">
        <v>10000</v>
      </c>
      <c r="FR191" s="16">
        <v>2182</v>
      </c>
      <c r="FZ191" t="s">
        <v>199</v>
      </c>
      <c r="GA191" t="s">
        <v>3217</v>
      </c>
      <c r="GB191" s="31">
        <v>45839</v>
      </c>
      <c r="GC191" s="31">
        <v>46204</v>
      </c>
      <c r="GG191" s="16">
        <v>59928</v>
      </c>
      <c r="GH191" s="26" t="s">
        <v>200</v>
      </c>
      <c r="GK191" t="s">
        <v>201</v>
      </c>
      <c r="GM191" t="s">
        <v>1368</v>
      </c>
      <c r="GN191" s="76" t="s">
        <v>1363</v>
      </c>
      <c r="GO191" s="77">
        <v>8863132</v>
      </c>
      <c r="GP191" s="76" t="s">
        <v>190</v>
      </c>
      <c r="GQ191" s="78">
        <v>203</v>
      </c>
      <c r="GR191" s="79" t="s">
        <v>3408</v>
      </c>
      <c r="GS191" t="str">
        <f t="shared" si="4"/>
        <v>OK</v>
      </c>
      <c r="GT191" t="str">
        <f t="shared" si="5"/>
        <v>OK</v>
      </c>
    </row>
    <row r="192" spans="1:202" ht="15" customHeight="1">
      <c r="A192" s="6" t="s">
        <v>1369</v>
      </c>
      <c r="B192" s="77">
        <v>8863133</v>
      </c>
      <c r="C192" s="6" t="s">
        <v>190</v>
      </c>
      <c r="D192" s="6" t="s">
        <v>1369</v>
      </c>
      <c r="E192" s="6" t="s">
        <v>1370</v>
      </c>
      <c r="F192" s="6" t="s">
        <v>1371</v>
      </c>
      <c r="G192" s="6"/>
      <c r="H192" s="6" t="s">
        <v>1372</v>
      </c>
      <c r="I192" s="6" t="s">
        <v>194</v>
      </c>
      <c r="J192" s="25" t="s">
        <v>1373</v>
      </c>
      <c r="K192" s="6" t="s">
        <v>196</v>
      </c>
      <c r="L192" s="31">
        <v>45839</v>
      </c>
      <c r="M192" s="31">
        <v>46204</v>
      </c>
      <c r="N192" s="31">
        <v>45986</v>
      </c>
      <c r="Q192" s="27">
        <v>1</v>
      </c>
      <c r="R192" s="6" t="s">
        <v>1374</v>
      </c>
      <c r="T192" s="6" t="s">
        <v>1372</v>
      </c>
      <c r="U192" s="6" t="s">
        <v>194</v>
      </c>
      <c r="V192" s="6" t="s">
        <v>1373</v>
      </c>
      <c r="W192" s="6">
        <v>2001</v>
      </c>
      <c r="Y192" s="6" t="s">
        <v>197</v>
      </c>
      <c r="AB192" s="16">
        <v>23485543</v>
      </c>
      <c r="AC192" s="27">
        <v>5314</v>
      </c>
      <c r="AD192" s="27">
        <v>5399</v>
      </c>
      <c r="AE192" s="16">
        <v>19229621</v>
      </c>
      <c r="AF192" s="16">
        <v>5000</v>
      </c>
      <c r="AG192" s="16">
        <v>36138</v>
      </c>
      <c r="AH192" s="16">
        <v>0</v>
      </c>
      <c r="AI192" s="16">
        <v>5000</v>
      </c>
      <c r="AJ192" s="16">
        <v>0</v>
      </c>
      <c r="AM192" s="16">
        <v>4588962</v>
      </c>
      <c r="AN192" s="16">
        <v>8624</v>
      </c>
      <c r="AO192" s="26">
        <v>12</v>
      </c>
      <c r="AP192" s="16">
        <v>1381370</v>
      </c>
      <c r="AQ192" s="56">
        <v>5000</v>
      </c>
      <c r="AR192" s="16">
        <v>2596</v>
      </c>
      <c r="AS192" s="16">
        <v>9058176</v>
      </c>
      <c r="AT192" s="56">
        <v>5000</v>
      </c>
      <c r="AU192" s="16">
        <v>17023</v>
      </c>
      <c r="AV192" s="16">
        <v>1000000</v>
      </c>
      <c r="AW192" s="16">
        <v>4201113</v>
      </c>
      <c r="AY192" s="16">
        <v>7895</v>
      </c>
      <c r="BA192" s="16">
        <v>30000000</v>
      </c>
      <c r="BB192" s="57">
        <v>0.03</v>
      </c>
      <c r="BC192" s="16">
        <v>100000</v>
      </c>
      <c r="BE192" s="16">
        <v>30000000</v>
      </c>
      <c r="BF192" s="16">
        <v>50000</v>
      </c>
      <c r="CG192" s="16">
        <v>250000</v>
      </c>
      <c r="CJ192" s="16">
        <v>2500000</v>
      </c>
      <c r="CL192" s="16">
        <v>100000</v>
      </c>
      <c r="CU192" s="16">
        <v>36139</v>
      </c>
      <c r="CV192" s="16">
        <v>5000000</v>
      </c>
      <c r="CW192" s="16">
        <v>2500</v>
      </c>
      <c r="DT192" s="95">
        <v>12070</v>
      </c>
      <c r="EJ192" s="16">
        <v>250000</v>
      </c>
      <c r="EK192" s="16">
        <v>2500</v>
      </c>
      <c r="EL192" s="95">
        <v>264</v>
      </c>
      <c r="FL192" s="16">
        <v>48694</v>
      </c>
      <c r="FP192" s="16">
        <v>20000000</v>
      </c>
      <c r="FQ192" s="16">
        <v>10000</v>
      </c>
      <c r="FR192" s="16">
        <v>2182</v>
      </c>
      <c r="FZ192" t="s">
        <v>199</v>
      </c>
      <c r="GA192" t="s">
        <v>3217</v>
      </c>
      <c r="GB192" s="31">
        <v>45839</v>
      </c>
      <c r="GC192" s="31">
        <v>46204</v>
      </c>
      <c r="GG192" s="16">
        <v>50876</v>
      </c>
      <c r="GH192" s="26" t="s">
        <v>200</v>
      </c>
      <c r="GK192" t="s">
        <v>201</v>
      </c>
      <c r="GM192" t="s">
        <v>1375</v>
      </c>
      <c r="GN192" s="76" t="s">
        <v>1369</v>
      </c>
      <c r="GO192" s="77">
        <v>8863133</v>
      </c>
      <c r="GP192" s="76" t="s">
        <v>190</v>
      </c>
      <c r="GQ192" s="78">
        <v>204</v>
      </c>
      <c r="GR192" s="79" t="s">
        <v>3409</v>
      </c>
      <c r="GS192" t="str">
        <f t="shared" si="4"/>
        <v>OK</v>
      </c>
      <c r="GT192" t="str">
        <f t="shared" si="5"/>
        <v>OK</v>
      </c>
    </row>
    <row r="193" spans="1:202" ht="15" customHeight="1">
      <c r="A193" s="6" t="s">
        <v>1376</v>
      </c>
      <c r="B193" s="77">
        <v>8863134</v>
      </c>
      <c r="C193" s="6" t="s">
        <v>190</v>
      </c>
      <c r="D193" s="6" t="s">
        <v>1376</v>
      </c>
      <c r="E193" s="6" t="s">
        <v>1377</v>
      </c>
      <c r="F193" s="6" t="s">
        <v>1378</v>
      </c>
      <c r="G193" s="6"/>
      <c r="H193" s="6" t="s">
        <v>1379</v>
      </c>
      <c r="I193" s="6" t="s">
        <v>1037</v>
      </c>
      <c r="J193" s="25" t="s">
        <v>1380</v>
      </c>
      <c r="K193" s="6" t="s">
        <v>196</v>
      </c>
      <c r="L193" s="31">
        <v>45839</v>
      </c>
      <c r="M193" s="31">
        <v>46204</v>
      </c>
      <c r="N193" s="31">
        <v>45986</v>
      </c>
      <c r="Q193" s="27">
        <v>1</v>
      </c>
      <c r="R193" s="6" t="s">
        <v>1378</v>
      </c>
      <c r="T193" s="6" t="s">
        <v>1379</v>
      </c>
      <c r="U193" s="6" t="s">
        <v>1037</v>
      </c>
      <c r="V193" s="6" t="s">
        <v>1380</v>
      </c>
      <c r="W193" s="6">
        <v>2007</v>
      </c>
      <c r="Y193" s="6" t="s">
        <v>197</v>
      </c>
      <c r="AB193" s="16">
        <v>26405988</v>
      </c>
      <c r="AC193" s="27">
        <v>5314</v>
      </c>
      <c r="AD193" s="27">
        <v>5399</v>
      </c>
      <c r="AE193" s="16">
        <v>19154978</v>
      </c>
      <c r="AF193" s="16">
        <v>5000</v>
      </c>
      <c r="AG193" s="16">
        <v>36590</v>
      </c>
      <c r="AH193" s="16">
        <v>0</v>
      </c>
      <c r="AI193" s="16">
        <v>5000</v>
      </c>
      <c r="AJ193" s="16">
        <v>0</v>
      </c>
      <c r="AM193" s="16">
        <v>4876252</v>
      </c>
      <c r="AN193" s="16">
        <v>9315</v>
      </c>
      <c r="AO193" s="26">
        <v>12</v>
      </c>
      <c r="AP193" s="16">
        <v>1041793</v>
      </c>
      <c r="AQ193" s="56">
        <v>5000</v>
      </c>
      <c r="AR193" s="16">
        <v>1990</v>
      </c>
      <c r="AS193" s="16">
        <v>9047198</v>
      </c>
      <c r="AT193" s="56">
        <v>5000</v>
      </c>
      <c r="AU193" s="16">
        <v>17282</v>
      </c>
      <c r="AV193" s="16">
        <v>2500000</v>
      </c>
      <c r="AW193" s="16">
        <v>4189735</v>
      </c>
      <c r="AY193" s="16">
        <v>8003</v>
      </c>
      <c r="BA193" s="16">
        <v>30000000</v>
      </c>
      <c r="BB193" s="57">
        <v>0.03</v>
      </c>
      <c r="BC193" s="16">
        <v>100000</v>
      </c>
      <c r="BE193" s="16">
        <v>30000000</v>
      </c>
      <c r="BF193" s="16">
        <v>50000</v>
      </c>
      <c r="CG193" s="16">
        <v>250000</v>
      </c>
      <c r="CJ193" s="16">
        <v>2500000</v>
      </c>
      <c r="CL193" s="16">
        <v>100000</v>
      </c>
      <c r="CU193" s="16">
        <v>36590</v>
      </c>
      <c r="CV193" s="16">
        <v>5000000</v>
      </c>
      <c r="CW193" s="16">
        <v>2500</v>
      </c>
      <c r="DT193" s="95">
        <v>13593</v>
      </c>
      <c r="EJ193" s="16">
        <v>250000</v>
      </c>
      <c r="EK193" s="16">
        <v>2500</v>
      </c>
      <c r="EL193" s="95">
        <v>264</v>
      </c>
      <c r="FL193" s="16">
        <v>50667</v>
      </c>
      <c r="FP193" s="16">
        <v>20000000</v>
      </c>
      <c r="FQ193" s="16">
        <v>10000</v>
      </c>
      <c r="FR193" s="16">
        <v>2182</v>
      </c>
      <c r="FZ193" t="s">
        <v>199</v>
      </c>
      <c r="GA193" t="s">
        <v>3217</v>
      </c>
      <c r="GB193" s="31">
        <v>45839</v>
      </c>
      <c r="GC193" s="31">
        <v>46204</v>
      </c>
      <c r="GG193" s="16">
        <v>52849</v>
      </c>
      <c r="GH193" s="26" t="s">
        <v>200</v>
      </c>
      <c r="GK193" t="s">
        <v>201</v>
      </c>
      <c r="GM193" t="s">
        <v>1381</v>
      </c>
      <c r="GN193" s="76" t="s">
        <v>1376</v>
      </c>
      <c r="GO193" s="77">
        <v>8863134</v>
      </c>
      <c r="GP193" s="76" t="s">
        <v>190</v>
      </c>
      <c r="GQ193" s="78">
        <v>205</v>
      </c>
      <c r="GR193" s="79" t="s">
        <v>3410</v>
      </c>
      <c r="GS193" t="str">
        <f t="shared" si="4"/>
        <v>OK</v>
      </c>
      <c r="GT193" t="str">
        <f t="shared" si="5"/>
        <v>OK</v>
      </c>
    </row>
    <row r="194" spans="1:202" ht="15" customHeight="1">
      <c r="A194" s="6" t="s">
        <v>1382</v>
      </c>
      <c r="B194" s="77">
        <v>8863135</v>
      </c>
      <c r="C194" s="6" t="s">
        <v>190</v>
      </c>
      <c r="D194" s="6" t="s">
        <v>1382</v>
      </c>
      <c r="E194" s="6" t="s">
        <v>1383</v>
      </c>
      <c r="F194" s="6" t="s">
        <v>1384</v>
      </c>
      <c r="G194" s="6"/>
      <c r="H194" s="6" t="s">
        <v>1385</v>
      </c>
      <c r="I194" s="6" t="s">
        <v>194</v>
      </c>
      <c r="J194" s="25" t="s">
        <v>1386</v>
      </c>
      <c r="K194" s="6" t="s">
        <v>196</v>
      </c>
      <c r="L194" s="31">
        <v>45839</v>
      </c>
      <c r="M194" s="31">
        <v>46204</v>
      </c>
      <c r="N194" s="31">
        <v>45986</v>
      </c>
      <c r="Q194" s="27">
        <v>1</v>
      </c>
      <c r="R194" s="6" t="s">
        <v>1384</v>
      </c>
      <c r="T194" s="6" t="s">
        <v>1385</v>
      </c>
      <c r="U194" s="6" t="s">
        <v>194</v>
      </c>
      <c r="V194" s="6" t="s">
        <v>1386</v>
      </c>
      <c r="W194" s="6">
        <v>1996</v>
      </c>
      <c r="Y194" s="6" t="s">
        <v>197</v>
      </c>
      <c r="AB194" s="16">
        <v>18286167</v>
      </c>
      <c r="AC194" s="27">
        <v>5314</v>
      </c>
      <c r="AD194" s="27">
        <v>5399</v>
      </c>
      <c r="AE194" s="16">
        <v>14048376</v>
      </c>
      <c r="AF194" s="16">
        <v>5000</v>
      </c>
      <c r="AG194" s="16">
        <v>26724</v>
      </c>
      <c r="AH194" s="16">
        <v>0</v>
      </c>
      <c r="AI194" s="16">
        <v>5000</v>
      </c>
      <c r="AJ194" s="16">
        <v>0</v>
      </c>
      <c r="AM194" s="16">
        <v>3617507</v>
      </c>
      <c r="AN194" s="16">
        <v>6882</v>
      </c>
      <c r="AO194" s="26">
        <v>12</v>
      </c>
      <c r="AP194" s="16">
        <v>903364</v>
      </c>
      <c r="AQ194" s="56">
        <v>5000</v>
      </c>
      <c r="AR194" s="16">
        <v>1718</v>
      </c>
      <c r="AS194" s="16">
        <v>5824696</v>
      </c>
      <c r="AT194" s="56">
        <v>5000</v>
      </c>
      <c r="AU194" s="16">
        <v>11080</v>
      </c>
      <c r="AV194" s="16">
        <v>0</v>
      </c>
      <c r="AW194" s="16">
        <v>3702809</v>
      </c>
      <c r="AY194" s="16">
        <v>7044</v>
      </c>
      <c r="BA194" s="16">
        <v>25000000</v>
      </c>
      <c r="BB194" s="57">
        <v>0.03</v>
      </c>
      <c r="BC194" s="16">
        <v>100000</v>
      </c>
      <c r="BE194" s="16">
        <v>25000000</v>
      </c>
      <c r="BF194" s="16">
        <v>100000</v>
      </c>
      <c r="CG194" s="16">
        <v>250000</v>
      </c>
      <c r="CJ194" s="16">
        <v>2500000</v>
      </c>
      <c r="CL194" s="16">
        <v>100000</v>
      </c>
      <c r="CU194" s="16">
        <v>26724</v>
      </c>
      <c r="CV194" s="16">
        <v>5000000</v>
      </c>
      <c r="CW194" s="16">
        <v>2500</v>
      </c>
      <c r="DT194" s="95">
        <v>9359</v>
      </c>
      <c r="EJ194" s="16">
        <v>250000</v>
      </c>
      <c r="EK194" s="16">
        <v>2500</v>
      </c>
      <c r="EL194" s="95">
        <v>264</v>
      </c>
      <c r="FL194" s="16">
        <v>36568</v>
      </c>
      <c r="FP194" s="16">
        <v>20000000</v>
      </c>
      <c r="FQ194" s="16">
        <v>10000</v>
      </c>
      <c r="FR194" s="16">
        <v>2182</v>
      </c>
      <c r="FZ194" t="s">
        <v>199</v>
      </c>
      <c r="GA194" t="s">
        <v>3217</v>
      </c>
      <c r="GB194" s="31">
        <v>45839</v>
      </c>
      <c r="GC194" s="31">
        <v>46204</v>
      </c>
      <c r="GG194" s="16">
        <v>38750</v>
      </c>
      <c r="GH194" s="26" t="s">
        <v>200</v>
      </c>
      <c r="GK194" t="s">
        <v>201</v>
      </c>
      <c r="GM194" t="s">
        <v>1387</v>
      </c>
      <c r="GN194" s="76" t="s">
        <v>1382</v>
      </c>
      <c r="GO194" s="77">
        <v>8863135</v>
      </c>
      <c r="GP194" s="76" t="s">
        <v>190</v>
      </c>
      <c r="GQ194" s="78">
        <v>206</v>
      </c>
      <c r="GR194" s="79" t="s">
        <v>3411</v>
      </c>
      <c r="GS194" t="str">
        <f t="shared" si="4"/>
        <v>OK</v>
      </c>
      <c r="GT194" t="str">
        <f t="shared" si="5"/>
        <v>OK</v>
      </c>
    </row>
    <row r="195" spans="1:202" ht="15" customHeight="1">
      <c r="A195" s="6" t="s">
        <v>1388</v>
      </c>
      <c r="B195" s="77">
        <v>8863136</v>
      </c>
      <c r="C195" s="6" t="s">
        <v>190</v>
      </c>
      <c r="D195" s="6" t="s">
        <v>1388</v>
      </c>
      <c r="E195" s="6" t="s">
        <v>1389</v>
      </c>
      <c r="F195" s="6" t="s">
        <v>1390</v>
      </c>
      <c r="G195" s="6"/>
      <c r="H195" s="6" t="s">
        <v>551</v>
      </c>
      <c r="I195" s="6" t="s">
        <v>194</v>
      </c>
      <c r="J195" s="25" t="s">
        <v>1391</v>
      </c>
      <c r="K195" s="6" t="s">
        <v>196</v>
      </c>
      <c r="L195" s="31">
        <v>45839</v>
      </c>
      <c r="M195" s="31">
        <v>46204</v>
      </c>
      <c r="N195" s="31">
        <v>45986</v>
      </c>
      <c r="Q195" s="27">
        <v>1</v>
      </c>
      <c r="R195" s="6" t="s">
        <v>1390</v>
      </c>
      <c r="T195" s="6" t="s">
        <v>551</v>
      </c>
      <c r="U195" s="6" t="s">
        <v>194</v>
      </c>
      <c r="V195" s="6" t="s">
        <v>1391</v>
      </c>
      <c r="W195" s="6">
        <v>2007</v>
      </c>
      <c r="Y195" s="6" t="s">
        <v>197</v>
      </c>
      <c r="AB195" s="16">
        <v>23563255</v>
      </c>
      <c r="AC195" s="27">
        <v>5314</v>
      </c>
      <c r="AD195" s="27">
        <v>5399</v>
      </c>
      <c r="AE195" s="16">
        <v>24398265</v>
      </c>
      <c r="AF195" s="16">
        <v>5000</v>
      </c>
      <c r="AG195" s="16">
        <v>43627</v>
      </c>
      <c r="AH195" s="16">
        <v>0</v>
      </c>
      <c r="AI195" s="16">
        <v>5000</v>
      </c>
      <c r="AJ195" s="16">
        <v>0</v>
      </c>
      <c r="AM195" s="16">
        <v>4373933</v>
      </c>
      <c r="AN195" s="16">
        <v>7821</v>
      </c>
      <c r="AO195" s="26">
        <v>12</v>
      </c>
      <c r="AP195" s="16">
        <v>1307277</v>
      </c>
      <c r="AQ195" s="56">
        <v>5000</v>
      </c>
      <c r="AR195" s="16">
        <v>2338</v>
      </c>
      <c r="AS195" s="16">
        <v>10904396</v>
      </c>
      <c r="AT195" s="56">
        <v>5000</v>
      </c>
      <c r="AU195" s="16">
        <v>19498</v>
      </c>
      <c r="AV195" s="16">
        <v>0</v>
      </c>
      <c r="AW195" s="16">
        <v>7812659</v>
      </c>
      <c r="AY195" s="16">
        <v>13970</v>
      </c>
      <c r="BA195" s="16">
        <v>40000000</v>
      </c>
      <c r="BB195" s="57">
        <v>0.03</v>
      </c>
      <c r="BC195" s="16">
        <v>100000</v>
      </c>
      <c r="BE195" s="16">
        <v>40000000</v>
      </c>
      <c r="BF195" s="16">
        <v>50000</v>
      </c>
      <c r="CG195" s="16">
        <v>250000</v>
      </c>
      <c r="CJ195" s="16">
        <v>2500000</v>
      </c>
      <c r="CL195" s="16">
        <v>100000</v>
      </c>
      <c r="CU195" s="16">
        <v>43627</v>
      </c>
      <c r="CV195" s="16">
        <v>5000000</v>
      </c>
      <c r="CW195" s="16">
        <v>2500</v>
      </c>
      <c r="DT195" s="95">
        <v>12111</v>
      </c>
      <c r="EJ195" s="16">
        <v>250000</v>
      </c>
      <c r="EK195" s="16">
        <v>2500</v>
      </c>
      <c r="EL195" s="95">
        <v>264</v>
      </c>
      <c r="FL195" s="16">
        <v>56222</v>
      </c>
      <c r="FP195" s="16">
        <v>20000000</v>
      </c>
      <c r="FQ195" s="16">
        <v>10000</v>
      </c>
      <c r="FR195" s="16">
        <v>2182</v>
      </c>
      <c r="FZ195" t="s">
        <v>199</v>
      </c>
      <c r="GA195" t="s">
        <v>3217</v>
      </c>
      <c r="GB195" s="31">
        <v>45839</v>
      </c>
      <c r="GC195" s="31">
        <v>46204</v>
      </c>
      <c r="GG195" s="16">
        <v>58404</v>
      </c>
      <c r="GH195" s="26" t="s">
        <v>200</v>
      </c>
      <c r="GK195" t="s">
        <v>201</v>
      </c>
      <c r="GM195" t="s">
        <v>1392</v>
      </c>
      <c r="GN195" s="76" t="s">
        <v>1388</v>
      </c>
      <c r="GO195" s="77">
        <v>8863136</v>
      </c>
      <c r="GP195" s="76" t="s">
        <v>190</v>
      </c>
      <c r="GQ195" s="78">
        <v>208</v>
      </c>
      <c r="GR195" s="79" t="s">
        <v>3412</v>
      </c>
      <c r="GS195" t="str">
        <f t="shared" si="4"/>
        <v>OK</v>
      </c>
      <c r="GT195" t="str">
        <f t="shared" si="5"/>
        <v>OK</v>
      </c>
    </row>
    <row r="196" spans="1:202" ht="15" hidden="1" customHeight="1">
      <c r="A196" s="6" t="s">
        <v>1393</v>
      </c>
      <c r="B196" s="77">
        <v>8863137</v>
      </c>
      <c r="C196" s="6" t="s">
        <v>190</v>
      </c>
      <c r="D196" s="6" t="s">
        <v>1393</v>
      </c>
      <c r="E196" s="6" t="s">
        <v>1394</v>
      </c>
      <c r="F196" s="6" t="s">
        <v>1395</v>
      </c>
      <c r="G196" s="6"/>
      <c r="H196" s="6" t="s">
        <v>1396</v>
      </c>
      <c r="I196" s="6" t="s">
        <v>194</v>
      </c>
      <c r="J196" s="25" t="s">
        <v>1397</v>
      </c>
      <c r="K196" s="6" t="s">
        <v>196</v>
      </c>
      <c r="L196" s="31">
        <v>45839</v>
      </c>
      <c r="M196" s="31">
        <v>46204</v>
      </c>
      <c r="N196" s="31">
        <v>45986</v>
      </c>
      <c r="Q196" s="27">
        <v>1</v>
      </c>
      <c r="R196" s="6" t="s">
        <v>1398</v>
      </c>
      <c r="T196" s="6" t="s">
        <v>378</v>
      </c>
      <c r="U196" s="6" t="s">
        <v>194</v>
      </c>
      <c r="V196" s="6" t="s">
        <v>1399</v>
      </c>
      <c r="W196" s="6">
        <v>1998</v>
      </c>
      <c r="Y196" s="6" t="s">
        <v>197</v>
      </c>
      <c r="AB196" s="16">
        <v>8499630</v>
      </c>
      <c r="AC196" s="27">
        <v>5314</v>
      </c>
      <c r="AD196" s="27">
        <v>5399</v>
      </c>
      <c r="AE196" s="16">
        <v>9815164</v>
      </c>
      <c r="AF196" s="16">
        <v>5000</v>
      </c>
      <c r="AG196" s="16">
        <v>18542</v>
      </c>
      <c r="AH196" s="16">
        <v>0</v>
      </c>
      <c r="AI196" s="16">
        <v>5000</v>
      </c>
      <c r="AJ196" s="16">
        <v>0</v>
      </c>
      <c r="AM196" s="16">
        <v>1618306</v>
      </c>
      <c r="AN196" s="16">
        <v>3057</v>
      </c>
      <c r="AO196" s="26">
        <v>12</v>
      </c>
      <c r="AP196" s="16">
        <v>608051</v>
      </c>
      <c r="AQ196" s="56">
        <v>5000</v>
      </c>
      <c r="AR196" s="16">
        <v>1149</v>
      </c>
      <c r="AS196" s="16">
        <v>4425296</v>
      </c>
      <c r="AT196" s="56">
        <v>5000</v>
      </c>
      <c r="AU196" s="16">
        <v>8360</v>
      </c>
      <c r="AV196" s="16">
        <v>0</v>
      </c>
      <c r="AW196" s="16">
        <v>3163511</v>
      </c>
      <c r="AY196" s="16">
        <v>5976</v>
      </c>
      <c r="BA196" s="16">
        <v>20000000</v>
      </c>
      <c r="BB196" s="57">
        <v>0.03</v>
      </c>
      <c r="BC196" s="16">
        <v>100000</v>
      </c>
      <c r="BE196" s="16">
        <v>20000000</v>
      </c>
      <c r="BF196" s="16">
        <v>50000</v>
      </c>
      <c r="CG196" s="16">
        <v>250000</v>
      </c>
      <c r="CJ196" s="16">
        <v>2500000</v>
      </c>
      <c r="CL196" s="16">
        <v>100000</v>
      </c>
      <c r="CU196" s="16">
        <v>18542</v>
      </c>
      <c r="CV196" s="16">
        <v>5000000</v>
      </c>
      <c r="CW196" s="16">
        <v>2500</v>
      </c>
      <c r="DT196" s="95">
        <v>4257</v>
      </c>
      <c r="EJ196" s="16">
        <v>250000</v>
      </c>
      <c r="EK196" s="16">
        <v>2500</v>
      </c>
      <c r="EL196" s="95">
        <v>264</v>
      </c>
      <c r="FL196" s="16">
        <v>23283</v>
      </c>
      <c r="FP196" s="16">
        <v>20000000</v>
      </c>
      <c r="FQ196" s="16">
        <v>10000</v>
      </c>
      <c r="FR196" s="16">
        <v>2182</v>
      </c>
      <c r="FZ196" t="s">
        <v>199</v>
      </c>
      <c r="GA196" t="s">
        <v>3217</v>
      </c>
      <c r="GB196" s="31">
        <v>45839</v>
      </c>
      <c r="GC196" s="31">
        <v>46204</v>
      </c>
      <c r="GG196" s="16">
        <v>25465</v>
      </c>
      <c r="GH196" s="26" t="s">
        <v>200</v>
      </c>
      <c r="GK196" t="s">
        <v>201</v>
      </c>
      <c r="GM196" t="s">
        <v>1400</v>
      </c>
      <c r="GN196" s="76" t="s">
        <v>1393</v>
      </c>
      <c r="GO196" s="77">
        <v>8863137</v>
      </c>
      <c r="GP196" s="76" t="s">
        <v>190</v>
      </c>
      <c r="GQ196" s="78">
        <v>209</v>
      </c>
      <c r="GR196" s="79" t="s">
        <v>3400</v>
      </c>
      <c r="GS196" t="str">
        <f t="shared" si="4"/>
        <v>OK</v>
      </c>
      <c r="GT196" t="str">
        <f t="shared" si="5"/>
        <v>ERROR</v>
      </c>
    </row>
    <row r="197" spans="1:202" ht="15" hidden="1" customHeight="1">
      <c r="A197" s="6" t="s">
        <v>1401</v>
      </c>
      <c r="B197" s="77">
        <v>8863138</v>
      </c>
      <c r="C197" s="6" t="s">
        <v>190</v>
      </c>
      <c r="D197" s="6" t="s">
        <v>1401</v>
      </c>
      <c r="E197" s="6" t="s">
        <v>1402</v>
      </c>
      <c r="F197" s="6" t="s">
        <v>1403</v>
      </c>
      <c r="G197" s="6"/>
      <c r="H197" s="6" t="s">
        <v>1199</v>
      </c>
      <c r="I197" s="6" t="s">
        <v>194</v>
      </c>
      <c r="J197" s="25" t="s">
        <v>1404</v>
      </c>
      <c r="K197" s="6" t="s">
        <v>196</v>
      </c>
      <c r="L197" s="31">
        <v>45839</v>
      </c>
      <c r="M197" s="31">
        <v>46204</v>
      </c>
      <c r="N197" s="31">
        <v>45986</v>
      </c>
      <c r="Q197" s="27">
        <v>1</v>
      </c>
      <c r="R197" s="6" t="s">
        <v>1403</v>
      </c>
      <c r="T197" s="6" t="s">
        <v>1199</v>
      </c>
      <c r="U197" s="6" t="s">
        <v>194</v>
      </c>
      <c r="V197" s="6" t="s">
        <v>1404</v>
      </c>
      <c r="W197" s="6">
        <v>2005</v>
      </c>
      <c r="Y197" s="6" t="s">
        <v>197</v>
      </c>
      <c r="AB197" s="16">
        <v>22495734</v>
      </c>
      <c r="AC197" s="27">
        <v>5314</v>
      </c>
      <c r="AD197" s="27">
        <v>5399</v>
      </c>
      <c r="AE197" s="16">
        <v>18540153</v>
      </c>
      <c r="AF197" s="16">
        <v>10000</v>
      </c>
      <c r="AG197" s="16">
        <v>34257</v>
      </c>
      <c r="AH197" s="16">
        <v>0</v>
      </c>
      <c r="AI197" s="16">
        <v>10000</v>
      </c>
      <c r="AJ197" s="16">
        <v>0</v>
      </c>
      <c r="AM197" s="16">
        <v>4164683</v>
      </c>
      <c r="AN197" s="16">
        <v>7695</v>
      </c>
      <c r="AO197" s="26">
        <v>12</v>
      </c>
      <c r="AP197" s="16">
        <v>1157663</v>
      </c>
      <c r="AQ197" s="56">
        <v>10000</v>
      </c>
      <c r="AR197" s="16">
        <v>2139</v>
      </c>
      <c r="AS197" s="16">
        <v>9569906</v>
      </c>
      <c r="AT197" s="56">
        <v>10000</v>
      </c>
      <c r="AU197" s="16">
        <v>17683</v>
      </c>
      <c r="AV197" s="16">
        <v>0</v>
      </c>
      <c r="AW197" s="16">
        <v>3647901</v>
      </c>
      <c r="AY197" s="16">
        <v>6740</v>
      </c>
      <c r="BA197" s="16">
        <v>30000000</v>
      </c>
      <c r="BB197" s="57">
        <v>0.03</v>
      </c>
      <c r="BC197" s="16">
        <v>100000</v>
      </c>
      <c r="BE197" s="16">
        <v>30000000</v>
      </c>
      <c r="BF197" s="16">
        <v>50000</v>
      </c>
      <c r="CG197" s="16">
        <v>250000</v>
      </c>
      <c r="CJ197" s="16">
        <v>2500000</v>
      </c>
      <c r="CL197" s="16">
        <v>100000</v>
      </c>
      <c r="CU197" s="16">
        <v>34258</v>
      </c>
      <c r="CV197" s="16">
        <v>5000000</v>
      </c>
      <c r="CW197" s="16">
        <v>2500</v>
      </c>
      <c r="DT197" s="95">
        <v>11554</v>
      </c>
      <c r="EJ197" s="16">
        <v>250000</v>
      </c>
      <c r="EK197" s="16">
        <v>2500</v>
      </c>
      <c r="EL197" s="95">
        <v>264</v>
      </c>
      <c r="FL197" s="16">
        <v>46296</v>
      </c>
      <c r="FP197" s="16">
        <v>20000000</v>
      </c>
      <c r="FQ197" s="16">
        <v>10000</v>
      </c>
      <c r="FR197" s="16">
        <v>2182</v>
      </c>
      <c r="FZ197" t="s">
        <v>199</v>
      </c>
      <c r="GA197" t="s">
        <v>3217</v>
      </c>
      <c r="GB197" s="31">
        <v>45839</v>
      </c>
      <c r="GC197" s="31">
        <v>46204</v>
      </c>
      <c r="GG197" s="16">
        <v>48478</v>
      </c>
      <c r="GH197" s="26" t="s">
        <v>200</v>
      </c>
      <c r="GK197" t="s">
        <v>201</v>
      </c>
      <c r="GM197" t="s">
        <v>1405</v>
      </c>
      <c r="GN197" s="76" t="s">
        <v>1401</v>
      </c>
      <c r="GO197" s="77">
        <v>8863138</v>
      </c>
      <c r="GP197" s="76" t="s">
        <v>190</v>
      </c>
      <c r="GQ197" s="78">
        <v>210</v>
      </c>
      <c r="GR197" s="79" t="s">
        <v>3413</v>
      </c>
      <c r="GS197" t="str">
        <f t="shared" si="4"/>
        <v>OK</v>
      </c>
      <c r="GT197" t="str">
        <f t="shared" si="5"/>
        <v>ERROR</v>
      </c>
    </row>
    <row r="198" spans="1:202" ht="15" customHeight="1">
      <c r="A198" s="6" t="s">
        <v>1406</v>
      </c>
      <c r="B198" s="77">
        <v>8863139</v>
      </c>
      <c r="C198" s="6" t="s">
        <v>190</v>
      </c>
      <c r="D198" s="6" t="s">
        <v>1406</v>
      </c>
      <c r="E198" s="6" t="s">
        <v>1407</v>
      </c>
      <c r="F198" s="6" t="s">
        <v>1408</v>
      </c>
      <c r="G198" s="6" t="s">
        <v>339</v>
      </c>
      <c r="H198" s="6" t="s">
        <v>1409</v>
      </c>
      <c r="I198" s="6" t="s">
        <v>1410</v>
      </c>
      <c r="J198" s="25" t="s">
        <v>1411</v>
      </c>
      <c r="K198" s="6" t="s">
        <v>196</v>
      </c>
      <c r="L198" s="31">
        <v>45839</v>
      </c>
      <c r="M198" s="31">
        <v>46204</v>
      </c>
      <c r="N198" s="31">
        <v>45986</v>
      </c>
      <c r="Q198" s="27">
        <v>1</v>
      </c>
      <c r="R198" s="6" t="s">
        <v>1408</v>
      </c>
      <c r="T198" s="6" t="s">
        <v>1409</v>
      </c>
      <c r="U198" s="6" t="s">
        <v>1410</v>
      </c>
      <c r="V198" s="6" t="s">
        <v>1411</v>
      </c>
      <c r="W198" s="97">
        <v>2005</v>
      </c>
      <c r="Y198" s="6" t="s">
        <v>197</v>
      </c>
      <c r="AB198" s="16">
        <v>13431114</v>
      </c>
      <c r="AC198" s="27">
        <v>5314</v>
      </c>
      <c r="AD198" s="27">
        <v>5399</v>
      </c>
      <c r="AE198" s="16">
        <v>13378335</v>
      </c>
      <c r="AF198" s="16">
        <v>5000</v>
      </c>
      <c r="AG198" s="16">
        <v>25589</v>
      </c>
      <c r="AH198" s="16">
        <v>0</v>
      </c>
      <c r="AI198" s="16">
        <v>5000</v>
      </c>
      <c r="AJ198" s="16">
        <v>0</v>
      </c>
      <c r="AM198" s="16">
        <v>2695058</v>
      </c>
      <c r="AN198" s="16">
        <v>5155</v>
      </c>
      <c r="AO198" s="26">
        <v>12</v>
      </c>
      <c r="AP198" s="16">
        <v>841068</v>
      </c>
      <c r="AQ198" s="56">
        <v>5000</v>
      </c>
      <c r="AR198" s="16">
        <v>1609</v>
      </c>
      <c r="AS198" s="16">
        <v>6462058</v>
      </c>
      <c r="AT198" s="56">
        <v>5000</v>
      </c>
      <c r="AU198" s="16">
        <v>12360</v>
      </c>
      <c r="AV198" s="16">
        <v>0</v>
      </c>
      <c r="AW198" s="16">
        <v>3380151</v>
      </c>
      <c r="AY198" s="16">
        <v>6465</v>
      </c>
      <c r="BA198" s="16">
        <v>25000000</v>
      </c>
      <c r="BB198" s="57">
        <v>0.03</v>
      </c>
      <c r="BC198" s="16">
        <v>100000</v>
      </c>
      <c r="BE198" s="16">
        <v>25000000</v>
      </c>
      <c r="BF198" s="16">
        <v>100000</v>
      </c>
      <c r="CG198" s="16">
        <v>250000</v>
      </c>
      <c r="CJ198" s="16">
        <v>2500000</v>
      </c>
      <c r="CL198" s="16">
        <v>100000</v>
      </c>
      <c r="CU198" s="16">
        <v>25588</v>
      </c>
      <c r="CV198" s="16">
        <v>5000000</v>
      </c>
      <c r="CW198" s="16">
        <v>2500</v>
      </c>
      <c r="DT198" s="95">
        <v>6828</v>
      </c>
      <c r="EJ198" s="16">
        <v>250000</v>
      </c>
      <c r="EK198" s="16">
        <v>2500</v>
      </c>
      <c r="EL198" s="95">
        <v>264</v>
      </c>
      <c r="FL198" s="16">
        <v>32900</v>
      </c>
      <c r="FP198" s="16">
        <v>20000000</v>
      </c>
      <c r="FQ198" s="16">
        <v>10000</v>
      </c>
      <c r="FR198" s="16">
        <v>2182</v>
      </c>
      <c r="FZ198" t="s">
        <v>199</v>
      </c>
      <c r="GA198" t="s">
        <v>3217</v>
      </c>
      <c r="GB198" s="31">
        <v>45839</v>
      </c>
      <c r="GC198" s="31">
        <v>46204</v>
      </c>
      <c r="GG198" s="16">
        <v>35083</v>
      </c>
      <c r="GH198" s="26" t="s">
        <v>200</v>
      </c>
      <c r="GK198" t="s">
        <v>201</v>
      </c>
      <c r="GM198" t="s">
        <v>1412</v>
      </c>
      <c r="GN198" s="76" t="s">
        <v>1406</v>
      </c>
      <c r="GO198" s="77">
        <v>8863139</v>
      </c>
      <c r="GP198" s="76" t="s">
        <v>190</v>
      </c>
      <c r="GQ198" s="78">
        <v>212</v>
      </c>
      <c r="GR198" s="79" t="s">
        <v>3414</v>
      </c>
      <c r="GS198" t="str">
        <f t="shared" ref="GS198:GS261" si="6">IF(A198=GN198, "OK", "ERROR")</f>
        <v>OK</v>
      </c>
      <c r="GT198" t="str">
        <f t="shared" ref="GT198:GT261" si="7">IF(TRIM(E198)=TRIM(GR198), "OK", "ERROR")</f>
        <v>OK</v>
      </c>
    </row>
    <row r="199" spans="1:202" ht="15" hidden="1" customHeight="1">
      <c r="A199" s="6" t="s">
        <v>1413</v>
      </c>
      <c r="B199" s="77">
        <v>8863140</v>
      </c>
      <c r="C199" s="6" t="s">
        <v>190</v>
      </c>
      <c r="D199" s="6" t="s">
        <v>1413</v>
      </c>
      <c r="E199" s="6" t="s">
        <v>1414</v>
      </c>
      <c r="F199" s="6" t="s">
        <v>1415</v>
      </c>
      <c r="G199" s="6"/>
      <c r="H199" s="6" t="s">
        <v>1416</v>
      </c>
      <c r="I199" s="6" t="s">
        <v>207</v>
      </c>
      <c r="J199" s="25" t="s">
        <v>1417</v>
      </c>
      <c r="K199" s="6" t="s">
        <v>196</v>
      </c>
      <c r="L199" s="31">
        <v>45839</v>
      </c>
      <c r="M199" s="31">
        <v>46204</v>
      </c>
      <c r="N199" s="31">
        <v>45986</v>
      </c>
      <c r="Q199" s="27">
        <v>1</v>
      </c>
      <c r="R199" s="6" t="s">
        <v>1415</v>
      </c>
      <c r="T199" s="6" t="s">
        <v>1416</v>
      </c>
      <c r="U199" s="6" t="s">
        <v>207</v>
      </c>
      <c r="V199" s="6" t="s">
        <v>1417</v>
      </c>
      <c r="W199" s="6">
        <v>2007</v>
      </c>
      <c r="Y199" s="6" t="s">
        <v>197</v>
      </c>
      <c r="AB199" s="16">
        <v>12586165</v>
      </c>
      <c r="AC199" s="27">
        <v>5314</v>
      </c>
      <c r="AD199" s="27">
        <v>5399</v>
      </c>
      <c r="AE199" s="16">
        <v>10993787</v>
      </c>
      <c r="AF199" s="16">
        <v>10000</v>
      </c>
      <c r="AG199" s="16">
        <v>20384</v>
      </c>
      <c r="AH199" s="16">
        <v>0</v>
      </c>
      <c r="AI199" s="16">
        <v>10000</v>
      </c>
      <c r="AJ199" s="16">
        <v>0</v>
      </c>
      <c r="AM199" s="16">
        <v>2346169</v>
      </c>
      <c r="AN199" s="16">
        <v>4350</v>
      </c>
      <c r="AO199" s="26">
        <v>12</v>
      </c>
      <c r="AP199" s="16">
        <v>547170</v>
      </c>
      <c r="AQ199" s="56">
        <v>10000</v>
      </c>
      <c r="AR199" s="16">
        <v>1015</v>
      </c>
      <c r="AS199" s="16">
        <v>6674449</v>
      </c>
      <c r="AT199" s="56">
        <v>10000</v>
      </c>
      <c r="AU199" s="16">
        <v>12375</v>
      </c>
      <c r="AV199" s="16">
        <v>3000000</v>
      </c>
      <c r="AW199" s="16">
        <v>1425999</v>
      </c>
      <c r="AY199" s="16">
        <v>2644</v>
      </c>
      <c r="BA199" s="16">
        <v>20000000</v>
      </c>
      <c r="BB199" s="57">
        <v>0.03</v>
      </c>
      <c r="BC199" s="16">
        <v>100000</v>
      </c>
      <c r="BE199" s="16">
        <v>20000000</v>
      </c>
      <c r="BF199" s="16">
        <v>50000</v>
      </c>
      <c r="CG199" s="16">
        <v>250000</v>
      </c>
      <c r="CJ199" s="16">
        <v>2500000</v>
      </c>
      <c r="CL199" s="16">
        <v>100000</v>
      </c>
      <c r="CU199" s="16">
        <v>20384</v>
      </c>
      <c r="CV199" s="16">
        <v>5000000</v>
      </c>
      <c r="CW199" s="16">
        <v>2500</v>
      </c>
      <c r="DT199" s="95">
        <v>6387</v>
      </c>
      <c r="EJ199" s="16">
        <v>250000</v>
      </c>
      <c r="EK199" s="16">
        <v>2500</v>
      </c>
      <c r="EL199" s="95">
        <v>264</v>
      </c>
      <c r="FL199" s="16">
        <v>27256</v>
      </c>
      <c r="FP199" s="16">
        <v>20000000</v>
      </c>
      <c r="FQ199" s="16">
        <v>10000</v>
      </c>
      <c r="FR199" s="16">
        <v>2182</v>
      </c>
      <c r="FZ199" t="s">
        <v>199</v>
      </c>
      <c r="GA199" t="s">
        <v>3217</v>
      </c>
      <c r="GB199" s="31">
        <v>45839</v>
      </c>
      <c r="GC199" s="31">
        <v>46204</v>
      </c>
      <c r="GG199" s="16">
        <v>29438</v>
      </c>
      <c r="GH199" s="26" t="s">
        <v>200</v>
      </c>
      <c r="GK199" t="s">
        <v>201</v>
      </c>
      <c r="GM199" t="s">
        <v>1418</v>
      </c>
      <c r="GN199" s="76" t="s">
        <v>1413</v>
      </c>
      <c r="GO199" s="77">
        <v>8863140</v>
      </c>
      <c r="GP199" s="76" t="s">
        <v>190</v>
      </c>
      <c r="GQ199" s="78">
        <v>213</v>
      </c>
      <c r="GR199" s="79" t="s">
        <v>3415</v>
      </c>
      <c r="GS199" t="str">
        <f t="shared" si="6"/>
        <v>OK</v>
      </c>
      <c r="GT199" t="str">
        <f t="shared" si="7"/>
        <v>ERROR</v>
      </c>
    </row>
    <row r="200" spans="1:202" ht="15" customHeight="1">
      <c r="A200" s="6" t="s">
        <v>1419</v>
      </c>
      <c r="B200" s="77">
        <v>8863141</v>
      </c>
      <c r="C200" s="6" t="s">
        <v>190</v>
      </c>
      <c r="D200" s="6" t="s">
        <v>1419</v>
      </c>
      <c r="E200" s="6" t="s">
        <v>1420</v>
      </c>
      <c r="F200" s="6" t="s">
        <v>1421</v>
      </c>
      <c r="G200" s="6"/>
      <c r="H200" s="6" t="s">
        <v>307</v>
      </c>
      <c r="I200" s="6" t="s">
        <v>194</v>
      </c>
      <c r="J200" s="25" t="s">
        <v>1422</v>
      </c>
      <c r="K200" s="6" t="s">
        <v>196</v>
      </c>
      <c r="L200" s="31">
        <v>45839</v>
      </c>
      <c r="M200" s="31">
        <v>46204</v>
      </c>
      <c r="N200" s="31">
        <v>45986</v>
      </c>
      <c r="Q200" s="27">
        <v>1</v>
      </c>
      <c r="R200" s="6" t="s">
        <v>1421</v>
      </c>
      <c r="T200" s="6" t="s">
        <v>307</v>
      </c>
      <c r="U200" s="6" t="s">
        <v>194</v>
      </c>
      <c r="V200" s="6" t="s">
        <v>1422</v>
      </c>
      <c r="W200" s="6">
        <v>2013</v>
      </c>
      <c r="Y200" s="6" t="s">
        <v>197</v>
      </c>
      <c r="AB200" s="16">
        <v>13371282</v>
      </c>
      <c r="AC200" s="27">
        <v>5314</v>
      </c>
      <c r="AD200" s="27">
        <v>5399</v>
      </c>
      <c r="AE200" s="16">
        <v>14709023</v>
      </c>
      <c r="AF200" s="16">
        <v>5000</v>
      </c>
      <c r="AG200" s="16">
        <v>28112</v>
      </c>
      <c r="AH200" s="16">
        <v>0</v>
      </c>
      <c r="AI200" s="16">
        <v>5000</v>
      </c>
      <c r="AJ200" s="16">
        <v>0</v>
      </c>
      <c r="AM200" s="16">
        <v>2420735</v>
      </c>
      <c r="AN200" s="16">
        <v>4627</v>
      </c>
      <c r="AO200" s="26">
        <v>12</v>
      </c>
      <c r="AP200" s="16">
        <v>984057</v>
      </c>
      <c r="AQ200" s="56">
        <v>5000</v>
      </c>
      <c r="AR200" s="16">
        <v>1881</v>
      </c>
      <c r="AS200" s="16">
        <v>6458391</v>
      </c>
      <c r="AT200" s="56">
        <v>5000</v>
      </c>
      <c r="AU200" s="16">
        <v>12343</v>
      </c>
      <c r="AV200" s="16">
        <v>0</v>
      </c>
      <c r="AW200" s="16">
        <v>4845840</v>
      </c>
      <c r="AY200" s="16">
        <v>9261</v>
      </c>
      <c r="BA200" s="16">
        <v>25000000</v>
      </c>
      <c r="BB200" s="57">
        <v>0.03</v>
      </c>
      <c r="BC200" s="16">
        <v>100000</v>
      </c>
      <c r="BE200" s="16">
        <v>25000000</v>
      </c>
      <c r="BF200" s="16">
        <v>50000</v>
      </c>
      <c r="CG200" s="16">
        <v>250000</v>
      </c>
      <c r="CJ200" s="16">
        <v>2500000</v>
      </c>
      <c r="CL200" s="16">
        <v>100000</v>
      </c>
      <c r="CU200" s="16">
        <v>28112</v>
      </c>
      <c r="CV200" s="16">
        <v>5000000</v>
      </c>
      <c r="CW200" s="16">
        <v>2500</v>
      </c>
      <c r="DT200" s="95">
        <v>6797</v>
      </c>
      <c r="EJ200" s="16">
        <v>250000</v>
      </c>
      <c r="EK200" s="16">
        <v>2500</v>
      </c>
      <c r="EL200" s="95">
        <v>264</v>
      </c>
      <c r="FL200" s="16">
        <v>35392</v>
      </c>
      <c r="FP200" s="16">
        <v>20000000</v>
      </c>
      <c r="FQ200" s="16">
        <v>10000</v>
      </c>
      <c r="FR200" s="16">
        <v>2182</v>
      </c>
      <c r="FZ200" t="s">
        <v>199</v>
      </c>
      <c r="GA200" t="s">
        <v>3217</v>
      </c>
      <c r="GB200" s="31">
        <v>45839</v>
      </c>
      <c r="GC200" s="31">
        <v>46204</v>
      </c>
      <c r="GG200" s="16">
        <v>37575</v>
      </c>
      <c r="GH200" s="26" t="s">
        <v>200</v>
      </c>
      <c r="GK200" t="s">
        <v>201</v>
      </c>
      <c r="GM200" t="s">
        <v>1423</v>
      </c>
      <c r="GN200" s="76" t="s">
        <v>1419</v>
      </c>
      <c r="GO200" s="77">
        <v>8863141</v>
      </c>
      <c r="GP200" s="76" t="s">
        <v>190</v>
      </c>
      <c r="GQ200" s="78">
        <v>214</v>
      </c>
      <c r="GR200" s="79" t="s">
        <v>3416</v>
      </c>
      <c r="GS200" t="str">
        <f t="shared" si="6"/>
        <v>OK</v>
      </c>
      <c r="GT200" t="str">
        <f t="shared" si="7"/>
        <v>OK</v>
      </c>
    </row>
    <row r="201" spans="1:202" ht="15" hidden="1" customHeight="1">
      <c r="A201" s="6" t="s">
        <v>1424</v>
      </c>
      <c r="B201" s="77">
        <v>8863142</v>
      </c>
      <c r="C201" s="6" t="s">
        <v>190</v>
      </c>
      <c r="D201" s="6" t="s">
        <v>1424</v>
      </c>
      <c r="E201" s="6" t="s">
        <v>1425</v>
      </c>
      <c r="F201" s="6" t="s">
        <v>1426</v>
      </c>
      <c r="G201" s="6"/>
      <c r="H201" s="6" t="s">
        <v>1427</v>
      </c>
      <c r="I201" s="6" t="s">
        <v>194</v>
      </c>
      <c r="J201" s="25" t="s">
        <v>1428</v>
      </c>
      <c r="K201" s="6" t="s">
        <v>196</v>
      </c>
      <c r="L201" s="31">
        <v>45839</v>
      </c>
      <c r="M201" s="31">
        <v>46204</v>
      </c>
      <c r="N201" s="31">
        <v>45986</v>
      </c>
      <c r="Q201" s="27">
        <v>1</v>
      </c>
      <c r="R201" s="6" t="s">
        <v>1426</v>
      </c>
      <c r="T201" s="6" t="s">
        <v>1427</v>
      </c>
      <c r="U201" s="6" t="s">
        <v>194</v>
      </c>
      <c r="V201" s="6" t="s">
        <v>1428</v>
      </c>
      <c r="W201" s="6">
        <v>1996</v>
      </c>
      <c r="Y201" s="6" t="s">
        <v>197</v>
      </c>
      <c r="AB201" s="16">
        <v>4948617</v>
      </c>
      <c r="AC201" s="27">
        <v>5314</v>
      </c>
      <c r="AD201" s="27">
        <v>5399</v>
      </c>
      <c r="AE201" s="16">
        <v>4653029</v>
      </c>
      <c r="AF201" s="16">
        <v>5000</v>
      </c>
      <c r="AG201" s="16">
        <v>8861</v>
      </c>
      <c r="AH201" s="16">
        <v>0</v>
      </c>
      <c r="AI201" s="16">
        <v>5000</v>
      </c>
      <c r="AJ201" s="16">
        <v>0</v>
      </c>
      <c r="AM201" s="16">
        <v>965222</v>
      </c>
      <c r="AN201" s="16">
        <v>1838</v>
      </c>
      <c r="AO201" s="26">
        <v>12</v>
      </c>
      <c r="AP201" s="16">
        <v>470976</v>
      </c>
      <c r="AQ201" s="56">
        <v>5000</v>
      </c>
      <c r="AR201" s="16">
        <v>897</v>
      </c>
      <c r="AS201" s="16">
        <v>2598599</v>
      </c>
      <c r="AT201" s="56">
        <v>5000</v>
      </c>
      <c r="AU201" s="16">
        <v>4949</v>
      </c>
      <c r="AV201" s="16">
        <v>0</v>
      </c>
      <c r="AW201" s="16">
        <v>618232</v>
      </c>
      <c r="AY201" s="16">
        <v>1177</v>
      </c>
      <c r="BA201" s="16">
        <v>10000000</v>
      </c>
      <c r="BB201" s="57">
        <v>0.03</v>
      </c>
      <c r="BC201" s="16">
        <v>100000</v>
      </c>
      <c r="BE201" s="16">
        <v>10000000</v>
      </c>
      <c r="BF201" s="16">
        <v>50000</v>
      </c>
      <c r="CG201" s="16">
        <v>250000</v>
      </c>
      <c r="CJ201" s="16">
        <v>2500000</v>
      </c>
      <c r="CL201" s="16">
        <v>100000</v>
      </c>
      <c r="CU201" s="16">
        <v>8862</v>
      </c>
      <c r="CV201" s="16">
        <v>5000000</v>
      </c>
      <c r="CW201" s="16">
        <v>2500</v>
      </c>
      <c r="DT201" s="95">
        <v>2405</v>
      </c>
      <c r="EJ201" s="16">
        <v>250000</v>
      </c>
      <c r="EK201" s="16">
        <v>2500</v>
      </c>
      <c r="EL201" s="95">
        <v>264</v>
      </c>
      <c r="FL201" s="16">
        <v>11751</v>
      </c>
      <c r="FP201" s="16">
        <v>20000000</v>
      </c>
      <c r="FQ201" s="16">
        <v>10000</v>
      </c>
      <c r="FR201" s="16">
        <v>2182</v>
      </c>
      <c r="FZ201" t="s">
        <v>199</v>
      </c>
      <c r="GA201" t="s">
        <v>3217</v>
      </c>
      <c r="GB201" s="31">
        <v>45839</v>
      </c>
      <c r="GC201" s="31">
        <v>46204</v>
      </c>
      <c r="GG201" s="16">
        <v>13933</v>
      </c>
      <c r="GH201" s="26" t="s">
        <v>200</v>
      </c>
      <c r="GK201" t="s">
        <v>201</v>
      </c>
      <c r="GM201" t="s">
        <v>1429</v>
      </c>
      <c r="GN201" s="76" t="s">
        <v>1424</v>
      </c>
      <c r="GO201" s="77">
        <v>8863142</v>
      </c>
      <c r="GP201" s="76" t="s">
        <v>190</v>
      </c>
      <c r="GQ201" s="78">
        <v>215</v>
      </c>
      <c r="GR201" s="79" t="s">
        <v>3417</v>
      </c>
      <c r="GS201" t="str">
        <f t="shared" si="6"/>
        <v>OK</v>
      </c>
      <c r="GT201" t="str">
        <f t="shared" si="7"/>
        <v>ERROR</v>
      </c>
    </row>
    <row r="202" spans="1:202" ht="15" customHeight="1">
      <c r="A202" s="6" t="s">
        <v>1430</v>
      </c>
      <c r="B202" s="77">
        <v>8863143</v>
      </c>
      <c r="C202" s="6" t="s">
        <v>190</v>
      </c>
      <c r="D202" s="6" t="s">
        <v>1430</v>
      </c>
      <c r="E202" s="6" t="s">
        <v>1431</v>
      </c>
      <c r="F202" s="6" t="s">
        <v>1432</v>
      </c>
      <c r="G202" s="6"/>
      <c r="H202" s="6" t="s">
        <v>1036</v>
      </c>
      <c r="I202" s="6" t="s">
        <v>1037</v>
      </c>
      <c r="J202" s="25" t="s">
        <v>1433</v>
      </c>
      <c r="K202" s="6" t="s">
        <v>196</v>
      </c>
      <c r="L202" s="31">
        <v>45839</v>
      </c>
      <c r="M202" s="31">
        <v>46204</v>
      </c>
      <c r="N202" s="31">
        <v>45986</v>
      </c>
      <c r="Q202" s="27">
        <v>1</v>
      </c>
      <c r="R202" s="6" t="s">
        <v>1434</v>
      </c>
      <c r="T202" s="6" t="s">
        <v>1036</v>
      </c>
      <c r="U202" s="6" t="s">
        <v>1037</v>
      </c>
      <c r="V202" s="6" t="s">
        <v>1433</v>
      </c>
      <c r="W202" s="6">
        <v>1993</v>
      </c>
      <c r="Y202" s="6" t="s">
        <v>197</v>
      </c>
      <c r="AB202" s="16">
        <v>30929131</v>
      </c>
      <c r="AC202" s="27">
        <v>5314</v>
      </c>
      <c r="AD202" s="27">
        <v>5399</v>
      </c>
      <c r="AE202" s="16">
        <v>21764731</v>
      </c>
      <c r="AF202" s="16">
        <v>5000</v>
      </c>
      <c r="AG202" s="16">
        <v>40904</v>
      </c>
      <c r="AH202" s="16">
        <v>0</v>
      </c>
      <c r="AI202" s="16">
        <v>5000</v>
      </c>
      <c r="AJ202" s="16">
        <v>0</v>
      </c>
      <c r="AM202" s="16">
        <v>5684732</v>
      </c>
      <c r="AN202" s="16">
        <v>10684</v>
      </c>
      <c r="AO202" s="26">
        <v>12</v>
      </c>
      <c r="AP202" s="16">
        <v>623851</v>
      </c>
      <c r="AQ202" s="56">
        <v>5000</v>
      </c>
      <c r="AR202" s="16">
        <v>1172</v>
      </c>
      <c r="AS202" s="16">
        <v>11028054</v>
      </c>
      <c r="AT202" s="56">
        <v>5000</v>
      </c>
      <c r="AU202" s="16">
        <v>20726</v>
      </c>
      <c r="AV202" s="16">
        <v>4000000</v>
      </c>
      <c r="AW202" s="16">
        <v>4428094</v>
      </c>
      <c r="AY202" s="16">
        <v>8322</v>
      </c>
      <c r="BA202" s="16">
        <v>35000000</v>
      </c>
      <c r="BB202" s="57">
        <v>0.03</v>
      </c>
      <c r="BC202" s="16">
        <v>100000</v>
      </c>
      <c r="BE202" s="16">
        <v>35000000</v>
      </c>
      <c r="BF202" s="16">
        <v>50000</v>
      </c>
      <c r="CG202" s="16">
        <v>250000</v>
      </c>
      <c r="CJ202" s="16">
        <v>2500000</v>
      </c>
      <c r="CL202" s="16">
        <v>100000</v>
      </c>
      <c r="CU202" s="16">
        <v>40905</v>
      </c>
      <c r="CV202" s="16">
        <v>5000000</v>
      </c>
      <c r="CW202" s="16">
        <v>2500</v>
      </c>
      <c r="DT202" s="95">
        <v>15951</v>
      </c>
      <c r="EJ202" s="16">
        <v>250000</v>
      </c>
      <c r="EK202" s="16">
        <v>2500</v>
      </c>
      <c r="EL202" s="95">
        <v>264</v>
      </c>
      <c r="FL202" s="16">
        <v>57340</v>
      </c>
      <c r="FP202" s="16">
        <v>20000000</v>
      </c>
      <c r="FQ202" s="16">
        <v>10000</v>
      </c>
      <c r="FR202" s="16">
        <v>2182</v>
      </c>
      <c r="FZ202" t="s">
        <v>199</v>
      </c>
      <c r="GA202" t="s">
        <v>3217</v>
      </c>
      <c r="GB202" s="31">
        <v>45839</v>
      </c>
      <c r="GC202" s="31">
        <v>46204</v>
      </c>
      <c r="GG202" s="16">
        <v>59523</v>
      </c>
      <c r="GH202" s="26" t="s">
        <v>200</v>
      </c>
      <c r="GK202" t="s">
        <v>201</v>
      </c>
      <c r="GM202" t="s">
        <v>1435</v>
      </c>
      <c r="GN202" s="76" t="s">
        <v>1430</v>
      </c>
      <c r="GO202" s="77">
        <v>8863143</v>
      </c>
      <c r="GP202" s="76" t="s">
        <v>190</v>
      </c>
      <c r="GQ202" s="78">
        <v>216</v>
      </c>
      <c r="GR202" s="79" t="s">
        <v>3418</v>
      </c>
      <c r="GS202" t="str">
        <f t="shared" si="6"/>
        <v>OK</v>
      </c>
      <c r="GT202" t="str">
        <f t="shared" si="7"/>
        <v>OK</v>
      </c>
    </row>
    <row r="203" spans="1:202" ht="15" customHeight="1">
      <c r="A203" s="6" t="s">
        <v>1436</v>
      </c>
      <c r="B203" s="77">
        <v>8863144</v>
      </c>
      <c r="C203" s="6" t="s">
        <v>190</v>
      </c>
      <c r="D203" s="6" t="s">
        <v>1436</v>
      </c>
      <c r="E203" s="6" t="s">
        <v>1437</v>
      </c>
      <c r="F203" s="6" t="s">
        <v>1438</v>
      </c>
      <c r="G203" s="6"/>
      <c r="H203" s="6" t="s">
        <v>1439</v>
      </c>
      <c r="I203" s="6" t="s">
        <v>1037</v>
      </c>
      <c r="J203" s="25" t="s">
        <v>1440</v>
      </c>
      <c r="K203" s="6" t="s">
        <v>196</v>
      </c>
      <c r="L203" s="31">
        <v>45839</v>
      </c>
      <c r="M203" s="31">
        <v>46204</v>
      </c>
      <c r="N203" s="31">
        <v>45986</v>
      </c>
      <c r="Q203" s="27">
        <v>1</v>
      </c>
      <c r="R203" s="6" t="s">
        <v>1438</v>
      </c>
      <c r="T203" s="6" t="s">
        <v>1439</v>
      </c>
      <c r="U203" s="6" t="s">
        <v>1037</v>
      </c>
      <c r="V203" s="6" t="s">
        <v>1440</v>
      </c>
      <c r="W203" s="6">
        <v>1999</v>
      </c>
      <c r="Y203" s="6" t="s">
        <v>197</v>
      </c>
      <c r="AB203" s="16">
        <v>14753195</v>
      </c>
      <c r="AC203" s="27">
        <v>5314</v>
      </c>
      <c r="AD203" s="27">
        <v>5399</v>
      </c>
      <c r="AE203" s="16">
        <v>12235423</v>
      </c>
      <c r="AF203" s="16">
        <v>10000</v>
      </c>
      <c r="AG203" s="16">
        <v>22827</v>
      </c>
      <c r="AH203" s="16">
        <v>0</v>
      </c>
      <c r="AI203" s="16">
        <v>10000</v>
      </c>
      <c r="AJ203" s="16">
        <v>0</v>
      </c>
      <c r="AM203" s="16">
        <v>2773418</v>
      </c>
      <c r="AN203" s="16">
        <v>5174</v>
      </c>
      <c r="AO203" s="26">
        <v>12</v>
      </c>
      <c r="AP203" s="16">
        <v>770693</v>
      </c>
      <c r="AQ203" s="56">
        <v>10000</v>
      </c>
      <c r="AR203" s="16">
        <v>1438</v>
      </c>
      <c r="AS203" s="16">
        <v>6558683</v>
      </c>
      <c r="AT203" s="56">
        <v>10000</v>
      </c>
      <c r="AU203" s="16">
        <v>12236</v>
      </c>
      <c r="AV203" s="16">
        <v>0</v>
      </c>
      <c r="AW203" s="16">
        <v>2132629</v>
      </c>
      <c r="AY203" s="16">
        <v>3979</v>
      </c>
      <c r="BA203" s="16">
        <v>20000000</v>
      </c>
      <c r="BB203" s="57">
        <v>0.03</v>
      </c>
      <c r="BC203" s="16">
        <v>100000</v>
      </c>
      <c r="BE203" s="16">
        <v>20000000</v>
      </c>
      <c r="BF203" s="16">
        <v>50000</v>
      </c>
      <c r="CG203" s="16">
        <v>250000</v>
      </c>
      <c r="CJ203" s="16">
        <v>2500000</v>
      </c>
      <c r="CL203" s="16">
        <v>100000</v>
      </c>
      <c r="CU203" s="16">
        <v>22826</v>
      </c>
      <c r="CV203" s="16">
        <v>5000000</v>
      </c>
      <c r="CW203" s="16">
        <v>2500</v>
      </c>
      <c r="DT203" s="95">
        <v>7517</v>
      </c>
      <c r="EJ203" s="16">
        <v>250000</v>
      </c>
      <c r="EK203" s="16">
        <v>2500</v>
      </c>
      <c r="EL203" s="95">
        <v>264</v>
      </c>
      <c r="FL203" s="16">
        <v>30827</v>
      </c>
      <c r="FP203" s="16">
        <v>20000000</v>
      </c>
      <c r="FQ203" s="16">
        <v>10000</v>
      </c>
      <c r="FR203" s="16">
        <v>2182</v>
      </c>
      <c r="FZ203" t="s">
        <v>199</v>
      </c>
      <c r="GA203" t="s">
        <v>3217</v>
      </c>
      <c r="GB203" s="31">
        <v>45839</v>
      </c>
      <c r="GC203" s="31">
        <v>46204</v>
      </c>
      <c r="GG203" s="16">
        <v>33010</v>
      </c>
      <c r="GH203" s="26" t="s">
        <v>200</v>
      </c>
      <c r="GK203" t="s">
        <v>201</v>
      </c>
      <c r="GM203" t="s">
        <v>1441</v>
      </c>
      <c r="GN203" s="76" t="s">
        <v>1436</v>
      </c>
      <c r="GO203" s="77">
        <v>8863144</v>
      </c>
      <c r="GP203" s="76" t="s">
        <v>190</v>
      </c>
      <c r="GQ203" s="78">
        <v>217</v>
      </c>
      <c r="GR203" s="79" t="s">
        <v>3419</v>
      </c>
      <c r="GS203" t="str">
        <f t="shared" si="6"/>
        <v>OK</v>
      </c>
      <c r="GT203" t="str">
        <f t="shared" si="7"/>
        <v>OK</v>
      </c>
    </row>
    <row r="204" spans="1:202" ht="15" customHeight="1">
      <c r="A204" s="6" t="s">
        <v>1442</v>
      </c>
      <c r="B204" s="77">
        <v>8863145</v>
      </c>
      <c r="C204" s="6" t="s">
        <v>190</v>
      </c>
      <c r="D204" s="6" t="s">
        <v>1442</v>
      </c>
      <c r="E204" s="6" t="s">
        <v>1443</v>
      </c>
      <c r="F204" s="6" t="s">
        <v>1444</v>
      </c>
      <c r="G204" s="6"/>
      <c r="H204" s="6" t="s">
        <v>1445</v>
      </c>
      <c r="I204" s="6" t="s">
        <v>250</v>
      </c>
      <c r="J204" s="25" t="s">
        <v>1446</v>
      </c>
      <c r="K204" s="6" t="s">
        <v>196</v>
      </c>
      <c r="L204" s="31">
        <v>45839</v>
      </c>
      <c r="M204" s="31">
        <v>46204</v>
      </c>
      <c r="N204" s="31">
        <v>45986</v>
      </c>
      <c r="Q204" s="27">
        <v>1</v>
      </c>
      <c r="R204" s="6" t="s">
        <v>1444</v>
      </c>
      <c r="T204" s="6" t="s">
        <v>1445</v>
      </c>
      <c r="U204" s="6" t="s">
        <v>250</v>
      </c>
      <c r="V204" s="6" t="s">
        <v>1446</v>
      </c>
      <c r="W204" s="6">
        <v>2007</v>
      </c>
      <c r="Y204" s="6" t="s">
        <v>197</v>
      </c>
      <c r="AB204" s="16">
        <v>47978745</v>
      </c>
      <c r="AC204" s="27">
        <v>5314</v>
      </c>
      <c r="AD204" s="27">
        <v>5399</v>
      </c>
      <c r="AE204" s="16">
        <v>41627402</v>
      </c>
      <c r="AF204" s="16">
        <v>5000</v>
      </c>
      <c r="AG204" s="16">
        <v>74565</v>
      </c>
      <c r="AH204" s="16">
        <v>0</v>
      </c>
      <c r="AI204" s="16">
        <v>5000</v>
      </c>
      <c r="AJ204" s="16">
        <v>0</v>
      </c>
      <c r="AM204" s="16">
        <v>8816403</v>
      </c>
      <c r="AN204" s="16">
        <v>15792</v>
      </c>
      <c r="AO204" s="26">
        <v>12</v>
      </c>
      <c r="AP204" s="16">
        <v>2883462</v>
      </c>
      <c r="AQ204" s="56">
        <v>5000</v>
      </c>
      <c r="AR204" s="16">
        <v>5165</v>
      </c>
      <c r="AS204" s="16">
        <v>21305829</v>
      </c>
      <c r="AT204" s="56">
        <v>5000</v>
      </c>
      <c r="AU204" s="16">
        <v>38164</v>
      </c>
      <c r="AV204" s="16">
        <v>0</v>
      </c>
      <c r="AW204" s="16">
        <v>8621708</v>
      </c>
      <c r="AY204" s="16">
        <v>15444</v>
      </c>
      <c r="BA204" s="16">
        <v>60000000</v>
      </c>
      <c r="BB204" s="57" t="s">
        <v>198</v>
      </c>
      <c r="BC204" s="16">
        <v>100000</v>
      </c>
      <c r="BE204" s="16">
        <v>60000000</v>
      </c>
      <c r="BF204" s="16">
        <v>50000</v>
      </c>
      <c r="CG204" s="16">
        <v>250000</v>
      </c>
      <c r="CJ204" s="16">
        <v>2500000</v>
      </c>
      <c r="CL204" s="16">
        <v>100000</v>
      </c>
      <c r="CU204" s="16">
        <v>74565</v>
      </c>
      <c r="CV204" s="16">
        <v>5000000</v>
      </c>
      <c r="CW204" s="16">
        <v>2500</v>
      </c>
      <c r="DT204" s="95">
        <v>24841</v>
      </c>
      <c r="EJ204" s="16">
        <v>250000</v>
      </c>
      <c r="EK204" s="16">
        <v>2500</v>
      </c>
      <c r="EL204" s="95">
        <v>264</v>
      </c>
      <c r="FL204" s="16">
        <v>99890</v>
      </c>
      <c r="FP204" s="16">
        <v>20000000</v>
      </c>
      <c r="FQ204" s="16">
        <v>10000</v>
      </c>
      <c r="FR204" s="16">
        <v>2182</v>
      </c>
      <c r="FZ204" t="s">
        <v>199</v>
      </c>
      <c r="GA204" t="s">
        <v>3217</v>
      </c>
      <c r="GB204" s="31">
        <v>45839</v>
      </c>
      <c r="GC204" s="31">
        <v>46204</v>
      </c>
      <c r="GG204" s="16">
        <v>102072</v>
      </c>
      <c r="GH204" s="26" t="s">
        <v>200</v>
      </c>
      <c r="GK204" t="s">
        <v>201</v>
      </c>
      <c r="GM204" t="s">
        <v>1447</v>
      </c>
      <c r="GN204" s="76" t="s">
        <v>1442</v>
      </c>
      <c r="GO204" s="77">
        <v>8863145</v>
      </c>
      <c r="GP204" s="76" t="s">
        <v>190</v>
      </c>
      <c r="GQ204" s="78">
        <v>218</v>
      </c>
      <c r="GR204" s="79" t="s">
        <v>3420</v>
      </c>
      <c r="GS204" t="str">
        <f t="shared" si="6"/>
        <v>OK</v>
      </c>
      <c r="GT204" t="str">
        <f t="shared" si="7"/>
        <v>OK</v>
      </c>
    </row>
    <row r="205" spans="1:202" ht="15" customHeight="1">
      <c r="A205" s="6" t="s">
        <v>1448</v>
      </c>
      <c r="B205" s="77">
        <v>8863146</v>
      </c>
      <c r="C205" s="6" t="s">
        <v>190</v>
      </c>
      <c r="D205" s="6" t="s">
        <v>1448</v>
      </c>
      <c r="E205" s="6" t="s">
        <v>1449</v>
      </c>
      <c r="F205" s="6" t="s">
        <v>1450</v>
      </c>
      <c r="G205" s="6"/>
      <c r="H205" s="6" t="s">
        <v>1379</v>
      </c>
      <c r="I205" s="6" t="s">
        <v>265</v>
      </c>
      <c r="J205" s="25" t="s">
        <v>1451</v>
      </c>
      <c r="K205" s="6" t="s">
        <v>196</v>
      </c>
      <c r="L205" s="31">
        <v>45839</v>
      </c>
      <c r="M205" s="31">
        <v>46204</v>
      </c>
      <c r="N205" s="31">
        <v>45986</v>
      </c>
      <c r="Q205" s="27">
        <v>1</v>
      </c>
      <c r="R205" s="6" t="s">
        <v>1450</v>
      </c>
      <c r="T205" s="6" t="s">
        <v>1379</v>
      </c>
      <c r="U205" s="6" t="s">
        <v>265</v>
      </c>
      <c r="V205" s="6" t="s">
        <v>1451</v>
      </c>
      <c r="W205" s="6">
        <v>2007</v>
      </c>
      <c r="Y205" s="6" t="s">
        <v>197</v>
      </c>
      <c r="AB205" s="16">
        <v>10938575</v>
      </c>
      <c r="AC205" s="27">
        <v>5314</v>
      </c>
      <c r="AD205" s="27">
        <v>5399</v>
      </c>
      <c r="AE205" s="16">
        <v>10087911</v>
      </c>
      <c r="AF205" s="16">
        <v>7500</v>
      </c>
      <c r="AG205" s="16">
        <v>18866</v>
      </c>
      <c r="AH205" s="16">
        <v>0</v>
      </c>
      <c r="AI205" s="16">
        <v>7500</v>
      </c>
      <c r="AJ205" s="16">
        <v>0</v>
      </c>
      <c r="AM205" s="16">
        <v>2080536</v>
      </c>
      <c r="AN205" s="16">
        <v>3891</v>
      </c>
      <c r="AO205" s="26">
        <v>12</v>
      </c>
      <c r="AP205" s="16">
        <v>687949</v>
      </c>
      <c r="AQ205" s="56">
        <v>7500</v>
      </c>
      <c r="AR205" s="16">
        <v>1287</v>
      </c>
      <c r="AS205" s="16">
        <v>5076187</v>
      </c>
      <c r="AT205" s="56">
        <v>7500</v>
      </c>
      <c r="AU205" s="16">
        <v>9493</v>
      </c>
      <c r="AV205" s="16">
        <v>0</v>
      </c>
      <c r="AW205" s="16">
        <v>2243239</v>
      </c>
      <c r="AY205" s="16">
        <v>4195</v>
      </c>
      <c r="BA205" s="16">
        <v>20000000</v>
      </c>
      <c r="BB205" s="57">
        <v>0.03</v>
      </c>
      <c r="BC205" s="16">
        <v>100000</v>
      </c>
      <c r="BE205" s="16">
        <v>20000000</v>
      </c>
      <c r="BF205" s="16">
        <v>50000</v>
      </c>
      <c r="CG205" s="16">
        <v>250000</v>
      </c>
      <c r="CJ205" s="16">
        <v>2500000</v>
      </c>
      <c r="CL205" s="16">
        <v>100000</v>
      </c>
      <c r="CU205" s="16">
        <v>18865</v>
      </c>
      <c r="CV205" s="16">
        <v>5000000</v>
      </c>
      <c r="CW205" s="16">
        <v>2500</v>
      </c>
      <c r="DT205" s="95">
        <v>5528</v>
      </c>
      <c r="EJ205" s="16">
        <v>250000</v>
      </c>
      <c r="EK205" s="16">
        <v>2500</v>
      </c>
      <c r="EL205" s="95">
        <v>264</v>
      </c>
      <c r="FL205" s="16">
        <v>24878</v>
      </c>
      <c r="FP205" s="16">
        <v>20000000</v>
      </c>
      <c r="FQ205" s="16">
        <v>10000</v>
      </c>
      <c r="FR205" s="16">
        <v>2182</v>
      </c>
      <c r="FZ205" t="s">
        <v>199</v>
      </c>
      <c r="GA205" t="s">
        <v>3217</v>
      </c>
      <c r="GB205" s="31">
        <v>45839</v>
      </c>
      <c r="GC205" s="31">
        <v>46204</v>
      </c>
      <c r="GG205" s="16">
        <v>27060</v>
      </c>
      <c r="GH205" s="26" t="s">
        <v>200</v>
      </c>
      <c r="GK205" t="s">
        <v>201</v>
      </c>
      <c r="GM205" t="s">
        <v>1452</v>
      </c>
      <c r="GN205" s="76" t="s">
        <v>1448</v>
      </c>
      <c r="GO205" s="77">
        <v>8863146</v>
      </c>
      <c r="GP205" s="76" t="s">
        <v>190</v>
      </c>
      <c r="GQ205" s="78">
        <v>219</v>
      </c>
      <c r="GR205" s="79" t="s">
        <v>3421</v>
      </c>
      <c r="GS205" t="str">
        <f t="shared" si="6"/>
        <v>OK</v>
      </c>
      <c r="GT205" t="str">
        <f t="shared" si="7"/>
        <v>OK</v>
      </c>
    </row>
    <row r="206" spans="1:202" ht="15" hidden="1" customHeight="1">
      <c r="A206" s="6" t="s">
        <v>1453</v>
      </c>
      <c r="B206" s="77">
        <v>8863147</v>
      </c>
      <c r="C206" s="6" t="s">
        <v>190</v>
      </c>
      <c r="D206" s="6" t="s">
        <v>1453</v>
      </c>
      <c r="E206" s="6" t="s">
        <v>1454</v>
      </c>
      <c r="F206" s="6" t="s">
        <v>1455</v>
      </c>
      <c r="G206" s="6"/>
      <c r="H206" s="6" t="s">
        <v>1456</v>
      </c>
      <c r="I206" s="6" t="s">
        <v>194</v>
      </c>
      <c r="J206" s="25" t="s">
        <v>1457</v>
      </c>
      <c r="K206" s="6" t="s">
        <v>196</v>
      </c>
      <c r="L206" s="31">
        <v>45839</v>
      </c>
      <c r="M206" s="31">
        <v>46204</v>
      </c>
      <c r="N206" s="31">
        <v>45986</v>
      </c>
      <c r="Q206" s="27">
        <v>1</v>
      </c>
      <c r="R206" s="6" t="s">
        <v>1455</v>
      </c>
      <c r="T206" s="6" t="s">
        <v>1456</v>
      </c>
      <c r="U206" s="6" t="s">
        <v>194</v>
      </c>
      <c r="V206" s="6" t="s">
        <v>1457</v>
      </c>
      <c r="W206" s="6">
        <v>2007</v>
      </c>
      <c r="Y206" s="6" t="s">
        <v>197</v>
      </c>
      <c r="AB206" s="16">
        <v>19845737</v>
      </c>
      <c r="AC206" s="27">
        <v>5314</v>
      </c>
      <c r="AD206" s="27">
        <v>5399</v>
      </c>
      <c r="AE206" s="16">
        <v>19748823</v>
      </c>
      <c r="AF206" s="16">
        <v>5000</v>
      </c>
      <c r="AG206" s="16">
        <v>37481</v>
      </c>
      <c r="AH206" s="16">
        <v>0</v>
      </c>
      <c r="AI206" s="16">
        <v>5000</v>
      </c>
      <c r="AJ206" s="16">
        <v>0</v>
      </c>
      <c r="AM206" s="16">
        <v>3620481</v>
      </c>
      <c r="AN206" s="16">
        <v>6871</v>
      </c>
      <c r="AO206" s="26">
        <v>12</v>
      </c>
      <c r="AP206" s="16">
        <v>913236</v>
      </c>
      <c r="AQ206" s="56">
        <v>5000</v>
      </c>
      <c r="AR206" s="16">
        <v>1733</v>
      </c>
      <c r="AS206" s="16">
        <v>10190013</v>
      </c>
      <c r="AT206" s="56">
        <v>5000</v>
      </c>
      <c r="AU206" s="16">
        <v>19340</v>
      </c>
      <c r="AV206" s="16">
        <v>0</v>
      </c>
      <c r="AW206" s="16">
        <v>5025093</v>
      </c>
      <c r="AY206" s="16">
        <v>9537</v>
      </c>
      <c r="BA206" s="16">
        <v>30000000</v>
      </c>
      <c r="BB206" s="57">
        <v>0.03</v>
      </c>
      <c r="BC206" s="16">
        <v>100000</v>
      </c>
      <c r="BE206" s="16">
        <v>30000000</v>
      </c>
      <c r="BF206" s="16">
        <v>50000</v>
      </c>
      <c r="CG206" s="16">
        <v>250000</v>
      </c>
      <c r="CJ206" s="16">
        <v>2500000</v>
      </c>
      <c r="CL206" s="16">
        <v>100000</v>
      </c>
      <c r="CU206" s="16">
        <v>37482</v>
      </c>
      <c r="CV206" s="16">
        <v>5000000</v>
      </c>
      <c r="CW206" s="16">
        <v>2500</v>
      </c>
      <c r="DT206" s="95">
        <v>10173</v>
      </c>
      <c r="EJ206" s="16">
        <v>250000</v>
      </c>
      <c r="EK206" s="16">
        <v>2500</v>
      </c>
      <c r="EL206" s="95">
        <v>264</v>
      </c>
      <c r="FL206" s="16">
        <v>48139</v>
      </c>
      <c r="FP206" s="16">
        <v>20000000</v>
      </c>
      <c r="FQ206" s="16">
        <v>10000</v>
      </c>
      <c r="FR206" s="16">
        <v>2182</v>
      </c>
      <c r="FZ206" t="s">
        <v>199</v>
      </c>
      <c r="GA206" t="s">
        <v>3217</v>
      </c>
      <c r="GB206" s="31">
        <v>45839</v>
      </c>
      <c r="GC206" s="31">
        <v>46204</v>
      </c>
      <c r="GG206" s="16">
        <v>50321</v>
      </c>
      <c r="GH206" s="26" t="s">
        <v>200</v>
      </c>
      <c r="GK206" t="s">
        <v>201</v>
      </c>
      <c r="GM206" t="s">
        <v>1458</v>
      </c>
      <c r="GN206" s="76" t="s">
        <v>1453</v>
      </c>
      <c r="GO206" s="77">
        <v>8863147</v>
      </c>
      <c r="GP206" s="76" t="s">
        <v>190</v>
      </c>
      <c r="GQ206" s="78">
        <v>220</v>
      </c>
      <c r="GR206" s="79" t="s">
        <v>3422</v>
      </c>
      <c r="GS206" t="str">
        <f t="shared" si="6"/>
        <v>OK</v>
      </c>
      <c r="GT206" t="str">
        <f t="shared" si="7"/>
        <v>ERROR</v>
      </c>
    </row>
    <row r="207" spans="1:202" ht="15" customHeight="1">
      <c r="A207" s="6" t="s">
        <v>1459</v>
      </c>
      <c r="B207" s="77">
        <v>8863148</v>
      </c>
      <c r="C207" s="6" t="s">
        <v>190</v>
      </c>
      <c r="D207" s="6" t="s">
        <v>1459</v>
      </c>
      <c r="E207" s="6" t="s">
        <v>1460</v>
      </c>
      <c r="F207" s="6" t="s">
        <v>1461</v>
      </c>
      <c r="G207" s="6"/>
      <c r="H207" s="6" t="s">
        <v>1462</v>
      </c>
      <c r="I207" s="6" t="s">
        <v>250</v>
      </c>
      <c r="J207" s="25" t="s">
        <v>1463</v>
      </c>
      <c r="K207" s="6" t="s">
        <v>196</v>
      </c>
      <c r="L207" s="31">
        <v>45839</v>
      </c>
      <c r="M207" s="31">
        <v>46204</v>
      </c>
      <c r="N207" s="31">
        <v>45986</v>
      </c>
      <c r="Q207" s="27">
        <v>1</v>
      </c>
      <c r="R207" s="6" t="s">
        <v>1461</v>
      </c>
      <c r="T207" s="6" t="s">
        <v>1462</v>
      </c>
      <c r="U207" s="6" t="s">
        <v>250</v>
      </c>
      <c r="V207" s="6" t="s">
        <v>1463</v>
      </c>
      <c r="W207" s="6">
        <v>2007</v>
      </c>
      <c r="Y207" s="6" t="s">
        <v>197</v>
      </c>
      <c r="AB207" s="16">
        <v>23589882</v>
      </c>
      <c r="AC207" s="27">
        <v>5314</v>
      </c>
      <c r="AD207" s="27">
        <v>5399</v>
      </c>
      <c r="AE207" s="16">
        <v>21049042</v>
      </c>
      <c r="AF207" s="16">
        <v>5000</v>
      </c>
      <c r="AG207" s="16">
        <v>39207</v>
      </c>
      <c r="AH207" s="16">
        <v>0</v>
      </c>
      <c r="AI207" s="16">
        <v>5000</v>
      </c>
      <c r="AJ207" s="16">
        <v>0</v>
      </c>
      <c r="AM207" s="16">
        <v>4288120</v>
      </c>
      <c r="AN207" s="16">
        <v>7987</v>
      </c>
      <c r="AO207" s="26">
        <v>12</v>
      </c>
      <c r="AP207" s="16">
        <v>1546628</v>
      </c>
      <c r="AQ207" s="56">
        <v>5000</v>
      </c>
      <c r="AR207" s="16">
        <v>2881</v>
      </c>
      <c r="AS207" s="16">
        <v>10536006</v>
      </c>
      <c r="AT207" s="56">
        <v>5000</v>
      </c>
      <c r="AU207" s="16">
        <v>19625</v>
      </c>
      <c r="AV207" s="16">
        <v>0</v>
      </c>
      <c r="AW207" s="16">
        <v>4678288</v>
      </c>
      <c r="AY207" s="16">
        <v>8714</v>
      </c>
      <c r="BA207" s="16">
        <v>35000000</v>
      </c>
      <c r="BB207" s="57" t="s">
        <v>198</v>
      </c>
      <c r="BC207" s="16">
        <v>100000</v>
      </c>
      <c r="BE207" s="16">
        <v>35000000</v>
      </c>
      <c r="BF207" s="16">
        <v>50000</v>
      </c>
      <c r="CG207" s="16">
        <v>250000</v>
      </c>
      <c r="CJ207" s="16">
        <v>2500000</v>
      </c>
      <c r="CL207" s="16">
        <v>100000</v>
      </c>
      <c r="CU207" s="16">
        <v>39208</v>
      </c>
      <c r="CV207" s="16">
        <v>5000000</v>
      </c>
      <c r="CW207" s="16">
        <v>2500</v>
      </c>
      <c r="DT207" s="95">
        <v>12125</v>
      </c>
      <c r="EJ207" s="16">
        <v>250000</v>
      </c>
      <c r="EK207" s="16">
        <v>2500</v>
      </c>
      <c r="EL207" s="95">
        <v>264</v>
      </c>
      <c r="FL207" s="16">
        <v>51817</v>
      </c>
      <c r="FP207" s="16">
        <v>20000000</v>
      </c>
      <c r="FQ207" s="16">
        <v>10000</v>
      </c>
      <c r="FR207" s="16">
        <v>2182</v>
      </c>
      <c r="FZ207" t="s">
        <v>199</v>
      </c>
      <c r="GA207" t="s">
        <v>3217</v>
      </c>
      <c r="GB207" s="31">
        <v>45839</v>
      </c>
      <c r="GC207" s="31">
        <v>46204</v>
      </c>
      <c r="GG207" s="16">
        <v>53999</v>
      </c>
      <c r="GH207" s="26" t="s">
        <v>200</v>
      </c>
      <c r="GK207" t="s">
        <v>201</v>
      </c>
      <c r="GM207" t="s">
        <v>1464</v>
      </c>
      <c r="GN207" s="76" t="s">
        <v>1459</v>
      </c>
      <c r="GO207" s="77">
        <v>8863148</v>
      </c>
      <c r="GP207" s="76" t="s">
        <v>190</v>
      </c>
      <c r="GQ207" s="78">
        <v>221</v>
      </c>
      <c r="GR207" s="79" t="s">
        <v>3423</v>
      </c>
      <c r="GS207" t="str">
        <f t="shared" si="6"/>
        <v>OK</v>
      </c>
      <c r="GT207" t="str">
        <f t="shared" si="7"/>
        <v>OK</v>
      </c>
    </row>
    <row r="208" spans="1:202" ht="15" customHeight="1">
      <c r="A208" s="6" t="s">
        <v>1465</v>
      </c>
      <c r="B208" s="77">
        <v>8863149</v>
      </c>
      <c r="C208" s="6" t="s">
        <v>190</v>
      </c>
      <c r="D208" s="6" t="s">
        <v>1465</v>
      </c>
      <c r="E208" s="6" t="s">
        <v>1466</v>
      </c>
      <c r="F208" s="6" t="s">
        <v>1467</v>
      </c>
      <c r="G208" s="6"/>
      <c r="H208" s="6" t="s">
        <v>1468</v>
      </c>
      <c r="I208" s="6" t="s">
        <v>250</v>
      </c>
      <c r="J208" s="25" t="s">
        <v>1469</v>
      </c>
      <c r="K208" s="6" t="s">
        <v>196</v>
      </c>
      <c r="L208" s="31">
        <v>45839</v>
      </c>
      <c r="M208" s="31">
        <v>46204</v>
      </c>
      <c r="N208" s="31">
        <v>45986</v>
      </c>
      <c r="Q208" s="27">
        <v>1</v>
      </c>
      <c r="R208" s="6" t="s">
        <v>1467</v>
      </c>
      <c r="T208" s="6" t="s">
        <v>1468</v>
      </c>
      <c r="U208" s="6" t="s">
        <v>250</v>
      </c>
      <c r="V208" s="6" t="s">
        <v>1469</v>
      </c>
      <c r="W208" s="6">
        <v>2006</v>
      </c>
      <c r="Y208" s="6" t="s">
        <v>197</v>
      </c>
      <c r="AB208" s="16">
        <v>44243622</v>
      </c>
      <c r="AC208" s="27">
        <v>5314</v>
      </c>
      <c r="AD208" s="27">
        <v>5399</v>
      </c>
      <c r="AE208" s="16">
        <v>35826253</v>
      </c>
      <c r="AF208" s="16">
        <v>5000</v>
      </c>
      <c r="AG208" s="16">
        <v>68196</v>
      </c>
      <c r="AH208" s="16">
        <v>0</v>
      </c>
      <c r="AI208" s="16">
        <v>5000</v>
      </c>
      <c r="AJ208" s="16">
        <v>0</v>
      </c>
      <c r="AM208" s="16">
        <v>7881610</v>
      </c>
      <c r="AN208" s="16">
        <v>15003</v>
      </c>
      <c r="AO208" s="26">
        <v>12</v>
      </c>
      <c r="AP208" s="16">
        <v>1641157</v>
      </c>
      <c r="AQ208" s="56">
        <v>5000</v>
      </c>
      <c r="AR208" s="16">
        <v>3124</v>
      </c>
      <c r="AS208" s="16">
        <v>19612658</v>
      </c>
      <c r="AT208" s="56">
        <v>5000</v>
      </c>
      <c r="AU208" s="16">
        <v>37333</v>
      </c>
      <c r="AV208" s="16">
        <v>700000</v>
      </c>
      <c r="AW208" s="16">
        <v>6690828</v>
      </c>
      <c r="AY208" s="16">
        <v>12736</v>
      </c>
      <c r="BA208" s="16">
        <v>55000000</v>
      </c>
      <c r="BB208" s="57" t="s">
        <v>198</v>
      </c>
      <c r="BC208" s="16">
        <v>100000</v>
      </c>
      <c r="BE208" s="16">
        <v>55000000</v>
      </c>
      <c r="BF208" s="16">
        <v>50000</v>
      </c>
      <c r="CG208" s="16">
        <v>250000</v>
      </c>
      <c r="CJ208" s="16">
        <v>2500000</v>
      </c>
      <c r="CL208" s="16">
        <v>100000</v>
      </c>
      <c r="CU208" s="16">
        <v>68195</v>
      </c>
      <c r="CV208" s="16">
        <v>5000000</v>
      </c>
      <c r="CW208" s="16">
        <v>2500</v>
      </c>
      <c r="DT208" s="95">
        <v>22894</v>
      </c>
      <c r="EJ208" s="16">
        <v>250000</v>
      </c>
      <c r="EK208" s="16">
        <v>2500</v>
      </c>
      <c r="EL208" s="95">
        <v>264</v>
      </c>
      <c r="FL208" s="16">
        <v>91573</v>
      </c>
      <c r="FP208" s="16">
        <v>20000000</v>
      </c>
      <c r="FQ208" s="16">
        <v>10000</v>
      </c>
      <c r="FR208" s="16">
        <v>2182</v>
      </c>
      <c r="FZ208" t="s">
        <v>199</v>
      </c>
      <c r="GA208" t="s">
        <v>3217</v>
      </c>
      <c r="GB208" s="31">
        <v>45839</v>
      </c>
      <c r="GC208" s="31">
        <v>46204</v>
      </c>
      <c r="GG208" s="16">
        <v>93755</v>
      </c>
      <c r="GH208" s="26" t="s">
        <v>200</v>
      </c>
      <c r="GK208" t="s">
        <v>201</v>
      </c>
      <c r="GM208" t="s">
        <v>1470</v>
      </c>
      <c r="GN208" s="76" t="s">
        <v>1465</v>
      </c>
      <c r="GO208" s="77">
        <v>8863149</v>
      </c>
      <c r="GP208" s="76" t="s">
        <v>190</v>
      </c>
      <c r="GQ208" s="78">
        <v>222</v>
      </c>
      <c r="GR208" s="79" t="s">
        <v>3424</v>
      </c>
      <c r="GS208" t="str">
        <f t="shared" si="6"/>
        <v>OK</v>
      </c>
      <c r="GT208" t="str">
        <f t="shared" si="7"/>
        <v>OK</v>
      </c>
    </row>
    <row r="209" spans="1:202" ht="15" hidden="1" customHeight="1">
      <c r="A209" s="6" t="s">
        <v>1471</v>
      </c>
      <c r="B209" s="77">
        <v>8863150</v>
      </c>
      <c r="C209" s="6" t="s">
        <v>190</v>
      </c>
      <c r="D209" s="6" t="s">
        <v>1471</v>
      </c>
      <c r="E209" s="6" t="s">
        <v>1475</v>
      </c>
      <c r="F209" s="6" t="s">
        <v>1472</v>
      </c>
      <c r="G209" s="6"/>
      <c r="H209" s="6" t="s">
        <v>1473</v>
      </c>
      <c r="I209" s="6" t="s">
        <v>1337</v>
      </c>
      <c r="J209" s="25" t="s">
        <v>1474</v>
      </c>
      <c r="K209" s="6" t="s">
        <v>196</v>
      </c>
      <c r="L209" s="31">
        <v>45839</v>
      </c>
      <c r="M209" s="31">
        <v>46204</v>
      </c>
      <c r="N209" s="31">
        <v>45986</v>
      </c>
      <c r="Q209" s="27">
        <v>1</v>
      </c>
      <c r="R209" s="6" t="s">
        <v>1472</v>
      </c>
      <c r="T209" s="6" t="s">
        <v>1473</v>
      </c>
      <c r="U209" s="6" t="s">
        <v>1337</v>
      </c>
      <c r="V209" s="6" t="s">
        <v>1474</v>
      </c>
      <c r="W209" s="6">
        <v>2007</v>
      </c>
      <c r="Y209" s="6" t="s">
        <v>197</v>
      </c>
      <c r="AB209" s="16">
        <v>35028022</v>
      </c>
      <c r="AC209" s="27">
        <v>5314</v>
      </c>
      <c r="AD209" s="27">
        <v>5399</v>
      </c>
      <c r="AE209" s="16">
        <v>21245190</v>
      </c>
      <c r="AF209" s="16">
        <v>2500</v>
      </c>
      <c r="AG209" s="16">
        <v>40853</v>
      </c>
      <c r="AH209" s="16">
        <v>0</v>
      </c>
      <c r="AI209" s="16">
        <v>2500</v>
      </c>
      <c r="AJ209" s="16">
        <v>0</v>
      </c>
      <c r="AM209" s="16">
        <v>6694868</v>
      </c>
      <c r="AN209" s="16">
        <v>12874</v>
      </c>
      <c r="AO209" s="26">
        <v>12</v>
      </c>
      <c r="AP209" s="16">
        <v>683117</v>
      </c>
      <c r="AQ209" s="56">
        <v>2500</v>
      </c>
      <c r="AR209" s="16">
        <v>1312</v>
      </c>
      <c r="AS209" s="16">
        <v>8677696</v>
      </c>
      <c r="AT209" s="56">
        <v>2500</v>
      </c>
      <c r="AU209" s="16">
        <v>16687</v>
      </c>
      <c r="AV209" s="16">
        <v>0</v>
      </c>
      <c r="AW209" s="16">
        <v>5189509</v>
      </c>
      <c r="AY209" s="16">
        <v>9980</v>
      </c>
      <c r="BA209" s="16">
        <v>35000000</v>
      </c>
      <c r="BB209" s="57">
        <v>0.03</v>
      </c>
      <c r="BC209" s="16">
        <v>100000</v>
      </c>
      <c r="BE209" s="16">
        <v>35000000</v>
      </c>
      <c r="BF209" s="16">
        <v>50000</v>
      </c>
      <c r="CG209" s="16">
        <v>250000</v>
      </c>
      <c r="CJ209" s="16">
        <v>2500000</v>
      </c>
      <c r="CL209" s="16">
        <v>100000</v>
      </c>
      <c r="CU209" s="16">
        <v>40853</v>
      </c>
      <c r="CV209" s="16">
        <v>5000000</v>
      </c>
      <c r="CW209" s="16">
        <v>2500</v>
      </c>
      <c r="DT209" s="95">
        <v>18089</v>
      </c>
      <c r="EJ209" s="16">
        <v>250000</v>
      </c>
      <c r="EK209" s="16">
        <v>2500</v>
      </c>
      <c r="EL209" s="95">
        <v>264</v>
      </c>
      <c r="FL209" s="16">
        <v>59425</v>
      </c>
      <c r="FP209" s="16">
        <v>20000000</v>
      </c>
      <c r="FQ209" s="16">
        <v>10000</v>
      </c>
      <c r="FR209" s="16">
        <v>2182</v>
      </c>
      <c r="FZ209" t="s">
        <v>199</v>
      </c>
      <c r="GA209" t="s">
        <v>3217</v>
      </c>
      <c r="GB209" s="31">
        <v>45839</v>
      </c>
      <c r="GC209" s="31">
        <v>46204</v>
      </c>
      <c r="GG209" s="16">
        <v>61608</v>
      </c>
      <c r="GH209" s="26" t="s">
        <v>200</v>
      </c>
      <c r="GK209" t="s">
        <v>201</v>
      </c>
      <c r="GM209" t="s">
        <v>1476</v>
      </c>
      <c r="GN209" s="76" t="s">
        <v>1471</v>
      </c>
      <c r="GO209" s="77">
        <v>8863150</v>
      </c>
      <c r="GP209" s="76" t="s">
        <v>190</v>
      </c>
      <c r="GQ209" s="78">
        <v>223</v>
      </c>
      <c r="GR209" s="79" t="s">
        <v>3425</v>
      </c>
      <c r="GS209" t="str">
        <f t="shared" si="6"/>
        <v>OK</v>
      </c>
      <c r="GT209" t="str">
        <f t="shared" si="7"/>
        <v>ERROR</v>
      </c>
    </row>
    <row r="210" spans="1:202" ht="15" hidden="1" customHeight="1">
      <c r="A210" s="6" t="s">
        <v>1477</v>
      </c>
      <c r="B210" s="77">
        <v>8863151</v>
      </c>
      <c r="C210" s="6" t="s">
        <v>190</v>
      </c>
      <c r="D210" s="6" t="s">
        <v>1477</v>
      </c>
      <c r="E210" s="6" t="s">
        <v>1478</v>
      </c>
      <c r="F210" s="6" t="s">
        <v>1479</v>
      </c>
      <c r="G210" s="6"/>
      <c r="H210" s="6" t="s">
        <v>1480</v>
      </c>
      <c r="I210" s="6" t="s">
        <v>207</v>
      </c>
      <c r="J210" s="25" t="s">
        <v>1481</v>
      </c>
      <c r="K210" s="6" t="s">
        <v>196</v>
      </c>
      <c r="L210" s="31">
        <v>45839</v>
      </c>
      <c r="M210" s="31">
        <v>46204</v>
      </c>
      <c r="N210" s="31">
        <v>45986</v>
      </c>
      <c r="Q210" s="27">
        <v>1</v>
      </c>
      <c r="R210" s="6" t="s">
        <v>1479</v>
      </c>
      <c r="T210" s="6" t="s">
        <v>1480</v>
      </c>
      <c r="U210" s="6" t="s">
        <v>207</v>
      </c>
      <c r="V210" s="6" t="s">
        <v>1481</v>
      </c>
      <c r="W210" s="6">
        <v>1997</v>
      </c>
      <c r="Y210" s="6" t="s">
        <v>197</v>
      </c>
      <c r="AB210" s="16">
        <v>17030043</v>
      </c>
      <c r="AC210" s="27">
        <v>5314</v>
      </c>
      <c r="AD210" s="27">
        <v>5399</v>
      </c>
      <c r="AE210" s="16">
        <v>18721073</v>
      </c>
      <c r="AF210" s="16">
        <v>5000</v>
      </c>
      <c r="AG210" s="16">
        <v>34096</v>
      </c>
      <c r="AH210" s="16">
        <v>0</v>
      </c>
      <c r="AI210" s="16">
        <v>5000</v>
      </c>
      <c r="AJ210" s="16">
        <v>0</v>
      </c>
      <c r="AM210" s="16">
        <v>3207730</v>
      </c>
      <c r="AN210" s="16">
        <v>5842</v>
      </c>
      <c r="AO210" s="26">
        <v>12</v>
      </c>
      <c r="AP210" s="16">
        <v>1238014</v>
      </c>
      <c r="AQ210" s="56">
        <v>5000</v>
      </c>
      <c r="AR210" s="16">
        <v>2255</v>
      </c>
      <c r="AS210" s="16">
        <v>8433034</v>
      </c>
      <c r="AT210" s="56">
        <v>5000</v>
      </c>
      <c r="AU210" s="16">
        <v>15359</v>
      </c>
      <c r="AV210" s="16">
        <v>0</v>
      </c>
      <c r="AW210" s="16">
        <v>5842295</v>
      </c>
      <c r="AY210" s="16">
        <v>10640</v>
      </c>
      <c r="BA210" s="16">
        <v>30000000</v>
      </c>
      <c r="BB210" s="57">
        <v>0.03</v>
      </c>
      <c r="BC210" s="16">
        <v>100000</v>
      </c>
      <c r="BE210" s="16">
        <v>30000000</v>
      </c>
      <c r="BF210" s="16">
        <v>50000</v>
      </c>
      <c r="CG210" s="16">
        <v>250000</v>
      </c>
      <c r="CJ210" s="16">
        <v>2500000</v>
      </c>
      <c r="CL210" s="16">
        <v>100000</v>
      </c>
      <c r="CU210" s="16">
        <v>34096</v>
      </c>
      <c r="CV210" s="16">
        <v>5000000</v>
      </c>
      <c r="CW210" s="16">
        <v>2500</v>
      </c>
      <c r="DT210" s="95">
        <v>8704</v>
      </c>
      <c r="EJ210" s="16">
        <v>250000</v>
      </c>
      <c r="EK210" s="16">
        <v>2500</v>
      </c>
      <c r="EL210" s="95">
        <v>264</v>
      </c>
      <c r="FL210" s="16">
        <v>43284</v>
      </c>
      <c r="FP210" s="16">
        <v>20000000</v>
      </c>
      <c r="FQ210" s="16">
        <v>10000</v>
      </c>
      <c r="FR210" s="16">
        <v>2182</v>
      </c>
      <c r="FZ210" t="s">
        <v>199</v>
      </c>
      <c r="GA210" t="s">
        <v>3217</v>
      </c>
      <c r="GB210" s="31">
        <v>45839</v>
      </c>
      <c r="GC210" s="31">
        <v>46204</v>
      </c>
      <c r="GG210" s="16">
        <v>45467</v>
      </c>
      <c r="GH210" s="26" t="s">
        <v>200</v>
      </c>
      <c r="GK210" t="s">
        <v>201</v>
      </c>
      <c r="GM210" t="s">
        <v>1482</v>
      </c>
      <c r="GN210" s="76" t="s">
        <v>1477</v>
      </c>
      <c r="GO210" s="77">
        <v>8863151</v>
      </c>
      <c r="GP210" s="76" t="s">
        <v>190</v>
      </c>
      <c r="GQ210" s="78">
        <v>224</v>
      </c>
      <c r="GR210" s="79" t="s">
        <v>3426</v>
      </c>
      <c r="GS210" t="str">
        <f t="shared" si="6"/>
        <v>OK</v>
      </c>
      <c r="GT210" t="str">
        <f t="shared" si="7"/>
        <v>ERROR</v>
      </c>
    </row>
    <row r="211" spans="1:202" ht="15" customHeight="1">
      <c r="A211" s="6" t="s">
        <v>1483</v>
      </c>
      <c r="B211" s="77">
        <v>8863152</v>
      </c>
      <c r="C211" s="6" t="s">
        <v>190</v>
      </c>
      <c r="D211" s="6" t="s">
        <v>1483</v>
      </c>
      <c r="E211" s="6" t="s">
        <v>1484</v>
      </c>
      <c r="F211" s="6" t="s">
        <v>1485</v>
      </c>
      <c r="G211" s="6"/>
      <c r="H211" s="6" t="s">
        <v>1486</v>
      </c>
      <c r="I211" s="6" t="s">
        <v>250</v>
      </c>
      <c r="J211" s="25" t="s">
        <v>1487</v>
      </c>
      <c r="K211" s="6" t="s">
        <v>196</v>
      </c>
      <c r="L211" s="31">
        <v>45839</v>
      </c>
      <c r="M211" s="31">
        <v>46204</v>
      </c>
      <c r="N211" s="31">
        <v>45986</v>
      </c>
      <c r="Q211" s="27">
        <v>1</v>
      </c>
      <c r="R211" s="6" t="s">
        <v>1485</v>
      </c>
      <c r="T211" s="6" t="s">
        <v>1486</v>
      </c>
      <c r="U211" s="6" t="s">
        <v>250</v>
      </c>
      <c r="V211" s="6" t="s">
        <v>1487</v>
      </c>
      <c r="W211" s="6">
        <v>2001</v>
      </c>
      <c r="Y211" s="6" t="s">
        <v>197</v>
      </c>
      <c r="AB211" s="16">
        <v>7383040</v>
      </c>
      <c r="AC211" s="27">
        <v>5314</v>
      </c>
      <c r="AD211" s="27">
        <v>5399</v>
      </c>
      <c r="AE211" s="16">
        <v>8463874</v>
      </c>
      <c r="AF211" s="16">
        <v>5000</v>
      </c>
      <c r="AG211" s="16">
        <v>16174</v>
      </c>
      <c r="AH211" s="16">
        <v>0</v>
      </c>
      <c r="AI211" s="16">
        <v>5000</v>
      </c>
      <c r="AJ211" s="16">
        <v>0</v>
      </c>
      <c r="AM211" s="16">
        <v>1397208</v>
      </c>
      <c r="AN211" s="16">
        <v>2670</v>
      </c>
      <c r="AO211" s="26">
        <v>12</v>
      </c>
      <c r="AP211" s="16">
        <v>637008</v>
      </c>
      <c r="AQ211" s="56">
        <v>5000</v>
      </c>
      <c r="AR211" s="16">
        <v>1217</v>
      </c>
      <c r="AS211" s="16">
        <v>4942536</v>
      </c>
      <c r="AT211" s="56">
        <v>5000</v>
      </c>
      <c r="AU211" s="16">
        <v>9445</v>
      </c>
      <c r="AV211" s="16">
        <v>40000</v>
      </c>
      <c r="AW211" s="16">
        <v>1487122</v>
      </c>
      <c r="AY211" s="16">
        <v>2842</v>
      </c>
      <c r="BA211" s="16">
        <v>20000000</v>
      </c>
      <c r="BB211" s="57" t="s">
        <v>198</v>
      </c>
      <c r="BC211" s="16">
        <v>100000</v>
      </c>
      <c r="BE211" s="16">
        <v>20000000</v>
      </c>
      <c r="BF211" s="16">
        <v>50000</v>
      </c>
      <c r="CG211" s="16">
        <v>250000</v>
      </c>
      <c r="CJ211" s="16">
        <v>2500000</v>
      </c>
      <c r="CL211" s="16">
        <v>100000</v>
      </c>
      <c r="CU211" s="16">
        <v>16175</v>
      </c>
      <c r="CV211" s="16">
        <v>5000000</v>
      </c>
      <c r="CW211" s="16">
        <v>2500</v>
      </c>
      <c r="DT211" s="95">
        <v>3675</v>
      </c>
      <c r="EJ211" s="16">
        <v>250000</v>
      </c>
      <c r="EK211" s="16">
        <v>2500</v>
      </c>
      <c r="EL211" s="95">
        <v>264</v>
      </c>
      <c r="FL211" s="16">
        <v>20334</v>
      </c>
      <c r="FP211" s="16">
        <v>20000000</v>
      </c>
      <c r="FQ211" s="16">
        <v>10000</v>
      </c>
      <c r="FR211" s="16">
        <v>2182</v>
      </c>
      <c r="FZ211" t="s">
        <v>199</v>
      </c>
      <c r="GA211" t="s">
        <v>3217</v>
      </c>
      <c r="GB211" s="31">
        <v>45839</v>
      </c>
      <c r="GC211" s="31">
        <v>46204</v>
      </c>
      <c r="GG211" s="16">
        <v>22516</v>
      </c>
      <c r="GH211" s="26" t="s">
        <v>200</v>
      </c>
      <c r="GK211" t="s">
        <v>201</v>
      </c>
      <c r="GM211" t="s">
        <v>1488</v>
      </c>
      <c r="GN211" s="76" t="s">
        <v>1483</v>
      </c>
      <c r="GO211" s="77">
        <v>8863152</v>
      </c>
      <c r="GP211" s="76" t="s">
        <v>190</v>
      </c>
      <c r="GQ211" s="78">
        <v>225</v>
      </c>
      <c r="GR211" s="79" t="s">
        <v>3427</v>
      </c>
      <c r="GS211" t="str">
        <f t="shared" si="6"/>
        <v>OK</v>
      </c>
      <c r="GT211" t="str">
        <f t="shared" si="7"/>
        <v>OK</v>
      </c>
    </row>
    <row r="212" spans="1:202" ht="15" hidden="1" customHeight="1">
      <c r="A212" s="6" t="s">
        <v>1489</v>
      </c>
      <c r="B212" s="77">
        <v>8863153</v>
      </c>
      <c r="C212" s="6" t="s">
        <v>190</v>
      </c>
      <c r="D212" s="6" t="s">
        <v>1489</v>
      </c>
      <c r="E212" s="6" t="s">
        <v>1493</v>
      </c>
      <c r="F212" s="6" t="s">
        <v>1490</v>
      </c>
      <c r="G212" s="6"/>
      <c r="H212" s="6" t="s">
        <v>1491</v>
      </c>
      <c r="I212" s="6" t="s">
        <v>194</v>
      </c>
      <c r="J212" s="25" t="s">
        <v>1492</v>
      </c>
      <c r="K212" s="6" t="s">
        <v>196</v>
      </c>
      <c r="L212" s="31">
        <v>45839</v>
      </c>
      <c r="M212" s="31">
        <v>46204</v>
      </c>
      <c r="N212" s="31">
        <v>45986</v>
      </c>
      <c r="Q212" s="27">
        <v>1</v>
      </c>
      <c r="R212" s="6" t="s">
        <v>1490</v>
      </c>
      <c r="T212" s="6" t="s">
        <v>1491</v>
      </c>
      <c r="U212" s="6" t="s">
        <v>194</v>
      </c>
      <c r="V212" s="6" t="s">
        <v>1492</v>
      </c>
      <c r="W212" s="6">
        <v>2004</v>
      </c>
      <c r="Y212" s="6" t="s">
        <v>197</v>
      </c>
      <c r="AB212" s="16">
        <v>13203457</v>
      </c>
      <c r="AC212" s="27">
        <v>5314</v>
      </c>
      <c r="AD212" s="27">
        <v>5399</v>
      </c>
      <c r="AE212" s="16">
        <v>12389695</v>
      </c>
      <c r="AF212" s="16">
        <v>10000</v>
      </c>
      <c r="AG212" s="16">
        <v>23177</v>
      </c>
      <c r="AH212" s="16">
        <v>0</v>
      </c>
      <c r="AI212" s="16">
        <v>10000</v>
      </c>
      <c r="AJ212" s="16">
        <v>0</v>
      </c>
      <c r="AM212" s="16">
        <v>2609294</v>
      </c>
      <c r="AN212" s="16">
        <v>4881</v>
      </c>
      <c r="AO212" s="26">
        <v>12</v>
      </c>
      <c r="AP212" s="16">
        <v>421170</v>
      </c>
      <c r="AQ212" s="56">
        <v>10000</v>
      </c>
      <c r="AR212" s="16">
        <v>788</v>
      </c>
      <c r="AS212" s="16">
        <v>6059248</v>
      </c>
      <c r="AT212" s="56">
        <v>10000</v>
      </c>
      <c r="AU212" s="16">
        <v>11335</v>
      </c>
      <c r="AV212" s="16">
        <v>0</v>
      </c>
      <c r="AW212" s="16">
        <v>3299983</v>
      </c>
      <c r="AY212" s="16">
        <v>6173</v>
      </c>
      <c r="BA212" s="16">
        <v>20000000</v>
      </c>
      <c r="BB212" s="57">
        <v>0.03</v>
      </c>
      <c r="BC212" s="16">
        <v>100000</v>
      </c>
      <c r="BE212" s="16">
        <v>20000000</v>
      </c>
      <c r="BF212" s="16">
        <v>50000</v>
      </c>
      <c r="CG212" s="16">
        <v>250000</v>
      </c>
      <c r="CJ212" s="16">
        <v>2500000</v>
      </c>
      <c r="CL212" s="16">
        <v>100000</v>
      </c>
      <c r="CU212" s="16">
        <v>23178</v>
      </c>
      <c r="CV212" s="16">
        <v>5000000</v>
      </c>
      <c r="CW212" s="16">
        <v>2500</v>
      </c>
      <c r="DT212" s="95">
        <v>6709</v>
      </c>
      <c r="EJ212" s="16">
        <v>250000</v>
      </c>
      <c r="EK212" s="16">
        <v>2500</v>
      </c>
      <c r="EL212" s="95">
        <v>264</v>
      </c>
      <c r="FL212" s="16">
        <v>30372</v>
      </c>
      <c r="FP212" s="16">
        <v>20000000</v>
      </c>
      <c r="FQ212" s="16">
        <v>10000</v>
      </c>
      <c r="FR212" s="16">
        <v>2182</v>
      </c>
      <c r="FZ212" t="s">
        <v>199</v>
      </c>
      <c r="GA212" t="s">
        <v>3217</v>
      </c>
      <c r="GB212" s="31">
        <v>45839</v>
      </c>
      <c r="GC212" s="31">
        <v>46204</v>
      </c>
      <c r="GG212" s="16">
        <v>32554</v>
      </c>
      <c r="GH212" s="26" t="s">
        <v>200</v>
      </c>
      <c r="GK212" t="s">
        <v>201</v>
      </c>
      <c r="GM212" t="s">
        <v>1494</v>
      </c>
      <c r="GN212" s="76" t="s">
        <v>1489</v>
      </c>
      <c r="GO212" s="77">
        <v>8863153</v>
      </c>
      <c r="GP212" s="76" t="s">
        <v>190</v>
      </c>
      <c r="GQ212" s="78">
        <v>226</v>
      </c>
      <c r="GR212" s="79" t="s">
        <v>3428</v>
      </c>
      <c r="GS212" t="str">
        <f t="shared" si="6"/>
        <v>OK</v>
      </c>
      <c r="GT212" t="str">
        <f t="shared" si="7"/>
        <v>ERROR</v>
      </c>
    </row>
    <row r="213" spans="1:202" ht="15" customHeight="1">
      <c r="A213" s="6" t="s">
        <v>1495</v>
      </c>
      <c r="B213" s="77">
        <v>8863154</v>
      </c>
      <c r="C213" s="6" t="s">
        <v>190</v>
      </c>
      <c r="D213" s="6" t="s">
        <v>1495</v>
      </c>
      <c r="E213" s="6" t="s">
        <v>1496</v>
      </c>
      <c r="F213" s="6" t="s">
        <v>1497</v>
      </c>
      <c r="G213" s="6"/>
      <c r="H213" s="6" t="s">
        <v>1498</v>
      </c>
      <c r="I213" s="6" t="s">
        <v>194</v>
      </c>
      <c r="J213" s="25" t="s">
        <v>1499</v>
      </c>
      <c r="K213" s="6" t="s">
        <v>196</v>
      </c>
      <c r="L213" s="31">
        <v>45839</v>
      </c>
      <c r="M213" s="31">
        <v>46204</v>
      </c>
      <c r="N213" s="31">
        <v>45986</v>
      </c>
      <c r="Q213" s="27">
        <v>1</v>
      </c>
      <c r="R213" s="6" t="s">
        <v>1497</v>
      </c>
      <c r="T213" s="6" t="s">
        <v>1498</v>
      </c>
      <c r="U213" s="6" t="s">
        <v>194</v>
      </c>
      <c r="V213" s="6" t="s">
        <v>1499</v>
      </c>
      <c r="W213" s="6">
        <v>2011</v>
      </c>
      <c r="Y213" s="6" t="s">
        <v>197</v>
      </c>
      <c r="AB213" s="16">
        <v>25407378</v>
      </c>
      <c r="AC213" s="27">
        <v>5314</v>
      </c>
      <c r="AD213" s="27">
        <v>5399</v>
      </c>
      <c r="AE213" s="16">
        <v>17950528</v>
      </c>
      <c r="AF213" s="16">
        <v>5000</v>
      </c>
      <c r="AG213" s="16">
        <v>34223</v>
      </c>
      <c r="AH213" s="16">
        <v>0</v>
      </c>
      <c r="AI213" s="16">
        <v>5000</v>
      </c>
      <c r="AJ213" s="16">
        <v>0</v>
      </c>
      <c r="AM213" s="16">
        <v>4999048</v>
      </c>
      <c r="AN213" s="16">
        <v>9531</v>
      </c>
      <c r="AO213" s="26">
        <v>12</v>
      </c>
      <c r="AP213" s="16">
        <v>726584</v>
      </c>
      <c r="AQ213" s="56">
        <v>5000</v>
      </c>
      <c r="AR213" s="16">
        <v>1385</v>
      </c>
      <c r="AS213" s="16">
        <v>7504072</v>
      </c>
      <c r="AT213" s="56">
        <v>5000</v>
      </c>
      <c r="AU213" s="16">
        <v>14307</v>
      </c>
      <c r="AV213" s="16">
        <v>0</v>
      </c>
      <c r="AW213" s="16">
        <v>4720824</v>
      </c>
      <c r="AY213" s="16">
        <v>9000</v>
      </c>
      <c r="BA213" s="16">
        <v>30000000</v>
      </c>
      <c r="BB213" s="57">
        <v>0.03</v>
      </c>
      <c r="BC213" s="16">
        <v>100000</v>
      </c>
      <c r="BE213" s="16">
        <v>30000000</v>
      </c>
      <c r="BF213" s="16">
        <v>50000</v>
      </c>
      <c r="CG213" s="16">
        <v>250000</v>
      </c>
      <c r="CJ213" s="16">
        <v>2500000</v>
      </c>
      <c r="CL213" s="16">
        <v>100000</v>
      </c>
      <c r="CU213" s="16">
        <v>34223</v>
      </c>
      <c r="CV213" s="16">
        <v>5000000</v>
      </c>
      <c r="CW213" s="16">
        <v>2500</v>
      </c>
      <c r="DT213" s="95">
        <v>13072</v>
      </c>
      <c r="EJ213" s="16">
        <v>250000</v>
      </c>
      <c r="EK213" s="16">
        <v>2500</v>
      </c>
      <c r="EL213" s="95">
        <v>264</v>
      </c>
      <c r="FL213" s="16">
        <v>47779</v>
      </c>
      <c r="FP213" s="16">
        <v>20000000</v>
      </c>
      <c r="FQ213" s="16">
        <v>10000</v>
      </c>
      <c r="FR213" s="16">
        <v>2182</v>
      </c>
      <c r="FZ213" t="s">
        <v>199</v>
      </c>
      <c r="GA213" t="s">
        <v>3217</v>
      </c>
      <c r="GB213" s="31">
        <v>45839</v>
      </c>
      <c r="GC213" s="31">
        <v>46204</v>
      </c>
      <c r="GG213" s="16">
        <v>49962</v>
      </c>
      <c r="GH213" s="26" t="s">
        <v>200</v>
      </c>
      <c r="GK213" t="s">
        <v>201</v>
      </c>
      <c r="GM213" t="s">
        <v>1500</v>
      </c>
      <c r="GN213" s="76" t="s">
        <v>1495</v>
      </c>
      <c r="GO213" s="77">
        <v>8863154</v>
      </c>
      <c r="GP213" s="76" t="s">
        <v>190</v>
      </c>
      <c r="GQ213" s="78">
        <v>227</v>
      </c>
      <c r="GR213" s="79" t="s">
        <v>3429</v>
      </c>
      <c r="GS213" t="str">
        <f t="shared" si="6"/>
        <v>OK</v>
      </c>
      <c r="GT213" t="str">
        <f t="shared" si="7"/>
        <v>OK</v>
      </c>
    </row>
    <row r="214" spans="1:202" ht="15" hidden="1" customHeight="1">
      <c r="A214" s="6" t="s">
        <v>1501</v>
      </c>
      <c r="B214" s="77">
        <v>8863155</v>
      </c>
      <c r="C214" s="6" t="s">
        <v>190</v>
      </c>
      <c r="D214" s="6" t="s">
        <v>1501</v>
      </c>
      <c r="E214" s="6" t="s">
        <v>1502</v>
      </c>
      <c r="F214" s="6" t="s">
        <v>1503</v>
      </c>
      <c r="G214" s="6"/>
      <c r="H214" s="6" t="s">
        <v>1504</v>
      </c>
      <c r="I214" s="6" t="s">
        <v>250</v>
      </c>
      <c r="J214" s="25" t="s">
        <v>1505</v>
      </c>
      <c r="K214" s="6" t="s">
        <v>196</v>
      </c>
      <c r="L214" s="31">
        <v>45839</v>
      </c>
      <c r="M214" s="31">
        <v>46204</v>
      </c>
      <c r="N214" s="31">
        <v>45986</v>
      </c>
      <c r="Q214" s="27">
        <v>1</v>
      </c>
      <c r="R214" s="6" t="s">
        <v>1503</v>
      </c>
      <c r="T214" s="6" t="s">
        <v>1504</v>
      </c>
      <c r="U214" s="6" t="s">
        <v>250</v>
      </c>
      <c r="V214" s="6" t="s">
        <v>1505</v>
      </c>
      <c r="W214" s="6">
        <v>1997</v>
      </c>
      <c r="Y214" s="6" t="s">
        <v>197</v>
      </c>
      <c r="AB214" s="16">
        <v>24404157</v>
      </c>
      <c r="AC214" s="27">
        <v>5314</v>
      </c>
      <c r="AD214" s="27">
        <v>5399</v>
      </c>
      <c r="AE214" s="16">
        <v>20319022</v>
      </c>
      <c r="AF214" s="16">
        <v>5000</v>
      </c>
      <c r="AG214" s="16">
        <v>38854</v>
      </c>
      <c r="AH214" s="16">
        <v>0</v>
      </c>
      <c r="AI214" s="16">
        <v>5000</v>
      </c>
      <c r="AJ214" s="16">
        <v>0</v>
      </c>
      <c r="AM214" s="16">
        <v>4618302</v>
      </c>
      <c r="AN214" s="16">
        <v>8831</v>
      </c>
      <c r="AO214" s="26">
        <v>12</v>
      </c>
      <c r="AP214" s="16">
        <v>1134273</v>
      </c>
      <c r="AQ214" s="56">
        <v>5000</v>
      </c>
      <c r="AR214" s="16">
        <v>2169</v>
      </c>
      <c r="AS214" s="16">
        <v>10186636</v>
      </c>
      <c r="AT214" s="56">
        <v>5000</v>
      </c>
      <c r="AU214" s="16">
        <v>19479</v>
      </c>
      <c r="AV214" s="16">
        <v>0</v>
      </c>
      <c r="AW214" s="16">
        <v>4379811</v>
      </c>
      <c r="AY214" s="16">
        <v>8375</v>
      </c>
      <c r="BA214" s="16">
        <v>30000000</v>
      </c>
      <c r="BB214" s="57" t="s">
        <v>198</v>
      </c>
      <c r="BC214" s="16">
        <v>100000</v>
      </c>
      <c r="BE214" s="16">
        <v>30000000</v>
      </c>
      <c r="BF214" s="16">
        <v>100000</v>
      </c>
      <c r="CG214" s="16">
        <v>250000</v>
      </c>
      <c r="CJ214" s="16">
        <v>2500000</v>
      </c>
      <c r="CL214" s="16">
        <v>100000</v>
      </c>
      <c r="CU214" s="16">
        <v>38854</v>
      </c>
      <c r="CV214" s="16">
        <v>5000000</v>
      </c>
      <c r="CW214" s="16">
        <v>2500</v>
      </c>
      <c r="DT214" s="95">
        <v>12549</v>
      </c>
      <c r="EJ214" s="16">
        <v>250000</v>
      </c>
      <c r="EK214" s="16">
        <v>2500</v>
      </c>
      <c r="EL214" s="95">
        <v>264</v>
      </c>
      <c r="FL214" s="16">
        <v>51888</v>
      </c>
      <c r="FP214" s="16">
        <v>20000000</v>
      </c>
      <c r="FQ214" s="16">
        <v>10000</v>
      </c>
      <c r="FR214" s="16">
        <v>2182</v>
      </c>
      <c r="FZ214" t="s">
        <v>199</v>
      </c>
      <c r="GA214" t="s">
        <v>3217</v>
      </c>
      <c r="GB214" s="31">
        <v>45839</v>
      </c>
      <c r="GC214" s="31">
        <v>46204</v>
      </c>
      <c r="GG214" s="16">
        <v>54070</v>
      </c>
      <c r="GH214" s="26" t="s">
        <v>200</v>
      </c>
      <c r="GK214" t="s">
        <v>201</v>
      </c>
      <c r="GM214" t="s">
        <v>1506</v>
      </c>
      <c r="GN214" s="76" t="s">
        <v>1501</v>
      </c>
      <c r="GO214" s="77">
        <v>8863155</v>
      </c>
      <c r="GP214" s="76" t="s">
        <v>190</v>
      </c>
      <c r="GQ214" s="78">
        <v>228</v>
      </c>
      <c r="GR214" s="79" t="s">
        <v>3430</v>
      </c>
      <c r="GS214" t="str">
        <f t="shared" si="6"/>
        <v>OK</v>
      </c>
      <c r="GT214" t="str">
        <f t="shared" si="7"/>
        <v>ERROR</v>
      </c>
    </row>
    <row r="215" spans="1:202" ht="15" customHeight="1">
      <c r="A215" s="6" t="s">
        <v>1507</v>
      </c>
      <c r="B215" s="77">
        <v>8863156</v>
      </c>
      <c r="C215" s="6" t="s">
        <v>190</v>
      </c>
      <c r="D215" s="6" t="s">
        <v>1507</v>
      </c>
      <c r="E215" s="6" t="s">
        <v>1508</v>
      </c>
      <c r="F215" s="6" t="s">
        <v>1509</v>
      </c>
      <c r="G215" s="6"/>
      <c r="H215" s="6" t="s">
        <v>1510</v>
      </c>
      <c r="I215" s="6" t="s">
        <v>207</v>
      </c>
      <c r="J215" s="25" t="s">
        <v>1511</v>
      </c>
      <c r="K215" s="6" t="s">
        <v>196</v>
      </c>
      <c r="L215" s="31">
        <v>45839</v>
      </c>
      <c r="M215" s="31">
        <v>46204</v>
      </c>
      <c r="N215" s="31">
        <v>45986</v>
      </c>
      <c r="Q215" s="27">
        <v>1</v>
      </c>
      <c r="R215" s="6" t="s">
        <v>1509</v>
      </c>
      <c r="T215" s="6" t="s">
        <v>1510</v>
      </c>
      <c r="U215" s="6" t="s">
        <v>207</v>
      </c>
      <c r="V215" s="6" t="s">
        <v>1511</v>
      </c>
      <c r="W215" s="6">
        <v>2007</v>
      </c>
      <c r="Y215" s="6" t="s">
        <v>197</v>
      </c>
      <c r="AB215" s="16">
        <v>7858620</v>
      </c>
      <c r="AC215" s="27">
        <v>5314</v>
      </c>
      <c r="AD215" s="27">
        <v>5399</v>
      </c>
      <c r="AE215" s="16">
        <v>6674773</v>
      </c>
      <c r="AF215" s="16">
        <v>5000</v>
      </c>
      <c r="AG215" s="16">
        <v>12760</v>
      </c>
      <c r="AH215" s="16">
        <v>0</v>
      </c>
      <c r="AI215" s="16">
        <v>5000</v>
      </c>
      <c r="AJ215" s="16">
        <v>0</v>
      </c>
      <c r="AM215" s="16">
        <v>1470187</v>
      </c>
      <c r="AN215" s="16">
        <v>2811</v>
      </c>
      <c r="AO215" s="26">
        <v>12</v>
      </c>
      <c r="AP215" s="16">
        <v>435559</v>
      </c>
      <c r="AQ215" s="56">
        <v>5000</v>
      </c>
      <c r="AR215" s="16">
        <v>833</v>
      </c>
      <c r="AS215" s="16">
        <v>3992522</v>
      </c>
      <c r="AT215" s="56">
        <v>5000</v>
      </c>
      <c r="AU215" s="16">
        <v>7632</v>
      </c>
      <c r="AV215" s="16">
        <v>0</v>
      </c>
      <c r="AW215" s="16">
        <v>776505</v>
      </c>
      <c r="AY215" s="16">
        <v>1484</v>
      </c>
      <c r="BA215" s="16">
        <v>15000000</v>
      </c>
      <c r="BB215" s="57">
        <v>0.03</v>
      </c>
      <c r="BC215" s="16">
        <v>100000</v>
      </c>
      <c r="BE215" s="16">
        <v>15000000</v>
      </c>
      <c r="BF215" s="16">
        <v>50000</v>
      </c>
      <c r="CG215" s="16">
        <v>250000</v>
      </c>
      <c r="CJ215" s="16">
        <v>2500000</v>
      </c>
      <c r="CL215" s="16">
        <v>100000</v>
      </c>
      <c r="CU215" s="16">
        <v>12760</v>
      </c>
      <c r="CV215" s="16">
        <v>5000000</v>
      </c>
      <c r="CW215" s="16">
        <v>2500</v>
      </c>
      <c r="DT215" s="95">
        <v>3922</v>
      </c>
      <c r="EJ215" s="16">
        <v>250000</v>
      </c>
      <c r="EK215" s="16">
        <v>2500</v>
      </c>
      <c r="EL215" s="95">
        <v>264</v>
      </c>
      <c r="FL215" s="16">
        <v>17166</v>
      </c>
      <c r="FP215" s="16">
        <v>20000000</v>
      </c>
      <c r="FQ215" s="16">
        <v>10000</v>
      </c>
      <c r="FR215" s="16">
        <v>2182</v>
      </c>
      <c r="FZ215" t="s">
        <v>199</v>
      </c>
      <c r="GA215" t="s">
        <v>3217</v>
      </c>
      <c r="GB215" s="31">
        <v>45839</v>
      </c>
      <c r="GC215" s="31">
        <v>46204</v>
      </c>
      <c r="GG215" s="16">
        <v>19349</v>
      </c>
      <c r="GH215" s="26" t="s">
        <v>200</v>
      </c>
      <c r="GK215" t="s">
        <v>201</v>
      </c>
      <c r="GM215" t="s">
        <v>1512</v>
      </c>
      <c r="GN215" s="76" t="s">
        <v>1507</v>
      </c>
      <c r="GO215" s="77">
        <v>8863156</v>
      </c>
      <c r="GP215" s="76" t="s">
        <v>190</v>
      </c>
      <c r="GQ215" s="78">
        <v>229</v>
      </c>
      <c r="GR215" s="79" t="s">
        <v>3431</v>
      </c>
      <c r="GS215" t="str">
        <f t="shared" si="6"/>
        <v>OK</v>
      </c>
      <c r="GT215" t="str">
        <f t="shared" si="7"/>
        <v>OK</v>
      </c>
    </row>
    <row r="216" spans="1:202" ht="15" customHeight="1">
      <c r="A216" s="6" t="s">
        <v>1513</v>
      </c>
      <c r="B216" s="77">
        <v>8863157</v>
      </c>
      <c r="C216" s="6" t="s">
        <v>190</v>
      </c>
      <c r="D216" s="6" t="s">
        <v>1513</v>
      </c>
      <c r="E216" s="6" t="s">
        <v>1514</v>
      </c>
      <c r="F216" s="6" t="s">
        <v>1515</v>
      </c>
      <c r="G216" s="6"/>
      <c r="H216" s="6" t="s">
        <v>1516</v>
      </c>
      <c r="I216" s="6" t="s">
        <v>250</v>
      </c>
      <c r="J216" s="25" t="s">
        <v>1517</v>
      </c>
      <c r="K216" s="6" t="s">
        <v>196</v>
      </c>
      <c r="L216" s="31">
        <v>45839</v>
      </c>
      <c r="M216" s="31">
        <v>46204</v>
      </c>
      <c r="N216" s="31">
        <v>45986</v>
      </c>
      <c r="Q216" s="27">
        <v>1</v>
      </c>
      <c r="R216" s="6" t="s">
        <v>1515</v>
      </c>
      <c r="T216" s="6" t="s">
        <v>1516</v>
      </c>
      <c r="U216" s="6" t="s">
        <v>250</v>
      </c>
      <c r="V216" s="6" t="s">
        <v>1517</v>
      </c>
      <c r="W216" s="6">
        <v>2007</v>
      </c>
      <c r="Y216" s="6" t="s">
        <v>197</v>
      </c>
      <c r="AB216" s="16">
        <v>32112729</v>
      </c>
      <c r="AC216" s="27">
        <v>5314</v>
      </c>
      <c r="AD216" s="27">
        <v>5399</v>
      </c>
      <c r="AE216" s="16">
        <v>24890033</v>
      </c>
      <c r="AF216" s="16">
        <v>5000</v>
      </c>
      <c r="AG216" s="16">
        <v>45981</v>
      </c>
      <c r="AH216" s="16">
        <v>0</v>
      </c>
      <c r="AI216" s="16">
        <v>5000</v>
      </c>
      <c r="AJ216" s="16">
        <v>0</v>
      </c>
      <c r="AM216" s="16">
        <v>5596791</v>
      </c>
      <c r="AN216" s="16">
        <v>10339</v>
      </c>
      <c r="AO216" s="26">
        <v>12</v>
      </c>
      <c r="AP216" s="16">
        <v>1971900</v>
      </c>
      <c r="AQ216" s="56">
        <v>5000</v>
      </c>
      <c r="AR216" s="16">
        <v>3643</v>
      </c>
      <c r="AS216" s="16">
        <v>12385765</v>
      </c>
      <c r="AT216" s="56">
        <v>5000</v>
      </c>
      <c r="AU216" s="16">
        <v>22881</v>
      </c>
      <c r="AV216" s="16">
        <v>3000000</v>
      </c>
      <c r="AW216" s="16">
        <v>4935577</v>
      </c>
      <c r="AY216" s="16">
        <v>9118</v>
      </c>
      <c r="BA216" s="16">
        <v>40000000</v>
      </c>
      <c r="BB216" s="57" t="s">
        <v>198</v>
      </c>
      <c r="BC216" s="16">
        <v>100000</v>
      </c>
      <c r="BE216" s="16">
        <v>40000000</v>
      </c>
      <c r="BF216" s="16">
        <v>50000</v>
      </c>
      <c r="CG216" s="16">
        <v>250000</v>
      </c>
      <c r="CJ216" s="16">
        <v>2500000</v>
      </c>
      <c r="CL216" s="16">
        <v>100000</v>
      </c>
      <c r="CU216" s="16">
        <v>45981</v>
      </c>
      <c r="CV216" s="16">
        <v>5000000</v>
      </c>
      <c r="CW216" s="16">
        <v>2500</v>
      </c>
      <c r="DT216" s="95">
        <v>16569</v>
      </c>
      <c r="EJ216" s="16">
        <v>250000</v>
      </c>
      <c r="EK216" s="16">
        <v>2500</v>
      </c>
      <c r="EL216" s="95">
        <v>264</v>
      </c>
      <c r="FL216" s="16">
        <v>63033</v>
      </c>
      <c r="FP216" s="16">
        <v>20000000</v>
      </c>
      <c r="FQ216" s="16">
        <v>10000</v>
      </c>
      <c r="FR216" s="16">
        <v>2182</v>
      </c>
      <c r="FZ216" t="s">
        <v>199</v>
      </c>
      <c r="GA216" t="s">
        <v>3217</v>
      </c>
      <c r="GB216" s="31">
        <v>45839</v>
      </c>
      <c r="GC216" s="31">
        <v>46204</v>
      </c>
      <c r="GG216" s="16">
        <v>65216</v>
      </c>
      <c r="GH216" s="26" t="s">
        <v>200</v>
      </c>
      <c r="GK216" t="s">
        <v>201</v>
      </c>
      <c r="GM216" t="s">
        <v>1518</v>
      </c>
      <c r="GN216" s="76" t="s">
        <v>1513</v>
      </c>
      <c r="GO216" s="77">
        <v>8863157</v>
      </c>
      <c r="GP216" s="76" t="s">
        <v>190</v>
      </c>
      <c r="GQ216" s="78">
        <v>230</v>
      </c>
      <c r="GR216" s="79" t="s">
        <v>3432</v>
      </c>
      <c r="GS216" t="str">
        <f t="shared" si="6"/>
        <v>OK</v>
      </c>
      <c r="GT216" t="str">
        <f t="shared" si="7"/>
        <v>OK</v>
      </c>
    </row>
    <row r="217" spans="1:202" ht="15" customHeight="1">
      <c r="A217" s="6" t="s">
        <v>1519</v>
      </c>
      <c r="B217" s="77">
        <v>8863158</v>
      </c>
      <c r="C217" s="6" t="s">
        <v>190</v>
      </c>
      <c r="D217" s="6" t="s">
        <v>1519</v>
      </c>
      <c r="E217" s="6" t="s">
        <v>1520</v>
      </c>
      <c r="F217" s="6" t="s">
        <v>1521</v>
      </c>
      <c r="G217" s="6"/>
      <c r="H217" s="6" t="s">
        <v>1108</v>
      </c>
      <c r="I217" s="6" t="s">
        <v>250</v>
      </c>
      <c r="J217" s="25" t="s">
        <v>1522</v>
      </c>
      <c r="K217" s="6" t="s">
        <v>196</v>
      </c>
      <c r="L217" s="31">
        <v>45839</v>
      </c>
      <c r="M217" s="31">
        <v>46204</v>
      </c>
      <c r="N217" s="31">
        <v>45986</v>
      </c>
      <c r="Q217" s="27">
        <v>1</v>
      </c>
      <c r="R217" s="6" t="s">
        <v>1521</v>
      </c>
      <c r="T217" s="6" t="s">
        <v>1108</v>
      </c>
      <c r="U217" s="6" t="s">
        <v>250</v>
      </c>
      <c r="V217" s="6" t="s">
        <v>1522</v>
      </c>
      <c r="W217" s="6">
        <v>2002</v>
      </c>
      <c r="Y217" s="6" t="s">
        <v>197</v>
      </c>
      <c r="AB217" s="16">
        <v>33009242</v>
      </c>
      <c r="AC217" s="27">
        <v>5314</v>
      </c>
      <c r="AD217" s="27">
        <v>5399</v>
      </c>
      <c r="AE217" s="16">
        <v>31891470</v>
      </c>
      <c r="AF217" s="16">
        <v>5000</v>
      </c>
      <c r="AG217" s="16">
        <v>60979</v>
      </c>
      <c r="AH217" s="16">
        <v>0</v>
      </c>
      <c r="AI217" s="16">
        <v>5000</v>
      </c>
      <c r="AJ217" s="16">
        <v>0</v>
      </c>
      <c r="AM217" s="16">
        <v>6113688</v>
      </c>
      <c r="AN217" s="16">
        <v>11690</v>
      </c>
      <c r="AO217" s="26">
        <v>12</v>
      </c>
      <c r="AP217" s="16">
        <v>1826597</v>
      </c>
      <c r="AQ217" s="56">
        <v>5000</v>
      </c>
      <c r="AR217" s="16">
        <v>3493</v>
      </c>
      <c r="AS217" s="16">
        <v>16710170</v>
      </c>
      <c r="AT217" s="56">
        <v>5000</v>
      </c>
      <c r="AU217" s="16">
        <v>31951</v>
      </c>
      <c r="AV217" s="16">
        <v>0</v>
      </c>
      <c r="AW217" s="16">
        <v>7241015</v>
      </c>
      <c r="AY217" s="16">
        <v>13845</v>
      </c>
      <c r="BA217" s="16">
        <v>50000000</v>
      </c>
      <c r="BB217" s="57" t="s">
        <v>198</v>
      </c>
      <c r="BC217" s="16">
        <v>100000</v>
      </c>
      <c r="BE217" s="16">
        <v>50000000</v>
      </c>
      <c r="BF217" s="16">
        <v>50000</v>
      </c>
      <c r="CG217" s="16">
        <v>250000</v>
      </c>
      <c r="CJ217" s="16">
        <v>2500000</v>
      </c>
      <c r="CL217" s="16">
        <v>100000</v>
      </c>
      <c r="CU217" s="16">
        <v>60978</v>
      </c>
      <c r="CV217" s="16">
        <v>5000000</v>
      </c>
      <c r="CW217" s="16">
        <v>2500</v>
      </c>
      <c r="DT217" s="95">
        <v>17036</v>
      </c>
      <c r="EJ217" s="16">
        <v>250000</v>
      </c>
      <c r="EK217" s="16">
        <v>2500</v>
      </c>
      <c r="EL217" s="95">
        <v>264</v>
      </c>
      <c r="FL217" s="16">
        <v>78498</v>
      </c>
      <c r="FP217" s="16">
        <v>20000000</v>
      </c>
      <c r="FQ217" s="16">
        <v>10000</v>
      </c>
      <c r="FR217" s="16">
        <v>2182</v>
      </c>
      <c r="FZ217" t="s">
        <v>199</v>
      </c>
      <c r="GA217" t="s">
        <v>3217</v>
      </c>
      <c r="GB217" s="31">
        <v>45839</v>
      </c>
      <c r="GC217" s="31">
        <v>46204</v>
      </c>
      <c r="GG217" s="16">
        <v>80680</v>
      </c>
      <c r="GH217" s="26" t="s">
        <v>200</v>
      </c>
      <c r="GK217" t="s">
        <v>201</v>
      </c>
      <c r="GM217" t="s">
        <v>1523</v>
      </c>
      <c r="GN217" s="76" t="s">
        <v>1519</v>
      </c>
      <c r="GO217" s="77">
        <v>8863158</v>
      </c>
      <c r="GP217" s="76" t="s">
        <v>190</v>
      </c>
      <c r="GQ217" s="78">
        <v>231</v>
      </c>
      <c r="GR217" s="79" t="s">
        <v>3433</v>
      </c>
      <c r="GS217" t="str">
        <f t="shared" si="6"/>
        <v>OK</v>
      </c>
      <c r="GT217" t="str">
        <f t="shared" si="7"/>
        <v>OK</v>
      </c>
    </row>
    <row r="218" spans="1:202" ht="15" customHeight="1">
      <c r="A218" s="6" t="s">
        <v>1524</v>
      </c>
      <c r="B218" s="77">
        <v>8863159</v>
      </c>
      <c r="C218" s="6" t="s">
        <v>190</v>
      </c>
      <c r="D218" s="6" t="s">
        <v>1524</v>
      </c>
      <c r="E218" s="6" t="s">
        <v>1525</v>
      </c>
      <c r="F218" s="6" t="s">
        <v>1526</v>
      </c>
      <c r="G218" s="6"/>
      <c r="H218" s="6" t="s">
        <v>1527</v>
      </c>
      <c r="I218" s="6" t="s">
        <v>265</v>
      </c>
      <c r="J218" s="25" t="s">
        <v>1528</v>
      </c>
      <c r="K218" s="6" t="s">
        <v>196</v>
      </c>
      <c r="L218" s="31">
        <v>45839</v>
      </c>
      <c r="M218" s="31">
        <v>46204</v>
      </c>
      <c r="N218" s="31">
        <v>45986</v>
      </c>
      <c r="Q218" s="27">
        <v>1</v>
      </c>
      <c r="R218" s="6" t="s">
        <v>1526</v>
      </c>
      <c r="T218" s="6" t="s">
        <v>1527</v>
      </c>
      <c r="U218" s="6" t="s">
        <v>265</v>
      </c>
      <c r="V218" s="6" t="s">
        <v>1528</v>
      </c>
      <c r="W218" s="6">
        <v>2002</v>
      </c>
      <c r="Y218" s="6" t="s">
        <v>197</v>
      </c>
      <c r="AB218" s="16">
        <v>11434486</v>
      </c>
      <c r="AC218" s="27">
        <v>5314</v>
      </c>
      <c r="AD218" s="27">
        <v>5399</v>
      </c>
      <c r="AE218" s="16">
        <v>11317922</v>
      </c>
      <c r="AF218" s="16">
        <v>2500</v>
      </c>
      <c r="AG218" s="16">
        <v>21760</v>
      </c>
      <c r="AH218" s="16">
        <v>0</v>
      </c>
      <c r="AI218" s="16">
        <v>2500</v>
      </c>
      <c r="AJ218" s="16">
        <v>0</v>
      </c>
      <c r="AM218" s="16">
        <v>2158929</v>
      </c>
      <c r="AN218" s="16">
        <v>4151</v>
      </c>
      <c r="AO218" s="26">
        <v>12</v>
      </c>
      <c r="AP218" s="16">
        <v>741606</v>
      </c>
      <c r="AQ218" s="56">
        <v>2500</v>
      </c>
      <c r="AR218" s="16">
        <v>1426</v>
      </c>
      <c r="AS218" s="16">
        <v>6222225</v>
      </c>
      <c r="AT218" s="56">
        <v>2500</v>
      </c>
      <c r="AU218" s="16">
        <v>11963</v>
      </c>
      <c r="AV218" s="16">
        <v>0</v>
      </c>
      <c r="AW218" s="16">
        <v>2195162</v>
      </c>
      <c r="AY218" s="16">
        <v>4220</v>
      </c>
      <c r="BA218" s="16">
        <v>20000000</v>
      </c>
      <c r="BB218" s="57">
        <v>0.03</v>
      </c>
      <c r="BC218" s="16">
        <v>100000</v>
      </c>
      <c r="BE218" s="16">
        <v>20000000</v>
      </c>
      <c r="BF218" s="16">
        <v>50000</v>
      </c>
      <c r="CG218" s="16">
        <v>250000</v>
      </c>
      <c r="CJ218" s="16">
        <v>2500000</v>
      </c>
      <c r="CL218" s="16">
        <v>100000</v>
      </c>
      <c r="CU218" s="16">
        <v>21760</v>
      </c>
      <c r="CV218" s="16">
        <v>5000000</v>
      </c>
      <c r="CW218" s="16">
        <v>2500</v>
      </c>
      <c r="DT218" s="95">
        <v>5787</v>
      </c>
      <c r="EJ218" s="16">
        <v>250000</v>
      </c>
      <c r="EK218" s="16">
        <v>2500</v>
      </c>
      <c r="EL218" s="95">
        <v>264</v>
      </c>
      <c r="FL218" s="16">
        <v>28031</v>
      </c>
      <c r="FP218" s="16">
        <v>20000000</v>
      </c>
      <c r="FQ218" s="16">
        <v>10000</v>
      </c>
      <c r="FR218" s="16">
        <v>2182</v>
      </c>
      <c r="FZ218" t="s">
        <v>199</v>
      </c>
      <c r="GA218" t="s">
        <v>3217</v>
      </c>
      <c r="GB218" s="31">
        <v>45839</v>
      </c>
      <c r="GC218" s="31">
        <v>46204</v>
      </c>
      <c r="GG218" s="16">
        <v>30214</v>
      </c>
      <c r="GH218" s="26" t="s">
        <v>200</v>
      </c>
      <c r="GK218" t="s">
        <v>201</v>
      </c>
      <c r="GM218" t="s">
        <v>1529</v>
      </c>
      <c r="GN218" s="76" t="s">
        <v>1524</v>
      </c>
      <c r="GO218" s="77">
        <v>8863159</v>
      </c>
      <c r="GP218" s="76" t="s">
        <v>190</v>
      </c>
      <c r="GQ218" s="78">
        <v>232</v>
      </c>
      <c r="GR218" s="79" t="s">
        <v>3434</v>
      </c>
      <c r="GS218" t="str">
        <f t="shared" si="6"/>
        <v>OK</v>
      </c>
      <c r="GT218" t="str">
        <f t="shared" si="7"/>
        <v>OK</v>
      </c>
    </row>
    <row r="219" spans="1:202" ht="15" hidden="1" customHeight="1">
      <c r="A219" s="6" t="s">
        <v>1530</v>
      </c>
      <c r="B219" s="77">
        <v>8863160</v>
      </c>
      <c r="C219" s="6" t="s">
        <v>190</v>
      </c>
      <c r="D219" s="6" t="s">
        <v>1530</v>
      </c>
      <c r="E219" s="6" t="s">
        <v>1531</v>
      </c>
      <c r="F219" s="6" t="s">
        <v>1532</v>
      </c>
      <c r="G219" s="6"/>
      <c r="H219" s="6" t="s">
        <v>1533</v>
      </c>
      <c r="I219" s="6" t="s">
        <v>250</v>
      </c>
      <c r="J219" s="25" t="s">
        <v>1534</v>
      </c>
      <c r="K219" s="6" t="s">
        <v>196</v>
      </c>
      <c r="L219" s="31">
        <v>45839</v>
      </c>
      <c r="M219" s="31">
        <v>46204</v>
      </c>
      <c r="N219" s="31">
        <v>45986</v>
      </c>
      <c r="Q219" s="27">
        <v>1</v>
      </c>
      <c r="R219" s="6" t="s">
        <v>1532</v>
      </c>
      <c r="T219" s="6" t="s">
        <v>1533</v>
      </c>
      <c r="U219" s="6" t="s">
        <v>250</v>
      </c>
      <c r="V219" s="6" t="s">
        <v>1534</v>
      </c>
      <c r="W219" s="6">
        <v>2008</v>
      </c>
      <c r="Y219" s="6" t="s">
        <v>197</v>
      </c>
      <c r="AB219" s="16">
        <v>16098623</v>
      </c>
      <c r="AC219" s="27">
        <v>5314</v>
      </c>
      <c r="AD219" s="27">
        <v>5399</v>
      </c>
      <c r="AE219" s="16">
        <v>12446305</v>
      </c>
      <c r="AF219" s="16">
        <v>5000</v>
      </c>
      <c r="AG219" s="16">
        <v>23462</v>
      </c>
      <c r="AH219" s="16">
        <v>0</v>
      </c>
      <c r="AI219" s="16">
        <v>5000</v>
      </c>
      <c r="AJ219" s="16">
        <v>0</v>
      </c>
      <c r="AM219" s="16">
        <v>3074471</v>
      </c>
      <c r="AN219" s="16">
        <v>5796</v>
      </c>
      <c r="AO219" s="26">
        <v>12</v>
      </c>
      <c r="AP219" s="16">
        <v>492318</v>
      </c>
      <c r="AQ219" s="56">
        <v>5000</v>
      </c>
      <c r="AR219" s="16">
        <v>928</v>
      </c>
      <c r="AS219" s="16">
        <v>6694928</v>
      </c>
      <c r="AT219" s="56">
        <v>5000</v>
      </c>
      <c r="AU219" s="16">
        <v>12620</v>
      </c>
      <c r="AV219" s="16">
        <v>300000</v>
      </c>
      <c r="AW219" s="16">
        <v>2184588</v>
      </c>
      <c r="AY219" s="16">
        <v>4118</v>
      </c>
      <c r="BA219" s="16">
        <v>20000000</v>
      </c>
      <c r="BB219" s="57" t="s">
        <v>198</v>
      </c>
      <c r="BC219" s="16">
        <v>100000</v>
      </c>
      <c r="BE219" s="16">
        <v>20000000</v>
      </c>
      <c r="BF219" s="16">
        <v>50000</v>
      </c>
      <c r="CG219" s="16">
        <v>250000</v>
      </c>
      <c r="CJ219" s="16">
        <v>2500000</v>
      </c>
      <c r="CL219" s="16">
        <v>100000</v>
      </c>
      <c r="CU219" s="16">
        <v>23462</v>
      </c>
      <c r="CV219" s="16">
        <v>5000000</v>
      </c>
      <c r="CW219" s="16">
        <v>2500</v>
      </c>
      <c r="DT219" s="95">
        <v>8219</v>
      </c>
      <c r="EJ219" s="16">
        <v>250000</v>
      </c>
      <c r="EK219" s="16">
        <v>2500</v>
      </c>
      <c r="EL219" s="95">
        <v>264</v>
      </c>
      <c r="FL219" s="16">
        <v>32164</v>
      </c>
      <c r="FP219" s="16">
        <v>20000000</v>
      </c>
      <c r="FQ219" s="16">
        <v>10000</v>
      </c>
      <c r="FR219" s="16">
        <v>2182</v>
      </c>
      <c r="FZ219" t="s">
        <v>199</v>
      </c>
      <c r="GA219" t="s">
        <v>3217</v>
      </c>
      <c r="GB219" s="31">
        <v>45839</v>
      </c>
      <c r="GC219" s="31">
        <v>46204</v>
      </c>
      <c r="GG219" s="16">
        <v>34347</v>
      </c>
      <c r="GH219" s="26" t="s">
        <v>200</v>
      </c>
      <c r="GK219" t="s">
        <v>201</v>
      </c>
      <c r="GM219" t="s">
        <v>1535</v>
      </c>
      <c r="GN219" s="76" t="s">
        <v>1530</v>
      </c>
      <c r="GO219" s="77">
        <v>8863160</v>
      </c>
      <c r="GP219" s="76" t="s">
        <v>190</v>
      </c>
      <c r="GQ219" s="78">
        <v>233</v>
      </c>
      <c r="GR219" s="79" t="s">
        <v>3435</v>
      </c>
      <c r="GS219" t="str">
        <f t="shared" si="6"/>
        <v>OK</v>
      </c>
      <c r="GT219" t="str">
        <f t="shared" si="7"/>
        <v>ERROR</v>
      </c>
    </row>
    <row r="220" spans="1:202" ht="15" customHeight="1">
      <c r="A220" s="6" t="s">
        <v>1536</v>
      </c>
      <c r="B220" s="77">
        <v>8863161</v>
      </c>
      <c r="C220" s="6" t="s">
        <v>190</v>
      </c>
      <c r="D220" s="6" t="s">
        <v>1536</v>
      </c>
      <c r="E220" s="6" t="s">
        <v>960</v>
      </c>
      <c r="F220" s="6" t="s">
        <v>961</v>
      </c>
      <c r="G220" s="6"/>
      <c r="H220" s="6" t="s">
        <v>962</v>
      </c>
      <c r="I220" s="6" t="s">
        <v>250</v>
      </c>
      <c r="J220" s="25" t="s">
        <v>963</v>
      </c>
      <c r="K220" s="6" t="s">
        <v>196</v>
      </c>
      <c r="L220" s="31">
        <v>45839</v>
      </c>
      <c r="M220" s="31">
        <v>46204</v>
      </c>
      <c r="N220" s="31">
        <v>45986</v>
      </c>
      <c r="Q220" s="27">
        <v>1</v>
      </c>
      <c r="R220" s="6" t="s">
        <v>961</v>
      </c>
      <c r="T220" s="6" t="s">
        <v>962</v>
      </c>
      <c r="U220" s="6" t="s">
        <v>250</v>
      </c>
      <c r="V220" s="6" t="s">
        <v>963</v>
      </c>
      <c r="W220" s="6">
        <v>2007</v>
      </c>
      <c r="Y220" s="6" t="s">
        <v>197</v>
      </c>
      <c r="AB220" s="16">
        <v>18647737</v>
      </c>
      <c r="AC220" s="27">
        <v>5314</v>
      </c>
      <c r="AD220" s="27">
        <v>5399</v>
      </c>
      <c r="AE220" s="16">
        <v>16354021</v>
      </c>
      <c r="AF220" s="16">
        <v>5000</v>
      </c>
      <c r="AG220" s="16">
        <v>31180</v>
      </c>
      <c r="AH220" s="16">
        <v>0</v>
      </c>
      <c r="AI220" s="16">
        <v>5000</v>
      </c>
      <c r="AJ220" s="16">
        <v>0</v>
      </c>
      <c r="AM220" s="16">
        <v>3554589</v>
      </c>
      <c r="AN220" s="16">
        <v>6777</v>
      </c>
      <c r="AO220" s="26">
        <v>12</v>
      </c>
      <c r="AP220" s="16">
        <v>1084290</v>
      </c>
      <c r="AQ220" s="56">
        <v>5000</v>
      </c>
      <c r="AR220" s="16">
        <v>2067</v>
      </c>
      <c r="AS220" s="16">
        <v>7379115</v>
      </c>
      <c r="AT220" s="56">
        <v>5000</v>
      </c>
      <c r="AU220" s="16">
        <v>14069</v>
      </c>
      <c r="AV220" s="16">
        <v>150000</v>
      </c>
      <c r="AW220" s="16">
        <v>4336027</v>
      </c>
      <c r="AY220" s="16">
        <v>8267</v>
      </c>
      <c r="BA220" s="16">
        <v>30000000</v>
      </c>
      <c r="BB220" s="57" t="s">
        <v>198</v>
      </c>
      <c r="BC220" s="16">
        <v>100000</v>
      </c>
      <c r="BE220" s="16">
        <v>30000000</v>
      </c>
      <c r="BF220" s="16">
        <v>50000</v>
      </c>
      <c r="CG220" s="16">
        <v>250000</v>
      </c>
      <c r="CJ220" s="16">
        <v>2500000</v>
      </c>
      <c r="CL220" s="16">
        <v>100000</v>
      </c>
      <c r="CU220" s="16">
        <v>31181</v>
      </c>
      <c r="CV220" s="16">
        <v>5000000</v>
      </c>
      <c r="CW220" s="16">
        <v>2500</v>
      </c>
      <c r="DT220" s="95">
        <v>9548</v>
      </c>
      <c r="EJ220" s="16">
        <v>250000</v>
      </c>
      <c r="EK220" s="16">
        <v>2500</v>
      </c>
      <c r="EL220" s="95">
        <v>264</v>
      </c>
      <c r="FL220" s="16">
        <v>41212</v>
      </c>
      <c r="FP220" s="16">
        <v>20000000</v>
      </c>
      <c r="FQ220" s="16">
        <v>10000</v>
      </c>
      <c r="FR220" s="16">
        <v>2182</v>
      </c>
      <c r="FZ220" t="s">
        <v>199</v>
      </c>
      <c r="GA220" t="s">
        <v>3217</v>
      </c>
      <c r="GB220" s="31">
        <v>45839</v>
      </c>
      <c r="GC220" s="31">
        <v>46204</v>
      </c>
      <c r="GG220" s="16">
        <v>43395</v>
      </c>
      <c r="GH220" s="26" t="s">
        <v>200</v>
      </c>
      <c r="GK220" t="s">
        <v>201</v>
      </c>
      <c r="GM220" t="s">
        <v>1537</v>
      </c>
      <c r="GN220" s="76" t="s">
        <v>1536</v>
      </c>
      <c r="GO220" s="77">
        <v>8863161</v>
      </c>
      <c r="GP220" s="76" t="s">
        <v>190</v>
      </c>
      <c r="GQ220" s="78">
        <v>234</v>
      </c>
      <c r="GR220" s="79" t="s">
        <v>3436</v>
      </c>
      <c r="GS220" t="str">
        <f t="shared" si="6"/>
        <v>OK</v>
      </c>
      <c r="GT220" t="str">
        <f t="shared" si="7"/>
        <v>OK</v>
      </c>
    </row>
    <row r="221" spans="1:202" ht="15" customHeight="1">
      <c r="A221" s="6" t="s">
        <v>1538</v>
      </c>
      <c r="B221" s="77">
        <v>8863162</v>
      </c>
      <c r="C221" s="6" t="s">
        <v>190</v>
      </c>
      <c r="D221" s="6" t="s">
        <v>1538</v>
      </c>
      <c r="E221" s="6" t="s">
        <v>1539</v>
      </c>
      <c r="F221" s="6" t="s">
        <v>1540</v>
      </c>
      <c r="G221" s="6"/>
      <c r="H221" s="6" t="s">
        <v>1541</v>
      </c>
      <c r="I221" s="6" t="s">
        <v>250</v>
      </c>
      <c r="J221" s="25" t="s">
        <v>1542</v>
      </c>
      <c r="K221" s="6" t="s">
        <v>196</v>
      </c>
      <c r="L221" s="31">
        <v>45839</v>
      </c>
      <c r="M221" s="31">
        <v>46204</v>
      </c>
      <c r="N221" s="31">
        <v>45986</v>
      </c>
      <c r="Q221" s="27">
        <v>1</v>
      </c>
      <c r="R221" s="6" t="s">
        <v>1540</v>
      </c>
      <c r="T221" s="6" t="s">
        <v>1543</v>
      </c>
      <c r="U221" s="6" t="s">
        <v>250</v>
      </c>
      <c r="V221" s="6" t="s">
        <v>1542</v>
      </c>
      <c r="W221" s="6">
        <v>2007</v>
      </c>
      <c r="Y221" s="6" t="s">
        <v>197</v>
      </c>
      <c r="AB221" s="16">
        <v>17284194</v>
      </c>
      <c r="AC221" s="27">
        <v>5314</v>
      </c>
      <c r="AD221" s="27">
        <v>5399</v>
      </c>
      <c r="AE221" s="16">
        <v>16981187</v>
      </c>
      <c r="AF221" s="16">
        <v>5000</v>
      </c>
      <c r="AG221" s="16">
        <v>32374</v>
      </c>
      <c r="AH221" s="16">
        <v>0</v>
      </c>
      <c r="AI221" s="16">
        <v>5000</v>
      </c>
      <c r="AJ221" s="16">
        <v>0</v>
      </c>
      <c r="AM221" s="16">
        <v>3255677</v>
      </c>
      <c r="AN221" s="16">
        <v>6207</v>
      </c>
      <c r="AO221" s="26">
        <v>12</v>
      </c>
      <c r="AP221" s="16">
        <v>902430</v>
      </c>
      <c r="AQ221" s="56">
        <v>5000</v>
      </c>
      <c r="AR221" s="16">
        <v>1720</v>
      </c>
      <c r="AS221" s="16">
        <v>7724340</v>
      </c>
      <c r="AT221" s="56">
        <v>5000</v>
      </c>
      <c r="AU221" s="16">
        <v>14726</v>
      </c>
      <c r="AV221" s="16">
        <v>0</v>
      </c>
      <c r="AW221" s="16">
        <v>5098740</v>
      </c>
      <c r="AY221" s="16">
        <v>9721</v>
      </c>
      <c r="BA221" s="16">
        <v>30000000</v>
      </c>
      <c r="BB221" s="57" t="s">
        <v>198</v>
      </c>
      <c r="BC221" s="16">
        <v>100000</v>
      </c>
      <c r="BE221" s="16">
        <v>30000000</v>
      </c>
      <c r="BF221" s="16">
        <v>50000</v>
      </c>
      <c r="CG221" s="16">
        <v>250000</v>
      </c>
      <c r="CJ221" s="16">
        <v>2500000</v>
      </c>
      <c r="CL221" s="16">
        <v>100000</v>
      </c>
      <c r="CU221" s="16">
        <v>32374</v>
      </c>
      <c r="CV221" s="16">
        <v>5000000</v>
      </c>
      <c r="CW221" s="16">
        <v>2500</v>
      </c>
      <c r="DT221" s="95">
        <v>8837</v>
      </c>
      <c r="EJ221" s="16">
        <v>250000</v>
      </c>
      <c r="EK221" s="16">
        <v>2500</v>
      </c>
      <c r="EL221" s="95">
        <v>264</v>
      </c>
      <c r="FL221" s="16">
        <v>41695</v>
      </c>
      <c r="FP221" s="16">
        <v>20000000</v>
      </c>
      <c r="FQ221" s="16">
        <v>10000</v>
      </c>
      <c r="FR221" s="16">
        <v>2182</v>
      </c>
      <c r="FZ221" t="s">
        <v>199</v>
      </c>
      <c r="GA221" t="s">
        <v>3217</v>
      </c>
      <c r="GB221" s="31">
        <v>45839</v>
      </c>
      <c r="GC221" s="31">
        <v>46204</v>
      </c>
      <c r="GG221" s="16">
        <v>43878</v>
      </c>
      <c r="GH221" s="26" t="s">
        <v>200</v>
      </c>
      <c r="GK221" t="s">
        <v>201</v>
      </c>
      <c r="GM221" t="s">
        <v>1544</v>
      </c>
      <c r="GN221" s="76" t="s">
        <v>1538</v>
      </c>
      <c r="GO221" s="77">
        <v>8863162</v>
      </c>
      <c r="GP221" s="76" t="s">
        <v>190</v>
      </c>
      <c r="GQ221" s="78">
        <v>235</v>
      </c>
      <c r="GR221" s="79" t="s">
        <v>3437</v>
      </c>
      <c r="GS221" t="str">
        <f t="shared" si="6"/>
        <v>OK</v>
      </c>
      <c r="GT221" t="str">
        <f t="shared" si="7"/>
        <v>OK</v>
      </c>
    </row>
    <row r="222" spans="1:202" ht="15" customHeight="1">
      <c r="A222" s="6" t="s">
        <v>1545</v>
      </c>
      <c r="B222" s="77">
        <v>8863163</v>
      </c>
      <c r="C222" s="6" t="s">
        <v>190</v>
      </c>
      <c r="D222" s="6" t="s">
        <v>1545</v>
      </c>
      <c r="E222" s="6" t="s">
        <v>1546</v>
      </c>
      <c r="F222" s="6" t="s">
        <v>1547</v>
      </c>
      <c r="G222" s="6"/>
      <c r="H222" s="6" t="s">
        <v>903</v>
      </c>
      <c r="I222" s="6" t="s">
        <v>194</v>
      </c>
      <c r="J222" s="25" t="s">
        <v>1548</v>
      </c>
      <c r="K222" s="6" t="s">
        <v>196</v>
      </c>
      <c r="L222" s="31">
        <v>45839</v>
      </c>
      <c r="M222" s="31">
        <v>46204</v>
      </c>
      <c r="N222" s="31">
        <v>45986</v>
      </c>
      <c r="Q222" s="27">
        <v>1</v>
      </c>
      <c r="R222" s="6" t="s">
        <v>1547</v>
      </c>
      <c r="T222" s="6" t="s">
        <v>903</v>
      </c>
      <c r="U222" s="6" t="s">
        <v>194</v>
      </c>
      <c r="V222" s="6" t="s">
        <v>1548</v>
      </c>
      <c r="W222" s="6">
        <v>2001</v>
      </c>
      <c r="Y222" s="6" t="s">
        <v>197</v>
      </c>
      <c r="AB222" s="16">
        <v>27373376</v>
      </c>
      <c r="AC222" s="27">
        <v>5314</v>
      </c>
      <c r="AD222" s="27">
        <v>5399</v>
      </c>
      <c r="AE222" s="16">
        <v>24067743</v>
      </c>
      <c r="AF222" s="16">
        <v>5000</v>
      </c>
      <c r="AG222" s="16">
        <v>44378</v>
      </c>
      <c r="AH222" s="16">
        <v>0</v>
      </c>
      <c r="AI222" s="16">
        <v>5000</v>
      </c>
      <c r="AJ222" s="16">
        <v>0</v>
      </c>
      <c r="AM222" s="16">
        <v>5144350</v>
      </c>
      <c r="AN222" s="16">
        <v>9486</v>
      </c>
      <c r="AO222" s="26">
        <v>12</v>
      </c>
      <c r="AP222" s="16">
        <v>1385297</v>
      </c>
      <c r="AQ222" s="56">
        <v>5000</v>
      </c>
      <c r="AR222" s="16">
        <v>2554</v>
      </c>
      <c r="AS222" s="16">
        <v>11565165</v>
      </c>
      <c r="AT222" s="56">
        <v>5000</v>
      </c>
      <c r="AU222" s="16">
        <v>21325</v>
      </c>
      <c r="AV222" s="16">
        <v>2000000</v>
      </c>
      <c r="AW222" s="16">
        <v>5972931</v>
      </c>
      <c r="AY222" s="16">
        <v>11013</v>
      </c>
      <c r="BA222" s="16">
        <v>40000000</v>
      </c>
      <c r="BB222" s="57">
        <v>0.03</v>
      </c>
      <c r="BC222" s="16">
        <v>100000</v>
      </c>
      <c r="BE222" s="16">
        <v>40000000</v>
      </c>
      <c r="BF222" s="16">
        <v>50000</v>
      </c>
      <c r="CG222" s="16">
        <v>250000</v>
      </c>
      <c r="CJ222" s="16">
        <v>2500000</v>
      </c>
      <c r="CL222" s="16">
        <v>100000</v>
      </c>
      <c r="CU222" s="16">
        <v>44378</v>
      </c>
      <c r="CV222" s="16">
        <v>5000000</v>
      </c>
      <c r="CW222" s="16">
        <v>2500</v>
      </c>
      <c r="DT222" s="95">
        <v>14097</v>
      </c>
      <c r="EJ222" s="16">
        <v>250000</v>
      </c>
      <c r="EK222" s="16">
        <v>2500</v>
      </c>
      <c r="EL222" s="95">
        <v>264</v>
      </c>
      <c r="FL222" s="16">
        <v>58959</v>
      </c>
      <c r="FP222" s="16">
        <v>20000000</v>
      </c>
      <c r="FQ222" s="16">
        <v>10000</v>
      </c>
      <c r="FR222" s="16">
        <v>2182</v>
      </c>
      <c r="FZ222" t="s">
        <v>199</v>
      </c>
      <c r="GA222" t="s">
        <v>3217</v>
      </c>
      <c r="GB222" s="31">
        <v>45839</v>
      </c>
      <c r="GC222" s="31">
        <v>46204</v>
      </c>
      <c r="GG222" s="16">
        <v>61141</v>
      </c>
      <c r="GH222" s="26" t="s">
        <v>200</v>
      </c>
      <c r="GK222" t="s">
        <v>201</v>
      </c>
      <c r="GM222" t="s">
        <v>1549</v>
      </c>
      <c r="GN222" s="76" t="s">
        <v>1545</v>
      </c>
      <c r="GO222" s="77">
        <v>8863163</v>
      </c>
      <c r="GP222" s="76" t="s">
        <v>190</v>
      </c>
      <c r="GQ222" s="78">
        <v>236</v>
      </c>
      <c r="GR222" s="79" t="s">
        <v>3438</v>
      </c>
      <c r="GS222" t="str">
        <f t="shared" si="6"/>
        <v>OK</v>
      </c>
      <c r="GT222" t="str">
        <f t="shared" si="7"/>
        <v>OK</v>
      </c>
    </row>
    <row r="223" spans="1:202" ht="15" hidden="1" customHeight="1">
      <c r="A223" s="6" t="s">
        <v>1550</v>
      </c>
      <c r="B223" s="77">
        <v>8863164</v>
      </c>
      <c r="C223" s="6" t="s">
        <v>190</v>
      </c>
      <c r="D223" s="6" t="s">
        <v>1550</v>
      </c>
      <c r="E223" s="6" t="s">
        <v>1551</v>
      </c>
      <c r="F223" s="6" t="s">
        <v>1552</v>
      </c>
      <c r="G223" s="6"/>
      <c r="H223" s="6" t="s">
        <v>1553</v>
      </c>
      <c r="I223" s="6" t="s">
        <v>194</v>
      </c>
      <c r="J223" s="25" t="s">
        <v>1554</v>
      </c>
      <c r="K223" s="6" t="s">
        <v>196</v>
      </c>
      <c r="L223" s="31">
        <v>45839</v>
      </c>
      <c r="M223" s="31">
        <v>46204</v>
      </c>
      <c r="N223" s="31">
        <v>45986</v>
      </c>
      <c r="Q223" s="27">
        <v>1</v>
      </c>
      <c r="R223" s="6" t="s">
        <v>1552</v>
      </c>
      <c r="T223" s="6" t="s">
        <v>1553</v>
      </c>
      <c r="U223" s="6" t="s">
        <v>194</v>
      </c>
      <c r="V223" s="6" t="s">
        <v>1554</v>
      </c>
      <c r="W223" s="6">
        <v>2007</v>
      </c>
      <c r="Y223" s="6" t="s">
        <v>197</v>
      </c>
      <c r="AB223" s="16">
        <v>24185922</v>
      </c>
      <c r="AC223" s="27">
        <v>5314</v>
      </c>
      <c r="AD223" s="27">
        <v>5399</v>
      </c>
      <c r="AE223" s="16">
        <v>24063196</v>
      </c>
      <c r="AF223" s="16">
        <v>5000</v>
      </c>
      <c r="AG223" s="16">
        <v>45260</v>
      </c>
      <c r="AH223" s="16">
        <v>0</v>
      </c>
      <c r="AI223" s="16">
        <v>5000</v>
      </c>
      <c r="AJ223" s="16">
        <v>0</v>
      </c>
      <c r="AM223" s="16">
        <v>4550830</v>
      </c>
      <c r="AN223" s="16">
        <v>8560</v>
      </c>
      <c r="AO223" s="26">
        <v>12</v>
      </c>
      <c r="AP223" s="16">
        <v>1576964</v>
      </c>
      <c r="AQ223" s="56">
        <v>5000</v>
      </c>
      <c r="AR223" s="16">
        <v>2966</v>
      </c>
      <c r="AS223" s="16">
        <v>11776044</v>
      </c>
      <c r="AT223" s="56">
        <v>5000</v>
      </c>
      <c r="AU223" s="16">
        <v>22149</v>
      </c>
      <c r="AV223" s="16">
        <v>5000000</v>
      </c>
      <c r="AW223" s="16">
        <v>6159358</v>
      </c>
      <c r="AY223" s="16">
        <v>11585</v>
      </c>
      <c r="BA223" s="16">
        <v>40000000</v>
      </c>
      <c r="BB223" s="57">
        <v>0.03</v>
      </c>
      <c r="BC223" s="16">
        <v>100000</v>
      </c>
      <c r="BE223" s="16">
        <v>40000000</v>
      </c>
      <c r="BF223" s="16">
        <v>50000</v>
      </c>
      <c r="CG223" s="16">
        <v>250000</v>
      </c>
      <c r="CJ223" s="16">
        <v>2500000</v>
      </c>
      <c r="CL223" s="16">
        <v>100000</v>
      </c>
      <c r="CU223" s="16">
        <v>45260</v>
      </c>
      <c r="CV223" s="16">
        <v>5000000</v>
      </c>
      <c r="CW223" s="16">
        <v>2500</v>
      </c>
      <c r="DT223" s="95">
        <v>12436</v>
      </c>
      <c r="EJ223" s="16">
        <v>250000</v>
      </c>
      <c r="EK223" s="16">
        <v>2500</v>
      </c>
      <c r="EL223" s="95">
        <v>264</v>
      </c>
      <c r="FL223" s="16">
        <v>58180</v>
      </c>
      <c r="FP223" s="16">
        <v>20000000</v>
      </c>
      <c r="FQ223" s="16">
        <v>10000</v>
      </c>
      <c r="FR223" s="16">
        <v>2182</v>
      </c>
      <c r="FZ223" t="s">
        <v>199</v>
      </c>
      <c r="GA223" t="s">
        <v>3217</v>
      </c>
      <c r="GB223" s="31">
        <v>45839</v>
      </c>
      <c r="GC223" s="31">
        <v>46204</v>
      </c>
      <c r="GG223" s="16">
        <v>60362</v>
      </c>
      <c r="GH223" s="26" t="s">
        <v>200</v>
      </c>
      <c r="GK223" t="s">
        <v>201</v>
      </c>
      <c r="GM223" t="s">
        <v>1555</v>
      </c>
      <c r="GN223" s="76" t="s">
        <v>1550</v>
      </c>
      <c r="GO223" s="77">
        <v>8863164</v>
      </c>
      <c r="GP223" s="76" t="s">
        <v>190</v>
      </c>
      <c r="GQ223" s="78">
        <v>237</v>
      </c>
      <c r="GR223" s="79" t="s">
        <v>3439</v>
      </c>
      <c r="GS223" t="str">
        <f t="shared" si="6"/>
        <v>OK</v>
      </c>
      <c r="GT223" t="str">
        <f t="shared" si="7"/>
        <v>ERROR</v>
      </c>
    </row>
    <row r="224" spans="1:202" ht="15" customHeight="1">
      <c r="A224" s="6" t="s">
        <v>1556</v>
      </c>
      <c r="B224" s="77">
        <v>8863165</v>
      </c>
      <c r="C224" s="6" t="s">
        <v>190</v>
      </c>
      <c r="D224" s="6" t="s">
        <v>1556</v>
      </c>
      <c r="E224" s="6" t="s">
        <v>352</v>
      </c>
      <c r="F224" s="6" t="s">
        <v>353</v>
      </c>
      <c r="G224" s="6"/>
      <c r="H224" s="6" t="s">
        <v>354</v>
      </c>
      <c r="I224" s="6" t="s">
        <v>194</v>
      </c>
      <c r="J224" s="25" t="s">
        <v>355</v>
      </c>
      <c r="K224" s="6" t="s">
        <v>196</v>
      </c>
      <c r="L224" s="31">
        <v>45839</v>
      </c>
      <c r="M224" s="31">
        <v>46204</v>
      </c>
      <c r="N224" s="31">
        <v>45986</v>
      </c>
      <c r="Q224" s="27">
        <v>1</v>
      </c>
      <c r="R224" s="6" t="s">
        <v>1557</v>
      </c>
      <c r="T224" s="6" t="s">
        <v>1558</v>
      </c>
      <c r="U224" s="6" t="s">
        <v>194</v>
      </c>
      <c r="V224" s="6" t="s">
        <v>1559</v>
      </c>
      <c r="W224" s="6">
        <v>2014</v>
      </c>
      <c r="Y224" s="6" t="s">
        <v>197</v>
      </c>
      <c r="AB224" s="16">
        <v>6020816</v>
      </c>
      <c r="AC224" s="27">
        <v>5314</v>
      </c>
      <c r="AD224" s="27">
        <v>5399</v>
      </c>
      <c r="AE224" s="16">
        <v>6099520</v>
      </c>
      <c r="AF224" s="16">
        <v>5000</v>
      </c>
      <c r="AG224" s="16">
        <v>11437</v>
      </c>
      <c r="AH224" s="16">
        <v>0</v>
      </c>
      <c r="AI224" s="16">
        <v>5000</v>
      </c>
      <c r="AJ224" s="16">
        <v>0</v>
      </c>
      <c r="AM224" s="16">
        <v>1169983</v>
      </c>
      <c r="AN224" s="16">
        <v>2194</v>
      </c>
      <c r="AO224" s="26">
        <v>12</v>
      </c>
      <c r="AP224" s="16">
        <v>540275</v>
      </c>
      <c r="AQ224" s="56">
        <v>5000</v>
      </c>
      <c r="AR224" s="16">
        <v>1013</v>
      </c>
      <c r="AS224" s="16">
        <v>3580094</v>
      </c>
      <c r="AT224" s="56">
        <v>5000</v>
      </c>
      <c r="AU224" s="16">
        <v>6713</v>
      </c>
      <c r="AV224" s="16">
        <v>0</v>
      </c>
      <c r="AW224" s="16">
        <v>809168</v>
      </c>
      <c r="AY224" s="16">
        <v>1517</v>
      </c>
      <c r="BA224" s="16">
        <v>15000000</v>
      </c>
      <c r="BB224" s="57">
        <v>0.03</v>
      </c>
      <c r="BC224" s="16">
        <v>100000</v>
      </c>
      <c r="BE224" s="16">
        <v>15000000</v>
      </c>
      <c r="BF224" s="16">
        <v>50000</v>
      </c>
      <c r="CG224" s="16">
        <v>250000</v>
      </c>
      <c r="CJ224" s="16">
        <v>2500000</v>
      </c>
      <c r="CL224" s="16">
        <v>100000</v>
      </c>
      <c r="CU224" s="16">
        <v>11437</v>
      </c>
      <c r="CV224" s="16">
        <v>5000000</v>
      </c>
      <c r="CW224" s="16">
        <v>2500</v>
      </c>
      <c r="DT224" s="95">
        <v>2964</v>
      </c>
      <c r="EJ224" s="16">
        <v>250000</v>
      </c>
      <c r="EK224" s="16">
        <v>2500</v>
      </c>
      <c r="EL224" s="95">
        <v>264</v>
      </c>
      <c r="FL224" s="16">
        <v>14885</v>
      </c>
      <c r="FP224" s="16">
        <v>20000000</v>
      </c>
      <c r="FQ224" s="16">
        <v>10000</v>
      </c>
      <c r="FR224" s="16">
        <v>2182</v>
      </c>
      <c r="FZ224" t="s">
        <v>199</v>
      </c>
      <c r="GA224" t="s">
        <v>3217</v>
      </c>
      <c r="GB224" s="31">
        <v>45839</v>
      </c>
      <c r="GC224" s="31">
        <v>46204</v>
      </c>
      <c r="GG224" s="16">
        <v>17068</v>
      </c>
      <c r="GH224" s="26" t="s">
        <v>200</v>
      </c>
      <c r="GK224" t="s">
        <v>201</v>
      </c>
      <c r="GM224" t="s">
        <v>1560</v>
      </c>
      <c r="GN224" s="76" t="s">
        <v>1556</v>
      </c>
      <c r="GO224" s="77">
        <v>8863165</v>
      </c>
      <c r="GP224" s="76" t="s">
        <v>190</v>
      </c>
      <c r="GQ224" s="78">
        <v>238</v>
      </c>
      <c r="GR224" s="79" t="s">
        <v>3248</v>
      </c>
      <c r="GS224" t="str">
        <f t="shared" si="6"/>
        <v>OK</v>
      </c>
      <c r="GT224" t="str">
        <f t="shared" si="7"/>
        <v>OK</v>
      </c>
    </row>
    <row r="225" spans="1:202" ht="15" customHeight="1">
      <c r="A225" s="6" t="s">
        <v>1561</v>
      </c>
      <c r="B225" s="77">
        <v>8863166</v>
      </c>
      <c r="C225" s="6" t="s">
        <v>190</v>
      </c>
      <c r="D225" s="6" t="s">
        <v>1561</v>
      </c>
      <c r="E225" s="6" t="s">
        <v>1562</v>
      </c>
      <c r="F225" s="6" t="s">
        <v>1563</v>
      </c>
      <c r="G225" s="6"/>
      <c r="H225" s="6" t="s">
        <v>1564</v>
      </c>
      <c r="I225" s="6" t="s">
        <v>250</v>
      </c>
      <c r="J225" s="25" t="s">
        <v>1565</v>
      </c>
      <c r="K225" s="6" t="s">
        <v>196</v>
      </c>
      <c r="L225" s="31">
        <v>45839</v>
      </c>
      <c r="M225" s="31">
        <v>46204</v>
      </c>
      <c r="N225" s="31">
        <v>45986</v>
      </c>
      <c r="Q225" s="27">
        <v>1</v>
      </c>
      <c r="R225" s="6" t="s">
        <v>1563</v>
      </c>
      <c r="T225" s="6" t="s">
        <v>1564</v>
      </c>
      <c r="U225" s="6" t="s">
        <v>250</v>
      </c>
      <c r="V225" s="6" t="s">
        <v>1565</v>
      </c>
      <c r="W225" s="6">
        <v>2001</v>
      </c>
      <c r="Y225" s="6" t="s">
        <v>197</v>
      </c>
      <c r="AB225" s="16">
        <v>27388102</v>
      </c>
      <c r="AC225" s="27">
        <v>5314</v>
      </c>
      <c r="AD225" s="27">
        <v>5399</v>
      </c>
      <c r="AE225" s="16">
        <v>20827890</v>
      </c>
      <c r="AF225" s="16">
        <v>5000</v>
      </c>
      <c r="AG225" s="16">
        <v>39592</v>
      </c>
      <c r="AH225" s="16">
        <v>0</v>
      </c>
      <c r="AI225" s="16">
        <v>5000</v>
      </c>
      <c r="AJ225" s="16">
        <v>0</v>
      </c>
      <c r="AM225" s="16">
        <v>5141143</v>
      </c>
      <c r="AN225" s="16">
        <v>9773</v>
      </c>
      <c r="AO225" s="26">
        <v>12</v>
      </c>
      <c r="AP225" s="16">
        <v>1180794</v>
      </c>
      <c r="AQ225" s="56">
        <v>5000</v>
      </c>
      <c r="AR225" s="16">
        <v>2245</v>
      </c>
      <c r="AS225" s="16">
        <v>9425110</v>
      </c>
      <c r="AT225" s="56">
        <v>5000</v>
      </c>
      <c r="AU225" s="16">
        <v>17916</v>
      </c>
      <c r="AV225" s="16">
        <v>260000</v>
      </c>
      <c r="AW225" s="16">
        <v>5080843</v>
      </c>
      <c r="AY225" s="16">
        <v>9658</v>
      </c>
      <c r="BA225" s="16">
        <v>35000000</v>
      </c>
      <c r="BB225" s="57" t="s">
        <v>198</v>
      </c>
      <c r="BC225" s="16">
        <v>100000</v>
      </c>
      <c r="BE225" s="16">
        <v>35000000</v>
      </c>
      <c r="BF225" s="16">
        <v>50000</v>
      </c>
      <c r="CG225" s="16">
        <v>250000</v>
      </c>
      <c r="CJ225" s="16">
        <v>2500000</v>
      </c>
      <c r="CL225" s="16">
        <v>100000</v>
      </c>
      <c r="CU225" s="16">
        <v>39591</v>
      </c>
      <c r="CV225" s="16">
        <v>5000000</v>
      </c>
      <c r="CW225" s="16">
        <v>2500</v>
      </c>
      <c r="DT225" s="95">
        <v>14105</v>
      </c>
      <c r="EJ225" s="16">
        <v>250000</v>
      </c>
      <c r="EK225" s="16">
        <v>2500</v>
      </c>
      <c r="EL225" s="95">
        <v>264</v>
      </c>
      <c r="FL225" s="16">
        <v>54180</v>
      </c>
      <c r="FP225" s="16">
        <v>20000000</v>
      </c>
      <c r="FQ225" s="16">
        <v>10000</v>
      </c>
      <c r="FR225" s="16">
        <v>2182</v>
      </c>
      <c r="FZ225" t="s">
        <v>199</v>
      </c>
      <c r="GA225" t="s">
        <v>3217</v>
      </c>
      <c r="GB225" s="31">
        <v>45839</v>
      </c>
      <c r="GC225" s="31">
        <v>46204</v>
      </c>
      <c r="GG225" s="16">
        <v>56363</v>
      </c>
      <c r="GH225" s="26" t="s">
        <v>200</v>
      </c>
      <c r="GK225" t="s">
        <v>201</v>
      </c>
      <c r="GM225" t="s">
        <v>1566</v>
      </c>
      <c r="GN225" s="76" t="s">
        <v>1561</v>
      </c>
      <c r="GO225" s="77">
        <v>8863166</v>
      </c>
      <c r="GP225" s="76" t="s">
        <v>190</v>
      </c>
      <c r="GQ225" s="78">
        <v>240</v>
      </c>
      <c r="GR225" s="79" t="s">
        <v>3440</v>
      </c>
      <c r="GS225" t="str">
        <f t="shared" si="6"/>
        <v>OK</v>
      </c>
      <c r="GT225" t="str">
        <f t="shared" si="7"/>
        <v>OK</v>
      </c>
    </row>
    <row r="226" spans="1:202" ht="15" customHeight="1">
      <c r="A226" s="6" t="s">
        <v>1567</v>
      </c>
      <c r="B226" s="77">
        <v>8863167</v>
      </c>
      <c r="C226" s="6" t="s">
        <v>190</v>
      </c>
      <c r="D226" s="6" t="s">
        <v>1567</v>
      </c>
      <c r="E226" s="6" t="s">
        <v>1568</v>
      </c>
      <c r="F226" s="6" t="s">
        <v>1569</v>
      </c>
      <c r="G226" s="6"/>
      <c r="H226" s="6" t="s">
        <v>1088</v>
      </c>
      <c r="I226" s="6" t="s">
        <v>194</v>
      </c>
      <c r="J226" s="25" t="s">
        <v>1570</v>
      </c>
      <c r="K226" s="6" t="s">
        <v>196</v>
      </c>
      <c r="L226" s="31">
        <v>45839</v>
      </c>
      <c r="M226" s="31">
        <v>46204</v>
      </c>
      <c r="N226" s="31">
        <v>45986</v>
      </c>
      <c r="Q226" s="27">
        <v>1</v>
      </c>
      <c r="R226" s="6" t="s">
        <v>1569</v>
      </c>
      <c r="T226" s="6" t="s">
        <v>1088</v>
      </c>
      <c r="U226" s="6" t="s">
        <v>194</v>
      </c>
      <c r="V226" s="6" t="s">
        <v>1570</v>
      </c>
      <c r="W226" s="6">
        <v>1998</v>
      </c>
      <c r="Y226" s="6" t="s">
        <v>197</v>
      </c>
      <c r="AB226" s="16">
        <v>15394862</v>
      </c>
      <c r="AC226" s="27">
        <v>5314</v>
      </c>
      <c r="AD226" s="27">
        <v>5399</v>
      </c>
      <c r="AE226" s="16">
        <v>16534479</v>
      </c>
      <c r="AF226" s="16">
        <v>5000</v>
      </c>
      <c r="AG226" s="16">
        <v>27310</v>
      </c>
      <c r="AH226" s="16">
        <v>0</v>
      </c>
      <c r="AI226" s="16">
        <v>5000</v>
      </c>
      <c r="AJ226" s="16">
        <v>0</v>
      </c>
      <c r="AM226" s="16">
        <v>2935271</v>
      </c>
      <c r="AN226" s="16">
        <v>4848</v>
      </c>
      <c r="AO226" s="26">
        <v>12</v>
      </c>
      <c r="AP226" s="16">
        <v>1206445</v>
      </c>
      <c r="AQ226" s="56">
        <v>5000</v>
      </c>
      <c r="AR226" s="16">
        <v>1993</v>
      </c>
      <c r="AS226" s="16">
        <v>6570745</v>
      </c>
      <c r="AT226" s="56">
        <v>5000</v>
      </c>
      <c r="AU226" s="16">
        <v>10853</v>
      </c>
      <c r="AV226" s="16">
        <v>0</v>
      </c>
      <c r="AW226" s="16">
        <v>5822018</v>
      </c>
      <c r="AY226" s="16">
        <v>9616</v>
      </c>
      <c r="BA226" s="16">
        <v>30000000</v>
      </c>
      <c r="BB226" s="57">
        <v>0.03</v>
      </c>
      <c r="BC226" s="16">
        <v>100000</v>
      </c>
      <c r="BE226" s="16">
        <v>30000000</v>
      </c>
      <c r="BF226" s="16">
        <v>50000</v>
      </c>
      <c r="CG226" s="16">
        <v>250000</v>
      </c>
      <c r="CJ226" s="16">
        <v>2500000</v>
      </c>
      <c r="CL226" s="16">
        <v>100000</v>
      </c>
      <c r="CU226" s="16">
        <v>27310</v>
      </c>
      <c r="CV226" s="16">
        <v>5000000</v>
      </c>
      <c r="CW226" s="16">
        <v>2500</v>
      </c>
      <c r="DT226" s="95">
        <v>7852</v>
      </c>
      <c r="EJ226" s="16">
        <v>250000</v>
      </c>
      <c r="EK226" s="16">
        <v>2500</v>
      </c>
      <c r="EL226" s="95">
        <v>264</v>
      </c>
      <c r="FL226" s="16">
        <v>35646</v>
      </c>
      <c r="FP226" s="16">
        <v>20000000</v>
      </c>
      <c r="FQ226" s="16">
        <v>10000</v>
      </c>
      <c r="FR226" s="16">
        <v>2182</v>
      </c>
      <c r="FZ226" t="s">
        <v>199</v>
      </c>
      <c r="GA226" t="s">
        <v>3217</v>
      </c>
      <c r="GB226" s="31">
        <v>45839</v>
      </c>
      <c r="GC226" s="31">
        <v>46204</v>
      </c>
      <c r="GG226" s="16">
        <v>37828</v>
      </c>
      <c r="GH226" s="26" t="s">
        <v>200</v>
      </c>
      <c r="GK226" t="s">
        <v>201</v>
      </c>
      <c r="GM226" t="s">
        <v>1571</v>
      </c>
      <c r="GN226" s="76" t="s">
        <v>1567</v>
      </c>
      <c r="GO226" s="77">
        <v>8863167</v>
      </c>
      <c r="GP226" s="76" t="s">
        <v>190</v>
      </c>
      <c r="GQ226" s="78">
        <v>241</v>
      </c>
      <c r="GR226" s="79" t="s">
        <v>3441</v>
      </c>
      <c r="GS226" t="str">
        <f t="shared" si="6"/>
        <v>OK</v>
      </c>
      <c r="GT226" t="str">
        <f t="shared" si="7"/>
        <v>OK</v>
      </c>
    </row>
    <row r="227" spans="1:202" ht="15" customHeight="1">
      <c r="A227" s="6" t="s">
        <v>1572</v>
      </c>
      <c r="B227" s="77">
        <v>8863169</v>
      </c>
      <c r="C227" s="6" t="s">
        <v>190</v>
      </c>
      <c r="D227" s="6" t="s">
        <v>1572</v>
      </c>
      <c r="E227" s="6" t="s">
        <v>1573</v>
      </c>
      <c r="F227" s="6" t="s">
        <v>1574</v>
      </c>
      <c r="G227" s="6"/>
      <c r="H227" s="6" t="s">
        <v>1575</v>
      </c>
      <c r="I227" s="6" t="s">
        <v>250</v>
      </c>
      <c r="J227" s="25" t="s">
        <v>1576</v>
      </c>
      <c r="K227" s="6" t="s">
        <v>196</v>
      </c>
      <c r="L227" s="31">
        <v>45839</v>
      </c>
      <c r="M227" s="31">
        <v>46204</v>
      </c>
      <c r="N227" s="31">
        <v>45986</v>
      </c>
      <c r="Q227" s="27">
        <v>1</v>
      </c>
      <c r="R227" s="6" t="s">
        <v>1577</v>
      </c>
      <c r="T227" s="6" t="s">
        <v>1575</v>
      </c>
      <c r="U227" s="6" t="s">
        <v>250</v>
      </c>
      <c r="V227" s="6" t="s">
        <v>1576</v>
      </c>
      <c r="W227" s="6">
        <v>2007</v>
      </c>
      <c r="Y227" s="6" t="s">
        <v>197</v>
      </c>
      <c r="AB227" s="16">
        <v>31115088</v>
      </c>
      <c r="AC227" s="27">
        <v>5314</v>
      </c>
      <c r="AD227" s="27">
        <v>5399</v>
      </c>
      <c r="AE227" s="16">
        <v>26119207</v>
      </c>
      <c r="AF227" s="16">
        <v>5000</v>
      </c>
      <c r="AG227" s="16">
        <v>49704</v>
      </c>
      <c r="AH227" s="16">
        <v>0</v>
      </c>
      <c r="AI227" s="16">
        <v>5000</v>
      </c>
      <c r="AJ227" s="16">
        <v>0</v>
      </c>
      <c r="AM227" s="16">
        <v>5743753</v>
      </c>
      <c r="AN227" s="16">
        <v>10930</v>
      </c>
      <c r="AO227" s="26">
        <v>12</v>
      </c>
      <c r="AP227" s="16">
        <v>1497482</v>
      </c>
      <c r="AQ227" s="56">
        <v>5000</v>
      </c>
      <c r="AR227" s="16">
        <v>2850</v>
      </c>
      <c r="AS227" s="16">
        <v>12519492</v>
      </c>
      <c r="AT227" s="56">
        <v>5000</v>
      </c>
      <c r="AU227" s="16">
        <v>23824</v>
      </c>
      <c r="AV227" s="16">
        <v>1500000</v>
      </c>
      <c r="AW227" s="16">
        <v>6358480</v>
      </c>
      <c r="AY227" s="16">
        <v>12100</v>
      </c>
      <c r="BA227" s="16">
        <v>40000000</v>
      </c>
      <c r="BB227" s="57" t="s">
        <v>198</v>
      </c>
      <c r="BC227" s="16">
        <v>100000</v>
      </c>
      <c r="BE227" s="16">
        <v>40000000</v>
      </c>
      <c r="BF227" s="16">
        <v>50000</v>
      </c>
      <c r="CG227" s="16">
        <v>250000</v>
      </c>
      <c r="CJ227" s="16">
        <v>2500000</v>
      </c>
      <c r="CL227" s="16">
        <v>100000</v>
      </c>
      <c r="CU227" s="16">
        <v>49704</v>
      </c>
      <c r="CV227" s="16">
        <v>5000000</v>
      </c>
      <c r="CW227" s="16">
        <v>2500</v>
      </c>
      <c r="DT227" s="95">
        <v>16048</v>
      </c>
      <c r="EJ227" s="16">
        <v>250000</v>
      </c>
      <c r="EK227" s="16">
        <v>2500</v>
      </c>
      <c r="EL227" s="95">
        <v>264</v>
      </c>
      <c r="FL227" s="16">
        <v>66237</v>
      </c>
      <c r="FP227" s="16">
        <v>20000000</v>
      </c>
      <c r="FQ227" s="16">
        <v>10000</v>
      </c>
      <c r="FR227" s="16">
        <v>2182</v>
      </c>
      <c r="FZ227" t="s">
        <v>199</v>
      </c>
      <c r="GA227" t="s">
        <v>3217</v>
      </c>
      <c r="GB227" s="31">
        <v>45839</v>
      </c>
      <c r="GC227" s="31">
        <v>46204</v>
      </c>
      <c r="GG227" s="16">
        <v>68419</v>
      </c>
      <c r="GH227" s="26" t="s">
        <v>200</v>
      </c>
      <c r="GK227" t="s">
        <v>201</v>
      </c>
      <c r="GM227" t="s">
        <v>1578</v>
      </c>
      <c r="GN227" s="76" t="s">
        <v>1572</v>
      </c>
      <c r="GO227" s="77">
        <v>8863169</v>
      </c>
      <c r="GP227" s="76" t="s">
        <v>190</v>
      </c>
      <c r="GQ227" s="78">
        <v>243</v>
      </c>
      <c r="GR227" s="79" t="s">
        <v>3442</v>
      </c>
      <c r="GS227" t="str">
        <f t="shared" si="6"/>
        <v>OK</v>
      </c>
      <c r="GT227" t="str">
        <f t="shared" si="7"/>
        <v>OK</v>
      </c>
    </row>
    <row r="228" spans="1:202" ht="15" customHeight="1">
      <c r="A228" s="6" t="s">
        <v>1579</v>
      </c>
      <c r="B228" s="77">
        <v>8863170</v>
      </c>
      <c r="C228" s="6" t="s">
        <v>190</v>
      </c>
      <c r="D228" s="6" t="s">
        <v>1579</v>
      </c>
      <c r="E228" s="6" t="s">
        <v>1580</v>
      </c>
      <c r="F228" s="6" t="s">
        <v>1581</v>
      </c>
      <c r="G228" s="6"/>
      <c r="H228" s="6" t="s">
        <v>1582</v>
      </c>
      <c r="I228" s="6" t="s">
        <v>194</v>
      </c>
      <c r="J228" s="25" t="s">
        <v>1583</v>
      </c>
      <c r="K228" s="6" t="s">
        <v>196</v>
      </c>
      <c r="L228" s="31">
        <v>45839</v>
      </c>
      <c r="M228" s="31">
        <v>46204</v>
      </c>
      <c r="N228" s="31">
        <v>45986</v>
      </c>
      <c r="Q228" s="27">
        <v>1</v>
      </c>
      <c r="R228" s="6" t="s">
        <v>1581</v>
      </c>
      <c r="T228" s="6" t="s">
        <v>1582</v>
      </c>
      <c r="U228" s="6" t="s">
        <v>194</v>
      </c>
      <c r="V228" s="6" t="s">
        <v>1583</v>
      </c>
      <c r="W228" s="6">
        <v>2007</v>
      </c>
      <c r="Y228" s="6" t="s">
        <v>197</v>
      </c>
      <c r="AB228" s="16">
        <v>20284703</v>
      </c>
      <c r="AC228" s="27">
        <v>5314</v>
      </c>
      <c r="AD228" s="27">
        <v>5399</v>
      </c>
      <c r="AE228" s="16">
        <v>22507088</v>
      </c>
      <c r="AF228" s="16">
        <v>5000</v>
      </c>
      <c r="AG228" s="16">
        <v>42972</v>
      </c>
      <c r="AH228" s="16">
        <v>0</v>
      </c>
      <c r="AI228" s="16">
        <v>5000</v>
      </c>
      <c r="AJ228" s="16">
        <v>0</v>
      </c>
      <c r="AM228" s="16">
        <v>3918481</v>
      </c>
      <c r="AN228" s="16">
        <v>7481</v>
      </c>
      <c r="AO228" s="26">
        <v>12</v>
      </c>
      <c r="AP228" s="16">
        <v>910259</v>
      </c>
      <c r="AQ228" s="56">
        <v>5000</v>
      </c>
      <c r="AR228" s="16">
        <v>1738</v>
      </c>
      <c r="AS228" s="16">
        <v>12715792</v>
      </c>
      <c r="AT228" s="56">
        <v>5000</v>
      </c>
      <c r="AU228" s="16">
        <v>24278</v>
      </c>
      <c r="AV228" s="16">
        <v>0</v>
      </c>
      <c r="AW228" s="16">
        <v>4962556</v>
      </c>
      <c r="AY228" s="16">
        <v>9475</v>
      </c>
      <c r="BA228" s="16">
        <v>40000000</v>
      </c>
      <c r="BB228" s="57">
        <v>0.03</v>
      </c>
      <c r="BC228" s="16">
        <v>100000</v>
      </c>
      <c r="BE228" s="16">
        <v>40000000</v>
      </c>
      <c r="BF228" s="16">
        <v>100000</v>
      </c>
      <c r="CG228" s="16">
        <v>250000</v>
      </c>
      <c r="CJ228" s="16">
        <v>2500000</v>
      </c>
      <c r="CL228" s="16">
        <v>100000</v>
      </c>
      <c r="CU228" s="16">
        <v>42972</v>
      </c>
      <c r="CV228" s="16">
        <v>5000000</v>
      </c>
      <c r="CW228" s="16">
        <v>2500</v>
      </c>
      <c r="DT228" s="95">
        <v>10401</v>
      </c>
      <c r="EJ228" s="16">
        <v>250000</v>
      </c>
      <c r="EK228" s="16">
        <v>2500</v>
      </c>
      <c r="EL228" s="95">
        <v>264</v>
      </c>
      <c r="FL228" s="16">
        <v>53858</v>
      </c>
      <c r="FP228" s="16">
        <v>20000000</v>
      </c>
      <c r="FQ228" s="16">
        <v>10000</v>
      </c>
      <c r="FR228" s="16">
        <v>2182</v>
      </c>
      <c r="FZ228" t="s">
        <v>199</v>
      </c>
      <c r="GA228" t="s">
        <v>3217</v>
      </c>
      <c r="GB228" s="31">
        <v>45839</v>
      </c>
      <c r="GC228" s="31">
        <v>46204</v>
      </c>
      <c r="GG228" s="16">
        <v>56040</v>
      </c>
      <c r="GH228" s="26" t="s">
        <v>200</v>
      </c>
      <c r="GK228" t="s">
        <v>201</v>
      </c>
      <c r="GM228" t="s">
        <v>1584</v>
      </c>
      <c r="GN228" s="76" t="s">
        <v>1579</v>
      </c>
      <c r="GO228" s="77">
        <v>8863170</v>
      </c>
      <c r="GP228" s="76" t="s">
        <v>190</v>
      </c>
      <c r="GQ228" s="78">
        <v>244</v>
      </c>
      <c r="GR228" s="79" t="s">
        <v>3443</v>
      </c>
      <c r="GS228" t="str">
        <f t="shared" si="6"/>
        <v>OK</v>
      </c>
      <c r="GT228" t="str">
        <f t="shared" si="7"/>
        <v>OK</v>
      </c>
    </row>
    <row r="229" spans="1:202" ht="15" customHeight="1">
      <c r="A229" s="6" t="s">
        <v>1585</v>
      </c>
      <c r="B229" s="77">
        <v>8863171</v>
      </c>
      <c r="C229" s="6" t="s">
        <v>190</v>
      </c>
      <c r="D229" s="6" t="s">
        <v>1585</v>
      </c>
      <c r="E229" s="6" t="s">
        <v>1586</v>
      </c>
      <c r="F229" s="6" t="s">
        <v>1587</v>
      </c>
      <c r="G229" s="6"/>
      <c r="H229" s="6" t="s">
        <v>1588</v>
      </c>
      <c r="I229" s="6" t="s">
        <v>250</v>
      </c>
      <c r="J229" s="25" t="s">
        <v>1589</v>
      </c>
      <c r="K229" s="6" t="s">
        <v>196</v>
      </c>
      <c r="L229" s="31">
        <v>45839</v>
      </c>
      <c r="M229" s="31">
        <v>46204</v>
      </c>
      <c r="N229" s="31">
        <v>45986</v>
      </c>
      <c r="Q229" s="27">
        <v>1</v>
      </c>
      <c r="R229" s="6" t="s">
        <v>1587</v>
      </c>
      <c r="T229" s="6" t="s">
        <v>1588</v>
      </c>
      <c r="U229" s="6" t="s">
        <v>250</v>
      </c>
      <c r="V229" s="6" t="s">
        <v>1589</v>
      </c>
      <c r="W229" s="6">
        <v>2002</v>
      </c>
      <c r="Y229" s="6" t="s">
        <v>197</v>
      </c>
      <c r="AB229" s="16">
        <v>11810890</v>
      </c>
      <c r="AC229" s="27">
        <v>5314</v>
      </c>
      <c r="AD229" s="27">
        <v>5399</v>
      </c>
      <c r="AE229" s="16">
        <v>11353598</v>
      </c>
      <c r="AF229" s="16">
        <v>10000</v>
      </c>
      <c r="AG229" s="16">
        <v>18936</v>
      </c>
      <c r="AH229" s="16">
        <v>0</v>
      </c>
      <c r="AI229" s="16">
        <v>10000</v>
      </c>
      <c r="AJ229" s="16">
        <v>0</v>
      </c>
      <c r="AM229" s="16">
        <v>2337154</v>
      </c>
      <c r="AN229" s="16">
        <v>3898</v>
      </c>
      <c r="AO229" s="26">
        <v>12</v>
      </c>
      <c r="AP229" s="16">
        <v>1637031</v>
      </c>
      <c r="AQ229" s="56">
        <v>10000</v>
      </c>
      <c r="AR229" s="16">
        <v>2730</v>
      </c>
      <c r="AS229" s="16">
        <v>5194443</v>
      </c>
      <c r="AT229" s="56">
        <v>10000</v>
      </c>
      <c r="AU229" s="16">
        <v>8664</v>
      </c>
      <c r="AV229" s="16">
        <v>2500000</v>
      </c>
      <c r="AW229" s="16">
        <v>2184970</v>
      </c>
      <c r="AY229" s="16">
        <v>3644</v>
      </c>
      <c r="BA229" s="16">
        <v>20000000</v>
      </c>
      <c r="BB229" s="57" t="s">
        <v>198</v>
      </c>
      <c r="BC229" s="16">
        <v>100000</v>
      </c>
      <c r="BE229" s="16">
        <v>20000000</v>
      </c>
      <c r="BF229" s="16">
        <v>50000</v>
      </c>
      <c r="CG229" s="16">
        <v>250000</v>
      </c>
      <c r="CJ229" s="16">
        <v>2500000</v>
      </c>
      <c r="CL229" s="16">
        <v>100000</v>
      </c>
      <c r="CU229" s="16">
        <v>18937</v>
      </c>
      <c r="CV229" s="16">
        <v>5000000</v>
      </c>
      <c r="CW229" s="16">
        <v>2500</v>
      </c>
      <c r="DT229" s="95">
        <v>5983</v>
      </c>
      <c r="EJ229" s="16">
        <v>250000</v>
      </c>
      <c r="EK229" s="16">
        <v>2500</v>
      </c>
      <c r="EL229" s="95">
        <v>264</v>
      </c>
      <c r="FL229" s="16">
        <v>25404</v>
      </c>
      <c r="FP229" s="16">
        <v>20000000</v>
      </c>
      <c r="FQ229" s="16">
        <v>10000</v>
      </c>
      <c r="FR229" s="16">
        <v>2182</v>
      </c>
      <c r="FZ229" t="s">
        <v>199</v>
      </c>
      <c r="GA229" t="s">
        <v>3217</v>
      </c>
      <c r="GB229" s="31">
        <v>45839</v>
      </c>
      <c r="GC229" s="31">
        <v>46204</v>
      </c>
      <c r="GG229" s="16">
        <v>27586</v>
      </c>
      <c r="GH229" s="26" t="s">
        <v>200</v>
      </c>
      <c r="GK229" t="s">
        <v>201</v>
      </c>
      <c r="GM229" t="s">
        <v>1590</v>
      </c>
      <c r="GN229" s="76" t="s">
        <v>1585</v>
      </c>
      <c r="GO229" s="77">
        <v>8863171</v>
      </c>
      <c r="GP229" s="76" t="s">
        <v>190</v>
      </c>
      <c r="GQ229" s="78">
        <v>245</v>
      </c>
      <c r="GR229" s="79" t="s">
        <v>3444</v>
      </c>
      <c r="GS229" t="str">
        <f t="shared" si="6"/>
        <v>OK</v>
      </c>
      <c r="GT229" t="str">
        <f t="shared" si="7"/>
        <v>OK</v>
      </c>
    </row>
    <row r="230" spans="1:202" ht="15" customHeight="1">
      <c r="A230" s="6" t="s">
        <v>1591</v>
      </c>
      <c r="B230" s="77">
        <v>8863172</v>
      </c>
      <c r="C230" s="6" t="s">
        <v>190</v>
      </c>
      <c r="D230" s="6" t="s">
        <v>1591</v>
      </c>
      <c r="E230" s="6" t="s">
        <v>1592</v>
      </c>
      <c r="F230" s="6" t="s">
        <v>1593</v>
      </c>
      <c r="G230" s="6"/>
      <c r="H230" s="6" t="s">
        <v>249</v>
      </c>
      <c r="I230" s="6" t="s">
        <v>250</v>
      </c>
      <c r="J230" s="25" t="s">
        <v>1594</v>
      </c>
      <c r="K230" s="6" t="s">
        <v>196</v>
      </c>
      <c r="L230" s="31">
        <v>45839</v>
      </c>
      <c r="M230" s="31">
        <v>46204</v>
      </c>
      <c r="N230" s="31">
        <v>45986</v>
      </c>
      <c r="Q230" s="27">
        <v>1</v>
      </c>
      <c r="R230" s="6" t="s">
        <v>1593</v>
      </c>
      <c r="T230" s="6" t="s">
        <v>249</v>
      </c>
      <c r="U230" s="6" t="s">
        <v>250</v>
      </c>
      <c r="V230" s="6" t="s">
        <v>1594</v>
      </c>
      <c r="W230" s="6">
        <v>1999</v>
      </c>
      <c r="Y230" s="6" t="s">
        <v>197</v>
      </c>
      <c r="AB230" s="16">
        <v>10355544</v>
      </c>
      <c r="AC230" s="27">
        <v>5314</v>
      </c>
      <c r="AD230" s="27">
        <v>5399</v>
      </c>
      <c r="AE230" s="16">
        <v>11770840</v>
      </c>
      <c r="AF230" s="16">
        <v>5000</v>
      </c>
      <c r="AG230" s="16">
        <v>21873</v>
      </c>
      <c r="AH230" s="16">
        <v>0</v>
      </c>
      <c r="AI230" s="16">
        <v>5000</v>
      </c>
      <c r="AJ230" s="16">
        <v>0</v>
      </c>
      <c r="AM230" s="16">
        <v>2014210</v>
      </c>
      <c r="AN230" s="16">
        <v>3743</v>
      </c>
      <c r="AO230" s="26">
        <v>12</v>
      </c>
      <c r="AP230" s="16">
        <v>546170</v>
      </c>
      <c r="AQ230" s="56">
        <v>5000</v>
      </c>
      <c r="AR230" s="16">
        <v>1015</v>
      </c>
      <c r="AS230" s="16">
        <v>5650131</v>
      </c>
      <c r="AT230" s="56">
        <v>5000</v>
      </c>
      <c r="AU230" s="16">
        <v>10499</v>
      </c>
      <c r="AV230" s="16">
        <v>0</v>
      </c>
      <c r="AW230" s="16">
        <v>3560329</v>
      </c>
      <c r="AY230" s="16">
        <v>6616</v>
      </c>
      <c r="BA230" s="16">
        <v>20000000</v>
      </c>
      <c r="BB230" s="57" t="s">
        <v>198</v>
      </c>
      <c r="BC230" s="16">
        <v>100000</v>
      </c>
      <c r="BE230" s="16">
        <v>20000000</v>
      </c>
      <c r="BF230" s="16">
        <v>50000</v>
      </c>
      <c r="CG230" s="16">
        <v>250000</v>
      </c>
      <c r="CJ230" s="16">
        <v>2500000</v>
      </c>
      <c r="CL230" s="16">
        <v>100000</v>
      </c>
      <c r="CU230" s="16">
        <v>21873</v>
      </c>
      <c r="CV230" s="16">
        <v>5000000</v>
      </c>
      <c r="CW230" s="16">
        <v>2500</v>
      </c>
      <c r="DT230" s="95">
        <v>5224</v>
      </c>
      <c r="EJ230" s="16">
        <v>250000</v>
      </c>
      <c r="EK230" s="16">
        <v>2500</v>
      </c>
      <c r="EL230" s="95">
        <v>264</v>
      </c>
      <c r="FL230" s="16">
        <v>27581</v>
      </c>
      <c r="FP230" s="16">
        <v>20000000</v>
      </c>
      <c r="FQ230" s="16">
        <v>10000</v>
      </c>
      <c r="FR230" s="16">
        <v>2182</v>
      </c>
      <c r="FZ230" t="s">
        <v>199</v>
      </c>
      <c r="GA230" t="s">
        <v>3217</v>
      </c>
      <c r="GB230" s="31">
        <v>45839</v>
      </c>
      <c r="GC230" s="31">
        <v>46204</v>
      </c>
      <c r="GG230" s="16">
        <v>29764</v>
      </c>
      <c r="GH230" s="26" t="s">
        <v>200</v>
      </c>
      <c r="GK230" t="s">
        <v>201</v>
      </c>
      <c r="GM230" t="s">
        <v>1595</v>
      </c>
      <c r="GN230" s="76" t="s">
        <v>1591</v>
      </c>
      <c r="GO230" s="77">
        <v>8863172</v>
      </c>
      <c r="GP230" s="76" t="s">
        <v>190</v>
      </c>
      <c r="GQ230" s="78">
        <v>247</v>
      </c>
      <c r="GR230" s="79" t="s">
        <v>3445</v>
      </c>
      <c r="GS230" t="str">
        <f t="shared" si="6"/>
        <v>OK</v>
      </c>
      <c r="GT230" t="str">
        <f t="shared" si="7"/>
        <v>OK</v>
      </c>
    </row>
    <row r="231" spans="1:202" ht="15" hidden="1" customHeight="1">
      <c r="A231" s="6" t="s">
        <v>1596</v>
      </c>
      <c r="B231" s="77">
        <v>8863173</v>
      </c>
      <c r="C231" s="6" t="s">
        <v>190</v>
      </c>
      <c r="D231" s="6" t="s">
        <v>1596</v>
      </c>
      <c r="E231" s="6" t="s">
        <v>1597</v>
      </c>
      <c r="F231" s="6" t="s">
        <v>1598</v>
      </c>
      <c r="G231" s="6"/>
      <c r="H231" s="6" t="s">
        <v>1473</v>
      </c>
      <c r="I231" s="6" t="s">
        <v>1337</v>
      </c>
      <c r="J231" s="25" t="s">
        <v>1599</v>
      </c>
      <c r="K231" s="6" t="s">
        <v>196</v>
      </c>
      <c r="L231" s="31">
        <v>45839</v>
      </c>
      <c r="M231" s="31">
        <v>46204</v>
      </c>
      <c r="N231" s="31">
        <v>45881</v>
      </c>
      <c r="Q231" s="27">
        <v>1</v>
      </c>
      <c r="R231" s="6" t="s">
        <v>1598</v>
      </c>
      <c r="T231" s="6" t="s">
        <v>1473</v>
      </c>
      <c r="U231" s="6" t="s">
        <v>1337</v>
      </c>
      <c r="V231" s="6" t="s">
        <v>1599</v>
      </c>
      <c r="W231" s="6">
        <v>2001</v>
      </c>
      <c r="Y231" s="6" t="s">
        <v>197</v>
      </c>
      <c r="AB231" s="16">
        <v>45809338</v>
      </c>
      <c r="AC231" s="27">
        <v>5314</v>
      </c>
      <c r="AD231" s="27">
        <v>5399</v>
      </c>
      <c r="AE231" s="16">
        <v>31640400</v>
      </c>
      <c r="AF231" s="16">
        <v>2500</v>
      </c>
      <c r="AG231" s="16">
        <v>59992</v>
      </c>
      <c r="AH231" s="16">
        <v>0</v>
      </c>
      <c r="AI231" s="16">
        <v>2500</v>
      </c>
      <c r="AJ231" s="16">
        <v>0</v>
      </c>
      <c r="AM231" s="16">
        <v>8667266</v>
      </c>
      <c r="AN231" s="16">
        <v>16434</v>
      </c>
      <c r="AO231" s="26">
        <v>12</v>
      </c>
      <c r="AP231" s="16">
        <v>981128</v>
      </c>
      <c r="AQ231" s="56">
        <v>2500</v>
      </c>
      <c r="AR231" s="16">
        <v>1860</v>
      </c>
      <c r="AS231" s="16">
        <v>16252067</v>
      </c>
      <c r="AT231" s="56">
        <v>2500</v>
      </c>
      <c r="AU231" s="16">
        <v>30815</v>
      </c>
      <c r="AV231" s="16">
        <v>4000000</v>
      </c>
      <c r="AW231" s="16">
        <v>5739939</v>
      </c>
      <c r="AY231" s="16">
        <v>10883</v>
      </c>
      <c r="BA231" s="16">
        <v>50000000</v>
      </c>
      <c r="BB231" s="57">
        <v>0.03</v>
      </c>
      <c r="BC231" s="16">
        <v>100000</v>
      </c>
      <c r="BE231" s="16">
        <v>50000000</v>
      </c>
      <c r="BF231" s="16">
        <v>50000</v>
      </c>
      <c r="CG231" s="16">
        <v>250000</v>
      </c>
      <c r="CJ231" s="16">
        <v>2500000</v>
      </c>
      <c r="CL231" s="16">
        <v>100000</v>
      </c>
      <c r="CU231" s="16">
        <v>59993</v>
      </c>
      <c r="CV231" s="16">
        <v>5000000</v>
      </c>
      <c r="CW231" s="16">
        <v>2500</v>
      </c>
      <c r="DT231" s="95">
        <v>23710</v>
      </c>
      <c r="EJ231" s="16">
        <v>250000</v>
      </c>
      <c r="EK231" s="16">
        <v>2500</v>
      </c>
      <c r="EL231" s="95">
        <v>264</v>
      </c>
      <c r="FL231" s="16">
        <v>84187</v>
      </c>
      <c r="FP231" s="16">
        <v>20000000</v>
      </c>
      <c r="FQ231" s="16">
        <v>10000</v>
      </c>
      <c r="FR231" s="16">
        <v>2182</v>
      </c>
      <c r="FZ231" t="s">
        <v>199</v>
      </c>
      <c r="GA231" t="s">
        <v>3217</v>
      </c>
      <c r="GB231" s="31">
        <v>45839</v>
      </c>
      <c r="GC231" s="31">
        <v>46204</v>
      </c>
      <c r="GG231" s="16">
        <v>86370</v>
      </c>
      <c r="GH231" s="26" t="s">
        <v>200</v>
      </c>
      <c r="GK231" t="s">
        <v>201</v>
      </c>
      <c r="GM231" t="s">
        <v>1600</v>
      </c>
      <c r="GN231" s="76" t="s">
        <v>1596</v>
      </c>
      <c r="GO231" s="77">
        <v>8863173</v>
      </c>
      <c r="GP231" s="76" t="s">
        <v>190</v>
      </c>
      <c r="GQ231" s="78">
        <v>248</v>
      </c>
      <c r="GR231" s="79" t="s">
        <v>3446</v>
      </c>
      <c r="GS231" t="str">
        <f t="shared" si="6"/>
        <v>OK</v>
      </c>
      <c r="GT231" t="str">
        <f t="shared" si="7"/>
        <v>ERROR</v>
      </c>
    </row>
    <row r="232" spans="1:202" ht="15" hidden="1" customHeight="1">
      <c r="A232" s="6" t="s">
        <v>1601</v>
      </c>
      <c r="B232" s="77">
        <v>8863174</v>
      </c>
      <c r="C232" s="6" t="s">
        <v>190</v>
      </c>
      <c r="D232" s="6" t="s">
        <v>1601</v>
      </c>
      <c r="E232" s="6" t="s">
        <v>1602</v>
      </c>
      <c r="F232" s="6" t="s">
        <v>1603</v>
      </c>
      <c r="G232" s="6"/>
      <c r="H232" s="6" t="s">
        <v>1604</v>
      </c>
      <c r="I232" s="6" t="s">
        <v>265</v>
      </c>
      <c r="J232" s="25" t="s">
        <v>1605</v>
      </c>
      <c r="K232" s="6" t="s">
        <v>196</v>
      </c>
      <c r="L232" s="31">
        <v>45839</v>
      </c>
      <c r="M232" s="31">
        <v>46204</v>
      </c>
      <c r="N232" s="31">
        <v>45881</v>
      </c>
      <c r="Q232" s="27">
        <v>1</v>
      </c>
      <c r="R232" s="6" t="s">
        <v>1603</v>
      </c>
      <c r="T232" s="6" t="s">
        <v>1604</v>
      </c>
      <c r="U232" s="6" t="s">
        <v>265</v>
      </c>
      <c r="V232" s="6" t="s">
        <v>1605</v>
      </c>
      <c r="W232" s="6">
        <v>2016</v>
      </c>
      <c r="Y232" s="6" t="s">
        <v>197</v>
      </c>
      <c r="AB232" s="16">
        <v>26346654</v>
      </c>
      <c r="AC232" s="27">
        <v>5314</v>
      </c>
      <c r="AD232" s="27">
        <v>5399</v>
      </c>
      <c r="AE232" s="16">
        <v>21165702</v>
      </c>
      <c r="AF232" s="16">
        <v>5000</v>
      </c>
      <c r="AG232" s="16">
        <v>40477</v>
      </c>
      <c r="AH232" s="16">
        <v>0</v>
      </c>
      <c r="AI232" s="16">
        <v>5000</v>
      </c>
      <c r="AJ232" s="16">
        <v>0</v>
      </c>
      <c r="AM232" s="16">
        <v>4876145</v>
      </c>
      <c r="AN232" s="16">
        <v>9325</v>
      </c>
      <c r="AO232" s="26">
        <v>12</v>
      </c>
      <c r="AP232" s="16">
        <v>1120016</v>
      </c>
      <c r="AQ232" s="56">
        <v>5000</v>
      </c>
      <c r="AR232" s="16">
        <v>2142</v>
      </c>
      <c r="AS232" s="16">
        <v>10192276</v>
      </c>
      <c r="AT232" s="56">
        <v>5000</v>
      </c>
      <c r="AU232" s="16">
        <v>19492</v>
      </c>
      <c r="AV232" s="16">
        <v>0</v>
      </c>
      <c r="AW232" s="16">
        <v>4977265</v>
      </c>
      <c r="AY232" s="16">
        <v>9518</v>
      </c>
      <c r="BA232" s="16">
        <v>35000000</v>
      </c>
      <c r="BB232" s="57">
        <v>0.03</v>
      </c>
      <c r="BC232" s="16">
        <v>100000</v>
      </c>
      <c r="BE232" s="16">
        <v>35000000</v>
      </c>
      <c r="BF232" s="16">
        <v>50000</v>
      </c>
      <c r="CG232" s="16">
        <v>250000</v>
      </c>
      <c r="CJ232" s="16">
        <v>2500000</v>
      </c>
      <c r="CL232" s="16">
        <v>100000</v>
      </c>
      <c r="CU232" s="16">
        <v>40477</v>
      </c>
      <c r="CV232" s="16">
        <v>5000000</v>
      </c>
      <c r="CW232" s="16">
        <v>2500</v>
      </c>
      <c r="DT232" s="95">
        <v>13562</v>
      </c>
      <c r="EJ232" s="16">
        <v>250000</v>
      </c>
      <c r="EK232" s="16">
        <v>2500</v>
      </c>
      <c r="EL232" s="95">
        <v>264</v>
      </c>
      <c r="FL232" s="16">
        <v>54524</v>
      </c>
      <c r="FP232" s="16">
        <v>20000000</v>
      </c>
      <c r="FQ232" s="16">
        <v>10000</v>
      </c>
      <c r="FR232" s="16">
        <v>2182</v>
      </c>
      <c r="FZ232" t="s">
        <v>199</v>
      </c>
      <c r="GA232" t="s">
        <v>3217</v>
      </c>
      <c r="GB232" s="31">
        <v>45839</v>
      </c>
      <c r="GC232" s="31">
        <v>46204</v>
      </c>
      <c r="GG232" s="16">
        <v>56706</v>
      </c>
      <c r="GH232" s="26" t="s">
        <v>200</v>
      </c>
      <c r="GK232" t="s">
        <v>201</v>
      </c>
      <c r="GM232" t="s">
        <v>1606</v>
      </c>
      <c r="GN232" s="76" t="s">
        <v>1601</v>
      </c>
      <c r="GO232" s="77">
        <v>8863174</v>
      </c>
      <c r="GP232" s="76" t="s">
        <v>190</v>
      </c>
      <c r="GQ232" s="78">
        <v>249</v>
      </c>
      <c r="GR232" s="79" t="s">
        <v>3447</v>
      </c>
      <c r="GS232" t="str">
        <f t="shared" si="6"/>
        <v>OK</v>
      </c>
      <c r="GT232" t="str">
        <f t="shared" si="7"/>
        <v>ERROR</v>
      </c>
    </row>
    <row r="233" spans="1:202" ht="15" customHeight="1">
      <c r="A233" s="6" t="s">
        <v>1607</v>
      </c>
      <c r="B233" s="77">
        <v>8863175</v>
      </c>
      <c r="C233" s="6" t="s">
        <v>190</v>
      </c>
      <c r="D233" s="6" t="s">
        <v>1607</v>
      </c>
      <c r="E233" s="6" t="s">
        <v>1608</v>
      </c>
      <c r="F233" s="6" t="s">
        <v>1609</v>
      </c>
      <c r="G233" s="6"/>
      <c r="H233" s="6" t="s">
        <v>1610</v>
      </c>
      <c r="I233" s="6" t="s">
        <v>194</v>
      </c>
      <c r="J233" s="25" t="s">
        <v>1611</v>
      </c>
      <c r="K233" s="6" t="s">
        <v>196</v>
      </c>
      <c r="L233" s="31">
        <v>45839</v>
      </c>
      <c r="M233" s="31">
        <v>46204</v>
      </c>
      <c r="N233" s="31">
        <v>45986</v>
      </c>
      <c r="Q233" s="27">
        <v>1</v>
      </c>
      <c r="R233" s="6" t="s">
        <v>1609</v>
      </c>
      <c r="T233" s="6" t="s">
        <v>1610</v>
      </c>
      <c r="U233" s="6" t="s">
        <v>194</v>
      </c>
      <c r="V233" s="6" t="s">
        <v>1611</v>
      </c>
      <c r="W233" s="6">
        <v>2002</v>
      </c>
      <c r="Y233" s="6" t="s">
        <v>197</v>
      </c>
      <c r="AB233" s="16">
        <v>28372941</v>
      </c>
      <c r="AC233" s="27">
        <v>5314</v>
      </c>
      <c r="AD233" s="27">
        <v>5399</v>
      </c>
      <c r="AE233" s="16">
        <v>21429491</v>
      </c>
      <c r="AF233" s="16">
        <v>5000</v>
      </c>
      <c r="AG233" s="16">
        <v>40988</v>
      </c>
      <c r="AH233" s="16">
        <v>0</v>
      </c>
      <c r="AI233" s="16">
        <v>5000</v>
      </c>
      <c r="AJ233" s="16">
        <v>0</v>
      </c>
      <c r="AM233" s="16">
        <v>5287449</v>
      </c>
      <c r="AN233" s="16">
        <v>10113</v>
      </c>
      <c r="AO233" s="26">
        <v>12</v>
      </c>
      <c r="AP233" s="16">
        <v>1150331</v>
      </c>
      <c r="AQ233" s="56">
        <v>5000</v>
      </c>
      <c r="AR233" s="16">
        <v>2200</v>
      </c>
      <c r="AS233" s="16">
        <v>9413892</v>
      </c>
      <c r="AT233" s="56">
        <v>5000</v>
      </c>
      <c r="AU233" s="16">
        <v>18006</v>
      </c>
      <c r="AV233" s="16">
        <v>0</v>
      </c>
      <c r="AW233" s="16">
        <v>5577819</v>
      </c>
      <c r="AY233" s="16">
        <v>10669</v>
      </c>
      <c r="BA233" s="16">
        <v>35000000</v>
      </c>
      <c r="BB233" s="57">
        <v>0.03</v>
      </c>
      <c r="BC233" s="16">
        <v>100000</v>
      </c>
      <c r="BE233" s="16">
        <v>35000000</v>
      </c>
      <c r="BF233" s="16">
        <v>50000</v>
      </c>
      <c r="CG233" s="16">
        <v>250000</v>
      </c>
      <c r="CJ233" s="16">
        <v>2500000</v>
      </c>
      <c r="CL233" s="16">
        <v>100000</v>
      </c>
      <c r="CU233" s="16">
        <v>40988</v>
      </c>
      <c r="CV233" s="16">
        <v>5000000</v>
      </c>
      <c r="CW233" s="16">
        <v>2500</v>
      </c>
      <c r="DT233" s="95">
        <v>14619</v>
      </c>
      <c r="EJ233" s="16">
        <v>250000</v>
      </c>
      <c r="EK233" s="16">
        <v>2500</v>
      </c>
      <c r="EL233" s="95">
        <v>264</v>
      </c>
      <c r="FL233" s="16">
        <v>56090</v>
      </c>
      <c r="FP233" s="16">
        <v>20000000</v>
      </c>
      <c r="FQ233" s="16">
        <v>10000</v>
      </c>
      <c r="FR233" s="16">
        <v>2182</v>
      </c>
      <c r="FZ233" t="s">
        <v>199</v>
      </c>
      <c r="GA233" t="s">
        <v>3217</v>
      </c>
      <c r="GB233" s="31">
        <v>45839</v>
      </c>
      <c r="GC233" s="31">
        <v>46204</v>
      </c>
      <c r="GG233" s="16">
        <v>58273</v>
      </c>
      <c r="GH233" s="26" t="s">
        <v>200</v>
      </c>
      <c r="GK233" t="s">
        <v>201</v>
      </c>
      <c r="GM233" t="s">
        <v>1612</v>
      </c>
      <c r="GN233" s="76" t="s">
        <v>1607</v>
      </c>
      <c r="GO233" s="77">
        <v>8863175</v>
      </c>
      <c r="GP233" s="76" t="s">
        <v>190</v>
      </c>
      <c r="GQ233" s="78">
        <v>251</v>
      </c>
      <c r="GR233" s="79" t="s">
        <v>3448</v>
      </c>
      <c r="GS233" t="str">
        <f t="shared" si="6"/>
        <v>OK</v>
      </c>
      <c r="GT233" t="str">
        <f t="shared" si="7"/>
        <v>OK</v>
      </c>
    </row>
    <row r="234" spans="1:202" ht="15" customHeight="1">
      <c r="A234" s="6" t="s">
        <v>1613</v>
      </c>
      <c r="B234" s="77">
        <v>8863176</v>
      </c>
      <c r="C234" s="6" t="s">
        <v>190</v>
      </c>
      <c r="D234" s="6" t="s">
        <v>1613</v>
      </c>
      <c r="E234" s="6" t="s">
        <v>1614</v>
      </c>
      <c r="F234" s="6" t="s">
        <v>1615</v>
      </c>
      <c r="G234" s="6"/>
      <c r="H234" s="6" t="s">
        <v>1473</v>
      </c>
      <c r="I234" s="6" t="s">
        <v>1337</v>
      </c>
      <c r="J234" s="25" t="s">
        <v>1616</v>
      </c>
      <c r="K234" s="6" t="s">
        <v>196</v>
      </c>
      <c r="L234" s="31">
        <v>45839</v>
      </c>
      <c r="M234" s="31">
        <v>46204</v>
      </c>
      <c r="N234" s="31">
        <v>45986</v>
      </c>
      <c r="Q234" s="27">
        <v>1</v>
      </c>
      <c r="R234" s="6" t="s">
        <v>1615</v>
      </c>
      <c r="T234" s="6" t="s">
        <v>1473</v>
      </c>
      <c r="U234" s="6" t="s">
        <v>1337</v>
      </c>
      <c r="V234" s="6" t="s">
        <v>1616</v>
      </c>
      <c r="W234" s="6">
        <v>2001</v>
      </c>
      <c r="Y234" s="6" t="s">
        <v>197</v>
      </c>
      <c r="AB234" s="16">
        <v>26027278</v>
      </c>
      <c r="AC234" s="27">
        <v>5314</v>
      </c>
      <c r="AD234" s="27">
        <v>5399</v>
      </c>
      <c r="AE234" s="16">
        <v>18956730</v>
      </c>
      <c r="AF234" s="16">
        <v>5000</v>
      </c>
      <c r="AG234" s="16">
        <v>36162</v>
      </c>
      <c r="AH234" s="16">
        <v>0</v>
      </c>
      <c r="AI234" s="16">
        <v>5000</v>
      </c>
      <c r="AJ234" s="16">
        <v>0</v>
      </c>
      <c r="AM234" s="16">
        <v>5021033</v>
      </c>
      <c r="AN234" s="16">
        <v>9578</v>
      </c>
      <c r="AO234" s="26">
        <v>12</v>
      </c>
      <c r="AP234" s="16">
        <v>1076908</v>
      </c>
      <c r="AQ234" s="56">
        <v>5000</v>
      </c>
      <c r="AR234" s="16">
        <v>2054</v>
      </c>
      <c r="AS234" s="16">
        <v>7868234</v>
      </c>
      <c r="AT234" s="56">
        <v>5000</v>
      </c>
      <c r="AU234" s="16">
        <v>15010</v>
      </c>
      <c r="AV234" s="16">
        <v>0</v>
      </c>
      <c r="AW234" s="16">
        <v>4990555</v>
      </c>
      <c r="AY234" s="16">
        <v>9520</v>
      </c>
      <c r="BA234" s="16">
        <v>30000000</v>
      </c>
      <c r="BB234" s="57">
        <v>0.03</v>
      </c>
      <c r="BC234" s="16">
        <v>100000</v>
      </c>
      <c r="BE234" s="16">
        <v>30000000</v>
      </c>
      <c r="BF234" s="16">
        <v>50000</v>
      </c>
      <c r="CG234" s="16">
        <v>250000</v>
      </c>
      <c r="CJ234" s="16">
        <v>2500000</v>
      </c>
      <c r="CL234" s="16">
        <v>100000</v>
      </c>
      <c r="CU234" s="16">
        <v>36163</v>
      </c>
      <c r="CV234" s="16">
        <v>5000000</v>
      </c>
      <c r="CW234" s="16">
        <v>2500</v>
      </c>
      <c r="DT234" s="95">
        <v>13396</v>
      </c>
      <c r="EJ234" s="16">
        <v>250000</v>
      </c>
      <c r="EK234" s="16">
        <v>2500</v>
      </c>
      <c r="EL234" s="95">
        <v>264</v>
      </c>
      <c r="FL234" s="16">
        <v>50042</v>
      </c>
      <c r="FP234" s="16">
        <v>20000000</v>
      </c>
      <c r="FQ234" s="16">
        <v>10000</v>
      </c>
      <c r="FR234" s="16">
        <v>2182</v>
      </c>
      <c r="FZ234" t="s">
        <v>199</v>
      </c>
      <c r="GA234" t="s">
        <v>3217</v>
      </c>
      <c r="GB234" s="31">
        <v>45839</v>
      </c>
      <c r="GC234" s="31">
        <v>46204</v>
      </c>
      <c r="GG234" s="16">
        <v>52225</v>
      </c>
      <c r="GH234" s="26" t="s">
        <v>200</v>
      </c>
      <c r="GK234" t="s">
        <v>201</v>
      </c>
      <c r="GM234" t="s">
        <v>1617</v>
      </c>
      <c r="GN234" s="76" t="s">
        <v>1613</v>
      </c>
      <c r="GO234" s="77">
        <v>8863176</v>
      </c>
      <c r="GP234" s="76" t="s">
        <v>190</v>
      </c>
      <c r="GQ234" s="78">
        <v>252</v>
      </c>
      <c r="GR234" s="79" t="s">
        <v>3449</v>
      </c>
      <c r="GS234" t="str">
        <f t="shared" si="6"/>
        <v>OK</v>
      </c>
      <c r="GT234" t="str">
        <f t="shared" si="7"/>
        <v>OK</v>
      </c>
    </row>
    <row r="235" spans="1:202" ht="15" customHeight="1">
      <c r="A235" s="6" t="s">
        <v>1618</v>
      </c>
      <c r="B235" s="77">
        <v>8863177</v>
      </c>
      <c r="C235" s="6" t="s">
        <v>190</v>
      </c>
      <c r="D235" s="6" t="s">
        <v>1618</v>
      </c>
      <c r="E235" s="6" t="s">
        <v>1619</v>
      </c>
      <c r="F235" s="6" t="s">
        <v>1620</v>
      </c>
      <c r="G235" s="6"/>
      <c r="H235" s="6" t="s">
        <v>1621</v>
      </c>
      <c r="I235" s="6" t="s">
        <v>194</v>
      </c>
      <c r="J235" s="25" t="s">
        <v>1622</v>
      </c>
      <c r="K235" s="6" t="s">
        <v>196</v>
      </c>
      <c r="L235" s="31">
        <v>45839</v>
      </c>
      <c r="M235" s="31">
        <v>46204</v>
      </c>
      <c r="N235" s="31">
        <v>45986</v>
      </c>
      <c r="Q235" s="27">
        <v>1</v>
      </c>
      <c r="R235" s="6" t="s">
        <v>1620</v>
      </c>
      <c r="T235" s="6" t="s">
        <v>1621</v>
      </c>
      <c r="U235" s="6" t="s">
        <v>194</v>
      </c>
      <c r="V235" s="6" t="s">
        <v>1622</v>
      </c>
      <c r="W235" s="6">
        <v>2001</v>
      </c>
      <c r="Y235" s="6" t="s">
        <v>197</v>
      </c>
      <c r="AB235" s="16">
        <v>9563142</v>
      </c>
      <c r="AC235" s="27">
        <v>5314</v>
      </c>
      <c r="AD235" s="27">
        <v>5399</v>
      </c>
      <c r="AE235" s="16">
        <v>8547239</v>
      </c>
      <c r="AF235" s="16">
        <v>5000</v>
      </c>
      <c r="AG235" s="16">
        <v>16114</v>
      </c>
      <c r="AH235" s="16">
        <v>0</v>
      </c>
      <c r="AI235" s="16">
        <v>5000</v>
      </c>
      <c r="AJ235" s="16">
        <v>0</v>
      </c>
      <c r="AM235" s="16">
        <v>1808665</v>
      </c>
      <c r="AN235" s="16">
        <v>3410</v>
      </c>
      <c r="AO235" s="26">
        <v>12</v>
      </c>
      <c r="AP235" s="16">
        <v>596537</v>
      </c>
      <c r="AQ235" s="56">
        <v>5000</v>
      </c>
      <c r="AR235" s="16">
        <v>1125</v>
      </c>
      <c r="AS235" s="16">
        <v>4589788</v>
      </c>
      <c r="AT235" s="56">
        <v>5000</v>
      </c>
      <c r="AU235" s="16">
        <v>8653</v>
      </c>
      <c r="AV235" s="16">
        <v>0</v>
      </c>
      <c r="AW235" s="16">
        <v>1552249</v>
      </c>
      <c r="AY235" s="16">
        <v>2926</v>
      </c>
      <c r="BA235" s="16">
        <v>20000000</v>
      </c>
      <c r="BB235" s="57">
        <v>0.03</v>
      </c>
      <c r="BC235" s="16">
        <v>100000</v>
      </c>
      <c r="BE235" s="16">
        <v>20000000</v>
      </c>
      <c r="BF235" s="16">
        <v>50000</v>
      </c>
      <c r="CG235" s="16">
        <v>250000</v>
      </c>
      <c r="CJ235" s="16">
        <v>2500000</v>
      </c>
      <c r="CL235" s="16">
        <v>100000</v>
      </c>
      <c r="CU235" s="16">
        <v>16113</v>
      </c>
      <c r="CV235" s="16">
        <v>5000000</v>
      </c>
      <c r="CW235" s="16">
        <v>2500</v>
      </c>
      <c r="DT235" s="95">
        <v>4811</v>
      </c>
      <c r="EJ235" s="16">
        <v>250000</v>
      </c>
      <c r="EK235" s="16">
        <v>2500</v>
      </c>
      <c r="EL235" s="95">
        <v>264</v>
      </c>
      <c r="FL235" s="16">
        <v>21408</v>
      </c>
      <c r="FP235" s="16">
        <v>20000000</v>
      </c>
      <c r="FQ235" s="16">
        <v>10000</v>
      </c>
      <c r="FR235" s="16">
        <v>2182</v>
      </c>
      <c r="FZ235" t="s">
        <v>199</v>
      </c>
      <c r="GA235" t="s">
        <v>3217</v>
      </c>
      <c r="GB235" s="31">
        <v>45839</v>
      </c>
      <c r="GC235" s="31">
        <v>46204</v>
      </c>
      <c r="GG235" s="16">
        <v>23591</v>
      </c>
      <c r="GH235" s="26" t="s">
        <v>200</v>
      </c>
      <c r="GK235" t="s">
        <v>201</v>
      </c>
      <c r="GM235" t="s">
        <v>1623</v>
      </c>
      <c r="GN235" s="76" t="s">
        <v>1618</v>
      </c>
      <c r="GO235" s="77">
        <v>8863177</v>
      </c>
      <c r="GP235" s="76" t="s">
        <v>190</v>
      </c>
      <c r="GQ235" s="78">
        <v>253</v>
      </c>
      <c r="GR235" s="79" t="s">
        <v>3450</v>
      </c>
      <c r="GS235" t="str">
        <f t="shared" si="6"/>
        <v>OK</v>
      </c>
      <c r="GT235" t="str">
        <f t="shared" si="7"/>
        <v>OK</v>
      </c>
    </row>
    <row r="236" spans="1:202" ht="15" customHeight="1">
      <c r="A236" s="6" t="s">
        <v>1624</v>
      </c>
      <c r="B236" s="77">
        <v>8863178</v>
      </c>
      <c r="C236" s="6" t="s">
        <v>190</v>
      </c>
      <c r="D236" s="6" t="s">
        <v>1624</v>
      </c>
      <c r="E236" s="6" t="s">
        <v>1625</v>
      </c>
      <c r="F236" s="6" t="s">
        <v>1626</v>
      </c>
      <c r="G236" s="6" t="s">
        <v>1627</v>
      </c>
      <c r="H236" s="6" t="s">
        <v>1628</v>
      </c>
      <c r="I236" s="6" t="s">
        <v>265</v>
      </c>
      <c r="J236" s="25" t="s">
        <v>1629</v>
      </c>
      <c r="K236" s="6" t="s">
        <v>196</v>
      </c>
      <c r="L236" s="31">
        <v>45839</v>
      </c>
      <c r="M236" s="31">
        <v>46204</v>
      </c>
      <c r="N236" s="31">
        <v>45986</v>
      </c>
      <c r="Q236" s="27">
        <v>1</v>
      </c>
      <c r="R236" s="6" t="s">
        <v>1626</v>
      </c>
      <c r="T236" s="6" t="s">
        <v>1628</v>
      </c>
      <c r="U236" s="6" t="s">
        <v>265</v>
      </c>
      <c r="V236" s="6" t="s">
        <v>1629</v>
      </c>
      <c r="W236" s="6">
        <v>2007</v>
      </c>
      <c r="Y236" s="6" t="s">
        <v>197</v>
      </c>
      <c r="AB236" s="16">
        <v>19069888</v>
      </c>
      <c r="AC236" s="27">
        <v>5314</v>
      </c>
      <c r="AD236" s="27">
        <v>5399</v>
      </c>
      <c r="AE236" s="16">
        <v>19220633</v>
      </c>
      <c r="AF236" s="16">
        <v>10000</v>
      </c>
      <c r="AG236" s="16">
        <v>36073</v>
      </c>
      <c r="AH236" s="16">
        <v>0</v>
      </c>
      <c r="AI236" s="16">
        <v>10000</v>
      </c>
      <c r="AJ236" s="16">
        <v>0</v>
      </c>
      <c r="AM236" s="16">
        <v>3540461</v>
      </c>
      <c r="AN236" s="16">
        <v>6645</v>
      </c>
      <c r="AO236" s="26">
        <v>12</v>
      </c>
      <c r="AP236" s="16">
        <v>1013793</v>
      </c>
      <c r="AQ236" s="56">
        <v>10000</v>
      </c>
      <c r="AR236" s="16">
        <v>1903</v>
      </c>
      <c r="AS236" s="16">
        <v>9870516</v>
      </c>
      <c r="AT236" s="56">
        <v>10000</v>
      </c>
      <c r="AU236" s="16">
        <v>18524</v>
      </c>
      <c r="AV236" s="16">
        <v>0</v>
      </c>
      <c r="AW236" s="16">
        <v>4795863</v>
      </c>
      <c r="AY236" s="16">
        <v>9001</v>
      </c>
      <c r="BA236" s="16">
        <v>30000000</v>
      </c>
      <c r="BB236" s="57">
        <v>0.03</v>
      </c>
      <c r="BC236" s="16">
        <v>100000</v>
      </c>
      <c r="BE236" s="16">
        <v>30000000</v>
      </c>
      <c r="BF236" s="16">
        <v>50000</v>
      </c>
      <c r="CG236" s="16">
        <v>250000</v>
      </c>
      <c r="CJ236" s="16">
        <v>2500000</v>
      </c>
      <c r="CL236" s="16">
        <v>100000</v>
      </c>
      <c r="CU236" s="16">
        <v>36072</v>
      </c>
      <c r="CV236" s="16">
        <v>5000000</v>
      </c>
      <c r="CW236" s="16">
        <v>2500</v>
      </c>
      <c r="DT236" s="95">
        <v>9768</v>
      </c>
      <c r="EJ236" s="16">
        <v>250000</v>
      </c>
      <c r="EK236" s="16">
        <v>2500</v>
      </c>
      <c r="EL236" s="95">
        <v>264</v>
      </c>
      <c r="FL236" s="16">
        <v>46324</v>
      </c>
      <c r="FP236" s="16">
        <v>20000000</v>
      </c>
      <c r="FQ236" s="16">
        <v>10000</v>
      </c>
      <c r="FR236" s="16">
        <v>2182</v>
      </c>
      <c r="FZ236" t="s">
        <v>199</v>
      </c>
      <c r="GA236" t="s">
        <v>3217</v>
      </c>
      <c r="GB236" s="31">
        <v>45839</v>
      </c>
      <c r="GC236" s="31">
        <v>46204</v>
      </c>
      <c r="GG236" s="16">
        <v>48506</v>
      </c>
      <c r="GH236" s="26" t="s">
        <v>200</v>
      </c>
      <c r="GK236" t="s">
        <v>201</v>
      </c>
      <c r="GM236" t="s">
        <v>1630</v>
      </c>
      <c r="GN236" s="76" t="s">
        <v>1624</v>
      </c>
      <c r="GO236" s="77">
        <v>8863178</v>
      </c>
      <c r="GP236" s="76" t="s">
        <v>190</v>
      </c>
      <c r="GQ236" s="78">
        <v>254</v>
      </c>
      <c r="GR236" s="79" t="s">
        <v>3451</v>
      </c>
      <c r="GS236" t="str">
        <f t="shared" si="6"/>
        <v>OK</v>
      </c>
      <c r="GT236" t="str">
        <f t="shared" si="7"/>
        <v>OK</v>
      </c>
    </row>
    <row r="237" spans="1:202" ht="15" customHeight="1">
      <c r="A237" s="6" t="s">
        <v>1631</v>
      </c>
      <c r="B237" s="77">
        <v>8863179</v>
      </c>
      <c r="C237" s="6" t="s">
        <v>190</v>
      </c>
      <c r="D237" s="6" t="s">
        <v>1631</v>
      </c>
      <c r="E237" s="6" t="s">
        <v>1632</v>
      </c>
      <c r="F237" s="6" t="s">
        <v>1633</v>
      </c>
      <c r="G237" s="6"/>
      <c r="H237" s="6" t="s">
        <v>1634</v>
      </c>
      <c r="I237" s="6" t="s">
        <v>250</v>
      </c>
      <c r="J237" s="25" t="s">
        <v>1635</v>
      </c>
      <c r="K237" s="6" t="s">
        <v>196</v>
      </c>
      <c r="L237" s="31">
        <v>45839</v>
      </c>
      <c r="M237" s="31">
        <v>46204</v>
      </c>
      <c r="N237" s="31">
        <v>45986</v>
      </c>
      <c r="Q237" s="27">
        <v>1</v>
      </c>
      <c r="R237" s="6" t="s">
        <v>1633</v>
      </c>
      <c r="T237" s="6" t="s">
        <v>1634</v>
      </c>
      <c r="U237" s="6" t="s">
        <v>250</v>
      </c>
      <c r="V237" s="6" t="s">
        <v>1635</v>
      </c>
      <c r="W237" s="6">
        <v>2002</v>
      </c>
      <c r="Y237" s="6" t="s">
        <v>197</v>
      </c>
      <c r="AB237" s="16">
        <v>28701056</v>
      </c>
      <c r="AC237" s="27">
        <v>5314</v>
      </c>
      <c r="AD237" s="27">
        <v>5399</v>
      </c>
      <c r="AE237" s="16">
        <v>23233624</v>
      </c>
      <c r="AF237" s="16">
        <v>10000</v>
      </c>
      <c r="AG237" s="16">
        <v>43872</v>
      </c>
      <c r="AH237" s="16">
        <v>0</v>
      </c>
      <c r="AI237" s="16">
        <v>10000</v>
      </c>
      <c r="AJ237" s="16">
        <v>0</v>
      </c>
      <c r="AM237" s="16">
        <v>5514034</v>
      </c>
      <c r="AN237" s="16">
        <v>10412</v>
      </c>
      <c r="AO237" s="26">
        <v>12</v>
      </c>
      <c r="AP237" s="16">
        <v>1397353</v>
      </c>
      <c r="AQ237" s="56">
        <v>10000</v>
      </c>
      <c r="AR237" s="16">
        <v>2639</v>
      </c>
      <c r="AS237" s="16">
        <v>11112899</v>
      </c>
      <c r="AT237" s="56">
        <v>10000</v>
      </c>
      <c r="AU237" s="16">
        <v>20984</v>
      </c>
      <c r="AV237" s="16">
        <v>0</v>
      </c>
      <c r="AW237" s="16">
        <v>5209338</v>
      </c>
      <c r="AY237" s="16">
        <v>9837</v>
      </c>
      <c r="BA237" s="16">
        <v>40000000</v>
      </c>
      <c r="BB237" s="57" t="s">
        <v>198</v>
      </c>
      <c r="BC237" s="16">
        <v>100000</v>
      </c>
      <c r="BE237" s="16">
        <v>40000000</v>
      </c>
      <c r="BF237" s="16">
        <v>50000</v>
      </c>
      <c r="CG237" s="16">
        <v>250000</v>
      </c>
      <c r="CJ237" s="16">
        <v>2500000</v>
      </c>
      <c r="CL237" s="16">
        <v>100000</v>
      </c>
      <c r="CU237" s="16">
        <v>43872</v>
      </c>
      <c r="CV237" s="16">
        <v>5000000</v>
      </c>
      <c r="CW237" s="16">
        <v>2500</v>
      </c>
      <c r="DT237" s="95">
        <v>14790</v>
      </c>
      <c r="EJ237" s="16">
        <v>250000</v>
      </c>
      <c r="EK237" s="16">
        <v>2500</v>
      </c>
      <c r="EL237" s="95">
        <v>264</v>
      </c>
      <c r="FL237" s="16">
        <v>59145</v>
      </c>
      <c r="FP237" s="16">
        <v>20000000</v>
      </c>
      <c r="FQ237" s="16">
        <v>10000</v>
      </c>
      <c r="FR237" s="16">
        <v>2182</v>
      </c>
      <c r="FZ237" t="s">
        <v>199</v>
      </c>
      <c r="GA237" t="s">
        <v>3217</v>
      </c>
      <c r="GB237" s="31">
        <v>45839</v>
      </c>
      <c r="GC237" s="31">
        <v>46204</v>
      </c>
      <c r="GG237" s="16">
        <v>61328</v>
      </c>
      <c r="GH237" s="26" t="s">
        <v>200</v>
      </c>
      <c r="GK237" t="s">
        <v>201</v>
      </c>
      <c r="GM237" t="s">
        <v>1636</v>
      </c>
      <c r="GN237" s="76" t="s">
        <v>1631</v>
      </c>
      <c r="GO237" s="77">
        <v>8863179</v>
      </c>
      <c r="GP237" s="76" t="s">
        <v>190</v>
      </c>
      <c r="GQ237" s="78">
        <v>256</v>
      </c>
      <c r="GR237" s="79" t="s">
        <v>3452</v>
      </c>
      <c r="GS237" t="str">
        <f t="shared" si="6"/>
        <v>OK</v>
      </c>
      <c r="GT237" t="str">
        <f t="shared" si="7"/>
        <v>OK</v>
      </c>
    </row>
    <row r="238" spans="1:202" ht="15" hidden="1" customHeight="1">
      <c r="A238" s="6" t="s">
        <v>1637</v>
      </c>
      <c r="B238" s="77">
        <v>8863180</v>
      </c>
      <c r="C238" s="6" t="s">
        <v>190</v>
      </c>
      <c r="D238" s="6" t="s">
        <v>1637</v>
      </c>
      <c r="E238" s="6" t="s">
        <v>1638</v>
      </c>
      <c r="F238" s="6" t="s">
        <v>1639</v>
      </c>
      <c r="G238" s="6"/>
      <c r="H238" s="6" t="s">
        <v>1640</v>
      </c>
      <c r="I238" s="6" t="s">
        <v>250</v>
      </c>
      <c r="J238" s="25" t="s">
        <v>1641</v>
      </c>
      <c r="K238" s="6" t="s">
        <v>196</v>
      </c>
      <c r="L238" s="31">
        <v>45839</v>
      </c>
      <c r="M238" s="31">
        <v>46204</v>
      </c>
      <c r="N238" s="31">
        <v>45986</v>
      </c>
      <c r="Q238" s="27">
        <v>1</v>
      </c>
      <c r="R238" s="6" t="s">
        <v>1639</v>
      </c>
      <c r="T238" s="6" t="s">
        <v>1640</v>
      </c>
      <c r="U238" s="6" t="s">
        <v>250</v>
      </c>
      <c r="V238" s="6" t="s">
        <v>1641</v>
      </c>
      <c r="W238" s="6">
        <v>2007</v>
      </c>
      <c r="Y238" s="6" t="s">
        <v>197</v>
      </c>
      <c r="AB238" s="16">
        <v>18414399</v>
      </c>
      <c r="AC238" s="27">
        <v>5314</v>
      </c>
      <c r="AD238" s="27">
        <v>5399</v>
      </c>
      <c r="AE238" s="16">
        <v>17333969</v>
      </c>
      <c r="AF238" s="16">
        <v>5000</v>
      </c>
      <c r="AG238" s="16">
        <v>32758</v>
      </c>
      <c r="AH238" s="16">
        <v>0</v>
      </c>
      <c r="AI238" s="16">
        <v>5000</v>
      </c>
      <c r="AJ238" s="16">
        <v>0</v>
      </c>
      <c r="AM238" s="16">
        <v>3500552</v>
      </c>
      <c r="AN238" s="16">
        <v>6615</v>
      </c>
      <c r="AO238" s="26">
        <v>12</v>
      </c>
      <c r="AP238" s="16">
        <v>966628</v>
      </c>
      <c r="AQ238" s="56">
        <v>5000</v>
      </c>
      <c r="AR238" s="16">
        <v>1827</v>
      </c>
      <c r="AS238" s="16">
        <v>8983948</v>
      </c>
      <c r="AT238" s="56">
        <v>5000</v>
      </c>
      <c r="AU238" s="16">
        <v>16978</v>
      </c>
      <c r="AV238" s="16">
        <v>50000</v>
      </c>
      <c r="AW238" s="16">
        <v>3882841</v>
      </c>
      <c r="AY238" s="16">
        <v>7338</v>
      </c>
      <c r="BA238" s="16">
        <v>30000000</v>
      </c>
      <c r="BB238" s="57" t="s">
        <v>198</v>
      </c>
      <c r="BC238" s="16">
        <v>100000</v>
      </c>
      <c r="BE238" s="16">
        <v>30000000</v>
      </c>
      <c r="BF238" s="16">
        <v>100000</v>
      </c>
      <c r="CG238" s="16">
        <v>250000</v>
      </c>
      <c r="CJ238" s="16">
        <v>2500000</v>
      </c>
      <c r="CL238" s="16">
        <v>100000</v>
      </c>
      <c r="CU238" s="16">
        <v>32758</v>
      </c>
      <c r="CV238" s="16">
        <v>5000000</v>
      </c>
      <c r="CW238" s="16">
        <v>2500</v>
      </c>
      <c r="DT238" s="95">
        <v>9426</v>
      </c>
      <c r="EJ238" s="16">
        <v>250000</v>
      </c>
      <c r="EK238" s="16">
        <v>2500</v>
      </c>
      <c r="EL238" s="95">
        <v>264</v>
      </c>
      <c r="FL238" s="16">
        <v>42669</v>
      </c>
      <c r="FP238" s="16">
        <v>20000000</v>
      </c>
      <c r="FQ238" s="16">
        <v>10000</v>
      </c>
      <c r="FR238" s="16">
        <v>2182</v>
      </c>
      <c r="FZ238" t="s">
        <v>199</v>
      </c>
      <c r="GA238" t="s">
        <v>3217</v>
      </c>
      <c r="GB238" s="31">
        <v>45839</v>
      </c>
      <c r="GC238" s="31">
        <v>46204</v>
      </c>
      <c r="GG238" s="16">
        <v>44851</v>
      </c>
      <c r="GH238" s="26" t="s">
        <v>200</v>
      </c>
      <c r="GK238" t="s">
        <v>201</v>
      </c>
      <c r="GM238" t="s">
        <v>1642</v>
      </c>
      <c r="GN238" s="76" t="s">
        <v>1637</v>
      </c>
      <c r="GO238" s="77">
        <v>8863180</v>
      </c>
      <c r="GP238" s="76" t="s">
        <v>190</v>
      </c>
      <c r="GQ238" s="78">
        <v>257</v>
      </c>
      <c r="GR238" s="79" t="s">
        <v>3453</v>
      </c>
      <c r="GS238" t="str">
        <f t="shared" si="6"/>
        <v>OK</v>
      </c>
      <c r="GT238" t="str">
        <f t="shared" si="7"/>
        <v>ERROR</v>
      </c>
    </row>
    <row r="239" spans="1:202" ht="15" customHeight="1">
      <c r="A239" s="6" t="s">
        <v>1643</v>
      </c>
      <c r="B239" s="77">
        <v>8863181</v>
      </c>
      <c r="C239" s="6" t="s">
        <v>190</v>
      </c>
      <c r="D239" s="6" t="s">
        <v>1643</v>
      </c>
      <c r="E239" s="6" t="s">
        <v>1644</v>
      </c>
      <c r="F239" s="6" t="s">
        <v>1645</v>
      </c>
      <c r="G239" s="6"/>
      <c r="H239" s="6" t="s">
        <v>1646</v>
      </c>
      <c r="I239" s="6" t="s">
        <v>194</v>
      </c>
      <c r="J239" s="25" t="s">
        <v>1647</v>
      </c>
      <c r="K239" s="6" t="s">
        <v>196</v>
      </c>
      <c r="L239" s="31">
        <v>45839</v>
      </c>
      <c r="M239" s="31">
        <v>46204</v>
      </c>
      <c r="N239" s="31">
        <v>45986</v>
      </c>
      <c r="Q239" s="27">
        <v>1</v>
      </c>
      <c r="R239" s="6" t="s">
        <v>1645</v>
      </c>
      <c r="T239" s="6" t="s">
        <v>1646</v>
      </c>
      <c r="U239" s="6" t="s">
        <v>194</v>
      </c>
      <c r="V239" s="6" t="s">
        <v>1647</v>
      </c>
      <c r="W239" s="6">
        <v>1996</v>
      </c>
      <c r="Y239" s="6" t="s">
        <v>197</v>
      </c>
      <c r="AB239" s="16">
        <v>30222094</v>
      </c>
      <c r="AC239" s="27">
        <v>5314</v>
      </c>
      <c r="AD239" s="27">
        <v>5399</v>
      </c>
      <c r="AE239" s="16">
        <v>22179601</v>
      </c>
      <c r="AF239" s="16">
        <v>5000</v>
      </c>
      <c r="AG239" s="16">
        <v>41766</v>
      </c>
      <c r="AH239" s="16">
        <v>0</v>
      </c>
      <c r="AI239" s="16">
        <v>5000</v>
      </c>
      <c r="AJ239" s="16">
        <v>0</v>
      </c>
      <c r="AM239" s="16">
        <v>5718532</v>
      </c>
      <c r="AN239" s="16">
        <v>10768</v>
      </c>
      <c r="AO239" s="26">
        <v>12</v>
      </c>
      <c r="AP239" s="16">
        <v>944117</v>
      </c>
      <c r="AQ239" s="56">
        <v>5000</v>
      </c>
      <c r="AR239" s="16">
        <v>1778</v>
      </c>
      <c r="AS239" s="16">
        <v>9543703</v>
      </c>
      <c r="AT239" s="56">
        <v>5000</v>
      </c>
      <c r="AU239" s="16">
        <v>17972</v>
      </c>
      <c r="AV239" s="16">
        <v>0</v>
      </c>
      <c r="AW239" s="16">
        <v>5973249</v>
      </c>
      <c r="AY239" s="16">
        <v>11248</v>
      </c>
      <c r="BA239" s="16">
        <v>35000000</v>
      </c>
      <c r="BB239" s="57">
        <v>0.03</v>
      </c>
      <c r="BC239" s="16">
        <v>100000</v>
      </c>
      <c r="BE239" s="16">
        <v>35000000</v>
      </c>
      <c r="BF239" s="16">
        <v>50000</v>
      </c>
      <c r="CG239" s="16">
        <v>250000</v>
      </c>
      <c r="CJ239" s="16">
        <v>2500000</v>
      </c>
      <c r="CL239" s="16">
        <v>100000</v>
      </c>
      <c r="CU239" s="16">
        <v>41766</v>
      </c>
      <c r="CV239" s="16">
        <v>5000000</v>
      </c>
      <c r="CW239" s="16">
        <v>2500</v>
      </c>
      <c r="DT239" s="95">
        <v>15583</v>
      </c>
      <c r="EJ239" s="16">
        <v>250000</v>
      </c>
      <c r="EK239" s="16">
        <v>2500</v>
      </c>
      <c r="EL239" s="95">
        <v>264</v>
      </c>
      <c r="FL239" s="16">
        <v>57833</v>
      </c>
      <c r="FP239" s="16">
        <v>20000000</v>
      </c>
      <c r="FQ239" s="16">
        <v>10000</v>
      </c>
      <c r="FR239" s="16">
        <v>2182</v>
      </c>
      <c r="FZ239" t="s">
        <v>199</v>
      </c>
      <c r="GA239" t="s">
        <v>3217</v>
      </c>
      <c r="GB239" s="31">
        <v>45839</v>
      </c>
      <c r="GC239" s="31">
        <v>46204</v>
      </c>
      <c r="GG239" s="16">
        <v>60016</v>
      </c>
      <c r="GH239" s="26" t="s">
        <v>200</v>
      </c>
      <c r="GK239" t="s">
        <v>201</v>
      </c>
      <c r="GM239" t="s">
        <v>1648</v>
      </c>
      <c r="GN239" s="76" t="s">
        <v>1643</v>
      </c>
      <c r="GO239" s="77">
        <v>8863181</v>
      </c>
      <c r="GP239" s="76" t="s">
        <v>190</v>
      </c>
      <c r="GQ239" s="78">
        <v>258</v>
      </c>
      <c r="GR239" s="79" t="s">
        <v>3454</v>
      </c>
      <c r="GS239" t="str">
        <f t="shared" si="6"/>
        <v>OK</v>
      </c>
      <c r="GT239" t="str">
        <f t="shared" si="7"/>
        <v>OK</v>
      </c>
    </row>
    <row r="240" spans="1:202" ht="15" hidden="1" customHeight="1">
      <c r="A240" s="6" t="s">
        <v>1649</v>
      </c>
      <c r="B240" s="77">
        <v>8863182</v>
      </c>
      <c r="C240" s="6" t="s">
        <v>190</v>
      </c>
      <c r="D240" s="6" t="s">
        <v>1649</v>
      </c>
      <c r="E240" s="6" t="s">
        <v>1650</v>
      </c>
      <c r="F240" s="6" t="s">
        <v>1651</v>
      </c>
      <c r="G240" s="6"/>
      <c r="H240" s="6" t="s">
        <v>1652</v>
      </c>
      <c r="I240" s="6" t="s">
        <v>1037</v>
      </c>
      <c r="J240" s="25" t="s">
        <v>1653</v>
      </c>
      <c r="K240" s="6" t="s">
        <v>196</v>
      </c>
      <c r="L240" s="31">
        <v>45839</v>
      </c>
      <c r="M240" s="31">
        <v>46204</v>
      </c>
      <c r="N240" s="31">
        <v>45881</v>
      </c>
      <c r="Q240" s="27">
        <v>1</v>
      </c>
      <c r="R240" s="6" t="s">
        <v>1654</v>
      </c>
      <c r="T240" s="6" t="s">
        <v>1655</v>
      </c>
      <c r="U240" s="6" t="s">
        <v>1037</v>
      </c>
      <c r="V240" s="6" t="s">
        <v>1656</v>
      </c>
      <c r="W240" s="6">
        <v>2007</v>
      </c>
      <c r="Y240" s="6" t="s">
        <v>197</v>
      </c>
      <c r="AB240" s="16">
        <v>18470624</v>
      </c>
      <c r="AC240" s="27">
        <v>5314</v>
      </c>
      <c r="AD240" s="27">
        <v>5399</v>
      </c>
      <c r="AE240" s="16">
        <v>15014143</v>
      </c>
      <c r="AF240" s="16">
        <v>7500</v>
      </c>
      <c r="AG240" s="16">
        <v>28352</v>
      </c>
      <c r="AH240" s="16">
        <v>0</v>
      </c>
      <c r="AI240" s="16">
        <v>7500</v>
      </c>
      <c r="AJ240" s="16">
        <v>0</v>
      </c>
      <c r="AM240" s="16">
        <v>3468329</v>
      </c>
      <c r="AN240" s="16">
        <v>6549</v>
      </c>
      <c r="AO240" s="26">
        <v>12</v>
      </c>
      <c r="AP240" s="16">
        <v>864646</v>
      </c>
      <c r="AQ240" s="56">
        <v>7500</v>
      </c>
      <c r="AR240" s="16">
        <v>1633</v>
      </c>
      <c r="AS240" s="16">
        <v>7292622</v>
      </c>
      <c r="AT240" s="56">
        <v>7500</v>
      </c>
      <c r="AU240" s="16">
        <v>13771</v>
      </c>
      <c r="AV240" s="16">
        <v>1500000</v>
      </c>
      <c r="AW240" s="16">
        <v>3388546</v>
      </c>
      <c r="AY240" s="16">
        <v>6399</v>
      </c>
      <c r="BA240" s="16">
        <v>30000000</v>
      </c>
      <c r="BB240" s="57">
        <v>0.03</v>
      </c>
      <c r="BC240" s="16">
        <v>100000</v>
      </c>
      <c r="BE240" s="16">
        <v>30000000</v>
      </c>
      <c r="BF240" s="16">
        <v>50000</v>
      </c>
      <c r="CG240" s="16">
        <v>250000</v>
      </c>
      <c r="CJ240" s="16">
        <v>2500000</v>
      </c>
      <c r="CL240" s="16">
        <v>100000</v>
      </c>
      <c r="CU240" s="16">
        <v>28351</v>
      </c>
      <c r="CV240" s="16">
        <v>5000000</v>
      </c>
      <c r="CW240" s="16">
        <v>2500</v>
      </c>
      <c r="DT240" s="95">
        <v>9456</v>
      </c>
      <c r="EJ240" s="16">
        <v>250000</v>
      </c>
      <c r="EK240" s="16">
        <v>2500</v>
      </c>
      <c r="EL240" s="95">
        <v>264</v>
      </c>
      <c r="FL240" s="16">
        <v>38290</v>
      </c>
      <c r="FP240" s="16">
        <v>20000000</v>
      </c>
      <c r="FQ240" s="16">
        <v>10000</v>
      </c>
      <c r="FR240" s="16">
        <v>2182</v>
      </c>
      <c r="FZ240" t="s">
        <v>199</v>
      </c>
      <c r="GA240" t="s">
        <v>3217</v>
      </c>
      <c r="GB240" s="31">
        <v>45839</v>
      </c>
      <c r="GC240" s="31">
        <v>46204</v>
      </c>
      <c r="GG240" s="16">
        <v>40473</v>
      </c>
      <c r="GH240" s="26" t="s">
        <v>200</v>
      </c>
      <c r="GK240" t="s">
        <v>201</v>
      </c>
      <c r="GM240" t="s">
        <v>1657</v>
      </c>
      <c r="GN240" s="76" t="s">
        <v>1649</v>
      </c>
      <c r="GO240" s="77">
        <v>8863182</v>
      </c>
      <c r="GP240" s="76" t="s">
        <v>190</v>
      </c>
      <c r="GQ240" s="78">
        <v>259</v>
      </c>
      <c r="GR240" s="79" t="s">
        <v>3455</v>
      </c>
      <c r="GS240" t="str">
        <f t="shared" si="6"/>
        <v>OK</v>
      </c>
      <c r="GT240" t="str">
        <f t="shared" si="7"/>
        <v>ERROR</v>
      </c>
    </row>
    <row r="241" spans="1:202" ht="15" customHeight="1">
      <c r="A241" s="6" t="s">
        <v>1658</v>
      </c>
      <c r="B241" s="77">
        <v>8863183</v>
      </c>
      <c r="C241" s="6" t="s">
        <v>190</v>
      </c>
      <c r="D241" s="6" t="s">
        <v>1658</v>
      </c>
      <c r="E241" s="6" t="s">
        <v>1659</v>
      </c>
      <c r="F241" s="6" t="s">
        <v>1660</v>
      </c>
      <c r="G241" s="6"/>
      <c r="H241" s="6" t="s">
        <v>459</v>
      </c>
      <c r="I241" s="6" t="s">
        <v>194</v>
      </c>
      <c r="J241" s="25" t="s">
        <v>1661</v>
      </c>
      <c r="K241" s="6" t="s">
        <v>196</v>
      </c>
      <c r="L241" s="31">
        <v>45839</v>
      </c>
      <c r="M241" s="31">
        <v>46204</v>
      </c>
      <c r="N241" s="31">
        <v>45986</v>
      </c>
      <c r="Q241" s="27">
        <v>1</v>
      </c>
      <c r="R241" s="6" t="s">
        <v>1660</v>
      </c>
      <c r="T241" s="6" t="s">
        <v>459</v>
      </c>
      <c r="U241" s="6" t="s">
        <v>194</v>
      </c>
      <c r="V241" s="6" t="s">
        <v>1661</v>
      </c>
      <c r="W241" s="6">
        <v>2007</v>
      </c>
      <c r="Y241" s="6" t="s">
        <v>197</v>
      </c>
      <c r="AB241" s="16">
        <v>15863861</v>
      </c>
      <c r="AC241" s="27">
        <v>5314</v>
      </c>
      <c r="AD241" s="27">
        <v>5399</v>
      </c>
      <c r="AE241" s="16">
        <v>13073061</v>
      </c>
      <c r="AF241" s="16">
        <v>5000</v>
      </c>
      <c r="AG241" s="16">
        <v>24963</v>
      </c>
      <c r="AH241" s="16">
        <v>0</v>
      </c>
      <c r="AI241" s="16">
        <v>5000</v>
      </c>
      <c r="AJ241" s="16">
        <v>0</v>
      </c>
      <c r="AM241" s="16">
        <v>3094974</v>
      </c>
      <c r="AN241" s="16">
        <v>5910</v>
      </c>
      <c r="AO241" s="26">
        <v>12</v>
      </c>
      <c r="AP241" s="16">
        <v>740213</v>
      </c>
      <c r="AQ241" s="56">
        <v>5000</v>
      </c>
      <c r="AR241" s="16">
        <v>1413</v>
      </c>
      <c r="AS241" s="16">
        <v>5741656</v>
      </c>
      <c r="AT241" s="56">
        <v>5000</v>
      </c>
      <c r="AU241" s="16">
        <v>10964</v>
      </c>
      <c r="AV241" s="16">
        <v>0</v>
      </c>
      <c r="AW241" s="16">
        <v>3496218</v>
      </c>
      <c r="AY241" s="16">
        <v>6676</v>
      </c>
      <c r="BA241" s="16">
        <v>20000000</v>
      </c>
      <c r="BB241" s="57">
        <v>0.03</v>
      </c>
      <c r="BC241" s="16">
        <v>100000</v>
      </c>
      <c r="BE241" s="16">
        <v>20000000</v>
      </c>
      <c r="BF241" s="16">
        <v>50000</v>
      </c>
      <c r="CG241" s="16">
        <v>250000</v>
      </c>
      <c r="CJ241" s="16">
        <v>2500000</v>
      </c>
      <c r="CL241" s="16">
        <v>100000</v>
      </c>
      <c r="CU241" s="16">
        <v>24964</v>
      </c>
      <c r="CV241" s="16">
        <v>5000000</v>
      </c>
      <c r="CW241" s="16">
        <v>2500</v>
      </c>
      <c r="DT241" s="95">
        <v>8096</v>
      </c>
      <c r="EJ241" s="16">
        <v>250000</v>
      </c>
      <c r="EK241" s="16">
        <v>2500</v>
      </c>
      <c r="EL241" s="95">
        <v>264</v>
      </c>
      <c r="FL241" s="16">
        <v>33545</v>
      </c>
      <c r="FP241" s="16">
        <v>20000000</v>
      </c>
      <c r="FQ241" s="16">
        <v>10000</v>
      </c>
      <c r="FR241" s="16">
        <v>2182</v>
      </c>
      <c r="FZ241" t="s">
        <v>199</v>
      </c>
      <c r="GA241" t="s">
        <v>3217</v>
      </c>
      <c r="GB241" s="31">
        <v>45839</v>
      </c>
      <c r="GC241" s="31">
        <v>46204</v>
      </c>
      <c r="GG241" s="16">
        <v>35727</v>
      </c>
      <c r="GH241" s="26" t="s">
        <v>200</v>
      </c>
      <c r="GK241" t="s">
        <v>201</v>
      </c>
      <c r="GM241" t="s">
        <v>1662</v>
      </c>
      <c r="GN241" s="76" t="s">
        <v>1658</v>
      </c>
      <c r="GO241" s="77">
        <v>8863183</v>
      </c>
      <c r="GP241" s="76" t="s">
        <v>190</v>
      </c>
      <c r="GQ241" s="78">
        <v>260</v>
      </c>
      <c r="GR241" s="79" t="s">
        <v>3456</v>
      </c>
      <c r="GS241" t="str">
        <f t="shared" si="6"/>
        <v>OK</v>
      </c>
      <c r="GT241" t="str">
        <f t="shared" si="7"/>
        <v>OK</v>
      </c>
    </row>
    <row r="242" spans="1:202" ht="15" hidden="1" customHeight="1">
      <c r="A242" s="6" t="s">
        <v>1663</v>
      </c>
      <c r="B242" s="77">
        <v>8863184</v>
      </c>
      <c r="C242" s="6" t="s">
        <v>190</v>
      </c>
      <c r="D242" s="6" t="s">
        <v>1663</v>
      </c>
      <c r="E242" s="6" t="s">
        <v>1664</v>
      </c>
      <c r="F242" s="6" t="s">
        <v>1665</v>
      </c>
      <c r="G242" s="6"/>
      <c r="H242" s="6" t="s">
        <v>1666</v>
      </c>
      <c r="I242" s="6" t="s">
        <v>207</v>
      </c>
      <c r="J242" s="25" t="s">
        <v>1667</v>
      </c>
      <c r="K242" s="6" t="s">
        <v>196</v>
      </c>
      <c r="L242" s="31">
        <v>45839</v>
      </c>
      <c r="M242" s="31">
        <v>46204</v>
      </c>
      <c r="N242" s="31">
        <v>45986</v>
      </c>
      <c r="Q242" s="27">
        <v>1</v>
      </c>
      <c r="R242" s="6" t="s">
        <v>1665</v>
      </c>
      <c r="T242" s="6" t="s">
        <v>1666</v>
      </c>
      <c r="U242" s="6" t="s">
        <v>207</v>
      </c>
      <c r="V242" s="6" t="s">
        <v>1667</v>
      </c>
      <c r="W242" s="6">
        <v>2007</v>
      </c>
      <c r="Y242" s="6" t="s">
        <v>197</v>
      </c>
      <c r="AB242" s="16">
        <v>15849314</v>
      </c>
      <c r="AC242" s="27">
        <v>5314</v>
      </c>
      <c r="AD242" s="27">
        <v>5399</v>
      </c>
      <c r="AE242" s="16">
        <v>15140502</v>
      </c>
      <c r="AF242" s="16">
        <v>5000</v>
      </c>
      <c r="AG242" s="16">
        <v>28481</v>
      </c>
      <c r="AH242" s="16">
        <v>0</v>
      </c>
      <c r="AI242" s="16">
        <v>5000</v>
      </c>
      <c r="AJ242" s="16">
        <v>0</v>
      </c>
      <c r="AM242" s="16">
        <v>3035118</v>
      </c>
      <c r="AN242" s="16">
        <v>5709</v>
      </c>
      <c r="AO242" s="26">
        <v>12</v>
      </c>
      <c r="AP242" s="16">
        <v>999483</v>
      </c>
      <c r="AQ242" s="56">
        <v>5000</v>
      </c>
      <c r="AR242" s="16">
        <v>1880</v>
      </c>
      <c r="AS242" s="16">
        <v>7597009</v>
      </c>
      <c r="AT242" s="56">
        <v>5000</v>
      </c>
      <c r="AU242" s="16">
        <v>14291</v>
      </c>
      <c r="AV242" s="16">
        <v>0</v>
      </c>
      <c r="AW242" s="16">
        <v>3508892</v>
      </c>
      <c r="AY242" s="16">
        <v>6601</v>
      </c>
      <c r="BA242" s="16">
        <v>30000000</v>
      </c>
      <c r="BB242" s="57">
        <v>0.03</v>
      </c>
      <c r="BC242" s="16">
        <v>100000</v>
      </c>
      <c r="BE242" s="16">
        <v>30000000</v>
      </c>
      <c r="BF242" s="16">
        <v>100000</v>
      </c>
      <c r="CG242" s="16">
        <v>250000</v>
      </c>
      <c r="CJ242" s="16">
        <v>2500000</v>
      </c>
      <c r="CL242" s="16">
        <v>100000</v>
      </c>
      <c r="CU242" s="16">
        <v>28481</v>
      </c>
      <c r="CV242" s="16">
        <v>5000000</v>
      </c>
      <c r="CW242" s="16">
        <v>2500</v>
      </c>
      <c r="DT242" s="95">
        <v>8089</v>
      </c>
      <c r="EJ242" s="16">
        <v>250000</v>
      </c>
      <c r="EK242" s="16">
        <v>2500</v>
      </c>
      <c r="EL242" s="95">
        <v>264</v>
      </c>
      <c r="FL242" s="16">
        <v>37054</v>
      </c>
      <c r="FP242" s="16">
        <v>20000000</v>
      </c>
      <c r="FQ242" s="16">
        <v>10000</v>
      </c>
      <c r="FR242" s="16">
        <v>2182</v>
      </c>
      <c r="FZ242" t="s">
        <v>199</v>
      </c>
      <c r="GA242" t="s">
        <v>3217</v>
      </c>
      <c r="GB242" s="31">
        <v>45839</v>
      </c>
      <c r="GC242" s="31">
        <v>46204</v>
      </c>
      <c r="GG242" s="16">
        <v>39236</v>
      </c>
      <c r="GH242" s="26" t="s">
        <v>200</v>
      </c>
      <c r="GK242" t="s">
        <v>201</v>
      </c>
      <c r="GM242" t="s">
        <v>1668</v>
      </c>
      <c r="GN242" s="76" t="s">
        <v>1663</v>
      </c>
      <c r="GO242" s="77">
        <v>8863184</v>
      </c>
      <c r="GP242" s="76" t="s">
        <v>190</v>
      </c>
      <c r="GQ242" s="78">
        <v>261</v>
      </c>
      <c r="GR242" s="79" t="s">
        <v>3457</v>
      </c>
      <c r="GS242" t="str">
        <f t="shared" si="6"/>
        <v>OK</v>
      </c>
      <c r="GT242" t="str">
        <f t="shared" si="7"/>
        <v>ERROR</v>
      </c>
    </row>
    <row r="243" spans="1:202" ht="15" customHeight="1">
      <c r="A243" s="6" t="s">
        <v>1669</v>
      </c>
      <c r="B243" s="77">
        <v>8863185</v>
      </c>
      <c r="C243" s="6" t="s">
        <v>190</v>
      </c>
      <c r="D243" s="6" t="s">
        <v>1669</v>
      </c>
      <c r="E243" s="6" t="s">
        <v>1670</v>
      </c>
      <c r="F243" s="6" t="s">
        <v>1671</v>
      </c>
      <c r="G243" s="6"/>
      <c r="H243" s="6" t="s">
        <v>1672</v>
      </c>
      <c r="I243" s="6" t="s">
        <v>250</v>
      </c>
      <c r="J243" s="25" t="s">
        <v>1673</v>
      </c>
      <c r="K243" s="6" t="s">
        <v>196</v>
      </c>
      <c r="L243" s="31">
        <v>45839</v>
      </c>
      <c r="M243" s="31">
        <v>46204</v>
      </c>
      <c r="N243" s="31">
        <v>45986</v>
      </c>
      <c r="Q243" s="27">
        <v>1</v>
      </c>
      <c r="R243" s="6" t="s">
        <v>1671</v>
      </c>
      <c r="T243" s="6" t="s">
        <v>1672</v>
      </c>
      <c r="U243" s="6" t="s">
        <v>250</v>
      </c>
      <c r="V243" s="6" t="s">
        <v>1673</v>
      </c>
      <c r="W243" s="6">
        <v>2005</v>
      </c>
      <c r="Y243" s="6" t="s">
        <v>197</v>
      </c>
      <c r="AB243" s="16">
        <v>12413102</v>
      </c>
      <c r="AC243" s="27">
        <v>5314</v>
      </c>
      <c r="AD243" s="27">
        <v>5399</v>
      </c>
      <c r="AE243" s="16">
        <v>14090710</v>
      </c>
      <c r="AF243" s="16">
        <v>5000</v>
      </c>
      <c r="AG243" s="16">
        <v>26934</v>
      </c>
      <c r="AH243" s="16">
        <v>0</v>
      </c>
      <c r="AI243" s="16">
        <v>5000</v>
      </c>
      <c r="AJ243" s="16">
        <v>0</v>
      </c>
      <c r="AM243" s="16">
        <v>2496586</v>
      </c>
      <c r="AN243" s="16">
        <v>4772</v>
      </c>
      <c r="AO243" s="26">
        <v>12</v>
      </c>
      <c r="AP243" s="16">
        <v>1060205</v>
      </c>
      <c r="AQ243" s="56">
        <v>5000</v>
      </c>
      <c r="AR243" s="16">
        <v>2027</v>
      </c>
      <c r="AS243" s="16">
        <v>6982082</v>
      </c>
      <c r="AT243" s="56">
        <v>5000</v>
      </c>
      <c r="AU243" s="16">
        <v>13346</v>
      </c>
      <c r="AV243" s="16">
        <v>0</v>
      </c>
      <c r="AW243" s="16">
        <v>3551837</v>
      </c>
      <c r="AY243" s="16">
        <v>6789</v>
      </c>
      <c r="BA243" s="16">
        <v>25000000</v>
      </c>
      <c r="BB243" s="57" t="s">
        <v>198</v>
      </c>
      <c r="BC243" s="16">
        <v>100000</v>
      </c>
      <c r="BE243" s="16">
        <v>25000000</v>
      </c>
      <c r="BF243" s="16">
        <v>50000</v>
      </c>
      <c r="CG243" s="16">
        <v>250000</v>
      </c>
      <c r="CJ243" s="16">
        <v>2500000</v>
      </c>
      <c r="CL243" s="16">
        <v>100000</v>
      </c>
      <c r="CU243" s="16">
        <v>26934</v>
      </c>
      <c r="CV243" s="16">
        <v>5000000</v>
      </c>
      <c r="CW243" s="16">
        <v>2500</v>
      </c>
      <c r="DT243" s="95">
        <v>6297</v>
      </c>
      <c r="EJ243" s="16">
        <v>250000</v>
      </c>
      <c r="EK243" s="16">
        <v>2500</v>
      </c>
      <c r="EL243" s="95">
        <v>264</v>
      </c>
      <c r="FL243" s="16">
        <v>33715</v>
      </c>
      <c r="FP243" s="16">
        <v>20000000</v>
      </c>
      <c r="FQ243" s="16">
        <v>10000</v>
      </c>
      <c r="FR243" s="16">
        <v>2182</v>
      </c>
      <c r="FZ243" t="s">
        <v>199</v>
      </c>
      <c r="GA243" t="s">
        <v>3217</v>
      </c>
      <c r="GB243" s="31">
        <v>45839</v>
      </c>
      <c r="GC243" s="31">
        <v>46204</v>
      </c>
      <c r="GG243" s="16">
        <v>35897</v>
      </c>
      <c r="GH243" s="26" t="s">
        <v>200</v>
      </c>
      <c r="GK243" t="s">
        <v>201</v>
      </c>
      <c r="GM243" t="s">
        <v>1674</v>
      </c>
      <c r="GN243" s="76" t="s">
        <v>1669</v>
      </c>
      <c r="GO243" s="77">
        <v>8863185</v>
      </c>
      <c r="GP243" s="76" t="s">
        <v>190</v>
      </c>
      <c r="GQ243" s="78">
        <v>262</v>
      </c>
      <c r="GR243" s="79" t="s">
        <v>3458</v>
      </c>
      <c r="GS243" t="str">
        <f t="shared" si="6"/>
        <v>OK</v>
      </c>
      <c r="GT243" t="str">
        <f t="shared" si="7"/>
        <v>OK</v>
      </c>
    </row>
    <row r="244" spans="1:202" ht="15" customHeight="1">
      <c r="A244" s="6" t="s">
        <v>1675</v>
      </c>
      <c r="B244" s="77">
        <v>8863186</v>
      </c>
      <c r="C244" s="6" t="s">
        <v>190</v>
      </c>
      <c r="D244" s="6" t="s">
        <v>1675</v>
      </c>
      <c r="E244" s="6" t="s">
        <v>1676</v>
      </c>
      <c r="F244" s="6" t="s">
        <v>1677</v>
      </c>
      <c r="G244" s="6"/>
      <c r="H244" s="6" t="s">
        <v>1678</v>
      </c>
      <c r="I244" s="6" t="s">
        <v>786</v>
      </c>
      <c r="J244" s="25" t="s">
        <v>1679</v>
      </c>
      <c r="K244" s="6" t="s">
        <v>196</v>
      </c>
      <c r="L244" s="31">
        <v>45839</v>
      </c>
      <c r="M244" s="31">
        <v>46204</v>
      </c>
      <c r="N244" s="31">
        <v>45986</v>
      </c>
      <c r="Q244" s="27">
        <v>1</v>
      </c>
      <c r="R244" s="6" t="s">
        <v>1677</v>
      </c>
      <c r="T244" s="6" t="s">
        <v>1678</v>
      </c>
      <c r="U244" s="6" t="s">
        <v>786</v>
      </c>
      <c r="V244" s="6" t="s">
        <v>1679</v>
      </c>
      <c r="W244" s="6">
        <v>2007</v>
      </c>
      <c r="Y244" s="6" t="s">
        <v>197</v>
      </c>
      <c r="AB244" s="16">
        <v>25544298</v>
      </c>
      <c r="AC244" s="27">
        <v>5314</v>
      </c>
      <c r="AD244" s="27">
        <v>5399</v>
      </c>
      <c r="AE244" s="16">
        <v>23721693</v>
      </c>
      <c r="AF244" s="16">
        <v>5000</v>
      </c>
      <c r="AG244" s="16">
        <v>45302</v>
      </c>
      <c r="AH244" s="16">
        <v>0</v>
      </c>
      <c r="AI244" s="16">
        <v>5000</v>
      </c>
      <c r="AJ244" s="16">
        <v>0</v>
      </c>
      <c r="AM244" s="16">
        <v>4955827</v>
      </c>
      <c r="AN244" s="16">
        <v>9464</v>
      </c>
      <c r="AO244" s="26">
        <v>12</v>
      </c>
      <c r="AP244" s="16">
        <v>1078326</v>
      </c>
      <c r="AQ244" s="56">
        <v>5000</v>
      </c>
      <c r="AR244" s="16">
        <v>2059</v>
      </c>
      <c r="AS244" s="16">
        <v>10744328</v>
      </c>
      <c r="AT244" s="56">
        <v>5000</v>
      </c>
      <c r="AU244" s="16">
        <v>20519</v>
      </c>
      <c r="AV244" s="16">
        <v>0</v>
      </c>
      <c r="AW244" s="16">
        <v>6943212</v>
      </c>
      <c r="AY244" s="16">
        <v>13260</v>
      </c>
      <c r="BA244" s="16">
        <v>40000000</v>
      </c>
      <c r="BB244" s="57">
        <v>0.03</v>
      </c>
      <c r="BC244" s="16">
        <v>100000</v>
      </c>
      <c r="BE244" s="16">
        <v>40000000</v>
      </c>
      <c r="BF244" s="16">
        <v>50000</v>
      </c>
      <c r="CG244" s="16">
        <v>250000</v>
      </c>
      <c r="CJ244" s="16">
        <v>2500000</v>
      </c>
      <c r="CL244" s="16">
        <v>100000</v>
      </c>
      <c r="CU244" s="16">
        <v>45303</v>
      </c>
      <c r="CV244" s="16">
        <v>5000000</v>
      </c>
      <c r="CW244" s="16">
        <v>2500</v>
      </c>
      <c r="DT244" s="95">
        <v>13144</v>
      </c>
      <c r="EJ244" s="16">
        <v>250000</v>
      </c>
      <c r="EK244" s="16">
        <v>2500</v>
      </c>
      <c r="EL244" s="95">
        <v>264</v>
      </c>
      <c r="FL244" s="16">
        <v>58931</v>
      </c>
      <c r="FP244" s="16">
        <v>20000000</v>
      </c>
      <c r="FQ244" s="16">
        <v>10000</v>
      </c>
      <c r="FR244" s="16">
        <v>2182</v>
      </c>
      <c r="FZ244" t="s">
        <v>199</v>
      </c>
      <c r="GA244" t="s">
        <v>3217</v>
      </c>
      <c r="GB244" s="31">
        <v>45839</v>
      </c>
      <c r="GC244" s="31">
        <v>46204</v>
      </c>
      <c r="GG244" s="16">
        <v>61113</v>
      </c>
      <c r="GH244" s="26" t="s">
        <v>200</v>
      </c>
      <c r="GK244" t="s">
        <v>201</v>
      </c>
      <c r="GM244" t="s">
        <v>1680</v>
      </c>
      <c r="GN244" s="76" t="s">
        <v>1675</v>
      </c>
      <c r="GO244" s="77">
        <v>8863186</v>
      </c>
      <c r="GP244" s="76" t="s">
        <v>190</v>
      </c>
      <c r="GQ244" s="78">
        <v>263</v>
      </c>
      <c r="GR244" s="79" t="s">
        <v>3459</v>
      </c>
      <c r="GS244" t="str">
        <f t="shared" si="6"/>
        <v>OK</v>
      </c>
      <c r="GT244" t="str">
        <f t="shared" si="7"/>
        <v>OK</v>
      </c>
    </row>
    <row r="245" spans="1:202" ht="15" customHeight="1">
      <c r="A245" s="6" t="s">
        <v>1681</v>
      </c>
      <c r="B245" s="77">
        <v>8863187</v>
      </c>
      <c r="C245" s="6" t="s">
        <v>190</v>
      </c>
      <c r="D245" s="6" t="s">
        <v>1681</v>
      </c>
      <c r="E245" s="6" t="s">
        <v>1394</v>
      </c>
      <c r="F245" s="6" t="s">
        <v>1395</v>
      </c>
      <c r="G245" s="6"/>
      <c r="H245" s="6" t="s">
        <v>1396</v>
      </c>
      <c r="I245" s="6" t="s">
        <v>194</v>
      </c>
      <c r="J245" s="25" t="s">
        <v>1397</v>
      </c>
      <c r="K245" s="6" t="s">
        <v>196</v>
      </c>
      <c r="L245" s="31">
        <v>45839</v>
      </c>
      <c r="M245" s="31">
        <v>46204</v>
      </c>
      <c r="N245" s="31">
        <v>45986</v>
      </c>
      <c r="Q245" s="27">
        <v>1</v>
      </c>
      <c r="R245" s="6" t="s">
        <v>1395</v>
      </c>
      <c r="T245" s="6" t="s">
        <v>1396</v>
      </c>
      <c r="U245" s="6" t="s">
        <v>194</v>
      </c>
      <c r="V245" s="6" t="s">
        <v>1397</v>
      </c>
      <c r="W245" s="6">
        <v>2006</v>
      </c>
      <c r="Y245" s="6" t="s">
        <v>197</v>
      </c>
      <c r="AB245" s="16">
        <v>23375783</v>
      </c>
      <c r="AC245" s="27">
        <v>5314</v>
      </c>
      <c r="AD245" s="27">
        <v>5399</v>
      </c>
      <c r="AE245" s="16">
        <v>22886256</v>
      </c>
      <c r="AF245" s="16">
        <v>5000</v>
      </c>
      <c r="AG245" s="16">
        <v>41378</v>
      </c>
      <c r="AH245" s="16">
        <v>0</v>
      </c>
      <c r="AI245" s="16">
        <v>5000</v>
      </c>
      <c r="AJ245" s="16">
        <v>0</v>
      </c>
      <c r="AM245" s="16">
        <v>4236204</v>
      </c>
      <c r="AN245" s="16">
        <v>7659</v>
      </c>
      <c r="AO245" s="26">
        <v>12</v>
      </c>
      <c r="AP245" s="16">
        <v>1484511</v>
      </c>
      <c r="AQ245" s="56">
        <v>5000</v>
      </c>
      <c r="AR245" s="16">
        <v>2684</v>
      </c>
      <c r="AS245" s="16">
        <v>10487460</v>
      </c>
      <c r="AT245" s="56">
        <v>5000</v>
      </c>
      <c r="AU245" s="16">
        <v>18961</v>
      </c>
      <c r="AV245" s="16">
        <v>0</v>
      </c>
      <c r="AW245" s="16">
        <v>6678081</v>
      </c>
      <c r="AY245" s="16">
        <v>12074</v>
      </c>
      <c r="BA245" s="16">
        <v>40000000</v>
      </c>
      <c r="BB245" s="57">
        <v>0.03</v>
      </c>
      <c r="BC245" s="16">
        <v>100000</v>
      </c>
      <c r="BE245" s="16">
        <v>40000000</v>
      </c>
      <c r="BF245" s="16">
        <v>50000</v>
      </c>
      <c r="CG245" s="16">
        <v>250000</v>
      </c>
      <c r="CJ245" s="16">
        <v>2500000</v>
      </c>
      <c r="CL245" s="16">
        <v>100000</v>
      </c>
      <c r="CU245" s="16">
        <v>41378</v>
      </c>
      <c r="CV245" s="16">
        <v>5000000</v>
      </c>
      <c r="CW245" s="16">
        <v>2500</v>
      </c>
      <c r="DT245" s="95">
        <v>12013</v>
      </c>
      <c r="EJ245" s="16">
        <v>250000</v>
      </c>
      <c r="EK245" s="16">
        <v>2500</v>
      </c>
      <c r="EL245" s="95">
        <v>264</v>
      </c>
      <c r="FL245" s="16">
        <v>53875</v>
      </c>
      <c r="FP245" s="16">
        <v>20000000</v>
      </c>
      <c r="FQ245" s="16">
        <v>10000</v>
      </c>
      <c r="FR245" s="16">
        <v>2182</v>
      </c>
      <c r="FZ245" t="s">
        <v>199</v>
      </c>
      <c r="GA245" t="s">
        <v>3217</v>
      </c>
      <c r="GB245" s="31">
        <v>45839</v>
      </c>
      <c r="GC245" s="31">
        <v>46204</v>
      </c>
      <c r="GG245" s="16">
        <v>56057</v>
      </c>
      <c r="GH245" s="26" t="s">
        <v>200</v>
      </c>
      <c r="GK245" t="s">
        <v>201</v>
      </c>
      <c r="GM245" t="s">
        <v>1682</v>
      </c>
      <c r="GN245" s="76" t="s">
        <v>1681</v>
      </c>
      <c r="GO245" s="77">
        <v>8863187</v>
      </c>
      <c r="GP245" s="76" t="s">
        <v>190</v>
      </c>
      <c r="GQ245" s="78">
        <v>264</v>
      </c>
      <c r="GR245" s="79" t="s">
        <v>3460</v>
      </c>
      <c r="GS245" t="str">
        <f t="shared" si="6"/>
        <v>OK</v>
      </c>
      <c r="GT245" t="str">
        <f t="shared" si="7"/>
        <v>OK</v>
      </c>
    </row>
    <row r="246" spans="1:202" ht="15" hidden="1" customHeight="1">
      <c r="A246" s="6" t="s">
        <v>1683</v>
      </c>
      <c r="B246" s="77">
        <v>8863188</v>
      </c>
      <c r="C246" s="6" t="s">
        <v>190</v>
      </c>
      <c r="D246" s="6" t="s">
        <v>1683</v>
      </c>
      <c r="E246" s="6" t="s">
        <v>1684</v>
      </c>
      <c r="F246" s="6" t="s">
        <v>1685</v>
      </c>
      <c r="G246" s="6"/>
      <c r="H246" s="6" t="s">
        <v>1686</v>
      </c>
      <c r="I246" s="6" t="s">
        <v>250</v>
      </c>
      <c r="J246" s="25" t="s">
        <v>1687</v>
      </c>
      <c r="K246" s="6" t="s">
        <v>196</v>
      </c>
      <c r="L246" s="31">
        <v>45839</v>
      </c>
      <c r="M246" s="31">
        <v>46204</v>
      </c>
      <c r="N246" s="31">
        <v>45986</v>
      </c>
      <c r="Q246" s="27">
        <v>1</v>
      </c>
      <c r="R246" s="6" t="s">
        <v>1685</v>
      </c>
      <c r="T246" s="6" t="s">
        <v>1686</v>
      </c>
      <c r="U246" s="6" t="s">
        <v>250</v>
      </c>
      <c r="V246" s="6" t="s">
        <v>1687</v>
      </c>
      <c r="W246" s="6">
        <v>2002</v>
      </c>
      <c r="Y246" s="6" t="s">
        <v>197</v>
      </c>
      <c r="AB246" s="16">
        <v>16894651</v>
      </c>
      <c r="AC246" s="27">
        <v>5314</v>
      </c>
      <c r="AD246" s="27">
        <v>5399</v>
      </c>
      <c r="AE246" s="16">
        <v>14157847</v>
      </c>
      <c r="AF246" s="16">
        <v>5000</v>
      </c>
      <c r="AG246" s="16">
        <v>26601</v>
      </c>
      <c r="AH246" s="16">
        <v>0</v>
      </c>
      <c r="AI246" s="16">
        <v>5000</v>
      </c>
      <c r="AJ246" s="16">
        <v>0</v>
      </c>
      <c r="AM246" s="16">
        <v>3195511</v>
      </c>
      <c r="AN246" s="16">
        <v>6004</v>
      </c>
      <c r="AO246" s="26">
        <v>12</v>
      </c>
      <c r="AP246" s="16">
        <v>980519</v>
      </c>
      <c r="AQ246" s="56">
        <v>5000</v>
      </c>
      <c r="AR246" s="16">
        <v>1842</v>
      </c>
      <c r="AS246" s="16">
        <v>6536318</v>
      </c>
      <c r="AT246" s="56">
        <v>5000</v>
      </c>
      <c r="AU246" s="16">
        <v>12281</v>
      </c>
      <c r="AV246" s="16">
        <v>0</v>
      </c>
      <c r="AW246" s="16">
        <v>3445499</v>
      </c>
      <c r="AY246" s="16">
        <v>6474</v>
      </c>
      <c r="BA246" s="16">
        <v>25000000</v>
      </c>
      <c r="BB246" s="57" t="s">
        <v>198</v>
      </c>
      <c r="BC246" s="16">
        <v>100000</v>
      </c>
      <c r="BE246" s="16">
        <v>25000000</v>
      </c>
      <c r="BF246" s="16">
        <v>100000</v>
      </c>
      <c r="CG246" s="16">
        <v>250000</v>
      </c>
      <c r="CJ246" s="16">
        <v>2500000</v>
      </c>
      <c r="CL246" s="16">
        <v>100000</v>
      </c>
      <c r="CU246" s="16">
        <v>26601</v>
      </c>
      <c r="CV246" s="16">
        <v>5000000</v>
      </c>
      <c r="CW246" s="16">
        <v>2500</v>
      </c>
      <c r="DT246" s="95">
        <v>8634</v>
      </c>
      <c r="EJ246" s="16">
        <v>250000</v>
      </c>
      <c r="EK246" s="16">
        <v>2500</v>
      </c>
      <c r="EL246" s="95">
        <v>264</v>
      </c>
      <c r="FL246" s="16">
        <v>35719</v>
      </c>
      <c r="FP246" s="16">
        <v>20000000</v>
      </c>
      <c r="FQ246" s="16">
        <v>10000</v>
      </c>
      <c r="FR246" s="16">
        <v>2182</v>
      </c>
      <c r="FZ246" t="s">
        <v>199</v>
      </c>
      <c r="GA246" t="s">
        <v>3217</v>
      </c>
      <c r="GB246" s="31">
        <v>45839</v>
      </c>
      <c r="GC246" s="31">
        <v>46204</v>
      </c>
      <c r="GG246" s="16">
        <v>37902</v>
      </c>
      <c r="GH246" s="26" t="s">
        <v>200</v>
      </c>
      <c r="GK246" t="s">
        <v>201</v>
      </c>
      <c r="GM246" t="s">
        <v>1688</v>
      </c>
      <c r="GN246" s="76" t="s">
        <v>1683</v>
      </c>
      <c r="GO246" s="77">
        <v>8863188</v>
      </c>
      <c r="GP246" s="76" t="s">
        <v>190</v>
      </c>
      <c r="GQ246" s="78">
        <v>265</v>
      </c>
      <c r="GR246" s="79" t="s">
        <v>3461</v>
      </c>
      <c r="GS246" t="str">
        <f t="shared" si="6"/>
        <v>OK</v>
      </c>
      <c r="GT246" t="str">
        <f t="shared" si="7"/>
        <v>ERROR</v>
      </c>
    </row>
    <row r="247" spans="1:202" ht="15" customHeight="1">
      <c r="A247" s="6" t="s">
        <v>1689</v>
      </c>
      <c r="B247" s="77">
        <v>8863189</v>
      </c>
      <c r="C247" s="6" t="s">
        <v>190</v>
      </c>
      <c r="D247" s="6" t="s">
        <v>1689</v>
      </c>
      <c r="E247" s="6" t="s">
        <v>1690</v>
      </c>
      <c r="F247" s="6" t="s">
        <v>1691</v>
      </c>
      <c r="G247" s="6"/>
      <c r="H247" s="6" t="s">
        <v>1473</v>
      </c>
      <c r="I247" s="6" t="s">
        <v>1337</v>
      </c>
      <c r="J247" s="25" t="s">
        <v>1692</v>
      </c>
      <c r="K247" s="6" t="s">
        <v>196</v>
      </c>
      <c r="L247" s="31">
        <v>45839</v>
      </c>
      <c r="M247" s="31">
        <v>46204</v>
      </c>
      <c r="N247" s="31">
        <v>45986</v>
      </c>
      <c r="Q247" s="27">
        <v>1</v>
      </c>
      <c r="R247" s="6" t="s">
        <v>1691</v>
      </c>
      <c r="T247" s="6" t="s">
        <v>1473</v>
      </c>
      <c r="U247" s="6" t="s">
        <v>1337</v>
      </c>
      <c r="V247" s="6" t="s">
        <v>1692</v>
      </c>
      <c r="W247" s="97">
        <v>2000</v>
      </c>
      <c r="Y247" s="6" t="s">
        <v>197</v>
      </c>
      <c r="AB247" s="16">
        <v>28848927</v>
      </c>
      <c r="AC247" s="27">
        <v>5314</v>
      </c>
      <c r="AD247" s="27">
        <v>5399</v>
      </c>
      <c r="AE247" s="16">
        <v>19924827</v>
      </c>
      <c r="AF247" s="16">
        <v>5000</v>
      </c>
      <c r="AG247" s="16">
        <v>37824</v>
      </c>
      <c r="AH247" s="16">
        <v>0</v>
      </c>
      <c r="AI247" s="16">
        <v>5000</v>
      </c>
      <c r="AJ247" s="16">
        <v>0</v>
      </c>
      <c r="AM247" s="16">
        <v>5669328</v>
      </c>
      <c r="AN247" s="16">
        <v>10762</v>
      </c>
      <c r="AO247" s="26">
        <v>12</v>
      </c>
      <c r="AP247" s="16">
        <v>1100457</v>
      </c>
      <c r="AQ247" s="56">
        <v>5000</v>
      </c>
      <c r="AR247" s="16">
        <v>2089</v>
      </c>
      <c r="AS247" s="16">
        <v>7944278</v>
      </c>
      <c r="AT247" s="56">
        <v>5000</v>
      </c>
      <c r="AU247" s="16">
        <v>15081</v>
      </c>
      <c r="AV247" s="16">
        <v>0</v>
      </c>
      <c r="AW247" s="16">
        <v>5210764</v>
      </c>
      <c r="AY247" s="16">
        <v>9892</v>
      </c>
      <c r="BA247" s="16">
        <v>30000000</v>
      </c>
      <c r="BB247" s="57">
        <v>0.03</v>
      </c>
      <c r="BC247" s="16">
        <v>100000</v>
      </c>
      <c r="BE247" s="16">
        <v>30000000</v>
      </c>
      <c r="BF247" s="16">
        <v>50000</v>
      </c>
      <c r="CG247" s="16">
        <v>250000</v>
      </c>
      <c r="CJ247" s="16">
        <v>2500000</v>
      </c>
      <c r="CL247" s="16">
        <v>100000</v>
      </c>
      <c r="CU247" s="16">
        <v>37824</v>
      </c>
      <c r="CV247" s="16">
        <v>5000000</v>
      </c>
      <c r="CW247" s="16">
        <v>2500</v>
      </c>
      <c r="DT247" s="95">
        <v>14867</v>
      </c>
      <c r="EJ247" s="16">
        <v>250000</v>
      </c>
      <c r="EK247" s="16">
        <v>2500</v>
      </c>
      <c r="EL247" s="95">
        <v>264</v>
      </c>
      <c r="FL247" s="16">
        <v>53175</v>
      </c>
      <c r="FP247" s="16">
        <v>20000000</v>
      </c>
      <c r="FQ247" s="16">
        <v>10000</v>
      </c>
      <c r="FR247" s="16">
        <v>2182</v>
      </c>
      <c r="FZ247" t="s">
        <v>199</v>
      </c>
      <c r="GA247" t="s">
        <v>3217</v>
      </c>
      <c r="GB247" s="31">
        <v>45839</v>
      </c>
      <c r="GC247" s="31">
        <v>46204</v>
      </c>
      <c r="GG247" s="16">
        <v>55357</v>
      </c>
      <c r="GH247" s="26" t="s">
        <v>200</v>
      </c>
      <c r="GK247" t="s">
        <v>201</v>
      </c>
      <c r="GM247" t="s">
        <v>1693</v>
      </c>
      <c r="GN247" s="76" t="s">
        <v>1689</v>
      </c>
      <c r="GO247" s="77">
        <v>8863189</v>
      </c>
      <c r="GP247" s="76" t="s">
        <v>190</v>
      </c>
      <c r="GQ247" s="78">
        <v>266</v>
      </c>
      <c r="GR247" s="79" t="s">
        <v>3462</v>
      </c>
      <c r="GS247" t="str">
        <f t="shared" si="6"/>
        <v>OK</v>
      </c>
      <c r="GT247" t="str">
        <f t="shared" si="7"/>
        <v>OK</v>
      </c>
    </row>
    <row r="248" spans="1:202" ht="15" customHeight="1">
      <c r="A248" s="6" t="s">
        <v>1694</v>
      </c>
      <c r="B248" s="77">
        <v>8863190</v>
      </c>
      <c r="C248" s="6" t="s">
        <v>190</v>
      </c>
      <c r="D248" s="6" t="s">
        <v>1694</v>
      </c>
      <c r="E248" s="6" t="s">
        <v>1695</v>
      </c>
      <c r="F248" s="6" t="s">
        <v>1696</v>
      </c>
      <c r="G248" s="6" t="s">
        <v>1697</v>
      </c>
      <c r="H248" s="6" t="s">
        <v>577</v>
      </c>
      <c r="I248" s="6" t="s">
        <v>250</v>
      </c>
      <c r="J248" s="25" t="s">
        <v>1698</v>
      </c>
      <c r="K248" s="6" t="s">
        <v>196</v>
      </c>
      <c r="L248" s="31">
        <v>45839</v>
      </c>
      <c r="M248" s="31">
        <v>46204</v>
      </c>
      <c r="N248" s="31">
        <v>45986</v>
      </c>
      <c r="Q248" s="27">
        <v>1</v>
      </c>
      <c r="R248" s="6" t="s">
        <v>1699</v>
      </c>
      <c r="T248" s="6" t="s">
        <v>1700</v>
      </c>
      <c r="U248" s="6" t="s">
        <v>250</v>
      </c>
      <c r="V248" s="6" t="s">
        <v>1698</v>
      </c>
      <c r="W248" s="6">
        <v>2007</v>
      </c>
      <c r="Y248" s="6" t="s">
        <v>197</v>
      </c>
      <c r="AB248" s="16">
        <v>14022049</v>
      </c>
      <c r="AC248" s="27">
        <v>5314</v>
      </c>
      <c r="AD248" s="27">
        <v>5399</v>
      </c>
      <c r="AE248" s="16">
        <v>14824987</v>
      </c>
      <c r="AF248" s="16">
        <v>5000</v>
      </c>
      <c r="AG248" s="16">
        <v>28202</v>
      </c>
      <c r="AH248" s="16">
        <v>0</v>
      </c>
      <c r="AI248" s="16">
        <v>5000</v>
      </c>
      <c r="AJ248" s="16">
        <v>0</v>
      </c>
      <c r="AM248" s="16">
        <v>2778909</v>
      </c>
      <c r="AN248" s="16">
        <v>5286</v>
      </c>
      <c r="AO248" s="26">
        <v>12</v>
      </c>
      <c r="AP248" s="16">
        <v>872776</v>
      </c>
      <c r="AQ248" s="56">
        <v>5000</v>
      </c>
      <c r="AR248" s="16">
        <v>1660</v>
      </c>
      <c r="AS248" s="16">
        <v>6657503</v>
      </c>
      <c r="AT248" s="56">
        <v>5000</v>
      </c>
      <c r="AU248" s="16">
        <v>12665</v>
      </c>
      <c r="AV248" s="16">
        <v>650000</v>
      </c>
      <c r="AW248" s="16">
        <v>4515799</v>
      </c>
      <c r="AY248" s="16">
        <v>8591</v>
      </c>
      <c r="BA248" s="16">
        <v>30000000</v>
      </c>
      <c r="BB248" s="57" t="s">
        <v>198</v>
      </c>
      <c r="BC248" s="16">
        <v>100000</v>
      </c>
      <c r="BE248" s="16">
        <v>30000000</v>
      </c>
      <c r="BF248" s="16">
        <v>50000</v>
      </c>
      <c r="CG248" s="16">
        <v>250000</v>
      </c>
      <c r="CJ248" s="16">
        <v>2500000</v>
      </c>
      <c r="CL248" s="16">
        <v>100000</v>
      </c>
      <c r="CU248" s="16">
        <v>28202</v>
      </c>
      <c r="CV248" s="16">
        <v>5000000</v>
      </c>
      <c r="CW248" s="16">
        <v>2500</v>
      </c>
      <c r="DT248" s="95">
        <v>7136</v>
      </c>
      <c r="EJ248" s="16">
        <v>250000</v>
      </c>
      <c r="EK248" s="16">
        <v>2500</v>
      </c>
      <c r="EL248" s="95">
        <v>264</v>
      </c>
      <c r="FL248" s="16">
        <v>35823</v>
      </c>
      <c r="FP248" s="16">
        <v>20000000</v>
      </c>
      <c r="FQ248" s="16">
        <v>10000</v>
      </c>
      <c r="FR248" s="16">
        <v>2182</v>
      </c>
      <c r="FZ248" t="s">
        <v>199</v>
      </c>
      <c r="GA248" t="s">
        <v>3217</v>
      </c>
      <c r="GB248" s="31">
        <v>45839</v>
      </c>
      <c r="GC248" s="31">
        <v>46204</v>
      </c>
      <c r="GG248" s="16">
        <v>38005</v>
      </c>
      <c r="GH248" s="26" t="s">
        <v>200</v>
      </c>
      <c r="GK248" t="s">
        <v>201</v>
      </c>
      <c r="GM248" t="s">
        <v>1701</v>
      </c>
      <c r="GN248" s="76" t="s">
        <v>1694</v>
      </c>
      <c r="GO248" s="77">
        <v>8863190</v>
      </c>
      <c r="GP248" s="76" t="s">
        <v>190</v>
      </c>
      <c r="GQ248" s="78">
        <v>267</v>
      </c>
      <c r="GR248" s="79" t="s">
        <v>3463</v>
      </c>
      <c r="GS248" t="str">
        <f t="shared" si="6"/>
        <v>OK</v>
      </c>
      <c r="GT248" t="str">
        <f t="shared" si="7"/>
        <v>OK</v>
      </c>
    </row>
    <row r="249" spans="1:202" ht="15" hidden="1" customHeight="1">
      <c r="A249" s="6" t="s">
        <v>1702</v>
      </c>
      <c r="B249" s="77">
        <v>8863191</v>
      </c>
      <c r="C249" s="6" t="s">
        <v>190</v>
      </c>
      <c r="D249" s="6" t="s">
        <v>1702</v>
      </c>
      <c r="E249" s="6" t="s">
        <v>1703</v>
      </c>
      <c r="F249" s="6" t="s">
        <v>1704</v>
      </c>
      <c r="G249" s="6"/>
      <c r="H249" s="6" t="s">
        <v>1705</v>
      </c>
      <c r="I249" s="6" t="s">
        <v>250</v>
      </c>
      <c r="J249" s="25" t="s">
        <v>1706</v>
      </c>
      <c r="K249" s="6" t="s">
        <v>196</v>
      </c>
      <c r="L249" s="31">
        <v>45839</v>
      </c>
      <c r="M249" s="31">
        <v>46204</v>
      </c>
      <c r="N249" s="31">
        <v>45986</v>
      </c>
      <c r="Q249" s="27">
        <v>1</v>
      </c>
      <c r="R249" s="6" t="s">
        <v>1704</v>
      </c>
      <c r="T249" s="6" t="s">
        <v>1705</v>
      </c>
      <c r="U249" s="6" t="s">
        <v>250</v>
      </c>
      <c r="V249" s="6" t="s">
        <v>1706</v>
      </c>
      <c r="W249" s="6">
        <v>2007</v>
      </c>
      <c r="Y249" s="6" t="s">
        <v>197</v>
      </c>
      <c r="AB249" s="16">
        <v>21316651</v>
      </c>
      <c r="AC249" s="27">
        <v>5314</v>
      </c>
      <c r="AD249" s="27">
        <v>5399</v>
      </c>
      <c r="AE249" s="16">
        <v>17823897</v>
      </c>
      <c r="AF249" s="16">
        <v>10000</v>
      </c>
      <c r="AG249" s="16">
        <v>33458</v>
      </c>
      <c r="AH249" s="16">
        <v>0</v>
      </c>
      <c r="AI249" s="16">
        <v>10000</v>
      </c>
      <c r="AJ249" s="16">
        <v>0</v>
      </c>
      <c r="AM249" s="16">
        <v>3990294</v>
      </c>
      <c r="AN249" s="16">
        <v>7490</v>
      </c>
      <c r="AO249" s="26">
        <v>12</v>
      </c>
      <c r="AP249" s="16">
        <v>1117431</v>
      </c>
      <c r="AQ249" s="56">
        <v>10000</v>
      </c>
      <c r="AR249" s="16">
        <v>2098</v>
      </c>
      <c r="AS249" s="16">
        <v>7754319</v>
      </c>
      <c r="AT249" s="56">
        <v>10000</v>
      </c>
      <c r="AU249" s="16">
        <v>14556</v>
      </c>
      <c r="AV249" s="16">
        <v>0</v>
      </c>
      <c r="AW249" s="16">
        <v>4961853</v>
      </c>
      <c r="AY249" s="16">
        <v>9314</v>
      </c>
      <c r="BA249" s="16">
        <v>30000000</v>
      </c>
      <c r="BB249" s="57" t="s">
        <v>198</v>
      </c>
      <c r="BC249" s="16">
        <v>100000</v>
      </c>
      <c r="BE249" s="16">
        <v>30000000</v>
      </c>
      <c r="BF249" s="16">
        <v>50000</v>
      </c>
      <c r="CG249" s="16">
        <v>250000</v>
      </c>
      <c r="CJ249" s="16">
        <v>2500000</v>
      </c>
      <c r="CL249" s="16">
        <v>100000</v>
      </c>
      <c r="CU249" s="16">
        <v>33458</v>
      </c>
      <c r="CV249" s="16">
        <v>5000000</v>
      </c>
      <c r="CW249" s="16">
        <v>2500</v>
      </c>
      <c r="DT249" s="95">
        <v>10940</v>
      </c>
      <c r="EJ249" s="16">
        <v>250000</v>
      </c>
      <c r="EK249" s="16">
        <v>2500</v>
      </c>
      <c r="EL249" s="95">
        <v>264</v>
      </c>
      <c r="FL249" s="16">
        <v>44881</v>
      </c>
      <c r="FP249" s="16">
        <v>20000000</v>
      </c>
      <c r="FQ249" s="16">
        <v>10000</v>
      </c>
      <c r="FR249" s="16">
        <v>2182</v>
      </c>
      <c r="FZ249" t="s">
        <v>199</v>
      </c>
      <c r="GA249" t="s">
        <v>3217</v>
      </c>
      <c r="GB249" s="31">
        <v>45839</v>
      </c>
      <c r="GC249" s="31">
        <v>46204</v>
      </c>
      <c r="GG249" s="16">
        <v>47063</v>
      </c>
      <c r="GH249" s="26" t="s">
        <v>200</v>
      </c>
      <c r="GK249" t="s">
        <v>201</v>
      </c>
      <c r="GM249" t="s">
        <v>1707</v>
      </c>
      <c r="GN249" s="76" t="s">
        <v>1702</v>
      </c>
      <c r="GO249" s="77">
        <v>8863191</v>
      </c>
      <c r="GP249" s="76" t="s">
        <v>190</v>
      </c>
      <c r="GQ249" s="78">
        <v>268</v>
      </c>
      <c r="GR249" s="79" t="s">
        <v>3464</v>
      </c>
      <c r="GS249" t="str">
        <f t="shared" si="6"/>
        <v>OK</v>
      </c>
      <c r="GT249" t="str">
        <f t="shared" si="7"/>
        <v>ERROR</v>
      </c>
    </row>
    <row r="250" spans="1:202" ht="15" customHeight="1">
      <c r="A250" s="6" t="s">
        <v>1708</v>
      </c>
      <c r="B250" s="77">
        <v>8863192</v>
      </c>
      <c r="C250" s="6" t="s">
        <v>190</v>
      </c>
      <c r="D250" s="6" t="s">
        <v>1708</v>
      </c>
      <c r="E250" s="6" t="s">
        <v>1709</v>
      </c>
      <c r="F250" s="6" t="s">
        <v>1710</v>
      </c>
      <c r="G250" s="6"/>
      <c r="H250" s="6" t="s">
        <v>1711</v>
      </c>
      <c r="I250" s="6" t="s">
        <v>194</v>
      </c>
      <c r="J250" s="25" t="s">
        <v>1712</v>
      </c>
      <c r="K250" s="6" t="s">
        <v>196</v>
      </c>
      <c r="L250" s="31">
        <v>45839</v>
      </c>
      <c r="M250" s="31">
        <v>46204</v>
      </c>
      <c r="N250" s="31">
        <v>45986</v>
      </c>
      <c r="Q250" s="27">
        <v>1</v>
      </c>
      <c r="R250" s="6" t="s">
        <v>1710</v>
      </c>
      <c r="T250" s="6" t="s">
        <v>1711</v>
      </c>
      <c r="U250" s="6" t="s">
        <v>194</v>
      </c>
      <c r="V250" s="6" t="s">
        <v>1712</v>
      </c>
      <c r="W250" s="6">
        <v>2012</v>
      </c>
      <c r="Y250" s="6" t="s">
        <v>197</v>
      </c>
      <c r="AB250" s="16">
        <v>13063226</v>
      </c>
      <c r="AC250" s="27">
        <v>5314</v>
      </c>
      <c r="AD250" s="27">
        <v>5399</v>
      </c>
      <c r="AE250" s="16">
        <v>10543439</v>
      </c>
      <c r="AF250" s="16">
        <v>5000</v>
      </c>
      <c r="AG250" s="16">
        <v>19651</v>
      </c>
      <c r="AH250" s="16">
        <v>0</v>
      </c>
      <c r="AI250" s="16">
        <v>5000</v>
      </c>
      <c r="AJ250" s="16">
        <v>0</v>
      </c>
      <c r="AM250" s="16">
        <v>2554017</v>
      </c>
      <c r="AN250" s="16">
        <v>4760</v>
      </c>
      <c r="AO250" s="26">
        <v>12</v>
      </c>
      <c r="AP250" s="16">
        <v>618548</v>
      </c>
      <c r="AQ250" s="56">
        <v>5000</v>
      </c>
      <c r="AR250" s="16">
        <v>1153</v>
      </c>
      <c r="AS250" s="16">
        <v>5807025</v>
      </c>
      <c r="AT250" s="56">
        <v>5000</v>
      </c>
      <c r="AU250" s="16">
        <v>10823</v>
      </c>
      <c r="AV250" s="16">
        <v>0</v>
      </c>
      <c r="AW250" s="16">
        <v>1563849</v>
      </c>
      <c r="AY250" s="16">
        <v>2915</v>
      </c>
      <c r="BA250" s="16">
        <v>20000000</v>
      </c>
      <c r="BB250" s="57">
        <v>0.03</v>
      </c>
      <c r="BC250" s="16">
        <v>100000</v>
      </c>
      <c r="BE250" s="16">
        <v>20000000</v>
      </c>
      <c r="BF250" s="16">
        <v>50000</v>
      </c>
      <c r="CG250" s="16">
        <v>250000</v>
      </c>
      <c r="CJ250" s="16">
        <v>2500000</v>
      </c>
      <c r="CL250" s="16">
        <v>100000</v>
      </c>
      <c r="CU250" s="16">
        <v>19650</v>
      </c>
      <c r="CV250" s="16">
        <v>5000000</v>
      </c>
      <c r="CW250" s="16">
        <v>2500</v>
      </c>
      <c r="DT250" s="95">
        <v>6636</v>
      </c>
      <c r="EJ250" s="16">
        <v>250000</v>
      </c>
      <c r="EK250" s="16">
        <v>2500</v>
      </c>
      <c r="EL250" s="95">
        <v>264</v>
      </c>
      <c r="FL250" s="16">
        <v>26770</v>
      </c>
      <c r="FP250" s="16">
        <v>20000000</v>
      </c>
      <c r="FQ250" s="16">
        <v>10000</v>
      </c>
      <c r="FR250" s="16">
        <v>2182</v>
      </c>
      <c r="FZ250" t="s">
        <v>199</v>
      </c>
      <c r="GA250" t="s">
        <v>3217</v>
      </c>
      <c r="GB250" s="31">
        <v>45839</v>
      </c>
      <c r="GC250" s="31">
        <v>46204</v>
      </c>
      <c r="GG250" s="16">
        <v>28952</v>
      </c>
      <c r="GH250" s="26" t="s">
        <v>200</v>
      </c>
      <c r="GK250" t="s">
        <v>201</v>
      </c>
      <c r="GM250" t="s">
        <v>1713</v>
      </c>
      <c r="GN250" s="76" t="s">
        <v>1708</v>
      </c>
      <c r="GO250" s="77">
        <v>8863192</v>
      </c>
      <c r="GP250" s="76" t="s">
        <v>190</v>
      </c>
      <c r="GQ250" s="78">
        <v>269</v>
      </c>
      <c r="GR250" s="79" t="s">
        <v>3465</v>
      </c>
      <c r="GS250" t="str">
        <f t="shared" si="6"/>
        <v>OK</v>
      </c>
      <c r="GT250" t="str">
        <f t="shared" si="7"/>
        <v>OK</v>
      </c>
    </row>
    <row r="251" spans="1:202" ht="15" customHeight="1">
      <c r="A251" s="6" t="s">
        <v>1714</v>
      </c>
      <c r="B251" s="77">
        <v>8863193</v>
      </c>
      <c r="C251" s="6" t="s">
        <v>190</v>
      </c>
      <c r="D251" s="6" t="s">
        <v>1714</v>
      </c>
      <c r="E251" s="6" t="s">
        <v>1715</v>
      </c>
      <c r="F251" s="6" t="s">
        <v>1716</v>
      </c>
      <c r="G251" s="6"/>
      <c r="H251" s="6" t="s">
        <v>1473</v>
      </c>
      <c r="I251" s="6" t="s">
        <v>1337</v>
      </c>
      <c r="J251" s="25" t="s">
        <v>1717</v>
      </c>
      <c r="K251" s="6" t="s">
        <v>196</v>
      </c>
      <c r="L251" s="31">
        <v>45839</v>
      </c>
      <c r="M251" s="31">
        <v>46204</v>
      </c>
      <c r="N251" s="31">
        <v>45986</v>
      </c>
      <c r="Q251" s="27">
        <v>1</v>
      </c>
      <c r="R251" s="6" t="s">
        <v>1716</v>
      </c>
      <c r="T251" s="6" t="s">
        <v>1473</v>
      </c>
      <c r="U251" s="6" t="s">
        <v>1337</v>
      </c>
      <c r="V251" s="6" t="s">
        <v>1717</v>
      </c>
      <c r="W251" s="6">
        <v>2007</v>
      </c>
      <c r="Y251" s="6" t="s">
        <v>197</v>
      </c>
      <c r="AB251" s="16">
        <v>50714203</v>
      </c>
      <c r="AC251" s="27">
        <v>5314</v>
      </c>
      <c r="AD251" s="27">
        <v>5399</v>
      </c>
      <c r="AE251" s="16">
        <v>35747759</v>
      </c>
      <c r="AF251" s="16">
        <v>5000</v>
      </c>
      <c r="AG251" s="16">
        <v>63464</v>
      </c>
      <c r="AH251" s="16">
        <v>0</v>
      </c>
      <c r="AI251" s="16">
        <v>5000</v>
      </c>
      <c r="AJ251" s="16">
        <v>0</v>
      </c>
      <c r="AM251" s="16">
        <v>9257220</v>
      </c>
      <c r="AN251" s="16">
        <v>16435</v>
      </c>
      <c r="AO251" s="26">
        <v>12</v>
      </c>
      <c r="AP251" s="16">
        <v>1423994</v>
      </c>
      <c r="AQ251" s="56">
        <v>5000</v>
      </c>
      <c r="AR251" s="16">
        <v>2528</v>
      </c>
      <c r="AS251" s="16">
        <v>17530375</v>
      </c>
      <c r="AT251" s="56">
        <v>5000</v>
      </c>
      <c r="AU251" s="16">
        <v>31122</v>
      </c>
      <c r="AV251" s="16">
        <v>3750000</v>
      </c>
      <c r="AW251" s="16">
        <v>7536170</v>
      </c>
      <c r="AY251" s="16">
        <v>13379</v>
      </c>
      <c r="BA251" s="16">
        <v>55000000</v>
      </c>
      <c r="BB251" s="57">
        <v>0.03</v>
      </c>
      <c r="BC251" s="16">
        <v>100000</v>
      </c>
      <c r="BE251" s="16">
        <v>55000000</v>
      </c>
      <c r="BF251" s="16">
        <v>50000</v>
      </c>
      <c r="CG251" s="16">
        <v>250000</v>
      </c>
      <c r="CJ251" s="16">
        <v>2500000</v>
      </c>
      <c r="CL251" s="16">
        <v>100000</v>
      </c>
      <c r="CU251" s="16">
        <v>63464</v>
      </c>
      <c r="CV251" s="16">
        <v>5000000</v>
      </c>
      <c r="CW251" s="16">
        <v>2500</v>
      </c>
      <c r="DT251" s="95">
        <v>26267</v>
      </c>
      <c r="EJ251" s="16">
        <v>250000</v>
      </c>
      <c r="EK251" s="16">
        <v>2500</v>
      </c>
      <c r="EL251" s="95">
        <v>264</v>
      </c>
      <c r="FL251" s="16">
        <v>90216</v>
      </c>
      <c r="FP251" s="16">
        <v>20000000</v>
      </c>
      <c r="FQ251" s="16">
        <v>10000</v>
      </c>
      <c r="FR251" s="16">
        <v>2182</v>
      </c>
      <c r="FZ251" t="s">
        <v>199</v>
      </c>
      <c r="GA251" t="s">
        <v>3217</v>
      </c>
      <c r="GB251" s="31">
        <v>45839</v>
      </c>
      <c r="GC251" s="31">
        <v>46204</v>
      </c>
      <c r="GG251" s="16">
        <v>92398</v>
      </c>
      <c r="GH251" s="26" t="s">
        <v>200</v>
      </c>
      <c r="GK251" t="s">
        <v>201</v>
      </c>
      <c r="GM251" t="s">
        <v>1718</v>
      </c>
      <c r="GN251" s="76" t="s">
        <v>1714</v>
      </c>
      <c r="GO251" s="77">
        <v>8863193</v>
      </c>
      <c r="GP251" s="76" t="s">
        <v>190</v>
      </c>
      <c r="GQ251" s="78">
        <v>270</v>
      </c>
      <c r="GR251" s="79" t="s">
        <v>3466</v>
      </c>
      <c r="GS251" t="str">
        <f t="shared" si="6"/>
        <v>OK</v>
      </c>
      <c r="GT251" t="str">
        <f t="shared" si="7"/>
        <v>OK</v>
      </c>
    </row>
    <row r="252" spans="1:202" ht="15" customHeight="1">
      <c r="A252" s="6" t="s">
        <v>1719</v>
      </c>
      <c r="B252" s="77">
        <v>8863194</v>
      </c>
      <c r="C252" s="6" t="s">
        <v>190</v>
      </c>
      <c r="D252" s="6" t="s">
        <v>1719</v>
      </c>
      <c r="E252" s="6" t="s">
        <v>1720</v>
      </c>
      <c r="F252" s="6" t="s">
        <v>1721</v>
      </c>
      <c r="G252" s="6"/>
      <c r="H252" s="6" t="s">
        <v>1722</v>
      </c>
      <c r="I252" s="6" t="s">
        <v>250</v>
      </c>
      <c r="J252" s="25" t="s">
        <v>1723</v>
      </c>
      <c r="K252" s="6" t="s">
        <v>196</v>
      </c>
      <c r="L252" s="31">
        <v>45839</v>
      </c>
      <c r="M252" s="31">
        <v>46204</v>
      </c>
      <c r="N252" s="31">
        <v>45986</v>
      </c>
      <c r="Q252" s="27">
        <v>1</v>
      </c>
      <c r="R252" s="6" t="s">
        <v>1721</v>
      </c>
      <c r="T252" s="6" t="s">
        <v>1722</v>
      </c>
      <c r="U252" s="6" t="s">
        <v>250</v>
      </c>
      <c r="V252" s="6" t="s">
        <v>1723</v>
      </c>
      <c r="W252" s="6">
        <v>2007</v>
      </c>
      <c r="Y252" s="6" t="s">
        <v>197</v>
      </c>
      <c r="AB252" s="16">
        <v>56319621</v>
      </c>
      <c r="AC252" s="27">
        <v>5314</v>
      </c>
      <c r="AD252" s="27">
        <v>5399</v>
      </c>
      <c r="AE252" s="16">
        <v>47978613</v>
      </c>
      <c r="AF252" s="16">
        <v>5000</v>
      </c>
      <c r="AG252" s="16">
        <v>90772</v>
      </c>
      <c r="AH252" s="16">
        <v>0</v>
      </c>
      <c r="AI252" s="16">
        <v>5000</v>
      </c>
      <c r="AJ252" s="16">
        <v>0</v>
      </c>
      <c r="AM252" s="16">
        <v>10040122</v>
      </c>
      <c r="AN252" s="16">
        <v>18995</v>
      </c>
      <c r="AO252" s="26">
        <v>12</v>
      </c>
      <c r="AP252" s="16">
        <v>1919060</v>
      </c>
      <c r="AQ252" s="56">
        <v>5000</v>
      </c>
      <c r="AR252" s="16">
        <v>3631</v>
      </c>
      <c r="AS252" s="16">
        <v>28656928</v>
      </c>
      <c r="AT252" s="56">
        <v>5000</v>
      </c>
      <c r="AU252" s="16">
        <v>54217</v>
      </c>
      <c r="AV252" s="16">
        <v>5000000</v>
      </c>
      <c r="AW252" s="16">
        <v>7362503</v>
      </c>
      <c r="AY252" s="16">
        <v>13929</v>
      </c>
      <c r="BA252" s="16">
        <v>70000000</v>
      </c>
      <c r="BB252" s="57" t="s">
        <v>198</v>
      </c>
      <c r="BC252" s="16">
        <v>100000</v>
      </c>
      <c r="BE252" s="16">
        <v>70000000</v>
      </c>
      <c r="BF252" s="16">
        <v>100000</v>
      </c>
      <c r="CG252" s="16">
        <v>250000</v>
      </c>
      <c r="CJ252" s="16">
        <v>2500000</v>
      </c>
      <c r="CL252" s="16">
        <v>100000</v>
      </c>
      <c r="CU252" s="16">
        <v>90773</v>
      </c>
      <c r="CV252" s="16">
        <v>5000000</v>
      </c>
      <c r="CW252" s="16">
        <v>2500</v>
      </c>
      <c r="DT252" s="95">
        <v>29190</v>
      </c>
      <c r="EJ252" s="16">
        <v>250000</v>
      </c>
      <c r="EK252" s="16">
        <v>2500</v>
      </c>
      <c r="EL252" s="95">
        <v>264</v>
      </c>
      <c r="FL252" s="16">
        <v>120447</v>
      </c>
      <c r="FP252" s="16">
        <v>20000000</v>
      </c>
      <c r="FQ252" s="16">
        <v>10000</v>
      </c>
      <c r="FR252" s="16">
        <v>2182</v>
      </c>
      <c r="FZ252" t="s">
        <v>199</v>
      </c>
      <c r="GA252" t="s">
        <v>3217</v>
      </c>
      <c r="GB252" s="31">
        <v>45839</v>
      </c>
      <c r="GC252" s="31">
        <v>46204</v>
      </c>
      <c r="GG252" s="16">
        <v>122630</v>
      </c>
      <c r="GH252" s="26" t="s">
        <v>200</v>
      </c>
      <c r="GK252" t="s">
        <v>201</v>
      </c>
      <c r="GM252" t="s">
        <v>1724</v>
      </c>
      <c r="GN252" s="76" t="s">
        <v>1719</v>
      </c>
      <c r="GO252" s="77">
        <v>8863194</v>
      </c>
      <c r="GP252" s="76" t="s">
        <v>190</v>
      </c>
      <c r="GQ252" s="78">
        <v>271</v>
      </c>
      <c r="GR252" s="79" t="s">
        <v>3467</v>
      </c>
      <c r="GS252" t="str">
        <f t="shared" si="6"/>
        <v>OK</v>
      </c>
      <c r="GT252" t="str">
        <f t="shared" si="7"/>
        <v>OK</v>
      </c>
    </row>
    <row r="253" spans="1:202" ht="15" customHeight="1">
      <c r="A253" s="6" t="s">
        <v>1725</v>
      </c>
      <c r="B253" s="77">
        <v>8863195</v>
      </c>
      <c r="C253" s="6" t="s">
        <v>190</v>
      </c>
      <c r="D253" s="6" t="s">
        <v>1725</v>
      </c>
      <c r="E253" s="6" t="s">
        <v>1726</v>
      </c>
      <c r="F253" s="6" t="s">
        <v>1727</v>
      </c>
      <c r="G253" s="6"/>
      <c r="H253" s="6" t="s">
        <v>1646</v>
      </c>
      <c r="I253" s="6" t="s">
        <v>194</v>
      </c>
      <c r="J253" s="25" t="s">
        <v>1728</v>
      </c>
      <c r="K253" s="6" t="s">
        <v>196</v>
      </c>
      <c r="L253" s="31">
        <v>45839</v>
      </c>
      <c r="M253" s="31">
        <v>46204</v>
      </c>
      <c r="N253" s="31">
        <v>45986</v>
      </c>
      <c r="Q253" s="27">
        <v>1</v>
      </c>
      <c r="R253" s="6" t="s">
        <v>1727</v>
      </c>
      <c r="T253" s="6" t="s">
        <v>1646</v>
      </c>
      <c r="U253" s="6" t="s">
        <v>194</v>
      </c>
      <c r="V253" s="6" t="s">
        <v>1728</v>
      </c>
      <c r="W253" s="6">
        <v>1997</v>
      </c>
      <c r="Y253" s="6" t="s">
        <v>197</v>
      </c>
      <c r="AB253" s="16">
        <v>14633803</v>
      </c>
      <c r="AC253" s="27">
        <v>5314</v>
      </c>
      <c r="AD253" s="27">
        <v>5399</v>
      </c>
      <c r="AE253" s="16">
        <v>14440246</v>
      </c>
      <c r="AF253" s="16">
        <v>5000</v>
      </c>
      <c r="AG253" s="16">
        <v>27621</v>
      </c>
      <c r="AH253" s="16">
        <v>0</v>
      </c>
      <c r="AI253" s="16">
        <v>5000</v>
      </c>
      <c r="AJ253" s="16">
        <v>0</v>
      </c>
      <c r="AM253" s="16">
        <v>2720117</v>
      </c>
      <c r="AN253" s="16">
        <v>5203</v>
      </c>
      <c r="AO253" s="26">
        <v>12</v>
      </c>
      <c r="AP253" s="16">
        <v>908413</v>
      </c>
      <c r="AQ253" s="56">
        <v>5000</v>
      </c>
      <c r="AR253" s="16">
        <v>1738</v>
      </c>
      <c r="AS253" s="16">
        <v>7165142</v>
      </c>
      <c r="AT253" s="56">
        <v>5000</v>
      </c>
      <c r="AU253" s="16">
        <v>13705</v>
      </c>
      <c r="AV253" s="16">
        <v>0</v>
      </c>
      <c r="AW253" s="16">
        <v>3646574</v>
      </c>
      <c r="AY253" s="16">
        <v>6975</v>
      </c>
      <c r="BA253" s="16">
        <v>25000000</v>
      </c>
      <c r="BB253" s="57">
        <v>0.03</v>
      </c>
      <c r="BC253" s="16">
        <v>100000</v>
      </c>
      <c r="BE253" s="16">
        <v>25000000</v>
      </c>
      <c r="BF253" s="16">
        <v>50000</v>
      </c>
      <c r="CG253" s="16">
        <v>250000</v>
      </c>
      <c r="CJ253" s="16">
        <v>2500000</v>
      </c>
      <c r="CL253" s="16">
        <v>100000</v>
      </c>
      <c r="CU253" s="16">
        <v>27620</v>
      </c>
      <c r="CV253" s="16">
        <v>5000000</v>
      </c>
      <c r="CW253" s="16">
        <v>2500</v>
      </c>
      <c r="DT253" s="95">
        <v>7455</v>
      </c>
      <c r="EJ253" s="16">
        <v>250000</v>
      </c>
      <c r="EK253" s="16">
        <v>2500</v>
      </c>
      <c r="EL253" s="95">
        <v>264</v>
      </c>
      <c r="FL253" s="16">
        <v>35559</v>
      </c>
      <c r="FP253" s="16">
        <v>20000000</v>
      </c>
      <c r="FQ253" s="16">
        <v>10000</v>
      </c>
      <c r="FR253" s="16">
        <v>2182</v>
      </c>
      <c r="FZ253" t="s">
        <v>199</v>
      </c>
      <c r="GA253" t="s">
        <v>3217</v>
      </c>
      <c r="GB253" s="31">
        <v>45839</v>
      </c>
      <c r="GC253" s="31">
        <v>46204</v>
      </c>
      <c r="GG253" s="16">
        <v>37741</v>
      </c>
      <c r="GH253" s="26" t="s">
        <v>200</v>
      </c>
      <c r="GK253" t="s">
        <v>201</v>
      </c>
      <c r="GM253" t="s">
        <v>1729</v>
      </c>
      <c r="GN253" s="76" t="s">
        <v>1725</v>
      </c>
      <c r="GO253" s="77">
        <v>8863195</v>
      </c>
      <c r="GP253" s="76" t="s">
        <v>190</v>
      </c>
      <c r="GQ253" s="78">
        <v>272</v>
      </c>
      <c r="GR253" s="79" t="s">
        <v>3468</v>
      </c>
      <c r="GS253" t="str">
        <f t="shared" si="6"/>
        <v>OK</v>
      </c>
      <c r="GT253" t="str">
        <f t="shared" si="7"/>
        <v>OK</v>
      </c>
    </row>
    <row r="254" spans="1:202" ht="15" customHeight="1">
      <c r="A254" s="6" t="s">
        <v>1730</v>
      </c>
      <c r="B254" s="77">
        <v>8863196</v>
      </c>
      <c r="C254" s="6" t="s">
        <v>190</v>
      </c>
      <c r="D254" s="6" t="s">
        <v>1730</v>
      </c>
      <c r="E254" s="6" t="s">
        <v>929</v>
      </c>
      <c r="F254" s="6" t="s">
        <v>930</v>
      </c>
      <c r="G254" s="6"/>
      <c r="H254" s="6" t="s">
        <v>307</v>
      </c>
      <c r="I254" s="6" t="s">
        <v>194</v>
      </c>
      <c r="J254" s="25" t="s">
        <v>931</v>
      </c>
      <c r="K254" s="6" t="s">
        <v>196</v>
      </c>
      <c r="L254" s="31">
        <v>45839</v>
      </c>
      <c r="M254" s="31">
        <v>46204</v>
      </c>
      <c r="N254" s="31">
        <v>45986</v>
      </c>
      <c r="Q254" s="27">
        <v>1</v>
      </c>
      <c r="R254" s="6" t="s">
        <v>930</v>
      </c>
      <c r="T254" s="6" t="s">
        <v>307</v>
      </c>
      <c r="U254" s="6" t="s">
        <v>194</v>
      </c>
      <c r="V254" s="6" t="s">
        <v>931</v>
      </c>
      <c r="W254" s="6">
        <v>2006</v>
      </c>
      <c r="Y254" s="6" t="s">
        <v>197</v>
      </c>
      <c r="AB254" s="16">
        <v>17965499</v>
      </c>
      <c r="AC254" s="27">
        <v>5314</v>
      </c>
      <c r="AD254" s="27">
        <v>5399</v>
      </c>
      <c r="AE254" s="16">
        <v>15021275</v>
      </c>
      <c r="AF254" s="16">
        <v>5000</v>
      </c>
      <c r="AG254" s="16">
        <v>28712</v>
      </c>
      <c r="AH254" s="16">
        <v>0</v>
      </c>
      <c r="AI254" s="16">
        <v>5000</v>
      </c>
      <c r="AJ254" s="16">
        <v>0</v>
      </c>
      <c r="AM254" s="16">
        <v>3383995</v>
      </c>
      <c r="AN254" s="16">
        <v>6468</v>
      </c>
      <c r="AO254" s="26">
        <v>12</v>
      </c>
      <c r="AP254" s="16">
        <v>505316</v>
      </c>
      <c r="AQ254" s="56">
        <v>5000</v>
      </c>
      <c r="AR254" s="16">
        <v>966</v>
      </c>
      <c r="AS254" s="16">
        <v>6255515</v>
      </c>
      <c r="AT254" s="56">
        <v>5000</v>
      </c>
      <c r="AU254" s="16">
        <v>11957</v>
      </c>
      <c r="AV254" s="16">
        <v>0</v>
      </c>
      <c r="AW254" s="16">
        <v>4876449</v>
      </c>
      <c r="AY254" s="16">
        <v>9321</v>
      </c>
      <c r="BA254" s="16">
        <v>30000000</v>
      </c>
      <c r="BB254" s="57">
        <v>0.03</v>
      </c>
      <c r="BC254" s="16">
        <v>100000</v>
      </c>
      <c r="BE254" s="16">
        <v>30000000</v>
      </c>
      <c r="BF254" s="16">
        <v>50000</v>
      </c>
      <c r="CG254" s="16">
        <v>250000</v>
      </c>
      <c r="CJ254" s="16">
        <v>2500000</v>
      </c>
      <c r="CL254" s="16">
        <v>100000</v>
      </c>
      <c r="CU254" s="16">
        <v>28712</v>
      </c>
      <c r="CV254" s="16">
        <v>5000000</v>
      </c>
      <c r="CW254" s="16">
        <v>2500</v>
      </c>
      <c r="DT254" s="95">
        <v>9192</v>
      </c>
      <c r="EJ254" s="16">
        <v>250000</v>
      </c>
      <c r="EK254" s="16">
        <v>2500</v>
      </c>
      <c r="EL254" s="95">
        <v>264</v>
      </c>
      <c r="FL254" s="16">
        <v>38388</v>
      </c>
      <c r="FP254" s="16">
        <v>20000000</v>
      </c>
      <c r="FQ254" s="16">
        <v>10000</v>
      </c>
      <c r="FR254" s="16">
        <v>2182</v>
      </c>
      <c r="FZ254" t="s">
        <v>199</v>
      </c>
      <c r="GA254" t="s">
        <v>3217</v>
      </c>
      <c r="GB254" s="31">
        <v>45839</v>
      </c>
      <c r="GC254" s="31">
        <v>46204</v>
      </c>
      <c r="GG254" s="16">
        <v>40570</v>
      </c>
      <c r="GH254" s="26" t="s">
        <v>200</v>
      </c>
      <c r="GK254" t="s">
        <v>201</v>
      </c>
      <c r="GM254" t="s">
        <v>1731</v>
      </c>
      <c r="GN254" s="76" t="s">
        <v>1730</v>
      </c>
      <c r="GO254" s="77">
        <v>8863196</v>
      </c>
      <c r="GP254" s="76" t="s">
        <v>190</v>
      </c>
      <c r="GQ254" s="78">
        <v>273</v>
      </c>
      <c r="GR254" s="79" t="s">
        <v>3469</v>
      </c>
      <c r="GS254" t="str">
        <f t="shared" si="6"/>
        <v>OK</v>
      </c>
      <c r="GT254" t="str">
        <f t="shared" si="7"/>
        <v>OK</v>
      </c>
    </row>
    <row r="255" spans="1:202" ht="15" customHeight="1">
      <c r="A255" s="6" t="s">
        <v>1732</v>
      </c>
      <c r="B255" s="77">
        <v>8863197</v>
      </c>
      <c r="C255" s="6" t="s">
        <v>190</v>
      </c>
      <c r="D255" s="6" t="s">
        <v>1732</v>
      </c>
      <c r="E255" s="6" t="s">
        <v>1733</v>
      </c>
      <c r="F255" s="6" t="s">
        <v>1734</v>
      </c>
      <c r="G255" s="6"/>
      <c r="H255" s="6" t="s">
        <v>1735</v>
      </c>
      <c r="I255" s="6" t="s">
        <v>250</v>
      </c>
      <c r="J255" s="25" t="s">
        <v>1736</v>
      </c>
      <c r="K255" s="6" t="s">
        <v>196</v>
      </c>
      <c r="L255" s="31">
        <v>45839</v>
      </c>
      <c r="M255" s="31">
        <v>46204</v>
      </c>
      <c r="N255" s="31">
        <v>45986</v>
      </c>
      <c r="Q255" s="27">
        <v>1</v>
      </c>
      <c r="R255" s="6" t="s">
        <v>1734</v>
      </c>
      <c r="T255" s="6" t="s">
        <v>1735</v>
      </c>
      <c r="U255" s="6" t="s">
        <v>250</v>
      </c>
      <c r="V255" s="6" t="s">
        <v>1736</v>
      </c>
      <c r="W255" s="6">
        <v>2007</v>
      </c>
      <c r="Y255" s="6" t="s">
        <v>197</v>
      </c>
      <c r="AB255" s="16">
        <v>18537405</v>
      </c>
      <c r="AC255" s="27">
        <v>5314</v>
      </c>
      <c r="AD255" s="27">
        <v>5399</v>
      </c>
      <c r="AE255" s="16">
        <v>17424509</v>
      </c>
      <c r="AF255" s="16">
        <v>5000</v>
      </c>
      <c r="AG255" s="16">
        <v>31855</v>
      </c>
      <c r="AH255" s="16">
        <v>0</v>
      </c>
      <c r="AI255" s="16">
        <v>5000</v>
      </c>
      <c r="AJ255" s="16">
        <v>0</v>
      </c>
      <c r="AM255" s="16">
        <v>3560839</v>
      </c>
      <c r="AN255" s="16">
        <v>6510</v>
      </c>
      <c r="AO255" s="26">
        <v>12</v>
      </c>
      <c r="AP255" s="16">
        <v>1560266</v>
      </c>
      <c r="AQ255" s="56">
        <v>5000</v>
      </c>
      <c r="AR255" s="16">
        <v>2852</v>
      </c>
      <c r="AS255" s="16">
        <v>7991976</v>
      </c>
      <c r="AT255" s="56">
        <v>5000</v>
      </c>
      <c r="AU255" s="16">
        <v>14611</v>
      </c>
      <c r="AV255" s="16">
        <v>1000000</v>
      </c>
      <c r="AW255" s="16">
        <v>4311428</v>
      </c>
      <c r="AY255" s="16">
        <v>7882</v>
      </c>
      <c r="BA255" s="16">
        <v>30000000</v>
      </c>
      <c r="BB255" s="57" t="s">
        <v>198</v>
      </c>
      <c r="BC255" s="16">
        <v>100000</v>
      </c>
      <c r="BE255" s="16">
        <v>30000000</v>
      </c>
      <c r="BF255" s="16">
        <v>50000</v>
      </c>
      <c r="CG255" s="16">
        <v>250000</v>
      </c>
      <c r="CJ255" s="16">
        <v>2500000</v>
      </c>
      <c r="CL255" s="16">
        <v>100000</v>
      </c>
      <c r="CU255" s="16">
        <v>31855</v>
      </c>
      <c r="CV255" s="16">
        <v>5000000</v>
      </c>
      <c r="CW255" s="16">
        <v>2500</v>
      </c>
      <c r="DT255" s="95">
        <v>9490</v>
      </c>
      <c r="EJ255" s="16">
        <v>250000</v>
      </c>
      <c r="EK255" s="16">
        <v>2500</v>
      </c>
      <c r="EL255" s="95">
        <v>264</v>
      </c>
      <c r="FL255" s="16">
        <v>41829</v>
      </c>
      <c r="FP255" s="16">
        <v>20000000</v>
      </c>
      <c r="FQ255" s="16">
        <v>10000</v>
      </c>
      <c r="FR255" s="16">
        <v>2182</v>
      </c>
      <c r="FZ255" t="s">
        <v>199</v>
      </c>
      <c r="GA255" t="s">
        <v>3217</v>
      </c>
      <c r="GB255" s="31">
        <v>45839</v>
      </c>
      <c r="GC255" s="31">
        <v>46204</v>
      </c>
      <c r="GG255" s="16">
        <v>44012</v>
      </c>
      <c r="GH255" s="26" t="s">
        <v>200</v>
      </c>
      <c r="GK255" t="s">
        <v>201</v>
      </c>
      <c r="GM255" t="s">
        <v>1737</v>
      </c>
      <c r="GN255" s="76" t="s">
        <v>1732</v>
      </c>
      <c r="GO255" s="77">
        <v>8863197</v>
      </c>
      <c r="GP255" s="76" t="s">
        <v>190</v>
      </c>
      <c r="GQ255" s="78">
        <v>274</v>
      </c>
      <c r="GR255" s="79" t="s">
        <v>3470</v>
      </c>
      <c r="GS255" t="str">
        <f t="shared" si="6"/>
        <v>OK</v>
      </c>
      <c r="GT255" t="str">
        <f t="shared" si="7"/>
        <v>OK</v>
      </c>
    </row>
    <row r="256" spans="1:202" ht="15" customHeight="1">
      <c r="A256" s="6" t="s">
        <v>1738</v>
      </c>
      <c r="B256" s="77">
        <v>8863198</v>
      </c>
      <c r="C256" s="6" t="s">
        <v>190</v>
      </c>
      <c r="D256" s="6" t="s">
        <v>1738</v>
      </c>
      <c r="E256" s="6" t="s">
        <v>1739</v>
      </c>
      <c r="F256" s="6" t="s">
        <v>1740</v>
      </c>
      <c r="G256" s="6"/>
      <c r="H256" s="6" t="s">
        <v>1741</v>
      </c>
      <c r="I256" s="6" t="s">
        <v>786</v>
      </c>
      <c r="J256" s="25" t="s">
        <v>1742</v>
      </c>
      <c r="K256" s="6" t="s">
        <v>196</v>
      </c>
      <c r="L256" s="31">
        <v>45839</v>
      </c>
      <c r="M256" s="31">
        <v>46204</v>
      </c>
      <c r="N256" s="31">
        <v>45986</v>
      </c>
      <c r="Q256" s="27">
        <v>1</v>
      </c>
      <c r="R256" s="6" t="s">
        <v>1740</v>
      </c>
      <c r="T256" s="6" t="s">
        <v>1741</v>
      </c>
      <c r="U256" s="6" t="s">
        <v>786</v>
      </c>
      <c r="V256" s="6" t="s">
        <v>1742</v>
      </c>
      <c r="W256" s="6">
        <v>2007</v>
      </c>
      <c r="Y256" s="6" t="s">
        <v>197</v>
      </c>
      <c r="AB256" s="16">
        <v>33984568</v>
      </c>
      <c r="AC256" s="27">
        <v>5314</v>
      </c>
      <c r="AD256" s="27">
        <v>5399</v>
      </c>
      <c r="AE256" s="16">
        <v>25267161</v>
      </c>
      <c r="AF256" s="16">
        <v>5000</v>
      </c>
      <c r="AG256" s="16">
        <v>45937</v>
      </c>
      <c r="AH256" s="16">
        <v>0</v>
      </c>
      <c r="AI256" s="16">
        <v>5000</v>
      </c>
      <c r="AJ256" s="16">
        <v>0</v>
      </c>
      <c r="AM256" s="16">
        <v>6663749</v>
      </c>
      <c r="AN256" s="16">
        <v>12115</v>
      </c>
      <c r="AO256" s="26">
        <v>12</v>
      </c>
      <c r="AP256" s="16">
        <v>1977954</v>
      </c>
      <c r="AQ256" s="56">
        <v>5000</v>
      </c>
      <c r="AR256" s="16">
        <v>3596</v>
      </c>
      <c r="AS256" s="16">
        <v>10890403</v>
      </c>
      <c r="AT256" s="56">
        <v>5000</v>
      </c>
      <c r="AU256" s="16">
        <v>19799</v>
      </c>
      <c r="AV256" s="16">
        <v>1000000</v>
      </c>
      <c r="AW256" s="16">
        <v>5735055</v>
      </c>
      <c r="AY256" s="16">
        <v>10427</v>
      </c>
      <c r="BA256" s="16">
        <v>40000000</v>
      </c>
      <c r="BB256" s="57">
        <v>0.03</v>
      </c>
      <c r="BC256" s="16">
        <v>100000</v>
      </c>
      <c r="BE256" s="16">
        <v>40000000</v>
      </c>
      <c r="BF256" s="16">
        <v>100000</v>
      </c>
      <c r="CG256" s="16">
        <v>250000</v>
      </c>
      <c r="CJ256" s="16">
        <v>2500000</v>
      </c>
      <c r="CL256" s="16">
        <v>100000</v>
      </c>
      <c r="CU256" s="16">
        <v>45937</v>
      </c>
      <c r="CV256" s="16">
        <v>5000000</v>
      </c>
      <c r="CW256" s="16">
        <v>2500</v>
      </c>
      <c r="DT256" s="95">
        <v>17545</v>
      </c>
      <c r="EJ256" s="16">
        <v>250000</v>
      </c>
      <c r="EK256" s="16">
        <v>2500</v>
      </c>
      <c r="EL256" s="95">
        <v>264</v>
      </c>
      <c r="FL256" s="16">
        <v>63966</v>
      </c>
      <c r="FP256" s="16">
        <v>20000000</v>
      </c>
      <c r="FQ256" s="16">
        <v>10000</v>
      </c>
      <c r="FR256" s="16">
        <v>2182</v>
      </c>
      <c r="FZ256" t="s">
        <v>199</v>
      </c>
      <c r="GA256" t="s">
        <v>3217</v>
      </c>
      <c r="GB256" s="31">
        <v>45839</v>
      </c>
      <c r="GC256" s="31">
        <v>46204</v>
      </c>
      <c r="GG256" s="16">
        <v>66148</v>
      </c>
      <c r="GH256" s="26" t="s">
        <v>200</v>
      </c>
      <c r="GK256" t="s">
        <v>201</v>
      </c>
      <c r="GM256" t="s">
        <v>1743</v>
      </c>
      <c r="GN256" s="76" t="s">
        <v>1738</v>
      </c>
      <c r="GO256" s="77">
        <v>8863198</v>
      </c>
      <c r="GP256" s="76" t="s">
        <v>190</v>
      </c>
      <c r="GQ256" s="78">
        <v>275</v>
      </c>
      <c r="GR256" s="79" t="s">
        <v>3471</v>
      </c>
      <c r="GS256" t="str">
        <f t="shared" si="6"/>
        <v>OK</v>
      </c>
      <c r="GT256" t="str">
        <f t="shared" si="7"/>
        <v>OK</v>
      </c>
    </row>
    <row r="257" spans="1:202" ht="15" customHeight="1">
      <c r="A257" s="6" t="s">
        <v>1744</v>
      </c>
      <c r="B257" s="77">
        <v>8863199</v>
      </c>
      <c r="C257" s="6" t="s">
        <v>190</v>
      </c>
      <c r="D257" s="6" t="s">
        <v>1744</v>
      </c>
      <c r="E257" s="6" t="s">
        <v>1745</v>
      </c>
      <c r="F257" s="6" t="s">
        <v>1746</v>
      </c>
      <c r="G257" s="6"/>
      <c r="H257" s="6" t="s">
        <v>1747</v>
      </c>
      <c r="I257" s="6" t="s">
        <v>1337</v>
      </c>
      <c r="J257" s="25" t="s">
        <v>1748</v>
      </c>
      <c r="K257" s="6" t="s">
        <v>196</v>
      </c>
      <c r="L257" s="31">
        <v>45839</v>
      </c>
      <c r="M257" s="31">
        <v>46204</v>
      </c>
      <c r="N257" s="31">
        <v>45986</v>
      </c>
      <c r="Q257" s="27">
        <v>1</v>
      </c>
      <c r="R257" s="6" t="s">
        <v>1749</v>
      </c>
      <c r="T257" s="6" t="s">
        <v>1747</v>
      </c>
      <c r="U257" s="6" t="s">
        <v>1337</v>
      </c>
      <c r="V257" s="6" t="s">
        <v>1750</v>
      </c>
      <c r="W257" s="6">
        <v>1995</v>
      </c>
      <c r="Y257" s="6" t="s">
        <v>197</v>
      </c>
      <c r="AB257" s="16">
        <v>16355763</v>
      </c>
      <c r="AC257" s="27">
        <v>5314</v>
      </c>
      <c r="AD257" s="27">
        <v>5399</v>
      </c>
      <c r="AE257" s="16">
        <v>13272772</v>
      </c>
      <c r="AF257" s="16">
        <v>5000</v>
      </c>
      <c r="AG257" s="16">
        <v>25111</v>
      </c>
      <c r="AH257" s="16">
        <v>0</v>
      </c>
      <c r="AI257" s="16">
        <v>5000</v>
      </c>
      <c r="AJ257" s="16">
        <v>0</v>
      </c>
      <c r="AM257" s="16">
        <v>3106263</v>
      </c>
      <c r="AN257" s="16">
        <v>5877</v>
      </c>
      <c r="AO257" s="26">
        <v>12</v>
      </c>
      <c r="AP257" s="16">
        <v>644623</v>
      </c>
      <c r="AQ257" s="56">
        <v>5000</v>
      </c>
      <c r="AR257" s="16">
        <v>1220</v>
      </c>
      <c r="AS257" s="16">
        <v>7311754</v>
      </c>
      <c r="AT257" s="56">
        <v>5000</v>
      </c>
      <c r="AU257" s="16">
        <v>13833</v>
      </c>
      <c r="AV257" s="16">
        <v>0</v>
      </c>
      <c r="AW257" s="16">
        <v>2210132</v>
      </c>
      <c r="AY257" s="16">
        <v>4181</v>
      </c>
      <c r="BA257" s="16">
        <v>20000000</v>
      </c>
      <c r="BB257" s="57">
        <v>0.03</v>
      </c>
      <c r="BC257" s="16">
        <v>100000</v>
      </c>
      <c r="BE257" s="16">
        <v>20000000</v>
      </c>
      <c r="BF257" s="16">
        <v>50000</v>
      </c>
      <c r="CG257" s="16">
        <v>250000</v>
      </c>
      <c r="CJ257" s="16">
        <v>2500000</v>
      </c>
      <c r="CL257" s="16">
        <v>100000</v>
      </c>
      <c r="CU257" s="16">
        <v>25111</v>
      </c>
      <c r="CV257" s="16">
        <v>5000000</v>
      </c>
      <c r="CW257" s="16">
        <v>2500</v>
      </c>
      <c r="DT257" s="95">
        <v>8353</v>
      </c>
      <c r="EJ257" s="16">
        <v>250000</v>
      </c>
      <c r="EK257" s="16">
        <v>2500</v>
      </c>
      <c r="EL257" s="95">
        <v>264</v>
      </c>
      <c r="FL257" s="16">
        <v>33948</v>
      </c>
      <c r="FP257" s="16">
        <v>20000000</v>
      </c>
      <c r="FQ257" s="16">
        <v>10000</v>
      </c>
      <c r="FR257" s="16">
        <v>2182</v>
      </c>
      <c r="FZ257" t="s">
        <v>199</v>
      </c>
      <c r="GA257" t="s">
        <v>3217</v>
      </c>
      <c r="GB257" s="31">
        <v>45839</v>
      </c>
      <c r="GC257" s="31">
        <v>46204</v>
      </c>
      <c r="GG257" s="16">
        <v>36131</v>
      </c>
      <c r="GH257" s="26" t="s">
        <v>200</v>
      </c>
      <c r="GK257" t="s">
        <v>201</v>
      </c>
      <c r="GM257" t="s">
        <v>1751</v>
      </c>
      <c r="GN257" s="76" t="s">
        <v>1744</v>
      </c>
      <c r="GO257" s="77">
        <v>8863199</v>
      </c>
      <c r="GP257" s="76" t="s">
        <v>190</v>
      </c>
      <c r="GQ257" s="78">
        <v>277</v>
      </c>
      <c r="GR257" s="79" t="s">
        <v>3472</v>
      </c>
      <c r="GS257" t="str">
        <f t="shared" si="6"/>
        <v>OK</v>
      </c>
      <c r="GT257" t="str">
        <f t="shared" si="7"/>
        <v>OK</v>
      </c>
    </row>
    <row r="258" spans="1:202" ht="15" customHeight="1">
      <c r="A258" s="6" t="s">
        <v>1752</v>
      </c>
      <c r="B258" s="77">
        <v>8863200</v>
      </c>
      <c r="C258" s="6" t="s">
        <v>190</v>
      </c>
      <c r="D258" s="6" t="s">
        <v>1752</v>
      </c>
      <c r="E258" s="6" t="s">
        <v>1753</v>
      </c>
      <c r="F258" s="6" t="s">
        <v>1754</v>
      </c>
      <c r="G258" s="6"/>
      <c r="H258" s="6" t="s">
        <v>1317</v>
      </c>
      <c r="I258" s="6" t="s">
        <v>194</v>
      </c>
      <c r="J258" s="25" t="s">
        <v>1755</v>
      </c>
      <c r="K258" s="6" t="s">
        <v>196</v>
      </c>
      <c r="L258" s="31">
        <v>45839</v>
      </c>
      <c r="M258" s="31">
        <v>46204</v>
      </c>
      <c r="N258" s="31">
        <v>45986</v>
      </c>
      <c r="Q258" s="27">
        <v>1</v>
      </c>
      <c r="R258" s="6" t="s">
        <v>1756</v>
      </c>
      <c r="T258" s="6" t="s">
        <v>1161</v>
      </c>
      <c r="U258" s="6" t="s">
        <v>194</v>
      </c>
      <c r="V258" s="6" t="s">
        <v>1757</v>
      </c>
      <c r="W258" s="6">
        <v>2016</v>
      </c>
      <c r="Y258" s="6" t="s">
        <v>197</v>
      </c>
      <c r="AB258" s="16">
        <v>39243899</v>
      </c>
      <c r="AC258" s="27">
        <v>5314</v>
      </c>
      <c r="AD258" s="27">
        <v>5399</v>
      </c>
      <c r="AE258" s="16">
        <v>33518502</v>
      </c>
      <c r="AF258" s="16">
        <v>10000</v>
      </c>
      <c r="AG258" s="16">
        <v>63606</v>
      </c>
      <c r="AH258" s="16">
        <v>0</v>
      </c>
      <c r="AI258" s="16">
        <v>10000</v>
      </c>
      <c r="AJ258" s="16">
        <v>0</v>
      </c>
      <c r="AM258" s="16">
        <v>7516927</v>
      </c>
      <c r="AN258" s="16">
        <v>14264</v>
      </c>
      <c r="AO258" s="26">
        <v>12</v>
      </c>
      <c r="AP258" s="16">
        <v>1355136</v>
      </c>
      <c r="AQ258" s="56">
        <v>10000</v>
      </c>
      <c r="AR258" s="16">
        <v>2572</v>
      </c>
      <c r="AS258" s="16">
        <v>17077275</v>
      </c>
      <c r="AT258" s="56">
        <v>10000</v>
      </c>
      <c r="AU258" s="16">
        <v>32406</v>
      </c>
      <c r="AV258" s="16">
        <v>6500000</v>
      </c>
      <c r="AW258" s="16">
        <v>7569164</v>
      </c>
      <c r="AY258" s="16">
        <v>14364</v>
      </c>
      <c r="BA258" s="16">
        <v>50000000</v>
      </c>
      <c r="BB258" s="57">
        <v>0.03</v>
      </c>
      <c r="BC258" s="16">
        <v>100000</v>
      </c>
      <c r="BE258" s="16">
        <v>50000000</v>
      </c>
      <c r="BF258" s="16">
        <v>50000</v>
      </c>
      <c r="CG258" s="16">
        <v>250000</v>
      </c>
      <c r="CJ258" s="16">
        <v>2500000</v>
      </c>
      <c r="CL258" s="16">
        <v>100000</v>
      </c>
      <c r="CU258" s="16">
        <v>63606</v>
      </c>
      <c r="CV258" s="16">
        <v>5000000</v>
      </c>
      <c r="CW258" s="16">
        <v>2500</v>
      </c>
      <c r="DT258" s="95">
        <v>20287</v>
      </c>
      <c r="EJ258" s="16">
        <v>250000</v>
      </c>
      <c r="EK258" s="16">
        <v>2500</v>
      </c>
      <c r="EL258" s="95">
        <v>264</v>
      </c>
      <c r="FL258" s="16">
        <v>84377</v>
      </c>
      <c r="FP258" s="16">
        <v>20000000</v>
      </c>
      <c r="FQ258" s="16">
        <v>10000</v>
      </c>
      <c r="FR258" s="16">
        <v>2182</v>
      </c>
      <c r="FZ258" t="s">
        <v>199</v>
      </c>
      <c r="GA258" t="s">
        <v>3217</v>
      </c>
      <c r="GB258" s="31">
        <v>45839</v>
      </c>
      <c r="GC258" s="31">
        <v>46204</v>
      </c>
      <c r="GG258" s="16">
        <v>86560</v>
      </c>
      <c r="GH258" s="26" t="s">
        <v>200</v>
      </c>
      <c r="GK258" t="s">
        <v>201</v>
      </c>
      <c r="GM258" t="s">
        <v>1758</v>
      </c>
      <c r="GN258" s="76" t="s">
        <v>1752</v>
      </c>
      <c r="GO258" s="77">
        <v>8863200</v>
      </c>
      <c r="GP258" s="76" t="s">
        <v>190</v>
      </c>
      <c r="GQ258" s="78">
        <v>278</v>
      </c>
      <c r="GR258" s="79" t="s">
        <v>3473</v>
      </c>
      <c r="GS258" t="str">
        <f t="shared" si="6"/>
        <v>OK</v>
      </c>
      <c r="GT258" t="str">
        <f t="shared" si="7"/>
        <v>OK</v>
      </c>
    </row>
    <row r="259" spans="1:202" ht="15" hidden="1" customHeight="1">
      <c r="A259" s="6" t="s">
        <v>1759</v>
      </c>
      <c r="B259" s="77">
        <v>8863201</v>
      </c>
      <c r="C259" s="6" t="s">
        <v>190</v>
      </c>
      <c r="D259" s="6" t="s">
        <v>1759</v>
      </c>
      <c r="E259" s="6" t="s">
        <v>1760</v>
      </c>
      <c r="F259" s="6" t="s">
        <v>1761</v>
      </c>
      <c r="G259" s="6"/>
      <c r="H259" s="6" t="s">
        <v>1762</v>
      </c>
      <c r="I259" s="6" t="s">
        <v>194</v>
      </c>
      <c r="J259" s="25" t="s">
        <v>1763</v>
      </c>
      <c r="K259" s="6" t="s">
        <v>196</v>
      </c>
      <c r="L259" s="31">
        <v>45839</v>
      </c>
      <c r="M259" s="31">
        <v>46204</v>
      </c>
      <c r="N259" s="31">
        <v>45986</v>
      </c>
      <c r="Q259" s="27">
        <v>1</v>
      </c>
      <c r="R259" s="6" t="s">
        <v>1761</v>
      </c>
      <c r="T259" s="6" t="s">
        <v>1762</v>
      </c>
      <c r="U259" s="6" t="s">
        <v>194</v>
      </c>
      <c r="V259" s="6" t="s">
        <v>1763</v>
      </c>
      <c r="W259" s="6">
        <v>1998</v>
      </c>
      <c r="Y259" s="6" t="s">
        <v>197</v>
      </c>
      <c r="AB259" s="16">
        <v>7924244</v>
      </c>
      <c r="AC259" s="27">
        <v>5314</v>
      </c>
      <c r="AD259" s="27">
        <v>5399</v>
      </c>
      <c r="AE259" s="16">
        <v>6029982</v>
      </c>
      <c r="AF259" s="16">
        <v>5000</v>
      </c>
      <c r="AG259" s="16">
        <v>11322</v>
      </c>
      <c r="AH259" s="16">
        <v>0</v>
      </c>
      <c r="AI259" s="16">
        <v>5000</v>
      </c>
      <c r="AJ259" s="16">
        <v>0</v>
      </c>
      <c r="AM259" s="16">
        <v>1487598</v>
      </c>
      <c r="AN259" s="16">
        <v>2793</v>
      </c>
      <c r="AO259" s="26">
        <v>12</v>
      </c>
      <c r="AP259" s="16">
        <v>371354</v>
      </c>
      <c r="AQ259" s="56">
        <v>5000</v>
      </c>
      <c r="AR259" s="16">
        <v>697</v>
      </c>
      <c r="AS259" s="16">
        <v>3448171</v>
      </c>
      <c r="AT259" s="56">
        <v>5000</v>
      </c>
      <c r="AU259" s="16">
        <v>6475</v>
      </c>
      <c r="AV259" s="16">
        <v>555000</v>
      </c>
      <c r="AW259" s="16">
        <v>722859</v>
      </c>
      <c r="AY259" s="16">
        <v>1357</v>
      </c>
      <c r="BA259" s="16">
        <v>15000000</v>
      </c>
      <c r="BB259" s="57">
        <v>0.03</v>
      </c>
      <c r="BC259" s="16">
        <v>100000</v>
      </c>
      <c r="BE259" s="16">
        <v>15000000</v>
      </c>
      <c r="BF259" s="16">
        <v>50000</v>
      </c>
      <c r="CG259" s="16">
        <v>250000</v>
      </c>
      <c r="CJ259" s="16">
        <v>2500000</v>
      </c>
      <c r="CL259" s="16">
        <v>100000</v>
      </c>
      <c r="CU259" s="16">
        <v>11323</v>
      </c>
      <c r="CV259" s="16">
        <v>5000000</v>
      </c>
      <c r="CW259" s="16">
        <v>2500</v>
      </c>
      <c r="DT259" s="95">
        <v>3957</v>
      </c>
      <c r="EJ259" s="16">
        <v>250000</v>
      </c>
      <c r="EK259" s="16">
        <v>2500</v>
      </c>
      <c r="EL259" s="95">
        <v>264</v>
      </c>
      <c r="FL259" s="16">
        <v>15764</v>
      </c>
      <c r="FP259" s="16">
        <v>20000000</v>
      </c>
      <c r="FQ259" s="16">
        <v>10000</v>
      </c>
      <c r="FR259" s="16">
        <v>2182</v>
      </c>
      <c r="FZ259" t="s">
        <v>199</v>
      </c>
      <c r="GA259" t="s">
        <v>3217</v>
      </c>
      <c r="GB259" s="31">
        <v>45839</v>
      </c>
      <c r="GC259" s="31">
        <v>46204</v>
      </c>
      <c r="GG259" s="16">
        <v>17946</v>
      </c>
      <c r="GH259" s="26" t="s">
        <v>200</v>
      </c>
      <c r="GK259" t="s">
        <v>201</v>
      </c>
      <c r="GM259" t="s">
        <v>1764</v>
      </c>
      <c r="GN259" s="76" t="s">
        <v>1759</v>
      </c>
      <c r="GO259" s="77">
        <v>8863201</v>
      </c>
      <c r="GP259" s="76" t="s">
        <v>190</v>
      </c>
      <c r="GQ259" s="78">
        <v>279</v>
      </c>
      <c r="GR259" s="79" t="s">
        <v>3474</v>
      </c>
      <c r="GS259" t="str">
        <f t="shared" si="6"/>
        <v>OK</v>
      </c>
      <c r="GT259" t="str">
        <f t="shared" si="7"/>
        <v>ERROR</v>
      </c>
    </row>
    <row r="260" spans="1:202" ht="15" customHeight="1">
      <c r="A260" s="6" t="s">
        <v>1765</v>
      </c>
      <c r="B260" s="77">
        <v>8863202</v>
      </c>
      <c r="C260" s="6" t="s">
        <v>190</v>
      </c>
      <c r="D260" s="6" t="s">
        <v>1765</v>
      </c>
      <c r="E260" s="6" t="s">
        <v>1766</v>
      </c>
      <c r="F260" s="6" t="s">
        <v>1767</v>
      </c>
      <c r="G260" s="6"/>
      <c r="H260" s="6" t="s">
        <v>1768</v>
      </c>
      <c r="I260" s="6" t="s">
        <v>194</v>
      </c>
      <c r="J260" s="25" t="s">
        <v>1769</v>
      </c>
      <c r="K260" s="6" t="s">
        <v>196</v>
      </c>
      <c r="L260" s="31">
        <v>45839</v>
      </c>
      <c r="M260" s="31">
        <v>46204</v>
      </c>
      <c r="N260" s="31">
        <v>45986</v>
      </c>
      <c r="Q260" s="27">
        <v>1</v>
      </c>
      <c r="R260" s="6" t="s">
        <v>1767</v>
      </c>
      <c r="T260" s="6" t="s">
        <v>1768</v>
      </c>
      <c r="U260" s="6" t="s">
        <v>194</v>
      </c>
      <c r="V260" s="6" t="s">
        <v>1769</v>
      </c>
      <c r="W260" s="6">
        <v>1997</v>
      </c>
      <c r="Y260" s="6" t="s">
        <v>197</v>
      </c>
      <c r="AB260" s="16">
        <v>17037851</v>
      </c>
      <c r="AC260" s="27">
        <v>5314</v>
      </c>
      <c r="AD260" s="27">
        <v>5399</v>
      </c>
      <c r="AE260" s="16">
        <v>16846113</v>
      </c>
      <c r="AF260" s="16">
        <v>5000</v>
      </c>
      <c r="AG260" s="16">
        <v>32201</v>
      </c>
      <c r="AH260" s="16">
        <v>0</v>
      </c>
      <c r="AI260" s="16">
        <v>5000</v>
      </c>
      <c r="AJ260" s="16">
        <v>0</v>
      </c>
      <c r="AM260" s="16">
        <v>3209657</v>
      </c>
      <c r="AN260" s="16">
        <v>6135</v>
      </c>
      <c r="AO260" s="26">
        <v>12</v>
      </c>
      <c r="AP260" s="16">
        <v>909140</v>
      </c>
      <c r="AQ260" s="56">
        <v>5000</v>
      </c>
      <c r="AR260" s="16">
        <v>1738</v>
      </c>
      <c r="AS260" s="16">
        <v>8586502</v>
      </c>
      <c r="AT260" s="56">
        <v>5000</v>
      </c>
      <c r="AU260" s="16">
        <v>16413</v>
      </c>
      <c r="AV260" s="16">
        <v>400000</v>
      </c>
      <c r="AW260" s="16">
        <v>4140814</v>
      </c>
      <c r="AY260" s="16">
        <v>7915</v>
      </c>
      <c r="BA260" s="16">
        <v>30000000</v>
      </c>
      <c r="BB260" s="57">
        <v>0.03</v>
      </c>
      <c r="BC260" s="16">
        <v>100000</v>
      </c>
      <c r="BE260" s="16">
        <v>30000000</v>
      </c>
      <c r="BF260" s="16">
        <v>50000</v>
      </c>
      <c r="CG260" s="16">
        <v>250000</v>
      </c>
      <c r="CJ260" s="16">
        <v>2500000</v>
      </c>
      <c r="CL260" s="16">
        <v>100000</v>
      </c>
      <c r="CU260" s="16">
        <v>32201</v>
      </c>
      <c r="CV260" s="16">
        <v>5000000</v>
      </c>
      <c r="CW260" s="16">
        <v>2500</v>
      </c>
      <c r="DT260" s="95">
        <v>8709</v>
      </c>
      <c r="EJ260" s="16">
        <v>250000</v>
      </c>
      <c r="EK260" s="16">
        <v>2500</v>
      </c>
      <c r="EL260" s="95">
        <v>264</v>
      </c>
      <c r="FL260" s="16">
        <v>41393</v>
      </c>
      <c r="FP260" s="16">
        <v>20000000</v>
      </c>
      <c r="FQ260" s="16">
        <v>10000</v>
      </c>
      <c r="FR260" s="16">
        <v>2182</v>
      </c>
      <c r="FZ260" t="s">
        <v>199</v>
      </c>
      <c r="GA260" t="s">
        <v>3217</v>
      </c>
      <c r="GB260" s="31">
        <v>45839</v>
      </c>
      <c r="GC260" s="31">
        <v>46204</v>
      </c>
      <c r="GG260" s="16">
        <v>43576</v>
      </c>
      <c r="GH260" s="26" t="s">
        <v>200</v>
      </c>
      <c r="GK260" t="s">
        <v>201</v>
      </c>
      <c r="GM260" t="s">
        <v>1770</v>
      </c>
      <c r="GN260" s="76" t="s">
        <v>1765</v>
      </c>
      <c r="GO260" s="77">
        <v>8863202</v>
      </c>
      <c r="GP260" s="76" t="s">
        <v>190</v>
      </c>
      <c r="GQ260" s="78">
        <v>280</v>
      </c>
      <c r="GR260" s="79" t="s">
        <v>3475</v>
      </c>
      <c r="GS260" t="str">
        <f t="shared" si="6"/>
        <v>OK</v>
      </c>
      <c r="GT260" t="str">
        <f t="shared" si="7"/>
        <v>OK</v>
      </c>
    </row>
    <row r="261" spans="1:202" ht="15" hidden="1" customHeight="1">
      <c r="A261" s="6" t="s">
        <v>1771</v>
      </c>
      <c r="B261" s="77">
        <v>8863203</v>
      </c>
      <c r="C261" s="6" t="s">
        <v>190</v>
      </c>
      <c r="D261" s="6" t="s">
        <v>1771</v>
      </c>
      <c r="E261" s="6" t="s">
        <v>1772</v>
      </c>
      <c r="F261" s="6" t="s">
        <v>1042</v>
      </c>
      <c r="G261" s="6"/>
      <c r="H261" s="6" t="s">
        <v>1043</v>
      </c>
      <c r="I261" s="6" t="s">
        <v>194</v>
      </c>
      <c r="J261" s="25" t="s">
        <v>1044</v>
      </c>
      <c r="K261" s="6" t="s">
        <v>196</v>
      </c>
      <c r="L261" s="31">
        <v>45839</v>
      </c>
      <c r="M261" s="31">
        <v>46204</v>
      </c>
      <c r="N261" s="31">
        <v>45986</v>
      </c>
      <c r="Q261" s="27">
        <v>1</v>
      </c>
      <c r="R261" s="6" t="s">
        <v>1042</v>
      </c>
      <c r="T261" s="6" t="s">
        <v>1043</v>
      </c>
      <c r="U261" s="6" t="s">
        <v>194</v>
      </c>
      <c r="V261" s="6" t="s">
        <v>1044</v>
      </c>
      <c r="W261" s="6">
        <v>2001</v>
      </c>
      <c r="Y261" s="6" t="s">
        <v>197</v>
      </c>
      <c r="AB261" s="16">
        <v>12420037</v>
      </c>
      <c r="AC261" s="27">
        <v>5314</v>
      </c>
      <c r="AD261" s="27">
        <v>5399</v>
      </c>
      <c r="AE261" s="16">
        <v>13837612</v>
      </c>
      <c r="AF261" s="16">
        <v>5000</v>
      </c>
      <c r="AG261" s="16">
        <v>24238</v>
      </c>
      <c r="AH261" s="16">
        <v>0</v>
      </c>
      <c r="AI261" s="16">
        <v>5000</v>
      </c>
      <c r="AJ261" s="16">
        <v>0</v>
      </c>
      <c r="AM261" s="16">
        <v>2467584</v>
      </c>
      <c r="AN261" s="16">
        <v>4322</v>
      </c>
      <c r="AO261" s="26">
        <v>12</v>
      </c>
      <c r="AP261" s="16">
        <v>961012</v>
      </c>
      <c r="AQ261" s="56">
        <v>5000</v>
      </c>
      <c r="AR261" s="16">
        <v>1683</v>
      </c>
      <c r="AS261" s="16">
        <v>5935357</v>
      </c>
      <c r="AT261" s="56">
        <v>5000</v>
      </c>
      <c r="AU261" s="16">
        <v>10397</v>
      </c>
      <c r="AV261" s="16">
        <v>0</v>
      </c>
      <c r="AW261" s="16">
        <v>4473659</v>
      </c>
      <c r="AY261" s="16">
        <v>7836</v>
      </c>
      <c r="BA261" s="16">
        <v>25000000</v>
      </c>
      <c r="BB261" s="57">
        <v>0.03</v>
      </c>
      <c r="BC261" s="16">
        <v>100000</v>
      </c>
      <c r="BE261" s="16">
        <v>25000000</v>
      </c>
      <c r="BF261" s="16">
        <v>50000</v>
      </c>
      <c r="CG261" s="16">
        <v>250000</v>
      </c>
      <c r="CJ261" s="16">
        <v>2500000</v>
      </c>
      <c r="CL261" s="16">
        <v>100000</v>
      </c>
      <c r="CU261" s="16">
        <v>24239</v>
      </c>
      <c r="CV261" s="16">
        <v>5000000</v>
      </c>
      <c r="CW261" s="16">
        <v>2500</v>
      </c>
      <c r="DT261" s="95">
        <v>6301</v>
      </c>
      <c r="EJ261" s="16">
        <v>250000</v>
      </c>
      <c r="EK261" s="16">
        <v>2500</v>
      </c>
      <c r="EL261" s="95">
        <v>264</v>
      </c>
      <c r="FL261" s="16">
        <v>31023</v>
      </c>
      <c r="FP261" s="16">
        <v>20000000</v>
      </c>
      <c r="FQ261" s="16">
        <v>10000</v>
      </c>
      <c r="FR261" s="16">
        <v>2182</v>
      </c>
      <c r="FZ261" t="s">
        <v>199</v>
      </c>
      <c r="GA261" t="s">
        <v>3217</v>
      </c>
      <c r="GB261" s="31">
        <v>45839</v>
      </c>
      <c r="GC261" s="31">
        <v>46204</v>
      </c>
      <c r="GG261" s="16">
        <v>33206</v>
      </c>
      <c r="GH261" s="26" t="s">
        <v>200</v>
      </c>
      <c r="GK261" t="s">
        <v>201</v>
      </c>
      <c r="GM261" t="s">
        <v>1773</v>
      </c>
      <c r="GN261" s="76" t="s">
        <v>1771</v>
      </c>
      <c r="GO261" s="77">
        <v>8863203</v>
      </c>
      <c r="GP261" s="76" t="s">
        <v>190</v>
      </c>
      <c r="GQ261" s="78">
        <v>281</v>
      </c>
      <c r="GR261" s="79" t="s">
        <v>3476</v>
      </c>
      <c r="GS261" t="str">
        <f t="shared" si="6"/>
        <v>OK</v>
      </c>
      <c r="GT261" t="str">
        <f t="shared" si="7"/>
        <v>ERROR</v>
      </c>
    </row>
    <row r="262" spans="1:202" ht="15" customHeight="1">
      <c r="A262" s="6" t="s">
        <v>1774</v>
      </c>
      <c r="B262" s="77">
        <v>8863204</v>
      </c>
      <c r="C262" s="6" t="s">
        <v>190</v>
      </c>
      <c r="D262" s="6" t="s">
        <v>1774</v>
      </c>
      <c r="E262" s="6" t="s">
        <v>1775</v>
      </c>
      <c r="F262" s="6" t="s">
        <v>1776</v>
      </c>
      <c r="G262" s="6"/>
      <c r="H262" s="6" t="s">
        <v>1777</v>
      </c>
      <c r="I262" s="6" t="s">
        <v>250</v>
      </c>
      <c r="J262" s="25" t="s">
        <v>1778</v>
      </c>
      <c r="K262" s="6" t="s">
        <v>196</v>
      </c>
      <c r="L262" s="31">
        <v>45839</v>
      </c>
      <c r="M262" s="31">
        <v>46204</v>
      </c>
      <c r="N262" s="31">
        <v>45986</v>
      </c>
      <c r="Q262" s="27">
        <v>1</v>
      </c>
      <c r="R262" s="6" t="s">
        <v>1776</v>
      </c>
      <c r="T262" s="6" t="s">
        <v>1777</v>
      </c>
      <c r="U262" s="6" t="s">
        <v>250</v>
      </c>
      <c r="V262" s="6" t="s">
        <v>1778</v>
      </c>
      <c r="W262" s="6">
        <v>2006</v>
      </c>
      <c r="Y262" s="6" t="s">
        <v>197</v>
      </c>
      <c r="AB262" s="16">
        <v>15151501</v>
      </c>
      <c r="AC262" s="27">
        <v>5314</v>
      </c>
      <c r="AD262" s="27">
        <v>5399</v>
      </c>
      <c r="AE262" s="16">
        <v>14456787</v>
      </c>
      <c r="AF262" s="16">
        <v>5000</v>
      </c>
      <c r="AG262" s="16">
        <v>26667</v>
      </c>
      <c r="AH262" s="16">
        <v>0</v>
      </c>
      <c r="AI262" s="16">
        <v>5000</v>
      </c>
      <c r="AJ262" s="16">
        <v>0</v>
      </c>
      <c r="AM262" s="16">
        <v>2734858</v>
      </c>
      <c r="AN262" s="16">
        <v>5045</v>
      </c>
      <c r="AO262" s="26">
        <v>12</v>
      </c>
      <c r="AP262" s="16">
        <v>1207113</v>
      </c>
      <c r="AQ262" s="56">
        <v>5000</v>
      </c>
      <c r="AR262" s="16">
        <v>2227</v>
      </c>
      <c r="AS262" s="16">
        <v>6909225</v>
      </c>
      <c r="AT262" s="56">
        <v>5000</v>
      </c>
      <c r="AU262" s="16">
        <v>12744</v>
      </c>
      <c r="AV262" s="16">
        <v>75000</v>
      </c>
      <c r="AW262" s="16">
        <v>3605591</v>
      </c>
      <c r="AY262" s="16">
        <v>6651</v>
      </c>
      <c r="BA262" s="16">
        <v>25000000</v>
      </c>
      <c r="BB262" s="57" t="s">
        <v>198</v>
      </c>
      <c r="BC262" s="16">
        <v>100000</v>
      </c>
      <c r="BE262" s="16">
        <v>25000000</v>
      </c>
      <c r="BF262" s="16">
        <v>50000</v>
      </c>
      <c r="CG262" s="16">
        <v>250000</v>
      </c>
      <c r="CJ262" s="16">
        <v>2500000</v>
      </c>
      <c r="CL262" s="16">
        <v>100000</v>
      </c>
      <c r="CU262" s="16">
        <v>26666</v>
      </c>
      <c r="CV262" s="16">
        <v>5000000</v>
      </c>
      <c r="CW262" s="16">
        <v>2500</v>
      </c>
      <c r="DT262" s="95">
        <v>7725</v>
      </c>
      <c r="EJ262" s="16">
        <v>250000</v>
      </c>
      <c r="EK262" s="16">
        <v>2500</v>
      </c>
      <c r="EL262" s="95">
        <v>264</v>
      </c>
      <c r="FL262" s="16">
        <v>34875</v>
      </c>
      <c r="FP262" s="16">
        <v>20000000</v>
      </c>
      <c r="FQ262" s="16">
        <v>10000</v>
      </c>
      <c r="FR262" s="16">
        <v>2182</v>
      </c>
      <c r="FZ262" t="s">
        <v>199</v>
      </c>
      <c r="GA262" t="s">
        <v>3217</v>
      </c>
      <c r="GB262" s="31">
        <v>45839</v>
      </c>
      <c r="GC262" s="31">
        <v>46204</v>
      </c>
      <c r="GG262" s="16">
        <v>37058</v>
      </c>
      <c r="GH262" s="26" t="s">
        <v>200</v>
      </c>
      <c r="GK262" t="s">
        <v>201</v>
      </c>
      <c r="GM262" t="s">
        <v>1779</v>
      </c>
      <c r="GN262" s="76" t="s">
        <v>1774</v>
      </c>
      <c r="GO262" s="77">
        <v>8863204</v>
      </c>
      <c r="GP262" s="76" t="s">
        <v>190</v>
      </c>
      <c r="GQ262" s="78">
        <v>284</v>
      </c>
      <c r="GR262" s="79" t="s">
        <v>3477</v>
      </c>
      <c r="GS262" t="str">
        <f t="shared" ref="GS262:GS325" si="8">IF(A262=GN262, "OK", "ERROR")</f>
        <v>OK</v>
      </c>
      <c r="GT262" t="str">
        <f t="shared" ref="GT262:GT325" si="9">IF(TRIM(E262)=TRIM(GR262), "OK", "ERROR")</f>
        <v>OK</v>
      </c>
    </row>
    <row r="263" spans="1:202" ht="15" customHeight="1">
      <c r="A263" s="6" t="s">
        <v>1780</v>
      </c>
      <c r="B263" s="77">
        <v>8863205</v>
      </c>
      <c r="C263" s="6" t="s">
        <v>190</v>
      </c>
      <c r="D263" s="6" t="s">
        <v>1780</v>
      </c>
      <c r="E263" s="6" t="s">
        <v>1781</v>
      </c>
      <c r="F263" s="6" t="s">
        <v>1782</v>
      </c>
      <c r="G263" s="6"/>
      <c r="H263" s="6" t="s">
        <v>1783</v>
      </c>
      <c r="I263" s="6" t="s">
        <v>250</v>
      </c>
      <c r="J263" s="25" t="s">
        <v>1784</v>
      </c>
      <c r="K263" s="6" t="s">
        <v>196</v>
      </c>
      <c r="L263" s="31">
        <v>45839</v>
      </c>
      <c r="M263" s="31">
        <v>46204</v>
      </c>
      <c r="N263" s="31">
        <v>45986</v>
      </c>
      <c r="Q263" s="27">
        <v>1</v>
      </c>
      <c r="R263" s="6" t="s">
        <v>1782</v>
      </c>
      <c r="T263" s="6" t="s">
        <v>1783</v>
      </c>
      <c r="U263" s="6" t="s">
        <v>250</v>
      </c>
      <c r="V263" s="6" t="s">
        <v>1784</v>
      </c>
      <c r="W263" s="6">
        <v>1997</v>
      </c>
      <c r="Y263" s="6" t="s">
        <v>197</v>
      </c>
      <c r="AB263" s="16">
        <v>20516955</v>
      </c>
      <c r="AC263" s="27">
        <v>5314</v>
      </c>
      <c r="AD263" s="27">
        <v>5399</v>
      </c>
      <c r="AE263" s="16">
        <v>15907660</v>
      </c>
      <c r="AF263" s="16">
        <v>5000</v>
      </c>
      <c r="AG263" s="16">
        <v>30210</v>
      </c>
      <c r="AH263" s="16">
        <v>0</v>
      </c>
      <c r="AI263" s="16">
        <v>5000</v>
      </c>
      <c r="AJ263" s="16">
        <v>0</v>
      </c>
      <c r="AM263" s="16">
        <v>3950225</v>
      </c>
      <c r="AN263" s="16">
        <v>7502</v>
      </c>
      <c r="AO263" s="26">
        <v>12</v>
      </c>
      <c r="AP263" s="16">
        <v>965256</v>
      </c>
      <c r="AQ263" s="56">
        <v>5000</v>
      </c>
      <c r="AR263" s="16">
        <v>1833</v>
      </c>
      <c r="AS263" s="16">
        <v>7578103</v>
      </c>
      <c r="AT263" s="56">
        <v>5000</v>
      </c>
      <c r="AU263" s="16">
        <v>14391</v>
      </c>
      <c r="AV263" s="16">
        <v>250000</v>
      </c>
      <c r="AW263" s="16">
        <v>3414076</v>
      </c>
      <c r="AY263" s="16">
        <v>6484</v>
      </c>
      <c r="BA263" s="16">
        <v>30000000</v>
      </c>
      <c r="BB263" s="57" t="s">
        <v>198</v>
      </c>
      <c r="BC263" s="16">
        <v>100000</v>
      </c>
      <c r="BE263" s="16">
        <v>30000000</v>
      </c>
      <c r="BF263" s="16">
        <v>50000</v>
      </c>
      <c r="CG263" s="16">
        <v>250000</v>
      </c>
      <c r="CJ263" s="16">
        <v>2500000</v>
      </c>
      <c r="CL263" s="16">
        <v>100000</v>
      </c>
      <c r="CU263" s="16">
        <v>30210</v>
      </c>
      <c r="CV263" s="16">
        <v>5000000</v>
      </c>
      <c r="CW263" s="16">
        <v>2500</v>
      </c>
      <c r="DT263" s="95">
        <v>10523</v>
      </c>
      <c r="EJ263" s="16">
        <v>250000</v>
      </c>
      <c r="EK263" s="16">
        <v>2500</v>
      </c>
      <c r="EL263" s="95">
        <v>264</v>
      </c>
      <c r="FL263" s="16">
        <v>41217</v>
      </c>
      <c r="FP263" s="16">
        <v>20000000</v>
      </c>
      <c r="FQ263" s="16">
        <v>10000</v>
      </c>
      <c r="FR263" s="16">
        <v>2182</v>
      </c>
      <c r="FZ263" t="s">
        <v>199</v>
      </c>
      <c r="GA263" t="s">
        <v>3217</v>
      </c>
      <c r="GB263" s="31">
        <v>45839</v>
      </c>
      <c r="GC263" s="31">
        <v>46204</v>
      </c>
      <c r="GG263" s="16">
        <v>43399</v>
      </c>
      <c r="GH263" s="26" t="s">
        <v>200</v>
      </c>
      <c r="GK263" t="s">
        <v>201</v>
      </c>
      <c r="GM263" t="s">
        <v>1785</v>
      </c>
      <c r="GN263" s="76" t="s">
        <v>1780</v>
      </c>
      <c r="GO263" s="77">
        <v>8863205</v>
      </c>
      <c r="GP263" s="76" t="s">
        <v>190</v>
      </c>
      <c r="GQ263" s="78">
        <v>285</v>
      </c>
      <c r="GR263" s="79" t="s">
        <v>3388</v>
      </c>
      <c r="GS263" t="str">
        <f t="shared" si="8"/>
        <v>OK</v>
      </c>
      <c r="GT263" t="str">
        <f t="shared" si="9"/>
        <v>OK</v>
      </c>
    </row>
    <row r="264" spans="1:202" ht="15" customHeight="1">
      <c r="A264" s="6" t="s">
        <v>1786</v>
      </c>
      <c r="B264" s="77">
        <v>8863206</v>
      </c>
      <c r="C264" s="6" t="s">
        <v>190</v>
      </c>
      <c r="D264" s="6" t="s">
        <v>1786</v>
      </c>
      <c r="E264" s="6" t="s">
        <v>1787</v>
      </c>
      <c r="F264" s="6" t="s">
        <v>1788</v>
      </c>
      <c r="G264" s="6"/>
      <c r="H264" s="6" t="s">
        <v>1789</v>
      </c>
      <c r="I264" s="6" t="s">
        <v>1337</v>
      </c>
      <c r="J264" s="25" t="s">
        <v>1790</v>
      </c>
      <c r="K264" s="6" t="s">
        <v>196</v>
      </c>
      <c r="L264" s="31">
        <v>45839</v>
      </c>
      <c r="M264" s="31">
        <v>46204</v>
      </c>
      <c r="N264" s="31">
        <v>45986</v>
      </c>
      <c r="Q264" s="27">
        <v>1</v>
      </c>
      <c r="R264" s="6" t="s">
        <v>1788</v>
      </c>
      <c r="T264" s="6" t="s">
        <v>1789</v>
      </c>
      <c r="U264" s="6" t="s">
        <v>1337</v>
      </c>
      <c r="V264" s="6" t="s">
        <v>1790</v>
      </c>
      <c r="W264" s="6">
        <v>2007</v>
      </c>
      <c r="Y264" s="6" t="s">
        <v>197</v>
      </c>
      <c r="AB264" s="16">
        <v>56218283</v>
      </c>
      <c r="AC264" s="27">
        <v>5314</v>
      </c>
      <c r="AD264" s="27">
        <v>5399</v>
      </c>
      <c r="AE264" s="16">
        <v>34795856</v>
      </c>
      <c r="AF264" s="16">
        <v>5000</v>
      </c>
      <c r="AG264" s="16">
        <v>66553</v>
      </c>
      <c r="AH264" s="16">
        <v>0</v>
      </c>
      <c r="AI264" s="16">
        <v>5000</v>
      </c>
      <c r="AJ264" s="16">
        <v>0</v>
      </c>
      <c r="AM264" s="16">
        <v>10455933</v>
      </c>
      <c r="AN264" s="16">
        <v>19999</v>
      </c>
      <c r="AO264" s="26">
        <v>12</v>
      </c>
      <c r="AP264" s="16">
        <v>616128</v>
      </c>
      <c r="AQ264" s="56">
        <v>5000</v>
      </c>
      <c r="AR264" s="16">
        <v>1178</v>
      </c>
      <c r="AS264" s="16">
        <v>18355958</v>
      </c>
      <c r="AT264" s="56">
        <v>5000</v>
      </c>
      <c r="AU264" s="16">
        <v>35109</v>
      </c>
      <c r="AV264" s="16">
        <v>7000000</v>
      </c>
      <c r="AW264" s="16">
        <v>5367837</v>
      </c>
      <c r="AY264" s="16">
        <v>10267</v>
      </c>
      <c r="BA264" s="16">
        <v>50000000</v>
      </c>
      <c r="BB264" s="57">
        <v>0.03</v>
      </c>
      <c r="BC264" s="16">
        <v>100000</v>
      </c>
      <c r="BE264" s="16">
        <v>50000000</v>
      </c>
      <c r="BF264" s="16">
        <v>50000</v>
      </c>
      <c r="CG264" s="16">
        <v>250000</v>
      </c>
      <c r="CJ264" s="16">
        <v>2500000</v>
      </c>
      <c r="CL264" s="16">
        <v>100000</v>
      </c>
      <c r="CU264" s="16">
        <v>66553</v>
      </c>
      <c r="CV264" s="16">
        <v>5000000</v>
      </c>
      <c r="CW264" s="16">
        <v>2500</v>
      </c>
      <c r="DT264" s="95">
        <v>29137</v>
      </c>
      <c r="EJ264" s="16">
        <v>250000</v>
      </c>
      <c r="EK264" s="16">
        <v>2500</v>
      </c>
      <c r="EL264" s="95">
        <v>264</v>
      </c>
      <c r="FL264" s="16">
        <v>96175</v>
      </c>
      <c r="FP264" s="16">
        <v>20000000</v>
      </c>
      <c r="FQ264" s="16">
        <v>10000</v>
      </c>
      <c r="FR264" s="16">
        <v>2182</v>
      </c>
      <c r="FZ264" t="s">
        <v>199</v>
      </c>
      <c r="GA264" t="s">
        <v>3217</v>
      </c>
      <c r="GB264" s="31">
        <v>45839</v>
      </c>
      <c r="GC264" s="31">
        <v>46204</v>
      </c>
      <c r="GG264" s="16">
        <v>98357</v>
      </c>
      <c r="GH264" s="26" t="s">
        <v>200</v>
      </c>
      <c r="GK264" t="s">
        <v>201</v>
      </c>
      <c r="GM264" t="s">
        <v>1791</v>
      </c>
      <c r="GN264" s="76" t="s">
        <v>1786</v>
      </c>
      <c r="GO264" s="77">
        <v>8863206</v>
      </c>
      <c r="GP264" s="76" t="s">
        <v>190</v>
      </c>
      <c r="GQ264" s="78">
        <v>286</v>
      </c>
      <c r="GR264" s="79" t="s">
        <v>3478</v>
      </c>
      <c r="GS264" t="str">
        <f t="shared" si="8"/>
        <v>OK</v>
      </c>
      <c r="GT264" t="str">
        <f t="shared" si="9"/>
        <v>OK</v>
      </c>
    </row>
    <row r="265" spans="1:202" ht="15" customHeight="1">
      <c r="A265" s="6" t="s">
        <v>1792</v>
      </c>
      <c r="B265" s="77">
        <v>8863207</v>
      </c>
      <c r="C265" s="6" t="s">
        <v>190</v>
      </c>
      <c r="D265" s="6" t="s">
        <v>1792</v>
      </c>
      <c r="E265" s="6" t="s">
        <v>1793</v>
      </c>
      <c r="F265" s="6" t="s">
        <v>1794</v>
      </c>
      <c r="G265" s="6"/>
      <c r="H265" s="6" t="s">
        <v>1795</v>
      </c>
      <c r="I265" s="6" t="s">
        <v>786</v>
      </c>
      <c r="J265" s="25" t="s">
        <v>1796</v>
      </c>
      <c r="K265" s="6" t="s">
        <v>196</v>
      </c>
      <c r="L265" s="31">
        <v>45839</v>
      </c>
      <c r="M265" s="31">
        <v>46204</v>
      </c>
      <c r="N265" s="31">
        <v>45986</v>
      </c>
      <c r="Q265" s="27">
        <v>1</v>
      </c>
      <c r="R265" s="6" t="s">
        <v>1797</v>
      </c>
      <c r="T265" s="6" t="s">
        <v>1795</v>
      </c>
      <c r="U265" s="6" t="s">
        <v>786</v>
      </c>
      <c r="V265" s="6" t="s">
        <v>1796</v>
      </c>
      <c r="W265" s="6">
        <v>2002</v>
      </c>
      <c r="Y265" s="6" t="s">
        <v>197</v>
      </c>
      <c r="AB265" s="16">
        <v>37425703</v>
      </c>
      <c r="AC265" s="27">
        <v>5314</v>
      </c>
      <c r="AD265" s="27">
        <v>5399</v>
      </c>
      <c r="AE265" s="16">
        <v>26555896</v>
      </c>
      <c r="AF265" s="16">
        <v>10000</v>
      </c>
      <c r="AG265" s="16">
        <v>50101</v>
      </c>
      <c r="AH265" s="16">
        <v>0</v>
      </c>
      <c r="AI265" s="16">
        <v>10000</v>
      </c>
      <c r="AJ265" s="16">
        <v>0</v>
      </c>
      <c r="AM265" s="16">
        <v>7018418</v>
      </c>
      <c r="AN265" s="16">
        <v>13241</v>
      </c>
      <c r="AO265" s="26">
        <v>12</v>
      </c>
      <c r="AP265" s="16">
        <v>1322525</v>
      </c>
      <c r="AQ265" s="56">
        <v>10000</v>
      </c>
      <c r="AR265" s="16">
        <v>2495</v>
      </c>
      <c r="AS265" s="16">
        <v>12627324</v>
      </c>
      <c r="AT265" s="56">
        <v>10000</v>
      </c>
      <c r="AU265" s="16">
        <v>23823</v>
      </c>
      <c r="AV265" s="16">
        <v>2200000</v>
      </c>
      <c r="AW265" s="16">
        <v>5587629</v>
      </c>
      <c r="AY265" s="16">
        <v>10542</v>
      </c>
      <c r="BA265" s="16">
        <v>40000000</v>
      </c>
      <c r="BB265" s="57">
        <v>0.03</v>
      </c>
      <c r="BC265" s="16">
        <v>100000</v>
      </c>
      <c r="BE265" s="16">
        <v>40000000</v>
      </c>
      <c r="BF265" s="16">
        <v>100000</v>
      </c>
      <c r="CG265" s="16">
        <v>250000</v>
      </c>
      <c r="CJ265" s="16">
        <v>2500000</v>
      </c>
      <c r="CL265" s="16">
        <v>100000</v>
      </c>
      <c r="CU265" s="16">
        <v>50102</v>
      </c>
      <c r="CV265" s="16">
        <v>5000000</v>
      </c>
      <c r="CW265" s="16">
        <v>2500</v>
      </c>
      <c r="DT265" s="95">
        <v>19339</v>
      </c>
      <c r="EJ265" s="16">
        <v>250000</v>
      </c>
      <c r="EK265" s="16">
        <v>2500</v>
      </c>
      <c r="EL265" s="95">
        <v>264</v>
      </c>
      <c r="FL265" s="16">
        <v>69924</v>
      </c>
      <c r="FP265" s="16">
        <v>20000000</v>
      </c>
      <c r="FQ265" s="16">
        <v>10000</v>
      </c>
      <c r="FR265" s="16">
        <v>2182</v>
      </c>
      <c r="FZ265" t="s">
        <v>199</v>
      </c>
      <c r="GA265" t="s">
        <v>3217</v>
      </c>
      <c r="GB265" s="31">
        <v>45839</v>
      </c>
      <c r="GC265" s="31">
        <v>46204</v>
      </c>
      <c r="GG265" s="16">
        <v>72107</v>
      </c>
      <c r="GH265" s="26" t="s">
        <v>200</v>
      </c>
      <c r="GK265" t="s">
        <v>201</v>
      </c>
      <c r="GM265" t="s">
        <v>1798</v>
      </c>
      <c r="GN265" s="76" t="s">
        <v>1792</v>
      </c>
      <c r="GO265" s="77">
        <v>8863207</v>
      </c>
      <c r="GP265" s="76" t="s">
        <v>190</v>
      </c>
      <c r="GQ265" s="78">
        <v>287</v>
      </c>
      <c r="GR265" s="79" t="s">
        <v>3479</v>
      </c>
      <c r="GS265" t="str">
        <f t="shared" si="8"/>
        <v>OK</v>
      </c>
      <c r="GT265" t="str">
        <f t="shared" si="9"/>
        <v>OK</v>
      </c>
    </row>
    <row r="266" spans="1:202" ht="15" customHeight="1">
      <c r="A266" s="6" t="s">
        <v>1799</v>
      </c>
      <c r="B266" s="77">
        <v>8863208</v>
      </c>
      <c r="C266" s="6" t="s">
        <v>190</v>
      </c>
      <c r="D266" s="6" t="s">
        <v>1799</v>
      </c>
      <c r="E266" s="6" t="s">
        <v>1800</v>
      </c>
      <c r="F266" s="6" t="s">
        <v>1801</v>
      </c>
      <c r="G266" s="6"/>
      <c r="H266" s="6" t="s">
        <v>1802</v>
      </c>
      <c r="I266" s="6" t="s">
        <v>1410</v>
      </c>
      <c r="J266" s="25" t="s">
        <v>1803</v>
      </c>
      <c r="K266" s="6" t="s">
        <v>196</v>
      </c>
      <c r="L266" s="31">
        <v>45839</v>
      </c>
      <c r="M266" s="31">
        <v>46204</v>
      </c>
      <c r="N266" s="31">
        <v>45986</v>
      </c>
      <c r="Q266" s="27">
        <v>1</v>
      </c>
      <c r="R266" s="6" t="s">
        <v>1801</v>
      </c>
      <c r="T266" s="6" t="s">
        <v>1802</v>
      </c>
      <c r="U266" s="6" t="s">
        <v>1410</v>
      </c>
      <c r="V266" s="6" t="s">
        <v>1803</v>
      </c>
      <c r="W266" s="6">
        <v>1996</v>
      </c>
      <c r="Y266" s="6" t="s">
        <v>197</v>
      </c>
      <c r="AB266" s="16">
        <v>51583286</v>
      </c>
      <c r="AC266" s="27">
        <v>5314</v>
      </c>
      <c r="AD266" s="27">
        <v>5399</v>
      </c>
      <c r="AE266" s="16">
        <v>33671628</v>
      </c>
      <c r="AF266" s="16">
        <v>5000</v>
      </c>
      <c r="AG266" s="16">
        <v>63828</v>
      </c>
      <c r="AH266" s="16">
        <v>0</v>
      </c>
      <c r="AI266" s="16">
        <v>5000</v>
      </c>
      <c r="AJ266" s="16">
        <v>0</v>
      </c>
      <c r="AM266" s="16">
        <v>9887132</v>
      </c>
      <c r="AN266" s="16">
        <v>18742</v>
      </c>
      <c r="AO266" s="26">
        <v>12</v>
      </c>
      <c r="AP266" s="16">
        <v>1707209</v>
      </c>
      <c r="AQ266" s="56">
        <v>5000</v>
      </c>
      <c r="AR266" s="16">
        <v>3236</v>
      </c>
      <c r="AS266" s="16">
        <v>16640056</v>
      </c>
      <c r="AT266" s="56">
        <v>5000</v>
      </c>
      <c r="AU266" s="16">
        <v>31543</v>
      </c>
      <c r="AV266" s="16">
        <v>0</v>
      </c>
      <c r="AW266" s="16">
        <v>5437231</v>
      </c>
      <c r="AY266" s="16">
        <v>10307</v>
      </c>
      <c r="BA266" s="16">
        <v>50000000</v>
      </c>
      <c r="BB266" s="57">
        <v>0.03</v>
      </c>
      <c r="BC266" s="16">
        <v>100000</v>
      </c>
      <c r="BE266" s="16">
        <v>50000000</v>
      </c>
      <c r="BF266" s="16">
        <v>100000</v>
      </c>
      <c r="CG266" s="16">
        <v>250000</v>
      </c>
      <c r="CJ266" s="16">
        <v>2500000</v>
      </c>
      <c r="CL266" s="16">
        <v>100000</v>
      </c>
      <c r="CU266" s="16">
        <v>63829</v>
      </c>
      <c r="CV266" s="16">
        <v>5000000</v>
      </c>
      <c r="CW266" s="16">
        <v>2500</v>
      </c>
      <c r="DT266" s="95">
        <v>26721</v>
      </c>
      <c r="EJ266" s="16">
        <v>250000</v>
      </c>
      <c r="EK266" s="16">
        <v>2500</v>
      </c>
      <c r="EL266" s="95">
        <v>264</v>
      </c>
      <c r="FL266" s="16">
        <v>91034</v>
      </c>
      <c r="FP266" s="16">
        <v>20000000</v>
      </c>
      <c r="FQ266" s="16">
        <v>10000</v>
      </c>
      <c r="FR266" s="16">
        <v>2182</v>
      </c>
      <c r="FZ266" t="s">
        <v>199</v>
      </c>
      <c r="GA266" t="s">
        <v>3217</v>
      </c>
      <c r="GB266" s="31">
        <v>45839</v>
      </c>
      <c r="GC266" s="31">
        <v>46204</v>
      </c>
      <c r="GG266" s="16">
        <v>93216</v>
      </c>
      <c r="GH266" s="26" t="s">
        <v>200</v>
      </c>
      <c r="GK266" t="s">
        <v>201</v>
      </c>
      <c r="GM266" t="s">
        <v>1804</v>
      </c>
      <c r="GN266" s="76" t="s">
        <v>1799</v>
      </c>
      <c r="GO266" s="77">
        <v>8863208</v>
      </c>
      <c r="GP266" s="76" t="s">
        <v>190</v>
      </c>
      <c r="GQ266" s="78">
        <v>288</v>
      </c>
      <c r="GR266" s="79" t="s">
        <v>3480</v>
      </c>
      <c r="GS266" t="str">
        <f t="shared" si="8"/>
        <v>OK</v>
      </c>
      <c r="GT266" t="str">
        <f t="shared" si="9"/>
        <v>OK</v>
      </c>
    </row>
    <row r="267" spans="1:202" ht="15" customHeight="1">
      <c r="A267" s="6" t="s">
        <v>1805</v>
      </c>
      <c r="B267" s="77">
        <v>8863209</v>
      </c>
      <c r="C267" s="6" t="s">
        <v>190</v>
      </c>
      <c r="D267" s="6" t="s">
        <v>1805</v>
      </c>
      <c r="E267" s="6" t="s">
        <v>1806</v>
      </c>
      <c r="F267" s="6" t="s">
        <v>1807</v>
      </c>
      <c r="G267" s="6"/>
      <c r="H267" s="6" t="s">
        <v>1808</v>
      </c>
      <c r="I267" s="6" t="s">
        <v>207</v>
      </c>
      <c r="J267" s="25" t="s">
        <v>1809</v>
      </c>
      <c r="K267" s="6" t="s">
        <v>196</v>
      </c>
      <c r="L267" s="31">
        <v>45839</v>
      </c>
      <c r="M267" s="31">
        <v>46204</v>
      </c>
      <c r="N267" s="31">
        <v>45986</v>
      </c>
      <c r="Q267" s="27">
        <v>1</v>
      </c>
      <c r="R267" s="6" t="s">
        <v>1807</v>
      </c>
      <c r="T267" s="6" t="s">
        <v>1808</v>
      </c>
      <c r="U267" s="6" t="s">
        <v>207</v>
      </c>
      <c r="V267" s="6" t="s">
        <v>1809</v>
      </c>
      <c r="W267" s="6">
        <v>2007</v>
      </c>
      <c r="Y267" s="6" t="s">
        <v>197</v>
      </c>
      <c r="AB267" s="16">
        <v>16822101</v>
      </c>
      <c r="AC267" s="27">
        <v>5314</v>
      </c>
      <c r="AD267" s="27">
        <v>5399</v>
      </c>
      <c r="AE267" s="16">
        <v>14616091</v>
      </c>
      <c r="AF267" s="16">
        <v>5000</v>
      </c>
      <c r="AG267" s="16">
        <v>26674</v>
      </c>
      <c r="AH267" s="16">
        <v>0</v>
      </c>
      <c r="AI267" s="16">
        <v>5000</v>
      </c>
      <c r="AJ267" s="16">
        <v>0</v>
      </c>
      <c r="AM267" s="16">
        <v>3266231</v>
      </c>
      <c r="AN267" s="16">
        <v>5961</v>
      </c>
      <c r="AO267" s="26">
        <v>12</v>
      </c>
      <c r="AP267" s="16">
        <v>1109849</v>
      </c>
      <c r="AQ267" s="56">
        <v>5000</v>
      </c>
      <c r="AR267" s="16">
        <v>2025</v>
      </c>
      <c r="AS267" s="16">
        <v>6125644</v>
      </c>
      <c r="AT267" s="56">
        <v>5000</v>
      </c>
      <c r="AU267" s="16">
        <v>11179</v>
      </c>
      <c r="AV267" s="16">
        <v>0</v>
      </c>
      <c r="AW267" s="16">
        <v>4114367</v>
      </c>
      <c r="AY267" s="16">
        <v>7509</v>
      </c>
      <c r="BA267" s="16">
        <v>25000000</v>
      </c>
      <c r="BB267" s="57">
        <v>0.03</v>
      </c>
      <c r="BC267" s="16">
        <v>100000</v>
      </c>
      <c r="BE267" s="16">
        <v>25000000</v>
      </c>
      <c r="BF267" s="16">
        <v>50000</v>
      </c>
      <c r="CG267" s="16">
        <v>250000</v>
      </c>
      <c r="CJ267" s="16">
        <v>2500000</v>
      </c>
      <c r="CL267" s="16">
        <v>100000</v>
      </c>
      <c r="CU267" s="16">
        <v>26674</v>
      </c>
      <c r="CV267" s="16">
        <v>5000000</v>
      </c>
      <c r="CW267" s="16">
        <v>2500</v>
      </c>
      <c r="DT267" s="95">
        <v>8596</v>
      </c>
      <c r="EJ267" s="16">
        <v>250000</v>
      </c>
      <c r="EK267" s="16">
        <v>2500</v>
      </c>
      <c r="EL267" s="95">
        <v>264</v>
      </c>
      <c r="FL267" s="16">
        <v>35754</v>
      </c>
      <c r="FP267" s="16">
        <v>20000000</v>
      </c>
      <c r="FQ267" s="16">
        <v>10000</v>
      </c>
      <c r="FR267" s="16">
        <v>2182</v>
      </c>
      <c r="FZ267" t="s">
        <v>199</v>
      </c>
      <c r="GA267" t="s">
        <v>3217</v>
      </c>
      <c r="GB267" s="31">
        <v>45839</v>
      </c>
      <c r="GC267" s="31">
        <v>46204</v>
      </c>
      <c r="GG267" s="16">
        <v>37937</v>
      </c>
      <c r="GH267" s="26" t="s">
        <v>200</v>
      </c>
      <c r="GK267" t="s">
        <v>201</v>
      </c>
      <c r="GM267" t="s">
        <v>1810</v>
      </c>
      <c r="GN267" s="76" t="s">
        <v>1805</v>
      </c>
      <c r="GO267" s="77">
        <v>8863209</v>
      </c>
      <c r="GP267" s="76" t="s">
        <v>190</v>
      </c>
      <c r="GQ267" s="78">
        <v>289</v>
      </c>
      <c r="GR267" s="79" t="s">
        <v>3481</v>
      </c>
      <c r="GS267" t="str">
        <f t="shared" si="8"/>
        <v>OK</v>
      </c>
      <c r="GT267" t="str">
        <f t="shared" si="9"/>
        <v>OK</v>
      </c>
    </row>
    <row r="268" spans="1:202" ht="15" customHeight="1">
      <c r="A268" s="6" t="s">
        <v>1811</v>
      </c>
      <c r="B268" s="77">
        <v>8863210</v>
      </c>
      <c r="C268" s="6" t="s">
        <v>190</v>
      </c>
      <c r="D268" s="6" t="s">
        <v>1811</v>
      </c>
      <c r="E268" s="6" t="s">
        <v>1812</v>
      </c>
      <c r="F268" s="6" t="s">
        <v>1813</v>
      </c>
      <c r="G268" s="6"/>
      <c r="H268" s="6" t="s">
        <v>1199</v>
      </c>
      <c r="I268" s="6" t="s">
        <v>194</v>
      </c>
      <c r="J268" s="25" t="s">
        <v>1814</v>
      </c>
      <c r="K268" s="6" t="s">
        <v>196</v>
      </c>
      <c r="L268" s="31">
        <v>45839</v>
      </c>
      <c r="M268" s="31">
        <v>46204</v>
      </c>
      <c r="N268" s="31">
        <v>45986</v>
      </c>
      <c r="Q268" s="27">
        <v>1</v>
      </c>
      <c r="R268" s="6" t="s">
        <v>1815</v>
      </c>
      <c r="T268" s="6" t="s">
        <v>1199</v>
      </c>
      <c r="U268" s="6" t="s">
        <v>194</v>
      </c>
      <c r="V268" s="6" t="s">
        <v>1814</v>
      </c>
      <c r="W268" s="6">
        <v>2007</v>
      </c>
      <c r="Y268" s="6" t="s">
        <v>197</v>
      </c>
      <c r="AB268" s="16">
        <v>47270156</v>
      </c>
      <c r="AC268" s="27">
        <v>5314</v>
      </c>
      <c r="AD268" s="27">
        <v>5399</v>
      </c>
      <c r="AE268" s="16">
        <v>36700890</v>
      </c>
      <c r="AF268" s="16">
        <v>5000</v>
      </c>
      <c r="AG268" s="16">
        <v>68361</v>
      </c>
      <c r="AH268" s="16">
        <v>0</v>
      </c>
      <c r="AI268" s="16">
        <v>5000</v>
      </c>
      <c r="AJ268" s="16">
        <v>0</v>
      </c>
      <c r="AM268" s="16">
        <v>8655977</v>
      </c>
      <c r="AN268" s="16">
        <v>16123</v>
      </c>
      <c r="AO268" s="26">
        <v>12</v>
      </c>
      <c r="AP268" s="16">
        <v>2115317</v>
      </c>
      <c r="AQ268" s="56">
        <v>5000</v>
      </c>
      <c r="AR268" s="16">
        <v>3940</v>
      </c>
      <c r="AS268" s="16">
        <v>14685425</v>
      </c>
      <c r="AT268" s="56">
        <v>5000</v>
      </c>
      <c r="AU268" s="16">
        <v>27354</v>
      </c>
      <c r="AV268" s="16">
        <v>0</v>
      </c>
      <c r="AW268" s="16">
        <v>11244171</v>
      </c>
      <c r="AY268" s="16">
        <v>20944</v>
      </c>
      <c r="BA268" s="16">
        <v>55000000</v>
      </c>
      <c r="BB268" s="57">
        <v>0.03</v>
      </c>
      <c r="BC268" s="16">
        <v>100000</v>
      </c>
      <c r="BE268" s="16">
        <v>55000000</v>
      </c>
      <c r="BF268" s="16">
        <v>50000</v>
      </c>
      <c r="CG268" s="16">
        <v>250000</v>
      </c>
      <c r="CJ268" s="16">
        <v>2500000</v>
      </c>
      <c r="CL268" s="16">
        <v>100000</v>
      </c>
      <c r="CU268" s="16">
        <v>68361</v>
      </c>
      <c r="CV268" s="16">
        <v>5000000</v>
      </c>
      <c r="CW268" s="16">
        <v>2500</v>
      </c>
      <c r="DT268" s="95">
        <v>24472</v>
      </c>
      <c r="EJ268" s="16">
        <v>250000</v>
      </c>
      <c r="EK268" s="16">
        <v>2500</v>
      </c>
      <c r="EL268" s="95">
        <v>264</v>
      </c>
      <c r="FL268" s="16">
        <v>93317</v>
      </c>
      <c r="FP268" s="16">
        <v>20000000</v>
      </c>
      <c r="FQ268" s="16">
        <v>10000</v>
      </c>
      <c r="FR268" s="16">
        <v>2182</v>
      </c>
      <c r="FZ268" t="s">
        <v>199</v>
      </c>
      <c r="GA268" t="s">
        <v>3217</v>
      </c>
      <c r="GB268" s="31">
        <v>45839</v>
      </c>
      <c r="GC268" s="31">
        <v>46204</v>
      </c>
      <c r="GG268" s="16">
        <v>95499</v>
      </c>
      <c r="GH268" s="26" t="s">
        <v>200</v>
      </c>
      <c r="GK268" t="s">
        <v>201</v>
      </c>
      <c r="GM268" t="s">
        <v>1816</v>
      </c>
      <c r="GN268" s="76" t="s">
        <v>1811</v>
      </c>
      <c r="GO268" s="77">
        <v>8863210</v>
      </c>
      <c r="GP268" s="76" t="s">
        <v>190</v>
      </c>
      <c r="GQ268" s="78">
        <v>290</v>
      </c>
      <c r="GR268" s="79" t="s">
        <v>3482</v>
      </c>
      <c r="GS268" t="str">
        <f t="shared" si="8"/>
        <v>OK</v>
      </c>
      <c r="GT268" t="str">
        <f t="shared" si="9"/>
        <v>OK</v>
      </c>
    </row>
    <row r="269" spans="1:202" ht="15" hidden="1" customHeight="1">
      <c r="A269" s="6" t="s">
        <v>1817</v>
      </c>
      <c r="B269" s="77">
        <v>8863211</v>
      </c>
      <c r="C269" s="6" t="s">
        <v>190</v>
      </c>
      <c r="D269" s="6" t="s">
        <v>1817</v>
      </c>
      <c r="E269" s="6" t="s">
        <v>1650</v>
      </c>
      <c r="F269" s="6" t="s">
        <v>1651</v>
      </c>
      <c r="G269" s="6"/>
      <c r="H269" s="6" t="s">
        <v>1652</v>
      </c>
      <c r="I269" s="6" t="s">
        <v>1037</v>
      </c>
      <c r="J269" s="25" t="s">
        <v>1653</v>
      </c>
      <c r="K269" s="6" t="s">
        <v>196</v>
      </c>
      <c r="L269" s="31">
        <v>45839</v>
      </c>
      <c r="M269" s="31">
        <v>46204</v>
      </c>
      <c r="N269" s="31">
        <v>45881</v>
      </c>
      <c r="Q269" s="27">
        <v>1</v>
      </c>
      <c r="R269" s="6" t="s">
        <v>1818</v>
      </c>
      <c r="T269" s="6" t="s">
        <v>1652</v>
      </c>
      <c r="U269" s="6" t="s">
        <v>1037</v>
      </c>
      <c r="V269" s="6" t="s">
        <v>1653</v>
      </c>
      <c r="W269" s="6">
        <v>2002</v>
      </c>
      <c r="Y269" s="6" t="s">
        <v>197</v>
      </c>
      <c r="AB269" s="16">
        <v>5127789</v>
      </c>
      <c r="AC269" s="27">
        <v>5314</v>
      </c>
      <c r="AD269" s="27">
        <v>5399</v>
      </c>
      <c r="AE269" s="16">
        <v>4130718</v>
      </c>
      <c r="AF269" s="16">
        <v>5000</v>
      </c>
      <c r="AG269" s="16">
        <v>7887</v>
      </c>
      <c r="AH269" s="16">
        <v>0</v>
      </c>
      <c r="AI269" s="16">
        <v>5000</v>
      </c>
      <c r="AJ269" s="16">
        <v>0</v>
      </c>
      <c r="AM269" s="16">
        <v>936773</v>
      </c>
      <c r="AN269" s="16">
        <v>1789</v>
      </c>
      <c r="AO269" s="26">
        <v>12</v>
      </c>
      <c r="AP269" s="16">
        <v>283354</v>
      </c>
      <c r="AQ269" s="56">
        <v>5000</v>
      </c>
      <c r="AR269" s="16">
        <v>541</v>
      </c>
      <c r="AS269" s="16">
        <v>2353905</v>
      </c>
      <c r="AT269" s="56">
        <v>5000</v>
      </c>
      <c r="AU269" s="16">
        <v>4494</v>
      </c>
      <c r="AV269" s="16">
        <v>200000</v>
      </c>
      <c r="AW269" s="16">
        <v>556686</v>
      </c>
      <c r="AY269" s="16">
        <v>1063</v>
      </c>
      <c r="BA269" s="16">
        <v>10000000</v>
      </c>
      <c r="BB269" s="57">
        <v>0.03</v>
      </c>
      <c r="BC269" s="16">
        <v>100000</v>
      </c>
      <c r="BE269" s="16">
        <v>10000000</v>
      </c>
      <c r="BF269" s="16">
        <v>100000</v>
      </c>
      <c r="CG269" s="16">
        <v>250000</v>
      </c>
      <c r="CJ269" s="16">
        <v>2500000</v>
      </c>
      <c r="CL269" s="16">
        <v>100000</v>
      </c>
      <c r="CU269" s="16">
        <v>7887</v>
      </c>
      <c r="CV269" s="16">
        <v>5000000</v>
      </c>
      <c r="CW269" s="16">
        <v>2500</v>
      </c>
      <c r="DT269" s="95">
        <v>2499</v>
      </c>
      <c r="EJ269" s="16">
        <v>250000</v>
      </c>
      <c r="EK269" s="16">
        <v>2500</v>
      </c>
      <c r="EL269" s="95">
        <v>264</v>
      </c>
      <c r="FL269" s="16">
        <v>10870</v>
      </c>
      <c r="FP269" s="16">
        <v>20000000</v>
      </c>
      <c r="FQ269" s="16">
        <v>10000</v>
      </c>
      <c r="FR269" s="16">
        <v>2182</v>
      </c>
      <c r="FZ269" t="s">
        <v>199</v>
      </c>
      <c r="GA269" t="s">
        <v>3217</v>
      </c>
      <c r="GB269" s="31">
        <v>45839</v>
      </c>
      <c r="GC269" s="31">
        <v>46204</v>
      </c>
      <c r="GG269" s="16">
        <v>13052</v>
      </c>
      <c r="GH269" s="26" t="s">
        <v>200</v>
      </c>
      <c r="GK269" t="s">
        <v>201</v>
      </c>
      <c r="GM269" t="s">
        <v>1819</v>
      </c>
      <c r="GN269" s="76" t="s">
        <v>1817</v>
      </c>
      <c r="GO269" s="77">
        <v>8863211</v>
      </c>
      <c r="GP269" s="76" t="s">
        <v>190</v>
      </c>
      <c r="GQ269" s="78">
        <v>291</v>
      </c>
      <c r="GR269" s="79" t="s">
        <v>3455</v>
      </c>
      <c r="GS269" t="str">
        <f t="shared" si="8"/>
        <v>OK</v>
      </c>
      <c r="GT269" t="str">
        <f t="shared" si="9"/>
        <v>ERROR</v>
      </c>
    </row>
    <row r="270" spans="1:202" ht="15" hidden="1" customHeight="1">
      <c r="A270" s="6" t="s">
        <v>1820</v>
      </c>
      <c r="B270" s="77">
        <v>8863212</v>
      </c>
      <c r="C270" s="6" t="s">
        <v>190</v>
      </c>
      <c r="D270" s="6" t="s">
        <v>1820</v>
      </c>
      <c r="E270" s="6" t="s">
        <v>1821</v>
      </c>
      <c r="F270" s="6" t="s">
        <v>1822</v>
      </c>
      <c r="G270" s="6"/>
      <c r="H270" s="6" t="s">
        <v>577</v>
      </c>
      <c r="I270" s="6" t="s">
        <v>250</v>
      </c>
      <c r="J270" s="25" t="s">
        <v>1823</v>
      </c>
      <c r="K270" s="6" t="s">
        <v>196</v>
      </c>
      <c r="L270" s="31">
        <v>45839</v>
      </c>
      <c r="M270" s="31">
        <v>46204</v>
      </c>
      <c r="N270" s="31">
        <v>45986</v>
      </c>
      <c r="Q270" s="27">
        <v>1</v>
      </c>
      <c r="R270" s="6" t="s">
        <v>1822</v>
      </c>
      <c r="T270" s="6" t="s">
        <v>577</v>
      </c>
      <c r="U270" s="6" t="s">
        <v>250</v>
      </c>
      <c r="V270" s="6" t="s">
        <v>1823</v>
      </c>
      <c r="W270" s="6">
        <v>2007</v>
      </c>
      <c r="Y270" s="6" t="s">
        <v>197</v>
      </c>
      <c r="AB270" s="16">
        <v>24992451</v>
      </c>
      <c r="AC270" s="27">
        <v>5314</v>
      </c>
      <c r="AD270" s="27">
        <v>5399</v>
      </c>
      <c r="AE270" s="16">
        <v>20025243</v>
      </c>
      <c r="AF270" s="16">
        <v>2500</v>
      </c>
      <c r="AG270" s="16">
        <v>38475</v>
      </c>
      <c r="AH270" s="16">
        <v>0</v>
      </c>
      <c r="AI270" s="16">
        <v>2500</v>
      </c>
      <c r="AJ270" s="16">
        <v>0</v>
      </c>
      <c r="AM270" s="16">
        <v>4598191</v>
      </c>
      <c r="AN270" s="16">
        <v>8835</v>
      </c>
      <c r="AO270" s="26">
        <v>12</v>
      </c>
      <c r="AP270" s="16">
        <v>1306637</v>
      </c>
      <c r="AQ270" s="56">
        <v>2500</v>
      </c>
      <c r="AR270" s="16">
        <v>2510</v>
      </c>
      <c r="AS270" s="16">
        <v>8895791</v>
      </c>
      <c r="AT270" s="56">
        <v>2500</v>
      </c>
      <c r="AU270" s="16">
        <v>17092</v>
      </c>
      <c r="AV270" s="16">
        <v>0</v>
      </c>
      <c r="AW270" s="16">
        <v>5224624</v>
      </c>
      <c r="AY270" s="16">
        <v>10038</v>
      </c>
      <c r="BA270" s="16">
        <v>30000000</v>
      </c>
      <c r="BB270" s="57" t="s">
        <v>198</v>
      </c>
      <c r="BC270" s="16">
        <v>100000</v>
      </c>
      <c r="BE270" s="16">
        <v>30000000</v>
      </c>
      <c r="BF270" s="16">
        <v>50000</v>
      </c>
      <c r="CG270" s="16">
        <v>250000</v>
      </c>
      <c r="CJ270" s="16">
        <v>2500000</v>
      </c>
      <c r="CL270" s="16">
        <v>100000</v>
      </c>
      <c r="CU270" s="16">
        <v>38475</v>
      </c>
      <c r="CV270" s="16">
        <v>5000000</v>
      </c>
      <c r="CW270" s="16">
        <v>2500</v>
      </c>
      <c r="DT270" s="95">
        <v>12856</v>
      </c>
      <c r="EJ270" s="16">
        <v>250000</v>
      </c>
      <c r="EK270" s="16">
        <v>2500</v>
      </c>
      <c r="EL270" s="95">
        <v>264</v>
      </c>
      <c r="FL270" s="16">
        <v>51815</v>
      </c>
      <c r="FP270" s="16">
        <v>20000000</v>
      </c>
      <c r="FQ270" s="16">
        <v>10000</v>
      </c>
      <c r="FR270" s="16">
        <v>2182</v>
      </c>
      <c r="FZ270" t="s">
        <v>199</v>
      </c>
      <c r="GA270" t="s">
        <v>3217</v>
      </c>
      <c r="GB270" s="31">
        <v>45839</v>
      </c>
      <c r="GC270" s="31">
        <v>46204</v>
      </c>
      <c r="GG270" s="16">
        <v>53998</v>
      </c>
      <c r="GH270" s="26" t="s">
        <v>200</v>
      </c>
      <c r="GK270" t="s">
        <v>201</v>
      </c>
      <c r="GM270" t="s">
        <v>1824</v>
      </c>
      <c r="GN270" s="76" t="s">
        <v>1820</v>
      </c>
      <c r="GO270" s="77">
        <v>8863212</v>
      </c>
      <c r="GP270" s="76" t="s">
        <v>190</v>
      </c>
      <c r="GQ270" s="78">
        <v>292</v>
      </c>
      <c r="GR270" s="79" t="s">
        <v>3483</v>
      </c>
      <c r="GS270" t="str">
        <f t="shared" si="8"/>
        <v>OK</v>
      </c>
      <c r="GT270" t="str">
        <f t="shared" si="9"/>
        <v>ERROR</v>
      </c>
    </row>
    <row r="271" spans="1:202" ht="15" customHeight="1">
      <c r="A271" s="6" t="s">
        <v>1825</v>
      </c>
      <c r="B271" s="77">
        <v>8863213</v>
      </c>
      <c r="C271" s="6" t="s">
        <v>190</v>
      </c>
      <c r="D271" s="6" t="s">
        <v>1825</v>
      </c>
      <c r="E271" s="6" t="s">
        <v>417</v>
      </c>
      <c r="F271" s="6" t="s">
        <v>418</v>
      </c>
      <c r="G271" s="6"/>
      <c r="H271" s="6" t="s">
        <v>419</v>
      </c>
      <c r="I271" s="6" t="s">
        <v>194</v>
      </c>
      <c r="J271" s="25" t="s">
        <v>420</v>
      </c>
      <c r="K271" s="6" t="s">
        <v>196</v>
      </c>
      <c r="L271" s="31">
        <v>45839</v>
      </c>
      <c r="M271" s="31">
        <v>46204</v>
      </c>
      <c r="N271" s="31">
        <v>45986</v>
      </c>
      <c r="Q271" s="27">
        <v>1</v>
      </c>
      <c r="R271" s="6" t="s">
        <v>418</v>
      </c>
      <c r="T271" s="6" t="s">
        <v>419</v>
      </c>
      <c r="U271" s="6" t="s">
        <v>194</v>
      </c>
      <c r="V271" s="6" t="s">
        <v>420</v>
      </c>
      <c r="W271" s="6">
        <v>1995</v>
      </c>
      <c r="Y271" s="6" t="s">
        <v>197</v>
      </c>
      <c r="AB271" s="16">
        <v>14339247</v>
      </c>
      <c r="AC271" s="27">
        <v>5314</v>
      </c>
      <c r="AD271" s="27">
        <v>5399</v>
      </c>
      <c r="AE271" s="16">
        <v>16777365</v>
      </c>
      <c r="AF271" s="16">
        <v>5000</v>
      </c>
      <c r="AG271" s="16">
        <v>32058</v>
      </c>
      <c r="AH271" s="16">
        <v>0</v>
      </c>
      <c r="AI271" s="16">
        <v>5000</v>
      </c>
      <c r="AJ271" s="16">
        <v>0</v>
      </c>
      <c r="AM271" s="16">
        <v>2795777</v>
      </c>
      <c r="AN271" s="16">
        <v>5342</v>
      </c>
      <c r="AO271" s="26">
        <v>12</v>
      </c>
      <c r="AP271" s="16">
        <v>682117</v>
      </c>
      <c r="AQ271" s="56">
        <v>5000</v>
      </c>
      <c r="AR271" s="16">
        <v>1303</v>
      </c>
      <c r="AS271" s="16">
        <v>7606779</v>
      </c>
      <c r="AT271" s="56">
        <v>5000</v>
      </c>
      <c r="AU271" s="16">
        <v>14535</v>
      </c>
      <c r="AV271" s="16">
        <v>0</v>
      </c>
      <c r="AW271" s="16">
        <v>5692692</v>
      </c>
      <c r="AY271" s="16">
        <v>10878</v>
      </c>
      <c r="BA271" s="16">
        <v>30000000</v>
      </c>
      <c r="BB271" s="57">
        <v>0.03</v>
      </c>
      <c r="BC271" s="16">
        <v>100000</v>
      </c>
      <c r="BE271" s="16">
        <v>30000000</v>
      </c>
      <c r="BF271" s="16">
        <v>50000</v>
      </c>
      <c r="CG271" s="16">
        <v>250000</v>
      </c>
      <c r="CJ271" s="16">
        <v>2500000</v>
      </c>
      <c r="CL271" s="16">
        <v>100000</v>
      </c>
      <c r="CU271" s="16">
        <v>32059</v>
      </c>
      <c r="CV271" s="16">
        <v>5000000</v>
      </c>
      <c r="CW271" s="16">
        <v>2500</v>
      </c>
      <c r="DT271" s="95">
        <v>7301</v>
      </c>
      <c r="EJ271" s="16">
        <v>250000</v>
      </c>
      <c r="EK271" s="16">
        <v>2500</v>
      </c>
      <c r="EL271" s="95">
        <v>264</v>
      </c>
      <c r="FL271" s="16">
        <v>39845</v>
      </c>
      <c r="FP271" s="16">
        <v>20000000</v>
      </c>
      <c r="FQ271" s="16">
        <v>10000</v>
      </c>
      <c r="FR271" s="16">
        <v>2182</v>
      </c>
      <c r="FZ271" t="s">
        <v>199</v>
      </c>
      <c r="GA271" t="s">
        <v>3217</v>
      </c>
      <c r="GB271" s="31">
        <v>45839</v>
      </c>
      <c r="GC271" s="31">
        <v>46204</v>
      </c>
      <c r="GG271" s="16">
        <v>42027</v>
      </c>
      <c r="GH271" s="26" t="s">
        <v>200</v>
      </c>
      <c r="GK271" t="s">
        <v>201</v>
      </c>
      <c r="GM271" t="s">
        <v>1826</v>
      </c>
      <c r="GN271" s="76" t="s">
        <v>1825</v>
      </c>
      <c r="GO271" s="77">
        <v>8863213</v>
      </c>
      <c r="GP271" s="76" t="s">
        <v>190</v>
      </c>
      <c r="GQ271" s="78">
        <v>294</v>
      </c>
      <c r="GR271" s="79" t="s">
        <v>3484</v>
      </c>
      <c r="GS271" t="str">
        <f t="shared" si="8"/>
        <v>OK</v>
      </c>
      <c r="GT271" t="str">
        <f t="shared" si="9"/>
        <v>OK</v>
      </c>
    </row>
    <row r="272" spans="1:202" ht="15" customHeight="1">
      <c r="A272" s="6" t="s">
        <v>1829</v>
      </c>
      <c r="B272" s="77">
        <v>8863214</v>
      </c>
      <c r="C272" s="6" t="s">
        <v>190</v>
      </c>
      <c r="D272" s="6" t="s">
        <v>1829</v>
      </c>
      <c r="E272" s="6" t="s">
        <v>1830</v>
      </c>
      <c r="F272" s="6" t="s">
        <v>1831</v>
      </c>
      <c r="G272" s="6"/>
      <c r="H272" s="6" t="s">
        <v>1832</v>
      </c>
      <c r="I272" s="6" t="s">
        <v>786</v>
      </c>
      <c r="J272" s="25" t="s">
        <v>1833</v>
      </c>
      <c r="K272" s="6" t="s">
        <v>196</v>
      </c>
      <c r="L272" s="31">
        <v>45839</v>
      </c>
      <c r="M272" s="31">
        <v>46204</v>
      </c>
      <c r="N272" s="31">
        <v>45986</v>
      </c>
      <c r="Q272" s="27">
        <v>1</v>
      </c>
      <c r="R272" s="6" t="s">
        <v>1831</v>
      </c>
      <c r="T272" s="6" t="s">
        <v>1832</v>
      </c>
      <c r="U272" s="6" t="s">
        <v>786</v>
      </c>
      <c r="V272" s="6" t="s">
        <v>1833</v>
      </c>
      <c r="W272" s="6">
        <v>2002</v>
      </c>
      <c r="Y272" s="6" t="s">
        <v>197</v>
      </c>
      <c r="AB272" s="16">
        <v>29038170</v>
      </c>
      <c r="AC272" s="27">
        <v>5314</v>
      </c>
      <c r="AD272" s="27">
        <v>5399</v>
      </c>
      <c r="AE272" s="16">
        <v>25597187</v>
      </c>
      <c r="AF272" s="16">
        <v>5000</v>
      </c>
      <c r="AG272" s="16">
        <v>48952</v>
      </c>
      <c r="AH272" s="16">
        <v>0</v>
      </c>
      <c r="AI272" s="16">
        <v>5000</v>
      </c>
      <c r="AJ272" s="16">
        <v>0</v>
      </c>
      <c r="AM272" s="16">
        <v>5309713</v>
      </c>
      <c r="AN272" s="16">
        <v>10154</v>
      </c>
      <c r="AO272" s="26">
        <v>12</v>
      </c>
      <c r="AP272" s="16">
        <v>1090323</v>
      </c>
      <c r="AQ272" s="56">
        <v>5000</v>
      </c>
      <c r="AR272" s="16">
        <v>2085</v>
      </c>
      <c r="AS272" s="16">
        <v>13111071</v>
      </c>
      <c r="AT272" s="56">
        <v>5000</v>
      </c>
      <c r="AU272" s="16">
        <v>25074</v>
      </c>
      <c r="AV272" s="16">
        <v>300000</v>
      </c>
      <c r="AW272" s="16">
        <v>6086080</v>
      </c>
      <c r="AY272" s="16">
        <v>11639</v>
      </c>
      <c r="BA272" s="16">
        <v>40000000</v>
      </c>
      <c r="BB272" s="57">
        <v>0.03</v>
      </c>
      <c r="BC272" s="16">
        <v>100000</v>
      </c>
      <c r="BE272" s="16">
        <v>40000000</v>
      </c>
      <c r="BF272" s="16">
        <v>50000</v>
      </c>
      <c r="CG272" s="16">
        <v>250000</v>
      </c>
      <c r="CJ272" s="16">
        <v>2500000</v>
      </c>
      <c r="CL272" s="16">
        <v>100000</v>
      </c>
      <c r="CU272" s="16">
        <v>48952</v>
      </c>
      <c r="CV272" s="16">
        <v>5000000</v>
      </c>
      <c r="CW272" s="16">
        <v>2500</v>
      </c>
      <c r="DT272" s="95">
        <v>14966</v>
      </c>
      <c r="EJ272" s="16">
        <v>250000</v>
      </c>
      <c r="EK272" s="16">
        <v>2500</v>
      </c>
      <c r="EL272" s="95">
        <v>264</v>
      </c>
      <c r="FL272" s="16">
        <v>64401</v>
      </c>
      <c r="FP272" s="16">
        <v>20000000</v>
      </c>
      <c r="FQ272" s="16">
        <v>10000</v>
      </c>
      <c r="FR272" s="16">
        <v>2182</v>
      </c>
      <c r="FZ272" t="s">
        <v>199</v>
      </c>
      <c r="GA272" t="s">
        <v>3217</v>
      </c>
      <c r="GB272" s="31">
        <v>45839</v>
      </c>
      <c r="GC272" s="31">
        <v>46204</v>
      </c>
      <c r="GG272" s="16">
        <v>66584</v>
      </c>
      <c r="GH272" s="26" t="s">
        <v>200</v>
      </c>
      <c r="GK272" t="s">
        <v>201</v>
      </c>
      <c r="GM272" t="s">
        <v>1834</v>
      </c>
      <c r="GN272" s="76" t="s">
        <v>1829</v>
      </c>
      <c r="GO272" s="77">
        <v>8863214</v>
      </c>
      <c r="GP272" s="76" t="s">
        <v>190</v>
      </c>
      <c r="GQ272" s="78">
        <v>296</v>
      </c>
      <c r="GR272" s="79" t="s">
        <v>3485</v>
      </c>
      <c r="GS272" t="str">
        <f t="shared" si="8"/>
        <v>OK</v>
      </c>
      <c r="GT272" t="str">
        <f t="shared" si="9"/>
        <v>OK</v>
      </c>
    </row>
    <row r="273" spans="1:202" ht="15" hidden="1" customHeight="1">
      <c r="A273" s="6" t="s">
        <v>1835</v>
      </c>
      <c r="B273" s="77">
        <v>8863215</v>
      </c>
      <c r="C273" s="6" t="s">
        <v>190</v>
      </c>
      <c r="D273" s="6" t="s">
        <v>1835</v>
      </c>
      <c r="E273" s="6" t="s">
        <v>1836</v>
      </c>
      <c r="F273" s="6" t="s">
        <v>1837</v>
      </c>
      <c r="G273" s="6"/>
      <c r="H273" s="6" t="s">
        <v>1838</v>
      </c>
      <c r="I273" s="6" t="s">
        <v>194</v>
      </c>
      <c r="J273" s="25" t="s">
        <v>1839</v>
      </c>
      <c r="K273" s="6" t="s">
        <v>196</v>
      </c>
      <c r="L273" s="31">
        <v>45839</v>
      </c>
      <c r="M273" s="31">
        <v>46204</v>
      </c>
      <c r="N273" s="31">
        <v>45986</v>
      </c>
      <c r="Q273" s="27">
        <v>1</v>
      </c>
      <c r="R273" s="6" t="s">
        <v>1837</v>
      </c>
      <c r="T273" s="6" t="s">
        <v>1838</v>
      </c>
      <c r="U273" s="6" t="s">
        <v>194</v>
      </c>
      <c r="V273" s="6" t="s">
        <v>1839</v>
      </c>
      <c r="W273" s="6">
        <v>1998</v>
      </c>
      <c r="Y273" s="6" t="s">
        <v>197</v>
      </c>
      <c r="AB273" s="16">
        <v>13931426</v>
      </c>
      <c r="AC273" s="27">
        <v>5314</v>
      </c>
      <c r="AD273" s="27">
        <v>5399</v>
      </c>
      <c r="AE273" s="16">
        <v>14143894</v>
      </c>
      <c r="AF273" s="16">
        <v>5000</v>
      </c>
      <c r="AG273" s="16">
        <v>27011</v>
      </c>
      <c r="AH273" s="16">
        <v>0</v>
      </c>
      <c r="AI273" s="16">
        <v>5000</v>
      </c>
      <c r="AJ273" s="16">
        <v>0</v>
      </c>
      <c r="AM273" s="16">
        <v>2713874</v>
      </c>
      <c r="AN273" s="16">
        <v>5183</v>
      </c>
      <c r="AO273" s="26">
        <v>12</v>
      </c>
      <c r="AP273" s="16">
        <v>1000049</v>
      </c>
      <c r="AQ273" s="56">
        <v>5000</v>
      </c>
      <c r="AR273" s="16">
        <v>1910</v>
      </c>
      <c r="AS273" s="16">
        <v>5488791</v>
      </c>
      <c r="AT273" s="56">
        <v>5000</v>
      </c>
      <c r="AU273" s="16">
        <v>10482</v>
      </c>
      <c r="AV273" s="16">
        <v>0</v>
      </c>
      <c r="AW273" s="16">
        <v>4941180</v>
      </c>
      <c r="AY273" s="16">
        <v>9436</v>
      </c>
      <c r="BA273" s="16">
        <v>25000000</v>
      </c>
      <c r="BB273" s="57">
        <v>0.03</v>
      </c>
      <c r="BC273" s="16">
        <v>100000</v>
      </c>
      <c r="BE273" s="16">
        <v>25000000</v>
      </c>
      <c r="BF273" s="16">
        <v>50000</v>
      </c>
      <c r="CG273" s="16">
        <v>250000</v>
      </c>
      <c r="CJ273" s="16">
        <v>2500000</v>
      </c>
      <c r="CL273" s="16">
        <v>100000</v>
      </c>
      <c r="CU273" s="16">
        <v>27011</v>
      </c>
      <c r="CV273" s="16">
        <v>5000000</v>
      </c>
      <c r="CW273" s="16">
        <v>2500</v>
      </c>
      <c r="DT273" s="95">
        <v>7089</v>
      </c>
      <c r="EJ273" s="16">
        <v>250000</v>
      </c>
      <c r="EK273" s="16">
        <v>2500</v>
      </c>
      <c r="EL273" s="95">
        <v>264</v>
      </c>
      <c r="FL273" s="16">
        <v>34584</v>
      </c>
      <c r="FP273" s="16">
        <v>20000000</v>
      </c>
      <c r="FQ273" s="16">
        <v>10000</v>
      </c>
      <c r="FR273" s="16">
        <v>2182</v>
      </c>
      <c r="FZ273" t="s">
        <v>199</v>
      </c>
      <c r="GA273" t="s">
        <v>3217</v>
      </c>
      <c r="GB273" s="31">
        <v>45839</v>
      </c>
      <c r="GC273" s="31">
        <v>46204</v>
      </c>
      <c r="GG273" s="16">
        <v>36766</v>
      </c>
      <c r="GH273" s="26" t="s">
        <v>200</v>
      </c>
      <c r="GK273" t="s">
        <v>201</v>
      </c>
      <c r="GM273" t="s">
        <v>1840</v>
      </c>
      <c r="GN273" s="76" t="s">
        <v>1835</v>
      </c>
      <c r="GO273" s="77">
        <v>8863215</v>
      </c>
      <c r="GP273" s="76" t="s">
        <v>190</v>
      </c>
      <c r="GQ273" s="78">
        <v>297</v>
      </c>
      <c r="GR273" s="79" t="s">
        <v>3486</v>
      </c>
      <c r="GS273" t="str">
        <f t="shared" si="8"/>
        <v>OK</v>
      </c>
      <c r="GT273" t="str">
        <f t="shared" si="9"/>
        <v>ERROR</v>
      </c>
    </row>
    <row r="274" spans="1:202" ht="15" hidden="1" customHeight="1">
      <c r="A274" s="6" t="s">
        <v>1841</v>
      </c>
      <c r="B274" s="77">
        <v>8863216</v>
      </c>
      <c r="C274" s="6" t="s">
        <v>190</v>
      </c>
      <c r="D274" s="6" t="s">
        <v>1841</v>
      </c>
      <c r="E274" s="6" t="s">
        <v>1531</v>
      </c>
      <c r="F274" s="6" t="s">
        <v>1532</v>
      </c>
      <c r="G274" s="6"/>
      <c r="H274" s="6" t="s">
        <v>1533</v>
      </c>
      <c r="I274" s="6" t="s">
        <v>250</v>
      </c>
      <c r="J274" s="25" t="s">
        <v>1534</v>
      </c>
      <c r="K274" s="6" t="s">
        <v>196</v>
      </c>
      <c r="L274" s="31">
        <v>45839</v>
      </c>
      <c r="M274" s="31">
        <v>46204</v>
      </c>
      <c r="N274" s="31">
        <v>45986</v>
      </c>
      <c r="Q274" s="27">
        <v>1</v>
      </c>
      <c r="R274" s="6" t="s">
        <v>1842</v>
      </c>
      <c r="T274" s="6" t="s">
        <v>1843</v>
      </c>
      <c r="U274" s="6" t="s">
        <v>250</v>
      </c>
      <c r="V274" s="6" t="s">
        <v>1844</v>
      </c>
      <c r="W274" s="97">
        <v>2000</v>
      </c>
      <c r="Y274" s="6" t="s">
        <v>197</v>
      </c>
      <c r="AB274" s="16">
        <v>19258185</v>
      </c>
      <c r="AC274" s="27">
        <v>5314</v>
      </c>
      <c r="AD274" s="27">
        <v>5399</v>
      </c>
      <c r="AE274" s="16">
        <v>15523402</v>
      </c>
      <c r="AF274" s="16">
        <v>5000</v>
      </c>
      <c r="AG274" s="16">
        <v>29577</v>
      </c>
      <c r="AH274" s="16">
        <v>0</v>
      </c>
      <c r="AI274" s="16">
        <v>5000</v>
      </c>
      <c r="AJ274" s="16">
        <v>0</v>
      </c>
      <c r="AM274" s="16">
        <v>3549139</v>
      </c>
      <c r="AN274" s="16">
        <v>6762</v>
      </c>
      <c r="AO274" s="26">
        <v>12</v>
      </c>
      <c r="AP274" s="16">
        <v>912068</v>
      </c>
      <c r="AQ274" s="56">
        <v>5000</v>
      </c>
      <c r="AR274" s="16">
        <v>1738</v>
      </c>
      <c r="AS274" s="16">
        <v>7603859</v>
      </c>
      <c r="AT274" s="56">
        <v>5000</v>
      </c>
      <c r="AU274" s="16">
        <v>14488</v>
      </c>
      <c r="AV274" s="16">
        <v>1000000</v>
      </c>
      <c r="AW274" s="16">
        <v>3458336</v>
      </c>
      <c r="AY274" s="16">
        <v>6589</v>
      </c>
      <c r="BA274" s="16">
        <v>30000000</v>
      </c>
      <c r="BB274" s="57" t="s">
        <v>198</v>
      </c>
      <c r="BC274" s="16">
        <v>100000</v>
      </c>
      <c r="BE274" s="16">
        <v>30000000</v>
      </c>
      <c r="BF274" s="16">
        <v>50000</v>
      </c>
      <c r="CG274" s="16">
        <v>250000</v>
      </c>
      <c r="CJ274" s="16">
        <v>2500000</v>
      </c>
      <c r="CL274" s="16">
        <v>100000</v>
      </c>
      <c r="CU274" s="16">
        <v>29577</v>
      </c>
      <c r="CV274" s="16">
        <v>5000000</v>
      </c>
      <c r="CW274" s="16">
        <v>2500</v>
      </c>
      <c r="DT274" s="95">
        <v>9866</v>
      </c>
      <c r="EJ274" s="16">
        <v>250000</v>
      </c>
      <c r="EK274" s="16">
        <v>2500</v>
      </c>
      <c r="EL274" s="95">
        <v>264</v>
      </c>
      <c r="FL274" s="16">
        <v>39927</v>
      </c>
      <c r="FP274" s="16">
        <v>20000000</v>
      </c>
      <c r="FQ274" s="16">
        <v>10000</v>
      </c>
      <c r="FR274" s="16">
        <v>2182</v>
      </c>
      <c r="FZ274" t="s">
        <v>199</v>
      </c>
      <c r="GA274" t="s">
        <v>3217</v>
      </c>
      <c r="GB274" s="31">
        <v>45839</v>
      </c>
      <c r="GC274" s="31">
        <v>46204</v>
      </c>
      <c r="GG274" s="16">
        <v>42109</v>
      </c>
      <c r="GH274" s="26" t="s">
        <v>200</v>
      </c>
      <c r="GK274" t="s">
        <v>201</v>
      </c>
      <c r="GM274" t="s">
        <v>1845</v>
      </c>
      <c r="GN274" s="76" t="s">
        <v>1841</v>
      </c>
      <c r="GO274" s="77">
        <v>8863216</v>
      </c>
      <c r="GP274" s="76" t="s">
        <v>190</v>
      </c>
      <c r="GQ274" s="78">
        <v>298</v>
      </c>
      <c r="GR274" s="79" t="s">
        <v>3487</v>
      </c>
      <c r="GS274" t="str">
        <f t="shared" si="8"/>
        <v>OK</v>
      </c>
      <c r="GT274" t="str">
        <f t="shared" si="9"/>
        <v>ERROR</v>
      </c>
    </row>
    <row r="275" spans="1:202" ht="15" customHeight="1">
      <c r="A275" s="6" t="s">
        <v>1846</v>
      </c>
      <c r="B275" s="77">
        <v>8863217</v>
      </c>
      <c r="C275" s="6" t="s">
        <v>190</v>
      </c>
      <c r="D275" s="6" t="s">
        <v>1846</v>
      </c>
      <c r="E275" s="6" t="s">
        <v>1847</v>
      </c>
      <c r="F275" s="6" t="s">
        <v>1848</v>
      </c>
      <c r="G275" s="6"/>
      <c r="H275" s="6" t="s">
        <v>1849</v>
      </c>
      <c r="I275" s="6" t="s">
        <v>1410</v>
      </c>
      <c r="J275" s="25" t="s">
        <v>1850</v>
      </c>
      <c r="K275" s="6" t="s">
        <v>196</v>
      </c>
      <c r="L275" s="31">
        <v>45839</v>
      </c>
      <c r="M275" s="31">
        <v>46204</v>
      </c>
      <c r="N275" s="31">
        <v>45986</v>
      </c>
      <c r="Q275" s="27">
        <v>1</v>
      </c>
      <c r="R275" s="6" t="s">
        <v>1848</v>
      </c>
      <c r="T275" s="6" t="s">
        <v>1849</v>
      </c>
      <c r="U275" s="6" t="s">
        <v>1410</v>
      </c>
      <c r="V275" s="6" t="s">
        <v>1850</v>
      </c>
      <c r="W275" s="6">
        <v>2007</v>
      </c>
      <c r="Y275" s="6" t="s">
        <v>197</v>
      </c>
      <c r="AB275" s="16">
        <v>29821795</v>
      </c>
      <c r="AC275" s="27">
        <v>5314</v>
      </c>
      <c r="AD275" s="27">
        <v>5399</v>
      </c>
      <c r="AE275" s="16">
        <v>25926615</v>
      </c>
      <c r="AF275" s="16">
        <v>2500</v>
      </c>
      <c r="AG275" s="16">
        <v>49543</v>
      </c>
      <c r="AH275" s="16">
        <v>0</v>
      </c>
      <c r="AI275" s="16">
        <v>2500</v>
      </c>
      <c r="AJ275" s="16">
        <v>0</v>
      </c>
      <c r="AM275" s="16">
        <v>5807097</v>
      </c>
      <c r="AN275" s="16">
        <v>11097</v>
      </c>
      <c r="AO275" s="26">
        <v>12</v>
      </c>
      <c r="AP275" s="16">
        <v>1409516</v>
      </c>
      <c r="AQ275" s="56">
        <v>2500</v>
      </c>
      <c r="AR275" s="16">
        <v>2693</v>
      </c>
      <c r="AS275" s="16">
        <v>13101067</v>
      </c>
      <c r="AT275" s="56">
        <v>2500</v>
      </c>
      <c r="AU275" s="16">
        <v>25035</v>
      </c>
      <c r="AV275" s="16">
        <v>300000</v>
      </c>
      <c r="AW275" s="16">
        <v>5608935</v>
      </c>
      <c r="AY275" s="16">
        <v>10718</v>
      </c>
      <c r="BA275" s="16">
        <v>40000000</v>
      </c>
      <c r="BB275" s="57">
        <v>0.03</v>
      </c>
      <c r="BC275" s="16">
        <v>100000</v>
      </c>
      <c r="BE275" s="16">
        <v>40000000</v>
      </c>
      <c r="BF275" s="16">
        <v>50000</v>
      </c>
      <c r="CG275" s="16">
        <v>250000</v>
      </c>
      <c r="CJ275" s="16">
        <v>2500000</v>
      </c>
      <c r="CL275" s="16">
        <v>100000</v>
      </c>
      <c r="CU275" s="16">
        <v>49543</v>
      </c>
      <c r="CV275" s="16">
        <v>5000000</v>
      </c>
      <c r="CW275" s="16">
        <v>2500</v>
      </c>
      <c r="DT275" s="95">
        <v>15374</v>
      </c>
      <c r="EJ275" s="16">
        <v>250000</v>
      </c>
      <c r="EK275" s="16">
        <v>2500</v>
      </c>
      <c r="EL275" s="95">
        <v>264</v>
      </c>
      <c r="FL275" s="16">
        <v>65401</v>
      </c>
      <c r="FP275" s="16">
        <v>20000000</v>
      </c>
      <c r="FQ275" s="16">
        <v>10000</v>
      </c>
      <c r="FR275" s="16">
        <v>2182</v>
      </c>
      <c r="FZ275" t="s">
        <v>199</v>
      </c>
      <c r="GA275" t="s">
        <v>3217</v>
      </c>
      <c r="GB275" s="31">
        <v>45839</v>
      </c>
      <c r="GC275" s="31">
        <v>46204</v>
      </c>
      <c r="GG275" s="16">
        <v>67583</v>
      </c>
      <c r="GH275" s="26" t="s">
        <v>200</v>
      </c>
      <c r="GK275" t="s">
        <v>201</v>
      </c>
      <c r="GM275" t="s">
        <v>1851</v>
      </c>
      <c r="GN275" s="76" t="s">
        <v>1846</v>
      </c>
      <c r="GO275" s="77">
        <v>8863217</v>
      </c>
      <c r="GP275" s="76" t="s">
        <v>190</v>
      </c>
      <c r="GQ275" s="78">
        <v>299</v>
      </c>
      <c r="GR275" s="79" t="s">
        <v>3488</v>
      </c>
      <c r="GS275" t="str">
        <f t="shared" si="8"/>
        <v>OK</v>
      </c>
      <c r="GT275" t="str">
        <f t="shared" si="9"/>
        <v>OK</v>
      </c>
    </row>
    <row r="276" spans="1:202" ht="15" customHeight="1">
      <c r="A276" s="6" t="s">
        <v>1852</v>
      </c>
      <c r="B276" s="77">
        <v>8863218</v>
      </c>
      <c r="C276" s="6" t="s">
        <v>190</v>
      </c>
      <c r="D276" s="6" t="s">
        <v>1852</v>
      </c>
      <c r="E276" s="6" t="s">
        <v>1853</v>
      </c>
      <c r="F276" s="6" t="s">
        <v>1854</v>
      </c>
      <c r="G276" s="6" t="s">
        <v>1855</v>
      </c>
      <c r="H276" s="6" t="s">
        <v>1108</v>
      </c>
      <c r="I276" s="6" t="s">
        <v>250</v>
      </c>
      <c r="J276" s="25" t="s">
        <v>1856</v>
      </c>
      <c r="K276" s="6" t="s">
        <v>196</v>
      </c>
      <c r="L276" s="31">
        <v>45839</v>
      </c>
      <c r="M276" s="31">
        <v>46204</v>
      </c>
      <c r="N276" s="31">
        <v>45986</v>
      </c>
      <c r="Q276" s="27">
        <v>1</v>
      </c>
      <c r="R276" s="6" t="s">
        <v>1857</v>
      </c>
      <c r="T276" s="6" t="s">
        <v>1108</v>
      </c>
      <c r="U276" s="6" t="s">
        <v>250</v>
      </c>
      <c r="V276" s="6" t="s">
        <v>1856</v>
      </c>
      <c r="W276" s="6">
        <v>2002</v>
      </c>
      <c r="Y276" s="6" t="s">
        <v>197</v>
      </c>
      <c r="AB276" s="16">
        <v>28431388</v>
      </c>
      <c r="AC276" s="27">
        <v>5314</v>
      </c>
      <c r="AD276" s="27">
        <v>5399</v>
      </c>
      <c r="AE276" s="16">
        <v>21730810</v>
      </c>
      <c r="AF276" s="16">
        <v>5000</v>
      </c>
      <c r="AG276" s="16">
        <v>41116</v>
      </c>
      <c r="AH276" s="16">
        <v>0</v>
      </c>
      <c r="AI276" s="16">
        <v>5000</v>
      </c>
      <c r="AJ276" s="16">
        <v>0</v>
      </c>
      <c r="AM276" s="16">
        <v>5151553</v>
      </c>
      <c r="AN276" s="16">
        <v>9747</v>
      </c>
      <c r="AO276" s="26">
        <v>12</v>
      </c>
      <c r="AP276" s="16">
        <v>1536312</v>
      </c>
      <c r="AQ276" s="56">
        <v>5000</v>
      </c>
      <c r="AR276" s="16">
        <v>2907</v>
      </c>
      <c r="AS276" s="16">
        <v>9776192</v>
      </c>
      <c r="AT276" s="56">
        <v>5000</v>
      </c>
      <c r="AU276" s="16">
        <v>18497</v>
      </c>
      <c r="AV276" s="16">
        <v>0</v>
      </c>
      <c r="AW276" s="16">
        <v>5266753</v>
      </c>
      <c r="AY276" s="16">
        <v>9965</v>
      </c>
      <c r="BA276" s="16">
        <v>35000000</v>
      </c>
      <c r="BB276" s="57" t="s">
        <v>198</v>
      </c>
      <c r="BC276" s="16">
        <v>100000</v>
      </c>
      <c r="BE276" s="16">
        <v>35000000</v>
      </c>
      <c r="BF276" s="16">
        <v>50000</v>
      </c>
      <c r="CG276" s="16">
        <v>250000</v>
      </c>
      <c r="CJ276" s="16">
        <v>2500000</v>
      </c>
      <c r="CL276" s="16">
        <v>100000</v>
      </c>
      <c r="CU276" s="16">
        <v>41115</v>
      </c>
      <c r="CV276" s="16">
        <v>5000000</v>
      </c>
      <c r="CW276" s="16">
        <v>2500</v>
      </c>
      <c r="DT276" s="95">
        <v>14649</v>
      </c>
      <c r="EJ276" s="16">
        <v>250000</v>
      </c>
      <c r="EK276" s="16">
        <v>2500</v>
      </c>
      <c r="EL276" s="95">
        <v>264</v>
      </c>
      <c r="FL276" s="16">
        <v>56248</v>
      </c>
      <c r="FP276" s="16">
        <v>20000000</v>
      </c>
      <c r="FQ276" s="16">
        <v>10000</v>
      </c>
      <c r="FR276" s="16">
        <v>2182</v>
      </c>
      <c r="FZ276" t="s">
        <v>199</v>
      </c>
      <c r="GA276" t="s">
        <v>3217</v>
      </c>
      <c r="GB276" s="31">
        <v>45839</v>
      </c>
      <c r="GC276" s="31">
        <v>46204</v>
      </c>
      <c r="GG276" s="16">
        <v>58430</v>
      </c>
      <c r="GH276" s="26" t="s">
        <v>200</v>
      </c>
      <c r="GK276" t="s">
        <v>201</v>
      </c>
      <c r="GM276" t="s">
        <v>1858</v>
      </c>
      <c r="GN276" s="76" t="s">
        <v>1852</v>
      </c>
      <c r="GO276" s="77">
        <v>8863218</v>
      </c>
      <c r="GP276" s="76" t="s">
        <v>190</v>
      </c>
      <c r="GQ276" s="78">
        <v>300</v>
      </c>
      <c r="GR276" s="79" t="s">
        <v>3489</v>
      </c>
      <c r="GS276" t="str">
        <f t="shared" si="8"/>
        <v>OK</v>
      </c>
      <c r="GT276" t="str">
        <f t="shared" si="9"/>
        <v>OK</v>
      </c>
    </row>
    <row r="277" spans="1:202" ht="15" hidden="1" customHeight="1">
      <c r="A277" s="6" t="s">
        <v>1859</v>
      </c>
      <c r="B277" s="77">
        <v>8863219</v>
      </c>
      <c r="C277" s="6" t="s">
        <v>190</v>
      </c>
      <c r="D277" s="6" t="s">
        <v>1859</v>
      </c>
      <c r="E277" s="6" t="s">
        <v>1860</v>
      </c>
      <c r="F277" s="6" t="s">
        <v>1861</v>
      </c>
      <c r="G277" s="6"/>
      <c r="H277" s="6" t="s">
        <v>1862</v>
      </c>
      <c r="I277" s="6" t="s">
        <v>786</v>
      </c>
      <c r="J277" s="25" t="s">
        <v>1863</v>
      </c>
      <c r="K277" s="6" t="s">
        <v>196</v>
      </c>
      <c r="L277" s="31">
        <v>45839</v>
      </c>
      <c r="M277" s="31">
        <v>46204</v>
      </c>
      <c r="N277" s="31">
        <v>45986</v>
      </c>
      <c r="Q277" s="27">
        <v>1</v>
      </c>
      <c r="R277" s="6" t="s">
        <v>1861</v>
      </c>
      <c r="T277" s="6" t="s">
        <v>1862</v>
      </c>
      <c r="U277" s="6" t="s">
        <v>786</v>
      </c>
      <c r="V277" s="6" t="s">
        <v>1863</v>
      </c>
      <c r="W277" s="6">
        <v>2007</v>
      </c>
      <c r="Y277" s="6" t="s">
        <v>197</v>
      </c>
      <c r="AB277" s="16">
        <v>16793811</v>
      </c>
      <c r="AC277" s="27">
        <v>5314</v>
      </c>
      <c r="AD277" s="27">
        <v>5399</v>
      </c>
      <c r="AE277" s="16">
        <v>12586540</v>
      </c>
      <c r="AF277" s="16">
        <v>5000</v>
      </c>
      <c r="AG277" s="16">
        <v>23146</v>
      </c>
      <c r="AH277" s="16">
        <v>0</v>
      </c>
      <c r="AI277" s="16">
        <v>5000</v>
      </c>
      <c r="AJ277" s="16">
        <v>0</v>
      </c>
      <c r="AM277" s="16">
        <v>3192970</v>
      </c>
      <c r="AN277" s="16">
        <v>5872</v>
      </c>
      <c r="AO277" s="26">
        <v>12</v>
      </c>
      <c r="AP277" s="16">
        <v>753963</v>
      </c>
      <c r="AQ277" s="56">
        <v>5000</v>
      </c>
      <c r="AR277" s="16">
        <v>1386</v>
      </c>
      <c r="AS277" s="16">
        <v>6211172</v>
      </c>
      <c r="AT277" s="56">
        <v>5000</v>
      </c>
      <c r="AU277" s="16">
        <v>11422</v>
      </c>
      <c r="AV277" s="16">
        <v>0</v>
      </c>
      <c r="AW277" s="16">
        <v>2428435</v>
      </c>
      <c r="AY277" s="16">
        <v>4466</v>
      </c>
      <c r="BA277" s="16">
        <v>20000000</v>
      </c>
      <c r="BB277" s="57">
        <v>0.03</v>
      </c>
      <c r="BC277" s="16">
        <v>100000</v>
      </c>
      <c r="BE277" s="16">
        <v>20000000</v>
      </c>
      <c r="BF277" s="16">
        <v>50000</v>
      </c>
      <c r="CG277" s="16">
        <v>250000</v>
      </c>
      <c r="CJ277" s="16">
        <v>2500000</v>
      </c>
      <c r="CL277" s="16">
        <v>100000</v>
      </c>
      <c r="CU277" s="16">
        <v>23146</v>
      </c>
      <c r="CV277" s="16">
        <v>5000000</v>
      </c>
      <c r="CW277" s="16">
        <v>2500</v>
      </c>
      <c r="DT277" s="95">
        <v>8581</v>
      </c>
      <c r="EJ277" s="16">
        <v>250000</v>
      </c>
      <c r="EK277" s="16">
        <v>2500</v>
      </c>
      <c r="EL277" s="95">
        <v>264</v>
      </c>
      <c r="FL277" s="16">
        <v>32212</v>
      </c>
      <c r="FP277" s="16">
        <v>20000000</v>
      </c>
      <c r="FQ277" s="16">
        <v>10000</v>
      </c>
      <c r="FR277" s="16">
        <v>2182</v>
      </c>
      <c r="FZ277" t="s">
        <v>199</v>
      </c>
      <c r="GA277" t="s">
        <v>3217</v>
      </c>
      <c r="GB277" s="31">
        <v>45839</v>
      </c>
      <c r="GC277" s="31">
        <v>46204</v>
      </c>
      <c r="GG277" s="16">
        <v>34394</v>
      </c>
      <c r="GH277" s="26" t="s">
        <v>200</v>
      </c>
      <c r="GK277" t="s">
        <v>201</v>
      </c>
      <c r="GM277" t="s">
        <v>1864</v>
      </c>
      <c r="GN277" s="76" t="s">
        <v>1859</v>
      </c>
      <c r="GO277" s="77">
        <v>8863219</v>
      </c>
      <c r="GP277" s="76" t="s">
        <v>190</v>
      </c>
      <c r="GQ277" s="78">
        <v>301</v>
      </c>
      <c r="GR277" s="79" t="s">
        <v>3490</v>
      </c>
      <c r="GS277" t="str">
        <f t="shared" si="8"/>
        <v>OK</v>
      </c>
      <c r="GT277" t="str">
        <f t="shared" si="9"/>
        <v>ERROR</v>
      </c>
    </row>
    <row r="278" spans="1:202" ht="15" customHeight="1">
      <c r="A278" s="6" t="s">
        <v>1865</v>
      </c>
      <c r="B278" s="77">
        <v>8863220</v>
      </c>
      <c r="C278" s="6" t="s">
        <v>190</v>
      </c>
      <c r="D278" s="6" t="s">
        <v>1865</v>
      </c>
      <c r="E278" s="6" t="s">
        <v>1866</v>
      </c>
      <c r="F278" s="6" t="s">
        <v>1867</v>
      </c>
      <c r="G278" s="6"/>
      <c r="H278" s="6" t="s">
        <v>1849</v>
      </c>
      <c r="I278" s="6" t="s">
        <v>1410</v>
      </c>
      <c r="J278" s="25" t="s">
        <v>1868</v>
      </c>
      <c r="K278" s="6" t="s">
        <v>196</v>
      </c>
      <c r="L278" s="31">
        <v>45839</v>
      </c>
      <c r="M278" s="31">
        <v>46204</v>
      </c>
      <c r="N278" s="31">
        <v>45986</v>
      </c>
      <c r="Q278" s="27">
        <v>1</v>
      </c>
      <c r="R278" s="6" t="s">
        <v>1867</v>
      </c>
      <c r="T278" s="6" t="s">
        <v>1849</v>
      </c>
      <c r="U278" s="6" t="s">
        <v>1410</v>
      </c>
      <c r="V278" s="6" t="s">
        <v>1868</v>
      </c>
      <c r="W278" s="6">
        <v>1998</v>
      </c>
      <c r="Y278" s="6" t="s">
        <v>197</v>
      </c>
      <c r="AB278" s="16">
        <v>40752256</v>
      </c>
      <c r="AC278" s="27">
        <v>5314</v>
      </c>
      <c r="AD278" s="27">
        <v>5399</v>
      </c>
      <c r="AE278" s="16">
        <v>25464620</v>
      </c>
      <c r="AF278" s="16">
        <v>5000</v>
      </c>
      <c r="AG278" s="16">
        <v>47563</v>
      </c>
      <c r="AH278" s="16">
        <v>0</v>
      </c>
      <c r="AI278" s="16">
        <v>5000</v>
      </c>
      <c r="AJ278" s="16">
        <v>0</v>
      </c>
      <c r="AM278" s="16">
        <v>7919404</v>
      </c>
      <c r="AN278" s="16">
        <v>14792</v>
      </c>
      <c r="AO278" s="26">
        <v>12</v>
      </c>
      <c r="AP278" s="16">
        <v>1847583</v>
      </c>
      <c r="AQ278" s="56">
        <v>5000</v>
      </c>
      <c r="AR278" s="16">
        <v>3451</v>
      </c>
      <c r="AS278" s="16">
        <v>10756302</v>
      </c>
      <c r="AT278" s="56">
        <v>5000</v>
      </c>
      <c r="AU278" s="16">
        <v>20091</v>
      </c>
      <c r="AV278" s="16">
        <v>0</v>
      </c>
      <c r="AW278" s="16">
        <v>4941331</v>
      </c>
      <c r="AY278" s="16">
        <v>9229</v>
      </c>
      <c r="BA278" s="16">
        <v>40000000</v>
      </c>
      <c r="BB278" s="57">
        <v>0.03</v>
      </c>
      <c r="BC278" s="16">
        <v>100000</v>
      </c>
      <c r="BE278" s="16">
        <v>40000000</v>
      </c>
      <c r="BF278" s="16">
        <v>50000</v>
      </c>
      <c r="CG278" s="16">
        <v>250000</v>
      </c>
      <c r="CJ278" s="16">
        <v>2500000</v>
      </c>
      <c r="CL278" s="16">
        <v>100000</v>
      </c>
      <c r="CU278" s="16">
        <v>47563</v>
      </c>
      <c r="CV278" s="16">
        <v>5000000</v>
      </c>
      <c r="CW278" s="16">
        <v>2500</v>
      </c>
      <c r="DT278" s="95">
        <v>21073</v>
      </c>
      <c r="EJ278" s="16">
        <v>250000</v>
      </c>
      <c r="EK278" s="16">
        <v>2500</v>
      </c>
      <c r="EL278" s="95">
        <v>264</v>
      </c>
      <c r="FL278" s="16">
        <v>69120</v>
      </c>
      <c r="FP278" s="16">
        <v>20000000</v>
      </c>
      <c r="FQ278" s="16">
        <v>10000</v>
      </c>
      <c r="FR278" s="16">
        <v>2182</v>
      </c>
      <c r="FZ278" t="s">
        <v>199</v>
      </c>
      <c r="GA278" t="s">
        <v>3217</v>
      </c>
      <c r="GB278" s="31">
        <v>45839</v>
      </c>
      <c r="GC278" s="31">
        <v>46204</v>
      </c>
      <c r="GG278" s="16">
        <v>71303</v>
      </c>
      <c r="GH278" s="26" t="s">
        <v>200</v>
      </c>
      <c r="GK278" t="s">
        <v>201</v>
      </c>
      <c r="GM278" t="s">
        <v>1869</v>
      </c>
      <c r="GN278" s="76" t="s">
        <v>1865</v>
      </c>
      <c r="GO278" s="77">
        <v>8863220</v>
      </c>
      <c r="GP278" s="76" t="s">
        <v>190</v>
      </c>
      <c r="GQ278" s="78">
        <v>302</v>
      </c>
      <c r="GR278" s="79" t="s">
        <v>3491</v>
      </c>
      <c r="GS278" t="str">
        <f t="shared" si="8"/>
        <v>OK</v>
      </c>
      <c r="GT278" t="str">
        <f t="shared" si="9"/>
        <v>OK</v>
      </c>
    </row>
    <row r="279" spans="1:202" ht="15" customHeight="1">
      <c r="A279" s="6" t="s">
        <v>1870</v>
      </c>
      <c r="B279" s="77">
        <v>8863221</v>
      </c>
      <c r="C279" s="6" t="s">
        <v>190</v>
      </c>
      <c r="D279" s="6" t="s">
        <v>1870</v>
      </c>
      <c r="E279" s="6" t="s">
        <v>1871</v>
      </c>
      <c r="F279" s="6" t="s">
        <v>1872</v>
      </c>
      <c r="G279" s="6"/>
      <c r="H279" s="6" t="s">
        <v>577</v>
      </c>
      <c r="I279" s="6" t="s">
        <v>250</v>
      </c>
      <c r="J279" s="25" t="s">
        <v>1873</v>
      </c>
      <c r="K279" s="6" t="s">
        <v>196</v>
      </c>
      <c r="L279" s="31">
        <v>45839</v>
      </c>
      <c r="M279" s="31">
        <v>46204</v>
      </c>
      <c r="N279" s="31">
        <v>45986</v>
      </c>
      <c r="Q279" s="27">
        <v>1</v>
      </c>
      <c r="R279" s="6" t="s">
        <v>1872</v>
      </c>
      <c r="T279" s="6" t="s">
        <v>577</v>
      </c>
      <c r="U279" s="6" t="s">
        <v>250</v>
      </c>
      <c r="V279" s="6" t="s">
        <v>1873</v>
      </c>
      <c r="W279" s="6">
        <v>2015</v>
      </c>
      <c r="Y279" s="6" t="s">
        <v>197</v>
      </c>
      <c r="AB279" s="16">
        <v>17979078</v>
      </c>
      <c r="AC279" s="27">
        <v>5314</v>
      </c>
      <c r="AD279" s="27">
        <v>5399</v>
      </c>
      <c r="AE279" s="16">
        <v>20052803</v>
      </c>
      <c r="AF279" s="16">
        <v>5000</v>
      </c>
      <c r="AG279" s="16">
        <v>37866</v>
      </c>
      <c r="AH279" s="16">
        <v>0</v>
      </c>
      <c r="AI279" s="16">
        <v>5000</v>
      </c>
      <c r="AJ279" s="16">
        <v>0</v>
      </c>
      <c r="AM279" s="16">
        <v>3469272</v>
      </c>
      <c r="AN279" s="16">
        <v>6551</v>
      </c>
      <c r="AO279" s="26">
        <v>12</v>
      </c>
      <c r="AP279" s="16">
        <v>1222377</v>
      </c>
      <c r="AQ279" s="56">
        <v>5000</v>
      </c>
      <c r="AR279" s="16">
        <v>2308</v>
      </c>
      <c r="AS279" s="16">
        <v>10268937</v>
      </c>
      <c r="AT279" s="56">
        <v>5000</v>
      </c>
      <c r="AU279" s="16">
        <v>19391</v>
      </c>
      <c r="AV279" s="16">
        <v>0</v>
      </c>
      <c r="AW279" s="16">
        <v>5092217</v>
      </c>
      <c r="AY279" s="16">
        <v>9616</v>
      </c>
      <c r="BA279" s="16">
        <v>30000000</v>
      </c>
      <c r="BB279" s="57" t="s">
        <v>198</v>
      </c>
      <c r="BC279" s="16">
        <v>100000</v>
      </c>
      <c r="BE279" s="16">
        <v>30000000</v>
      </c>
      <c r="BF279" s="16">
        <v>50000</v>
      </c>
      <c r="CG279" s="16">
        <v>250000</v>
      </c>
      <c r="CJ279" s="16">
        <v>2500000</v>
      </c>
      <c r="CL279" s="16">
        <v>100000</v>
      </c>
      <c r="CU279" s="16">
        <v>37867</v>
      </c>
      <c r="CV279" s="16">
        <v>5000000</v>
      </c>
      <c r="CW279" s="16">
        <v>2500</v>
      </c>
      <c r="DT279" s="95">
        <v>9199</v>
      </c>
      <c r="EJ279" s="16">
        <v>250000</v>
      </c>
      <c r="EK279" s="16">
        <v>2500</v>
      </c>
      <c r="EL279" s="95">
        <v>264</v>
      </c>
      <c r="FL279" s="16">
        <v>47550</v>
      </c>
      <c r="FP279" s="16">
        <v>20000000</v>
      </c>
      <c r="FQ279" s="16">
        <v>10000</v>
      </c>
      <c r="FR279" s="16">
        <v>2182</v>
      </c>
      <c r="FZ279" t="s">
        <v>199</v>
      </c>
      <c r="GA279" t="s">
        <v>3217</v>
      </c>
      <c r="GB279" s="31">
        <v>45839</v>
      </c>
      <c r="GC279" s="31">
        <v>46204</v>
      </c>
      <c r="GG279" s="16">
        <v>49733</v>
      </c>
      <c r="GH279" s="26" t="s">
        <v>200</v>
      </c>
      <c r="GK279" t="s">
        <v>201</v>
      </c>
      <c r="GM279" t="s">
        <v>1874</v>
      </c>
      <c r="GN279" s="76" t="s">
        <v>1870</v>
      </c>
      <c r="GO279" s="77">
        <v>8863221</v>
      </c>
      <c r="GP279" s="76" t="s">
        <v>190</v>
      </c>
      <c r="GQ279" s="78">
        <v>303</v>
      </c>
      <c r="GR279" s="79" t="s">
        <v>3492</v>
      </c>
      <c r="GS279" t="str">
        <f t="shared" si="8"/>
        <v>OK</v>
      </c>
      <c r="GT279" t="str">
        <f t="shared" si="9"/>
        <v>OK</v>
      </c>
    </row>
    <row r="280" spans="1:202" ht="15" customHeight="1">
      <c r="A280" s="6" t="s">
        <v>1875</v>
      </c>
      <c r="B280" s="77">
        <v>8863222</v>
      </c>
      <c r="C280" s="6" t="s">
        <v>190</v>
      </c>
      <c r="D280" s="6" t="s">
        <v>1875</v>
      </c>
      <c r="E280" s="6" t="s">
        <v>1876</v>
      </c>
      <c r="F280" s="6" t="s">
        <v>1877</v>
      </c>
      <c r="G280" s="6"/>
      <c r="H280" s="6" t="s">
        <v>1802</v>
      </c>
      <c r="I280" s="6" t="s">
        <v>1410</v>
      </c>
      <c r="J280" s="25" t="s">
        <v>1878</v>
      </c>
      <c r="K280" s="6" t="s">
        <v>196</v>
      </c>
      <c r="L280" s="31">
        <v>45839</v>
      </c>
      <c r="M280" s="31">
        <v>46204</v>
      </c>
      <c r="N280" s="31">
        <v>45986</v>
      </c>
      <c r="Q280" s="27">
        <v>1</v>
      </c>
      <c r="R280" s="6" t="s">
        <v>1877</v>
      </c>
      <c r="T280" s="6" t="s">
        <v>1802</v>
      </c>
      <c r="U280" s="6" t="s">
        <v>1410</v>
      </c>
      <c r="V280" s="6" t="s">
        <v>1878</v>
      </c>
      <c r="W280" s="6">
        <v>1997</v>
      </c>
      <c r="Y280" s="6" t="s">
        <v>197</v>
      </c>
      <c r="AB280" s="16">
        <v>63457532</v>
      </c>
      <c r="AC280" s="27">
        <v>5314</v>
      </c>
      <c r="AD280" s="27">
        <v>5399</v>
      </c>
      <c r="AE280" s="16">
        <v>43936194</v>
      </c>
      <c r="AF280" s="16">
        <v>5000</v>
      </c>
      <c r="AG280" s="16">
        <v>82066</v>
      </c>
      <c r="AH280" s="16">
        <v>0</v>
      </c>
      <c r="AI280" s="16">
        <v>5000</v>
      </c>
      <c r="AJ280" s="16">
        <v>0</v>
      </c>
      <c r="AM280" s="16">
        <v>12151978</v>
      </c>
      <c r="AN280" s="16">
        <v>22698</v>
      </c>
      <c r="AO280" s="26">
        <v>12</v>
      </c>
      <c r="AP280" s="16">
        <v>2496239</v>
      </c>
      <c r="AQ280" s="56">
        <v>5000</v>
      </c>
      <c r="AR280" s="16">
        <v>4663</v>
      </c>
      <c r="AS280" s="16">
        <v>18330343</v>
      </c>
      <c r="AT280" s="56">
        <v>5000</v>
      </c>
      <c r="AU280" s="16">
        <v>34238</v>
      </c>
      <c r="AV280" s="16">
        <v>0</v>
      </c>
      <c r="AW280" s="16">
        <v>10957634</v>
      </c>
      <c r="AY280" s="16">
        <v>20467</v>
      </c>
      <c r="BA280" s="16">
        <v>65000000</v>
      </c>
      <c r="BB280" s="57">
        <v>0.03</v>
      </c>
      <c r="BC280" s="16">
        <v>100000</v>
      </c>
      <c r="BE280" s="16">
        <v>65000000</v>
      </c>
      <c r="BF280" s="16">
        <v>50000</v>
      </c>
      <c r="CG280" s="16">
        <v>250000</v>
      </c>
      <c r="CJ280" s="16">
        <v>2500000</v>
      </c>
      <c r="CL280" s="16">
        <v>100000</v>
      </c>
      <c r="CU280" s="16">
        <v>82066</v>
      </c>
      <c r="CV280" s="16">
        <v>5000000</v>
      </c>
      <c r="CW280" s="16">
        <v>2500</v>
      </c>
      <c r="DT280" s="95">
        <v>32912</v>
      </c>
      <c r="EJ280" s="16">
        <v>250000</v>
      </c>
      <c r="EK280" s="16">
        <v>2500</v>
      </c>
      <c r="EL280" s="95">
        <v>264</v>
      </c>
      <c r="FL280" s="16">
        <v>115462</v>
      </c>
      <c r="FP280" s="16">
        <v>20000000</v>
      </c>
      <c r="FQ280" s="16">
        <v>10000</v>
      </c>
      <c r="FR280" s="16">
        <v>2182</v>
      </c>
      <c r="FZ280" t="s">
        <v>199</v>
      </c>
      <c r="GA280" t="s">
        <v>3217</v>
      </c>
      <c r="GB280" s="31">
        <v>45839</v>
      </c>
      <c r="GC280" s="31">
        <v>46204</v>
      </c>
      <c r="GG280" s="16">
        <v>117644</v>
      </c>
      <c r="GH280" s="26" t="s">
        <v>200</v>
      </c>
      <c r="GK280" t="s">
        <v>201</v>
      </c>
      <c r="GM280" t="s">
        <v>1879</v>
      </c>
      <c r="GN280" s="76" t="s">
        <v>1875</v>
      </c>
      <c r="GO280" s="77">
        <v>8863222</v>
      </c>
      <c r="GP280" s="76" t="s">
        <v>190</v>
      </c>
      <c r="GQ280" s="78">
        <v>304</v>
      </c>
      <c r="GR280" s="79" t="s">
        <v>3493</v>
      </c>
      <c r="GS280" t="str">
        <f t="shared" si="8"/>
        <v>OK</v>
      </c>
      <c r="GT280" t="str">
        <f t="shared" si="9"/>
        <v>OK</v>
      </c>
    </row>
    <row r="281" spans="1:202" ht="15" customHeight="1">
      <c r="A281" s="6" t="s">
        <v>1880</v>
      </c>
      <c r="B281" s="77">
        <v>8863223</v>
      </c>
      <c r="C281" s="6" t="s">
        <v>190</v>
      </c>
      <c r="D281" s="6" t="s">
        <v>1880</v>
      </c>
      <c r="E281" s="6" t="s">
        <v>1881</v>
      </c>
      <c r="F281" s="6" t="s">
        <v>1882</v>
      </c>
      <c r="G281" s="6"/>
      <c r="H281" s="6" t="s">
        <v>257</v>
      </c>
      <c r="I281" s="6" t="s">
        <v>194</v>
      </c>
      <c r="J281" s="25" t="s">
        <v>1883</v>
      </c>
      <c r="K281" s="6" t="s">
        <v>196</v>
      </c>
      <c r="L281" s="31">
        <v>45839</v>
      </c>
      <c r="M281" s="31">
        <v>46204</v>
      </c>
      <c r="N281" s="31">
        <v>45986</v>
      </c>
      <c r="Q281" s="27">
        <v>1</v>
      </c>
      <c r="R281" s="6" t="s">
        <v>1882</v>
      </c>
      <c r="T281" s="6" t="s">
        <v>257</v>
      </c>
      <c r="U281" s="6" t="s">
        <v>194</v>
      </c>
      <c r="V281" s="6" t="s">
        <v>1883</v>
      </c>
      <c r="W281" s="6">
        <v>1994</v>
      </c>
      <c r="Y281" s="6" t="s">
        <v>197</v>
      </c>
      <c r="AB281" s="16">
        <v>28127516</v>
      </c>
      <c r="AC281" s="27">
        <v>5314</v>
      </c>
      <c r="AD281" s="27">
        <v>5399</v>
      </c>
      <c r="AE281" s="16">
        <v>24365855</v>
      </c>
      <c r="AF281" s="16">
        <v>5000</v>
      </c>
      <c r="AG281" s="16">
        <v>46221</v>
      </c>
      <c r="AH281" s="16">
        <v>0</v>
      </c>
      <c r="AI281" s="16">
        <v>5000</v>
      </c>
      <c r="AJ281" s="16">
        <v>0</v>
      </c>
      <c r="AM281" s="16">
        <v>5295312</v>
      </c>
      <c r="AN281" s="16">
        <v>10045</v>
      </c>
      <c r="AO281" s="26">
        <v>12</v>
      </c>
      <c r="AP281" s="16">
        <v>1249482</v>
      </c>
      <c r="AQ281" s="56">
        <v>5000</v>
      </c>
      <c r="AR281" s="16">
        <v>2370</v>
      </c>
      <c r="AS281" s="16">
        <v>12035555</v>
      </c>
      <c r="AT281" s="56">
        <v>5000</v>
      </c>
      <c r="AU281" s="16">
        <v>22831</v>
      </c>
      <c r="AV281" s="16">
        <v>0</v>
      </c>
      <c r="AW281" s="16">
        <v>5785506</v>
      </c>
      <c r="AY281" s="16">
        <v>10975</v>
      </c>
      <c r="BA281" s="16">
        <v>40000000</v>
      </c>
      <c r="BB281" s="57">
        <v>0.03</v>
      </c>
      <c r="BC281" s="16">
        <v>100000</v>
      </c>
      <c r="BE281" s="16">
        <v>40000000</v>
      </c>
      <c r="BF281" s="16">
        <v>50000</v>
      </c>
      <c r="CG281" s="16">
        <v>250000</v>
      </c>
      <c r="CJ281" s="16">
        <v>2500000</v>
      </c>
      <c r="CL281" s="16">
        <v>100000</v>
      </c>
      <c r="CU281" s="16">
        <v>46222</v>
      </c>
      <c r="CV281" s="16">
        <v>5000000</v>
      </c>
      <c r="CW281" s="16">
        <v>2500</v>
      </c>
      <c r="DT281" s="95">
        <v>14491</v>
      </c>
      <c r="EJ281" s="16">
        <v>250000</v>
      </c>
      <c r="EK281" s="16">
        <v>2500</v>
      </c>
      <c r="EL281" s="95">
        <v>264</v>
      </c>
      <c r="FL281" s="16">
        <v>61196</v>
      </c>
      <c r="FP281" s="16">
        <v>20000000</v>
      </c>
      <c r="FQ281" s="16">
        <v>10000</v>
      </c>
      <c r="FR281" s="16">
        <v>2182</v>
      </c>
      <c r="FZ281" t="s">
        <v>199</v>
      </c>
      <c r="GA281" t="s">
        <v>3217</v>
      </c>
      <c r="GB281" s="31">
        <v>45839</v>
      </c>
      <c r="GC281" s="31">
        <v>46204</v>
      </c>
      <c r="GG281" s="16">
        <v>63379</v>
      </c>
      <c r="GH281" s="26" t="s">
        <v>200</v>
      </c>
      <c r="GK281" t="s">
        <v>201</v>
      </c>
      <c r="GM281" t="s">
        <v>1884</v>
      </c>
      <c r="GN281" s="76" t="s">
        <v>1880</v>
      </c>
      <c r="GO281" s="77">
        <v>8863223</v>
      </c>
      <c r="GP281" s="76" t="s">
        <v>190</v>
      </c>
      <c r="GQ281" s="78">
        <v>305</v>
      </c>
      <c r="GR281" s="79" t="s">
        <v>3494</v>
      </c>
      <c r="GS281" t="str">
        <f t="shared" si="8"/>
        <v>OK</v>
      </c>
      <c r="GT281" t="str">
        <f t="shared" si="9"/>
        <v>OK</v>
      </c>
    </row>
    <row r="282" spans="1:202" ht="15" customHeight="1">
      <c r="A282" s="6" t="s">
        <v>1885</v>
      </c>
      <c r="B282" s="77">
        <v>8863224</v>
      </c>
      <c r="C282" s="6" t="s">
        <v>190</v>
      </c>
      <c r="D282" s="6" t="s">
        <v>1885</v>
      </c>
      <c r="E282" s="6" t="s">
        <v>1886</v>
      </c>
      <c r="F282" s="6" t="s">
        <v>1887</v>
      </c>
      <c r="G282" s="6"/>
      <c r="H282" s="6" t="s">
        <v>1888</v>
      </c>
      <c r="I282" s="6" t="s">
        <v>250</v>
      </c>
      <c r="J282" s="25" t="s">
        <v>1889</v>
      </c>
      <c r="K282" s="6" t="s">
        <v>196</v>
      </c>
      <c r="L282" s="31">
        <v>45839</v>
      </c>
      <c r="M282" s="31">
        <v>46204</v>
      </c>
      <c r="N282" s="31">
        <v>45986</v>
      </c>
      <c r="Q282" s="27">
        <v>1</v>
      </c>
      <c r="R282" s="6" t="s">
        <v>1887</v>
      </c>
      <c r="T282" s="6" t="s">
        <v>1888</v>
      </c>
      <c r="U282" s="6" t="s">
        <v>250</v>
      </c>
      <c r="V282" s="6" t="s">
        <v>1889</v>
      </c>
      <c r="W282" s="6">
        <v>2008</v>
      </c>
      <c r="Y282" s="6" t="s">
        <v>197</v>
      </c>
      <c r="AB282" s="16">
        <v>8646783</v>
      </c>
      <c r="AC282" s="27">
        <v>5314</v>
      </c>
      <c r="AD282" s="27">
        <v>5399</v>
      </c>
      <c r="AE282" s="16">
        <v>9451965</v>
      </c>
      <c r="AF282" s="16">
        <v>5000</v>
      </c>
      <c r="AG282" s="16">
        <v>17629</v>
      </c>
      <c r="AH282" s="16">
        <v>0</v>
      </c>
      <c r="AI282" s="16">
        <v>5000</v>
      </c>
      <c r="AJ282" s="16">
        <v>0</v>
      </c>
      <c r="AM282" s="16">
        <v>1607328</v>
      </c>
      <c r="AN282" s="16">
        <v>2998</v>
      </c>
      <c r="AO282" s="26">
        <v>12</v>
      </c>
      <c r="AP282" s="16">
        <v>641578</v>
      </c>
      <c r="AQ282" s="56">
        <v>5000</v>
      </c>
      <c r="AR282" s="16">
        <v>1197</v>
      </c>
      <c r="AS282" s="16">
        <v>5583252</v>
      </c>
      <c r="AT282" s="56">
        <v>5000</v>
      </c>
      <c r="AU282" s="16">
        <v>10413</v>
      </c>
      <c r="AV282" s="16">
        <v>2300000</v>
      </c>
      <c r="AW282" s="16">
        <v>1619807</v>
      </c>
      <c r="AY282" s="16">
        <v>3021</v>
      </c>
      <c r="BA282" s="16">
        <v>20000000</v>
      </c>
      <c r="BB282" s="57" t="s">
        <v>198</v>
      </c>
      <c r="BC282" s="16">
        <v>100000</v>
      </c>
      <c r="BE282" s="16">
        <v>20000000</v>
      </c>
      <c r="BF282" s="16">
        <v>100000</v>
      </c>
      <c r="CG282" s="16">
        <v>250000</v>
      </c>
      <c r="CJ282" s="16">
        <v>2500000</v>
      </c>
      <c r="CL282" s="16">
        <v>100000</v>
      </c>
      <c r="CU282" s="16">
        <v>17629</v>
      </c>
      <c r="CV282" s="16">
        <v>5000000</v>
      </c>
      <c r="CW282" s="16">
        <v>2500</v>
      </c>
      <c r="DT282" s="95">
        <v>4333</v>
      </c>
      <c r="EJ282" s="16">
        <v>250000</v>
      </c>
      <c r="EK282" s="16">
        <v>2500</v>
      </c>
      <c r="EL282" s="95">
        <v>264</v>
      </c>
      <c r="FL282" s="16">
        <v>22447</v>
      </c>
      <c r="FP282" s="16">
        <v>20000000</v>
      </c>
      <c r="FQ282" s="16">
        <v>10000</v>
      </c>
      <c r="FR282" s="16">
        <v>2182</v>
      </c>
      <c r="FZ282" t="s">
        <v>199</v>
      </c>
      <c r="GA282" t="s">
        <v>3217</v>
      </c>
      <c r="GB282" s="31">
        <v>45839</v>
      </c>
      <c r="GC282" s="31">
        <v>46204</v>
      </c>
      <c r="GG282" s="16">
        <v>24629</v>
      </c>
      <c r="GH282" s="26" t="s">
        <v>200</v>
      </c>
      <c r="GK282" t="s">
        <v>201</v>
      </c>
      <c r="GM282" t="s">
        <v>1890</v>
      </c>
      <c r="GN282" s="76" t="s">
        <v>1885</v>
      </c>
      <c r="GO282" s="77">
        <v>8863224</v>
      </c>
      <c r="GP282" s="76" t="s">
        <v>190</v>
      </c>
      <c r="GQ282" s="78">
        <v>306</v>
      </c>
      <c r="GR282" s="79" t="s">
        <v>3495</v>
      </c>
      <c r="GS282" t="str">
        <f t="shared" si="8"/>
        <v>OK</v>
      </c>
      <c r="GT282" t="str">
        <f t="shared" si="9"/>
        <v>OK</v>
      </c>
    </row>
    <row r="283" spans="1:202" ht="15" hidden="1" customHeight="1">
      <c r="A283" s="6" t="s">
        <v>1891</v>
      </c>
      <c r="B283" s="77">
        <v>8863225</v>
      </c>
      <c r="C283" s="6" t="s">
        <v>190</v>
      </c>
      <c r="D283" s="6" t="s">
        <v>1891</v>
      </c>
      <c r="E283" s="6" t="s">
        <v>1892</v>
      </c>
      <c r="F283" s="6" t="s">
        <v>1893</v>
      </c>
      <c r="G283" s="6"/>
      <c r="H283" s="6" t="s">
        <v>1894</v>
      </c>
      <c r="I283" s="6" t="s">
        <v>250</v>
      </c>
      <c r="J283" s="25" t="s">
        <v>1895</v>
      </c>
      <c r="K283" s="6" t="s">
        <v>196</v>
      </c>
      <c r="L283" s="31">
        <v>45839</v>
      </c>
      <c r="M283" s="31">
        <v>46204</v>
      </c>
      <c r="N283" s="31">
        <v>45986</v>
      </c>
      <c r="Q283" s="27">
        <v>1</v>
      </c>
      <c r="R283" s="6" t="s">
        <v>1893</v>
      </c>
      <c r="T283" s="6" t="s">
        <v>1894</v>
      </c>
      <c r="U283" s="6" t="s">
        <v>250</v>
      </c>
      <c r="V283" s="6" t="s">
        <v>1895</v>
      </c>
      <c r="W283" s="6">
        <v>1998</v>
      </c>
      <c r="Y283" s="6" t="s">
        <v>197</v>
      </c>
      <c r="AB283" s="16">
        <v>23289967</v>
      </c>
      <c r="AC283" s="27">
        <v>5314</v>
      </c>
      <c r="AD283" s="27">
        <v>5399</v>
      </c>
      <c r="AE283" s="16">
        <v>18743246</v>
      </c>
      <c r="AF283" s="16">
        <v>5000</v>
      </c>
      <c r="AG283" s="16">
        <v>35838</v>
      </c>
      <c r="AH283" s="16">
        <v>0</v>
      </c>
      <c r="AI283" s="16">
        <v>5000</v>
      </c>
      <c r="AJ283" s="16">
        <v>0</v>
      </c>
      <c r="AM283" s="16">
        <v>4502519</v>
      </c>
      <c r="AN283" s="16">
        <v>8609</v>
      </c>
      <c r="AO283" s="26">
        <v>12</v>
      </c>
      <c r="AP283" s="16">
        <v>954396</v>
      </c>
      <c r="AQ283" s="56">
        <v>5000</v>
      </c>
      <c r="AR283" s="16">
        <v>1825</v>
      </c>
      <c r="AS283" s="16">
        <v>8508640</v>
      </c>
      <c r="AT283" s="56">
        <v>5000</v>
      </c>
      <c r="AU283" s="16">
        <v>16269</v>
      </c>
      <c r="AV283" s="16">
        <v>0</v>
      </c>
      <c r="AW283" s="16">
        <v>4777691</v>
      </c>
      <c r="AY283" s="16">
        <v>9135</v>
      </c>
      <c r="BA283" s="16">
        <v>30000000</v>
      </c>
      <c r="BB283" s="57" t="s">
        <v>198</v>
      </c>
      <c r="BC283" s="16">
        <v>100000</v>
      </c>
      <c r="BE283" s="16">
        <v>30000000</v>
      </c>
      <c r="BF283" s="16">
        <v>50000</v>
      </c>
      <c r="CG283" s="16">
        <v>250000</v>
      </c>
      <c r="CJ283" s="16">
        <v>2500000</v>
      </c>
      <c r="CL283" s="16">
        <v>100000</v>
      </c>
      <c r="CU283" s="16">
        <v>35838</v>
      </c>
      <c r="CV283" s="16">
        <v>5000000</v>
      </c>
      <c r="CW283" s="16">
        <v>2500</v>
      </c>
      <c r="DT283" s="95">
        <v>11968</v>
      </c>
      <c r="EJ283" s="16">
        <v>250000</v>
      </c>
      <c r="EK283" s="16">
        <v>2500</v>
      </c>
      <c r="EL283" s="95">
        <v>264</v>
      </c>
      <c r="FL283" s="16">
        <v>48291</v>
      </c>
      <c r="FP283" s="16">
        <v>20000000</v>
      </c>
      <c r="FQ283" s="16">
        <v>10000</v>
      </c>
      <c r="FR283" s="16">
        <v>2182</v>
      </c>
      <c r="FZ283" t="s">
        <v>199</v>
      </c>
      <c r="GA283" t="s">
        <v>3217</v>
      </c>
      <c r="GB283" s="31">
        <v>45839</v>
      </c>
      <c r="GC283" s="31">
        <v>46204</v>
      </c>
      <c r="GG283" s="16">
        <v>50473</v>
      </c>
      <c r="GH283" s="26" t="s">
        <v>200</v>
      </c>
      <c r="GK283" t="s">
        <v>201</v>
      </c>
      <c r="GM283" t="s">
        <v>1896</v>
      </c>
      <c r="GN283" s="76" t="s">
        <v>1891</v>
      </c>
      <c r="GO283" s="77">
        <v>8863225</v>
      </c>
      <c r="GP283" s="76" t="s">
        <v>190</v>
      </c>
      <c r="GQ283" s="78">
        <v>307</v>
      </c>
      <c r="GR283" s="79" t="s">
        <v>3496</v>
      </c>
      <c r="GS283" t="str">
        <f t="shared" si="8"/>
        <v>OK</v>
      </c>
      <c r="GT283" t="str">
        <f t="shared" si="9"/>
        <v>ERROR</v>
      </c>
    </row>
    <row r="284" spans="1:202" ht="15" customHeight="1">
      <c r="A284" s="6" t="s">
        <v>1897</v>
      </c>
      <c r="B284" s="77">
        <v>8863226</v>
      </c>
      <c r="C284" s="6" t="s">
        <v>190</v>
      </c>
      <c r="D284" s="6" t="s">
        <v>1897</v>
      </c>
      <c r="E284" s="6" t="s">
        <v>1898</v>
      </c>
      <c r="F284" s="6" t="s">
        <v>1899</v>
      </c>
      <c r="G284" s="6"/>
      <c r="H284" s="6" t="s">
        <v>1900</v>
      </c>
      <c r="I284" s="6" t="s">
        <v>250</v>
      </c>
      <c r="J284" s="25" t="s">
        <v>1901</v>
      </c>
      <c r="K284" s="6" t="s">
        <v>196</v>
      </c>
      <c r="L284" s="31">
        <v>45839</v>
      </c>
      <c r="M284" s="31">
        <v>46204</v>
      </c>
      <c r="N284" s="31">
        <v>45986</v>
      </c>
      <c r="Q284" s="27">
        <v>1</v>
      </c>
      <c r="R284" s="6" t="s">
        <v>1899</v>
      </c>
      <c r="T284" s="6" t="s">
        <v>1900</v>
      </c>
      <c r="U284" s="6" t="s">
        <v>250</v>
      </c>
      <c r="V284" s="6" t="s">
        <v>1901</v>
      </c>
      <c r="W284" s="97">
        <v>2000</v>
      </c>
      <c r="Y284" s="6" t="s">
        <v>197</v>
      </c>
      <c r="AB284" s="16">
        <v>38370295</v>
      </c>
      <c r="AC284" s="27">
        <v>5314</v>
      </c>
      <c r="AD284" s="27">
        <v>5399</v>
      </c>
      <c r="AE284" s="16">
        <v>29984169</v>
      </c>
      <c r="AF284" s="16">
        <v>5000</v>
      </c>
      <c r="AG284" s="16">
        <v>56084</v>
      </c>
      <c r="AH284" s="16">
        <v>0</v>
      </c>
      <c r="AI284" s="16">
        <v>5000</v>
      </c>
      <c r="AJ284" s="16">
        <v>0</v>
      </c>
      <c r="AM284" s="16">
        <v>7117146</v>
      </c>
      <c r="AN284" s="16">
        <v>13312</v>
      </c>
      <c r="AO284" s="26">
        <v>12</v>
      </c>
      <c r="AP284" s="16">
        <v>1270419</v>
      </c>
      <c r="AQ284" s="56">
        <v>5000</v>
      </c>
      <c r="AR284" s="16">
        <v>2376</v>
      </c>
      <c r="AS284" s="16">
        <v>15869682</v>
      </c>
      <c r="AT284" s="56">
        <v>5000</v>
      </c>
      <c r="AU284" s="16">
        <v>29684</v>
      </c>
      <c r="AV284" s="16">
        <v>3500000</v>
      </c>
      <c r="AW284" s="16">
        <v>5726922</v>
      </c>
      <c r="AY284" s="16">
        <v>10712</v>
      </c>
      <c r="BA284" s="16">
        <v>50000000</v>
      </c>
      <c r="BB284" s="57" t="s">
        <v>198</v>
      </c>
      <c r="BC284" s="16">
        <v>100000</v>
      </c>
      <c r="BE284" s="16">
        <v>50000000</v>
      </c>
      <c r="BF284" s="16">
        <v>50000</v>
      </c>
      <c r="CG284" s="16">
        <v>250000</v>
      </c>
      <c r="CJ284" s="16">
        <v>2500000</v>
      </c>
      <c r="CL284" s="16">
        <v>100000</v>
      </c>
      <c r="CU284" s="16">
        <v>56084</v>
      </c>
      <c r="CV284" s="16">
        <v>5000000</v>
      </c>
      <c r="CW284" s="16">
        <v>2500</v>
      </c>
      <c r="DT284" s="95">
        <v>19831</v>
      </c>
      <c r="EJ284" s="16">
        <v>250000</v>
      </c>
      <c r="EK284" s="16">
        <v>2500</v>
      </c>
      <c r="EL284" s="95">
        <v>264</v>
      </c>
      <c r="FL284" s="16">
        <v>76399</v>
      </c>
      <c r="FP284" s="16">
        <v>20000000</v>
      </c>
      <c r="FQ284" s="16">
        <v>10000</v>
      </c>
      <c r="FR284" s="16">
        <v>2182</v>
      </c>
      <c r="FZ284" t="s">
        <v>199</v>
      </c>
      <c r="GA284" t="s">
        <v>3217</v>
      </c>
      <c r="GB284" s="31">
        <v>45839</v>
      </c>
      <c r="GC284" s="31">
        <v>46204</v>
      </c>
      <c r="GG284" s="16">
        <v>78582</v>
      </c>
      <c r="GH284" s="26" t="s">
        <v>200</v>
      </c>
      <c r="GK284" t="s">
        <v>201</v>
      </c>
      <c r="GM284" t="s">
        <v>1902</v>
      </c>
      <c r="GN284" s="76" t="s">
        <v>1897</v>
      </c>
      <c r="GO284" s="77">
        <v>8863226</v>
      </c>
      <c r="GP284" s="76" t="s">
        <v>190</v>
      </c>
      <c r="GQ284" s="78">
        <v>308</v>
      </c>
      <c r="GR284" s="79" t="s">
        <v>3497</v>
      </c>
      <c r="GS284" t="str">
        <f t="shared" si="8"/>
        <v>OK</v>
      </c>
      <c r="GT284" t="str">
        <f t="shared" si="9"/>
        <v>OK</v>
      </c>
    </row>
    <row r="285" spans="1:202" ht="15" customHeight="1">
      <c r="A285" s="6" t="s">
        <v>1903</v>
      </c>
      <c r="B285" s="77">
        <v>8863227</v>
      </c>
      <c r="C285" s="6" t="s">
        <v>190</v>
      </c>
      <c r="D285" s="6" t="s">
        <v>1903</v>
      </c>
      <c r="E285" s="6" t="s">
        <v>1904</v>
      </c>
      <c r="F285" s="6" t="s">
        <v>1905</v>
      </c>
      <c r="G285" s="6"/>
      <c r="H285" s="6" t="s">
        <v>1906</v>
      </c>
      <c r="I285" s="6" t="s">
        <v>265</v>
      </c>
      <c r="J285" s="25" t="s">
        <v>1907</v>
      </c>
      <c r="K285" s="6" t="s">
        <v>196</v>
      </c>
      <c r="L285" s="31">
        <v>45839</v>
      </c>
      <c r="M285" s="31">
        <v>46204</v>
      </c>
      <c r="N285" s="31">
        <v>45986</v>
      </c>
      <c r="Q285" s="27">
        <v>1</v>
      </c>
      <c r="R285" s="6" t="s">
        <v>1905</v>
      </c>
      <c r="T285" s="6" t="s">
        <v>1906</v>
      </c>
      <c r="U285" s="6" t="s">
        <v>265</v>
      </c>
      <c r="V285" s="6" t="s">
        <v>1907</v>
      </c>
      <c r="W285" s="6">
        <v>2005</v>
      </c>
      <c r="Y285" s="6" t="s">
        <v>197</v>
      </c>
      <c r="AB285" s="16">
        <v>19654167</v>
      </c>
      <c r="AC285" s="27">
        <v>5314</v>
      </c>
      <c r="AD285" s="27">
        <v>5399</v>
      </c>
      <c r="AE285" s="16">
        <v>15841231</v>
      </c>
      <c r="AF285" s="16">
        <v>5000</v>
      </c>
      <c r="AG285" s="16">
        <v>30272</v>
      </c>
      <c r="AH285" s="16">
        <v>0</v>
      </c>
      <c r="AI285" s="16">
        <v>5000</v>
      </c>
      <c r="AJ285" s="16">
        <v>0</v>
      </c>
      <c r="AM285" s="16">
        <v>3808477</v>
      </c>
      <c r="AN285" s="16">
        <v>7278</v>
      </c>
      <c r="AO285" s="26">
        <v>12</v>
      </c>
      <c r="AP285" s="16">
        <v>1060567</v>
      </c>
      <c r="AQ285" s="56">
        <v>5000</v>
      </c>
      <c r="AR285" s="16">
        <v>2027</v>
      </c>
      <c r="AS285" s="16">
        <v>7344782</v>
      </c>
      <c r="AT285" s="56">
        <v>5000</v>
      </c>
      <c r="AU285" s="16">
        <v>14035</v>
      </c>
      <c r="AV285" s="16">
        <v>0</v>
      </c>
      <c r="AW285" s="16">
        <v>3627405</v>
      </c>
      <c r="AY285" s="16">
        <v>6932</v>
      </c>
      <c r="BA285" s="16">
        <v>30000000</v>
      </c>
      <c r="BB285" s="57">
        <v>0.03</v>
      </c>
      <c r="BC285" s="16">
        <v>100000</v>
      </c>
      <c r="BE285" s="16">
        <v>30000000</v>
      </c>
      <c r="BF285" s="16">
        <v>50000</v>
      </c>
      <c r="CG285" s="16">
        <v>250000</v>
      </c>
      <c r="CJ285" s="16">
        <v>2500000</v>
      </c>
      <c r="CL285" s="16">
        <v>100000</v>
      </c>
      <c r="CU285" s="16">
        <v>30271</v>
      </c>
      <c r="CV285" s="16">
        <v>5000000</v>
      </c>
      <c r="CW285" s="16">
        <v>2500</v>
      </c>
      <c r="DT285" s="95">
        <v>10073</v>
      </c>
      <c r="EJ285" s="16">
        <v>250000</v>
      </c>
      <c r="EK285" s="16">
        <v>2500</v>
      </c>
      <c r="EL285" s="95">
        <v>264</v>
      </c>
      <c r="FL285" s="16">
        <v>40827</v>
      </c>
      <c r="FP285" s="16">
        <v>20000000</v>
      </c>
      <c r="FQ285" s="16">
        <v>10000</v>
      </c>
      <c r="FR285" s="16">
        <v>2182</v>
      </c>
      <c r="FZ285" t="s">
        <v>199</v>
      </c>
      <c r="GA285" t="s">
        <v>3217</v>
      </c>
      <c r="GB285" s="31">
        <v>45839</v>
      </c>
      <c r="GC285" s="31">
        <v>46204</v>
      </c>
      <c r="GG285" s="16">
        <v>43010</v>
      </c>
      <c r="GH285" s="26" t="s">
        <v>200</v>
      </c>
      <c r="GK285" t="s">
        <v>201</v>
      </c>
      <c r="GM285" t="s">
        <v>1908</v>
      </c>
      <c r="GN285" s="76" t="s">
        <v>1903</v>
      </c>
      <c r="GO285" s="77">
        <v>8863227</v>
      </c>
      <c r="GP285" s="76" t="s">
        <v>190</v>
      </c>
      <c r="GQ285" s="78">
        <v>309</v>
      </c>
      <c r="GR285" s="79" t="s">
        <v>3498</v>
      </c>
      <c r="GS285" t="str">
        <f t="shared" si="8"/>
        <v>OK</v>
      </c>
      <c r="GT285" t="str">
        <f t="shared" si="9"/>
        <v>OK</v>
      </c>
    </row>
    <row r="286" spans="1:202" ht="15" customHeight="1">
      <c r="A286" s="6" t="s">
        <v>1909</v>
      </c>
      <c r="B286" s="77">
        <v>8863228</v>
      </c>
      <c r="C286" s="6" t="s">
        <v>190</v>
      </c>
      <c r="D286" s="6" t="s">
        <v>1909</v>
      </c>
      <c r="E286" s="6" t="s">
        <v>1910</v>
      </c>
      <c r="F286" s="6" t="s">
        <v>1911</v>
      </c>
      <c r="G286" s="6"/>
      <c r="H286" s="6" t="s">
        <v>1741</v>
      </c>
      <c r="I286" s="6" t="s">
        <v>786</v>
      </c>
      <c r="J286" s="25" t="s">
        <v>1912</v>
      </c>
      <c r="K286" s="6" t="s">
        <v>196</v>
      </c>
      <c r="L286" s="31">
        <v>45839</v>
      </c>
      <c r="M286" s="31">
        <v>46204</v>
      </c>
      <c r="N286" s="31">
        <v>45986</v>
      </c>
      <c r="Q286" s="27">
        <v>1</v>
      </c>
      <c r="R286" s="6" t="s">
        <v>1911</v>
      </c>
      <c r="T286" s="6" t="s">
        <v>1741</v>
      </c>
      <c r="U286" s="6" t="s">
        <v>786</v>
      </c>
      <c r="V286" s="6" t="s">
        <v>1912</v>
      </c>
      <c r="W286" s="6">
        <v>1993</v>
      </c>
      <c r="Y286" s="6" t="s">
        <v>197</v>
      </c>
      <c r="AB286" s="16">
        <v>25181176</v>
      </c>
      <c r="AC286" s="27">
        <v>5314</v>
      </c>
      <c r="AD286" s="27">
        <v>5399</v>
      </c>
      <c r="AE286" s="16">
        <v>25697097</v>
      </c>
      <c r="AF286" s="16">
        <v>5000</v>
      </c>
      <c r="AG286" s="16">
        <v>48998</v>
      </c>
      <c r="AH286" s="16">
        <v>0</v>
      </c>
      <c r="AI286" s="16">
        <v>5000</v>
      </c>
      <c r="AJ286" s="16">
        <v>0</v>
      </c>
      <c r="AM286" s="16">
        <v>4690014</v>
      </c>
      <c r="AN286" s="16">
        <v>8943</v>
      </c>
      <c r="AO286" s="26">
        <v>12</v>
      </c>
      <c r="AP286" s="16">
        <v>1383534</v>
      </c>
      <c r="AQ286" s="56">
        <v>5000</v>
      </c>
      <c r="AR286" s="16">
        <v>2638</v>
      </c>
      <c r="AS286" s="16">
        <v>14717338</v>
      </c>
      <c r="AT286" s="56">
        <v>5000</v>
      </c>
      <c r="AU286" s="16">
        <v>28062</v>
      </c>
      <c r="AV286" s="16">
        <v>1700000</v>
      </c>
      <c r="AW286" s="16">
        <v>4906211</v>
      </c>
      <c r="AY286" s="16">
        <v>9355</v>
      </c>
      <c r="BA286" s="16">
        <v>40000000</v>
      </c>
      <c r="BB286" s="57">
        <v>0.03</v>
      </c>
      <c r="BC286" s="16">
        <v>100000</v>
      </c>
      <c r="BE286" s="16">
        <v>40000000</v>
      </c>
      <c r="BF286" s="16">
        <v>50000</v>
      </c>
      <c r="CG286" s="16">
        <v>250000</v>
      </c>
      <c r="CJ286" s="16">
        <v>2500000</v>
      </c>
      <c r="CL286" s="16">
        <v>100000</v>
      </c>
      <c r="CU286" s="16">
        <v>48997</v>
      </c>
      <c r="CV286" s="16">
        <v>5000000</v>
      </c>
      <c r="CW286" s="16">
        <v>2500</v>
      </c>
      <c r="DT286" s="95">
        <v>12954</v>
      </c>
      <c r="EJ286" s="16">
        <v>250000</v>
      </c>
      <c r="EK286" s="16">
        <v>2500</v>
      </c>
      <c r="EL286" s="95">
        <v>264</v>
      </c>
      <c r="FL286" s="16">
        <v>62436</v>
      </c>
      <c r="FP286" s="16">
        <v>20000000</v>
      </c>
      <c r="FQ286" s="16">
        <v>10000</v>
      </c>
      <c r="FR286" s="16">
        <v>2182</v>
      </c>
      <c r="FZ286" t="s">
        <v>199</v>
      </c>
      <c r="GA286" t="s">
        <v>3217</v>
      </c>
      <c r="GB286" s="31">
        <v>45839</v>
      </c>
      <c r="GC286" s="31">
        <v>46204</v>
      </c>
      <c r="GG286" s="16">
        <v>64618</v>
      </c>
      <c r="GH286" s="26" t="s">
        <v>200</v>
      </c>
      <c r="GK286" t="s">
        <v>201</v>
      </c>
      <c r="GM286" t="s">
        <v>1913</v>
      </c>
      <c r="GN286" s="76" t="s">
        <v>1909</v>
      </c>
      <c r="GO286" s="77">
        <v>8863228</v>
      </c>
      <c r="GP286" s="76" t="s">
        <v>190</v>
      </c>
      <c r="GQ286" s="78">
        <v>310</v>
      </c>
      <c r="GR286" s="79" t="s">
        <v>3499</v>
      </c>
      <c r="GS286" t="str">
        <f t="shared" si="8"/>
        <v>OK</v>
      </c>
      <c r="GT286" t="str">
        <f t="shared" si="9"/>
        <v>OK</v>
      </c>
    </row>
    <row r="287" spans="1:202" ht="15" customHeight="1">
      <c r="A287" s="6" t="s">
        <v>1914</v>
      </c>
      <c r="B287" s="77">
        <v>8863229</v>
      </c>
      <c r="C287" s="6" t="s">
        <v>190</v>
      </c>
      <c r="D287" s="6" t="s">
        <v>1914</v>
      </c>
      <c r="E287" s="6" t="s">
        <v>1915</v>
      </c>
      <c r="F287" s="6" t="s">
        <v>1916</v>
      </c>
      <c r="G287" s="6"/>
      <c r="H287" s="6" t="s">
        <v>1917</v>
      </c>
      <c r="I287" s="6" t="s">
        <v>250</v>
      </c>
      <c r="J287" s="25" t="s">
        <v>1918</v>
      </c>
      <c r="K287" s="6" t="s">
        <v>196</v>
      </c>
      <c r="L287" s="31">
        <v>45839</v>
      </c>
      <c r="M287" s="31">
        <v>46204</v>
      </c>
      <c r="N287" s="31">
        <v>45986</v>
      </c>
      <c r="Q287" s="27">
        <v>1</v>
      </c>
      <c r="R287" s="6" t="s">
        <v>1919</v>
      </c>
      <c r="T287" s="6" t="s">
        <v>1917</v>
      </c>
      <c r="U287" s="6" t="s">
        <v>250</v>
      </c>
      <c r="V287" s="6" t="s">
        <v>1918</v>
      </c>
      <c r="W287" s="6">
        <v>2002</v>
      </c>
      <c r="Y287" s="6" t="s">
        <v>197</v>
      </c>
      <c r="AB287" s="16">
        <v>38006841</v>
      </c>
      <c r="AC287" s="27">
        <v>5314</v>
      </c>
      <c r="AD287" s="27">
        <v>5399</v>
      </c>
      <c r="AE287" s="16">
        <v>30134087</v>
      </c>
      <c r="AF287" s="16">
        <v>5000</v>
      </c>
      <c r="AG287" s="16">
        <v>56394</v>
      </c>
      <c r="AH287" s="16">
        <v>0</v>
      </c>
      <c r="AI287" s="16">
        <v>5000</v>
      </c>
      <c r="AJ287" s="16">
        <v>0</v>
      </c>
      <c r="AM287" s="16">
        <v>6871191</v>
      </c>
      <c r="AN287" s="16">
        <v>12859</v>
      </c>
      <c r="AO287" s="26">
        <v>12</v>
      </c>
      <c r="AP287" s="16">
        <v>1623438</v>
      </c>
      <c r="AQ287" s="56">
        <v>5000</v>
      </c>
      <c r="AR287" s="16">
        <v>3038</v>
      </c>
      <c r="AS287" s="16">
        <v>15937423</v>
      </c>
      <c r="AT287" s="56">
        <v>5000</v>
      </c>
      <c r="AU287" s="16">
        <v>29826</v>
      </c>
      <c r="AV287" s="16">
        <v>2000000</v>
      </c>
      <c r="AW287" s="16">
        <v>5702035</v>
      </c>
      <c r="AY287" s="16">
        <v>10671</v>
      </c>
      <c r="BA287" s="16">
        <v>50000000</v>
      </c>
      <c r="BB287" s="57" t="s">
        <v>198</v>
      </c>
      <c r="BC287" s="16">
        <v>100000</v>
      </c>
      <c r="BE287" s="16">
        <v>50000000</v>
      </c>
      <c r="BF287" s="16">
        <v>50000</v>
      </c>
      <c r="CG287" s="16">
        <v>250000</v>
      </c>
      <c r="CJ287" s="16">
        <v>2500000</v>
      </c>
      <c r="CL287" s="16">
        <v>100000</v>
      </c>
      <c r="CU287" s="16">
        <v>56394</v>
      </c>
      <c r="CV287" s="16">
        <v>5000000</v>
      </c>
      <c r="CW287" s="16">
        <v>2500</v>
      </c>
      <c r="DT287" s="95">
        <v>19642</v>
      </c>
      <c r="EJ287" s="16">
        <v>250000</v>
      </c>
      <c r="EK287" s="16">
        <v>2500</v>
      </c>
      <c r="EL287" s="95">
        <v>264</v>
      </c>
      <c r="FL287" s="16">
        <v>76519</v>
      </c>
      <c r="FP287" s="16">
        <v>20000000</v>
      </c>
      <c r="FQ287" s="16">
        <v>10000</v>
      </c>
      <c r="FR287" s="16">
        <v>2182</v>
      </c>
      <c r="FZ287" t="s">
        <v>199</v>
      </c>
      <c r="GA287" t="s">
        <v>3217</v>
      </c>
      <c r="GB287" s="31">
        <v>45839</v>
      </c>
      <c r="GC287" s="31">
        <v>46204</v>
      </c>
      <c r="GG287" s="16">
        <v>78702</v>
      </c>
      <c r="GH287" s="26" t="s">
        <v>200</v>
      </c>
      <c r="GK287" t="s">
        <v>201</v>
      </c>
      <c r="GM287" t="s">
        <v>1920</v>
      </c>
      <c r="GN287" s="76" t="s">
        <v>1914</v>
      </c>
      <c r="GO287" s="77">
        <v>8863229</v>
      </c>
      <c r="GP287" s="76" t="s">
        <v>190</v>
      </c>
      <c r="GQ287" s="78">
        <v>312</v>
      </c>
      <c r="GR287" s="79" t="s">
        <v>3500</v>
      </c>
      <c r="GS287" t="str">
        <f t="shared" si="8"/>
        <v>OK</v>
      </c>
      <c r="GT287" t="str">
        <f t="shared" si="9"/>
        <v>OK</v>
      </c>
    </row>
    <row r="288" spans="1:202" ht="15" customHeight="1">
      <c r="A288" s="6" t="s">
        <v>1921</v>
      </c>
      <c r="B288" s="77">
        <v>8863230</v>
      </c>
      <c r="C288" s="6" t="s">
        <v>190</v>
      </c>
      <c r="D288" s="6" t="s">
        <v>1921</v>
      </c>
      <c r="E288" s="6" t="s">
        <v>1922</v>
      </c>
      <c r="F288" s="6" t="s">
        <v>1923</v>
      </c>
      <c r="G288" s="6"/>
      <c r="H288" s="6" t="s">
        <v>1849</v>
      </c>
      <c r="I288" s="6" t="s">
        <v>1410</v>
      </c>
      <c r="J288" s="25" t="s">
        <v>1924</v>
      </c>
      <c r="K288" s="6" t="s">
        <v>196</v>
      </c>
      <c r="L288" s="31">
        <v>45839</v>
      </c>
      <c r="M288" s="31">
        <v>46204</v>
      </c>
      <c r="N288" s="31">
        <v>45986</v>
      </c>
      <c r="Q288" s="27">
        <v>1</v>
      </c>
      <c r="R288" s="6" t="s">
        <v>1923</v>
      </c>
      <c r="T288" s="6" t="s">
        <v>1849</v>
      </c>
      <c r="U288" s="6" t="s">
        <v>1410</v>
      </c>
      <c r="V288" s="6" t="s">
        <v>1924</v>
      </c>
      <c r="W288" s="6">
        <v>2007</v>
      </c>
      <c r="Y288" s="6" t="s">
        <v>197</v>
      </c>
      <c r="AB288" s="16">
        <v>42167545</v>
      </c>
      <c r="AC288" s="27">
        <v>5314</v>
      </c>
      <c r="AD288" s="27">
        <v>5399</v>
      </c>
      <c r="AE288" s="16">
        <v>30705435</v>
      </c>
      <c r="AF288" s="16">
        <v>5000</v>
      </c>
      <c r="AG288" s="16">
        <v>58721</v>
      </c>
      <c r="AH288" s="16">
        <v>0</v>
      </c>
      <c r="AI288" s="16">
        <v>5000</v>
      </c>
      <c r="AJ288" s="16">
        <v>0</v>
      </c>
      <c r="AM288" s="16">
        <v>8155210</v>
      </c>
      <c r="AN288" s="16">
        <v>15596</v>
      </c>
      <c r="AO288" s="26">
        <v>12</v>
      </c>
      <c r="AP288" s="16">
        <v>1461821</v>
      </c>
      <c r="AQ288" s="56">
        <v>5000</v>
      </c>
      <c r="AR288" s="16">
        <v>2796</v>
      </c>
      <c r="AS288" s="16">
        <v>15108571</v>
      </c>
      <c r="AT288" s="56">
        <v>5000</v>
      </c>
      <c r="AU288" s="16">
        <v>28893</v>
      </c>
      <c r="AV288" s="16">
        <v>0</v>
      </c>
      <c r="AW288" s="16">
        <v>5979833</v>
      </c>
      <c r="AY288" s="16">
        <v>11436</v>
      </c>
      <c r="BA288" s="16">
        <v>50000000</v>
      </c>
      <c r="BB288" s="57">
        <v>0.03</v>
      </c>
      <c r="BC288" s="16">
        <v>100000</v>
      </c>
      <c r="BE288" s="16">
        <v>50000000</v>
      </c>
      <c r="BF288" s="16">
        <v>50000</v>
      </c>
      <c r="CG288" s="16">
        <v>250000</v>
      </c>
      <c r="CJ288" s="16">
        <v>2500000</v>
      </c>
      <c r="CL288" s="16">
        <v>100000</v>
      </c>
      <c r="CU288" s="16">
        <v>58720</v>
      </c>
      <c r="CV288" s="16">
        <v>5000000</v>
      </c>
      <c r="CW288" s="16">
        <v>2500</v>
      </c>
      <c r="DT288" s="95">
        <v>21811</v>
      </c>
      <c r="EJ288" s="16">
        <v>250000</v>
      </c>
      <c r="EK288" s="16">
        <v>2500</v>
      </c>
      <c r="EL288" s="95">
        <v>264</v>
      </c>
      <c r="FL288" s="16">
        <v>81015</v>
      </c>
      <c r="FP288" s="16">
        <v>20000000</v>
      </c>
      <c r="FQ288" s="16">
        <v>10000</v>
      </c>
      <c r="FR288" s="16">
        <v>2182</v>
      </c>
      <c r="FZ288" t="s">
        <v>199</v>
      </c>
      <c r="GA288" t="s">
        <v>3217</v>
      </c>
      <c r="GB288" s="31">
        <v>45839</v>
      </c>
      <c r="GC288" s="31">
        <v>46204</v>
      </c>
      <c r="GG288" s="16">
        <v>83198</v>
      </c>
      <c r="GH288" s="26" t="s">
        <v>200</v>
      </c>
      <c r="GK288" t="s">
        <v>201</v>
      </c>
      <c r="GM288" t="s">
        <v>1925</v>
      </c>
      <c r="GN288" s="76" t="s">
        <v>1921</v>
      </c>
      <c r="GO288" s="77">
        <v>8863230</v>
      </c>
      <c r="GP288" s="76" t="s">
        <v>190</v>
      </c>
      <c r="GQ288" s="78">
        <v>313</v>
      </c>
      <c r="GR288" s="79" t="s">
        <v>3501</v>
      </c>
      <c r="GS288" t="str">
        <f t="shared" si="8"/>
        <v>OK</v>
      </c>
      <c r="GT288" t="str">
        <f t="shared" si="9"/>
        <v>OK</v>
      </c>
    </row>
    <row r="289" spans="1:202" ht="15" customHeight="1">
      <c r="A289" s="6" t="s">
        <v>1926</v>
      </c>
      <c r="B289" s="77">
        <v>8863231</v>
      </c>
      <c r="C289" s="6" t="s">
        <v>190</v>
      </c>
      <c r="D289" s="6" t="s">
        <v>1926</v>
      </c>
      <c r="E289" s="6" t="s">
        <v>1927</v>
      </c>
      <c r="F289" s="6" t="s">
        <v>1928</v>
      </c>
      <c r="G289" s="6"/>
      <c r="H289" s="6" t="s">
        <v>1929</v>
      </c>
      <c r="I289" s="6" t="s">
        <v>250</v>
      </c>
      <c r="J289" s="25" t="s">
        <v>1930</v>
      </c>
      <c r="K289" s="6" t="s">
        <v>196</v>
      </c>
      <c r="L289" s="31">
        <v>45839</v>
      </c>
      <c r="M289" s="31">
        <v>46204</v>
      </c>
      <c r="N289" s="31">
        <v>45986</v>
      </c>
      <c r="Q289" s="27">
        <v>1</v>
      </c>
      <c r="R289" s="6" t="s">
        <v>1928</v>
      </c>
      <c r="T289" s="6" t="s">
        <v>1929</v>
      </c>
      <c r="U289" s="6" t="s">
        <v>250</v>
      </c>
      <c r="V289" s="6" t="s">
        <v>1930</v>
      </c>
      <c r="W289" s="6">
        <v>2002</v>
      </c>
      <c r="Y289" s="6" t="s">
        <v>197</v>
      </c>
      <c r="AB289" s="16">
        <v>16485705</v>
      </c>
      <c r="AC289" s="27">
        <v>5314</v>
      </c>
      <c r="AD289" s="27">
        <v>5399</v>
      </c>
      <c r="AE289" s="16">
        <v>15415120</v>
      </c>
      <c r="AF289" s="16">
        <v>5000</v>
      </c>
      <c r="AG289" s="16">
        <v>29436</v>
      </c>
      <c r="AH289" s="16">
        <v>0</v>
      </c>
      <c r="AI289" s="16">
        <v>5000</v>
      </c>
      <c r="AJ289" s="16">
        <v>0</v>
      </c>
      <c r="AM289" s="16">
        <v>3013541</v>
      </c>
      <c r="AN289" s="16">
        <v>5755</v>
      </c>
      <c r="AO289" s="26">
        <v>12</v>
      </c>
      <c r="AP289" s="16">
        <v>1038321</v>
      </c>
      <c r="AQ289" s="56">
        <v>5000</v>
      </c>
      <c r="AR289" s="16">
        <v>1983</v>
      </c>
      <c r="AS289" s="16">
        <v>7795164</v>
      </c>
      <c r="AT289" s="56">
        <v>5000</v>
      </c>
      <c r="AU289" s="16">
        <v>14885</v>
      </c>
      <c r="AV289" s="16">
        <v>0</v>
      </c>
      <c r="AW289" s="16">
        <v>3568094</v>
      </c>
      <c r="AY289" s="16">
        <v>6813</v>
      </c>
      <c r="BA289" s="16">
        <v>30000000</v>
      </c>
      <c r="BB289" s="57" t="s">
        <v>198</v>
      </c>
      <c r="BC289" s="16">
        <v>100000</v>
      </c>
      <c r="BE289" s="16">
        <v>30000000</v>
      </c>
      <c r="BF289" s="16">
        <v>50000</v>
      </c>
      <c r="CG289" s="16">
        <v>250000</v>
      </c>
      <c r="CJ289" s="16">
        <v>2500000</v>
      </c>
      <c r="CL289" s="16">
        <v>100000</v>
      </c>
      <c r="CU289" s="16">
        <v>29436</v>
      </c>
      <c r="CV289" s="16">
        <v>5000000</v>
      </c>
      <c r="CW289" s="16">
        <v>2500</v>
      </c>
      <c r="DT289" s="95">
        <v>8421</v>
      </c>
      <c r="EJ289" s="16">
        <v>250000</v>
      </c>
      <c r="EK289" s="16">
        <v>2500</v>
      </c>
      <c r="EL289" s="95">
        <v>264</v>
      </c>
      <c r="FL289" s="16">
        <v>38341</v>
      </c>
      <c r="FP289" s="16">
        <v>20000000</v>
      </c>
      <c r="FQ289" s="16">
        <v>10000</v>
      </c>
      <c r="FR289" s="16">
        <v>2182</v>
      </c>
      <c r="FZ289" t="s">
        <v>199</v>
      </c>
      <c r="GA289" t="s">
        <v>3217</v>
      </c>
      <c r="GB289" s="31">
        <v>45839</v>
      </c>
      <c r="GC289" s="31">
        <v>46204</v>
      </c>
      <c r="GG289" s="16">
        <v>40523</v>
      </c>
      <c r="GH289" s="26" t="s">
        <v>200</v>
      </c>
      <c r="GK289" t="s">
        <v>201</v>
      </c>
      <c r="GM289" t="s">
        <v>1931</v>
      </c>
      <c r="GN289" s="76" t="s">
        <v>1926</v>
      </c>
      <c r="GO289" s="77">
        <v>8863231</v>
      </c>
      <c r="GP289" s="76" t="s">
        <v>190</v>
      </c>
      <c r="GQ289" s="78">
        <v>315</v>
      </c>
      <c r="GR289" s="79" t="s">
        <v>3502</v>
      </c>
      <c r="GS289" t="str">
        <f t="shared" si="8"/>
        <v>OK</v>
      </c>
      <c r="GT289" t="str">
        <f t="shared" si="9"/>
        <v>OK</v>
      </c>
    </row>
    <row r="290" spans="1:202" ht="15" customHeight="1">
      <c r="A290" s="6" t="s">
        <v>1932</v>
      </c>
      <c r="B290" s="77">
        <v>8863232</v>
      </c>
      <c r="C290" s="6" t="s">
        <v>190</v>
      </c>
      <c r="D290" s="6" t="s">
        <v>1932</v>
      </c>
      <c r="E290" s="6" t="s">
        <v>1933</v>
      </c>
      <c r="F290" s="6" t="s">
        <v>1934</v>
      </c>
      <c r="G290" s="6"/>
      <c r="H290" s="6" t="s">
        <v>1935</v>
      </c>
      <c r="I290" s="6" t="s">
        <v>786</v>
      </c>
      <c r="J290" s="25" t="s">
        <v>1936</v>
      </c>
      <c r="K290" s="6" t="s">
        <v>196</v>
      </c>
      <c r="L290" s="31">
        <v>45839</v>
      </c>
      <c r="M290" s="31">
        <v>46204</v>
      </c>
      <c r="N290" s="31">
        <v>45986</v>
      </c>
      <c r="Q290" s="27">
        <v>1</v>
      </c>
      <c r="R290" s="6" t="s">
        <v>1934</v>
      </c>
      <c r="T290" s="6" t="s">
        <v>1935</v>
      </c>
      <c r="U290" s="6" t="s">
        <v>786</v>
      </c>
      <c r="V290" s="6" t="s">
        <v>1936</v>
      </c>
      <c r="W290" s="6">
        <v>2008</v>
      </c>
      <c r="Y290" s="6" t="s">
        <v>197</v>
      </c>
      <c r="AB290" s="16">
        <v>35491452</v>
      </c>
      <c r="AC290" s="27">
        <v>5314</v>
      </c>
      <c r="AD290" s="27">
        <v>5399</v>
      </c>
      <c r="AE290" s="16">
        <v>28907858</v>
      </c>
      <c r="AF290" s="16">
        <v>5000</v>
      </c>
      <c r="AG290" s="16">
        <v>54211</v>
      </c>
      <c r="AH290" s="16">
        <v>0</v>
      </c>
      <c r="AI290" s="16">
        <v>5000</v>
      </c>
      <c r="AJ290" s="16">
        <v>0</v>
      </c>
      <c r="AM290" s="16">
        <v>6808204</v>
      </c>
      <c r="AN290" s="16">
        <v>12767</v>
      </c>
      <c r="AO290" s="26">
        <v>12</v>
      </c>
      <c r="AP290" s="16">
        <v>1361238</v>
      </c>
      <c r="AQ290" s="56">
        <v>5000</v>
      </c>
      <c r="AR290" s="16">
        <v>2553</v>
      </c>
      <c r="AS290" s="16">
        <v>15424700</v>
      </c>
      <c r="AT290" s="56">
        <v>5000</v>
      </c>
      <c r="AU290" s="16">
        <v>28926</v>
      </c>
      <c r="AV290" s="16">
        <v>0</v>
      </c>
      <c r="AW290" s="16">
        <v>5313716</v>
      </c>
      <c r="AY290" s="16">
        <v>9965</v>
      </c>
      <c r="BA290" s="16">
        <v>45000000</v>
      </c>
      <c r="BB290" s="57">
        <v>0.03</v>
      </c>
      <c r="BC290" s="16">
        <v>100000</v>
      </c>
      <c r="BE290" s="16">
        <v>45000000</v>
      </c>
      <c r="BF290" s="16">
        <v>50000</v>
      </c>
      <c r="CG290" s="16">
        <v>250000</v>
      </c>
      <c r="CJ290" s="16">
        <v>2500000</v>
      </c>
      <c r="CL290" s="16">
        <v>100000</v>
      </c>
      <c r="CU290" s="16">
        <v>54211</v>
      </c>
      <c r="CV290" s="16">
        <v>5000000</v>
      </c>
      <c r="CW290" s="16">
        <v>2500</v>
      </c>
      <c r="DT290" s="95">
        <v>18330</v>
      </c>
      <c r="EJ290" s="16">
        <v>250000</v>
      </c>
      <c r="EK290" s="16">
        <v>2500</v>
      </c>
      <c r="EL290" s="95">
        <v>264</v>
      </c>
      <c r="FL290" s="16">
        <v>73025</v>
      </c>
      <c r="FP290" s="16">
        <v>20000000</v>
      </c>
      <c r="FQ290" s="16">
        <v>10000</v>
      </c>
      <c r="FR290" s="16">
        <v>2182</v>
      </c>
      <c r="FZ290" t="s">
        <v>199</v>
      </c>
      <c r="GA290" t="s">
        <v>3217</v>
      </c>
      <c r="GB290" s="31">
        <v>45839</v>
      </c>
      <c r="GC290" s="31">
        <v>46204</v>
      </c>
      <c r="GG290" s="16">
        <v>75208</v>
      </c>
      <c r="GH290" s="26" t="s">
        <v>200</v>
      </c>
      <c r="GK290" t="s">
        <v>201</v>
      </c>
      <c r="GM290" t="s">
        <v>1937</v>
      </c>
      <c r="GN290" s="76" t="s">
        <v>1932</v>
      </c>
      <c r="GO290" s="77">
        <v>8863232</v>
      </c>
      <c r="GP290" s="76" t="s">
        <v>190</v>
      </c>
      <c r="GQ290" s="78">
        <v>317</v>
      </c>
      <c r="GR290" s="79" t="s">
        <v>3503</v>
      </c>
      <c r="GS290" t="str">
        <f t="shared" si="8"/>
        <v>OK</v>
      </c>
      <c r="GT290" t="str">
        <f t="shared" si="9"/>
        <v>OK</v>
      </c>
    </row>
    <row r="291" spans="1:202" ht="15" hidden="1" customHeight="1">
      <c r="A291" s="6" t="s">
        <v>1938</v>
      </c>
      <c r="B291" s="77">
        <v>8863233</v>
      </c>
      <c r="C291" s="6" t="s">
        <v>190</v>
      </c>
      <c r="D291" s="6" t="s">
        <v>1938</v>
      </c>
      <c r="E291" s="6" t="s">
        <v>1939</v>
      </c>
      <c r="F291" s="6" t="s">
        <v>1940</v>
      </c>
      <c r="G291" s="6"/>
      <c r="H291" s="6" t="s">
        <v>283</v>
      </c>
      <c r="I291" s="6" t="s">
        <v>250</v>
      </c>
      <c r="J291" s="25" t="s">
        <v>1941</v>
      </c>
      <c r="K291" s="6" t="s">
        <v>196</v>
      </c>
      <c r="L291" s="31">
        <v>45839</v>
      </c>
      <c r="M291" s="31">
        <v>46204</v>
      </c>
      <c r="N291" s="31">
        <v>45986</v>
      </c>
      <c r="Q291" s="27">
        <v>1</v>
      </c>
      <c r="R291" s="6" t="s">
        <v>1940</v>
      </c>
      <c r="T291" s="6" t="s">
        <v>283</v>
      </c>
      <c r="U291" s="6" t="s">
        <v>250</v>
      </c>
      <c r="V291" s="6" t="s">
        <v>1941</v>
      </c>
      <c r="W291" s="6">
        <v>2001</v>
      </c>
      <c r="Y291" s="6" t="s">
        <v>197</v>
      </c>
      <c r="AB291" s="16">
        <v>31715126</v>
      </c>
      <c r="AC291" s="27">
        <v>5314</v>
      </c>
      <c r="AD291" s="27">
        <v>5399</v>
      </c>
      <c r="AE291" s="16">
        <v>28159436</v>
      </c>
      <c r="AF291" s="16">
        <v>5000</v>
      </c>
      <c r="AG291" s="16">
        <v>50703</v>
      </c>
      <c r="AH291" s="16">
        <v>0</v>
      </c>
      <c r="AI291" s="16">
        <v>5000</v>
      </c>
      <c r="AJ291" s="16">
        <v>0</v>
      </c>
      <c r="AM291" s="16">
        <v>5769409</v>
      </c>
      <c r="AN291" s="16">
        <v>10388</v>
      </c>
      <c r="AO291" s="26">
        <v>12</v>
      </c>
      <c r="AP291" s="16">
        <v>2187281</v>
      </c>
      <c r="AQ291" s="56">
        <v>5000</v>
      </c>
      <c r="AR291" s="16">
        <v>3938</v>
      </c>
      <c r="AS291" s="16">
        <v>14358222</v>
      </c>
      <c r="AT291" s="56">
        <v>5000</v>
      </c>
      <c r="AU291" s="16">
        <v>25853</v>
      </c>
      <c r="AV291" s="16">
        <v>0</v>
      </c>
      <c r="AW291" s="16">
        <v>5844524</v>
      </c>
      <c r="AY291" s="16">
        <v>10524</v>
      </c>
      <c r="BA291" s="16">
        <v>45000000</v>
      </c>
      <c r="BB291" s="57" t="s">
        <v>198</v>
      </c>
      <c r="BC291" s="16">
        <v>100000</v>
      </c>
      <c r="BE291" s="16">
        <v>45000000</v>
      </c>
      <c r="BF291" s="16">
        <v>100000</v>
      </c>
      <c r="CG291" s="16">
        <v>250000</v>
      </c>
      <c r="CJ291" s="16">
        <v>2500000</v>
      </c>
      <c r="CL291" s="16">
        <v>100000</v>
      </c>
      <c r="CU291" s="16">
        <v>50704</v>
      </c>
      <c r="CV291" s="16">
        <v>5000000</v>
      </c>
      <c r="CW291" s="16">
        <v>2500</v>
      </c>
      <c r="DT291" s="95">
        <v>16361</v>
      </c>
      <c r="EJ291" s="16">
        <v>250000</v>
      </c>
      <c r="EK291" s="16">
        <v>2500</v>
      </c>
      <c r="EL291" s="95">
        <v>264</v>
      </c>
      <c r="FL291" s="16">
        <v>67549</v>
      </c>
      <c r="FP291" s="16">
        <v>20000000</v>
      </c>
      <c r="FQ291" s="16">
        <v>10000</v>
      </c>
      <c r="FR291" s="16">
        <v>2182</v>
      </c>
      <c r="FZ291" t="s">
        <v>199</v>
      </c>
      <c r="GA291" t="s">
        <v>3217</v>
      </c>
      <c r="GB291" s="31">
        <v>45839</v>
      </c>
      <c r="GC291" s="31">
        <v>46204</v>
      </c>
      <c r="GG291" s="16">
        <v>69732</v>
      </c>
      <c r="GH291" s="26" t="s">
        <v>200</v>
      </c>
      <c r="GK291" t="s">
        <v>201</v>
      </c>
      <c r="GM291" t="s">
        <v>1942</v>
      </c>
      <c r="GN291" s="76" t="s">
        <v>1938</v>
      </c>
      <c r="GO291" s="77">
        <v>8863233</v>
      </c>
      <c r="GP291" s="76" t="s">
        <v>190</v>
      </c>
      <c r="GQ291" s="78">
        <v>318</v>
      </c>
      <c r="GR291" s="79" t="s">
        <v>3504</v>
      </c>
      <c r="GS291" t="str">
        <f t="shared" si="8"/>
        <v>OK</v>
      </c>
      <c r="GT291" t="str">
        <f t="shared" si="9"/>
        <v>ERROR</v>
      </c>
    </row>
    <row r="292" spans="1:202" ht="15" hidden="1" customHeight="1">
      <c r="A292" s="6" t="s">
        <v>1943</v>
      </c>
      <c r="B292" s="77">
        <v>8863234</v>
      </c>
      <c r="C292" s="6" t="s">
        <v>190</v>
      </c>
      <c r="D292" s="6" t="s">
        <v>1943</v>
      </c>
      <c r="E292" s="6" t="s">
        <v>1944</v>
      </c>
      <c r="F292" s="6" t="s">
        <v>1945</v>
      </c>
      <c r="G292" s="6"/>
      <c r="H292" s="6" t="s">
        <v>1946</v>
      </c>
      <c r="I292" s="6" t="s">
        <v>1037</v>
      </c>
      <c r="J292" s="25" t="s">
        <v>1947</v>
      </c>
      <c r="K292" s="6" t="s">
        <v>196</v>
      </c>
      <c r="L292" s="31">
        <v>45839</v>
      </c>
      <c r="M292" s="31">
        <v>46204</v>
      </c>
      <c r="N292" s="31">
        <v>45986</v>
      </c>
      <c r="Q292" s="27">
        <v>1</v>
      </c>
      <c r="R292" s="6" t="s">
        <v>1945</v>
      </c>
      <c r="T292" s="6" t="s">
        <v>1946</v>
      </c>
      <c r="U292" s="6" t="s">
        <v>1037</v>
      </c>
      <c r="V292" s="6" t="s">
        <v>1947</v>
      </c>
      <c r="W292" s="6">
        <v>2001</v>
      </c>
      <c r="Y292" s="6" t="s">
        <v>197</v>
      </c>
      <c r="AB292" s="16">
        <v>5248536</v>
      </c>
      <c r="AC292" s="27">
        <v>5314</v>
      </c>
      <c r="AD292" s="27">
        <v>5399</v>
      </c>
      <c r="AE292" s="16">
        <v>5178527</v>
      </c>
      <c r="AF292" s="16">
        <v>5000</v>
      </c>
      <c r="AG292" s="16">
        <v>9799</v>
      </c>
      <c r="AH292" s="16">
        <v>0</v>
      </c>
      <c r="AI292" s="16">
        <v>5000</v>
      </c>
      <c r="AJ292" s="16">
        <v>0</v>
      </c>
      <c r="AM292" s="16">
        <v>887684</v>
      </c>
      <c r="AN292" s="16">
        <v>1680</v>
      </c>
      <c r="AO292" s="26">
        <v>12</v>
      </c>
      <c r="AP292" s="16">
        <v>488324</v>
      </c>
      <c r="AQ292" s="56">
        <v>5000</v>
      </c>
      <c r="AR292" s="16">
        <v>924</v>
      </c>
      <c r="AS292" s="16">
        <v>3105956</v>
      </c>
      <c r="AT292" s="56">
        <v>5000</v>
      </c>
      <c r="AU292" s="16">
        <v>5877</v>
      </c>
      <c r="AV292" s="16">
        <v>0</v>
      </c>
      <c r="AW292" s="16">
        <v>696563</v>
      </c>
      <c r="AY292" s="16">
        <v>1318</v>
      </c>
      <c r="BA292" s="16">
        <v>10000000</v>
      </c>
      <c r="BB292" s="57">
        <v>0.03</v>
      </c>
      <c r="BC292" s="16">
        <v>100000</v>
      </c>
      <c r="BE292" s="16">
        <v>10000000</v>
      </c>
      <c r="BF292" s="16">
        <v>50000</v>
      </c>
      <c r="CG292" s="16">
        <v>250000</v>
      </c>
      <c r="CJ292" s="16">
        <v>2500000</v>
      </c>
      <c r="CL292" s="16">
        <v>100000</v>
      </c>
      <c r="CU292" s="16">
        <v>9798</v>
      </c>
      <c r="CV292" s="16">
        <v>5000000</v>
      </c>
      <c r="CW292" s="16">
        <v>2500</v>
      </c>
      <c r="DT292" s="95">
        <v>2562</v>
      </c>
      <c r="EJ292" s="16">
        <v>250000</v>
      </c>
      <c r="EK292" s="16">
        <v>2500</v>
      </c>
      <c r="EL292" s="95">
        <v>264</v>
      </c>
      <c r="FL292" s="16">
        <v>12844</v>
      </c>
      <c r="FP292" s="16">
        <v>20000000</v>
      </c>
      <c r="FQ292" s="16">
        <v>10000</v>
      </c>
      <c r="FR292" s="16">
        <v>2182</v>
      </c>
      <c r="FZ292" t="s">
        <v>199</v>
      </c>
      <c r="GA292" t="s">
        <v>3217</v>
      </c>
      <c r="GB292" s="31">
        <v>45839</v>
      </c>
      <c r="GC292" s="31">
        <v>46204</v>
      </c>
      <c r="GG292" s="16">
        <v>15026</v>
      </c>
      <c r="GH292" s="26" t="s">
        <v>200</v>
      </c>
      <c r="GK292" t="s">
        <v>201</v>
      </c>
      <c r="GM292" t="s">
        <v>1948</v>
      </c>
      <c r="GN292" s="76" t="s">
        <v>1943</v>
      </c>
      <c r="GO292" s="77">
        <v>8863234</v>
      </c>
      <c r="GP292" s="76" t="s">
        <v>190</v>
      </c>
      <c r="GQ292" s="78">
        <v>319</v>
      </c>
      <c r="GR292" s="79" t="s">
        <v>3505</v>
      </c>
      <c r="GS292" t="str">
        <f t="shared" si="8"/>
        <v>OK</v>
      </c>
      <c r="GT292" t="str">
        <f t="shared" si="9"/>
        <v>ERROR</v>
      </c>
    </row>
    <row r="293" spans="1:202" ht="15" hidden="1" customHeight="1">
      <c r="A293" s="6" t="s">
        <v>1949</v>
      </c>
      <c r="B293" s="77">
        <v>8863235</v>
      </c>
      <c r="C293" s="6" t="s">
        <v>190</v>
      </c>
      <c r="D293" s="6" t="s">
        <v>1949</v>
      </c>
      <c r="E293" s="6" t="s">
        <v>1950</v>
      </c>
      <c r="F293" s="6" t="s">
        <v>1951</v>
      </c>
      <c r="G293" s="6"/>
      <c r="H293" s="6" t="s">
        <v>1952</v>
      </c>
      <c r="I293" s="6" t="s">
        <v>250</v>
      </c>
      <c r="J293" s="25" t="s">
        <v>1953</v>
      </c>
      <c r="K293" s="6" t="s">
        <v>196</v>
      </c>
      <c r="L293" s="31">
        <v>45839</v>
      </c>
      <c r="M293" s="31">
        <v>46204</v>
      </c>
      <c r="N293" s="31">
        <v>45986</v>
      </c>
      <c r="Q293" s="27">
        <v>1</v>
      </c>
      <c r="R293" s="6" t="s">
        <v>1951</v>
      </c>
      <c r="T293" s="6" t="s">
        <v>1952</v>
      </c>
      <c r="U293" s="6" t="s">
        <v>250</v>
      </c>
      <c r="V293" s="6" t="s">
        <v>1953</v>
      </c>
      <c r="W293" s="6">
        <v>2016</v>
      </c>
      <c r="Y293" s="6" t="s">
        <v>197</v>
      </c>
      <c r="AB293" s="16">
        <v>28216539</v>
      </c>
      <c r="AC293" s="27">
        <v>5314</v>
      </c>
      <c r="AD293" s="27">
        <v>5399</v>
      </c>
      <c r="AE293" s="16">
        <v>24013367</v>
      </c>
      <c r="AF293" s="16">
        <v>5000</v>
      </c>
      <c r="AG293" s="16">
        <v>45735</v>
      </c>
      <c r="AH293" s="16">
        <v>0</v>
      </c>
      <c r="AI293" s="16">
        <v>5000</v>
      </c>
      <c r="AJ293" s="16">
        <v>0</v>
      </c>
      <c r="AM293" s="16">
        <v>5229125</v>
      </c>
      <c r="AN293" s="16">
        <v>9959</v>
      </c>
      <c r="AO293" s="26">
        <v>12</v>
      </c>
      <c r="AP293" s="16">
        <v>1369451</v>
      </c>
      <c r="AQ293" s="56">
        <v>5000</v>
      </c>
      <c r="AR293" s="16">
        <v>2608</v>
      </c>
      <c r="AS293" s="16">
        <v>12083646</v>
      </c>
      <c r="AT293" s="56">
        <v>5000</v>
      </c>
      <c r="AU293" s="16">
        <v>23014</v>
      </c>
      <c r="AV293" s="16">
        <v>0</v>
      </c>
      <c r="AW293" s="16">
        <v>5331145</v>
      </c>
      <c r="AY293" s="16">
        <v>10154</v>
      </c>
      <c r="BA293" s="16">
        <v>40000000</v>
      </c>
      <c r="BB293" s="57" t="s">
        <v>198</v>
      </c>
      <c r="BC293" s="16">
        <v>100000</v>
      </c>
      <c r="BE293" s="16">
        <v>40000000</v>
      </c>
      <c r="BF293" s="16">
        <v>50000</v>
      </c>
      <c r="CG293" s="16">
        <v>250000</v>
      </c>
      <c r="CJ293" s="16">
        <v>2500000</v>
      </c>
      <c r="CL293" s="16">
        <v>100000</v>
      </c>
      <c r="CU293" s="16">
        <v>45735</v>
      </c>
      <c r="CV293" s="16">
        <v>5000000</v>
      </c>
      <c r="CW293" s="16">
        <v>2500</v>
      </c>
      <c r="DT293" s="95">
        <v>14537</v>
      </c>
      <c r="EJ293" s="16">
        <v>250000</v>
      </c>
      <c r="EK293" s="16">
        <v>2500</v>
      </c>
      <c r="EL293" s="95">
        <v>264</v>
      </c>
      <c r="FL293" s="16">
        <v>60756</v>
      </c>
      <c r="FP293" s="16">
        <v>20000000</v>
      </c>
      <c r="FQ293" s="16">
        <v>10000</v>
      </c>
      <c r="FR293" s="16">
        <v>2182</v>
      </c>
      <c r="FZ293" t="s">
        <v>199</v>
      </c>
      <c r="GA293" t="s">
        <v>3217</v>
      </c>
      <c r="GB293" s="31">
        <v>45839</v>
      </c>
      <c r="GC293" s="31">
        <v>46204</v>
      </c>
      <c r="GG293" s="16">
        <v>62938</v>
      </c>
      <c r="GH293" s="26" t="s">
        <v>200</v>
      </c>
      <c r="GK293" t="s">
        <v>201</v>
      </c>
      <c r="GM293" t="s">
        <v>1954</v>
      </c>
      <c r="GN293" s="76" t="s">
        <v>1949</v>
      </c>
      <c r="GO293" s="77">
        <v>8863235</v>
      </c>
      <c r="GP293" s="76" t="s">
        <v>190</v>
      </c>
      <c r="GQ293" s="78">
        <v>320</v>
      </c>
      <c r="GR293" s="79" t="s">
        <v>3506</v>
      </c>
      <c r="GS293" t="str">
        <f t="shared" si="8"/>
        <v>OK</v>
      </c>
      <c r="GT293" t="str">
        <f t="shared" si="9"/>
        <v>ERROR</v>
      </c>
    </row>
    <row r="294" spans="1:202" ht="15" hidden="1" customHeight="1">
      <c r="A294" s="6" t="s">
        <v>1955</v>
      </c>
      <c r="B294" s="77">
        <v>8863236</v>
      </c>
      <c r="C294" s="6" t="s">
        <v>190</v>
      </c>
      <c r="D294" s="6" t="s">
        <v>1955</v>
      </c>
      <c r="E294" s="6" t="s">
        <v>1956</v>
      </c>
      <c r="F294" s="6" t="s">
        <v>1957</v>
      </c>
      <c r="G294" s="6"/>
      <c r="H294" s="6" t="s">
        <v>1958</v>
      </c>
      <c r="I294" s="6" t="s">
        <v>194</v>
      </c>
      <c r="J294" s="25" t="s">
        <v>1959</v>
      </c>
      <c r="K294" s="6" t="s">
        <v>196</v>
      </c>
      <c r="L294" s="31">
        <v>45839</v>
      </c>
      <c r="M294" s="31">
        <v>46204</v>
      </c>
      <c r="N294" s="31">
        <v>45986</v>
      </c>
      <c r="Q294" s="27">
        <v>1</v>
      </c>
      <c r="R294" s="6" t="s">
        <v>1957</v>
      </c>
      <c r="T294" s="6" t="s">
        <v>1958</v>
      </c>
      <c r="U294" s="6" t="s">
        <v>194</v>
      </c>
      <c r="V294" s="6" t="s">
        <v>1959</v>
      </c>
      <c r="W294" s="6">
        <v>2002</v>
      </c>
      <c r="Y294" s="6" t="s">
        <v>197</v>
      </c>
      <c r="AB294" s="16">
        <v>16407162</v>
      </c>
      <c r="AC294" s="27">
        <v>5314</v>
      </c>
      <c r="AD294" s="27">
        <v>5399</v>
      </c>
      <c r="AE294" s="16">
        <v>17625705</v>
      </c>
      <c r="AF294" s="16">
        <v>5000</v>
      </c>
      <c r="AG294" s="16">
        <v>33617</v>
      </c>
      <c r="AH294" s="16">
        <v>0</v>
      </c>
      <c r="AI294" s="16">
        <v>5000</v>
      </c>
      <c r="AJ294" s="16">
        <v>0</v>
      </c>
      <c r="AM294" s="16">
        <v>2980953</v>
      </c>
      <c r="AN294" s="16">
        <v>5685</v>
      </c>
      <c r="AO294" s="26">
        <v>12</v>
      </c>
      <c r="AP294" s="16">
        <v>540316</v>
      </c>
      <c r="AQ294" s="56">
        <v>5000</v>
      </c>
      <c r="AR294" s="16">
        <v>1031</v>
      </c>
      <c r="AS294" s="16">
        <v>9756839</v>
      </c>
      <c r="AT294" s="56">
        <v>5000</v>
      </c>
      <c r="AU294" s="16">
        <v>18609</v>
      </c>
      <c r="AV294" s="16">
        <v>1500000</v>
      </c>
      <c r="AW294" s="16">
        <v>4347597</v>
      </c>
      <c r="AY294" s="16">
        <v>8292</v>
      </c>
      <c r="BA294" s="16">
        <v>30000000</v>
      </c>
      <c r="BB294" s="57">
        <v>0.03</v>
      </c>
      <c r="BC294" s="16">
        <v>100000</v>
      </c>
      <c r="BE294" s="16">
        <v>30000000</v>
      </c>
      <c r="BF294" s="16">
        <v>100000</v>
      </c>
      <c r="CG294" s="16">
        <v>250000</v>
      </c>
      <c r="CJ294" s="16">
        <v>2500000</v>
      </c>
      <c r="CL294" s="16">
        <v>100000</v>
      </c>
      <c r="CU294" s="16">
        <v>33617</v>
      </c>
      <c r="CV294" s="16">
        <v>5000000</v>
      </c>
      <c r="CW294" s="16">
        <v>2500</v>
      </c>
      <c r="DT294" s="95">
        <v>8380</v>
      </c>
      <c r="EJ294" s="16">
        <v>250000</v>
      </c>
      <c r="EK294" s="16">
        <v>2500</v>
      </c>
      <c r="EL294" s="95">
        <v>264</v>
      </c>
      <c r="FL294" s="16">
        <v>42480</v>
      </c>
      <c r="FP294" s="16">
        <v>20000000</v>
      </c>
      <c r="FQ294" s="16">
        <v>10000</v>
      </c>
      <c r="FR294" s="16">
        <v>2182</v>
      </c>
      <c r="FZ294" t="s">
        <v>199</v>
      </c>
      <c r="GA294" t="s">
        <v>3217</v>
      </c>
      <c r="GB294" s="31">
        <v>45839</v>
      </c>
      <c r="GC294" s="31">
        <v>46204</v>
      </c>
      <c r="GG294" s="16">
        <v>44663</v>
      </c>
      <c r="GH294" s="26" t="s">
        <v>200</v>
      </c>
      <c r="GK294" t="s">
        <v>201</v>
      </c>
      <c r="GM294" t="s">
        <v>1960</v>
      </c>
      <c r="GN294" s="76" t="s">
        <v>1955</v>
      </c>
      <c r="GO294" s="77">
        <v>8863236</v>
      </c>
      <c r="GP294" s="76" t="s">
        <v>190</v>
      </c>
      <c r="GQ294" s="78">
        <v>321</v>
      </c>
      <c r="GR294" s="79" t="s">
        <v>3507</v>
      </c>
      <c r="GS294" t="str">
        <f t="shared" si="8"/>
        <v>OK</v>
      </c>
      <c r="GT294" t="str">
        <f t="shared" si="9"/>
        <v>ERROR</v>
      </c>
    </row>
    <row r="295" spans="1:202" ht="15" customHeight="1">
      <c r="A295" s="6" t="s">
        <v>1961</v>
      </c>
      <c r="B295" s="77">
        <v>8863237</v>
      </c>
      <c r="C295" s="6" t="s">
        <v>190</v>
      </c>
      <c r="D295" s="6" t="s">
        <v>1961</v>
      </c>
      <c r="E295" s="6" t="s">
        <v>1962</v>
      </c>
      <c r="F295" s="6" t="s">
        <v>1963</v>
      </c>
      <c r="G295" s="6"/>
      <c r="H295" s="6" t="s">
        <v>1964</v>
      </c>
      <c r="I295" s="6" t="s">
        <v>1410</v>
      </c>
      <c r="J295" s="25" t="s">
        <v>1965</v>
      </c>
      <c r="K295" s="6" t="s">
        <v>196</v>
      </c>
      <c r="L295" s="31">
        <v>45839</v>
      </c>
      <c r="M295" s="31">
        <v>46204</v>
      </c>
      <c r="N295" s="31">
        <v>45986</v>
      </c>
      <c r="Q295" s="27">
        <v>1</v>
      </c>
      <c r="R295" s="6" t="s">
        <v>1963</v>
      </c>
      <c r="T295" s="6" t="s">
        <v>1964</v>
      </c>
      <c r="U295" s="6" t="s">
        <v>1410</v>
      </c>
      <c r="V295" s="6" t="s">
        <v>1965</v>
      </c>
      <c r="W295" s="6">
        <v>2002</v>
      </c>
      <c r="Y295" s="6" t="s">
        <v>197</v>
      </c>
      <c r="AB295" s="16">
        <v>12730057</v>
      </c>
      <c r="AC295" s="27">
        <v>5314</v>
      </c>
      <c r="AD295" s="27">
        <v>5399</v>
      </c>
      <c r="AE295" s="16">
        <v>12518105</v>
      </c>
      <c r="AF295" s="16">
        <v>5000</v>
      </c>
      <c r="AG295" s="16">
        <v>23139</v>
      </c>
      <c r="AH295" s="16">
        <v>0</v>
      </c>
      <c r="AI295" s="16">
        <v>5000</v>
      </c>
      <c r="AJ295" s="16">
        <v>0</v>
      </c>
      <c r="AM295" s="16">
        <v>2634216</v>
      </c>
      <c r="AN295" s="16">
        <v>4869</v>
      </c>
      <c r="AO295" s="26">
        <v>12</v>
      </c>
      <c r="AP295" s="16">
        <v>431170</v>
      </c>
      <c r="AQ295" s="56">
        <v>5000</v>
      </c>
      <c r="AR295" s="16">
        <v>797</v>
      </c>
      <c r="AS295" s="16">
        <v>5362799</v>
      </c>
      <c r="AT295" s="56">
        <v>5000</v>
      </c>
      <c r="AU295" s="16">
        <v>9913</v>
      </c>
      <c r="AV295" s="16">
        <v>0</v>
      </c>
      <c r="AW295" s="16">
        <v>4089920</v>
      </c>
      <c r="AY295" s="16">
        <v>7560</v>
      </c>
      <c r="BA295" s="16">
        <v>20000000</v>
      </c>
      <c r="BB295" s="57">
        <v>0.03</v>
      </c>
      <c r="BC295" s="16">
        <v>100000</v>
      </c>
      <c r="BE295" s="16">
        <v>20000000</v>
      </c>
      <c r="BF295" s="16">
        <v>50000</v>
      </c>
      <c r="CG295" s="16">
        <v>250000</v>
      </c>
      <c r="CJ295" s="16">
        <v>2500000</v>
      </c>
      <c r="CL295" s="16">
        <v>100000</v>
      </c>
      <c r="CU295" s="16">
        <v>23140</v>
      </c>
      <c r="CV295" s="16">
        <v>5000000</v>
      </c>
      <c r="CW295" s="16">
        <v>2500</v>
      </c>
      <c r="DT295" s="95">
        <v>6462</v>
      </c>
      <c r="EJ295" s="16">
        <v>250000</v>
      </c>
      <c r="EK295" s="16">
        <v>2500</v>
      </c>
      <c r="EL295" s="95">
        <v>264</v>
      </c>
      <c r="FL295" s="16">
        <v>30086</v>
      </c>
      <c r="FP295" s="16">
        <v>20000000</v>
      </c>
      <c r="FQ295" s="16">
        <v>10000</v>
      </c>
      <c r="FR295" s="16">
        <v>2182</v>
      </c>
      <c r="FZ295" t="s">
        <v>199</v>
      </c>
      <c r="GA295" t="s">
        <v>3217</v>
      </c>
      <c r="GB295" s="31">
        <v>45839</v>
      </c>
      <c r="GC295" s="31">
        <v>46204</v>
      </c>
      <c r="GG295" s="16">
        <v>32269</v>
      </c>
      <c r="GH295" s="26" t="s">
        <v>200</v>
      </c>
      <c r="GK295" t="s">
        <v>201</v>
      </c>
      <c r="GM295" t="s">
        <v>1966</v>
      </c>
      <c r="GN295" s="76" t="s">
        <v>1961</v>
      </c>
      <c r="GO295" s="77">
        <v>8863237</v>
      </c>
      <c r="GP295" s="76" t="s">
        <v>190</v>
      </c>
      <c r="GQ295" s="78">
        <v>322</v>
      </c>
      <c r="GR295" s="79" t="s">
        <v>3508</v>
      </c>
      <c r="GS295" t="str">
        <f t="shared" si="8"/>
        <v>OK</v>
      </c>
      <c r="GT295" t="str">
        <f t="shared" si="9"/>
        <v>OK</v>
      </c>
    </row>
    <row r="296" spans="1:202" ht="15" hidden="1" customHeight="1">
      <c r="A296" s="6" t="s">
        <v>1967</v>
      </c>
      <c r="B296" s="77">
        <v>8863238</v>
      </c>
      <c r="C296" s="6" t="s">
        <v>190</v>
      </c>
      <c r="D296" s="6" t="s">
        <v>1967</v>
      </c>
      <c r="E296" s="6" t="s">
        <v>1968</v>
      </c>
      <c r="F296" s="6" t="s">
        <v>1969</v>
      </c>
      <c r="G296" s="6"/>
      <c r="H296" s="6" t="s">
        <v>1970</v>
      </c>
      <c r="I296" s="6" t="s">
        <v>250</v>
      </c>
      <c r="J296" s="25" t="s">
        <v>1971</v>
      </c>
      <c r="K296" s="6" t="s">
        <v>196</v>
      </c>
      <c r="L296" s="31">
        <v>45839</v>
      </c>
      <c r="M296" s="31">
        <v>46204</v>
      </c>
      <c r="N296" s="31">
        <v>45986</v>
      </c>
      <c r="Q296" s="27">
        <v>1</v>
      </c>
      <c r="R296" s="6" t="s">
        <v>1972</v>
      </c>
      <c r="T296" s="6" t="s">
        <v>1973</v>
      </c>
      <c r="U296" s="6" t="s">
        <v>250</v>
      </c>
      <c r="V296" s="6" t="s">
        <v>1971</v>
      </c>
      <c r="W296" s="6">
        <v>2007</v>
      </c>
      <c r="Y296" s="6" t="s">
        <v>197</v>
      </c>
      <c r="AB296" s="16">
        <v>19415543</v>
      </c>
      <c r="AC296" s="27">
        <v>5314</v>
      </c>
      <c r="AD296" s="27">
        <v>5399</v>
      </c>
      <c r="AE296" s="16">
        <v>17883791</v>
      </c>
      <c r="AF296" s="16">
        <v>5000</v>
      </c>
      <c r="AG296" s="16">
        <v>32437</v>
      </c>
      <c r="AH296" s="16">
        <v>0</v>
      </c>
      <c r="AI296" s="16">
        <v>5000</v>
      </c>
      <c r="AJ296" s="16">
        <v>0</v>
      </c>
      <c r="AM296" s="16">
        <v>3661463</v>
      </c>
      <c r="AN296" s="16">
        <v>6641</v>
      </c>
      <c r="AO296" s="26">
        <v>12</v>
      </c>
      <c r="AP296" s="16">
        <v>1493118</v>
      </c>
      <c r="AQ296" s="56">
        <v>5000</v>
      </c>
      <c r="AR296" s="16">
        <v>2708</v>
      </c>
      <c r="AS296" s="16">
        <v>9067140</v>
      </c>
      <c r="AT296" s="56">
        <v>5000</v>
      </c>
      <c r="AU296" s="16">
        <v>16446</v>
      </c>
      <c r="AV296" s="16">
        <v>2400000</v>
      </c>
      <c r="AW296" s="16">
        <v>3662070</v>
      </c>
      <c r="AY296" s="16">
        <v>6642</v>
      </c>
      <c r="BA296" s="16">
        <v>30000000</v>
      </c>
      <c r="BB296" s="57" t="s">
        <v>198</v>
      </c>
      <c r="BC296" s="16">
        <v>100000</v>
      </c>
      <c r="BE296" s="16">
        <v>30000000</v>
      </c>
      <c r="BF296" s="16">
        <v>100000</v>
      </c>
      <c r="CG296" s="16">
        <v>250000</v>
      </c>
      <c r="CJ296" s="16">
        <v>2500000</v>
      </c>
      <c r="CL296" s="16">
        <v>100000</v>
      </c>
      <c r="CU296" s="16">
        <v>32437</v>
      </c>
      <c r="CV296" s="16">
        <v>5000000</v>
      </c>
      <c r="CW296" s="16">
        <v>2500</v>
      </c>
      <c r="DT296" s="95">
        <v>9948</v>
      </c>
      <c r="EJ296" s="16">
        <v>250000</v>
      </c>
      <c r="EK296" s="16">
        <v>2500</v>
      </c>
      <c r="EL296" s="95">
        <v>264</v>
      </c>
      <c r="FL296" s="16">
        <v>42869</v>
      </c>
      <c r="FP296" s="16">
        <v>20000000</v>
      </c>
      <c r="FQ296" s="16">
        <v>10000</v>
      </c>
      <c r="FR296" s="16">
        <v>2182</v>
      </c>
      <c r="FZ296" t="s">
        <v>199</v>
      </c>
      <c r="GA296" t="s">
        <v>3217</v>
      </c>
      <c r="GB296" s="31">
        <v>45839</v>
      </c>
      <c r="GC296" s="31">
        <v>46204</v>
      </c>
      <c r="GG296" s="16">
        <v>45051</v>
      </c>
      <c r="GH296" s="26" t="s">
        <v>200</v>
      </c>
      <c r="GK296" t="s">
        <v>201</v>
      </c>
      <c r="GM296" t="s">
        <v>1974</v>
      </c>
      <c r="GN296" s="76" t="s">
        <v>1967</v>
      </c>
      <c r="GO296" s="77">
        <v>8863238</v>
      </c>
      <c r="GP296" s="76" t="s">
        <v>190</v>
      </c>
      <c r="GQ296" s="78">
        <v>323</v>
      </c>
      <c r="GR296" s="79" t="s">
        <v>3509</v>
      </c>
      <c r="GS296" t="str">
        <f t="shared" si="8"/>
        <v>OK</v>
      </c>
      <c r="GT296" t="str">
        <f t="shared" si="9"/>
        <v>ERROR</v>
      </c>
    </row>
    <row r="297" spans="1:202" ht="15" customHeight="1">
      <c r="A297" s="6" t="s">
        <v>1975</v>
      </c>
      <c r="B297" s="77">
        <v>8863239</v>
      </c>
      <c r="C297" s="6" t="s">
        <v>190</v>
      </c>
      <c r="D297" s="6" t="s">
        <v>1975</v>
      </c>
      <c r="E297" s="6" t="s">
        <v>1976</v>
      </c>
      <c r="F297" s="6" t="s">
        <v>1977</v>
      </c>
      <c r="G297" s="6"/>
      <c r="H297" s="6" t="s">
        <v>1978</v>
      </c>
      <c r="I297" s="6" t="s">
        <v>194</v>
      </c>
      <c r="J297" s="25" t="s">
        <v>1979</v>
      </c>
      <c r="K297" s="6" t="s">
        <v>196</v>
      </c>
      <c r="L297" s="31">
        <v>45839</v>
      </c>
      <c r="M297" s="31">
        <v>46204</v>
      </c>
      <c r="N297" s="31">
        <v>45986</v>
      </c>
      <c r="Q297" s="27">
        <v>1</v>
      </c>
      <c r="R297" s="6" t="s">
        <v>1977</v>
      </c>
      <c r="T297" s="6" t="s">
        <v>1978</v>
      </c>
      <c r="U297" s="6" t="s">
        <v>194</v>
      </c>
      <c r="V297" s="6" t="s">
        <v>1979</v>
      </c>
      <c r="W297" s="6">
        <v>2007</v>
      </c>
      <c r="Y297" s="6" t="s">
        <v>197</v>
      </c>
      <c r="AB297" s="16">
        <v>19979513</v>
      </c>
      <c r="AC297" s="27">
        <v>5314</v>
      </c>
      <c r="AD297" s="27">
        <v>5399</v>
      </c>
      <c r="AE297" s="16">
        <v>17423352</v>
      </c>
      <c r="AF297" s="16">
        <v>5000</v>
      </c>
      <c r="AG297" s="16">
        <v>33265</v>
      </c>
      <c r="AH297" s="16">
        <v>0</v>
      </c>
      <c r="AI297" s="16">
        <v>5000</v>
      </c>
      <c r="AJ297" s="16">
        <v>0</v>
      </c>
      <c r="AM297" s="16">
        <v>3734503</v>
      </c>
      <c r="AN297" s="16">
        <v>7130</v>
      </c>
      <c r="AO297" s="26">
        <v>12</v>
      </c>
      <c r="AP297" s="16">
        <v>646128</v>
      </c>
      <c r="AQ297" s="56">
        <v>5000</v>
      </c>
      <c r="AR297" s="16">
        <v>1234</v>
      </c>
      <c r="AS297" s="16">
        <v>7812674</v>
      </c>
      <c r="AT297" s="56">
        <v>5000</v>
      </c>
      <c r="AU297" s="16">
        <v>14916</v>
      </c>
      <c r="AV297" s="16">
        <v>0</v>
      </c>
      <c r="AW297" s="16">
        <v>5230047</v>
      </c>
      <c r="AY297" s="16">
        <v>9985</v>
      </c>
      <c r="BA297" s="16">
        <v>30000000</v>
      </c>
      <c r="BB297" s="57">
        <v>0.03</v>
      </c>
      <c r="BC297" s="16">
        <v>100000</v>
      </c>
      <c r="BE297" s="16">
        <v>30000000</v>
      </c>
      <c r="BF297" s="16">
        <v>50000</v>
      </c>
      <c r="CG297" s="16">
        <v>250000</v>
      </c>
      <c r="CJ297" s="16">
        <v>2500000</v>
      </c>
      <c r="CL297" s="16">
        <v>100000</v>
      </c>
      <c r="CU297" s="16">
        <v>33265</v>
      </c>
      <c r="CV297" s="16">
        <v>5000000</v>
      </c>
      <c r="CW297" s="16">
        <v>2500</v>
      </c>
      <c r="DT297" s="95">
        <v>10242</v>
      </c>
      <c r="EJ297" s="16">
        <v>250000</v>
      </c>
      <c r="EK297" s="16">
        <v>2500</v>
      </c>
      <c r="EL297" s="95">
        <v>264</v>
      </c>
      <c r="FL297" s="16">
        <v>43991</v>
      </c>
      <c r="FP297" s="16">
        <v>20000000</v>
      </c>
      <c r="FQ297" s="16">
        <v>10000</v>
      </c>
      <c r="FR297" s="16">
        <v>2182</v>
      </c>
      <c r="FZ297" t="s">
        <v>199</v>
      </c>
      <c r="GA297" t="s">
        <v>3217</v>
      </c>
      <c r="GB297" s="31">
        <v>45839</v>
      </c>
      <c r="GC297" s="31">
        <v>46204</v>
      </c>
      <c r="GG297" s="16">
        <v>46174</v>
      </c>
      <c r="GH297" s="26" t="s">
        <v>200</v>
      </c>
      <c r="GK297" t="s">
        <v>201</v>
      </c>
      <c r="GM297" t="s">
        <v>1980</v>
      </c>
      <c r="GN297" s="76" t="s">
        <v>1975</v>
      </c>
      <c r="GO297" s="77">
        <v>8863239</v>
      </c>
      <c r="GP297" s="76" t="s">
        <v>190</v>
      </c>
      <c r="GQ297" s="78">
        <v>324</v>
      </c>
      <c r="GR297" s="79" t="s">
        <v>3510</v>
      </c>
      <c r="GS297" t="str">
        <f t="shared" si="8"/>
        <v>OK</v>
      </c>
      <c r="GT297" t="str">
        <f t="shared" si="9"/>
        <v>OK</v>
      </c>
    </row>
    <row r="298" spans="1:202" ht="15" customHeight="1">
      <c r="A298" s="6" t="s">
        <v>1981</v>
      </c>
      <c r="B298" s="77">
        <v>8863240</v>
      </c>
      <c r="C298" s="6" t="s">
        <v>190</v>
      </c>
      <c r="D298" s="6" t="s">
        <v>1981</v>
      </c>
      <c r="E298" s="6" t="s">
        <v>1982</v>
      </c>
      <c r="F298" s="6" t="s">
        <v>1983</v>
      </c>
      <c r="G298" s="6"/>
      <c r="H298" s="6" t="s">
        <v>1984</v>
      </c>
      <c r="I298" s="6" t="s">
        <v>1037</v>
      </c>
      <c r="J298" s="25" t="s">
        <v>1985</v>
      </c>
      <c r="K298" s="6" t="s">
        <v>196</v>
      </c>
      <c r="L298" s="31">
        <v>45839</v>
      </c>
      <c r="M298" s="31">
        <v>46204</v>
      </c>
      <c r="N298" s="31">
        <v>45986</v>
      </c>
      <c r="Q298" s="27">
        <v>1</v>
      </c>
      <c r="R298" s="6" t="s">
        <v>1983</v>
      </c>
      <c r="T298" s="6" t="s">
        <v>1984</v>
      </c>
      <c r="U298" s="6" t="s">
        <v>1037</v>
      </c>
      <c r="V298" s="6" t="s">
        <v>1985</v>
      </c>
      <c r="W298" s="6">
        <v>2001</v>
      </c>
      <c r="Y298" s="6" t="s">
        <v>197</v>
      </c>
      <c r="AB298" s="16">
        <v>13628483</v>
      </c>
      <c r="AC298" s="27">
        <v>5314</v>
      </c>
      <c r="AD298" s="27">
        <v>5399</v>
      </c>
      <c r="AE298" s="16">
        <v>10430948</v>
      </c>
      <c r="AF298" s="16">
        <v>5000</v>
      </c>
      <c r="AG298" s="16">
        <v>19871</v>
      </c>
      <c r="AH298" s="16">
        <v>0</v>
      </c>
      <c r="AI298" s="16">
        <v>5000</v>
      </c>
      <c r="AJ298" s="16">
        <v>0</v>
      </c>
      <c r="AM298" s="16">
        <v>2578046</v>
      </c>
      <c r="AN298" s="16">
        <v>4911</v>
      </c>
      <c r="AO298" s="26">
        <v>12</v>
      </c>
      <c r="AP298" s="16">
        <v>705235</v>
      </c>
      <c r="AQ298" s="56">
        <v>5000</v>
      </c>
      <c r="AR298" s="16">
        <v>1343</v>
      </c>
      <c r="AS298" s="16">
        <v>5430810</v>
      </c>
      <c r="AT298" s="56">
        <v>5000</v>
      </c>
      <c r="AU298" s="16">
        <v>10346</v>
      </c>
      <c r="AV298" s="16">
        <v>0</v>
      </c>
      <c r="AW298" s="16">
        <v>1716857</v>
      </c>
      <c r="AY298" s="16">
        <v>3271</v>
      </c>
      <c r="BA298" s="16">
        <v>20000000</v>
      </c>
      <c r="BB298" s="57">
        <v>0.03</v>
      </c>
      <c r="BC298" s="16">
        <v>100000</v>
      </c>
      <c r="BE298" s="16">
        <v>20000000</v>
      </c>
      <c r="BF298" s="16">
        <v>50000</v>
      </c>
      <c r="CG298" s="16">
        <v>250000</v>
      </c>
      <c r="CJ298" s="16">
        <v>2500000</v>
      </c>
      <c r="CL298" s="16">
        <v>100000</v>
      </c>
      <c r="CU298" s="16">
        <v>19871</v>
      </c>
      <c r="CV298" s="16">
        <v>5000000</v>
      </c>
      <c r="CW298" s="16">
        <v>2500</v>
      </c>
      <c r="DT298" s="95">
        <v>6931</v>
      </c>
      <c r="EJ298" s="16">
        <v>250000</v>
      </c>
      <c r="EK298" s="16">
        <v>2500</v>
      </c>
      <c r="EL298" s="95">
        <v>264</v>
      </c>
      <c r="FL298" s="16">
        <v>27286</v>
      </c>
      <c r="FP298" s="16">
        <v>20000000</v>
      </c>
      <c r="FQ298" s="16">
        <v>10000</v>
      </c>
      <c r="FR298" s="16">
        <v>2182</v>
      </c>
      <c r="FZ298" t="s">
        <v>199</v>
      </c>
      <c r="GA298" t="s">
        <v>3217</v>
      </c>
      <c r="GB298" s="31">
        <v>45839</v>
      </c>
      <c r="GC298" s="31">
        <v>46204</v>
      </c>
      <c r="GG298" s="16">
        <v>29468</v>
      </c>
      <c r="GH298" s="26" t="s">
        <v>200</v>
      </c>
      <c r="GK298" t="s">
        <v>201</v>
      </c>
      <c r="GM298" t="s">
        <v>1986</v>
      </c>
      <c r="GN298" s="76" t="s">
        <v>1981</v>
      </c>
      <c r="GO298" s="77">
        <v>8863240</v>
      </c>
      <c r="GP298" s="76" t="s">
        <v>190</v>
      </c>
      <c r="GQ298" s="78">
        <v>325</v>
      </c>
      <c r="GR298" s="79" t="s">
        <v>3511</v>
      </c>
      <c r="GS298" t="str">
        <f t="shared" si="8"/>
        <v>OK</v>
      </c>
      <c r="GT298" t="str">
        <f t="shared" si="9"/>
        <v>OK</v>
      </c>
    </row>
    <row r="299" spans="1:202" ht="15" customHeight="1">
      <c r="A299" s="6" t="s">
        <v>1987</v>
      </c>
      <c r="B299" s="77">
        <v>8863241</v>
      </c>
      <c r="C299" s="6" t="s">
        <v>190</v>
      </c>
      <c r="D299" s="6" t="s">
        <v>1987</v>
      </c>
      <c r="E299" s="6" t="s">
        <v>1988</v>
      </c>
      <c r="F299" s="6" t="s">
        <v>1989</v>
      </c>
      <c r="G299" s="6"/>
      <c r="H299" s="6" t="s">
        <v>1849</v>
      </c>
      <c r="I299" s="6" t="s">
        <v>1410</v>
      </c>
      <c r="J299" s="25" t="s">
        <v>1990</v>
      </c>
      <c r="K299" s="6" t="s">
        <v>196</v>
      </c>
      <c r="L299" s="31">
        <v>45839</v>
      </c>
      <c r="M299" s="31">
        <v>46204</v>
      </c>
      <c r="N299" s="31">
        <v>45986</v>
      </c>
      <c r="Q299" s="27">
        <v>1</v>
      </c>
      <c r="R299" s="6" t="s">
        <v>1989</v>
      </c>
      <c r="T299" s="6" t="s">
        <v>1849</v>
      </c>
      <c r="U299" s="6" t="s">
        <v>1410</v>
      </c>
      <c r="V299" s="6" t="s">
        <v>1990</v>
      </c>
      <c r="W299" s="6">
        <v>2006</v>
      </c>
      <c r="Y299" s="6" t="s">
        <v>197</v>
      </c>
      <c r="AB299" s="16">
        <v>38161909</v>
      </c>
      <c r="AC299" s="27">
        <v>5314</v>
      </c>
      <c r="AD299" s="27">
        <v>5399</v>
      </c>
      <c r="AE299" s="16">
        <v>26251751</v>
      </c>
      <c r="AF299" s="16">
        <v>5000</v>
      </c>
      <c r="AG299" s="16">
        <v>50162</v>
      </c>
      <c r="AH299" s="16">
        <v>0</v>
      </c>
      <c r="AI299" s="16">
        <v>5000</v>
      </c>
      <c r="AJ299" s="16">
        <v>0</v>
      </c>
      <c r="AM299" s="16">
        <v>7350392</v>
      </c>
      <c r="AN299" s="16">
        <v>14045</v>
      </c>
      <c r="AO299" s="26">
        <v>12</v>
      </c>
      <c r="AP299" s="16">
        <v>1357511</v>
      </c>
      <c r="AQ299" s="56">
        <v>5000</v>
      </c>
      <c r="AR299" s="16">
        <v>2594</v>
      </c>
      <c r="AS299" s="16">
        <v>11963450</v>
      </c>
      <c r="AT299" s="56">
        <v>5000</v>
      </c>
      <c r="AU299" s="16">
        <v>22860</v>
      </c>
      <c r="AV299" s="16">
        <v>500000</v>
      </c>
      <c r="AW299" s="16">
        <v>5580398</v>
      </c>
      <c r="AY299" s="16">
        <v>10663</v>
      </c>
      <c r="BA299" s="16">
        <v>40000000</v>
      </c>
      <c r="BB299" s="57">
        <v>0.03</v>
      </c>
      <c r="BC299" s="16">
        <v>100000</v>
      </c>
      <c r="BE299" s="16">
        <v>40000000</v>
      </c>
      <c r="BF299" s="16">
        <v>50000</v>
      </c>
      <c r="CG299" s="16">
        <v>250000</v>
      </c>
      <c r="CJ299" s="16">
        <v>2500000</v>
      </c>
      <c r="CL299" s="16">
        <v>100000</v>
      </c>
      <c r="CU299" s="16">
        <v>50162</v>
      </c>
      <c r="CV299" s="16">
        <v>5000000</v>
      </c>
      <c r="CW299" s="16">
        <v>2500</v>
      </c>
      <c r="DT299" s="95">
        <v>19723</v>
      </c>
      <c r="EJ299" s="16">
        <v>250000</v>
      </c>
      <c r="EK299" s="16">
        <v>2500</v>
      </c>
      <c r="EL299" s="95">
        <v>264</v>
      </c>
      <c r="FL299" s="16">
        <v>70369</v>
      </c>
      <c r="FP299" s="16">
        <v>20000000</v>
      </c>
      <c r="FQ299" s="16">
        <v>10000</v>
      </c>
      <c r="FR299" s="16">
        <v>2182</v>
      </c>
      <c r="FZ299" t="s">
        <v>199</v>
      </c>
      <c r="GA299" t="s">
        <v>3217</v>
      </c>
      <c r="GB299" s="31">
        <v>45839</v>
      </c>
      <c r="GC299" s="31">
        <v>46204</v>
      </c>
      <c r="GG299" s="16">
        <v>72551</v>
      </c>
      <c r="GH299" s="26" t="s">
        <v>200</v>
      </c>
      <c r="GK299" t="s">
        <v>201</v>
      </c>
      <c r="GM299" t="s">
        <v>1991</v>
      </c>
      <c r="GN299" s="76" t="s">
        <v>1987</v>
      </c>
      <c r="GO299" s="77">
        <v>8863241</v>
      </c>
      <c r="GP299" s="76" t="s">
        <v>190</v>
      </c>
      <c r="GQ299" s="78">
        <v>326</v>
      </c>
      <c r="GR299" s="79" t="s">
        <v>3512</v>
      </c>
      <c r="GS299" t="str">
        <f t="shared" si="8"/>
        <v>OK</v>
      </c>
      <c r="GT299" t="str">
        <f t="shared" si="9"/>
        <v>OK</v>
      </c>
    </row>
    <row r="300" spans="1:202" ht="15" customHeight="1">
      <c r="A300" s="6" t="s">
        <v>1992</v>
      </c>
      <c r="B300" s="77">
        <v>8863242</v>
      </c>
      <c r="C300" s="6" t="s">
        <v>190</v>
      </c>
      <c r="D300" s="6" t="s">
        <v>1992</v>
      </c>
      <c r="E300" s="6" t="s">
        <v>1993</v>
      </c>
      <c r="F300" s="6" t="s">
        <v>1994</v>
      </c>
      <c r="G300" s="6"/>
      <c r="H300" s="6" t="s">
        <v>1995</v>
      </c>
      <c r="I300" s="6" t="s">
        <v>1410</v>
      </c>
      <c r="J300" s="25" t="s">
        <v>1996</v>
      </c>
      <c r="K300" s="6" t="s">
        <v>196</v>
      </c>
      <c r="L300" s="31">
        <v>45839</v>
      </c>
      <c r="M300" s="31">
        <v>46204</v>
      </c>
      <c r="N300" s="31">
        <v>45986</v>
      </c>
      <c r="Q300" s="27">
        <v>1</v>
      </c>
      <c r="R300" s="6" t="s">
        <v>1994</v>
      </c>
      <c r="T300" s="6" t="s">
        <v>1995</v>
      </c>
      <c r="U300" s="6" t="s">
        <v>1410</v>
      </c>
      <c r="V300" s="6" t="s">
        <v>1996</v>
      </c>
      <c r="W300" s="6">
        <v>2008</v>
      </c>
      <c r="Y300" s="6" t="s">
        <v>197</v>
      </c>
      <c r="AB300" s="16">
        <v>30738871</v>
      </c>
      <c r="AC300" s="27">
        <v>5314</v>
      </c>
      <c r="AD300" s="27">
        <v>5399</v>
      </c>
      <c r="AE300" s="16">
        <v>26855933</v>
      </c>
      <c r="AF300" s="16">
        <v>5000</v>
      </c>
      <c r="AG300" s="16">
        <v>47178</v>
      </c>
      <c r="AH300" s="16">
        <v>0</v>
      </c>
      <c r="AI300" s="16">
        <v>5000</v>
      </c>
      <c r="AJ300" s="16">
        <v>0</v>
      </c>
      <c r="AM300" s="16">
        <v>5858585</v>
      </c>
      <c r="AN300" s="16">
        <v>10292</v>
      </c>
      <c r="AO300" s="26">
        <v>12</v>
      </c>
      <c r="AP300" s="16">
        <v>1508657</v>
      </c>
      <c r="AQ300" s="56">
        <v>5000</v>
      </c>
      <c r="AR300" s="16">
        <v>2650</v>
      </c>
      <c r="AS300" s="16">
        <v>10993180</v>
      </c>
      <c r="AT300" s="56">
        <v>5000</v>
      </c>
      <c r="AU300" s="16">
        <v>19312</v>
      </c>
      <c r="AV300" s="16">
        <v>0</v>
      </c>
      <c r="AW300" s="16">
        <v>8495511</v>
      </c>
      <c r="AY300" s="16">
        <v>14924</v>
      </c>
      <c r="BA300" s="16">
        <v>40000000</v>
      </c>
      <c r="BB300" s="57">
        <v>0.03</v>
      </c>
      <c r="BC300" s="16">
        <v>100000</v>
      </c>
      <c r="BE300" s="16">
        <v>40000000</v>
      </c>
      <c r="BF300" s="16">
        <v>50000</v>
      </c>
      <c r="CG300" s="16">
        <v>250000</v>
      </c>
      <c r="CJ300" s="16">
        <v>2500000</v>
      </c>
      <c r="CL300" s="16">
        <v>100000</v>
      </c>
      <c r="CU300" s="16">
        <v>47178</v>
      </c>
      <c r="CV300" s="16">
        <v>5000000</v>
      </c>
      <c r="CW300" s="16">
        <v>2500</v>
      </c>
      <c r="DT300" s="95">
        <v>15852</v>
      </c>
      <c r="EJ300" s="16">
        <v>250000</v>
      </c>
      <c r="EK300" s="16">
        <v>2500</v>
      </c>
      <c r="EL300" s="95">
        <v>264</v>
      </c>
      <c r="FL300" s="16">
        <v>63514</v>
      </c>
      <c r="FP300" s="16">
        <v>20000000</v>
      </c>
      <c r="FQ300" s="16">
        <v>10000</v>
      </c>
      <c r="FR300" s="16">
        <v>2182</v>
      </c>
      <c r="FZ300" t="s">
        <v>199</v>
      </c>
      <c r="GA300" t="s">
        <v>3217</v>
      </c>
      <c r="GB300" s="31">
        <v>45839</v>
      </c>
      <c r="GC300" s="31">
        <v>46204</v>
      </c>
      <c r="GG300" s="16">
        <v>65697</v>
      </c>
      <c r="GH300" s="26" t="s">
        <v>200</v>
      </c>
      <c r="GK300" t="s">
        <v>201</v>
      </c>
      <c r="GM300" t="s">
        <v>1997</v>
      </c>
      <c r="GN300" s="76" t="s">
        <v>1992</v>
      </c>
      <c r="GO300" s="77">
        <v>8863242</v>
      </c>
      <c r="GP300" s="76" t="s">
        <v>190</v>
      </c>
      <c r="GQ300" s="78">
        <v>328</v>
      </c>
      <c r="GR300" s="79" t="s">
        <v>3513</v>
      </c>
      <c r="GS300" t="str">
        <f t="shared" si="8"/>
        <v>OK</v>
      </c>
      <c r="GT300" t="str">
        <f t="shared" si="9"/>
        <v>OK</v>
      </c>
    </row>
    <row r="301" spans="1:202" ht="15" customHeight="1">
      <c r="A301" s="6" t="s">
        <v>1998</v>
      </c>
      <c r="B301" s="77">
        <v>8863243</v>
      </c>
      <c r="C301" s="6" t="s">
        <v>190</v>
      </c>
      <c r="D301" s="6" t="s">
        <v>1998</v>
      </c>
      <c r="E301" s="6" t="s">
        <v>1999</v>
      </c>
      <c r="F301" s="6" t="s">
        <v>2000</v>
      </c>
      <c r="G301" s="6"/>
      <c r="H301" s="6" t="s">
        <v>2001</v>
      </c>
      <c r="I301" s="6" t="s">
        <v>1410</v>
      </c>
      <c r="J301" s="25" t="s">
        <v>2002</v>
      </c>
      <c r="K301" s="6" t="s">
        <v>196</v>
      </c>
      <c r="L301" s="31">
        <v>45839</v>
      </c>
      <c r="M301" s="31">
        <v>46204</v>
      </c>
      <c r="N301" s="31">
        <v>45986</v>
      </c>
      <c r="Q301" s="27">
        <v>1</v>
      </c>
      <c r="R301" s="6" t="s">
        <v>2000</v>
      </c>
      <c r="T301" s="6" t="s">
        <v>2001</v>
      </c>
      <c r="U301" s="6" t="s">
        <v>1410</v>
      </c>
      <c r="V301" s="6" t="s">
        <v>2002</v>
      </c>
      <c r="W301" s="6">
        <v>2007</v>
      </c>
      <c r="Y301" s="6" t="s">
        <v>197</v>
      </c>
      <c r="AB301" s="16">
        <v>32150256</v>
      </c>
      <c r="AC301" s="27">
        <v>5314</v>
      </c>
      <c r="AD301" s="27">
        <v>5399</v>
      </c>
      <c r="AE301" s="16">
        <v>25152407</v>
      </c>
      <c r="AF301" s="16">
        <v>10000</v>
      </c>
      <c r="AG301" s="16">
        <v>46029</v>
      </c>
      <c r="AH301" s="16">
        <v>0</v>
      </c>
      <c r="AI301" s="16">
        <v>10000</v>
      </c>
      <c r="AJ301" s="16">
        <v>0</v>
      </c>
      <c r="AM301" s="16">
        <v>6246142</v>
      </c>
      <c r="AN301" s="16">
        <v>11430</v>
      </c>
      <c r="AO301" s="26">
        <v>12</v>
      </c>
      <c r="AP301" s="16">
        <v>1382921</v>
      </c>
      <c r="AQ301" s="56">
        <v>10000</v>
      </c>
      <c r="AR301" s="16">
        <v>2531</v>
      </c>
      <c r="AS301" s="16">
        <v>11526357</v>
      </c>
      <c r="AT301" s="56">
        <v>10000</v>
      </c>
      <c r="AU301" s="16">
        <v>21093</v>
      </c>
      <c r="AV301" s="16">
        <v>0</v>
      </c>
      <c r="AW301" s="16">
        <v>5996987</v>
      </c>
      <c r="AY301" s="16">
        <v>10975</v>
      </c>
      <c r="BA301" s="16">
        <v>40000000</v>
      </c>
      <c r="BB301" s="57">
        <v>0.03</v>
      </c>
      <c r="BC301" s="16">
        <v>100000</v>
      </c>
      <c r="BE301" s="16">
        <v>40000000</v>
      </c>
      <c r="BF301" s="16">
        <v>100000</v>
      </c>
      <c r="CG301" s="16">
        <v>250000</v>
      </c>
      <c r="CJ301" s="16">
        <v>2500000</v>
      </c>
      <c r="CL301" s="16">
        <v>100000</v>
      </c>
      <c r="CU301" s="16">
        <v>46029</v>
      </c>
      <c r="CV301" s="16">
        <v>5000000</v>
      </c>
      <c r="CW301" s="16">
        <v>2500</v>
      </c>
      <c r="DT301" s="95">
        <v>16588</v>
      </c>
      <c r="EJ301" s="16">
        <v>250000</v>
      </c>
      <c r="EK301" s="16">
        <v>2500</v>
      </c>
      <c r="EL301" s="95">
        <v>264</v>
      </c>
      <c r="FL301" s="16">
        <v>63101</v>
      </c>
      <c r="FP301" s="16">
        <v>20000000</v>
      </c>
      <c r="FQ301" s="16">
        <v>10000</v>
      </c>
      <c r="FR301" s="16">
        <v>2182</v>
      </c>
      <c r="FZ301" t="s">
        <v>199</v>
      </c>
      <c r="GA301" t="s">
        <v>3217</v>
      </c>
      <c r="GB301" s="31">
        <v>45839</v>
      </c>
      <c r="GC301" s="31">
        <v>46204</v>
      </c>
      <c r="GG301" s="16">
        <v>65283</v>
      </c>
      <c r="GH301" s="26" t="s">
        <v>200</v>
      </c>
      <c r="GK301" t="s">
        <v>201</v>
      </c>
      <c r="GM301" t="s">
        <v>2003</v>
      </c>
      <c r="GN301" s="76" t="s">
        <v>1998</v>
      </c>
      <c r="GO301" s="77">
        <v>8863243</v>
      </c>
      <c r="GP301" s="76" t="s">
        <v>190</v>
      </c>
      <c r="GQ301" s="78">
        <v>329</v>
      </c>
      <c r="GR301" s="79" t="s">
        <v>3514</v>
      </c>
      <c r="GS301" t="str">
        <f t="shared" si="8"/>
        <v>OK</v>
      </c>
      <c r="GT301" t="str">
        <f t="shared" si="9"/>
        <v>OK</v>
      </c>
    </row>
    <row r="302" spans="1:202" ht="15" hidden="1" customHeight="1">
      <c r="A302" s="6" t="s">
        <v>2004</v>
      </c>
      <c r="B302" s="77">
        <v>8863244</v>
      </c>
      <c r="C302" s="6" t="s">
        <v>190</v>
      </c>
      <c r="D302" s="6" t="s">
        <v>2004</v>
      </c>
      <c r="E302" s="6" t="s">
        <v>2005</v>
      </c>
      <c r="F302" s="6" t="s">
        <v>2006</v>
      </c>
      <c r="G302" s="6"/>
      <c r="H302" s="6" t="s">
        <v>2007</v>
      </c>
      <c r="I302" s="6" t="s">
        <v>1410</v>
      </c>
      <c r="J302" s="25" t="s">
        <v>2008</v>
      </c>
      <c r="K302" s="6" t="s">
        <v>196</v>
      </c>
      <c r="L302" s="31">
        <v>45839</v>
      </c>
      <c r="M302" s="31">
        <v>46204</v>
      </c>
      <c r="N302" s="31">
        <v>45986</v>
      </c>
      <c r="Q302" s="27">
        <v>1</v>
      </c>
      <c r="R302" s="6" t="s">
        <v>2006</v>
      </c>
      <c r="T302" s="6" t="s">
        <v>2007</v>
      </c>
      <c r="U302" s="6" t="s">
        <v>1410</v>
      </c>
      <c r="V302" s="6" t="s">
        <v>2008</v>
      </c>
      <c r="W302" s="6">
        <v>1998</v>
      </c>
      <c r="Y302" s="6" t="s">
        <v>197</v>
      </c>
      <c r="AB302" s="16">
        <v>13981762</v>
      </c>
      <c r="AC302" s="27">
        <v>5314</v>
      </c>
      <c r="AD302" s="27">
        <v>5399</v>
      </c>
      <c r="AE302" s="16">
        <v>13335498</v>
      </c>
      <c r="AF302" s="16">
        <v>5000</v>
      </c>
      <c r="AG302" s="16">
        <v>25391</v>
      </c>
      <c r="AH302" s="16">
        <v>0</v>
      </c>
      <c r="AI302" s="16">
        <v>5000</v>
      </c>
      <c r="AJ302" s="16">
        <v>0</v>
      </c>
      <c r="AM302" s="16">
        <v>2856954</v>
      </c>
      <c r="AN302" s="16">
        <v>5440</v>
      </c>
      <c r="AO302" s="26">
        <v>12</v>
      </c>
      <c r="AP302" s="16">
        <v>501488</v>
      </c>
      <c r="AQ302" s="56">
        <v>5000</v>
      </c>
      <c r="AR302" s="16">
        <v>955</v>
      </c>
      <c r="AS302" s="16">
        <v>6549375</v>
      </c>
      <c r="AT302" s="56">
        <v>5000</v>
      </c>
      <c r="AU302" s="16">
        <v>12470</v>
      </c>
      <c r="AV302" s="16">
        <v>150000</v>
      </c>
      <c r="AW302" s="16">
        <v>3427681</v>
      </c>
      <c r="AY302" s="16">
        <v>6526</v>
      </c>
      <c r="BA302" s="16">
        <v>25000000</v>
      </c>
      <c r="BB302" s="57">
        <v>0.03</v>
      </c>
      <c r="BC302" s="16">
        <v>100000</v>
      </c>
      <c r="BE302" s="16">
        <v>25000000</v>
      </c>
      <c r="BF302" s="16">
        <v>50000</v>
      </c>
      <c r="CG302" s="16">
        <v>250000</v>
      </c>
      <c r="CJ302" s="16">
        <v>2500000</v>
      </c>
      <c r="CL302" s="16">
        <v>100000</v>
      </c>
      <c r="CU302" s="16">
        <v>25391</v>
      </c>
      <c r="CV302" s="16">
        <v>5000000</v>
      </c>
      <c r="CW302" s="16">
        <v>2500</v>
      </c>
      <c r="DT302" s="95">
        <v>7115</v>
      </c>
      <c r="EJ302" s="16">
        <v>250000</v>
      </c>
      <c r="EK302" s="16">
        <v>2500</v>
      </c>
      <c r="EL302" s="95">
        <v>264</v>
      </c>
      <c r="FL302" s="16">
        <v>32990</v>
      </c>
      <c r="FP302" s="16">
        <v>20000000</v>
      </c>
      <c r="FQ302" s="16">
        <v>10000</v>
      </c>
      <c r="FR302" s="16">
        <v>2182</v>
      </c>
      <c r="FZ302" t="s">
        <v>199</v>
      </c>
      <c r="GA302" t="s">
        <v>3217</v>
      </c>
      <c r="GB302" s="31">
        <v>45839</v>
      </c>
      <c r="GC302" s="31">
        <v>46204</v>
      </c>
      <c r="GG302" s="16">
        <v>35172</v>
      </c>
      <c r="GH302" s="26" t="s">
        <v>200</v>
      </c>
      <c r="GK302" t="s">
        <v>201</v>
      </c>
      <c r="GM302" t="s">
        <v>2009</v>
      </c>
      <c r="GN302" s="76" t="s">
        <v>2004</v>
      </c>
      <c r="GO302" s="77">
        <v>8863244</v>
      </c>
      <c r="GP302" s="76" t="s">
        <v>190</v>
      </c>
      <c r="GQ302" s="78">
        <v>330</v>
      </c>
      <c r="GR302" s="79" t="s">
        <v>3515</v>
      </c>
      <c r="GS302" t="str">
        <f t="shared" si="8"/>
        <v>OK</v>
      </c>
      <c r="GT302" t="str">
        <f t="shared" si="9"/>
        <v>ERROR</v>
      </c>
    </row>
    <row r="303" spans="1:202" ht="15" customHeight="1">
      <c r="A303" s="6" t="s">
        <v>2010</v>
      </c>
      <c r="B303" s="77">
        <v>8863245</v>
      </c>
      <c r="C303" s="6" t="s">
        <v>190</v>
      </c>
      <c r="D303" s="6" t="s">
        <v>2010</v>
      </c>
      <c r="E303" s="6" t="s">
        <v>2011</v>
      </c>
      <c r="F303" s="6" t="s">
        <v>2012</v>
      </c>
      <c r="G303" s="6"/>
      <c r="H303" s="6" t="s">
        <v>2013</v>
      </c>
      <c r="I303" s="6" t="s">
        <v>1337</v>
      </c>
      <c r="J303" s="25" t="s">
        <v>2014</v>
      </c>
      <c r="K303" s="6" t="s">
        <v>196</v>
      </c>
      <c r="L303" s="31">
        <v>45839</v>
      </c>
      <c r="M303" s="31">
        <v>46204</v>
      </c>
      <c r="N303" s="31">
        <v>45986</v>
      </c>
      <c r="Q303" s="27">
        <v>1</v>
      </c>
      <c r="R303" s="6" t="s">
        <v>2012</v>
      </c>
      <c r="T303" s="6" t="s">
        <v>2013</v>
      </c>
      <c r="U303" s="6" t="s">
        <v>1337</v>
      </c>
      <c r="V303" s="6" t="s">
        <v>2014</v>
      </c>
      <c r="W303" s="6">
        <v>2007</v>
      </c>
      <c r="Y303" s="6" t="s">
        <v>197</v>
      </c>
      <c r="AB303" s="16">
        <v>5850044</v>
      </c>
      <c r="AC303" s="27">
        <v>5314</v>
      </c>
      <c r="AD303" s="27">
        <v>5399</v>
      </c>
      <c r="AE303" s="16">
        <v>4268750</v>
      </c>
      <c r="AF303" s="16">
        <v>5000</v>
      </c>
      <c r="AG303" s="16">
        <v>7977</v>
      </c>
      <c r="AH303" s="16">
        <v>0</v>
      </c>
      <c r="AI303" s="16">
        <v>5000</v>
      </c>
      <c r="AJ303" s="16">
        <v>0</v>
      </c>
      <c r="AM303" s="16">
        <v>1126770</v>
      </c>
      <c r="AN303" s="16">
        <v>2106</v>
      </c>
      <c r="AO303" s="26">
        <v>12</v>
      </c>
      <c r="AP303" s="16">
        <v>338754</v>
      </c>
      <c r="AQ303" s="56">
        <v>5000</v>
      </c>
      <c r="AR303" s="16">
        <v>633</v>
      </c>
      <c r="AS303" s="16">
        <v>2147485</v>
      </c>
      <c r="AT303" s="56">
        <v>5000</v>
      </c>
      <c r="AU303" s="16">
        <v>4013</v>
      </c>
      <c r="AV303" s="16">
        <v>0</v>
      </c>
      <c r="AW303" s="16">
        <v>655741</v>
      </c>
      <c r="AY303" s="16">
        <v>1225</v>
      </c>
      <c r="BA303" s="16">
        <v>10000000</v>
      </c>
      <c r="BB303" s="57">
        <v>0.03</v>
      </c>
      <c r="BC303" s="16">
        <v>100000</v>
      </c>
      <c r="BE303" s="16">
        <v>10000000</v>
      </c>
      <c r="BF303" s="16">
        <v>100000</v>
      </c>
      <c r="CG303" s="16">
        <v>250000</v>
      </c>
      <c r="CJ303" s="16">
        <v>2500000</v>
      </c>
      <c r="CL303" s="16">
        <v>100000</v>
      </c>
      <c r="CU303" s="16">
        <v>7977</v>
      </c>
      <c r="CV303" s="16">
        <v>5000000</v>
      </c>
      <c r="CW303" s="16">
        <v>2500</v>
      </c>
      <c r="DT303" s="95">
        <v>2875</v>
      </c>
      <c r="EJ303" s="16">
        <v>250000</v>
      </c>
      <c r="EK303" s="16">
        <v>2500</v>
      </c>
      <c r="EL303" s="95">
        <v>264</v>
      </c>
      <c r="FL303" s="16">
        <v>11336</v>
      </c>
      <c r="FP303" s="16">
        <v>20000000</v>
      </c>
      <c r="FQ303" s="16">
        <v>10000</v>
      </c>
      <c r="FR303" s="16">
        <v>2182</v>
      </c>
      <c r="FZ303" t="s">
        <v>199</v>
      </c>
      <c r="GA303" t="s">
        <v>3217</v>
      </c>
      <c r="GB303" s="31">
        <v>45839</v>
      </c>
      <c r="GC303" s="31">
        <v>46204</v>
      </c>
      <c r="GG303" s="16">
        <v>13518</v>
      </c>
      <c r="GH303" s="26" t="s">
        <v>200</v>
      </c>
      <c r="GK303" t="s">
        <v>201</v>
      </c>
      <c r="GM303" t="s">
        <v>2015</v>
      </c>
      <c r="GN303" s="76" t="s">
        <v>2010</v>
      </c>
      <c r="GO303" s="77">
        <v>8863245</v>
      </c>
      <c r="GP303" s="76" t="s">
        <v>190</v>
      </c>
      <c r="GQ303" s="78">
        <v>331</v>
      </c>
      <c r="GR303" s="79" t="s">
        <v>3516</v>
      </c>
      <c r="GS303" t="str">
        <f t="shared" si="8"/>
        <v>OK</v>
      </c>
      <c r="GT303" t="str">
        <f t="shared" si="9"/>
        <v>OK</v>
      </c>
    </row>
    <row r="304" spans="1:202" ht="15" customHeight="1">
      <c r="A304" s="6" t="s">
        <v>2016</v>
      </c>
      <c r="B304" s="77">
        <v>8863246</v>
      </c>
      <c r="C304" s="6" t="s">
        <v>190</v>
      </c>
      <c r="D304" s="6" t="s">
        <v>2016</v>
      </c>
      <c r="E304" s="6" t="s">
        <v>2017</v>
      </c>
      <c r="F304" s="6" t="s">
        <v>2018</v>
      </c>
      <c r="G304" s="6"/>
      <c r="H304" s="6" t="s">
        <v>2019</v>
      </c>
      <c r="I304" s="6" t="s">
        <v>250</v>
      </c>
      <c r="J304" s="25" t="s">
        <v>2020</v>
      </c>
      <c r="K304" s="6" t="s">
        <v>196</v>
      </c>
      <c r="L304" s="31">
        <v>45839</v>
      </c>
      <c r="M304" s="31">
        <v>46204</v>
      </c>
      <c r="N304" s="31">
        <v>45986</v>
      </c>
      <c r="Q304" s="27">
        <v>1</v>
      </c>
      <c r="R304" s="6" t="s">
        <v>2018</v>
      </c>
      <c r="T304" s="6" t="s">
        <v>2019</v>
      </c>
      <c r="U304" s="6" t="s">
        <v>250</v>
      </c>
      <c r="V304" s="6" t="s">
        <v>2020</v>
      </c>
      <c r="W304" s="6">
        <v>1994</v>
      </c>
      <c r="Y304" s="6" t="s">
        <v>197</v>
      </c>
      <c r="AB304" s="16">
        <v>29675243</v>
      </c>
      <c r="AC304" s="27">
        <v>5314</v>
      </c>
      <c r="AD304" s="27">
        <v>5399</v>
      </c>
      <c r="AE304" s="16">
        <v>27350868</v>
      </c>
      <c r="AF304" s="16">
        <v>10000</v>
      </c>
      <c r="AG304" s="16">
        <v>50585</v>
      </c>
      <c r="AH304" s="16">
        <v>0</v>
      </c>
      <c r="AI304" s="16">
        <v>10000</v>
      </c>
      <c r="AJ304" s="16">
        <v>0</v>
      </c>
      <c r="AM304" s="16">
        <v>5414929</v>
      </c>
      <c r="AN304" s="16">
        <v>10015</v>
      </c>
      <c r="AO304" s="26">
        <v>12</v>
      </c>
      <c r="AP304" s="16">
        <v>1792942</v>
      </c>
      <c r="AQ304" s="56">
        <v>10000</v>
      </c>
      <c r="AR304" s="16">
        <v>3316</v>
      </c>
      <c r="AS304" s="16">
        <v>14760381</v>
      </c>
      <c r="AT304" s="56">
        <v>10000</v>
      </c>
      <c r="AU304" s="16">
        <v>27299</v>
      </c>
      <c r="AV304" s="16">
        <v>1500000</v>
      </c>
      <c r="AW304" s="16">
        <v>5382616</v>
      </c>
      <c r="AY304" s="16">
        <v>9955</v>
      </c>
      <c r="BA304" s="16">
        <v>40000000</v>
      </c>
      <c r="BB304" s="57" t="s">
        <v>198</v>
      </c>
      <c r="BC304" s="16">
        <v>100000</v>
      </c>
      <c r="BE304" s="16">
        <v>40000000</v>
      </c>
      <c r="BF304" s="16">
        <v>50000</v>
      </c>
      <c r="CG304" s="16">
        <v>250000</v>
      </c>
      <c r="CJ304" s="16">
        <v>2500000</v>
      </c>
      <c r="CL304" s="16">
        <v>100000</v>
      </c>
      <c r="CU304" s="16">
        <v>50585</v>
      </c>
      <c r="CV304" s="16">
        <v>5000000</v>
      </c>
      <c r="CW304" s="16">
        <v>2500</v>
      </c>
      <c r="DT304" s="95">
        <v>15298</v>
      </c>
      <c r="EJ304" s="16">
        <v>250000</v>
      </c>
      <c r="EK304" s="16">
        <v>2500</v>
      </c>
      <c r="EL304" s="95">
        <v>264</v>
      </c>
      <c r="FL304" s="16">
        <v>66366</v>
      </c>
      <c r="FP304" s="16">
        <v>20000000</v>
      </c>
      <c r="FQ304" s="16">
        <v>10000</v>
      </c>
      <c r="FR304" s="16">
        <v>2182</v>
      </c>
      <c r="FZ304" t="s">
        <v>199</v>
      </c>
      <c r="GA304" t="s">
        <v>3217</v>
      </c>
      <c r="GB304" s="31">
        <v>45839</v>
      </c>
      <c r="GC304" s="31">
        <v>46204</v>
      </c>
      <c r="GG304" s="16">
        <v>68549</v>
      </c>
      <c r="GH304" s="26" t="s">
        <v>200</v>
      </c>
      <c r="GK304" t="s">
        <v>201</v>
      </c>
      <c r="GM304" t="s">
        <v>2021</v>
      </c>
      <c r="GN304" s="76" t="s">
        <v>2016</v>
      </c>
      <c r="GO304" s="77">
        <v>8863246</v>
      </c>
      <c r="GP304" s="76" t="s">
        <v>190</v>
      </c>
      <c r="GQ304" s="78">
        <v>332</v>
      </c>
      <c r="GR304" s="79" t="s">
        <v>3517</v>
      </c>
      <c r="GS304" t="str">
        <f t="shared" si="8"/>
        <v>OK</v>
      </c>
      <c r="GT304" t="str">
        <f t="shared" si="9"/>
        <v>OK</v>
      </c>
    </row>
    <row r="305" spans="1:202" ht="15" customHeight="1">
      <c r="A305" s="6" t="s">
        <v>2022</v>
      </c>
      <c r="B305" s="77">
        <v>8863247</v>
      </c>
      <c r="C305" s="6" t="s">
        <v>190</v>
      </c>
      <c r="D305" s="6" t="s">
        <v>2022</v>
      </c>
      <c r="E305" s="6" t="s">
        <v>2023</v>
      </c>
      <c r="F305" s="6" t="s">
        <v>2024</v>
      </c>
      <c r="G305" s="6"/>
      <c r="H305" s="6" t="s">
        <v>2025</v>
      </c>
      <c r="I305" s="6" t="s">
        <v>1037</v>
      </c>
      <c r="J305" s="25" t="s">
        <v>2026</v>
      </c>
      <c r="K305" s="6" t="s">
        <v>196</v>
      </c>
      <c r="L305" s="31">
        <v>45839</v>
      </c>
      <c r="M305" s="31">
        <v>46204</v>
      </c>
      <c r="N305" s="31">
        <v>45986</v>
      </c>
      <c r="Q305" s="27">
        <v>1</v>
      </c>
      <c r="R305" s="6" t="s">
        <v>2024</v>
      </c>
      <c r="T305" s="6" t="s">
        <v>2025</v>
      </c>
      <c r="U305" s="6" t="s">
        <v>1037</v>
      </c>
      <c r="V305" s="6" t="s">
        <v>2026</v>
      </c>
      <c r="W305" s="6">
        <v>2002</v>
      </c>
      <c r="Y305" s="6" t="s">
        <v>197</v>
      </c>
      <c r="AB305" s="16">
        <v>33178737</v>
      </c>
      <c r="AC305" s="27">
        <v>5314</v>
      </c>
      <c r="AD305" s="27">
        <v>5399</v>
      </c>
      <c r="AE305" s="16">
        <v>23485410</v>
      </c>
      <c r="AF305" s="16">
        <v>5000</v>
      </c>
      <c r="AG305" s="16">
        <v>44901</v>
      </c>
      <c r="AH305" s="16">
        <v>0</v>
      </c>
      <c r="AI305" s="16">
        <v>5000</v>
      </c>
      <c r="AJ305" s="16">
        <v>0</v>
      </c>
      <c r="AM305" s="16">
        <v>6322964</v>
      </c>
      <c r="AN305" s="16">
        <v>12089</v>
      </c>
      <c r="AO305" s="26">
        <v>12</v>
      </c>
      <c r="AP305" s="16">
        <v>1261595</v>
      </c>
      <c r="AQ305" s="56">
        <v>5000</v>
      </c>
      <c r="AR305" s="16">
        <v>2412</v>
      </c>
      <c r="AS305" s="16">
        <v>10763894</v>
      </c>
      <c r="AT305" s="56">
        <v>5000</v>
      </c>
      <c r="AU305" s="16">
        <v>20579</v>
      </c>
      <c r="AV305" s="16">
        <v>0</v>
      </c>
      <c r="AW305" s="16">
        <v>5136957</v>
      </c>
      <c r="AY305" s="16">
        <v>9821</v>
      </c>
      <c r="BA305" s="16">
        <v>40000000</v>
      </c>
      <c r="BB305" s="57">
        <v>0.03</v>
      </c>
      <c r="BC305" s="16">
        <v>100000</v>
      </c>
      <c r="BE305" s="16">
        <v>40000000</v>
      </c>
      <c r="BF305" s="16">
        <v>50000</v>
      </c>
      <c r="CG305" s="16">
        <v>250000</v>
      </c>
      <c r="CJ305" s="16">
        <v>2500000</v>
      </c>
      <c r="CL305" s="16">
        <v>100000</v>
      </c>
      <c r="CU305" s="16">
        <v>44901</v>
      </c>
      <c r="CV305" s="16">
        <v>5000000</v>
      </c>
      <c r="CW305" s="16">
        <v>2500</v>
      </c>
      <c r="DT305" s="95">
        <v>17124</v>
      </c>
      <c r="EJ305" s="16">
        <v>250000</v>
      </c>
      <c r="EK305" s="16">
        <v>2500</v>
      </c>
      <c r="EL305" s="95">
        <v>264</v>
      </c>
      <c r="FL305" s="16">
        <v>62509</v>
      </c>
      <c r="FP305" s="16">
        <v>20000000</v>
      </c>
      <c r="FQ305" s="16">
        <v>10000</v>
      </c>
      <c r="FR305" s="16">
        <v>2182</v>
      </c>
      <c r="FZ305" t="s">
        <v>199</v>
      </c>
      <c r="GA305" t="s">
        <v>3217</v>
      </c>
      <c r="GB305" s="31">
        <v>45839</v>
      </c>
      <c r="GC305" s="31">
        <v>46204</v>
      </c>
      <c r="GG305" s="16">
        <v>64692</v>
      </c>
      <c r="GH305" s="26" t="s">
        <v>200</v>
      </c>
      <c r="GK305" t="s">
        <v>201</v>
      </c>
      <c r="GM305" t="s">
        <v>2027</v>
      </c>
      <c r="GN305" s="76" t="s">
        <v>2022</v>
      </c>
      <c r="GO305" s="77">
        <v>8863247</v>
      </c>
      <c r="GP305" s="76" t="s">
        <v>190</v>
      </c>
      <c r="GQ305" s="78">
        <v>333</v>
      </c>
      <c r="GR305" s="79" t="s">
        <v>3518</v>
      </c>
      <c r="GS305" t="str">
        <f t="shared" si="8"/>
        <v>OK</v>
      </c>
      <c r="GT305" t="str">
        <f t="shared" si="9"/>
        <v>OK</v>
      </c>
    </row>
    <row r="306" spans="1:202" ht="15" customHeight="1">
      <c r="A306" s="6" t="s">
        <v>2028</v>
      </c>
      <c r="B306" s="77">
        <v>8863248</v>
      </c>
      <c r="C306" s="6" t="s">
        <v>190</v>
      </c>
      <c r="D306" s="6" t="s">
        <v>2028</v>
      </c>
      <c r="E306" s="6" t="s">
        <v>2029</v>
      </c>
      <c r="F306" s="6" t="s">
        <v>2030</v>
      </c>
      <c r="G306" s="6"/>
      <c r="H306" s="6" t="s">
        <v>2031</v>
      </c>
      <c r="I306" s="6" t="s">
        <v>1410</v>
      </c>
      <c r="J306" s="25" t="s">
        <v>2032</v>
      </c>
      <c r="K306" s="6" t="s">
        <v>196</v>
      </c>
      <c r="L306" s="31">
        <v>45839</v>
      </c>
      <c r="M306" s="31">
        <v>46204</v>
      </c>
      <c r="N306" s="31">
        <v>45986</v>
      </c>
      <c r="Q306" s="27">
        <v>1</v>
      </c>
      <c r="R306" s="6" t="s">
        <v>2030</v>
      </c>
      <c r="T306" s="6" t="s">
        <v>2031</v>
      </c>
      <c r="U306" s="6" t="s">
        <v>1410</v>
      </c>
      <c r="V306" s="6" t="s">
        <v>2032</v>
      </c>
      <c r="W306" s="6">
        <v>1998</v>
      </c>
      <c r="Y306" s="6" t="s">
        <v>197</v>
      </c>
      <c r="AB306" s="16">
        <v>38389304</v>
      </c>
      <c r="AC306" s="27">
        <v>5314</v>
      </c>
      <c r="AD306" s="27">
        <v>5399</v>
      </c>
      <c r="AE306" s="16">
        <v>26975102</v>
      </c>
      <c r="AF306" s="16">
        <v>5000</v>
      </c>
      <c r="AG306" s="16">
        <v>51546</v>
      </c>
      <c r="AH306" s="16">
        <v>0</v>
      </c>
      <c r="AI306" s="16">
        <v>5000</v>
      </c>
      <c r="AJ306" s="16">
        <v>0</v>
      </c>
      <c r="AM306" s="16">
        <v>7400391</v>
      </c>
      <c r="AN306" s="16">
        <v>14141</v>
      </c>
      <c r="AO306" s="26">
        <v>12</v>
      </c>
      <c r="AP306" s="16">
        <v>1296887</v>
      </c>
      <c r="AQ306" s="56">
        <v>5000</v>
      </c>
      <c r="AR306" s="16">
        <v>2478</v>
      </c>
      <c r="AS306" s="16">
        <v>12668560</v>
      </c>
      <c r="AT306" s="56">
        <v>5000</v>
      </c>
      <c r="AU306" s="16">
        <v>24208</v>
      </c>
      <c r="AV306" s="16">
        <v>0</v>
      </c>
      <c r="AW306" s="16">
        <v>5609264</v>
      </c>
      <c r="AY306" s="16">
        <v>10719</v>
      </c>
      <c r="BA306" s="16">
        <v>40000000</v>
      </c>
      <c r="BB306" s="57">
        <v>0.03</v>
      </c>
      <c r="BC306" s="16">
        <v>100000</v>
      </c>
      <c r="BE306" s="16">
        <v>40000000</v>
      </c>
      <c r="BF306" s="16">
        <v>50000</v>
      </c>
      <c r="CG306" s="16">
        <v>250000</v>
      </c>
      <c r="CJ306" s="16">
        <v>2500000</v>
      </c>
      <c r="CL306" s="16">
        <v>100000</v>
      </c>
      <c r="CU306" s="16">
        <v>51547</v>
      </c>
      <c r="CV306" s="16">
        <v>5000000</v>
      </c>
      <c r="CW306" s="16">
        <v>2500</v>
      </c>
      <c r="DT306" s="95">
        <v>19841</v>
      </c>
      <c r="EJ306" s="16">
        <v>250000</v>
      </c>
      <c r="EK306" s="16">
        <v>2500</v>
      </c>
      <c r="EL306" s="95">
        <v>264</v>
      </c>
      <c r="FL306" s="16">
        <v>71872</v>
      </c>
      <c r="FP306" s="16">
        <v>20000000</v>
      </c>
      <c r="FQ306" s="16">
        <v>10000</v>
      </c>
      <c r="FR306" s="16">
        <v>2182</v>
      </c>
      <c r="FZ306" t="s">
        <v>199</v>
      </c>
      <c r="GA306" t="s">
        <v>3217</v>
      </c>
      <c r="GB306" s="31">
        <v>45839</v>
      </c>
      <c r="GC306" s="31">
        <v>46204</v>
      </c>
      <c r="GG306" s="16">
        <v>74055</v>
      </c>
      <c r="GH306" s="26" t="s">
        <v>200</v>
      </c>
      <c r="GK306" t="s">
        <v>201</v>
      </c>
      <c r="GM306" t="s">
        <v>2033</v>
      </c>
      <c r="GN306" s="76" t="s">
        <v>2028</v>
      </c>
      <c r="GO306" s="77">
        <v>8863248</v>
      </c>
      <c r="GP306" s="76" t="s">
        <v>190</v>
      </c>
      <c r="GQ306" s="78">
        <v>334</v>
      </c>
      <c r="GR306" s="79" t="s">
        <v>3519</v>
      </c>
      <c r="GS306" t="str">
        <f t="shared" si="8"/>
        <v>OK</v>
      </c>
      <c r="GT306" t="str">
        <f t="shared" si="9"/>
        <v>OK</v>
      </c>
    </row>
    <row r="307" spans="1:202" ht="15" hidden="1" customHeight="1">
      <c r="A307" s="6" t="s">
        <v>2036</v>
      </c>
      <c r="B307" s="77">
        <v>8863249</v>
      </c>
      <c r="C307" s="6" t="s">
        <v>190</v>
      </c>
      <c r="D307" s="6" t="s">
        <v>2036</v>
      </c>
      <c r="E307" s="6" t="s">
        <v>2037</v>
      </c>
      <c r="F307" s="6" t="s">
        <v>2038</v>
      </c>
      <c r="G307" s="6"/>
      <c r="H307" s="6" t="s">
        <v>2039</v>
      </c>
      <c r="I307" s="6" t="s">
        <v>250</v>
      </c>
      <c r="J307" s="25" t="s">
        <v>2040</v>
      </c>
      <c r="K307" s="6" t="s">
        <v>196</v>
      </c>
      <c r="L307" s="31">
        <v>45839</v>
      </c>
      <c r="M307" s="31">
        <v>46204</v>
      </c>
      <c r="N307" s="31">
        <v>45986</v>
      </c>
      <c r="Q307" s="27">
        <v>1</v>
      </c>
      <c r="R307" s="6" t="s">
        <v>2038</v>
      </c>
      <c r="T307" s="6" t="s">
        <v>2039</v>
      </c>
      <c r="U307" s="6" t="s">
        <v>250</v>
      </c>
      <c r="V307" s="6" t="s">
        <v>2040</v>
      </c>
      <c r="W307" s="6">
        <v>2002</v>
      </c>
      <c r="Y307" s="6" t="s">
        <v>197</v>
      </c>
      <c r="AB307" s="16">
        <v>7660233</v>
      </c>
      <c r="AC307" s="27">
        <v>5314</v>
      </c>
      <c r="AD307" s="27">
        <v>5399</v>
      </c>
      <c r="AE307" s="16">
        <v>8907331</v>
      </c>
      <c r="AF307" s="16">
        <v>10000</v>
      </c>
      <c r="AG307" s="16">
        <v>16045</v>
      </c>
      <c r="AH307" s="16">
        <v>0</v>
      </c>
      <c r="AI307" s="16">
        <v>10000</v>
      </c>
      <c r="AJ307" s="16">
        <v>0</v>
      </c>
      <c r="AM307" s="16">
        <v>1457661</v>
      </c>
      <c r="AN307" s="16">
        <v>2626</v>
      </c>
      <c r="AO307" s="26">
        <v>12</v>
      </c>
      <c r="AP307" s="16">
        <v>780653</v>
      </c>
      <c r="AQ307" s="56">
        <v>10000</v>
      </c>
      <c r="AR307" s="16">
        <v>1406</v>
      </c>
      <c r="AS307" s="16">
        <v>4547763</v>
      </c>
      <c r="AT307" s="56">
        <v>10000</v>
      </c>
      <c r="AU307" s="16">
        <v>8192</v>
      </c>
      <c r="AV307" s="16">
        <v>0</v>
      </c>
      <c r="AW307" s="16">
        <v>2121254</v>
      </c>
      <c r="AY307" s="16">
        <v>3821</v>
      </c>
      <c r="BA307" s="16">
        <v>20000000</v>
      </c>
      <c r="BB307" s="57" t="s">
        <v>198</v>
      </c>
      <c r="BC307" s="16">
        <v>100000</v>
      </c>
      <c r="BE307" s="16">
        <v>20000000</v>
      </c>
      <c r="BF307" s="16">
        <v>50000</v>
      </c>
      <c r="CG307" s="16">
        <v>250000</v>
      </c>
      <c r="CJ307" s="16">
        <v>2500000</v>
      </c>
      <c r="CL307" s="16">
        <v>100000</v>
      </c>
      <c r="CU307" s="16">
        <v>16045</v>
      </c>
      <c r="CV307" s="16">
        <v>5000000</v>
      </c>
      <c r="CW307" s="16">
        <v>2500</v>
      </c>
      <c r="DT307" s="95">
        <v>3819</v>
      </c>
      <c r="EJ307" s="16">
        <v>250000</v>
      </c>
      <c r="EK307" s="16">
        <v>2500</v>
      </c>
      <c r="EL307" s="95">
        <v>264</v>
      </c>
      <c r="FL307" s="16">
        <v>20348</v>
      </c>
      <c r="FP307" s="16">
        <v>20000000</v>
      </c>
      <c r="FQ307" s="16">
        <v>10000</v>
      </c>
      <c r="FR307" s="16">
        <v>2182</v>
      </c>
      <c r="FZ307" t="s">
        <v>199</v>
      </c>
      <c r="GA307" t="s">
        <v>3217</v>
      </c>
      <c r="GB307" s="31">
        <v>45839</v>
      </c>
      <c r="GC307" s="31">
        <v>46204</v>
      </c>
      <c r="GG307" s="16">
        <v>22531</v>
      </c>
      <c r="GH307" s="26" t="s">
        <v>200</v>
      </c>
      <c r="GK307" t="s">
        <v>201</v>
      </c>
      <c r="GM307" t="s">
        <v>2041</v>
      </c>
      <c r="GN307" s="76" t="s">
        <v>2036</v>
      </c>
      <c r="GO307" s="77">
        <v>8863249</v>
      </c>
      <c r="GP307" s="76" t="s">
        <v>190</v>
      </c>
      <c r="GQ307" s="78">
        <v>335</v>
      </c>
      <c r="GR307" s="79" t="s">
        <v>3520</v>
      </c>
      <c r="GS307" t="str">
        <f t="shared" si="8"/>
        <v>OK</v>
      </c>
      <c r="GT307" t="str">
        <f t="shared" si="9"/>
        <v>ERROR</v>
      </c>
    </row>
    <row r="308" spans="1:202" ht="15" customHeight="1">
      <c r="A308" s="6" t="s">
        <v>2042</v>
      </c>
      <c r="B308" s="77">
        <v>8863250</v>
      </c>
      <c r="C308" s="6" t="s">
        <v>190</v>
      </c>
      <c r="D308" s="6" t="s">
        <v>2042</v>
      </c>
      <c r="E308" s="6" t="s">
        <v>2043</v>
      </c>
      <c r="F308" s="6" t="s">
        <v>2044</v>
      </c>
      <c r="G308" s="6"/>
      <c r="H308" s="6" t="s">
        <v>646</v>
      </c>
      <c r="I308" s="6" t="s">
        <v>194</v>
      </c>
      <c r="J308" s="25" t="s">
        <v>2045</v>
      </c>
      <c r="K308" s="6" t="s">
        <v>196</v>
      </c>
      <c r="L308" s="31">
        <v>45839</v>
      </c>
      <c r="M308" s="31">
        <v>46204</v>
      </c>
      <c r="N308" s="31">
        <v>45986</v>
      </c>
      <c r="Q308" s="27">
        <v>1</v>
      </c>
      <c r="R308" s="6" t="s">
        <v>2044</v>
      </c>
      <c r="T308" s="6" t="s">
        <v>646</v>
      </c>
      <c r="U308" s="6" t="s">
        <v>194</v>
      </c>
      <c r="V308" s="6" t="s">
        <v>2045</v>
      </c>
      <c r="W308" s="6">
        <v>2006</v>
      </c>
      <c r="Y308" s="6" t="s">
        <v>197</v>
      </c>
      <c r="AB308" s="16">
        <v>21963701</v>
      </c>
      <c r="AC308" s="27">
        <v>5314</v>
      </c>
      <c r="AD308" s="27">
        <v>5399</v>
      </c>
      <c r="AE308" s="16">
        <v>17875580</v>
      </c>
      <c r="AF308" s="16">
        <v>5000</v>
      </c>
      <c r="AG308" s="16">
        <v>34189</v>
      </c>
      <c r="AH308" s="16">
        <v>0</v>
      </c>
      <c r="AI308" s="16">
        <v>5000</v>
      </c>
      <c r="AJ308" s="16">
        <v>0</v>
      </c>
      <c r="AM308" s="16">
        <v>4157177</v>
      </c>
      <c r="AN308" s="16">
        <v>7951</v>
      </c>
      <c r="AO308" s="26">
        <v>12</v>
      </c>
      <c r="AP308" s="16">
        <v>616128</v>
      </c>
      <c r="AQ308" s="56">
        <v>5000</v>
      </c>
      <c r="AR308" s="16">
        <v>1178</v>
      </c>
      <c r="AS308" s="16">
        <v>8273264</v>
      </c>
      <c r="AT308" s="56">
        <v>5000</v>
      </c>
      <c r="AU308" s="16">
        <v>15824</v>
      </c>
      <c r="AV308" s="16">
        <v>0</v>
      </c>
      <c r="AW308" s="16">
        <v>4829011</v>
      </c>
      <c r="AY308" s="16">
        <v>9236</v>
      </c>
      <c r="BA308" s="16">
        <v>30000000</v>
      </c>
      <c r="BB308" s="57">
        <v>0.03</v>
      </c>
      <c r="BC308" s="16">
        <v>100000</v>
      </c>
      <c r="BE308" s="16">
        <v>30000000</v>
      </c>
      <c r="BF308" s="16">
        <v>50000</v>
      </c>
      <c r="CG308" s="16">
        <v>250000</v>
      </c>
      <c r="CJ308" s="16">
        <v>2500000</v>
      </c>
      <c r="CL308" s="16">
        <v>100000</v>
      </c>
      <c r="CU308" s="16">
        <v>34190</v>
      </c>
      <c r="CV308" s="16">
        <v>5000000</v>
      </c>
      <c r="CW308" s="16">
        <v>2500</v>
      </c>
      <c r="DT308" s="95">
        <v>11277</v>
      </c>
      <c r="EJ308" s="16">
        <v>250000</v>
      </c>
      <c r="EK308" s="16">
        <v>2500</v>
      </c>
      <c r="EL308" s="95">
        <v>264</v>
      </c>
      <c r="FL308" s="16">
        <v>45951</v>
      </c>
      <c r="FP308" s="16">
        <v>20000000</v>
      </c>
      <c r="FQ308" s="16">
        <v>10000</v>
      </c>
      <c r="FR308" s="16">
        <v>2182</v>
      </c>
      <c r="FZ308" t="s">
        <v>199</v>
      </c>
      <c r="GA308" t="s">
        <v>3217</v>
      </c>
      <c r="GB308" s="31">
        <v>45839</v>
      </c>
      <c r="GC308" s="31">
        <v>46204</v>
      </c>
      <c r="GG308" s="16">
        <v>48134</v>
      </c>
      <c r="GH308" s="26" t="s">
        <v>200</v>
      </c>
      <c r="GK308" t="s">
        <v>201</v>
      </c>
      <c r="GM308" t="s">
        <v>2046</v>
      </c>
      <c r="GN308" s="76" t="s">
        <v>2042</v>
      </c>
      <c r="GO308" s="77">
        <v>8863250</v>
      </c>
      <c r="GP308" s="76" t="s">
        <v>190</v>
      </c>
      <c r="GQ308" s="78">
        <v>336</v>
      </c>
      <c r="GR308" s="79" t="s">
        <v>3521</v>
      </c>
      <c r="GS308" t="str">
        <f t="shared" si="8"/>
        <v>OK</v>
      </c>
      <c r="GT308" t="str">
        <f t="shared" si="9"/>
        <v>OK</v>
      </c>
    </row>
    <row r="309" spans="1:202" ht="15" customHeight="1">
      <c r="A309" s="6" t="s">
        <v>2047</v>
      </c>
      <c r="B309" s="77">
        <v>8863251</v>
      </c>
      <c r="C309" s="6" t="s">
        <v>190</v>
      </c>
      <c r="D309" s="6" t="s">
        <v>2047</v>
      </c>
      <c r="E309" s="6" t="s">
        <v>2048</v>
      </c>
      <c r="F309" s="6" t="s">
        <v>2049</v>
      </c>
      <c r="G309" s="6"/>
      <c r="H309" s="6" t="s">
        <v>413</v>
      </c>
      <c r="I309" s="6" t="s">
        <v>265</v>
      </c>
      <c r="J309" s="25" t="s">
        <v>2050</v>
      </c>
      <c r="K309" s="6" t="s">
        <v>196</v>
      </c>
      <c r="L309" s="31">
        <v>45839</v>
      </c>
      <c r="M309" s="31">
        <v>46204</v>
      </c>
      <c r="N309" s="31">
        <v>45986</v>
      </c>
      <c r="Q309" s="27">
        <v>1</v>
      </c>
      <c r="R309" s="6" t="s">
        <v>2049</v>
      </c>
      <c r="T309" s="6" t="s">
        <v>413</v>
      </c>
      <c r="U309" s="6" t="s">
        <v>265</v>
      </c>
      <c r="V309" s="6" t="s">
        <v>2050</v>
      </c>
      <c r="W309" s="6">
        <v>1996</v>
      </c>
      <c r="Y309" s="6" t="s">
        <v>197</v>
      </c>
      <c r="AB309" s="16">
        <v>20385569</v>
      </c>
      <c r="AC309" s="27">
        <v>5314</v>
      </c>
      <c r="AD309" s="27">
        <v>5399</v>
      </c>
      <c r="AE309" s="16">
        <v>19831773</v>
      </c>
      <c r="AF309" s="16">
        <v>5000</v>
      </c>
      <c r="AG309" s="16">
        <v>37589</v>
      </c>
      <c r="AH309" s="16">
        <v>0</v>
      </c>
      <c r="AI309" s="16">
        <v>5000</v>
      </c>
      <c r="AJ309" s="16">
        <v>0</v>
      </c>
      <c r="AM309" s="16">
        <v>3808675</v>
      </c>
      <c r="AN309" s="16">
        <v>7219</v>
      </c>
      <c r="AO309" s="26">
        <v>12</v>
      </c>
      <c r="AP309" s="16">
        <v>1269747</v>
      </c>
      <c r="AQ309" s="56">
        <v>5000</v>
      </c>
      <c r="AR309" s="16">
        <v>2407</v>
      </c>
      <c r="AS309" s="16">
        <v>9706897</v>
      </c>
      <c r="AT309" s="56">
        <v>5000</v>
      </c>
      <c r="AU309" s="16">
        <v>18398</v>
      </c>
      <c r="AV309" s="16">
        <v>0</v>
      </c>
      <c r="AW309" s="16">
        <v>5046454</v>
      </c>
      <c r="AY309" s="16">
        <v>9565</v>
      </c>
      <c r="BA309" s="16">
        <v>30000000</v>
      </c>
      <c r="BB309" s="57">
        <v>0.03</v>
      </c>
      <c r="BC309" s="16">
        <v>100000</v>
      </c>
      <c r="BE309" s="16">
        <v>30000000</v>
      </c>
      <c r="BF309" s="16">
        <v>50000</v>
      </c>
      <c r="CG309" s="16">
        <v>250000</v>
      </c>
      <c r="CJ309" s="16">
        <v>2500000</v>
      </c>
      <c r="CL309" s="16">
        <v>100000</v>
      </c>
      <c r="CU309" s="16">
        <v>37588</v>
      </c>
      <c r="CV309" s="16">
        <v>5000000</v>
      </c>
      <c r="CW309" s="16">
        <v>2500</v>
      </c>
      <c r="DT309" s="95">
        <v>10454</v>
      </c>
      <c r="EJ309" s="16">
        <v>250000</v>
      </c>
      <c r="EK309" s="16">
        <v>2500</v>
      </c>
      <c r="EL309" s="95">
        <v>264</v>
      </c>
      <c r="FL309" s="16">
        <v>48526</v>
      </c>
      <c r="FP309" s="16">
        <v>20000000</v>
      </c>
      <c r="FQ309" s="16">
        <v>10000</v>
      </c>
      <c r="FR309" s="16">
        <v>2182</v>
      </c>
      <c r="FZ309" t="s">
        <v>199</v>
      </c>
      <c r="GA309" t="s">
        <v>3217</v>
      </c>
      <c r="GB309" s="31">
        <v>45839</v>
      </c>
      <c r="GC309" s="31">
        <v>46204</v>
      </c>
      <c r="GG309" s="16">
        <v>50708</v>
      </c>
      <c r="GH309" s="26" t="s">
        <v>200</v>
      </c>
      <c r="GK309" t="s">
        <v>201</v>
      </c>
      <c r="GM309" t="s">
        <v>2051</v>
      </c>
      <c r="GN309" s="76" t="s">
        <v>2047</v>
      </c>
      <c r="GO309" s="77">
        <v>8863251</v>
      </c>
      <c r="GP309" s="76" t="s">
        <v>190</v>
      </c>
      <c r="GQ309" s="78">
        <v>337</v>
      </c>
      <c r="GR309" s="79" t="s">
        <v>3522</v>
      </c>
      <c r="GS309" t="str">
        <f t="shared" si="8"/>
        <v>OK</v>
      </c>
      <c r="GT309" t="str">
        <f t="shared" si="9"/>
        <v>OK</v>
      </c>
    </row>
    <row r="310" spans="1:202" ht="15" customHeight="1">
      <c r="A310" s="6" t="s">
        <v>2052</v>
      </c>
      <c r="B310" s="77">
        <v>8863252</v>
      </c>
      <c r="C310" s="6" t="s">
        <v>190</v>
      </c>
      <c r="D310" s="6" t="s">
        <v>2052</v>
      </c>
      <c r="E310" s="6" t="s">
        <v>2053</v>
      </c>
      <c r="F310" s="6" t="s">
        <v>2054</v>
      </c>
      <c r="G310" s="6"/>
      <c r="H310" s="6" t="s">
        <v>2055</v>
      </c>
      <c r="I310" s="6" t="s">
        <v>1410</v>
      </c>
      <c r="J310" s="25" t="s">
        <v>2056</v>
      </c>
      <c r="K310" s="6" t="s">
        <v>196</v>
      </c>
      <c r="L310" s="31">
        <v>45839</v>
      </c>
      <c r="M310" s="31">
        <v>46204</v>
      </c>
      <c r="N310" s="31">
        <v>45986</v>
      </c>
      <c r="Q310" s="27">
        <v>1</v>
      </c>
      <c r="R310" s="6" t="s">
        <v>2054</v>
      </c>
      <c r="T310" s="6" t="s">
        <v>2055</v>
      </c>
      <c r="U310" s="6" t="s">
        <v>1410</v>
      </c>
      <c r="V310" s="6" t="s">
        <v>2056</v>
      </c>
      <c r="W310" s="6">
        <v>2006</v>
      </c>
      <c r="Y310" s="6" t="s">
        <v>197</v>
      </c>
      <c r="AB310" s="16">
        <v>42779063</v>
      </c>
      <c r="AC310" s="27">
        <v>5314</v>
      </c>
      <c r="AD310" s="27">
        <v>5399</v>
      </c>
      <c r="AE310" s="16">
        <v>27286066</v>
      </c>
      <c r="AF310" s="16">
        <v>5000</v>
      </c>
      <c r="AG310" s="16">
        <v>52189</v>
      </c>
      <c r="AH310" s="16">
        <v>0</v>
      </c>
      <c r="AI310" s="16">
        <v>5000</v>
      </c>
      <c r="AJ310" s="16">
        <v>0</v>
      </c>
      <c r="AM310" s="16">
        <v>8096953</v>
      </c>
      <c r="AN310" s="16">
        <v>15487</v>
      </c>
      <c r="AO310" s="26">
        <v>12</v>
      </c>
      <c r="AP310" s="16">
        <v>616128</v>
      </c>
      <c r="AQ310" s="56">
        <v>5000</v>
      </c>
      <c r="AR310" s="16">
        <v>1178</v>
      </c>
      <c r="AS310" s="16">
        <v>13646873</v>
      </c>
      <c r="AT310" s="56">
        <v>5000</v>
      </c>
      <c r="AU310" s="16">
        <v>26102</v>
      </c>
      <c r="AV310" s="16">
        <v>7000000</v>
      </c>
      <c r="AW310" s="16">
        <v>4926112</v>
      </c>
      <c r="AY310" s="16">
        <v>9422</v>
      </c>
      <c r="BA310" s="16">
        <v>40000000</v>
      </c>
      <c r="BB310" s="57">
        <v>0.03</v>
      </c>
      <c r="BC310" s="16">
        <v>100000</v>
      </c>
      <c r="BE310" s="16">
        <v>40000000</v>
      </c>
      <c r="BF310" s="16">
        <v>500000</v>
      </c>
      <c r="CG310" s="16">
        <v>250000</v>
      </c>
      <c r="CJ310" s="16">
        <v>2500000</v>
      </c>
      <c r="CL310" s="16">
        <v>100000</v>
      </c>
      <c r="CU310" s="16">
        <v>52190</v>
      </c>
      <c r="CV310" s="16">
        <v>5000000</v>
      </c>
      <c r="CW310" s="16">
        <v>2500</v>
      </c>
      <c r="DT310" s="95">
        <v>22130</v>
      </c>
      <c r="EJ310" s="16">
        <v>250000</v>
      </c>
      <c r="EK310" s="16">
        <v>2500</v>
      </c>
      <c r="EL310" s="95">
        <v>264</v>
      </c>
      <c r="FL310" s="16">
        <v>74804</v>
      </c>
      <c r="FP310" s="16">
        <v>20000000</v>
      </c>
      <c r="FQ310" s="16">
        <v>10000</v>
      </c>
      <c r="FR310" s="16">
        <v>2182</v>
      </c>
      <c r="FZ310" t="s">
        <v>199</v>
      </c>
      <c r="GA310" t="s">
        <v>3217</v>
      </c>
      <c r="GB310" s="31">
        <v>45839</v>
      </c>
      <c r="GC310" s="31">
        <v>46204</v>
      </c>
      <c r="GG310" s="16">
        <v>76986</v>
      </c>
      <c r="GH310" s="26" t="s">
        <v>200</v>
      </c>
      <c r="GK310" t="s">
        <v>201</v>
      </c>
      <c r="GM310" t="s">
        <v>2057</v>
      </c>
      <c r="GN310" s="76" t="s">
        <v>2052</v>
      </c>
      <c r="GO310" s="77">
        <v>8863252</v>
      </c>
      <c r="GP310" s="76" t="s">
        <v>190</v>
      </c>
      <c r="GQ310" s="78">
        <v>339</v>
      </c>
      <c r="GR310" s="79" t="s">
        <v>3523</v>
      </c>
      <c r="GS310" t="str">
        <f t="shared" si="8"/>
        <v>OK</v>
      </c>
      <c r="GT310" t="str">
        <f t="shared" si="9"/>
        <v>OK</v>
      </c>
    </row>
    <row r="311" spans="1:202" ht="15" customHeight="1">
      <c r="A311" s="6" t="s">
        <v>2058</v>
      </c>
      <c r="B311" s="77">
        <v>8863253</v>
      </c>
      <c r="C311" s="6" t="s">
        <v>190</v>
      </c>
      <c r="D311" s="6" t="s">
        <v>2058</v>
      </c>
      <c r="E311" s="6" t="s">
        <v>2034</v>
      </c>
      <c r="F311" s="6" t="s">
        <v>2030</v>
      </c>
      <c r="G311" s="6"/>
      <c r="H311" s="6" t="s">
        <v>2031</v>
      </c>
      <c r="I311" s="6" t="s">
        <v>1410</v>
      </c>
      <c r="J311" s="25" t="s">
        <v>2035</v>
      </c>
      <c r="K311" s="6" t="s">
        <v>196</v>
      </c>
      <c r="L311" s="31">
        <v>45839</v>
      </c>
      <c r="M311" s="31">
        <v>46204</v>
      </c>
      <c r="N311" s="31">
        <v>45986</v>
      </c>
      <c r="Q311" s="27">
        <v>1</v>
      </c>
      <c r="R311" s="6" t="s">
        <v>2059</v>
      </c>
      <c r="T311" s="6" t="s">
        <v>2060</v>
      </c>
      <c r="U311" s="6" t="s">
        <v>1410</v>
      </c>
      <c r="V311" s="6" t="s">
        <v>2061</v>
      </c>
      <c r="W311" s="6">
        <v>2002</v>
      </c>
      <c r="Y311" s="6" t="s">
        <v>197</v>
      </c>
      <c r="AB311" s="16">
        <v>38045063</v>
      </c>
      <c r="AC311" s="27">
        <v>5314</v>
      </c>
      <c r="AD311" s="27">
        <v>5399</v>
      </c>
      <c r="AE311" s="16">
        <v>29418940</v>
      </c>
      <c r="AF311" s="16">
        <v>5000</v>
      </c>
      <c r="AG311" s="16">
        <v>55542</v>
      </c>
      <c r="AH311" s="16">
        <v>0</v>
      </c>
      <c r="AI311" s="16">
        <v>5000</v>
      </c>
      <c r="AJ311" s="16">
        <v>0</v>
      </c>
      <c r="AM311" s="16">
        <v>7164408</v>
      </c>
      <c r="AN311" s="16">
        <v>13526</v>
      </c>
      <c r="AO311" s="26">
        <v>12</v>
      </c>
      <c r="AP311" s="16">
        <v>1413421</v>
      </c>
      <c r="AQ311" s="56">
        <v>5000</v>
      </c>
      <c r="AR311" s="16">
        <v>2668</v>
      </c>
      <c r="AS311" s="16">
        <v>12229399</v>
      </c>
      <c r="AT311" s="56">
        <v>5000</v>
      </c>
      <c r="AU311" s="16">
        <v>23089</v>
      </c>
      <c r="AV311" s="16">
        <v>200000</v>
      </c>
      <c r="AW311" s="16">
        <v>8611712</v>
      </c>
      <c r="AY311" s="16">
        <v>16259</v>
      </c>
      <c r="BA311" s="16">
        <v>45000000</v>
      </c>
      <c r="BB311" s="57">
        <v>0.03</v>
      </c>
      <c r="BC311" s="16">
        <v>100000</v>
      </c>
      <c r="BE311" s="16">
        <v>45000000</v>
      </c>
      <c r="BF311" s="16">
        <v>50000</v>
      </c>
      <c r="CG311" s="16">
        <v>250000</v>
      </c>
      <c r="CJ311" s="16">
        <v>2500000</v>
      </c>
      <c r="CL311" s="16">
        <v>100000</v>
      </c>
      <c r="CU311" s="16">
        <v>55542</v>
      </c>
      <c r="CV311" s="16">
        <v>5000000</v>
      </c>
      <c r="CW311" s="16">
        <v>2500</v>
      </c>
      <c r="DT311" s="95">
        <v>19662</v>
      </c>
      <c r="EJ311" s="16">
        <v>250000</v>
      </c>
      <c r="EK311" s="16">
        <v>2500</v>
      </c>
      <c r="EL311" s="95">
        <v>264</v>
      </c>
      <c r="FL311" s="16">
        <v>75688</v>
      </c>
      <c r="FP311" s="16">
        <v>20000000</v>
      </c>
      <c r="FQ311" s="16">
        <v>10000</v>
      </c>
      <c r="FR311" s="16">
        <v>2182</v>
      </c>
      <c r="FZ311" t="s">
        <v>199</v>
      </c>
      <c r="GA311" t="s">
        <v>3217</v>
      </c>
      <c r="GB311" s="31">
        <v>45839</v>
      </c>
      <c r="GC311" s="31">
        <v>46204</v>
      </c>
      <c r="GG311" s="16">
        <v>77870</v>
      </c>
      <c r="GH311" s="26" t="s">
        <v>200</v>
      </c>
      <c r="GK311" t="s">
        <v>201</v>
      </c>
      <c r="GM311" t="s">
        <v>2062</v>
      </c>
      <c r="GN311" s="76" t="s">
        <v>2058</v>
      </c>
      <c r="GO311" s="77">
        <v>8863253</v>
      </c>
      <c r="GP311" s="76" t="s">
        <v>190</v>
      </c>
      <c r="GQ311" s="78">
        <v>341</v>
      </c>
      <c r="GR311" s="79" t="s">
        <v>3524</v>
      </c>
      <c r="GS311" t="str">
        <f t="shared" si="8"/>
        <v>OK</v>
      </c>
      <c r="GT311" t="str">
        <f t="shared" si="9"/>
        <v>OK</v>
      </c>
    </row>
    <row r="312" spans="1:202" ht="15" hidden="1" customHeight="1">
      <c r="A312" s="6" t="s">
        <v>2063</v>
      </c>
      <c r="B312" s="77">
        <v>8863254</v>
      </c>
      <c r="C312" s="6" t="s">
        <v>190</v>
      </c>
      <c r="D312" s="6" t="s">
        <v>2063</v>
      </c>
      <c r="E312" s="6" t="s">
        <v>247</v>
      </c>
      <c r="F312" s="6" t="s">
        <v>248</v>
      </c>
      <c r="G312" s="6"/>
      <c r="H312" s="6" t="s">
        <v>249</v>
      </c>
      <c r="I312" s="6" t="s">
        <v>250</v>
      </c>
      <c r="J312" s="25" t="s">
        <v>251</v>
      </c>
      <c r="K312" s="6" t="s">
        <v>196</v>
      </c>
      <c r="L312" s="31">
        <v>45839</v>
      </c>
      <c r="M312" s="31">
        <v>46204</v>
      </c>
      <c r="N312" s="31">
        <v>45986</v>
      </c>
      <c r="Q312" s="27">
        <v>1</v>
      </c>
      <c r="R312" s="6" t="s">
        <v>2064</v>
      </c>
      <c r="T312" s="6" t="s">
        <v>2065</v>
      </c>
      <c r="U312" s="6" t="s">
        <v>250</v>
      </c>
      <c r="V312" s="6" t="s">
        <v>2066</v>
      </c>
      <c r="W312" s="6">
        <v>2007</v>
      </c>
      <c r="Y312" s="6" t="s">
        <v>197</v>
      </c>
      <c r="AB312" s="16">
        <v>24650386</v>
      </c>
      <c r="AC312" s="27">
        <v>5314</v>
      </c>
      <c r="AD312" s="27">
        <v>5399</v>
      </c>
      <c r="AE312" s="16">
        <v>20311298</v>
      </c>
      <c r="AF312" s="16">
        <v>5000</v>
      </c>
      <c r="AG312" s="16">
        <v>38283</v>
      </c>
      <c r="AH312" s="16">
        <v>0</v>
      </c>
      <c r="AI312" s="16">
        <v>5000</v>
      </c>
      <c r="AJ312" s="16">
        <v>0</v>
      </c>
      <c r="AM312" s="16">
        <v>4409855</v>
      </c>
      <c r="AN312" s="16">
        <v>8312</v>
      </c>
      <c r="AO312" s="26">
        <v>12</v>
      </c>
      <c r="AP312" s="16">
        <v>1352974</v>
      </c>
      <c r="AQ312" s="56">
        <v>5000</v>
      </c>
      <c r="AR312" s="16">
        <v>2550</v>
      </c>
      <c r="AS312" s="16">
        <v>9494510</v>
      </c>
      <c r="AT312" s="56">
        <v>5000</v>
      </c>
      <c r="AU312" s="16">
        <v>17895</v>
      </c>
      <c r="AV312" s="16">
        <v>0</v>
      </c>
      <c r="AW312" s="16">
        <v>5053959</v>
      </c>
      <c r="AY312" s="16">
        <v>9526</v>
      </c>
      <c r="BA312" s="16">
        <v>30000000</v>
      </c>
      <c r="BB312" s="57" t="s">
        <v>198</v>
      </c>
      <c r="BC312" s="16">
        <v>100000</v>
      </c>
      <c r="BE312" s="16">
        <v>30000000</v>
      </c>
      <c r="BF312" s="16">
        <v>50000</v>
      </c>
      <c r="CG312" s="16">
        <v>250000</v>
      </c>
      <c r="CJ312" s="16">
        <v>2500000</v>
      </c>
      <c r="CL312" s="16">
        <v>100000</v>
      </c>
      <c r="CU312" s="16">
        <v>38283</v>
      </c>
      <c r="CV312" s="16">
        <v>5000000</v>
      </c>
      <c r="CW312" s="16">
        <v>2500</v>
      </c>
      <c r="DT312" s="95">
        <v>12678</v>
      </c>
      <c r="EJ312" s="16">
        <v>250000</v>
      </c>
      <c r="EK312" s="16">
        <v>2500</v>
      </c>
      <c r="EL312" s="95">
        <v>264</v>
      </c>
      <c r="FL312" s="16">
        <v>51445</v>
      </c>
      <c r="FP312" s="16">
        <v>20000000</v>
      </c>
      <c r="FQ312" s="16">
        <v>10000</v>
      </c>
      <c r="FR312" s="16">
        <v>2182</v>
      </c>
      <c r="FZ312" t="s">
        <v>199</v>
      </c>
      <c r="GA312" t="s">
        <v>3217</v>
      </c>
      <c r="GB312" s="31">
        <v>45839</v>
      </c>
      <c r="GC312" s="31">
        <v>46204</v>
      </c>
      <c r="GG312" s="16">
        <v>53627</v>
      </c>
      <c r="GH312" s="26" t="s">
        <v>200</v>
      </c>
      <c r="GK312" t="s">
        <v>201</v>
      </c>
      <c r="GM312" t="s">
        <v>2067</v>
      </c>
      <c r="GN312" s="76" t="s">
        <v>2063</v>
      </c>
      <c r="GO312" s="77">
        <v>8863254</v>
      </c>
      <c r="GP312" s="76" t="s">
        <v>190</v>
      </c>
      <c r="GQ312" s="78">
        <v>342</v>
      </c>
      <c r="GR312" s="79" t="s">
        <v>3525</v>
      </c>
      <c r="GS312" t="str">
        <f t="shared" si="8"/>
        <v>OK</v>
      </c>
      <c r="GT312" t="str">
        <f t="shared" si="9"/>
        <v>ERROR</v>
      </c>
    </row>
    <row r="313" spans="1:202" ht="15" customHeight="1">
      <c r="A313" s="6" t="s">
        <v>2068</v>
      </c>
      <c r="B313" s="77">
        <v>8863255</v>
      </c>
      <c r="C313" s="6" t="s">
        <v>190</v>
      </c>
      <c r="D313" s="6" t="s">
        <v>2068</v>
      </c>
      <c r="E313" s="6" t="s">
        <v>2069</v>
      </c>
      <c r="F313" s="6" t="s">
        <v>2070</v>
      </c>
      <c r="G313" s="6"/>
      <c r="H313" s="6" t="s">
        <v>577</v>
      </c>
      <c r="I313" s="6" t="s">
        <v>250</v>
      </c>
      <c r="J313" s="25" t="s">
        <v>2071</v>
      </c>
      <c r="K313" s="6" t="s">
        <v>196</v>
      </c>
      <c r="L313" s="31">
        <v>45839</v>
      </c>
      <c r="M313" s="31">
        <v>46204</v>
      </c>
      <c r="N313" s="31">
        <v>45986</v>
      </c>
      <c r="Q313" s="27">
        <v>1</v>
      </c>
      <c r="R313" s="6" t="s">
        <v>2070</v>
      </c>
      <c r="T313" s="6" t="s">
        <v>577</v>
      </c>
      <c r="U313" s="6" t="s">
        <v>250</v>
      </c>
      <c r="V313" s="6" t="s">
        <v>2071</v>
      </c>
      <c r="W313" s="6">
        <v>1998</v>
      </c>
      <c r="Y313" s="6" t="s">
        <v>197</v>
      </c>
      <c r="AB313" s="16">
        <v>9508627</v>
      </c>
      <c r="AC313" s="27">
        <v>5314</v>
      </c>
      <c r="AD313" s="27">
        <v>5399</v>
      </c>
      <c r="AE313" s="16">
        <v>7718708</v>
      </c>
      <c r="AF313" s="16">
        <v>5000</v>
      </c>
      <c r="AG313" s="16">
        <v>14411</v>
      </c>
      <c r="AH313" s="16">
        <v>0</v>
      </c>
      <c r="AI313" s="16">
        <v>5000</v>
      </c>
      <c r="AJ313" s="16">
        <v>0</v>
      </c>
      <c r="AM313" s="16">
        <v>1851654</v>
      </c>
      <c r="AN313" s="16">
        <v>3457</v>
      </c>
      <c r="AO313" s="26">
        <v>12</v>
      </c>
      <c r="AP313" s="16">
        <v>623602</v>
      </c>
      <c r="AQ313" s="56">
        <v>5000</v>
      </c>
      <c r="AR313" s="16">
        <v>1164</v>
      </c>
      <c r="AS313" s="16">
        <v>4356325</v>
      </c>
      <c r="AT313" s="56">
        <v>5000</v>
      </c>
      <c r="AU313" s="16">
        <v>8134</v>
      </c>
      <c r="AV313" s="16">
        <v>0</v>
      </c>
      <c r="AW313" s="16">
        <v>887127</v>
      </c>
      <c r="AY313" s="16">
        <v>1656</v>
      </c>
      <c r="BA313" s="16">
        <v>20000000</v>
      </c>
      <c r="BB313" s="57" t="s">
        <v>198</v>
      </c>
      <c r="BC313" s="16">
        <v>100000</v>
      </c>
      <c r="BE313" s="16">
        <v>20000000</v>
      </c>
      <c r="BF313" s="16">
        <v>50000</v>
      </c>
      <c r="CG313" s="16">
        <v>250000</v>
      </c>
      <c r="CJ313" s="16">
        <v>2500000</v>
      </c>
      <c r="CL313" s="16">
        <v>100000</v>
      </c>
      <c r="CU313" s="16">
        <v>14412</v>
      </c>
      <c r="CV313" s="16">
        <v>5000000</v>
      </c>
      <c r="CW313" s="16">
        <v>2500</v>
      </c>
      <c r="DT313" s="95">
        <v>4783</v>
      </c>
      <c r="EJ313" s="16">
        <v>250000</v>
      </c>
      <c r="EK313" s="16">
        <v>2500</v>
      </c>
      <c r="EL313" s="95">
        <v>264</v>
      </c>
      <c r="FL313" s="16">
        <v>19679</v>
      </c>
      <c r="FP313" s="16">
        <v>20000000</v>
      </c>
      <c r="FQ313" s="16">
        <v>10000</v>
      </c>
      <c r="FR313" s="16">
        <v>2182</v>
      </c>
      <c r="FZ313" t="s">
        <v>199</v>
      </c>
      <c r="GA313" t="s">
        <v>3217</v>
      </c>
      <c r="GB313" s="31">
        <v>45839</v>
      </c>
      <c r="GC313" s="31">
        <v>46204</v>
      </c>
      <c r="GG313" s="16">
        <v>21862</v>
      </c>
      <c r="GH313" s="26" t="s">
        <v>200</v>
      </c>
      <c r="GK313" t="s">
        <v>201</v>
      </c>
      <c r="GM313" t="s">
        <v>2072</v>
      </c>
      <c r="GN313" s="76" t="s">
        <v>2068</v>
      </c>
      <c r="GO313" s="77">
        <v>8863255</v>
      </c>
      <c r="GP313" s="76" t="s">
        <v>190</v>
      </c>
      <c r="GQ313" s="78">
        <v>343</v>
      </c>
      <c r="GR313" s="79" t="s">
        <v>3526</v>
      </c>
      <c r="GS313" t="str">
        <f t="shared" si="8"/>
        <v>OK</v>
      </c>
      <c r="GT313" t="str">
        <f t="shared" si="9"/>
        <v>OK</v>
      </c>
    </row>
    <row r="314" spans="1:202" ht="15" customHeight="1">
      <c r="A314" s="6" t="s">
        <v>2073</v>
      </c>
      <c r="B314" s="77">
        <v>8863256</v>
      </c>
      <c r="C314" s="6" t="s">
        <v>190</v>
      </c>
      <c r="D314" s="6" t="s">
        <v>2073</v>
      </c>
      <c r="E314" s="6" t="s">
        <v>2074</v>
      </c>
      <c r="F314" s="6" t="s">
        <v>2075</v>
      </c>
      <c r="G314" s="6"/>
      <c r="H314" s="6" t="s">
        <v>2076</v>
      </c>
      <c r="I314" s="6" t="s">
        <v>1410</v>
      </c>
      <c r="J314" s="25" t="s">
        <v>2077</v>
      </c>
      <c r="K314" s="6" t="s">
        <v>196</v>
      </c>
      <c r="L314" s="31">
        <v>45839</v>
      </c>
      <c r="M314" s="31">
        <v>46204</v>
      </c>
      <c r="N314" s="31">
        <v>45986</v>
      </c>
      <c r="Q314" s="27">
        <v>1</v>
      </c>
      <c r="R314" s="6" t="s">
        <v>2075</v>
      </c>
      <c r="T314" s="6" t="s">
        <v>2076</v>
      </c>
      <c r="U314" s="6" t="s">
        <v>1410</v>
      </c>
      <c r="V314" s="6" t="s">
        <v>2077</v>
      </c>
      <c r="W314" s="6">
        <v>2004</v>
      </c>
      <c r="Y314" s="6" t="s">
        <v>197</v>
      </c>
      <c r="AB314" s="16">
        <v>64454176</v>
      </c>
      <c r="AC314" s="27">
        <v>5314</v>
      </c>
      <c r="AD314" s="27">
        <v>5399</v>
      </c>
      <c r="AE314" s="16">
        <v>46468136</v>
      </c>
      <c r="AF314" s="16">
        <v>5000</v>
      </c>
      <c r="AG314" s="16">
        <v>74103</v>
      </c>
      <c r="AH314" s="16">
        <v>0</v>
      </c>
      <c r="AI314" s="16">
        <v>5000</v>
      </c>
      <c r="AJ314" s="16">
        <v>0</v>
      </c>
      <c r="AM314" s="16">
        <v>12388466</v>
      </c>
      <c r="AN314" s="16">
        <v>19756</v>
      </c>
      <c r="AO314" s="26">
        <v>12</v>
      </c>
      <c r="AP314" s="16">
        <v>3564310</v>
      </c>
      <c r="AQ314" s="56">
        <v>5000</v>
      </c>
      <c r="AR314" s="16">
        <v>5684</v>
      </c>
      <c r="AS314" s="16">
        <v>16750324</v>
      </c>
      <c r="AT314" s="56">
        <v>5000</v>
      </c>
      <c r="AU314" s="16">
        <v>26712</v>
      </c>
      <c r="AV314" s="16">
        <v>2000000</v>
      </c>
      <c r="AW314" s="16">
        <v>13765036</v>
      </c>
      <c r="AY314" s="16">
        <v>21951</v>
      </c>
      <c r="BA314" s="16">
        <v>70000000</v>
      </c>
      <c r="BB314" s="57">
        <v>0.03</v>
      </c>
      <c r="BC314" s="16">
        <v>100000</v>
      </c>
      <c r="BE314" s="16">
        <v>70000000</v>
      </c>
      <c r="BF314" s="16">
        <v>50000</v>
      </c>
      <c r="CG314" s="16">
        <v>250000</v>
      </c>
      <c r="CJ314" s="16">
        <v>2500000</v>
      </c>
      <c r="CL314" s="16">
        <v>100000</v>
      </c>
      <c r="CU314" s="16">
        <v>74103</v>
      </c>
      <c r="CV314" s="16">
        <v>5000000</v>
      </c>
      <c r="CW314" s="16">
        <v>2500</v>
      </c>
      <c r="DT314" s="95">
        <v>33431</v>
      </c>
      <c r="EJ314" s="16">
        <v>250000</v>
      </c>
      <c r="EK314" s="16">
        <v>2500</v>
      </c>
      <c r="EL314" s="95">
        <v>264</v>
      </c>
      <c r="FL314" s="16">
        <v>108019</v>
      </c>
      <c r="FP314" s="16">
        <v>20000000</v>
      </c>
      <c r="FQ314" s="16">
        <v>10000</v>
      </c>
      <c r="FR314" s="16">
        <v>2182</v>
      </c>
      <c r="FZ314" t="s">
        <v>199</v>
      </c>
      <c r="GA314" t="s">
        <v>3217</v>
      </c>
      <c r="GB314" s="31">
        <v>45839</v>
      </c>
      <c r="GC314" s="31">
        <v>46204</v>
      </c>
      <c r="GG314" s="16">
        <v>110201</v>
      </c>
      <c r="GH314" s="26" t="s">
        <v>200</v>
      </c>
      <c r="GK314" t="s">
        <v>201</v>
      </c>
      <c r="GM314" t="s">
        <v>2078</v>
      </c>
      <c r="GN314" s="76" t="s">
        <v>2073</v>
      </c>
      <c r="GO314" s="77">
        <v>8863256</v>
      </c>
      <c r="GP314" s="76" t="s">
        <v>190</v>
      </c>
      <c r="GQ314" s="78">
        <v>344</v>
      </c>
      <c r="GR314" s="79" t="s">
        <v>3527</v>
      </c>
      <c r="GS314" t="str">
        <f t="shared" si="8"/>
        <v>OK</v>
      </c>
      <c r="GT314" t="str">
        <f t="shared" si="9"/>
        <v>OK</v>
      </c>
    </row>
    <row r="315" spans="1:202" ht="15" customHeight="1">
      <c r="A315" s="6" t="s">
        <v>2079</v>
      </c>
      <c r="B315" s="77">
        <v>8863257</v>
      </c>
      <c r="C315" s="6" t="s">
        <v>190</v>
      </c>
      <c r="D315" s="6" t="s">
        <v>2079</v>
      </c>
      <c r="E315" s="6" t="s">
        <v>2080</v>
      </c>
      <c r="F315" s="6" t="s">
        <v>2081</v>
      </c>
      <c r="G315" s="6"/>
      <c r="H315" s="6" t="s">
        <v>1473</v>
      </c>
      <c r="I315" s="6" t="s">
        <v>1337</v>
      </c>
      <c r="J315" s="25" t="s">
        <v>2082</v>
      </c>
      <c r="K315" s="6" t="s">
        <v>196</v>
      </c>
      <c r="L315" s="31">
        <v>45839</v>
      </c>
      <c r="M315" s="31">
        <v>46204</v>
      </c>
      <c r="N315" s="31">
        <v>45986</v>
      </c>
      <c r="Q315" s="27">
        <v>1</v>
      </c>
      <c r="R315" s="6" t="s">
        <v>2081</v>
      </c>
      <c r="T315" s="6" t="s">
        <v>1473</v>
      </c>
      <c r="U315" s="6" t="s">
        <v>1337</v>
      </c>
      <c r="V315" s="6" t="s">
        <v>2082</v>
      </c>
      <c r="W315" s="6">
        <v>1995</v>
      </c>
      <c r="Y315" s="6" t="s">
        <v>197</v>
      </c>
      <c r="AB315" s="16">
        <v>36013366</v>
      </c>
      <c r="AC315" s="27">
        <v>5314</v>
      </c>
      <c r="AD315" s="27">
        <v>5399</v>
      </c>
      <c r="AE315" s="16">
        <v>29057922</v>
      </c>
      <c r="AF315" s="16">
        <v>5000</v>
      </c>
      <c r="AG315" s="16">
        <v>55311</v>
      </c>
      <c r="AH315" s="16">
        <v>0</v>
      </c>
      <c r="AI315" s="16">
        <v>5000</v>
      </c>
      <c r="AJ315" s="16">
        <v>0</v>
      </c>
      <c r="AM315" s="16">
        <v>6755304</v>
      </c>
      <c r="AN315" s="16">
        <v>12859</v>
      </c>
      <c r="AO315" s="26">
        <v>12</v>
      </c>
      <c r="AP315" s="16">
        <v>1349862</v>
      </c>
      <c r="AQ315" s="56">
        <v>5000</v>
      </c>
      <c r="AR315" s="16">
        <v>2569</v>
      </c>
      <c r="AS315" s="16">
        <v>14919241</v>
      </c>
      <c r="AT315" s="56">
        <v>5000</v>
      </c>
      <c r="AU315" s="16">
        <v>28398</v>
      </c>
      <c r="AV315" s="16">
        <v>3000000</v>
      </c>
      <c r="AW315" s="16">
        <v>6033515</v>
      </c>
      <c r="AY315" s="16">
        <v>11485</v>
      </c>
      <c r="BA315" s="16">
        <v>45000000</v>
      </c>
      <c r="BB315" s="57">
        <v>0.03</v>
      </c>
      <c r="BC315" s="16">
        <v>100000</v>
      </c>
      <c r="BE315" s="16">
        <v>45000000</v>
      </c>
      <c r="BF315" s="16">
        <v>50000</v>
      </c>
      <c r="CG315" s="16">
        <v>250000</v>
      </c>
      <c r="CJ315" s="16">
        <v>2500000</v>
      </c>
      <c r="CL315" s="16">
        <v>100000</v>
      </c>
      <c r="CU315" s="16">
        <v>55311</v>
      </c>
      <c r="CV315" s="16">
        <v>5000000</v>
      </c>
      <c r="CW315" s="16">
        <v>2500</v>
      </c>
      <c r="DT315" s="95">
        <v>18602</v>
      </c>
      <c r="EJ315" s="16">
        <v>250000</v>
      </c>
      <c r="EK315" s="16">
        <v>2500</v>
      </c>
      <c r="EL315" s="95">
        <v>264</v>
      </c>
      <c r="FL315" s="16">
        <v>74397</v>
      </c>
      <c r="FP315" s="16">
        <v>20000000</v>
      </c>
      <c r="FQ315" s="16">
        <v>10000</v>
      </c>
      <c r="FR315" s="16">
        <v>2182</v>
      </c>
      <c r="FZ315" t="s">
        <v>199</v>
      </c>
      <c r="GA315" t="s">
        <v>3217</v>
      </c>
      <c r="GB315" s="31">
        <v>45839</v>
      </c>
      <c r="GC315" s="31">
        <v>46204</v>
      </c>
      <c r="GG315" s="16">
        <v>76580</v>
      </c>
      <c r="GH315" s="26" t="s">
        <v>200</v>
      </c>
      <c r="GK315" t="s">
        <v>201</v>
      </c>
      <c r="GM315" t="s">
        <v>2083</v>
      </c>
      <c r="GN315" s="76" t="s">
        <v>2079</v>
      </c>
      <c r="GO315" s="77">
        <v>8863257</v>
      </c>
      <c r="GP315" s="76" t="s">
        <v>190</v>
      </c>
      <c r="GQ315" s="78">
        <v>345</v>
      </c>
      <c r="GR315" s="79" t="s">
        <v>3528</v>
      </c>
      <c r="GS315" t="str">
        <f t="shared" si="8"/>
        <v>OK</v>
      </c>
      <c r="GT315" t="str">
        <f t="shared" si="9"/>
        <v>OK</v>
      </c>
    </row>
    <row r="316" spans="1:202" ht="15" customHeight="1">
      <c r="A316" s="6" t="s">
        <v>2084</v>
      </c>
      <c r="B316" s="77">
        <v>8863258</v>
      </c>
      <c r="C316" s="6" t="s">
        <v>190</v>
      </c>
      <c r="D316" s="6" t="s">
        <v>2084</v>
      </c>
      <c r="E316" s="6" t="s">
        <v>2085</v>
      </c>
      <c r="F316" s="6" t="s">
        <v>2086</v>
      </c>
      <c r="G316" s="6"/>
      <c r="H316" s="6" t="s">
        <v>1088</v>
      </c>
      <c r="I316" s="6" t="s">
        <v>194</v>
      </c>
      <c r="J316" s="25" t="s">
        <v>2087</v>
      </c>
      <c r="K316" s="6" t="s">
        <v>196</v>
      </c>
      <c r="L316" s="31">
        <v>45839</v>
      </c>
      <c r="M316" s="31">
        <v>46204</v>
      </c>
      <c r="N316" s="31">
        <v>45986</v>
      </c>
      <c r="Q316" s="27">
        <v>1</v>
      </c>
      <c r="R316" s="6" t="s">
        <v>2086</v>
      </c>
      <c r="T316" s="6" t="s">
        <v>1088</v>
      </c>
      <c r="U316" s="6" t="s">
        <v>194</v>
      </c>
      <c r="V316" s="6" t="s">
        <v>2087</v>
      </c>
      <c r="W316" s="6">
        <v>2001</v>
      </c>
      <c r="Y316" s="6" t="s">
        <v>197</v>
      </c>
      <c r="AB316" s="16">
        <v>17794036</v>
      </c>
      <c r="AC316" s="27">
        <v>5314</v>
      </c>
      <c r="AD316" s="27">
        <v>5399</v>
      </c>
      <c r="AE316" s="16">
        <v>18589144</v>
      </c>
      <c r="AF316" s="16">
        <v>5000</v>
      </c>
      <c r="AG316" s="16">
        <v>35498</v>
      </c>
      <c r="AH316" s="16">
        <v>0</v>
      </c>
      <c r="AI316" s="16">
        <v>5000</v>
      </c>
      <c r="AJ316" s="16">
        <v>0</v>
      </c>
      <c r="AM316" s="16">
        <v>3264032</v>
      </c>
      <c r="AN316" s="16">
        <v>6233</v>
      </c>
      <c r="AO316" s="26">
        <v>12</v>
      </c>
      <c r="AP316" s="16">
        <v>1194348</v>
      </c>
      <c r="AQ316" s="56">
        <v>5000</v>
      </c>
      <c r="AR316" s="16">
        <v>2281</v>
      </c>
      <c r="AS316" s="16">
        <v>8793602</v>
      </c>
      <c r="AT316" s="56">
        <v>5000</v>
      </c>
      <c r="AU316" s="16">
        <v>16792</v>
      </c>
      <c r="AV316" s="16">
        <v>0</v>
      </c>
      <c r="AW316" s="16">
        <v>5337162</v>
      </c>
      <c r="AY316" s="16">
        <v>10192</v>
      </c>
      <c r="BA316" s="16">
        <v>30000000</v>
      </c>
      <c r="BB316" s="57">
        <v>0.03</v>
      </c>
      <c r="BC316" s="16">
        <v>100000</v>
      </c>
      <c r="BE316" s="16">
        <v>30000000</v>
      </c>
      <c r="BF316" s="16">
        <v>50000</v>
      </c>
      <c r="CG316" s="16">
        <v>250000</v>
      </c>
      <c r="CJ316" s="16">
        <v>2500000</v>
      </c>
      <c r="CL316" s="16">
        <v>100000</v>
      </c>
      <c r="CU316" s="16">
        <v>35498</v>
      </c>
      <c r="CV316" s="16">
        <v>5000000</v>
      </c>
      <c r="CW316" s="16">
        <v>2500</v>
      </c>
      <c r="DT316" s="95">
        <v>9103</v>
      </c>
      <c r="EJ316" s="16">
        <v>250000</v>
      </c>
      <c r="EK316" s="16">
        <v>2500</v>
      </c>
      <c r="EL316" s="95">
        <v>264</v>
      </c>
      <c r="FL316" s="16">
        <v>45085</v>
      </c>
      <c r="FP316" s="16">
        <v>20000000</v>
      </c>
      <c r="FQ316" s="16">
        <v>10000</v>
      </c>
      <c r="FR316" s="16">
        <v>2182</v>
      </c>
      <c r="FZ316" t="s">
        <v>199</v>
      </c>
      <c r="GA316" t="s">
        <v>3217</v>
      </c>
      <c r="GB316" s="31">
        <v>45839</v>
      </c>
      <c r="GC316" s="31">
        <v>46204</v>
      </c>
      <c r="GG316" s="16">
        <v>47267</v>
      </c>
      <c r="GH316" s="26" t="s">
        <v>200</v>
      </c>
      <c r="GK316" t="s">
        <v>201</v>
      </c>
      <c r="GM316" t="s">
        <v>2088</v>
      </c>
      <c r="GN316" s="76" t="s">
        <v>2084</v>
      </c>
      <c r="GO316" s="77">
        <v>8863258</v>
      </c>
      <c r="GP316" s="76" t="s">
        <v>190</v>
      </c>
      <c r="GQ316" s="78">
        <v>346</v>
      </c>
      <c r="GR316" s="79" t="s">
        <v>3529</v>
      </c>
      <c r="GS316" t="str">
        <f t="shared" si="8"/>
        <v>OK</v>
      </c>
      <c r="GT316" t="str">
        <f t="shared" si="9"/>
        <v>OK</v>
      </c>
    </row>
    <row r="317" spans="1:202" ht="15" customHeight="1">
      <c r="A317" s="6" t="s">
        <v>2089</v>
      </c>
      <c r="B317" s="77">
        <v>8863259</v>
      </c>
      <c r="C317" s="6" t="s">
        <v>190</v>
      </c>
      <c r="D317" s="6" t="s">
        <v>2089</v>
      </c>
      <c r="E317" s="6" t="s">
        <v>2090</v>
      </c>
      <c r="F317" s="6" t="s">
        <v>2091</v>
      </c>
      <c r="G317" s="6"/>
      <c r="H317" s="6" t="s">
        <v>1802</v>
      </c>
      <c r="I317" s="6" t="s">
        <v>1410</v>
      </c>
      <c r="J317" s="25" t="s">
        <v>2092</v>
      </c>
      <c r="K317" s="6" t="s">
        <v>196</v>
      </c>
      <c r="L317" s="31">
        <v>45839</v>
      </c>
      <c r="M317" s="31">
        <v>46204</v>
      </c>
      <c r="N317" s="31">
        <v>45986</v>
      </c>
      <c r="Q317" s="27">
        <v>1</v>
      </c>
      <c r="R317" s="6" t="s">
        <v>2091</v>
      </c>
      <c r="T317" s="6" t="s">
        <v>1802</v>
      </c>
      <c r="U317" s="6" t="s">
        <v>1410</v>
      </c>
      <c r="V317" s="6" t="s">
        <v>2092</v>
      </c>
      <c r="W317" s="6">
        <v>2001</v>
      </c>
      <c r="Y317" s="6" t="s">
        <v>197</v>
      </c>
      <c r="AB317" s="16">
        <v>42842979</v>
      </c>
      <c r="AC317" s="27">
        <v>5314</v>
      </c>
      <c r="AD317" s="27">
        <v>5399</v>
      </c>
      <c r="AE317" s="16">
        <v>32129454</v>
      </c>
      <c r="AF317" s="16">
        <v>10000</v>
      </c>
      <c r="AG317" s="16">
        <v>60523</v>
      </c>
      <c r="AH317" s="16">
        <v>0</v>
      </c>
      <c r="AI317" s="16">
        <v>10000</v>
      </c>
      <c r="AJ317" s="16">
        <v>0</v>
      </c>
      <c r="AM317" s="16">
        <v>7933572</v>
      </c>
      <c r="AN317" s="16">
        <v>14945</v>
      </c>
      <c r="AO317" s="26">
        <v>12</v>
      </c>
      <c r="AP317" s="16">
        <v>1558766</v>
      </c>
      <c r="AQ317" s="56">
        <v>10000</v>
      </c>
      <c r="AR317" s="16">
        <v>2936</v>
      </c>
      <c r="AS317" s="16">
        <v>16491624</v>
      </c>
      <c r="AT317" s="56">
        <v>10000</v>
      </c>
      <c r="AU317" s="16">
        <v>31066</v>
      </c>
      <c r="AV317" s="16">
        <v>0</v>
      </c>
      <c r="AW317" s="16">
        <v>6145492</v>
      </c>
      <c r="AY317" s="16">
        <v>11576</v>
      </c>
      <c r="BA317" s="16">
        <v>50000000</v>
      </c>
      <c r="BB317" s="57">
        <v>0.03</v>
      </c>
      <c r="BC317" s="16">
        <v>100000</v>
      </c>
      <c r="BE317" s="16">
        <v>50000000</v>
      </c>
      <c r="BF317" s="16">
        <v>50000</v>
      </c>
      <c r="CG317" s="16">
        <v>250000</v>
      </c>
      <c r="CJ317" s="16">
        <v>2500000</v>
      </c>
      <c r="CL317" s="16">
        <v>100000</v>
      </c>
      <c r="CU317" s="16">
        <v>60523</v>
      </c>
      <c r="CV317" s="16">
        <v>5000000</v>
      </c>
      <c r="CW317" s="16">
        <v>2500</v>
      </c>
      <c r="DT317" s="95">
        <v>22163</v>
      </c>
      <c r="EJ317" s="16">
        <v>250000</v>
      </c>
      <c r="EK317" s="16">
        <v>2500</v>
      </c>
      <c r="EL317" s="95">
        <v>264</v>
      </c>
      <c r="FL317" s="16">
        <v>83170</v>
      </c>
      <c r="FP317" s="16">
        <v>20000000</v>
      </c>
      <c r="FQ317" s="16">
        <v>10000</v>
      </c>
      <c r="FR317" s="16">
        <v>2182</v>
      </c>
      <c r="FZ317" t="s">
        <v>199</v>
      </c>
      <c r="GA317" t="s">
        <v>3217</v>
      </c>
      <c r="GB317" s="31">
        <v>45839</v>
      </c>
      <c r="GC317" s="31">
        <v>46204</v>
      </c>
      <c r="GG317" s="16">
        <v>85353</v>
      </c>
      <c r="GH317" s="26" t="s">
        <v>200</v>
      </c>
      <c r="GK317" t="s">
        <v>201</v>
      </c>
      <c r="GM317" t="s">
        <v>2093</v>
      </c>
      <c r="GN317" s="76" t="s">
        <v>2089</v>
      </c>
      <c r="GO317" s="77">
        <v>8863259</v>
      </c>
      <c r="GP317" s="76" t="s">
        <v>190</v>
      </c>
      <c r="GQ317" s="78">
        <v>347</v>
      </c>
      <c r="GR317" s="79" t="s">
        <v>3530</v>
      </c>
      <c r="GS317" t="str">
        <f t="shared" si="8"/>
        <v>OK</v>
      </c>
      <c r="GT317" t="str">
        <f t="shared" si="9"/>
        <v>OK</v>
      </c>
    </row>
    <row r="318" spans="1:202" ht="15" customHeight="1">
      <c r="A318" s="6" t="s">
        <v>2094</v>
      </c>
      <c r="B318" s="77">
        <v>8863260</v>
      </c>
      <c r="C318" s="6" t="s">
        <v>190</v>
      </c>
      <c r="D318" s="6" t="s">
        <v>2094</v>
      </c>
      <c r="E318" s="6" t="s">
        <v>2095</v>
      </c>
      <c r="F318" s="6" t="s">
        <v>2096</v>
      </c>
      <c r="G318" s="6"/>
      <c r="H318" s="6" t="s">
        <v>760</v>
      </c>
      <c r="I318" s="6" t="s">
        <v>250</v>
      </c>
      <c r="J318" s="25" t="s">
        <v>2097</v>
      </c>
      <c r="K318" s="6" t="s">
        <v>196</v>
      </c>
      <c r="L318" s="31">
        <v>45839</v>
      </c>
      <c r="M318" s="31">
        <v>46204</v>
      </c>
      <c r="N318" s="31">
        <v>45986</v>
      </c>
      <c r="Q318" s="27">
        <v>1</v>
      </c>
      <c r="R318" s="6" t="s">
        <v>2096</v>
      </c>
      <c r="T318" s="6" t="s">
        <v>760</v>
      </c>
      <c r="U318" s="6" t="s">
        <v>250</v>
      </c>
      <c r="V318" s="6" t="s">
        <v>2097</v>
      </c>
      <c r="W318" s="6">
        <v>2001</v>
      </c>
      <c r="Y318" s="6" t="s">
        <v>197</v>
      </c>
      <c r="AB318" s="16">
        <v>25513770</v>
      </c>
      <c r="AC318" s="27">
        <v>5314</v>
      </c>
      <c r="AD318" s="27">
        <v>5399</v>
      </c>
      <c r="AE318" s="16">
        <v>24272977</v>
      </c>
      <c r="AF318" s="16">
        <v>5000</v>
      </c>
      <c r="AG318" s="16">
        <v>46017</v>
      </c>
      <c r="AH318" s="16">
        <v>0</v>
      </c>
      <c r="AI318" s="16">
        <v>5000</v>
      </c>
      <c r="AJ318" s="16">
        <v>0</v>
      </c>
      <c r="AM318" s="16">
        <v>4752482</v>
      </c>
      <c r="AN318" s="16">
        <v>9010</v>
      </c>
      <c r="AO318" s="26">
        <v>12</v>
      </c>
      <c r="AP318" s="16">
        <v>1095229</v>
      </c>
      <c r="AQ318" s="56">
        <v>5000</v>
      </c>
      <c r="AR318" s="16">
        <v>2076</v>
      </c>
      <c r="AS318" s="16">
        <v>11369608</v>
      </c>
      <c r="AT318" s="56">
        <v>5000</v>
      </c>
      <c r="AU318" s="16">
        <v>21555</v>
      </c>
      <c r="AV318" s="16">
        <v>1050000</v>
      </c>
      <c r="AW318" s="16">
        <v>7055658</v>
      </c>
      <c r="AY318" s="16">
        <v>13376</v>
      </c>
      <c r="BA318" s="16">
        <v>40000000</v>
      </c>
      <c r="BB318" s="57" t="s">
        <v>198</v>
      </c>
      <c r="BC318" s="16">
        <v>100000</v>
      </c>
      <c r="BE318" s="16">
        <v>40000000</v>
      </c>
      <c r="BF318" s="16">
        <v>50000</v>
      </c>
      <c r="CG318" s="16">
        <v>250000</v>
      </c>
      <c r="CJ318" s="16">
        <v>2500000</v>
      </c>
      <c r="CL318" s="16">
        <v>100000</v>
      </c>
      <c r="CU318" s="16">
        <v>46017</v>
      </c>
      <c r="CV318" s="16">
        <v>5000000</v>
      </c>
      <c r="CW318" s="16">
        <v>2500</v>
      </c>
      <c r="DT318" s="95">
        <v>13128</v>
      </c>
      <c r="EJ318" s="16">
        <v>250000</v>
      </c>
      <c r="EK318" s="16">
        <v>2500</v>
      </c>
      <c r="EL318" s="95">
        <v>264</v>
      </c>
      <c r="FL318" s="16">
        <v>59629</v>
      </c>
      <c r="FP318" s="16">
        <v>20000000</v>
      </c>
      <c r="FQ318" s="16">
        <v>10000</v>
      </c>
      <c r="FR318" s="16">
        <v>2182</v>
      </c>
      <c r="FZ318" t="s">
        <v>199</v>
      </c>
      <c r="GA318" t="s">
        <v>3217</v>
      </c>
      <c r="GB318" s="31">
        <v>45839</v>
      </c>
      <c r="GC318" s="31">
        <v>46204</v>
      </c>
      <c r="GG318" s="16">
        <v>61811</v>
      </c>
      <c r="GH318" s="26" t="s">
        <v>200</v>
      </c>
      <c r="GK318" t="s">
        <v>201</v>
      </c>
      <c r="GM318" t="s">
        <v>2098</v>
      </c>
      <c r="GN318" s="76" t="s">
        <v>2094</v>
      </c>
      <c r="GO318" s="77">
        <v>8863260</v>
      </c>
      <c r="GP318" s="76" t="s">
        <v>190</v>
      </c>
      <c r="GQ318" s="78">
        <v>348</v>
      </c>
      <c r="GR318" s="79" t="s">
        <v>3531</v>
      </c>
      <c r="GS318" t="str">
        <f t="shared" si="8"/>
        <v>OK</v>
      </c>
      <c r="GT318" t="str">
        <f t="shared" si="9"/>
        <v>OK</v>
      </c>
    </row>
    <row r="319" spans="1:202" ht="15" customHeight="1">
      <c r="A319" s="6" t="s">
        <v>2099</v>
      </c>
      <c r="B319" s="77">
        <v>8863261</v>
      </c>
      <c r="C319" s="6" t="s">
        <v>190</v>
      </c>
      <c r="D319" s="6" t="s">
        <v>2099</v>
      </c>
      <c r="E319" s="6" t="s">
        <v>2100</v>
      </c>
      <c r="F319" s="6" t="s">
        <v>2101</v>
      </c>
      <c r="G319" s="6"/>
      <c r="H319" s="6" t="s">
        <v>1628</v>
      </c>
      <c r="I319" s="6" t="s">
        <v>265</v>
      </c>
      <c r="J319" s="25" t="s">
        <v>2102</v>
      </c>
      <c r="K319" s="6" t="s">
        <v>196</v>
      </c>
      <c r="L319" s="31">
        <v>45839</v>
      </c>
      <c r="M319" s="31">
        <v>46204</v>
      </c>
      <c r="N319" s="31">
        <v>45986</v>
      </c>
      <c r="Q319" s="27">
        <v>1</v>
      </c>
      <c r="R319" s="6" t="s">
        <v>2101</v>
      </c>
      <c r="T319" s="6" t="s">
        <v>1628</v>
      </c>
      <c r="U319" s="6" t="s">
        <v>265</v>
      </c>
      <c r="V319" s="6" t="s">
        <v>2102</v>
      </c>
      <c r="W319" s="6">
        <v>2007</v>
      </c>
      <c r="Y319" s="6" t="s">
        <v>197</v>
      </c>
      <c r="AB319" s="16">
        <v>13544649</v>
      </c>
      <c r="AC319" s="27">
        <v>5314</v>
      </c>
      <c r="AD319" s="27">
        <v>5399</v>
      </c>
      <c r="AE319" s="16">
        <v>14759559</v>
      </c>
      <c r="AF319" s="16">
        <v>5000</v>
      </c>
      <c r="AG319" s="16">
        <v>26628</v>
      </c>
      <c r="AH319" s="16">
        <v>0</v>
      </c>
      <c r="AI319" s="16">
        <v>5000</v>
      </c>
      <c r="AJ319" s="16">
        <v>0</v>
      </c>
      <c r="AM319" s="16">
        <v>2592356</v>
      </c>
      <c r="AN319" s="16">
        <v>4677</v>
      </c>
      <c r="AO319" s="26">
        <v>12</v>
      </c>
      <c r="AP319" s="16">
        <v>988934</v>
      </c>
      <c r="AQ319" s="56">
        <v>5000</v>
      </c>
      <c r="AR319" s="16">
        <v>1784</v>
      </c>
      <c r="AS319" s="16">
        <v>7117059</v>
      </c>
      <c r="AT319" s="56">
        <v>5000</v>
      </c>
      <c r="AU319" s="16">
        <v>12840</v>
      </c>
      <c r="AV319" s="16">
        <v>0</v>
      </c>
      <c r="AW319" s="16">
        <v>4061210</v>
      </c>
      <c r="AY319" s="16">
        <v>7327</v>
      </c>
      <c r="BA319" s="16">
        <v>25000000</v>
      </c>
      <c r="BB319" s="57">
        <v>0.03</v>
      </c>
      <c r="BC319" s="16">
        <v>100000</v>
      </c>
      <c r="BE319" s="16">
        <v>25000000</v>
      </c>
      <c r="BF319" s="16">
        <v>50000</v>
      </c>
      <c r="CG319" s="16">
        <v>250000</v>
      </c>
      <c r="CJ319" s="16">
        <v>2500000</v>
      </c>
      <c r="CL319" s="16">
        <v>100000</v>
      </c>
      <c r="CU319" s="16">
        <v>26628</v>
      </c>
      <c r="CV319" s="16">
        <v>5000000</v>
      </c>
      <c r="CW319" s="16">
        <v>2500</v>
      </c>
      <c r="DT319" s="95">
        <v>6887</v>
      </c>
      <c r="EJ319" s="16">
        <v>250000</v>
      </c>
      <c r="EK319" s="16">
        <v>2500</v>
      </c>
      <c r="EL319" s="95">
        <v>264</v>
      </c>
      <c r="FL319" s="16">
        <v>34000</v>
      </c>
      <c r="FP319" s="16">
        <v>20000000</v>
      </c>
      <c r="FQ319" s="16">
        <v>10000</v>
      </c>
      <c r="FR319" s="16">
        <v>2182</v>
      </c>
      <c r="FZ319" t="s">
        <v>199</v>
      </c>
      <c r="GA319" t="s">
        <v>3217</v>
      </c>
      <c r="GB319" s="31">
        <v>45839</v>
      </c>
      <c r="GC319" s="31">
        <v>46204</v>
      </c>
      <c r="GG319" s="16">
        <v>36182</v>
      </c>
      <c r="GH319" s="26" t="s">
        <v>200</v>
      </c>
      <c r="GK319" t="s">
        <v>201</v>
      </c>
      <c r="GM319" t="s">
        <v>2103</v>
      </c>
      <c r="GN319" s="76" t="s">
        <v>2099</v>
      </c>
      <c r="GO319" s="77">
        <v>8863261</v>
      </c>
      <c r="GP319" s="76" t="s">
        <v>190</v>
      </c>
      <c r="GQ319" s="78">
        <v>349</v>
      </c>
      <c r="GR319" s="79" t="s">
        <v>3532</v>
      </c>
      <c r="GS319" t="str">
        <f t="shared" si="8"/>
        <v>OK</v>
      </c>
      <c r="GT319" t="str">
        <f t="shared" si="9"/>
        <v>OK</v>
      </c>
    </row>
    <row r="320" spans="1:202" ht="15" customHeight="1">
      <c r="A320" s="6" t="s">
        <v>2104</v>
      </c>
      <c r="B320" s="77">
        <v>8863262</v>
      </c>
      <c r="C320" s="6" t="s">
        <v>190</v>
      </c>
      <c r="D320" s="6" t="s">
        <v>2104</v>
      </c>
      <c r="E320" s="6" t="s">
        <v>2105</v>
      </c>
      <c r="F320" s="6" t="s">
        <v>2106</v>
      </c>
      <c r="G320" s="6"/>
      <c r="H320" s="6" t="s">
        <v>2107</v>
      </c>
      <c r="I320" s="6" t="s">
        <v>584</v>
      </c>
      <c r="J320" s="25" t="s">
        <v>2108</v>
      </c>
      <c r="K320" s="6" t="s">
        <v>196</v>
      </c>
      <c r="L320" s="31">
        <v>45839</v>
      </c>
      <c r="M320" s="31">
        <v>46204</v>
      </c>
      <c r="N320" s="31">
        <v>45986</v>
      </c>
      <c r="Q320" s="27">
        <v>1</v>
      </c>
      <c r="R320" s="6" t="s">
        <v>2106</v>
      </c>
      <c r="T320" s="6" t="s">
        <v>2107</v>
      </c>
      <c r="U320" s="6" t="s">
        <v>584</v>
      </c>
      <c r="V320" s="6" t="s">
        <v>2108</v>
      </c>
      <c r="W320" s="6">
        <v>2016</v>
      </c>
      <c r="Y320" s="6" t="s">
        <v>197</v>
      </c>
      <c r="AB320" s="16">
        <v>37418112</v>
      </c>
      <c r="AC320" s="27">
        <v>5314</v>
      </c>
      <c r="AD320" s="27">
        <v>5399</v>
      </c>
      <c r="AE320" s="16">
        <v>24880040</v>
      </c>
      <c r="AF320" s="16">
        <v>5000</v>
      </c>
      <c r="AG320" s="16">
        <v>47576</v>
      </c>
      <c r="AH320" s="16">
        <v>0</v>
      </c>
      <c r="AI320" s="16">
        <v>5000</v>
      </c>
      <c r="AJ320" s="16">
        <v>0</v>
      </c>
      <c r="AM320" s="16">
        <v>7423523</v>
      </c>
      <c r="AN320" s="16">
        <v>14195</v>
      </c>
      <c r="AO320" s="26">
        <v>12</v>
      </c>
      <c r="AP320" s="16">
        <v>1282522</v>
      </c>
      <c r="AQ320" s="56">
        <v>5000</v>
      </c>
      <c r="AR320" s="16">
        <v>2452</v>
      </c>
      <c r="AS320" s="16">
        <v>10909678</v>
      </c>
      <c r="AT320" s="56">
        <v>5000</v>
      </c>
      <c r="AU320" s="16">
        <v>20862</v>
      </c>
      <c r="AV320" s="16">
        <v>0</v>
      </c>
      <c r="AW320" s="16">
        <v>5264317</v>
      </c>
      <c r="AY320" s="16">
        <v>10067</v>
      </c>
      <c r="BA320" s="16">
        <v>40000000</v>
      </c>
      <c r="BB320" s="57">
        <v>0.1</v>
      </c>
      <c r="BC320" s="16">
        <v>250000</v>
      </c>
      <c r="BE320" s="16">
        <v>40000000</v>
      </c>
      <c r="BF320" s="16">
        <v>50000</v>
      </c>
      <c r="CG320" s="16">
        <v>250000</v>
      </c>
      <c r="CJ320" s="16">
        <v>2500000</v>
      </c>
      <c r="CL320" s="16">
        <v>100000</v>
      </c>
      <c r="CU320" s="16">
        <v>47576</v>
      </c>
      <c r="CV320" s="16">
        <v>5000000</v>
      </c>
      <c r="CW320" s="16">
        <v>2500</v>
      </c>
      <c r="DT320" s="95">
        <v>19335</v>
      </c>
      <c r="EJ320" s="16">
        <v>250000</v>
      </c>
      <c r="EK320" s="16">
        <v>2500</v>
      </c>
      <c r="EL320" s="95">
        <v>264</v>
      </c>
      <c r="FL320" s="16">
        <v>67395</v>
      </c>
      <c r="FP320" s="16">
        <v>20000000</v>
      </c>
      <c r="FQ320" s="16">
        <v>10000</v>
      </c>
      <c r="FR320" s="16">
        <v>2182</v>
      </c>
      <c r="FZ320" t="s">
        <v>199</v>
      </c>
      <c r="GA320" t="s">
        <v>3217</v>
      </c>
      <c r="GB320" s="31">
        <v>45839</v>
      </c>
      <c r="GC320" s="31">
        <v>46204</v>
      </c>
      <c r="GG320" s="16">
        <v>69577</v>
      </c>
      <c r="GH320" s="26" t="s">
        <v>200</v>
      </c>
      <c r="GK320" t="s">
        <v>201</v>
      </c>
      <c r="GM320" t="s">
        <v>2109</v>
      </c>
      <c r="GN320" s="76" t="s">
        <v>2104</v>
      </c>
      <c r="GO320" s="77">
        <v>8863262</v>
      </c>
      <c r="GP320" s="76" t="s">
        <v>190</v>
      </c>
      <c r="GQ320" s="78">
        <v>350</v>
      </c>
      <c r="GR320" s="79" t="s">
        <v>3533</v>
      </c>
      <c r="GS320" t="str">
        <f t="shared" si="8"/>
        <v>OK</v>
      </c>
      <c r="GT320" t="str">
        <f t="shared" si="9"/>
        <v>OK</v>
      </c>
    </row>
    <row r="321" spans="1:202" ht="15" customHeight="1">
      <c r="A321" s="6" t="s">
        <v>2110</v>
      </c>
      <c r="B321" s="77">
        <v>8863263</v>
      </c>
      <c r="C321" s="6" t="s">
        <v>190</v>
      </c>
      <c r="D321" s="6" t="s">
        <v>2110</v>
      </c>
      <c r="E321" s="6" t="s">
        <v>2111</v>
      </c>
      <c r="F321" s="6" t="s">
        <v>2112</v>
      </c>
      <c r="G321" s="6"/>
      <c r="H321" s="6" t="s">
        <v>2113</v>
      </c>
      <c r="I321" s="6" t="s">
        <v>584</v>
      </c>
      <c r="J321" s="25" t="s">
        <v>2114</v>
      </c>
      <c r="K321" s="6" t="s">
        <v>196</v>
      </c>
      <c r="L321" s="31">
        <v>45839</v>
      </c>
      <c r="M321" s="31">
        <v>46204</v>
      </c>
      <c r="N321" s="31">
        <v>45986</v>
      </c>
      <c r="Q321" s="27">
        <v>1</v>
      </c>
      <c r="R321" s="6" t="s">
        <v>2115</v>
      </c>
      <c r="T321" s="6" t="s">
        <v>2113</v>
      </c>
      <c r="U321" s="6" t="s">
        <v>584</v>
      </c>
      <c r="V321" s="6" t="s">
        <v>2114</v>
      </c>
      <c r="W321" s="6">
        <v>2007</v>
      </c>
      <c r="Y321" s="6" t="s">
        <v>197</v>
      </c>
      <c r="AB321" s="16">
        <v>28315973</v>
      </c>
      <c r="AC321" s="27">
        <v>5314</v>
      </c>
      <c r="AD321" s="27">
        <v>5399</v>
      </c>
      <c r="AE321" s="16">
        <v>19559205</v>
      </c>
      <c r="AF321" s="16">
        <v>10000</v>
      </c>
      <c r="AG321" s="16">
        <v>35598</v>
      </c>
      <c r="AH321" s="16">
        <v>0</v>
      </c>
      <c r="AI321" s="16">
        <v>10000</v>
      </c>
      <c r="AJ321" s="16">
        <v>0</v>
      </c>
      <c r="AM321" s="16">
        <v>5439012</v>
      </c>
      <c r="AN321" s="16">
        <v>9899</v>
      </c>
      <c r="AO321" s="26">
        <v>12</v>
      </c>
      <c r="AP321" s="16">
        <v>1501754</v>
      </c>
      <c r="AQ321" s="56">
        <v>10000</v>
      </c>
      <c r="AR321" s="16">
        <v>2733</v>
      </c>
      <c r="AS321" s="16">
        <v>7815942</v>
      </c>
      <c r="AT321" s="56">
        <v>10000</v>
      </c>
      <c r="AU321" s="16">
        <v>14225</v>
      </c>
      <c r="AV321" s="16">
        <v>130000</v>
      </c>
      <c r="AW321" s="16">
        <v>4802497</v>
      </c>
      <c r="AY321" s="16">
        <v>8741</v>
      </c>
      <c r="BA321" s="16">
        <v>30000000</v>
      </c>
      <c r="BB321" s="57">
        <v>0.1</v>
      </c>
      <c r="BC321" s="16">
        <v>250000</v>
      </c>
      <c r="BE321" s="16">
        <v>30000000</v>
      </c>
      <c r="BF321" s="16">
        <v>100000</v>
      </c>
      <c r="CG321" s="16">
        <v>250000</v>
      </c>
      <c r="CJ321" s="16">
        <v>2500000</v>
      </c>
      <c r="CL321" s="16">
        <v>100000</v>
      </c>
      <c r="CU321" s="16">
        <v>35598</v>
      </c>
      <c r="CV321" s="16">
        <v>5000000</v>
      </c>
      <c r="CW321" s="16">
        <v>2500</v>
      </c>
      <c r="DT321" s="95">
        <v>14589</v>
      </c>
      <c r="EJ321" s="16">
        <v>250000</v>
      </c>
      <c r="EK321" s="16">
        <v>2500</v>
      </c>
      <c r="EL321" s="95">
        <v>264</v>
      </c>
      <c r="FL321" s="16">
        <v>50671</v>
      </c>
      <c r="FP321" s="16">
        <v>20000000</v>
      </c>
      <c r="FQ321" s="16">
        <v>10000</v>
      </c>
      <c r="FR321" s="16">
        <v>2182</v>
      </c>
      <c r="FZ321" t="s">
        <v>199</v>
      </c>
      <c r="GA321" t="s">
        <v>3217</v>
      </c>
      <c r="GB321" s="31">
        <v>45839</v>
      </c>
      <c r="GC321" s="31">
        <v>46204</v>
      </c>
      <c r="GG321" s="16">
        <v>52854</v>
      </c>
      <c r="GH321" s="26" t="s">
        <v>200</v>
      </c>
      <c r="GK321" t="s">
        <v>201</v>
      </c>
      <c r="GM321" t="s">
        <v>2116</v>
      </c>
      <c r="GN321" s="76" t="s">
        <v>2110</v>
      </c>
      <c r="GO321" s="77">
        <v>8863263</v>
      </c>
      <c r="GP321" s="76" t="s">
        <v>190</v>
      </c>
      <c r="GQ321" s="78">
        <v>351</v>
      </c>
      <c r="GR321" s="79" t="s">
        <v>3534</v>
      </c>
      <c r="GS321" t="str">
        <f t="shared" si="8"/>
        <v>OK</v>
      </c>
      <c r="GT321" t="str">
        <f t="shared" si="9"/>
        <v>OK</v>
      </c>
    </row>
    <row r="322" spans="1:202" ht="15" customHeight="1">
      <c r="A322" s="6" t="s">
        <v>2117</v>
      </c>
      <c r="B322" s="77">
        <v>8863264</v>
      </c>
      <c r="C322" s="6" t="s">
        <v>190</v>
      </c>
      <c r="D322" s="6" t="s">
        <v>2117</v>
      </c>
      <c r="E322" s="6" t="s">
        <v>2118</v>
      </c>
      <c r="F322" s="6" t="s">
        <v>2119</v>
      </c>
      <c r="G322" s="6"/>
      <c r="H322" s="6" t="s">
        <v>2120</v>
      </c>
      <c r="I322" s="6" t="s">
        <v>250</v>
      </c>
      <c r="J322" s="25" t="s">
        <v>2121</v>
      </c>
      <c r="K322" s="6" t="s">
        <v>196</v>
      </c>
      <c r="L322" s="31">
        <v>45839</v>
      </c>
      <c r="M322" s="31">
        <v>46204</v>
      </c>
      <c r="N322" s="31">
        <v>45986</v>
      </c>
      <c r="Q322" s="27">
        <v>1</v>
      </c>
      <c r="R322" s="6" t="s">
        <v>2119</v>
      </c>
      <c r="T322" s="6" t="s">
        <v>2120</v>
      </c>
      <c r="U322" s="6" t="s">
        <v>250</v>
      </c>
      <c r="V322" s="6" t="s">
        <v>2121</v>
      </c>
      <c r="W322" s="6">
        <v>1995</v>
      </c>
      <c r="Y322" s="6" t="s">
        <v>197</v>
      </c>
      <c r="AB322" s="16">
        <v>11366753</v>
      </c>
      <c r="AC322" s="27">
        <v>5314</v>
      </c>
      <c r="AD322" s="27">
        <v>5399</v>
      </c>
      <c r="AE322" s="16">
        <v>11271143</v>
      </c>
      <c r="AF322" s="16">
        <v>7500</v>
      </c>
      <c r="AG322" s="16">
        <v>21280</v>
      </c>
      <c r="AH322" s="16">
        <v>0</v>
      </c>
      <c r="AI322" s="16">
        <v>7500</v>
      </c>
      <c r="AJ322" s="16">
        <v>0</v>
      </c>
      <c r="AM322" s="16">
        <v>2175037</v>
      </c>
      <c r="AN322" s="16">
        <v>4106</v>
      </c>
      <c r="AO322" s="26">
        <v>12</v>
      </c>
      <c r="AP322" s="16">
        <v>687900</v>
      </c>
      <c r="AQ322" s="56">
        <v>7500</v>
      </c>
      <c r="AR322" s="16">
        <v>1299</v>
      </c>
      <c r="AS322" s="16">
        <v>6132454</v>
      </c>
      <c r="AT322" s="56">
        <v>7500</v>
      </c>
      <c r="AU322" s="16">
        <v>11578</v>
      </c>
      <c r="AV322" s="16">
        <v>600000</v>
      </c>
      <c r="AW322" s="16">
        <v>2275752</v>
      </c>
      <c r="AY322" s="16">
        <v>4297</v>
      </c>
      <c r="BA322" s="16">
        <v>20000000</v>
      </c>
      <c r="BB322" s="57" t="s">
        <v>198</v>
      </c>
      <c r="BC322" s="16">
        <v>100000</v>
      </c>
      <c r="BE322" s="16">
        <v>20000000</v>
      </c>
      <c r="BF322" s="16">
        <v>50000</v>
      </c>
      <c r="CG322" s="16">
        <v>250000</v>
      </c>
      <c r="CJ322" s="16">
        <v>2500000</v>
      </c>
      <c r="CL322" s="16">
        <v>100000</v>
      </c>
      <c r="CU322" s="16">
        <v>21280</v>
      </c>
      <c r="CV322" s="16">
        <v>5000000</v>
      </c>
      <c r="CW322" s="16">
        <v>2500</v>
      </c>
      <c r="DT322" s="95">
        <v>5752</v>
      </c>
      <c r="EJ322" s="16">
        <v>250000</v>
      </c>
      <c r="EK322" s="16">
        <v>2500</v>
      </c>
      <c r="EL322" s="95">
        <v>264</v>
      </c>
      <c r="FL322" s="16">
        <v>27516</v>
      </c>
      <c r="FP322" s="16">
        <v>20000000</v>
      </c>
      <c r="FQ322" s="16">
        <v>10000</v>
      </c>
      <c r="FR322" s="16">
        <v>2182</v>
      </c>
      <c r="FZ322" t="s">
        <v>199</v>
      </c>
      <c r="GA322" t="s">
        <v>3217</v>
      </c>
      <c r="GB322" s="31">
        <v>45839</v>
      </c>
      <c r="GC322" s="31">
        <v>46204</v>
      </c>
      <c r="GG322" s="16">
        <v>29698</v>
      </c>
      <c r="GH322" s="26" t="s">
        <v>200</v>
      </c>
      <c r="GK322" t="s">
        <v>201</v>
      </c>
      <c r="GM322" t="s">
        <v>2122</v>
      </c>
      <c r="GN322" s="76" t="s">
        <v>2117</v>
      </c>
      <c r="GO322" s="77">
        <v>8863264</v>
      </c>
      <c r="GP322" s="76" t="s">
        <v>190</v>
      </c>
      <c r="GQ322" s="78">
        <v>352</v>
      </c>
      <c r="GR322" s="79" t="s">
        <v>3535</v>
      </c>
      <c r="GS322" t="str">
        <f t="shared" si="8"/>
        <v>OK</v>
      </c>
      <c r="GT322" t="str">
        <f t="shared" si="9"/>
        <v>OK</v>
      </c>
    </row>
    <row r="323" spans="1:202" ht="15" hidden="1" customHeight="1">
      <c r="A323" s="6" t="s">
        <v>2123</v>
      </c>
      <c r="B323" s="77">
        <v>8863265</v>
      </c>
      <c r="C323" s="6" t="s">
        <v>190</v>
      </c>
      <c r="D323" s="6" t="s">
        <v>2123</v>
      </c>
      <c r="E323" s="6" t="s">
        <v>2124</v>
      </c>
      <c r="F323" s="6" t="s">
        <v>2125</v>
      </c>
      <c r="G323" s="6"/>
      <c r="H323" s="6" t="s">
        <v>2126</v>
      </c>
      <c r="I323" s="6" t="s">
        <v>584</v>
      </c>
      <c r="J323" s="25" t="s">
        <v>2127</v>
      </c>
      <c r="K323" s="6" t="s">
        <v>196</v>
      </c>
      <c r="L323" s="31">
        <v>45839</v>
      </c>
      <c r="M323" s="31">
        <v>46204</v>
      </c>
      <c r="N323" s="31">
        <v>45986</v>
      </c>
      <c r="Q323" s="27">
        <v>1</v>
      </c>
      <c r="R323" s="6" t="s">
        <v>2125</v>
      </c>
      <c r="T323" s="6" t="s">
        <v>2126</v>
      </c>
      <c r="U323" s="6" t="s">
        <v>584</v>
      </c>
      <c r="V323" s="6" t="s">
        <v>2127</v>
      </c>
      <c r="W323" s="6">
        <v>2002</v>
      </c>
      <c r="Y323" s="6" t="s">
        <v>197</v>
      </c>
      <c r="AB323" s="16">
        <v>42716833</v>
      </c>
      <c r="AC323" s="27">
        <v>5314</v>
      </c>
      <c r="AD323" s="27">
        <v>5399</v>
      </c>
      <c r="AE323" s="16">
        <v>28206120</v>
      </c>
      <c r="AF323" s="16">
        <v>10000</v>
      </c>
      <c r="AG323" s="16">
        <v>53296</v>
      </c>
      <c r="AH323" s="16">
        <v>0</v>
      </c>
      <c r="AI323" s="16">
        <v>10000</v>
      </c>
      <c r="AJ323" s="16">
        <v>0</v>
      </c>
      <c r="AM323" s="16">
        <v>8381545</v>
      </c>
      <c r="AN323" s="16">
        <v>15837</v>
      </c>
      <c r="AO323" s="26">
        <v>12</v>
      </c>
      <c r="AP323" s="16">
        <v>1135143</v>
      </c>
      <c r="AQ323" s="56">
        <v>10000</v>
      </c>
      <c r="AR323" s="16">
        <v>2145</v>
      </c>
      <c r="AS323" s="16">
        <v>13501976</v>
      </c>
      <c r="AT323" s="56">
        <v>10000</v>
      </c>
      <c r="AU323" s="16">
        <v>25512</v>
      </c>
      <c r="AV323" s="16">
        <v>0</v>
      </c>
      <c r="AW323" s="16">
        <v>5187456</v>
      </c>
      <c r="AY323" s="16">
        <v>9802</v>
      </c>
      <c r="BA323" s="16">
        <v>45000000</v>
      </c>
      <c r="BB323" s="57">
        <v>0.1</v>
      </c>
      <c r="BC323" s="16">
        <v>250000</v>
      </c>
      <c r="BE323" s="16">
        <v>45000000</v>
      </c>
      <c r="BF323" s="16">
        <v>100000</v>
      </c>
      <c r="CG323" s="16">
        <v>250000</v>
      </c>
      <c r="CJ323" s="16">
        <v>2500000</v>
      </c>
      <c r="CL323" s="16">
        <v>100000</v>
      </c>
      <c r="CU323" s="16">
        <v>53296</v>
      </c>
      <c r="CV323" s="16">
        <v>5000000</v>
      </c>
      <c r="CW323" s="16">
        <v>2500</v>
      </c>
      <c r="DT323" s="95">
        <v>22098</v>
      </c>
      <c r="EJ323" s="16">
        <v>250000</v>
      </c>
      <c r="EK323" s="16">
        <v>2500</v>
      </c>
      <c r="EL323" s="95">
        <v>264</v>
      </c>
      <c r="FL323" s="16">
        <v>75878</v>
      </c>
      <c r="FP323" s="16">
        <v>20000000</v>
      </c>
      <c r="FQ323" s="16">
        <v>10000</v>
      </c>
      <c r="FR323" s="16">
        <v>2182</v>
      </c>
      <c r="FZ323" t="s">
        <v>199</v>
      </c>
      <c r="GA323" t="s">
        <v>3217</v>
      </c>
      <c r="GB323" s="31">
        <v>45839</v>
      </c>
      <c r="GC323" s="31">
        <v>46204</v>
      </c>
      <c r="GG323" s="16">
        <v>78060</v>
      </c>
      <c r="GH323" s="26" t="s">
        <v>200</v>
      </c>
      <c r="GK323" t="s">
        <v>201</v>
      </c>
      <c r="GM323" t="s">
        <v>2128</v>
      </c>
      <c r="GN323" s="76" t="s">
        <v>2123</v>
      </c>
      <c r="GO323" s="77">
        <v>8863265</v>
      </c>
      <c r="GP323" s="76" t="s">
        <v>190</v>
      </c>
      <c r="GQ323" s="78">
        <v>353</v>
      </c>
      <c r="GR323" s="79" t="s">
        <v>3536</v>
      </c>
      <c r="GS323" t="str">
        <f t="shared" si="8"/>
        <v>OK</v>
      </c>
      <c r="GT323" t="str">
        <f t="shared" si="9"/>
        <v>ERROR</v>
      </c>
    </row>
    <row r="324" spans="1:202" ht="15" customHeight="1">
      <c r="A324" s="6" t="s">
        <v>2129</v>
      </c>
      <c r="B324" s="77">
        <v>8863266</v>
      </c>
      <c r="C324" s="6" t="s">
        <v>190</v>
      </c>
      <c r="D324" s="6" t="s">
        <v>2129</v>
      </c>
      <c r="E324" s="6" t="s">
        <v>2130</v>
      </c>
      <c r="F324" s="6" t="s">
        <v>2131</v>
      </c>
      <c r="G324" s="6"/>
      <c r="H324" s="6" t="s">
        <v>2132</v>
      </c>
      <c r="I324" s="6" t="s">
        <v>584</v>
      </c>
      <c r="J324" s="25" t="s">
        <v>2133</v>
      </c>
      <c r="K324" s="6" t="s">
        <v>196</v>
      </c>
      <c r="L324" s="31">
        <v>45839</v>
      </c>
      <c r="M324" s="31">
        <v>46204</v>
      </c>
      <c r="N324" s="31">
        <v>45986</v>
      </c>
      <c r="Q324" s="27">
        <v>1</v>
      </c>
      <c r="R324" s="6" t="s">
        <v>2134</v>
      </c>
      <c r="T324" s="6" t="s">
        <v>2135</v>
      </c>
      <c r="U324" s="6" t="s">
        <v>584</v>
      </c>
      <c r="V324" s="6" t="s">
        <v>2136</v>
      </c>
      <c r="W324" s="6">
        <v>2001</v>
      </c>
      <c r="Y324" s="6" t="s">
        <v>197</v>
      </c>
      <c r="AB324" s="16">
        <v>27890420</v>
      </c>
      <c r="AC324" s="27">
        <v>5314</v>
      </c>
      <c r="AD324" s="27">
        <v>5399</v>
      </c>
      <c r="AE324" s="16">
        <v>20819281</v>
      </c>
      <c r="AF324" s="16">
        <v>5000</v>
      </c>
      <c r="AG324" s="16">
        <v>39668</v>
      </c>
      <c r="AH324" s="16">
        <v>0</v>
      </c>
      <c r="AI324" s="16">
        <v>5000</v>
      </c>
      <c r="AJ324" s="16">
        <v>0</v>
      </c>
      <c r="AM324" s="16">
        <v>5373255</v>
      </c>
      <c r="AN324" s="16">
        <v>10238</v>
      </c>
      <c r="AO324" s="26">
        <v>12</v>
      </c>
      <c r="AP324" s="16">
        <v>981851</v>
      </c>
      <c r="AQ324" s="56">
        <v>5000</v>
      </c>
      <c r="AR324" s="16">
        <v>1871</v>
      </c>
      <c r="AS324" s="16">
        <v>10077373</v>
      </c>
      <c r="AT324" s="56">
        <v>5000</v>
      </c>
      <c r="AU324" s="16">
        <v>19201</v>
      </c>
      <c r="AV324" s="16">
        <v>600000</v>
      </c>
      <c r="AW324" s="16">
        <v>4386802</v>
      </c>
      <c r="AY324" s="16">
        <v>8358</v>
      </c>
      <c r="BA324" s="16">
        <v>35000000</v>
      </c>
      <c r="BB324" s="57">
        <v>0.1</v>
      </c>
      <c r="BC324" s="16">
        <v>250000</v>
      </c>
      <c r="BE324" s="16">
        <v>35000000</v>
      </c>
      <c r="BF324" s="16">
        <v>100000</v>
      </c>
      <c r="CG324" s="16">
        <v>250000</v>
      </c>
      <c r="CJ324" s="16">
        <v>2500000</v>
      </c>
      <c r="CL324" s="16">
        <v>100000</v>
      </c>
      <c r="CU324" s="16">
        <v>39668</v>
      </c>
      <c r="CV324" s="16">
        <v>5000000</v>
      </c>
      <c r="CW324" s="16">
        <v>2500</v>
      </c>
      <c r="DT324" s="95">
        <v>14367</v>
      </c>
      <c r="EJ324" s="16">
        <v>250000</v>
      </c>
      <c r="EK324" s="16">
        <v>2500</v>
      </c>
      <c r="EL324" s="95">
        <v>264</v>
      </c>
      <c r="FL324" s="16">
        <v>54519</v>
      </c>
      <c r="FP324" s="16">
        <v>20000000</v>
      </c>
      <c r="FQ324" s="16">
        <v>10000</v>
      </c>
      <c r="FR324" s="16">
        <v>2182</v>
      </c>
      <c r="FZ324" t="s">
        <v>199</v>
      </c>
      <c r="GA324" t="s">
        <v>3217</v>
      </c>
      <c r="GB324" s="31">
        <v>45839</v>
      </c>
      <c r="GC324" s="31">
        <v>46204</v>
      </c>
      <c r="GG324" s="16">
        <v>56701</v>
      </c>
      <c r="GH324" s="26" t="s">
        <v>200</v>
      </c>
      <c r="GK324" t="s">
        <v>201</v>
      </c>
      <c r="GM324" t="s">
        <v>2137</v>
      </c>
      <c r="GN324" s="76" t="s">
        <v>2129</v>
      </c>
      <c r="GO324" s="77">
        <v>8863266</v>
      </c>
      <c r="GP324" s="76" t="s">
        <v>190</v>
      </c>
      <c r="GQ324" s="78">
        <v>355</v>
      </c>
      <c r="GR324" s="79" t="s">
        <v>3537</v>
      </c>
      <c r="GS324" t="str">
        <f t="shared" si="8"/>
        <v>OK</v>
      </c>
      <c r="GT324" t="str">
        <f t="shared" si="9"/>
        <v>OK</v>
      </c>
    </row>
    <row r="325" spans="1:202" ht="15" customHeight="1">
      <c r="A325" s="6" t="s">
        <v>2138</v>
      </c>
      <c r="B325" s="77">
        <v>8863267</v>
      </c>
      <c r="C325" s="6" t="s">
        <v>190</v>
      </c>
      <c r="D325" s="6" t="s">
        <v>2138</v>
      </c>
      <c r="E325" s="6" t="s">
        <v>2130</v>
      </c>
      <c r="F325" s="6" t="s">
        <v>2131</v>
      </c>
      <c r="G325" s="6"/>
      <c r="H325" s="6" t="s">
        <v>2132</v>
      </c>
      <c r="I325" s="6" t="s">
        <v>584</v>
      </c>
      <c r="J325" s="25" t="s">
        <v>2133</v>
      </c>
      <c r="K325" s="6" t="s">
        <v>196</v>
      </c>
      <c r="L325" s="31">
        <v>45839</v>
      </c>
      <c r="M325" s="31">
        <v>46204</v>
      </c>
      <c r="N325" s="31">
        <v>45986</v>
      </c>
      <c r="Q325" s="27">
        <v>1</v>
      </c>
      <c r="R325" s="6" t="s">
        <v>2131</v>
      </c>
      <c r="T325" s="6" t="s">
        <v>2132</v>
      </c>
      <c r="U325" s="6" t="s">
        <v>584</v>
      </c>
      <c r="V325" s="6" t="s">
        <v>2133</v>
      </c>
      <c r="W325" s="6">
        <v>2001</v>
      </c>
      <c r="Y325" s="6" t="s">
        <v>197</v>
      </c>
      <c r="AB325" s="16">
        <v>14545609</v>
      </c>
      <c r="AC325" s="27">
        <v>5314</v>
      </c>
      <c r="AD325" s="27">
        <v>5399</v>
      </c>
      <c r="AE325" s="16">
        <v>9342238</v>
      </c>
      <c r="AF325" s="16">
        <v>2500</v>
      </c>
      <c r="AG325" s="16">
        <v>18004</v>
      </c>
      <c r="AH325" s="16">
        <v>0</v>
      </c>
      <c r="AI325" s="16">
        <v>2500</v>
      </c>
      <c r="AJ325" s="16">
        <v>0</v>
      </c>
      <c r="AM325" s="16">
        <v>2901189</v>
      </c>
      <c r="AN325" s="16">
        <v>5591</v>
      </c>
      <c r="AO325" s="26">
        <v>12</v>
      </c>
      <c r="AP325" s="16">
        <v>552494</v>
      </c>
      <c r="AQ325" s="56">
        <v>2500</v>
      </c>
      <c r="AR325" s="16">
        <v>1065</v>
      </c>
      <c r="AS325" s="16">
        <v>4443890</v>
      </c>
      <c r="AT325" s="56">
        <v>2500</v>
      </c>
      <c r="AU325" s="16">
        <v>8564</v>
      </c>
      <c r="AV325" s="16">
        <v>0</v>
      </c>
      <c r="AW325" s="16">
        <v>1444665</v>
      </c>
      <c r="AY325" s="16">
        <v>2784</v>
      </c>
      <c r="BA325" s="16">
        <v>20000000</v>
      </c>
      <c r="BB325" s="57">
        <v>0.1</v>
      </c>
      <c r="BC325" s="16">
        <v>250000</v>
      </c>
      <c r="BE325" s="16">
        <v>20000000</v>
      </c>
      <c r="BF325" s="16">
        <v>50000</v>
      </c>
      <c r="CG325" s="16">
        <v>250000</v>
      </c>
      <c r="CJ325" s="16">
        <v>2500000</v>
      </c>
      <c r="CL325" s="16">
        <v>100000</v>
      </c>
      <c r="CU325" s="16">
        <v>18004</v>
      </c>
      <c r="CV325" s="16">
        <v>5000000</v>
      </c>
      <c r="CW325" s="16">
        <v>2500</v>
      </c>
      <c r="DT325" s="95">
        <v>7409</v>
      </c>
      <c r="EJ325" s="16">
        <v>250000</v>
      </c>
      <c r="EK325" s="16">
        <v>2500</v>
      </c>
      <c r="EL325" s="95">
        <v>264</v>
      </c>
      <c r="FL325" s="16">
        <v>25897</v>
      </c>
      <c r="FP325" s="16">
        <v>20000000</v>
      </c>
      <c r="FQ325" s="16">
        <v>10000</v>
      </c>
      <c r="FR325" s="16">
        <v>2182</v>
      </c>
      <c r="FZ325" t="s">
        <v>199</v>
      </c>
      <c r="GA325" t="s">
        <v>3217</v>
      </c>
      <c r="GB325" s="31">
        <v>45839</v>
      </c>
      <c r="GC325" s="31">
        <v>46204</v>
      </c>
      <c r="GG325" s="16">
        <v>28080</v>
      </c>
      <c r="GH325" s="26" t="s">
        <v>200</v>
      </c>
      <c r="GK325" t="s">
        <v>201</v>
      </c>
      <c r="GM325" t="s">
        <v>2139</v>
      </c>
      <c r="GN325" s="76" t="s">
        <v>2138</v>
      </c>
      <c r="GO325" s="77">
        <v>8863267</v>
      </c>
      <c r="GP325" s="76" t="s">
        <v>190</v>
      </c>
      <c r="GQ325" s="78">
        <v>356</v>
      </c>
      <c r="GR325" s="79" t="s">
        <v>3537</v>
      </c>
      <c r="GS325" t="str">
        <f t="shared" si="8"/>
        <v>OK</v>
      </c>
      <c r="GT325" t="str">
        <f t="shared" si="9"/>
        <v>OK</v>
      </c>
    </row>
    <row r="326" spans="1:202" ht="15" customHeight="1">
      <c r="A326" s="6" t="s">
        <v>2140</v>
      </c>
      <c r="B326" s="77">
        <v>8863268</v>
      </c>
      <c r="C326" s="6" t="s">
        <v>190</v>
      </c>
      <c r="D326" s="6" t="s">
        <v>2140</v>
      </c>
      <c r="E326" s="6" t="s">
        <v>2141</v>
      </c>
      <c r="F326" s="6" t="s">
        <v>2142</v>
      </c>
      <c r="G326" s="6"/>
      <c r="H326" s="6" t="s">
        <v>2143</v>
      </c>
      <c r="I326" s="6" t="s">
        <v>1337</v>
      </c>
      <c r="J326" s="25" t="s">
        <v>2144</v>
      </c>
      <c r="K326" s="6" t="s">
        <v>196</v>
      </c>
      <c r="L326" s="31">
        <v>45839</v>
      </c>
      <c r="M326" s="31">
        <v>46204</v>
      </c>
      <c r="N326" s="31">
        <v>45986</v>
      </c>
      <c r="Q326" s="27">
        <v>1</v>
      </c>
      <c r="R326" s="6" t="s">
        <v>2142</v>
      </c>
      <c r="T326" s="6" t="s">
        <v>2143</v>
      </c>
      <c r="U326" s="6" t="s">
        <v>1337</v>
      </c>
      <c r="V326" s="6" t="s">
        <v>2144</v>
      </c>
      <c r="W326" s="6">
        <v>2007</v>
      </c>
      <c r="Y326" s="6" t="s">
        <v>197</v>
      </c>
      <c r="AB326" s="16">
        <v>24197182</v>
      </c>
      <c r="AC326" s="27">
        <v>5314</v>
      </c>
      <c r="AD326" s="27">
        <v>5399</v>
      </c>
      <c r="AE326" s="16">
        <v>18113329</v>
      </c>
      <c r="AF326" s="16">
        <v>5000</v>
      </c>
      <c r="AG326" s="16">
        <v>34158</v>
      </c>
      <c r="AH326" s="16">
        <v>0</v>
      </c>
      <c r="AI326" s="16">
        <v>5000</v>
      </c>
      <c r="AJ326" s="16">
        <v>0</v>
      </c>
      <c r="AM326" s="16">
        <v>4598594</v>
      </c>
      <c r="AN326" s="16">
        <v>8672</v>
      </c>
      <c r="AO326" s="26">
        <v>12</v>
      </c>
      <c r="AP326" s="16">
        <v>1135701</v>
      </c>
      <c r="AQ326" s="56">
        <v>5000</v>
      </c>
      <c r="AR326" s="16">
        <v>2142</v>
      </c>
      <c r="AS326" s="16">
        <v>8139872</v>
      </c>
      <c r="AT326" s="56">
        <v>5000</v>
      </c>
      <c r="AU326" s="16">
        <v>15350</v>
      </c>
      <c r="AV326" s="16">
        <v>3250000</v>
      </c>
      <c r="AW326" s="16">
        <v>4239162</v>
      </c>
      <c r="AY326" s="16">
        <v>7994</v>
      </c>
      <c r="BA326" s="16">
        <v>30000000</v>
      </c>
      <c r="BB326" s="57">
        <v>0.03</v>
      </c>
      <c r="BC326" s="16">
        <v>100000</v>
      </c>
      <c r="BE326" s="16">
        <v>30000000</v>
      </c>
      <c r="BF326" s="16">
        <v>50000</v>
      </c>
      <c r="CG326" s="16">
        <v>250000</v>
      </c>
      <c r="CJ326" s="16">
        <v>2500000</v>
      </c>
      <c r="CL326" s="16">
        <v>100000</v>
      </c>
      <c r="CU326" s="16">
        <v>34157</v>
      </c>
      <c r="CV326" s="16">
        <v>5000000</v>
      </c>
      <c r="CW326" s="16">
        <v>2500</v>
      </c>
      <c r="DT326" s="95">
        <v>12441</v>
      </c>
      <c r="EJ326" s="16">
        <v>250000</v>
      </c>
      <c r="EK326" s="16">
        <v>2500</v>
      </c>
      <c r="EL326" s="95">
        <v>264</v>
      </c>
      <c r="FL326" s="16">
        <v>47083</v>
      </c>
      <c r="FP326" s="16">
        <v>20000000</v>
      </c>
      <c r="FQ326" s="16">
        <v>10000</v>
      </c>
      <c r="FR326" s="16">
        <v>2182</v>
      </c>
      <c r="FZ326" t="s">
        <v>199</v>
      </c>
      <c r="GA326" t="s">
        <v>3217</v>
      </c>
      <c r="GB326" s="31">
        <v>45839</v>
      </c>
      <c r="GC326" s="31">
        <v>46204</v>
      </c>
      <c r="GG326" s="16">
        <v>49265</v>
      </c>
      <c r="GH326" s="26" t="s">
        <v>200</v>
      </c>
      <c r="GK326" t="s">
        <v>201</v>
      </c>
      <c r="GM326" t="s">
        <v>2145</v>
      </c>
      <c r="GN326" s="76" t="s">
        <v>2140</v>
      </c>
      <c r="GO326" s="77">
        <v>8863268</v>
      </c>
      <c r="GP326" s="76" t="s">
        <v>190</v>
      </c>
      <c r="GQ326" s="78">
        <v>358</v>
      </c>
      <c r="GR326" s="79" t="s">
        <v>3538</v>
      </c>
      <c r="GS326" t="str">
        <f t="shared" ref="GS326:GS389" si="10">IF(A326=GN326, "OK", "ERROR")</f>
        <v>OK</v>
      </c>
      <c r="GT326" t="str">
        <f t="shared" ref="GT326:GT389" si="11">IF(TRIM(E326)=TRIM(GR326), "OK", "ERROR")</f>
        <v>OK</v>
      </c>
    </row>
    <row r="327" spans="1:202" ht="15" customHeight="1">
      <c r="A327" s="6" t="s">
        <v>2146</v>
      </c>
      <c r="B327" s="77">
        <v>8863269</v>
      </c>
      <c r="C327" s="6" t="s">
        <v>190</v>
      </c>
      <c r="D327" s="6" t="s">
        <v>2146</v>
      </c>
      <c r="E327" s="6" t="s">
        <v>2147</v>
      </c>
      <c r="F327" s="6" t="s">
        <v>2148</v>
      </c>
      <c r="G327" s="6"/>
      <c r="H327" s="6" t="s">
        <v>2149</v>
      </c>
      <c r="I327" s="6" t="s">
        <v>584</v>
      </c>
      <c r="J327" s="25" t="s">
        <v>2150</v>
      </c>
      <c r="K327" s="6" t="s">
        <v>196</v>
      </c>
      <c r="L327" s="31">
        <v>45839</v>
      </c>
      <c r="M327" s="31">
        <v>46204</v>
      </c>
      <c r="N327" s="31">
        <v>45986</v>
      </c>
      <c r="Q327" s="27">
        <v>1</v>
      </c>
      <c r="R327" s="6" t="s">
        <v>2148</v>
      </c>
      <c r="T327" s="6" t="s">
        <v>2149</v>
      </c>
      <c r="U327" s="6" t="s">
        <v>584</v>
      </c>
      <c r="V327" s="6" t="s">
        <v>2150</v>
      </c>
      <c r="W327" s="6">
        <v>1999</v>
      </c>
      <c r="Y327" s="6" t="s">
        <v>197</v>
      </c>
      <c r="AB327" s="16">
        <v>40254784</v>
      </c>
      <c r="AC327" s="27">
        <v>5314</v>
      </c>
      <c r="AD327" s="27">
        <v>5399</v>
      </c>
      <c r="AE327" s="16">
        <v>26589219</v>
      </c>
      <c r="AF327" s="16">
        <v>5000</v>
      </c>
      <c r="AG327" s="16">
        <v>47845</v>
      </c>
      <c r="AH327" s="16">
        <v>0</v>
      </c>
      <c r="AI327" s="16">
        <v>5000</v>
      </c>
      <c r="AJ327" s="16">
        <v>0</v>
      </c>
      <c r="AM327" s="16">
        <v>7743099</v>
      </c>
      <c r="AN327" s="16">
        <v>13933</v>
      </c>
      <c r="AO327" s="26">
        <v>12</v>
      </c>
      <c r="AP327" s="16">
        <v>1877892</v>
      </c>
      <c r="AQ327" s="56">
        <v>5000</v>
      </c>
      <c r="AR327" s="16">
        <v>3379</v>
      </c>
      <c r="AS327" s="16">
        <v>10409971</v>
      </c>
      <c r="AT327" s="56">
        <v>5000</v>
      </c>
      <c r="AU327" s="16">
        <v>18732</v>
      </c>
      <c r="AV327" s="16">
        <v>850000</v>
      </c>
      <c r="AW327" s="16">
        <v>6558257</v>
      </c>
      <c r="AY327" s="16">
        <v>11801</v>
      </c>
      <c r="BA327" s="16">
        <v>40000000</v>
      </c>
      <c r="BB327" s="57">
        <v>0.1</v>
      </c>
      <c r="BC327" s="16">
        <v>250000</v>
      </c>
      <c r="BE327" s="16">
        <v>40000000</v>
      </c>
      <c r="BF327" s="16">
        <v>50000</v>
      </c>
      <c r="CG327" s="16">
        <v>250000</v>
      </c>
      <c r="CJ327" s="16">
        <v>2500000</v>
      </c>
      <c r="CL327" s="16">
        <v>100000</v>
      </c>
      <c r="CU327" s="16">
        <v>47845</v>
      </c>
      <c r="CV327" s="16">
        <v>5000000</v>
      </c>
      <c r="CW327" s="16">
        <v>2500</v>
      </c>
      <c r="DT327" s="95">
        <v>20814</v>
      </c>
      <c r="EJ327" s="16">
        <v>250000</v>
      </c>
      <c r="EK327" s="16">
        <v>2500</v>
      </c>
      <c r="EL327" s="95">
        <v>264</v>
      </c>
      <c r="FL327" s="16">
        <v>69143</v>
      </c>
      <c r="FP327" s="16">
        <v>20000000</v>
      </c>
      <c r="FQ327" s="16">
        <v>10000</v>
      </c>
      <c r="FR327" s="16">
        <v>2182</v>
      </c>
      <c r="FZ327" t="s">
        <v>199</v>
      </c>
      <c r="GA327" t="s">
        <v>3217</v>
      </c>
      <c r="GB327" s="31">
        <v>45839</v>
      </c>
      <c r="GC327" s="31">
        <v>46204</v>
      </c>
      <c r="GG327" s="16">
        <v>71326</v>
      </c>
      <c r="GH327" s="26" t="s">
        <v>200</v>
      </c>
      <c r="GK327" t="s">
        <v>201</v>
      </c>
      <c r="GM327" t="s">
        <v>2151</v>
      </c>
      <c r="GN327" s="76" t="s">
        <v>2146</v>
      </c>
      <c r="GO327" s="77">
        <v>8863269</v>
      </c>
      <c r="GP327" s="76" t="s">
        <v>190</v>
      </c>
      <c r="GQ327" s="78">
        <v>360</v>
      </c>
      <c r="GR327" s="79" t="s">
        <v>3539</v>
      </c>
      <c r="GS327" t="str">
        <f t="shared" si="10"/>
        <v>OK</v>
      </c>
      <c r="GT327" t="str">
        <f t="shared" si="11"/>
        <v>OK</v>
      </c>
    </row>
    <row r="328" spans="1:202" ht="15" hidden="1" customHeight="1">
      <c r="A328" s="6" t="s">
        <v>2152</v>
      </c>
      <c r="B328" s="77">
        <v>8863270</v>
      </c>
      <c r="C328" s="6" t="s">
        <v>190</v>
      </c>
      <c r="D328" s="6" t="s">
        <v>2152</v>
      </c>
      <c r="E328" s="6" t="s">
        <v>2153</v>
      </c>
      <c r="F328" s="6" t="s">
        <v>2154</v>
      </c>
      <c r="G328" s="6"/>
      <c r="H328" s="6" t="s">
        <v>2155</v>
      </c>
      <c r="I328" s="6" t="s">
        <v>584</v>
      </c>
      <c r="J328" s="25" t="s">
        <v>2156</v>
      </c>
      <c r="K328" s="6" t="s">
        <v>196</v>
      </c>
      <c r="L328" s="31">
        <v>45839</v>
      </c>
      <c r="M328" s="31">
        <v>46204</v>
      </c>
      <c r="N328" s="31">
        <v>45986</v>
      </c>
      <c r="Q328" s="27">
        <v>1</v>
      </c>
      <c r="R328" s="6" t="s">
        <v>2154</v>
      </c>
      <c r="T328" s="6" t="s">
        <v>2155</v>
      </c>
      <c r="U328" s="6" t="s">
        <v>584</v>
      </c>
      <c r="V328" s="6" t="s">
        <v>2156</v>
      </c>
      <c r="W328" s="6">
        <v>1996</v>
      </c>
      <c r="Y328" s="6" t="s">
        <v>197</v>
      </c>
      <c r="AB328" s="16">
        <v>38869991</v>
      </c>
      <c r="AC328" s="27">
        <v>5314</v>
      </c>
      <c r="AD328" s="27">
        <v>5399</v>
      </c>
      <c r="AE328" s="16">
        <v>27432533.369999997</v>
      </c>
      <c r="AF328" s="16">
        <v>5000</v>
      </c>
      <c r="AG328" s="16">
        <v>52306</v>
      </c>
      <c r="AH328" s="16">
        <v>0</v>
      </c>
      <c r="AI328" s="16">
        <v>5000</v>
      </c>
      <c r="AJ328" s="16">
        <v>0</v>
      </c>
      <c r="AM328" s="16">
        <v>7562639</v>
      </c>
      <c r="AN328" s="16">
        <v>14420</v>
      </c>
      <c r="AO328" s="26">
        <v>12</v>
      </c>
      <c r="AP328" s="16">
        <v>1407293.86</v>
      </c>
      <c r="AQ328" s="56">
        <v>5000</v>
      </c>
      <c r="AR328" s="16">
        <v>2683</v>
      </c>
      <c r="AS328" s="16">
        <v>13055234</v>
      </c>
      <c r="AT328" s="56">
        <v>5000</v>
      </c>
      <c r="AU328" s="16">
        <v>24893</v>
      </c>
      <c r="AV328" s="16">
        <v>150000</v>
      </c>
      <c r="AW328" s="16">
        <v>5407366.5099999998</v>
      </c>
      <c r="AY328" s="16">
        <v>10310</v>
      </c>
      <c r="BA328" s="16">
        <v>40000000</v>
      </c>
      <c r="BB328" s="57">
        <v>0.1</v>
      </c>
      <c r="BC328" s="16">
        <v>250000</v>
      </c>
      <c r="BE328" s="16">
        <v>40000000</v>
      </c>
      <c r="BF328" s="16">
        <v>50000</v>
      </c>
      <c r="CG328" s="16">
        <v>250000</v>
      </c>
      <c r="CJ328" s="16">
        <v>2500000</v>
      </c>
      <c r="CL328" s="16">
        <v>100000</v>
      </c>
      <c r="CU328" s="16">
        <v>52306</v>
      </c>
      <c r="CV328" s="16">
        <v>5000000</v>
      </c>
      <c r="CW328" s="16">
        <v>2500</v>
      </c>
      <c r="DT328" s="95">
        <v>20092</v>
      </c>
      <c r="EJ328" s="16">
        <v>250000</v>
      </c>
      <c r="EK328" s="16">
        <v>2500</v>
      </c>
      <c r="EL328" s="95">
        <v>264</v>
      </c>
      <c r="FL328" s="16">
        <v>72882</v>
      </c>
      <c r="FP328" s="16">
        <v>20000000</v>
      </c>
      <c r="FQ328" s="16">
        <v>10000</v>
      </c>
      <c r="FR328" s="16">
        <v>2182</v>
      </c>
      <c r="FZ328" t="s">
        <v>199</v>
      </c>
      <c r="GA328" t="s">
        <v>3217</v>
      </c>
      <c r="GB328" s="31">
        <v>45839</v>
      </c>
      <c r="GC328" s="31">
        <v>46204</v>
      </c>
      <c r="GG328" s="16">
        <v>75065</v>
      </c>
      <c r="GH328" s="26" t="s">
        <v>200</v>
      </c>
      <c r="GK328" t="s">
        <v>201</v>
      </c>
      <c r="GM328" t="s">
        <v>2157</v>
      </c>
      <c r="GN328" s="76" t="s">
        <v>2152</v>
      </c>
      <c r="GO328" s="77">
        <v>8863270</v>
      </c>
      <c r="GP328" s="76" t="s">
        <v>190</v>
      </c>
      <c r="GQ328" s="78">
        <v>361</v>
      </c>
      <c r="GR328" s="79" t="s">
        <v>3540</v>
      </c>
      <c r="GS328" t="str">
        <f t="shared" si="10"/>
        <v>OK</v>
      </c>
      <c r="GT328" t="str">
        <f t="shared" si="11"/>
        <v>ERROR</v>
      </c>
    </row>
    <row r="329" spans="1:202" ht="15" customHeight="1">
      <c r="A329" s="6" t="s">
        <v>2158</v>
      </c>
      <c r="B329" s="77">
        <v>8863271</v>
      </c>
      <c r="C329" s="6" t="s">
        <v>190</v>
      </c>
      <c r="D329" s="6" t="s">
        <v>2158</v>
      </c>
      <c r="E329" s="6" t="s">
        <v>2159</v>
      </c>
      <c r="F329" s="6" t="s">
        <v>2160</v>
      </c>
      <c r="G329" s="6"/>
      <c r="H329" s="6" t="s">
        <v>2161</v>
      </c>
      <c r="I329" s="6" t="s">
        <v>584</v>
      </c>
      <c r="J329" s="25" t="s">
        <v>2162</v>
      </c>
      <c r="K329" s="6" t="s">
        <v>196</v>
      </c>
      <c r="L329" s="31">
        <v>45839</v>
      </c>
      <c r="M329" s="31">
        <v>46204</v>
      </c>
      <c r="N329" s="31">
        <v>45986</v>
      </c>
      <c r="Q329" s="27">
        <v>1</v>
      </c>
      <c r="R329" s="6" t="s">
        <v>2160</v>
      </c>
      <c r="T329" s="6" t="s">
        <v>2161</v>
      </c>
      <c r="U329" s="6" t="s">
        <v>584</v>
      </c>
      <c r="V329" s="6" t="s">
        <v>2163</v>
      </c>
      <c r="W329" s="6">
        <v>2001</v>
      </c>
      <c r="Y329" s="6" t="s">
        <v>197</v>
      </c>
      <c r="AB329" s="16">
        <v>41513389</v>
      </c>
      <c r="AC329" s="27">
        <v>5314</v>
      </c>
      <c r="AD329" s="27">
        <v>5399</v>
      </c>
      <c r="AE329" s="16">
        <v>25838955</v>
      </c>
      <c r="AF329" s="16">
        <v>5000</v>
      </c>
      <c r="AG329" s="16">
        <v>49421</v>
      </c>
      <c r="AH329" s="16">
        <v>0</v>
      </c>
      <c r="AI329" s="16">
        <v>5000</v>
      </c>
      <c r="AJ329" s="16">
        <v>0</v>
      </c>
      <c r="AM329" s="16">
        <v>8054798</v>
      </c>
      <c r="AN329" s="16">
        <v>15406</v>
      </c>
      <c r="AO329" s="26">
        <v>12</v>
      </c>
      <c r="AP329" s="16">
        <v>1448650</v>
      </c>
      <c r="AQ329" s="56">
        <v>5000</v>
      </c>
      <c r="AR329" s="16">
        <v>2771</v>
      </c>
      <c r="AS329" s="16">
        <v>10334312</v>
      </c>
      <c r="AT329" s="56">
        <v>5000</v>
      </c>
      <c r="AU329" s="16">
        <v>19766</v>
      </c>
      <c r="AV329" s="16">
        <v>0</v>
      </c>
      <c r="AW329" s="16">
        <v>6001195</v>
      </c>
      <c r="AY329" s="16">
        <v>11478</v>
      </c>
      <c r="BA329" s="16">
        <v>40000000</v>
      </c>
      <c r="BB329" s="57">
        <v>0.1</v>
      </c>
      <c r="BC329" s="16">
        <v>250000</v>
      </c>
      <c r="BE329" s="16">
        <v>40000000</v>
      </c>
      <c r="BF329" s="16">
        <v>50000</v>
      </c>
      <c r="CG329" s="16">
        <v>250000</v>
      </c>
      <c r="CJ329" s="16">
        <v>2500000</v>
      </c>
      <c r="CL329" s="16">
        <v>100000</v>
      </c>
      <c r="CU329" s="16">
        <v>49422</v>
      </c>
      <c r="CV329" s="16">
        <v>5000000</v>
      </c>
      <c r="CW329" s="16">
        <v>2500</v>
      </c>
      <c r="DT329" s="95">
        <v>21470</v>
      </c>
      <c r="EJ329" s="16">
        <v>250000</v>
      </c>
      <c r="EK329" s="16">
        <v>2500</v>
      </c>
      <c r="EL329" s="95">
        <v>264</v>
      </c>
      <c r="FL329" s="16">
        <v>71376</v>
      </c>
      <c r="FP329" s="16">
        <v>20000000</v>
      </c>
      <c r="FQ329" s="16">
        <v>10000</v>
      </c>
      <c r="FR329" s="16">
        <v>2182</v>
      </c>
      <c r="FZ329" t="s">
        <v>199</v>
      </c>
      <c r="GA329" t="s">
        <v>3217</v>
      </c>
      <c r="GB329" s="31">
        <v>45839</v>
      </c>
      <c r="GC329" s="31">
        <v>46204</v>
      </c>
      <c r="GG329" s="16">
        <v>73558</v>
      </c>
      <c r="GH329" s="26" t="s">
        <v>200</v>
      </c>
      <c r="GK329" t="s">
        <v>201</v>
      </c>
      <c r="GM329" t="s">
        <v>2164</v>
      </c>
      <c r="GN329" s="76" t="s">
        <v>2158</v>
      </c>
      <c r="GO329" s="77">
        <v>8863271</v>
      </c>
      <c r="GP329" s="76" t="s">
        <v>190</v>
      </c>
      <c r="GQ329" s="78">
        <v>362</v>
      </c>
      <c r="GR329" s="79" t="s">
        <v>3541</v>
      </c>
      <c r="GS329" t="str">
        <f t="shared" si="10"/>
        <v>OK</v>
      </c>
      <c r="GT329" t="str">
        <f t="shared" si="11"/>
        <v>OK</v>
      </c>
    </row>
    <row r="330" spans="1:202" ht="15" customHeight="1">
      <c r="A330" s="6" t="s">
        <v>2165</v>
      </c>
      <c r="B330" s="77">
        <v>8863272</v>
      </c>
      <c r="C330" s="6" t="s">
        <v>190</v>
      </c>
      <c r="D330" s="6" t="s">
        <v>2165</v>
      </c>
      <c r="E330" s="6" t="s">
        <v>2166</v>
      </c>
      <c r="F330" s="6" t="s">
        <v>2167</v>
      </c>
      <c r="G330" s="6"/>
      <c r="H330" s="6" t="s">
        <v>2168</v>
      </c>
      <c r="I330" s="6" t="s">
        <v>584</v>
      </c>
      <c r="J330" s="25" t="s">
        <v>2169</v>
      </c>
      <c r="K330" s="6" t="s">
        <v>196</v>
      </c>
      <c r="L330" s="31">
        <v>45839</v>
      </c>
      <c r="M330" s="31">
        <v>46204</v>
      </c>
      <c r="N330" s="31">
        <v>45986</v>
      </c>
      <c r="Q330" s="27">
        <v>1</v>
      </c>
      <c r="R330" s="6" t="s">
        <v>2167</v>
      </c>
      <c r="T330" s="6" t="s">
        <v>2168</v>
      </c>
      <c r="U330" s="6" t="s">
        <v>584</v>
      </c>
      <c r="V330" s="6" t="s">
        <v>2169</v>
      </c>
      <c r="W330" s="18"/>
      <c r="Y330" s="6" t="s">
        <v>197</v>
      </c>
      <c r="AB330" s="16">
        <v>41381497</v>
      </c>
      <c r="AC330" s="27">
        <v>5314</v>
      </c>
      <c r="AD330" s="27">
        <v>5399</v>
      </c>
      <c r="AE330" s="16">
        <v>31010081</v>
      </c>
      <c r="AF330" s="16">
        <v>5000</v>
      </c>
      <c r="AG330" s="16">
        <v>59217</v>
      </c>
      <c r="AH330" s="16">
        <v>0</v>
      </c>
      <c r="AI330" s="16">
        <v>5000</v>
      </c>
      <c r="AJ330" s="16">
        <v>0</v>
      </c>
      <c r="AM330" s="16">
        <v>8114658</v>
      </c>
      <c r="AN330" s="16">
        <v>15496</v>
      </c>
      <c r="AO330" s="26">
        <v>12</v>
      </c>
      <c r="AP330" s="16">
        <v>987772</v>
      </c>
      <c r="AQ330" s="56">
        <v>5000</v>
      </c>
      <c r="AR330" s="16">
        <v>1886</v>
      </c>
      <c r="AS330" s="16">
        <v>14931583</v>
      </c>
      <c r="AT330" s="56">
        <v>5000</v>
      </c>
      <c r="AU330" s="16">
        <v>28513</v>
      </c>
      <c r="AV330" s="16">
        <v>0</v>
      </c>
      <c r="AW330" s="16">
        <v>6976068</v>
      </c>
      <c r="AY330" s="16">
        <v>13322</v>
      </c>
      <c r="BA330" s="16">
        <v>50000000</v>
      </c>
      <c r="BB330" s="57">
        <v>0.1</v>
      </c>
      <c r="BC330" s="16">
        <v>250000</v>
      </c>
      <c r="BE330" s="16">
        <v>50000000</v>
      </c>
      <c r="BF330" s="16">
        <v>100000</v>
      </c>
      <c r="CG330" s="16">
        <v>250000</v>
      </c>
      <c r="CJ330" s="16">
        <v>2500000</v>
      </c>
      <c r="CL330" s="16">
        <v>100000</v>
      </c>
      <c r="CU330" s="16">
        <v>59217</v>
      </c>
      <c r="CV330" s="16">
        <v>5000000</v>
      </c>
      <c r="CW330" s="16">
        <v>2500</v>
      </c>
      <c r="DT330" s="95">
        <v>21401</v>
      </c>
      <c r="EJ330" s="16">
        <v>250000</v>
      </c>
      <c r="EK330" s="16">
        <v>2500</v>
      </c>
      <c r="EL330" s="95">
        <v>264</v>
      </c>
      <c r="FL330" s="16">
        <v>81102</v>
      </c>
      <c r="FP330" s="16">
        <v>20000000</v>
      </c>
      <c r="FQ330" s="16">
        <v>10000</v>
      </c>
      <c r="FR330" s="16">
        <v>2182</v>
      </c>
      <c r="FZ330" t="s">
        <v>199</v>
      </c>
      <c r="GA330" t="s">
        <v>3217</v>
      </c>
      <c r="GB330" s="31">
        <v>45839</v>
      </c>
      <c r="GC330" s="31">
        <v>46204</v>
      </c>
      <c r="GG330" s="16">
        <v>83285</v>
      </c>
      <c r="GH330" s="26" t="s">
        <v>200</v>
      </c>
      <c r="GK330" t="s">
        <v>201</v>
      </c>
      <c r="GM330" t="s">
        <v>2170</v>
      </c>
      <c r="GN330" s="76" t="s">
        <v>2165</v>
      </c>
      <c r="GO330" s="77">
        <v>8863272</v>
      </c>
      <c r="GP330" s="76" t="s">
        <v>190</v>
      </c>
      <c r="GQ330" s="78">
        <v>363</v>
      </c>
      <c r="GR330" s="79" t="s">
        <v>3542</v>
      </c>
      <c r="GS330" t="str">
        <f t="shared" si="10"/>
        <v>OK</v>
      </c>
      <c r="GT330" t="str">
        <f t="shared" si="11"/>
        <v>OK</v>
      </c>
    </row>
    <row r="331" spans="1:202" ht="15" customHeight="1">
      <c r="A331" s="6" t="s">
        <v>2171</v>
      </c>
      <c r="B331" s="77">
        <v>8863273</v>
      </c>
      <c r="C331" s="6" t="s">
        <v>190</v>
      </c>
      <c r="D331" s="6" t="s">
        <v>2171</v>
      </c>
      <c r="E331" s="6" t="s">
        <v>2172</v>
      </c>
      <c r="F331" s="6" t="s">
        <v>2173</v>
      </c>
      <c r="G331" s="6"/>
      <c r="H331" s="6" t="s">
        <v>2174</v>
      </c>
      <c r="I331" s="6" t="s">
        <v>584</v>
      </c>
      <c r="J331" s="25" t="s">
        <v>2175</v>
      </c>
      <c r="K331" s="6" t="s">
        <v>196</v>
      </c>
      <c r="L331" s="31">
        <v>45839</v>
      </c>
      <c r="M331" s="31">
        <v>46204</v>
      </c>
      <c r="N331" s="31">
        <v>45986</v>
      </c>
      <c r="Q331" s="27">
        <v>1</v>
      </c>
      <c r="R331" s="6" t="s">
        <v>2173</v>
      </c>
      <c r="T331" s="6" t="s">
        <v>2174</v>
      </c>
      <c r="U331" s="6" t="s">
        <v>584</v>
      </c>
      <c r="V331" s="6" t="s">
        <v>2175</v>
      </c>
      <c r="W331" s="6">
        <v>2007</v>
      </c>
      <c r="Y331" s="6" t="s">
        <v>197</v>
      </c>
      <c r="AB331" s="16">
        <v>45529422</v>
      </c>
      <c r="AC331" s="27">
        <v>5314</v>
      </c>
      <c r="AD331" s="27">
        <v>5399</v>
      </c>
      <c r="AE331" s="16">
        <v>32729066</v>
      </c>
      <c r="AF331" s="16">
        <v>5000</v>
      </c>
      <c r="AG331" s="16">
        <v>61913</v>
      </c>
      <c r="AH331" s="16">
        <v>0</v>
      </c>
      <c r="AI331" s="16">
        <v>5000</v>
      </c>
      <c r="AJ331" s="16">
        <v>0</v>
      </c>
      <c r="AM331" s="16">
        <v>9324425</v>
      </c>
      <c r="AN331" s="16">
        <v>17639</v>
      </c>
      <c r="AO331" s="26">
        <v>12</v>
      </c>
      <c r="AP331" s="16">
        <v>1300844</v>
      </c>
      <c r="AQ331" s="56">
        <v>5000</v>
      </c>
      <c r="AR331" s="16">
        <v>2461</v>
      </c>
      <c r="AS331" s="16">
        <v>14413254</v>
      </c>
      <c r="AT331" s="56">
        <v>5000</v>
      </c>
      <c r="AU331" s="16">
        <v>27265</v>
      </c>
      <c r="AV331" s="16">
        <v>400000</v>
      </c>
      <c r="AW331" s="16">
        <v>7690543</v>
      </c>
      <c r="AY331" s="16">
        <v>14548</v>
      </c>
      <c r="BA331" s="16">
        <v>50000000</v>
      </c>
      <c r="BB331" s="57">
        <v>0.1</v>
      </c>
      <c r="BC331" s="16">
        <v>250000</v>
      </c>
      <c r="BE331" s="16">
        <v>50000000</v>
      </c>
      <c r="BF331" s="16">
        <v>50000</v>
      </c>
      <c r="CG331" s="16">
        <v>250000</v>
      </c>
      <c r="CJ331" s="16">
        <v>2500000</v>
      </c>
      <c r="CL331" s="16">
        <v>100000</v>
      </c>
      <c r="CU331" s="16">
        <v>61912</v>
      </c>
      <c r="CV331" s="16">
        <v>5000000</v>
      </c>
      <c r="CW331" s="16">
        <v>2500</v>
      </c>
      <c r="DT331" s="95">
        <v>23564</v>
      </c>
      <c r="EJ331" s="16">
        <v>250000</v>
      </c>
      <c r="EK331" s="16">
        <v>2500</v>
      </c>
      <c r="EL331" s="95">
        <v>264</v>
      </c>
      <c r="FL331" s="16">
        <v>85960</v>
      </c>
      <c r="FP331" s="16">
        <v>20000000</v>
      </c>
      <c r="FQ331" s="16">
        <v>10000</v>
      </c>
      <c r="FR331" s="16">
        <v>2182</v>
      </c>
      <c r="FZ331" t="s">
        <v>199</v>
      </c>
      <c r="GA331" t="s">
        <v>3217</v>
      </c>
      <c r="GB331" s="31">
        <v>45839</v>
      </c>
      <c r="GC331" s="31">
        <v>46204</v>
      </c>
      <c r="GG331" s="16">
        <v>88142</v>
      </c>
      <c r="GH331" s="26" t="s">
        <v>200</v>
      </c>
      <c r="GK331" t="s">
        <v>201</v>
      </c>
      <c r="GM331" t="s">
        <v>2176</v>
      </c>
      <c r="GN331" s="76" t="s">
        <v>2171</v>
      </c>
      <c r="GO331" s="77">
        <v>8863273</v>
      </c>
      <c r="GP331" s="76" t="s">
        <v>190</v>
      </c>
      <c r="GQ331" s="78">
        <v>365</v>
      </c>
      <c r="GR331" s="79" t="s">
        <v>3543</v>
      </c>
      <c r="GS331" t="str">
        <f t="shared" si="10"/>
        <v>OK</v>
      </c>
      <c r="GT331" t="str">
        <f t="shared" si="11"/>
        <v>OK</v>
      </c>
    </row>
    <row r="332" spans="1:202" ht="15" customHeight="1">
      <c r="A332" s="6" t="s">
        <v>2177</v>
      </c>
      <c r="B332" s="77">
        <v>8863274</v>
      </c>
      <c r="C332" s="6" t="s">
        <v>190</v>
      </c>
      <c r="D332" s="6" t="s">
        <v>2177</v>
      </c>
      <c r="E332" s="6" t="s">
        <v>2178</v>
      </c>
      <c r="F332" s="6" t="s">
        <v>2179</v>
      </c>
      <c r="G332" s="6"/>
      <c r="H332" s="6" t="s">
        <v>2174</v>
      </c>
      <c r="I332" s="6" t="s">
        <v>584</v>
      </c>
      <c r="J332" s="25" t="s">
        <v>2180</v>
      </c>
      <c r="K332" s="6" t="s">
        <v>196</v>
      </c>
      <c r="L332" s="31">
        <v>45839</v>
      </c>
      <c r="M332" s="31">
        <v>46204</v>
      </c>
      <c r="N332" s="31">
        <v>45986</v>
      </c>
      <c r="Q332" s="27">
        <v>1</v>
      </c>
      <c r="R332" s="6" t="s">
        <v>2179</v>
      </c>
      <c r="T332" s="6" t="s">
        <v>2174</v>
      </c>
      <c r="U332" s="6" t="s">
        <v>584</v>
      </c>
      <c r="V332" s="6" t="s">
        <v>2180</v>
      </c>
      <c r="W332" s="6">
        <v>2005</v>
      </c>
      <c r="Y332" s="6" t="s">
        <v>197</v>
      </c>
      <c r="AB332" s="16">
        <v>31787832</v>
      </c>
      <c r="AC332" s="27">
        <v>5314</v>
      </c>
      <c r="AD332" s="27">
        <v>5399</v>
      </c>
      <c r="AE332" s="16">
        <v>26541536</v>
      </c>
      <c r="AF332" s="16">
        <v>5000</v>
      </c>
      <c r="AG332" s="16">
        <v>48747</v>
      </c>
      <c r="AH332" s="16">
        <v>0</v>
      </c>
      <c r="AI332" s="16">
        <v>5000</v>
      </c>
      <c r="AJ332" s="16">
        <v>0</v>
      </c>
      <c r="AM332" s="16">
        <v>6206434</v>
      </c>
      <c r="AN332" s="16">
        <v>11399</v>
      </c>
      <c r="AO332" s="26">
        <v>12</v>
      </c>
      <c r="AP332" s="16">
        <v>1428335</v>
      </c>
      <c r="AQ332" s="56">
        <v>5000</v>
      </c>
      <c r="AR332" s="16">
        <v>2623</v>
      </c>
      <c r="AS332" s="16">
        <v>13623818</v>
      </c>
      <c r="AT332" s="56">
        <v>5000</v>
      </c>
      <c r="AU332" s="16">
        <v>25022</v>
      </c>
      <c r="AV332" s="16">
        <v>0</v>
      </c>
      <c r="AW332" s="16">
        <v>5282949</v>
      </c>
      <c r="AY332" s="16">
        <v>9703</v>
      </c>
      <c r="BA332" s="16">
        <v>40000000</v>
      </c>
      <c r="BB332" s="57">
        <v>0.1</v>
      </c>
      <c r="BC332" s="16">
        <v>250000</v>
      </c>
      <c r="BE332" s="16">
        <v>40000000</v>
      </c>
      <c r="BF332" s="16">
        <v>50000</v>
      </c>
      <c r="CG332" s="16">
        <v>250000</v>
      </c>
      <c r="CJ332" s="16">
        <v>2500000</v>
      </c>
      <c r="CL332" s="16">
        <v>100000</v>
      </c>
      <c r="CU332" s="16">
        <v>48748</v>
      </c>
      <c r="CV332" s="16">
        <v>5000000</v>
      </c>
      <c r="CW332" s="16">
        <v>2500</v>
      </c>
      <c r="DT332" s="95">
        <v>16399</v>
      </c>
      <c r="EJ332" s="16">
        <v>250000</v>
      </c>
      <c r="EK332" s="16">
        <v>2500</v>
      </c>
      <c r="EL332" s="95">
        <v>264</v>
      </c>
      <c r="FL332" s="16">
        <v>65631</v>
      </c>
      <c r="FP332" s="16">
        <v>20000000</v>
      </c>
      <c r="FQ332" s="16">
        <v>10000</v>
      </c>
      <c r="FR332" s="16">
        <v>2182</v>
      </c>
      <c r="FZ332" t="s">
        <v>199</v>
      </c>
      <c r="GA332" t="s">
        <v>3217</v>
      </c>
      <c r="GB332" s="31">
        <v>45839</v>
      </c>
      <c r="GC332" s="31">
        <v>46204</v>
      </c>
      <c r="GG332" s="16">
        <v>67813</v>
      </c>
      <c r="GH332" s="26" t="s">
        <v>200</v>
      </c>
      <c r="GK332" t="s">
        <v>201</v>
      </c>
      <c r="GM332" t="s">
        <v>2181</v>
      </c>
      <c r="GN332" s="76" t="s">
        <v>2177</v>
      </c>
      <c r="GO332" s="77">
        <v>8863274</v>
      </c>
      <c r="GP332" s="76" t="s">
        <v>190</v>
      </c>
      <c r="GQ332" s="78">
        <v>366</v>
      </c>
      <c r="GR332" s="79" t="s">
        <v>3544</v>
      </c>
      <c r="GS332" t="str">
        <f t="shared" si="10"/>
        <v>OK</v>
      </c>
      <c r="GT332" t="str">
        <f t="shared" si="11"/>
        <v>OK</v>
      </c>
    </row>
    <row r="333" spans="1:202" ht="15" customHeight="1">
      <c r="A333" s="6" t="s">
        <v>2182</v>
      </c>
      <c r="B333" s="77">
        <v>8863275</v>
      </c>
      <c r="C333" s="6" t="s">
        <v>190</v>
      </c>
      <c r="D333" s="6" t="s">
        <v>2182</v>
      </c>
      <c r="E333" s="6" t="s">
        <v>2183</v>
      </c>
      <c r="F333" s="6" t="s">
        <v>2184</v>
      </c>
      <c r="G333" s="6"/>
      <c r="H333" s="6" t="s">
        <v>2174</v>
      </c>
      <c r="I333" s="6" t="s">
        <v>584</v>
      </c>
      <c r="J333" s="25" t="s">
        <v>2185</v>
      </c>
      <c r="K333" s="6" t="s">
        <v>196</v>
      </c>
      <c r="L333" s="31">
        <v>45839</v>
      </c>
      <c r="M333" s="31">
        <v>46204</v>
      </c>
      <c r="N333" s="31">
        <v>45986</v>
      </c>
      <c r="Q333" s="27">
        <v>1</v>
      </c>
      <c r="R333" s="6" t="s">
        <v>2184</v>
      </c>
      <c r="T333" s="6" t="s">
        <v>2174</v>
      </c>
      <c r="U333" s="6" t="s">
        <v>584</v>
      </c>
      <c r="V333" s="6" t="s">
        <v>2185</v>
      </c>
      <c r="W333" s="6">
        <v>2007</v>
      </c>
      <c r="Y333" s="6" t="s">
        <v>197</v>
      </c>
      <c r="AB333" s="16">
        <v>17163630</v>
      </c>
      <c r="AC333" s="27">
        <v>5314</v>
      </c>
      <c r="AD333" s="27">
        <v>5399</v>
      </c>
      <c r="AE333" s="16">
        <v>12684866</v>
      </c>
      <c r="AF333" s="16">
        <v>5000</v>
      </c>
      <c r="AG333" s="16">
        <v>23421</v>
      </c>
      <c r="AH333" s="16">
        <v>0</v>
      </c>
      <c r="AI333" s="16">
        <v>5000</v>
      </c>
      <c r="AJ333" s="16">
        <v>0</v>
      </c>
      <c r="AM333" s="16">
        <v>3374507</v>
      </c>
      <c r="AN333" s="16">
        <v>6231</v>
      </c>
      <c r="AO333" s="26">
        <v>12</v>
      </c>
      <c r="AP333" s="16">
        <v>1022135</v>
      </c>
      <c r="AQ333" s="56">
        <v>5000</v>
      </c>
      <c r="AR333" s="16">
        <v>1887</v>
      </c>
      <c r="AS333" s="16">
        <v>5122578</v>
      </c>
      <c r="AT333" s="56">
        <v>5000</v>
      </c>
      <c r="AU333" s="16">
        <v>9458</v>
      </c>
      <c r="AV333" s="16">
        <v>0</v>
      </c>
      <c r="AW333" s="16">
        <v>3165646</v>
      </c>
      <c r="AY333" s="16">
        <v>5845</v>
      </c>
      <c r="BA333" s="16">
        <v>20000000</v>
      </c>
      <c r="BB333" s="57">
        <v>0.1</v>
      </c>
      <c r="BC333" s="16">
        <v>250000</v>
      </c>
      <c r="BE333" s="16">
        <v>20000000</v>
      </c>
      <c r="BF333" s="16">
        <v>50000</v>
      </c>
      <c r="CG333" s="16">
        <v>250000</v>
      </c>
      <c r="CJ333" s="16">
        <v>2500000</v>
      </c>
      <c r="CL333" s="16">
        <v>100000</v>
      </c>
      <c r="CU333" s="16">
        <v>23421</v>
      </c>
      <c r="CV333" s="16">
        <v>5000000</v>
      </c>
      <c r="CW333" s="16">
        <v>2500</v>
      </c>
      <c r="DT333" s="95">
        <v>8774</v>
      </c>
      <c r="EJ333" s="16">
        <v>250000</v>
      </c>
      <c r="EK333" s="16">
        <v>2500</v>
      </c>
      <c r="EL333" s="95">
        <v>264</v>
      </c>
      <c r="FL333" s="16">
        <v>32679</v>
      </c>
      <c r="FP333" s="16">
        <v>20000000</v>
      </c>
      <c r="FQ333" s="16">
        <v>10000</v>
      </c>
      <c r="FR333" s="16">
        <v>2182</v>
      </c>
      <c r="FZ333" t="s">
        <v>199</v>
      </c>
      <c r="GA333" t="s">
        <v>3217</v>
      </c>
      <c r="GB333" s="31">
        <v>45839</v>
      </c>
      <c r="GC333" s="31">
        <v>46204</v>
      </c>
      <c r="GG333" s="16">
        <v>34861</v>
      </c>
      <c r="GH333" s="26" t="s">
        <v>200</v>
      </c>
      <c r="GK333" t="s">
        <v>201</v>
      </c>
      <c r="GM333" t="s">
        <v>2186</v>
      </c>
      <c r="GN333" s="76" t="s">
        <v>2182</v>
      </c>
      <c r="GO333" s="77">
        <v>8863275</v>
      </c>
      <c r="GP333" s="76" t="s">
        <v>190</v>
      </c>
      <c r="GQ333" s="78">
        <v>368</v>
      </c>
      <c r="GR333" s="79" t="s">
        <v>3545</v>
      </c>
      <c r="GS333" t="str">
        <f t="shared" si="10"/>
        <v>OK</v>
      </c>
      <c r="GT333" t="str">
        <f t="shared" si="11"/>
        <v>OK</v>
      </c>
    </row>
    <row r="334" spans="1:202" ht="15" hidden="1" customHeight="1">
      <c r="A334" s="6" t="s">
        <v>2187</v>
      </c>
      <c r="B334" s="77">
        <v>8863276</v>
      </c>
      <c r="C334" s="6" t="s">
        <v>190</v>
      </c>
      <c r="D334" s="6" t="s">
        <v>2187</v>
      </c>
      <c r="E334" s="6" t="s">
        <v>2188</v>
      </c>
      <c r="F334" s="6" t="s">
        <v>2189</v>
      </c>
      <c r="G334" s="6"/>
      <c r="H334" s="6" t="s">
        <v>2174</v>
      </c>
      <c r="I334" s="6" t="s">
        <v>584</v>
      </c>
      <c r="J334" s="25" t="s">
        <v>2190</v>
      </c>
      <c r="K334" s="6" t="s">
        <v>196</v>
      </c>
      <c r="L334" s="31">
        <v>45839</v>
      </c>
      <c r="M334" s="31">
        <v>46204</v>
      </c>
      <c r="N334" s="31">
        <v>45986</v>
      </c>
      <c r="Q334" s="27">
        <v>1</v>
      </c>
      <c r="R334" s="6" t="s">
        <v>2189</v>
      </c>
      <c r="T334" s="6" t="s">
        <v>2174</v>
      </c>
      <c r="U334" s="6" t="s">
        <v>584</v>
      </c>
      <c r="V334" s="6" t="s">
        <v>2190</v>
      </c>
      <c r="W334" s="6">
        <v>2008</v>
      </c>
      <c r="Y334" s="6" t="s">
        <v>197</v>
      </c>
      <c r="AB334" s="16">
        <v>15732582</v>
      </c>
      <c r="AC334" s="27">
        <v>5314</v>
      </c>
      <c r="AD334" s="27">
        <v>5399</v>
      </c>
      <c r="AE334" s="16">
        <v>9703039</v>
      </c>
      <c r="AF334" s="16">
        <v>10000</v>
      </c>
      <c r="AG334" s="16">
        <v>17814</v>
      </c>
      <c r="AH334" s="16">
        <v>0</v>
      </c>
      <c r="AI334" s="16">
        <v>10000</v>
      </c>
      <c r="AJ334" s="16">
        <v>0</v>
      </c>
      <c r="AM334" s="16">
        <v>3045892</v>
      </c>
      <c r="AN334" s="16">
        <v>5592</v>
      </c>
      <c r="AO334" s="26">
        <v>12</v>
      </c>
      <c r="AP334" s="16">
        <v>626583</v>
      </c>
      <c r="AQ334" s="56">
        <v>10000</v>
      </c>
      <c r="AR334" s="16">
        <v>1150</v>
      </c>
      <c r="AS334" s="16">
        <v>4197917</v>
      </c>
      <c r="AT334" s="56">
        <v>10000</v>
      </c>
      <c r="AU334" s="16">
        <v>7707</v>
      </c>
      <c r="AV334" s="16">
        <v>0</v>
      </c>
      <c r="AW334" s="16">
        <v>1832647</v>
      </c>
      <c r="AY334" s="16">
        <v>3365</v>
      </c>
      <c r="BA334" s="16">
        <v>20000000</v>
      </c>
      <c r="BB334" s="57">
        <v>0.1</v>
      </c>
      <c r="BC334" s="16">
        <v>250000</v>
      </c>
      <c r="BE334" s="16">
        <v>20000000</v>
      </c>
      <c r="BF334" s="16">
        <v>50000</v>
      </c>
      <c r="CG334" s="16">
        <v>250000</v>
      </c>
      <c r="CJ334" s="16">
        <v>2500000</v>
      </c>
      <c r="CL334" s="16">
        <v>100000</v>
      </c>
      <c r="CU334" s="16">
        <v>17814</v>
      </c>
      <c r="CV334" s="16">
        <v>5000000</v>
      </c>
      <c r="CW334" s="16">
        <v>2500</v>
      </c>
      <c r="DT334" s="95">
        <v>8028</v>
      </c>
      <c r="EJ334" s="16">
        <v>250000</v>
      </c>
      <c r="EK334" s="16">
        <v>2500</v>
      </c>
      <c r="EL334" s="95">
        <v>264</v>
      </c>
      <c r="FL334" s="16">
        <v>26326</v>
      </c>
      <c r="FP334" s="16">
        <v>20000000</v>
      </c>
      <c r="FQ334" s="16">
        <v>10000</v>
      </c>
      <c r="FR334" s="16">
        <v>2182</v>
      </c>
      <c r="FZ334" t="s">
        <v>199</v>
      </c>
      <c r="GA334" t="s">
        <v>3217</v>
      </c>
      <c r="GB334" s="31">
        <v>45839</v>
      </c>
      <c r="GC334" s="31">
        <v>46204</v>
      </c>
      <c r="GG334" s="16">
        <v>28508</v>
      </c>
      <c r="GH334" s="26" t="s">
        <v>200</v>
      </c>
      <c r="GK334" t="s">
        <v>201</v>
      </c>
      <c r="GM334" t="s">
        <v>2191</v>
      </c>
      <c r="GN334" s="76" t="s">
        <v>2187</v>
      </c>
      <c r="GO334" s="77">
        <v>8863276</v>
      </c>
      <c r="GP334" s="76" t="s">
        <v>190</v>
      </c>
      <c r="GQ334" s="78">
        <v>369</v>
      </c>
      <c r="GR334" s="79" t="s">
        <v>3546</v>
      </c>
      <c r="GS334" t="str">
        <f t="shared" si="10"/>
        <v>OK</v>
      </c>
      <c r="GT334" t="str">
        <f t="shared" si="11"/>
        <v>ERROR</v>
      </c>
    </row>
    <row r="335" spans="1:202" ht="15" hidden="1" customHeight="1">
      <c r="A335" s="6" t="s">
        <v>2192</v>
      </c>
      <c r="B335" s="77">
        <v>8863277</v>
      </c>
      <c r="C335" s="6" t="s">
        <v>190</v>
      </c>
      <c r="D335" s="6" t="s">
        <v>2192</v>
      </c>
      <c r="E335" s="6" t="s">
        <v>2193</v>
      </c>
      <c r="F335" s="6" t="s">
        <v>2194</v>
      </c>
      <c r="G335" s="6"/>
      <c r="H335" s="6" t="s">
        <v>2195</v>
      </c>
      <c r="I335" s="6" t="s">
        <v>584</v>
      </c>
      <c r="J335" s="25" t="s">
        <v>2196</v>
      </c>
      <c r="K335" s="6" t="s">
        <v>196</v>
      </c>
      <c r="L335" s="31">
        <v>45839</v>
      </c>
      <c r="M335" s="31">
        <v>46204</v>
      </c>
      <c r="N335" s="31">
        <v>45986</v>
      </c>
      <c r="Q335" s="27">
        <v>1</v>
      </c>
      <c r="R335" s="6" t="s">
        <v>2194</v>
      </c>
      <c r="T335" s="6" t="s">
        <v>2195</v>
      </c>
      <c r="U335" s="6" t="s">
        <v>584</v>
      </c>
      <c r="V335" s="6" t="s">
        <v>2196</v>
      </c>
      <c r="W335" s="6">
        <v>2005</v>
      </c>
      <c r="Y335" s="6" t="s">
        <v>197</v>
      </c>
      <c r="AB335" s="16">
        <v>38735191</v>
      </c>
      <c r="AC335" s="27">
        <v>5314</v>
      </c>
      <c r="AD335" s="27">
        <v>5399</v>
      </c>
      <c r="AE335" s="16">
        <v>33397037</v>
      </c>
      <c r="AF335" s="16">
        <v>10000</v>
      </c>
      <c r="AG335" s="16">
        <v>57258</v>
      </c>
      <c r="AH335" s="16">
        <v>0</v>
      </c>
      <c r="AI335" s="16">
        <v>10000</v>
      </c>
      <c r="AJ335" s="16">
        <v>0</v>
      </c>
      <c r="AM335" s="16">
        <v>7405104</v>
      </c>
      <c r="AN335" s="16">
        <v>12696</v>
      </c>
      <c r="AO335" s="26">
        <v>12</v>
      </c>
      <c r="AP335" s="16">
        <v>925995</v>
      </c>
      <c r="AQ335" s="56">
        <v>10000</v>
      </c>
      <c r="AR335" s="16">
        <v>1588</v>
      </c>
      <c r="AS335" s="16">
        <v>16993358</v>
      </c>
      <c r="AT335" s="56">
        <v>10000</v>
      </c>
      <c r="AU335" s="16">
        <v>29134</v>
      </c>
      <c r="AV335" s="16">
        <v>700000</v>
      </c>
      <c r="AW335" s="16">
        <v>8072580</v>
      </c>
      <c r="AY335" s="16">
        <v>13840</v>
      </c>
      <c r="BA335" s="16">
        <v>50000000</v>
      </c>
      <c r="BB335" s="57">
        <v>0.1</v>
      </c>
      <c r="BC335" s="16">
        <v>250000</v>
      </c>
      <c r="BE335" s="16">
        <v>50000000</v>
      </c>
      <c r="BF335" s="16">
        <v>50000</v>
      </c>
      <c r="CG335" s="16">
        <v>250000</v>
      </c>
      <c r="CJ335" s="16">
        <v>2500000</v>
      </c>
      <c r="CL335" s="16">
        <v>100000</v>
      </c>
      <c r="CU335" s="16">
        <v>57257</v>
      </c>
      <c r="CV335" s="16">
        <v>5000000</v>
      </c>
      <c r="CW335" s="16">
        <v>2500</v>
      </c>
      <c r="DT335" s="95">
        <v>20022</v>
      </c>
      <c r="EJ335" s="16">
        <v>250000</v>
      </c>
      <c r="EK335" s="16">
        <v>2500</v>
      </c>
      <c r="EL335" s="95">
        <v>264</v>
      </c>
      <c r="FL335" s="16">
        <v>77763</v>
      </c>
      <c r="FP335" s="16">
        <v>20000000</v>
      </c>
      <c r="FQ335" s="16">
        <v>10000</v>
      </c>
      <c r="FR335" s="16">
        <v>2182</v>
      </c>
      <c r="FZ335" t="s">
        <v>199</v>
      </c>
      <c r="GA335" t="s">
        <v>3217</v>
      </c>
      <c r="GB335" s="31">
        <v>45839</v>
      </c>
      <c r="GC335" s="31">
        <v>46204</v>
      </c>
      <c r="GG335" s="16">
        <v>79945</v>
      </c>
      <c r="GH335" s="26" t="s">
        <v>200</v>
      </c>
      <c r="GK335" t="s">
        <v>201</v>
      </c>
      <c r="GM335" t="s">
        <v>2197</v>
      </c>
      <c r="GN335" s="76" t="s">
        <v>2192</v>
      </c>
      <c r="GO335" s="77">
        <v>8863277</v>
      </c>
      <c r="GP335" s="76" t="s">
        <v>190</v>
      </c>
      <c r="GQ335" s="78">
        <v>389</v>
      </c>
      <c r="GR335" s="79" t="s">
        <v>3547</v>
      </c>
      <c r="GS335" t="str">
        <f t="shared" si="10"/>
        <v>OK</v>
      </c>
      <c r="GT335" t="str">
        <f t="shared" si="11"/>
        <v>ERROR</v>
      </c>
    </row>
    <row r="336" spans="1:202" ht="15" hidden="1" customHeight="1">
      <c r="A336" s="6" t="s">
        <v>2198</v>
      </c>
      <c r="B336" s="77">
        <v>8863278</v>
      </c>
      <c r="C336" s="6" t="s">
        <v>190</v>
      </c>
      <c r="D336" s="6" t="s">
        <v>2198</v>
      </c>
      <c r="E336" s="6" t="s">
        <v>2199</v>
      </c>
      <c r="F336" s="6" t="s">
        <v>2200</v>
      </c>
      <c r="G336" s="6"/>
      <c r="H336" s="6" t="s">
        <v>2201</v>
      </c>
      <c r="I336" s="6" t="s">
        <v>584</v>
      </c>
      <c r="J336" s="25" t="s">
        <v>2202</v>
      </c>
      <c r="K336" s="6" t="s">
        <v>196</v>
      </c>
      <c r="L336" s="31">
        <v>45839</v>
      </c>
      <c r="M336" s="31">
        <v>46204</v>
      </c>
      <c r="N336" s="31">
        <v>45986</v>
      </c>
      <c r="Q336" s="27">
        <v>1</v>
      </c>
      <c r="R336" s="6" t="s">
        <v>2200</v>
      </c>
      <c r="T336" s="6" t="s">
        <v>2201</v>
      </c>
      <c r="U336" s="6" t="s">
        <v>584</v>
      </c>
      <c r="V336" s="6" t="s">
        <v>2202</v>
      </c>
      <c r="W336" s="6">
        <v>1998</v>
      </c>
      <c r="Y336" s="6" t="s">
        <v>197</v>
      </c>
      <c r="AB336" s="16">
        <v>27541744</v>
      </c>
      <c r="AC336" s="27">
        <v>5314</v>
      </c>
      <c r="AD336" s="27">
        <v>5399</v>
      </c>
      <c r="AE336" s="16">
        <v>20324615</v>
      </c>
      <c r="AF336" s="16">
        <v>2500</v>
      </c>
      <c r="AG336" s="16">
        <v>38646</v>
      </c>
      <c r="AH336" s="16">
        <v>0</v>
      </c>
      <c r="AI336" s="16">
        <v>2500</v>
      </c>
      <c r="AJ336" s="16">
        <v>0</v>
      </c>
      <c r="AM336" s="16">
        <v>5379852</v>
      </c>
      <c r="AN336" s="16">
        <v>10229</v>
      </c>
      <c r="AO336" s="26">
        <v>12</v>
      </c>
      <c r="AP336" s="16">
        <v>1146626</v>
      </c>
      <c r="AQ336" s="56">
        <v>2500</v>
      </c>
      <c r="AR336" s="16">
        <v>2180</v>
      </c>
      <c r="AS336" s="16">
        <v>8066334</v>
      </c>
      <c r="AT336" s="56">
        <v>2500</v>
      </c>
      <c r="AU336" s="16">
        <v>15338</v>
      </c>
      <c r="AV336" s="16">
        <v>0</v>
      </c>
      <c r="AW336" s="16">
        <v>5731803</v>
      </c>
      <c r="AY336" s="16">
        <v>10899</v>
      </c>
      <c r="BA336" s="16">
        <v>30000000</v>
      </c>
      <c r="BB336" s="57">
        <v>0.1</v>
      </c>
      <c r="BC336" s="16">
        <v>250000</v>
      </c>
      <c r="BE336" s="16">
        <v>30000000</v>
      </c>
      <c r="BF336" s="16">
        <v>100000</v>
      </c>
      <c r="CG336" s="16">
        <v>250000</v>
      </c>
      <c r="CJ336" s="16">
        <v>2500000</v>
      </c>
      <c r="CL336" s="16">
        <v>100000</v>
      </c>
      <c r="CU336" s="16">
        <v>38646</v>
      </c>
      <c r="CV336" s="16">
        <v>5000000</v>
      </c>
      <c r="CW336" s="16">
        <v>2500</v>
      </c>
      <c r="DT336" s="95">
        <v>14185</v>
      </c>
      <c r="EJ336" s="16">
        <v>250000</v>
      </c>
      <c r="EK336" s="16">
        <v>2500</v>
      </c>
      <c r="EL336" s="95">
        <v>264</v>
      </c>
      <c r="FL336" s="16">
        <v>53316</v>
      </c>
      <c r="FP336" s="16">
        <v>20000000</v>
      </c>
      <c r="FQ336" s="16">
        <v>10000</v>
      </c>
      <c r="FR336" s="16">
        <v>2182</v>
      </c>
      <c r="FZ336" t="s">
        <v>199</v>
      </c>
      <c r="GA336" t="s">
        <v>3217</v>
      </c>
      <c r="GB336" s="31">
        <v>45839</v>
      </c>
      <c r="GC336" s="31">
        <v>46204</v>
      </c>
      <c r="GG336" s="16">
        <v>55498</v>
      </c>
      <c r="GH336" s="26" t="s">
        <v>200</v>
      </c>
      <c r="GK336" t="s">
        <v>201</v>
      </c>
      <c r="GM336" t="s">
        <v>2203</v>
      </c>
      <c r="GN336" s="76" t="s">
        <v>2198</v>
      </c>
      <c r="GO336" s="77">
        <v>8863278</v>
      </c>
      <c r="GP336" s="76" t="s">
        <v>190</v>
      </c>
      <c r="GQ336" s="78">
        <v>395</v>
      </c>
      <c r="GR336" s="79" t="s">
        <v>3548</v>
      </c>
      <c r="GS336" t="str">
        <f t="shared" si="10"/>
        <v>OK</v>
      </c>
      <c r="GT336" t="str">
        <f t="shared" si="11"/>
        <v>ERROR</v>
      </c>
    </row>
    <row r="337" spans="1:202" ht="15" customHeight="1">
      <c r="A337" s="6" t="s">
        <v>2204</v>
      </c>
      <c r="B337" s="77">
        <v>8863279</v>
      </c>
      <c r="C337" s="6" t="s">
        <v>190</v>
      </c>
      <c r="D337" s="6" t="s">
        <v>2204</v>
      </c>
      <c r="E337" s="6" t="s">
        <v>2205</v>
      </c>
      <c r="F337" s="6" t="s">
        <v>2206</v>
      </c>
      <c r="G337" s="6"/>
      <c r="H337" s="6" t="s">
        <v>2207</v>
      </c>
      <c r="I337" s="6" t="s">
        <v>250</v>
      </c>
      <c r="J337" s="25" t="s">
        <v>2208</v>
      </c>
      <c r="K337" s="6" t="s">
        <v>196</v>
      </c>
      <c r="L337" s="31">
        <v>45839</v>
      </c>
      <c r="M337" s="31">
        <v>46204</v>
      </c>
      <c r="N337" s="31">
        <v>45986</v>
      </c>
      <c r="Q337" s="27">
        <v>1</v>
      </c>
      <c r="R337" s="6" t="s">
        <v>2206</v>
      </c>
      <c r="T337" s="6" t="s">
        <v>2207</v>
      </c>
      <c r="U337" s="6" t="s">
        <v>250</v>
      </c>
      <c r="V337" s="6" t="s">
        <v>2208</v>
      </c>
      <c r="W337" s="6">
        <v>2005</v>
      </c>
      <c r="Y337" s="6" t="s">
        <v>197</v>
      </c>
      <c r="AB337" s="16">
        <v>25773732</v>
      </c>
      <c r="AC337" s="27">
        <v>5314</v>
      </c>
      <c r="AD337" s="27">
        <v>5399</v>
      </c>
      <c r="AE337" s="16">
        <v>22313128</v>
      </c>
      <c r="AF337" s="16">
        <v>5000</v>
      </c>
      <c r="AG337" s="16">
        <v>42071</v>
      </c>
      <c r="AH337" s="16">
        <v>0</v>
      </c>
      <c r="AI337" s="16">
        <v>5000</v>
      </c>
      <c r="AJ337" s="16">
        <v>0</v>
      </c>
      <c r="AM337" s="16">
        <v>4929769</v>
      </c>
      <c r="AN337" s="16">
        <v>9295</v>
      </c>
      <c r="AO337" s="26">
        <v>12</v>
      </c>
      <c r="AP337" s="16">
        <v>1461070</v>
      </c>
      <c r="AQ337" s="56">
        <v>5000</v>
      </c>
      <c r="AR337" s="16">
        <v>2755</v>
      </c>
      <c r="AS337" s="16">
        <v>10856870</v>
      </c>
      <c r="AT337" s="56">
        <v>5000</v>
      </c>
      <c r="AU337" s="16">
        <v>20470</v>
      </c>
      <c r="AV337" s="16">
        <v>700000</v>
      </c>
      <c r="AW337" s="16">
        <v>5065419</v>
      </c>
      <c r="AY337" s="16">
        <v>9551</v>
      </c>
      <c r="BA337" s="16">
        <v>40000000</v>
      </c>
      <c r="BB337" s="57" t="s">
        <v>198</v>
      </c>
      <c r="BC337" s="16">
        <v>100000</v>
      </c>
      <c r="BE337" s="16">
        <v>40000000</v>
      </c>
      <c r="BF337" s="16">
        <v>50000</v>
      </c>
      <c r="CG337" s="16">
        <v>250000</v>
      </c>
      <c r="CJ337" s="16">
        <v>2500000</v>
      </c>
      <c r="CL337" s="16">
        <v>100000</v>
      </c>
      <c r="CU337" s="16">
        <v>42070</v>
      </c>
      <c r="CV337" s="16">
        <v>5000000</v>
      </c>
      <c r="CW337" s="16">
        <v>2500</v>
      </c>
      <c r="DT337" s="95">
        <v>13263</v>
      </c>
      <c r="EJ337" s="16">
        <v>250000</v>
      </c>
      <c r="EK337" s="16">
        <v>2500</v>
      </c>
      <c r="EL337" s="95">
        <v>264</v>
      </c>
      <c r="FL337" s="16">
        <v>55817</v>
      </c>
      <c r="FP337" s="16">
        <v>20000000</v>
      </c>
      <c r="FQ337" s="16">
        <v>10000</v>
      </c>
      <c r="FR337" s="16">
        <v>2182</v>
      </c>
      <c r="FZ337" t="s">
        <v>199</v>
      </c>
      <c r="GA337" t="s">
        <v>3217</v>
      </c>
      <c r="GB337" s="31">
        <v>45839</v>
      </c>
      <c r="GC337" s="31">
        <v>46204</v>
      </c>
      <c r="GG337" s="16">
        <v>58000</v>
      </c>
      <c r="GH337" s="26" t="s">
        <v>200</v>
      </c>
      <c r="GK337" t="s">
        <v>201</v>
      </c>
      <c r="GM337" t="s">
        <v>2209</v>
      </c>
      <c r="GN337" s="76" t="s">
        <v>2204</v>
      </c>
      <c r="GO337" s="77">
        <v>8863279</v>
      </c>
      <c r="GP337" s="76" t="s">
        <v>190</v>
      </c>
      <c r="GQ337" s="78">
        <v>396</v>
      </c>
      <c r="GR337" s="79" t="s">
        <v>3549</v>
      </c>
      <c r="GS337" t="str">
        <f t="shared" si="10"/>
        <v>OK</v>
      </c>
      <c r="GT337" t="str">
        <f t="shared" si="11"/>
        <v>OK</v>
      </c>
    </row>
    <row r="338" spans="1:202" ht="15" hidden="1" customHeight="1">
      <c r="A338" s="6" t="s">
        <v>2210</v>
      </c>
      <c r="B338" s="77">
        <v>8863280</v>
      </c>
      <c r="C338" s="6" t="s">
        <v>190</v>
      </c>
      <c r="D338" s="6" t="s">
        <v>2210</v>
      </c>
      <c r="E338" s="6" t="s">
        <v>2211</v>
      </c>
      <c r="F338" s="6" t="s">
        <v>2212</v>
      </c>
      <c r="G338" s="6"/>
      <c r="H338" s="6" t="s">
        <v>1802</v>
      </c>
      <c r="I338" s="6" t="s">
        <v>1410</v>
      </c>
      <c r="J338" s="25" t="s">
        <v>2213</v>
      </c>
      <c r="K338" s="6" t="s">
        <v>196</v>
      </c>
      <c r="L338" s="31">
        <v>45839</v>
      </c>
      <c r="M338" s="31">
        <v>46204</v>
      </c>
      <c r="N338" s="31">
        <v>45986</v>
      </c>
      <c r="Q338" s="27">
        <v>1</v>
      </c>
      <c r="R338" s="6" t="s">
        <v>2212</v>
      </c>
      <c r="T338" s="6" t="s">
        <v>1802</v>
      </c>
      <c r="U338" s="6" t="s">
        <v>1410</v>
      </c>
      <c r="V338" s="6" t="s">
        <v>2213</v>
      </c>
      <c r="W338" s="6">
        <v>2007</v>
      </c>
      <c r="Y338" s="6" t="s">
        <v>197</v>
      </c>
      <c r="AB338" s="16">
        <v>24141291</v>
      </c>
      <c r="AC338" s="27">
        <v>5314</v>
      </c>
      <c r="AD338" s="27">
        <v>5399</v>
      </c>
      <c r="AE338" s="16">
        <v>20077421</v>
      </c>
      <c r="AF338" s="16">
        <v>5000</v>
      </c>
      <c r="AG338" s="16">
        <v>38314</v>
      </c>
      <c r="AH338" s="16">
        <v>0</v>
      </c>
      <c r="AI338" s="16">
        <v>5000</v>
      </c>
      <c r="AJ338" s="16">
        <v>0</v>
      </c>
      <c r="AM338" s="16">
        <v>4682527</v>
      </c>
      <c r="AN338" s="16">
        <v>8936</v>
      </c>
      <c r="AO338" s="26">
        <v>12</v>
      </c>
      <c r="AP338" s="16">
        <v>983186</v>
      </c>
      <c r="AQ338" s="56">
        <v>5000</v>
      </c>
      <c r="AR338" s="16">
        <v>1876</v>
      </c>
      <c r="AS338" s="16">
        <v>10052058</v>
      </c>
      <c r="AT338" s="56">
        <v>5000</v>
      </c>
      <c r="AU338" s="16">
        <v>19182</v>
      </c>
      <c r="AV338" s="16">
        <v>0</v>
      </c>
      <c r="AW338" s="16">
        <v>4359650</v>
      </c>
      <c r="AY338" s="16">
        <v>8320</v>
      </c>
      <c r="BA338" s="16">
        <v>30000000</v>
      </c>
      <c r="BB338" s="57">
        <v>0.03</v>
      </c>
      <c r="BC338" s="16">
        <v>100000</v>
      </c>
      <c r="BE338" s="16">
        <v>30000000</v>
      </c>
      <c r="BF338" s="16">
        <v>100000</v>
      </c>
      <c r="CG338" s="16">
        <v>250000</v>
      </c>
      <c r="CJ338" s="16">
        <v>2500000</v>
      </c>
      <c r="CL338" s="16">
        <v>100000</v>
      </c>
      <c r="CU338" s="16">
        <v>38314</v>
      </c>
      <c r="CV338" s="16">
        <v>5000000</v>
      </c>
      <c r="CW338" s="16">
        <v>2500</v>
      </c>
      <c r="DT338" s="95">
        <v>12412</v>
      </c>
      <c r="EJ338" s="16">
        <v>250000</v>
      </c>
      <c r="EK338" s="16">
        <v>2500</v>
      </c>
      <c r="EL338" s="95">
        <v>264</v>
      </c>
      <c r="FL338" s="16">
        <v>51211</v>
      </c>
      <c r="FP338" s="16">
        <v>20000000</v>
      </c>
      <c r="FQ338" s="16">
        <v>10000</v>
      </c>
      <c r="FR338" s="16">
        <v>2182</v>
      </c>
      <c r="FZ338" t="s">
        <v>199</v>
      </c>
      <c r="GA338" t="s">
        <v>3217</v>
      </c>
      <c r="GB338" s="31">
        <v>45839</v>
      </c>
      <c r="GC338" s="31">
        <v>46204</v>
      </c>
      <c r="GG338" s="16">
        <v>53393</v>
      </c>
      <c r="GH338" s="26" t="s">
        <v>200</v>
      </c>
      <c r="GK338" t="s">
        <v>201</v>
      </c>
      <c r="GM338" t="s">
        <v>2214</v>
      </c>
      <c r="GN338" s="76" t="s">
        <v>2210</v>
      </c>
      <c r="GO338" s="77">
        <v>8863280</v>
      </c>
      <c r="GP338" s="76" t="s">
        <v>190</v>
      </c>
      <c r="GQ338" s="78">
        <v>397</v>
      </c>
      <c r="GR338" s="79" t="s">
        <v>3550</v>
      </c>
      <c r="GS338" t="str">
        <f t="shared" si="10"/>
        <v>OK</v>
      </c>
      <c r="GT338" t="str">
        <f t="shared" si="11"/>
        <v>ERROR</v>
      </c>
    </row>
    <row r="339" spans="1:202" ht="15" hidden="1" customHeight="1">
      <c r="A339" s="6" t="s">
        <v>2215</v>
      </c>
      <c r="B339" s="77">
        <v>8863281</v>
      </c>
      <c r="C339" s="6" t="s">
        <v>190</v>
      </c>
      <c r="D339" s="6" t="s">
        <v>2215</v>
      </c>
      <c r="E339" s="6" t="s">
        <v>2216</v>
      </c>
      <c r="F339" s="6" t="s">
        <v>2217</v>
      </c>
      <c r="G339" s="6"/>
      <c r="H339" s="6" t="s">
        <v>2218</v>
      </c>
      <c r="I339" s="6" t="s">
        <v>1410</v>
      </c>
      <c r="J339" s="25" t="s">
        <v>2219</v>
      </c>
      <c r="K339" s="6" t="s">
        <v>196</v>
      </c>
      <c r="L339" s="31">
        <v>45839</v>
      </c>
      <c r="M339" s="31">
        <v>46204</v>
      </c>
      <c r="N339" s="31">
        <v>45986</v>
      </c>
      <c r="Q339" s="27">
        <v>1</v>
      </c>
      <c r="R339" s="6" t="s">
        <v>2217</v>
      </c>
      <c r="T339" s="6" t="s">
        <v>2218</v>
      </c>
      <c r="U339" s="6" t="s">
        <v>1410</v>
      </c>
      <c r="V339" s="6" t="s">
        <v>2219</v>
      </c>
      <c r="W339" s="6">
        <v>2007</v>
      </c>
      <c r="Y339" s="6" t="s">
        <v>197</v>
      </c>
      <c r="AB339" s="16">
        <v>18568510</v>
      </c>
      <c r="AC339" s="27">
        <v>5314</v>
      </c>
      <c r="AD339" s="27">
        <v>5399</v>
      </c>
      <c r="AE339" s="16">
        <v>17566199</v>
      </c>
      <c r="AF339" s="16">
        <v>5000</v>
      </c>
      <c r="AG339" s="16">
        <v>32871</v>
      </c>
      <c r="AH339" s="16">
        <v>0</v>
      </c>
      <c r="AI339" s="16">
        <v>5000</v>
      </c>
      <c r="AJ339" s="16">
        <v>0</v>
      </c>
      <c r="AM339" s="16">
        <v>3706944</v>
      </c>
      <c r="AN339" s="16">
        <v>6937</v>
      </c>
      <c r="AO339" s="26">
        <v>12</v>
      </c>
      <c r="AP339" s="16">
        <v>892636</v>
      </c>
      <c r="AQ339" s="56">
        <v>5000</v>
      </c>
      <c r="AR339" s="16">
        <v>1670</v>
      </c>
      <c r="AS339" s="16">
        <v>8579656</v>
      </c>
      <c r="AT339" s="56">
        <v>5000</v>
      </c>
      <c r="AU339" s="16">
        <v>16055</v>
      </c>
      <c r="AV339" s="16">
        <v>0</v>
      </c>
      <c r="AW339" s="16">
        <v>4386963</v>
      </c>
      <c r="AY339" s="16">
        <v>8209</v>
      </c>
      <c r="BA339" s="16">
        <v>30000000</v>
      </c>
      <c r="BB339" s="57">
        <v>0.03</v>
      </c>
      <c r="BC339" s="16">
        <v>100000</v>
      </c>
      <c r="BE339" s="16">
        <v>30000000</v>
      </c>
      <c r="BF339" s="16">
        <v>50000</v>
      </c>
      <c r="CG339" s="16">
        <v>250000</v>
      </c>
      <c r="CJ339" s="16">
        <v>2500000</v>
      </c>
      <c r="CL339" s="16">
        <v>100000</v>
      </c>
      <c r="CU339" s="16">
        <v>32872</v>
      </c>
      <c r="CV339" s="16">
        <v>5000000</v>
      </c>
      <c r="CW339" s="16">
        <v>2500</v>
      </c>
      <c r="DT339" s="95">
        <v>9507</v>
      </c>
      <c r="EJ339" s="16">
        <v>250000</v>
      </c>
      <c r="EK339" s="16">
        <v>2500</v>
      </c>
      <c r="EL339" s="95">
        <v>264</v>
      </c>
      <c r="FL339" s="16">
        <v>42862</v>
      </c>
      <c r="FP339" s="16">
        <v>20000000</v>
      </c>
      <c r="FQ339" s="16">
        <v>10000</v>
      </c>
      <c r="FR339" s="16">
        <v>2182</v>
      </c>
      <c r="FZ339" t="s">
        <v>199</v>
      </c>
      <c r="GA339" t="s">
        <v>3217</v>
      </c>
      <c r="GB339" s="31">
        <v>45839</v>
      </c>
      <c r="GC339" s="31">
        <v>46204</v>
      </c>
      <c r="GG339" s="16">
        <v>45045</v>
      </c>
      <c r="GH339" s="26" t="s">
        <v>200</v>
      </c>
      <c r="GK339" t="s">
        <v>201</v>
      </c>
      <c r="GM339" t="s">
        <v>2220</v>
      </c>
      <c r="GN339" s="76" t="s">
        <v>2215</v>
      </c>
      <c r="GO339" s="77">
        <v>8863281</v>
      </c>
      <c r="GP339" s="76" t="s">
        <v>190</v>
      </c>
      <c r="GQ339" s="78">
        <v>398</v>
      </c>
      <c r="GR339" s="79" t="s">
        <v>3551</v>
      </c>
      <c r="GS339" t="str">
        <f t="shared" si="10"/>
        <v>OK</v>
      </c>
      <c r="GT339" t="str">
        <f t="shared" si="11"/>
        <v>ERROR</v>
      </c>
    </row>
    <row r="340" spans="1:202" ht="15" customHeight="1">
      <c r="A340" s="6" t="s">
        <v>2221</v>
      </c>
      <c r="B340" s="77">
        <v>8863282</v>
      </c>
      <c r="C340" s="6" t="s">
        <v>190</v>
      </c>
      <c r="D340" s="6" t="s">
        <v>2221</v>
      </c>
      <c r="E340" s="6" t="s">
        <v>2222</v>
      </c>
      <c r="F340" s="6" t="s">
        <v>2223</v>
      </c>
      <c r="G340" s="6"/>
      <c r="H340" s="6" t="s">
        <v>1149</v>
      </c>
      <c r="I340" s="6" t="s">
        <v>194</v>
      </c>
      <c r="J340" s="25" t="s">
        <v>2224</v>
      </c>
      <c r="K340" s="6" t="s">
        <v>196</v>
      </c>
      <c r="L340" s="31">
        <v>45839</v>
      </c>
      <c r="M340" s="31">
        <v>46204</v>
      </c>
      <c r="N340" s="31">
        <v>45986</v>
      </c>
      <c r="Q340" s="27">
        <v>1</v>
      </c>
      <c r="R340" s="6" t="s">
        <v>2223</v>
      </c>
      <c r="T340" s="6" t="s">
        <v>1149</v>
      </c>
      <c r="U340" s="6" t="s">
        <v>194</v>
      </c>
      <c r="V340" s="6" t="s">
        <v>2224</v>
      </c>
      <c r="W340" s="6">
        <v>1997</v>
      </c>
      <c r="Y340" s="6" t="s">
        <v>197</v>
      </c>
      <c r="AB340" s="16">
        <v>19107709</v>
      </c>
      <c r="AC340" s="27">
        <v>5314</v>
      </c>
      <c r="AD340" s="27">
        <v>5399</v>
      </c>
      <c r="AE340" s="16">
        <v>20669671</v>
      </c>
      <c r="AF340" s="16">
        <v>5000</v>
      </c>
      <c r="AG340" s="16">
        <v>39008</v>
      </c>
      <c r="AH340" s="16">
        <v>0</v>
      </c>
      <c r="AI340" s="16">
        <v>5000</v>
      </c>
      <c r="AJ340" s="16">
        <v>0</v>
      </c>
      <c r="AM340" s="16">
        <v>3423464</v>
      </c>
      <c r="AN340" s="16">
        <v>6461</v>
      </c>
      <c r="AO340" s="26">
        <v>12</v>
      </c>
      <c r="AP340" s="16">
        <v>1104535</v>
      </c>
      <c r="AQ340" s="56">
        <v>5000</v>
      </c>
      <c r="AR340" s="16">
        <v>2084</v>
      </c>
      <c r="AS340" s="16">
        <v>10486163</v>
      </c>
      <c r="AT340" s="56">
        <v>5000</v>
      </c>
      <c r="AU340" s="16">
        <v>19790</v>
      </c>
      <c r="AV340" s="16">
        <v>200000</v>
      </c>
      <c r="AW340" s="16">
        <v>5655509</v>
      </c>
      <c r="AY340" s="16">
        <v>10673</v>
      </c>
      <c r="BA340" s="16">
        <v>30000000</v>
      </c>
      <c r="BB340" s="57">
        <v>0.03</v>
      </c>
      <c r="BC340" s="16">
        <v>100000</v>
      </c>
      <c r="BE340" s="16">
        <v>30000000</v>
      </c>
      <c r="BF340" s="16">
        <v>50000</v>
      </c>
      <c r="CG340" s="16">
        <v>250000</v>
      </c>
      <c r="CJ340" s="16">
        <v>2500000</v>
      </c>
      <c r="CL340" s="16">
        <v>100000</v>
      </c>
      <c r="CU340" s="16">
        <v>39008</v>
      </c>
      <c r="CV340" s="16">
        <v>5000000</v>
      </c>
      <c r="CW340" s="16">
        <v>2500</v>
      </c>
      <c r="DT340" s="95">
        <v>9788</v>
      </c>
      <c r="EJ340" s="16">
        <v>250000</v>
      </c>
      <c r="EK340" s="16">
        <v>2500</v>
      </c>
      <c r="EL340" s="95">
        <v>264</v>
      </c>
      <c r="FL340" s="16">
        <v>49280</v>
      </c>
      <c r="FP340" s="16">
        <v>20000000</v>
      </c>
      <c r="FQ340" s="16">
        <v>10000</v>
      </c>
      <c r="FR340" s="16">
        <v>2182</v>
      </c>
      <c r="FZ340" t="s">
        <v>199</v>
      </c>
      <c r="GA340" t="s">
        <v>3217</v>
      </c>
      <c r="GB340" s="31">
        <v>45839</v>
      </c>
      <c r="GC340" s="31">
        <v>46204</v>
      </c>
      <c r="GG340" s="16">
        <v>51463</v>
      </c>
      <c r="GH340" s="26" t="s">
        <v>200</v>
      </c>
      <c r="GK340" t="s">
        <v>201</v>
      </c>
      <c r="GM340" t="s">
        <v>2225</v>
      </c>
      <c r="GN340" s="76" t="s">
        <v>2221</v>
      </c>
      <c r="GO340" s="77">
        <v>8863282</v>
      </c>
      <c r="GP340" s="76" t="s">
        <v>190</v>
      </c>
      <c r="GQ340" s="78">
        <v>399</v>
      </c>
      <c r="GR340" s="79" t="s">
        <v>3552</v>
      </c>
      <c r="GS340" t="str">
        <f t="shared" si="10"/>
        <v>OK</v>
      </c>
      <c r="GT340" t="str">
        <f t="shared" si="11"/>
        <v>OK</v>
      </c>
    </row>
    <row r="341" spans="1:202" ht="15" customHeight="1">
      <c r="A341" s="6" t="s">
        <v>2226</v>
      </c>
      <c r="B341" s="77">
        <v>8863283</v>
      </c>
      <c r="C341" s="6" t="s">
        <v>190</v>
      </c>
      <c r="D341" s="6" t="s">
        <v>2226</v>
      </c>
      <c r="E341" s="6" t="s">
        <v>2227</v>
      </c>
      <c r="F341" s="6" t="s">
        <v>2228</v>
      </c>
      <c r="G341" s="6"/>
      <c r="H341" s="6" t="s">
        <v>577</v>
      </c>
      <c r="I341" s="6" t="s">
        <v>250</v>
      </c>
      <c r="J341" s="25" t="s">
        <v>2229</v>
      </c>
      <c r="K341" s="6" t="s">
        <v>196</v>
      </c>
      <c r="L341" s="31">
        <v>45839</v>
      </c>
      <c r="M341" s="31">
        <v>46204</v>
      </c>
      <c r="N341" s="31">
        <v>45986</v>
      </c>
      <c r="Q341" s="27">
        <v>1</v>
      </c>
      <c r="R341" s="6" t="s">
        <v>2228</v>
      </c>
      <c r="T341" s="6" t="s">
        <v>577</v>
      </c>
      <c r="U341" s="6" t="s">
        <v>250</v>
      </c>
      <c r="V341" s="6" t="s">
        <v>2229</v>
      </c>
      <c r="W341" s="6">
        <v>2007</v>
      </c>
      <c r="Y341" s="6" t="s">
        <v>197</v>
      </c>
      <c r="AB341" s="16">
        <v>33405593</v>
      </c>
      <c r="AC341" s="27">
        <v>5314</v>
      </c>
      <c r="AD341" s="27">
        <v>5399</v>
      </c>
      <c r="AE341" s="16">
        <v>23624051</v>
      </c>
      <c r="AF341" s="16">
        <v>5000</v>
      </c>
      <c r="AG341" s="16">
        <v>44945</v>
      </c>
      <c r="AH341" s="16">
        <v>0</v>
      </c>
      <c r="AI341" s="16">
        <v>5000</v>
      </c>
      <c r="AJ341" s="16">
        <v>0</v>
      </c>
      <c r="AM341" s="16">
        <v>6251976</v>
      </c>
      <c r="AN341" s="16">
        <v>11895</v>
      </c>
      <c r="AO341" s="26">
        <v>12</v>
      </c>
      <c r="AP341" s="16">
        <v>1067693</v>
      </c>
      <c r="AQ341" s="56">
        <v>5000</v>
      </c>
      <c r="AR341" s="16">
        <v>2031</v>
      </c>
      <c r="AS341" s="16">
        <v>11953659</v>
      </c>
      <c r="AT341" s="56">
        <v>5000</v>
      </c>
      <c r="AU341" s="16">
        <v>22742</v>
      </c>
      <c r="AV341" s="16">
        <v>1000000</v>
      </c>
      <c r="AW341" s="16">
        <v>4350723</v>
      </c>
      <c r="AY341" s="16">
        <v>8277</v>
      </c>
      <c r="BA341" s="16">
        <v>40000000</v>
      </c>
      <c r="BB341" s="57" t="s">
        <v>198</v>
      </c>
      <c r="BC341" s="16">
        <v>100000</v>
      </c>
      <c r="BE341" s="16">
        <v>40000000</v>
      </c>
      <c r="BF341" s="16">
        <v>50000</v>
      </c>
      <c r="CG341" s="16">
        <v>250000</v>
      </c>
      <c r="CJ341" s="16">
        <v>2500000</v>
      </c>
      <c r="CL341" s="16">
        <v>100000</v>
      </c>
      <c r="CU341" s="16">
        <v>44946</v>
      </c>
      <c r="CV341" s="16">
        <v>5000000</v>
      </c>
      <c r="CW341" s="16">
        <v>2500</v>
      </c>
      <c r="DT341" s="95">
        <v>17243</v>
      </c>
      <c r="EJ341" s="16">
        <v>250000</v>
      </c>
      <c r="EK341" s="16">
        <v>2500</v>
      </c>
      <c r="EL341" s="95">
        <v>264</v>
      </c>
      <c r="FL341" s="16">
        <v>62673</v>
      </c>
      <c r="FP341" s="16">
        <v>20000000</v>
      </c>
      <c r="FQ341" s="16">
        <v>10000</v>
      </c>
      <c r="FR341" s="16">
        <v>2182</v>
      </c>
      <c r="FZ341" t="s">
        <v>199</v>
      </c>
      <c r="GA341" t="s">
        <v>3217</v>
      </c>
      <c r="GB341" s="31">
        <v>45839</v>
      </c>
      <c r="GC341" s="31">
        <v>46204</v>
      </c>
      <c r="GG341" s="16">
        <v>64855</v>
      </c>
      <c r="GH341" s="26" t="s">
        <v>200</v>
      </c>
      <c r="GK341" t="s">
        <v>201</v>
      </c>
      <c r="GM341" t="s">
        <v>2230</v>
      </c>
      <c r="GN341" s="76" t="s">
        <v>2226</v>
      </c>
      <c r="GO341" s="77">
        <v>8863283</v>
      </c>
      <c r="GP341" s="76" t="s">
        <v>190</v>
      </c>
      <c r="GQ341" s="78">
        <v>400</v>
      </c>
      <c r="GR341" s="79" t="s">
        <v>3553</v>
      </c>
      <c r="GS341" t="str">
        <f t="shared" si="10"/>
        <v>OK</v>
      </c>
      <c r="GT341" t="str">
        <f t="shared" si="11"/>
        <v>OK</v>
      </c>
    </row>
    <row r="342" spans="1:202" ht="15" hidden="1" customHeight="1">
      <c r="A342" s="6" t="s">
        <v>2231</v>
      </c>
      <c r="B342" s="77">
        <v>8863284</v>
      </c>
      <c r="C342" s="6" t="s">
        <v>190</v>
      </c>
      <c r="D342" s="6" t="s">
        <v>2231</v>
      </c>
      <c r="E342" s="6" t="s">
        <v>2232</v>
      </c>
      <c r="F342" s="6" t="s">
        <v>2233</v>
      </c>
      <c r="G342" s="6" t="s">
        <v>2234</v>
      </c>
      <c r="H342" s="6" t="s">
        <v>577</v>
      </c>
      <c r="I342" s="6" t="s">
        <v>250</v>
      </c>
      <c r="J342" s="25" t="s">
        <v>2235</v>
      </c>
      <c r="K342" s="6" t="s">
        <v>196</v>
      </c>
      <c r="L342" s="31">
        <v>45839</v>
      </c>
      <c r="M342" s="31">
        <v>46204</v>
      </c>
      <c r="N342" s="31">
        <v>45986</v>
      </c>
      <c r="Q342" s="27">
        <v>1</v>
      </c>
      <c r="R342" s="6" t="s">
        <v>2236</v>
      </c>
      <c r="T342" s="6" t="s">
        <v>577</v>
      </c>
      <c r="U342" s="6" t="s">
        <v>250</v>
      </c>
      <c r="V342" s="6" t="s">
        <v>2235</v>
      </c>
      <c r="W342" s="6">
        <v>1998</v>
      </c>
      <c r="Y342" s="6" t="s">
        <v>197</v>
      </c>
      <c r="AB342" s="16">
        <v>9518507</v>
      </c>
      <c r="AC342" s="27">
        <v>5314</v>
      </c>
      <c r="AD342" s="27">
        <v>5399</v>
      </c>
      <c r="AE342" s="16">
        <v>7768842</v>
      </c>
      <c r="AF342" s="16">
        <v>5000</v>
      </c>
      <c r="AG342" s="16">
        <v>14833</v>
      </c>
      <c r="AH342" s="16">
        <v>0</v>
      </c>
      <c r="AI342" s="16">
        <v>5000</v>
      </c>
      <c r="AJ342" s="16">
        <v>0</v>
      </c>
      <c r="AM342" s="16">
        <v>1868095</v>
      </c>
      <c r="AN342" s="16">
        <v>3567</v>
      </c>
      <c r="AO342" s="26">
        <v>12</v>
      </c>
      <c r="AP342" s="16">
        <v>404097</v>
      </c>
      <c r="AQ342" s="56">
        <v>5000</v>
      </c>
      <c r="AR342" s="16">
        <v>772</v>
      </c>
      <c r="AS342" s="16">
        <v>3644531</v>
      </c>
      <c r="AT342" s="56">
        <v>5000</v>
      </c>
      <c r="AU342" s="16">
        <v>6958</v>
      </c>
      <c r="AV342" s="16">
        <v>0</v>
      </c>
      <c r="AW342" s="16">
        <v>1852119</v>
      </c>
      <c r="AY342" s="16">
        <v>3536</v>
      </c>
      <c r="BA342" s="16">
        <v>20000000</v>
      </c>
      <c r="BB342" s="57" t="s">
        <v>198</v>
      </c>
      <c r="BC342" s="16">
        <v>100000</v>
      </c>
      <c r="BE342" s="16">
        <v>20000000</v>
      </c>
      <c r="BF342" s="16">
        <v>50000</v>
      </c>
      <c r="CG342" s="16">
        <v>250000</v>
      </c>
      <c r="CJ342" s="16">
        <v>2500000</v>
      </c>
      <c r="CL342" s="16">
        <v>100000</v>
      </c>
      <c r="CU342" s="16">
        <v>14833</v>
      </c>
      <c r="CV342" s="16">
        <v>5000000</v>
      </c>
      <c r="CW342" s="16">
        <v>2500</v>
      </c>
      <c r="DT342" s="95">
        <v>4788</v>
      </c>
      <c r="EJ342" s="16">
        <v>250000</v>
      </c>
      <c r="EK342" s="16">
        <v>2500</v>
      </c>
      <c r="EL342" s="95">
        <v>264</v>
      </c>
      <c r="FL342" s="16">
        <v>20104</v>
      </c>
      <c r="FP342" s="16">
        <v>20000000</v>
      </c>
      <c r="FQ342" s="16">
        <v>10000</v>
      </c>
      <c r="FR342" s="16">
        <v>2182</v>
      </c>
      <c r="FZ342" t="s">
        <v>199</v>
      </c>
      <c r="GA342" t="s">
        <v>3217</v>
      </c>
      <c r="GB342" s="31">
        <v>45839</v>
      </c>
      <c r="GC342" s="31">
        <v>46204</v>
      </c>
      <c r="GG342" s="16">
        <v>22287</v>
      </c>
      <c r="GH342" s="26" t="s">
        <v>200</v>
      </c>
      <c r="GK342" t="s">
        <v>201</v>
      </c>
      <c r="GM342" t="s">
        <v>2237</v>
      </c>
      <c r="GN342" s="76" t="s">
        <v>2231</v>
      </c>
      <c r="GO342" s="77">
        <v>8863284</v>
      </c>
      <c r="GP342" s="76" t="s">
        <v>190</v>
      </c>
      <c r="GQ342" s="78">
        <v>401</v>
      </c>
      <c r="GR342" s="79" t="s">
        <v>3463</v>
      </c>
      <c r="GS342" t="str">
        <f t="shared" si="10"/>
        <v>OK</v>
      </c>
      <c r="GT342" t="str">
        <f t="shared" si="11"/>
        <v>ERROR</v>
      </c>
    </row>
    <row r="343" spans="1:202" ht="15" customHeight="1">
      <c r="A343" s="6" t="s">
        <v>2238</v>
      </c>
      <c r="B343" s="77">
        <v>8863285</v>
      </c>
      <c r="C343" s="6" t="s">
        <v>190</v>
      </c>
      <c r="D343" s="6" t="s">
        <v>2238</v>
      </c>
      <c r="E343" s="6" t="s">
        <v>2239</v>
      </c>
      <c r="F343" s="6" t="s">
        <v>2240</v>
      </c>
      <c r="G343" s="6"/>
      <c r="H343" s="6" t="s">
        <v>792</v>
      </c>
      <c r="I343" s="6" t="s">
        <v>250</v>
      </c>
      <c r="J343" s="25" t="s">
        <v>2241</v>
      </c>
      <c r="K343" s="6" t="s">
        <v>196</v>
      </c>
      <c r="L343" s="31">
        <v>45839</v>
      </c>
      <c r="M343" s="31">
        <v>46204</v>
      </c>
      <c r="N343" s="31">
        <v>45986</v>
      </c>
      <c r="Q343" s="27">
        <v>1</v>
      </c>
      <c r="R343" s="6" t="s">
        <v>2240</v>
      </c>
      <c r="T343" s="6" t="s">
        <v>792</v>
      </c>
      <c r="U343" s="6" t="s">
        <v>250</v>
      </c>
      <c r="V343" s="6" t="s">
        <v>2241</v>
      </c>
      <c r="W343" s="6">
        <v>2013</v>
      </c>
      <c r="Y343" s="6" t="s">
        <v>197</v>
      </c>
      <c r="AB343" s="16">
        <v>35467096</v>
      </c>
      <c r="AC343" s="27">
        <v>5314</v>
      </c>
      <c r="AD343" s="27">
        <v>5399</v>
      </c>
      <c r="AE343" s="16">
        <v>26171575</v>
      </c>
      <c r="AF343" s="16">
        <v>5000</v>
      </c>
      <c r="AG343" s="16">
        <v>49005</v>
      </c>
      <c r="AH343" s="16">
        <v>0</v>
      </c>
      <c r="AI343" s="16">
        <v>5000</v>
      </c>
      <c r="AJ343" s="16">
        <v>0</v>
      </c>
      <c r="AM343" s="16">
        <v>6491077</v>
      </c>
      <c r="AN343" s="16">
        <v>12154</v>
      </c>
      <c r="AO343" s="26">
        <v>12</v>
      </c>
      <c r="AP343" s="16">
        <v>1826474</v>
      </c>
      <c r="AQ343" s="56">
        <v>5000</v>
      </c>
      <c r="AR343" s="16">
        <v>3420</v>
      </c>
      <c r="AS343" s="16">
        <v>12329056</v>
      </c>
      <c r="AT343" s="56">
        <v>5000</v>
      </c>
      <c r="AU343" s="16">
        <v>23086</v>
      </c>
      <c r="AV343" s="16">
        <v>0</v>
      </c>
      <c r="AW343" s="16">
        <v>5524968</v>
      </c>
      <c r="AY343" s="16">
        <v>10345</v>
      </c>
      <c r="BA343" s="16">
        <v>40000000</v>
      </c>
      <c r="BB343" s="57" t="s">
        <v>198</v>
      </c>
      <c r="BC343" s="16">
        <v>100000</v>
      </c>
      <c r="BE343" s="16">
        <v>40000000</v>
      </c>
      <c r="BF343" s="16">
        <v>50000</v>
      </c>
      <c r="CG343" s="16">
        <v>250000</v>
      </c>
      <c r="CJ343" s="16">
        <v>2500000</v>
      </c>
      <c r="CL343" s="16">
        <v>100000</v>
      </c>
      <c r="CU343" s="16">
        <v>49006</v>
      </c>
      <c r="CV343" s="16">
        <v>5000000</v>
      </c>
      <c r="CW343" s="16">
        <v>2500</v>
      </c>
      <c r="DT343" s="95">
        <v>18318</v>
      </c>
      <c r="EJ343" s="16">
        <v>250000</v>
      </c>
      <c r="EK343" s="16">
        <v>2500</v>
      </c>
      <c r="EL343" s="95">
        <v>264</v>
      </c>
      <c r="FL343" s="16">
        <v>67807</v>
      </c>
      <c r="FP343" s="16">
        <v>20000000</v>
      </c>
      <c r="FQ343" s="16">
        <v>10000</v>
      </c>
      <c r="FR343" s="16">
        <v>2182</v>
      </c>
      <c r="FZ343" t="s">
        <v>199</v>
      </c>
      <c r="GA343" t="s">
        <v>3217</v>
      </c>
      <c r="GB343" s="31">
        <v>45839</v>
      </c>
      <c r="GC343" s="31">
        <v>46204</v>
      </c>
      <c r="GG343" s="16">
        <v>69990</v>
      </c>
      <c r="GH343" s="26" t="s">
        <v>200</v>
      </c>
      <c r="GK343" t="s">
        <v>201</v>
      </c>
      <c r="GM343" t="s">
        <v>2242</v>
      </c>
      <c r="GN343" s="76" t="s">
        <v>2238</v>
      </c>
      <c r="GO343" s="77">
        <v>8863285</v>
      </c>
      <c r="GP343" s="76" t="s">
        <v>190</v>
      </c>
      <c r="GQ343" s="78">
        <v>405</v>
      </c>
      <c r="GR343" s="79" t="s">
        <v>3554</v>
      </c>
      <c r="GS343" t="str">
        <f t="shared" si="10"/>
        <v>OK</v>
      </c>
      <c r="GT343" t="str">
        <f t="shared" si="11"/>
        <v>OK</v>
      </c>
    </row>
    <row r="344" spans="1:202" ht="15" hidden="1" customHeight="1">
      <c r="A344" s="6" t="s">
        <v>2243</v>
      </c>
      <c r="B344" s="77">
        <v>8863286</v>
      </c>
      <c r="C344" s="6" t="s">
        <v>190</v>
      </c>
      <c r="D344" s="6" t="s">
        <v>2243</v>
      </c>
      <c r="E344" s="6" t="s">
        <v>2244</v>
      </c>
      <c r="F344" s="6" t="s">
        <v>2245</v>
      </c>
      <c r="G344" s="6" t="s">
        <v>2246</v>
      </c>
      <c r="H344" s="6" t="s">
        <v>2247</v>
      </c>
      <c r="I344" s="6" t="s">
        <v>194</v>
      </c>
      <c r="J344" s="25" t="s">
        <v>2248</v>
      </c>
      <c r="K344" s="6" t="s">
        <v>196</v>
      </c>
      <c r="L344" s="31">
        <v>45839</v>
      </c>
      <c r="M344" s="31">
        <v>46204</v>
      </c>
      <c r="N344" s="31">
        <v>45986</v>
      </c>
      <c r="Q344" s="27">
        <v>1</v>
      </c>
      <c r="R344" s="6" t="s">
        <v>2249</v>
      </c>
      <c r="T344" s="6" t="s">
        <v>2247</v>
      </c>
      <c r="U344" s="6" t="s">
        <v>194</v>
      </c>
      <c r="V344" s="6" t="s">
        <v>2248</v>
      </c>
      <c r="W344" s="6">
        <v>2007</v>
      </c>
      <c r="Y344" s="6" t="s">
        <v>197</v>
      </c>
      <c r="AB344" s="16">
        <v>8982040</v>
      </c>
      <c r="AC344" s="27">
        <v>5314</v>
      </c>
      <c r="AD344" s="27">
        <v>5399</v>
      </c>
      <c r="AE344" s="16">
        <v>7799409</v>
      </c>
      <c r="AF344" s="16">
        <v>10000</v>
      </c>
      <c r="AG344" s="16">
        <v>14355</v>
      </c>
      <c r="AH344" s="16">
        <v>0</v>
      </c>
      <c r="AI344" s="16">
        <v>10000</v>
      </c>
      <c r="AJ344" s="16">
        <v>0</v>
      </c>
      <c r="AM344" s="16">
        <v>1687746</v>
      </c>
      <c r="AN344" s="16">
        <v>3106</v>
      </c>
      <c r="AO344" s="26">
        <v>12</v>
      </c>
      <c r="AP344" s="16">
        <v>309354</v>
      </c>
      <c r="AQ344" s="56">
        <v>10000</v>
      </c>
      <c r="AR344" s="16">
        <v>569</v>
      </c>
      <c r="AS344" s="16">
        <v>4270846</v>
      </c>
      <c r="AT344" s="56">
        <v>10000</v>
      </c>
      <c r="AU344" s="16">
        <v>7861</v>
      </c>
      <c r="AV344" s="16">
        <v>0</v>
      </c>
      <c r="AW344" s="16">
        <v>1531463</v>
      </c>
      <c r="AY344" s="16">
        <v>2819</v>
      </c>
      <c r="BA344" s="16">
        <v>20000000</v>
      </c>
      <c r="BB344" s="57">
        <v>0.03</v>
      </c>
      <c r="BC344" s="16">
        <v>100000</v>
      </c>
      <c r="BE344" s="16">
        <v>20000000</v>
      </c>
      <c r="BF344" s="16">
        <v>50000</v>
      </c>
      <c r="CG344" s="16">
        <v>250000</v>
      </c>
      <c r="CJ344" s="16">
        <v>2500000</v>
      </c>
      <c r="CL344" s="16">
        <v>100000</v>
      </c>
      <c r="CU344" s="16">
        <v>14355</v>
      </c>
      <c r="CV344" s="16">
        <v>5000000</v>
      </c>
      <c r="CW344" s="16">
        <v>2500</v>
      </c>
      <c r="DT344" s="95">
        <v>4508</v>
      </c>
      <c r="EJ344" s="16">
        <v>250000</v>
      </c>
      <c r="EK344" s="16">
        <v>2500</v>
      </c>
      <c r="EL344" s="95">
        <v>264</v>
      </c>
      <c r="FL344" s="16">
        <v>19347</v>
      </c>
      <c r="FP344" s="16">
        <v>20000000</v>
      </c>
      <c r="FQ344" s="16">
        <v>10000</v>
      </c>
      <c r="FR344" s="16">
        <v>2182</v>
      </c>
      <c r="FZ344" t="s">
        <v>199</v>
      </c>
      <c r="GA344" t="s">
        <v>3217</v>
      </c>
      <c r="GB344" s="31">
        <v>45839</v>
      </c>
      <c r="GC344" s="31">
        <v>46204</v>
      </c>
      <c r="GG344" s="16">
        <v>21529</v>
      </c>
      <c r="GH344" s="26" t="s">
        <v>200</v>
      </c>
      <c r="GK344" t="s">
        <v>201</v>
      </c>
      <c r="GM344" t="s">
        <v>2250</v>
      </c>
      <c r="GN344" s="76" t="s">
        <v>2243</v>
      </c>
      <c r="GO344" s="77">
        <v>8863286</v>
      </c>
      <c r="GP344" s="76" t="s">
        <v>190</v>
      </c>
      <c r="GQ344" s="78">
        <v>406</v>
      </c>
      <c r="GR344" s="79" t="s">
        <v>3555</v>
      </c>
      <c r="GS344" t="str">
        <f t="shared" si="10"/>
        <v>OK</v>
      </c>
      <c r="GT344" t="str">
        <f t="shared" si="11"/>
        <v>ERROR</v>
      </c>
    </row>
    <row r="345" spans="1:202" ht="15" customHeight="1">
      <c r="A345" s="6" t="s">
        <v>2251</v>
      </c>
      <c r="B345" s="77">
        <v>8863287</v>
      </c>
      <c r="C345" s="6" t="s">
        <v>190</v>
      </c>
      <c r="D345" s="6" t="s">
        <v>2251</v>
      </c>
      <c r="E345" s="6" t="s">
        <v>2252</v>
      </c>
      <c r="F345" s="6" t="s">
        <v>2253</v>
      </c>
      <c r="G345" s="6"/>
      <c r="H345" s="6" t="s">
        <v>2254</v>
      </c>
      <c r="I345" s="6" t="s">
        <v>1410</v>
      </c>
      <c r="J345" s="25" t="s">
        <v>2255</v>
      </c>
      <c r="K345" s="6" t="s">
        <v>196</v>
      </c>
      <c r="L345" s="31">
        <v>45839</v>
      </c>
      <c r="M345" s="31">
        <v>46204</v>
      </c>
      <c r="N345" s="31">
        <v>45986</v>
      </c>
      <c r="Q345" s="27">
        <v>1</v>
      </c>
      <c r="R345" s="6" t="s">
        <v>2253</v>
      </c>
      <c r="T345" s="6" t="s">
        <v>2254</v>
      </c>
      <c r="U345" s="6" t="s">
        <v>1410</v>
      </c>
      <c r="V345" s="6" t="s">
        <v>2255</v>
      </c>
      <c r="W345" s="97">
        <v>1996</v>
      </c>
      <c r="Y345" s="6" t="s">
        <v>197</v>
      </c>
      <c r="AB345" s="16">
        <v>31922089</v>
      </c>
      <c r="AC345" s="27">
        <v>5314</v>
      </c>
      <c r="AD345" s="27">
        <v>5399</v>
      </c>
      <c r="AE345" s="16">
        <v>29214336</v>
      </c>
      <c r="AF345" s="16">
        <v>5000</v>
      </c>
      <c r="AG345" s="16">
        <v>55380</v>
      </c>
      <c r="AH345" s="16">
        <v>0</v>
      </c>
      <c r="AI345" s="16">
        <v>5000</v>
      </c>
      <c r="AJ345" s="16">
        <v>0</v>
      </c>
      <c r="AM345" s="16">
        <v>6120046</v>
      </c>
      <c r="AN345" s="16">
        <v>11601</v>
      </c>
      <c r="AO345" s="26">
        <v>12</v>
      </c>
      <c r="AP345" s="16">
        <v>1223198</v>
      </c>
      <c r="AQ345" s="56">
        <v>5000</v>
      </c>
      <c r="AR345" s="16">
        <v>2319</v>
      </c>
      <c r="AS345" s="16">
        <v>16387695</v>
      </c>
      <c r="AT345" s="56">
        <v>5000</v>
      </c>
      <c r="AU345" s="16">
        <v>31065</v>
      </c>
      <c r="AV345" s="16">
        <v>4000000</v>
      </c>
      <c r="AW345" s="16">
        <v>5483397</v>
      </c>
      <c r="AY345" s="16">
        <v>10395</v>
      </c>
      <c r="BA345" s="16">
        <v>45000000</v>
      </c>
      <c r="BB345" s="57">
        <v>0.03</v>
      </c>
      <c r="BC345" s="16">
        <v>100000</v>
      </c>
      <c r="BE345" s="16">
        <v>45000000</v>
      </c>
      <c r="BF345" s="16">
        <v>50000</v>
      </c>
      <c r="CG345" s="16">
        <v>250000</v>
      </c>
      <c r="CJ345" s="16">
        <v>2500000</v>
      </c>
      <c r="CL345" s="16">
        <v>100000</v>
      </c>
      <c r="CU345" s="16">
        <v>55380</v>
      </c>
      <c r="CV345" s="16">
        <v>5000000</v>
      </c>
      <c r="CW345" s="16">
        <v>2500</v>
      </c>
      <c r="DT345" s="95">
        <v>16469</v>
      </c>
      <c r="EJ345" s="16">
        <v>250000</v>
      </c>
      <c r="EK345" s="16">
        <v>2500</v>
      </c>
      <c r="EL345" s="95">
        <v>264</v>
      </c>
      <c r="FL345" s="16">
        <v>72334</v>
      </c>
      <c r="FP345" s="16">
        <v>20000000</v>
      </c>
      <c r="FQ345" s="16">
        <v>10000</v>
      </c>
      <c r="FR345" s="16">
        <v>2182</v>
      </c>
      <c r="FZ345" t="s">
        <v>199</v>
      </c>
      <c r="GA345" t="s">
        <v>3217</v>
      </c>
      <c r="GB345" s="31">
        <v>45839</v>
      </c>
      <c r="GC345" s="31">
        <v>46204</v>
      </c>
      <c r="GG345" s="16">
        <v>74516</v>
      </c>
      <c r="GH345" s="26" t="s">
        <v>200</v>
      </c>
      <c r="GK345" t="s">
        <v>201</v>
      </c>
      <c r="GM345" t="s">
        <v>2256</v>
      </c>
      <c r="GN345" s="76" t="s">
        <v>2251</v>
      </c>
      <c r="GO345" s="77">
        <v>8863287</v>
      </c>
      <c r="GP345" s="76" t="s">
        <v>190</v>
      </c>
      <c r="GQ345" s="78">
        <v>407</v>
      </c>
      <c r="GR345" s="79" t="s">
        <v>3556</v>
      </c>
      <c r="GS345" t="str">
        <f t="shared" si="10"/>
        <v>OK</v>
      </c>
      <c r="GT345" t="str">
        <f t="shared" si="11"/>
        <v>OK</v>
      </c>
    </row>
    <row r="346" spans="1:202" ht="15" customHeight="1">
      <c r="A346" s="6" t="s">
        <v>2257</v>
      </c>
      <c r="B346" s="77">
        <v>8863288</v>
      </c>
      <c r="C346" s="6" t="s">
        <v>190</v>
      </c>
      <c r="D346" s="6" t="s">
        <v>2257</v>
      </c>
      <c r="E346" s="6" t="s">
        <v>2258</v>
      </c>
      <c r="F346" s="6" t="s">
        <v>2259</v>
      </c>
      <c r="G346" s="6"/>
      <c r="H346" s="6" t="s">
        <v>2260</v>
      </c>
      <c r="I346" s="6" t="s">
        <v>786</v>
      </c>
      <c r="J346" s="25" t="s">
        <v>2261</v>
      </c>
      <c r="K346" s="6" t="s">
        <v>196</v>
      </c>
      <c r="L346" s="31">
        <v>45839</v>
      </c>
      <c r="M346" s="31">
        <v>46204</v>
      </c>
      <c r="N346" s="31">
        <v>45986</v>
      </c>
      <c r="Q346" s="27">
        <v>1</v>
      </c>
      <c r="R346" s="6" t="s">
        <v>2259</v>
      </c>
      <c r="T346" s="6" t="s">
        <v>2260</v>
      </c>
      <c r="U346" s="6" t="s">
        <v>786</v>
      </c>
      <c r="V346" s="6" t="s">
        <v>2261</v>
      </c>
      <c r="W346" s="6">
        <v>2007</v>
      </c>
      <c r="Y346" s="6" t="s">
        <v>197</v>
      </c>
      <c r="AB346" s="16">
        <v>11170692</v>
      </c>
      <c r="AC346" s="27">
        <v>5314</v>
      </c>
      <c r="AD346" s="27">
        <v>5399</v>
      </c>
      <c r="AE346" s="16">
        <v>10929703</v>
      </c>
      <c r="AF346" s="16">
        <v>5000</v>
      </c>
      <c r="AG346" s="16">
        <v>20905</v>
      </c>
      <c r="AH346" s="16">
        <v>0</v>
      </c>
      <c r="AI346" s="16">
        <v>5000</v>
      </c>
      <c r="AJ346" s="16">
        <v>0</v>
      </c>
      <c r="AM346" s="16">
        <v>2164421</v>
      </c>
      <c r="AN346" s="16">
        <v>4140</v>
      </c>
      <c r="AO346" s="26">
        <v>12</v>
      </c>
      <c r="AP346" s="16">
        <v>724849</v>
      </c>
      <c r="AQ346" s="56">
        <v>5000</v>
      </c>
      <c r="AR346" s="16">
        <v>1386</v>
      </c>
      <c r="AS346" s="16">
        <v>5890256</v>
      </c>
      <c r="AT346" s="56">
        <v>5000</v>
      </c>
      <c r="AU346" s="16">
        <v>11266</v>
      </c>
      <c r="AV346" s="16">
        <v>0</v>
      </c>
      <c r="AW346" s="16">
        <v>2150177</v>
      </c>
      <c r="AY346" s="16">
        <v>4113</v>
      </c>
      <c r="BA346" s="16">
        <v>20000000</v>
      </c>
      <c r="BB346" s="57">
        <v>0.03</v>
      </c>
      <c r="BC346" s="16">
        <v>100000</v>
      </c>
      <c r="BE346" s="16">
        <v>20000000</v>
      </c>
      <c r="BF346" s="16">
        <v>50000</v>
      </c>
      <c r="CG346" s="16">
        <v>250000</v>
      </c>
      <c r="CJ346" s="16">
        <v>2500000</v>
      </c>
      <c r="CL346" s="16">
        <v>100000</v>
      </c>
      <c r="CU346" s="16">
        <v>20905</v>
      </c>
      <c r="CV346" s="16">
        <v>5000000</v>
      </c>
      <c r="CW346" s="16">
        <v>2500</v>
      </c>
      <c r="DT346" s="95">
        <v>5649</v>
      </c>
      <c r="EJ346" s="16">
        <v>250000</v>
      </c>
      <c r="EK346" s="16">
        <v>2500</v>
      </c>
      <c r="EL346" s="95">
        <v>264</v>
      </c>
      <c r="FL346" s="16">
        <v>27038</v>
      </c>
      <c r="FP346" s="16">
        <v>20000000</v>
      </c>
      <c r="FQ346" s="16">
        <v>10000</v>
      </c>
      <c r="FR346" s="16">
        <v>2182</v>
      </c>
      <c r="FZ346" t="s">
        <v>199</v>
      </c>
      <c r="GA346" t="s">
        <v>3217</v>
      </c>
      <c r="GB346" s="31">
        <v>45839</v>
      </c>
      <c r="GC346" s="31">
        <v>46204</v>
      </c>
      <c r="GG346" s="16">
        <v>29221</v>
      </c>
      <c r="GH346" s="26" t="s">
        <v>200</v>
      </c>
      <c r="GK346" t="s">
        <v>201</v>
      </c>
      <c r="GM346" t="s">
        <v>2262</v>
      </c>
      <c r="GN346" s="76" t="s">
        <v>2257</v>
      </c>
      <c r="GO346" s="77">
        <v>8863288</v>
      </c>
      <c r="GP346" s="76" t="s">
        <v>190</v>
      </c>
      <c r="GQ346" s="78">
        <v>408</v>
      </c>
      <c r="GR346" s="79" t="s">
        <v>3557</v>
      </c>
      <c r="GS346" t="str">
        <f t="shared" si="10"/>
        <v>OK</v>
      </c>
      <c r="GT346" t="str">
        <f t="shared" si="11"/>
        <v>OK</v>
      </c>
    </row>
    <row r="347" spans="1:202" ht="15" hidden="1" customHeight="1">
      <c r="A347" s="6" t="s">
        <v>2263</v>
      </c>
      <c r="B347" s="77">
        <v>8863289</v>
      </c>
      <c r="C347" s="6" t="s">
        <v>190</v>
      </c>
      <c r="D347" s="6" t="s">
        <v>2263</v>
      </c>
      <c r="E347" s="6" t="s">
        <v>2264</v>
      </c>
      <c r="F347" s="6" t="s">
        <v>2265</v>
      </c>
      <c r="G347" s="6"/>
      <c r="H347" s="6" t="s">
        <v>2266</v>
      </c>
      <c r="I347" s="6" t="s">
        <v>1410</v>
      </c>
      <c r="J347" s="25" t="s">
        <v>2267</v>
      </c>
      <c r="K347" s="6" t="s">
        <v>196</v>
      </c>
      <c r="L347" s="31">
        <v>45839</v>
      </c>
      <c r="M347" s="31">
        <v>46204</v>
      </c>
      <c r="N347" s="31">
        <v>45986</v>
      </c>
      <c r="Q347" s="27">
        <v>1</v>
      </c>
      <c r="R347" s="6" t="s">
        <v>2265</v>
      </c>
      <c r="T347" s="6" t="s">
        <v>2266</v>
      </c>
      <c r="U347" s="6" t="s">
        <v>1410</v>
      </c>
      <c r="V347" s="6" t="s">
        <v>2267</v>
      </c>
      <c r="W347" s="6">
        <v>2005</v>
      </c>
      <c r="Y347" s="6" t="s">
        <v>197</v>
      </c>
      <c r="AB347" s="16">
        <v>7504754</v>
      </c>
      <c r="AC347" s="27">
        <v>5314</v>
      </c>
      <c r="AD347" s="27">
        <v>5399</v>
      </c>
      <c r="AE347" s="16">
        <v>11430492</v>
      </c>
      <c r="AF347" s="16">
        <v>5000</v>
      </c>
      <c r="AG347" s="16">
        <v>21825</v>
      </c>
      <c r="AH347" s="16">
        <v>0</v>
      </c>
      <c r="AI347" s="16">
        <v>5000</v>
      </c>
      <c r="AJ347" s="16">
        <v>0</v>
      </c>
      <c r="AM347" s="16">
        <v>1486463</v>
      </c>
      <c r="AN347" s="16">
        <v>2838</v>
      </c>
      <c r="AO347" s="26">
        <v>12</v>
      </c>
      <c r="AP347" s="16">
        <v>623162</v>
      </c>
      <c r="AQ347" s="56">
        <v>5000</v>
      </c>
      <c r="AR347" s="16">
        <v>1190</v>
      </c>
      <c r="AS347" s="16">
        <v>5894906</v>
      </c>
      <c r="AT347" s="56">
        <v>5000</v>
      </c>
      <c r="AU347" s="16">
        <v>11256</v>
      </c>
      <c r="AV347" s="16">
        <v>0</v>
      </c>
      <c r="AW347" s="16">
        <v>3425961</v>
      </c>
      <c r="AY347" s="16">
        <v>6541</v>
      </c>
      <c r="BA347" s="16">
        <v>20000000</v>
      </c>
      <c r="BB347" s="57">
        <v>0.03</v>
      </c>
      <c r="BC347" s="16">
        <v>100000</v>
      </c>
      <c r="BE347" s="16">
        <v>20000000</v>
      </c>
      <c r="BF347" s="16">
        <v>50000</v>
      </c>
      <c r="CG347" s="16">
        <v>250000</v>
      </c>
      <c r="CJ347" s="16">
        <v>2500000</v>
      </c>
      <c r="CL347" s="16">
        <v>100000</v>
      </c>
      <c r="CU347" s="16">
        <v>21825</v>
      </c>
      <c r="CV347" s="16">
        <v>5000000</v>
      </c>
      <c r="CW347" s="16">
        <v>2500</v>
      </c>
      <c r="DT347" s="95">
        <v>3738</v>
      </c>
      <c r="EJ347" s="16">
        <v>250000</v>
      </c>
      <c r="EK347" s="16">
        <v>2500</v>
      </c>
      <c r="EL347" s="95">
        <v>264</v>
      </c>
      <c r="FL347" s="16">
        <v>26047</v>
      </c>
      <c r="FP347" s="16">
        <v>20000000</v>
      </c>
      <c r="FQ347" s="16">
        <v>10000</v>
      </c>
      <c r="FR347" s="16">
        <v>2182</v>
      </c>
      <c r="FZ347" t="s">
        <v>199</v>
      </c>
      <c r="GA347" t="s">
        <v>3217</v>
      </c>
      <c r="GB347" s="31">
        <v>45839</v>
      </c>
      <c r="GC347" s="31">
        <v>46204</v>
      </c>
      <c r="GG347" s="16">
        <v>28229</v>
      </c>
      <c r="GH347" s="26" t="s">
        <v>200</v>
      </c>
      <c r="GK347" t="s">
        <v>201</v>
      </c>
      <c r="GM347" t="s">
        <v>2268</v>
      </c>
      <c r="GN347" s="76" t="s">
        <v>2263</v>
      </c>
      <c r="GO347" s="77">
        <v>8863289</v>
      </c>
      <c r="GP347" s="76" t="s">
        <v>190</v>
      </c>
      <c r="GQ347" s="78">
        <v>410</v>
      </c>
      <c r="GR347" s="79" t="s">
        <v>3558</v>
      </c>
      <c r="GS347" t="str">
        <f t="shared" si="10"/>
        <v>OK</v>
      </c>
      <c r="GT347" t="str">
        <f t="shared" si="11"/>
        <v>ERROR</v>
      </c>
    </row>
    <row r="348" spans="1:202" ht="15" hidden="1" customHeight="1">
      <c r="A348" s="6" t="s">
        <v>2269</v>
      </c>
      <c r="B348" s="77">
        <v>8863290</v>
      </c>
      <c r="C348" s="6" t="s">
        <v>190</v>
      </c>
      <c r="D348" s="6" t="s">
        <v>2269</v>
      </c>
      <c r="E348" s="6" t="s">
        <v>2270</v>
      </c>
      <c r="F348" s="6" t="s">
        <v>2271</v>
      </c>
      <c r="G348" s="6"/>
      <c r="H348" s="6" t="s">
        <v>257</v>
      </c>
      <c r="I348" s="6" t="s">
        <v>194</v>
      </c>
      <c r="J348" s="25" t="s">
        <v>2272</v>
      </c>
      <c r="K348" s="6" t="s">
        <v>196</v>
      </c>
      <c r="L348" s="31">
        <v>45839</v>
      </c>
      <c r="M348" s="31">
        <v>46204</v>
      </c>
      <c r="N348" s="31">
        <v>45986</v>
      </c>
      <c r="Q348" s="27">
        <v>1</v>
      </c>
      <c r="R348" s="6" t="s">
        <v>2273</v>
      </c>
      <c r="T348" s="6" t="s">
        <v>257</v>
      </c>
      <c r="U348" s="6" t="s">
        <v>194</v>
      </c>
      <c r="V348" s="6" t="s">
        <v>2272</v>
      </c>
      <c r="W348" s="6">
        <v>1997</v>
      </c>
      <c r="Y348" s="6" t="s">
        <v>197</v>
      </c>
      <c r="AB348" s="16">
        <v>25522054</v>
      </c>
      <c r="AC348" s="27">
        <v>5314</v>
      </c>
      <c r="AD348" s="27">
        <v>5399</v>
      </c>
      <c r="AE348" s="16">
        <v>22587671</v>
      </c>
      <c r="AF348" s="16">
        <v>10000</v>
      </c>
      <c r="AG348" s="16">
        <v>42224</v>
      </c>
      <c r="AH348" s="16">
        <v>0</v>
      </c>
      <c r="AI348" s="16">
        <v>10000</v>
      </c>
      <c r="AJ348" s="16">
        <v>0</v>
      </c>
      <c r="AM348" s="16">
        <v>4777562</v>
      </c>
      <c r="AN348" s="16">
        <v>8931</v>
      </c>
      <c r="AO348" s="26">
        <v>12</v>
      </c>
      <c r="AP348" s="16">
        <v>1314559</v>
      </c>
      <c r="AQ348" s="56">
        <v>10000</v>
      </c>
      <c r="AR348" s="16">
        <v>2457</v>
      </c>
      <c r="AS348" s="16">
        <v>9679266</v>
      </c>
      <c r="AT348" s="56">
        <v>10000</v>
      </c>
      <c r="AU348" s="16">
        <v>18094</v>
      </c>
      <c r="AV348" s="16">
        <v>0</v>
      </c>
      <c r="AW348" s="16">
        <v>6816284</v>
      </c>
      <c r="AY348" s="16">
        <v>12742</v>
      </c>
      <c r="BA348" s="16">
        <v>40000000</v>
      </c>
      <c r="BB348" s="57">
        <v>0.03</v>
      </c>
      <c r="BC348" s="16">
        <v>100000</v>
      </c>
      <c r="BE348" s="16">
        <v>40000000</v>
      </c>
      <c r="BF348" s="16">
        <v>50000</v>
      </c>
      <c r="CG348" s="16">
        <v>250000</v>
      </c>
      <c r="CJ348" s="16">
        <v>2500000</v>
      </c>
      <c r="CL348" s="16">
        <v>100000</v>
      </c>
      <c r="CU348" s="16">
        <v>42225</v>
      </c>
      <c r="CV348" s="16">
        <v>5000000</v>
      </c>
      <c r="CW348" s="16">
        <v>2500</v>
      </c>
      <c r="DT348" s="95">
        <v>13132</v>
      </c>
      <c r="EJ348" s="16">
        <v>250000</v>
      </c>
      <c r="EK348" s="16">
        <v>2500</v>
      </c>
      <c r="EL348" s="95">
        <v>264</v>
      </c>
      <c r="FL348" s="16">
        <v>55841</v>
      </c>
      <c r="FP348" s="16">
        <v>20000000</v>
      </c>
      <c r="FQ348" s="16">
        <v>10000</v>
      </c>
      <c r="FR348" s="16">
        <v>2182</v>
      </c>
      <c r="FZ348" t="s">
        <v>199</v>
      </c>
      <c r="GA348" t="s">
        <v>3217</v>
      </c>
      <c r="GB348" s="31">
        <v>45839</v>
      </c>
      <c r="GC348" s="31">
        <v>46204</v>
      </c>
      <c r="GG348" s="16">
        <v>58023</v>
      </c>
      <c r="GH348" s="26" t="s">
        <v>200</v>
      </c>
      <c r="GK348" t="s">
        <v>201</v>
      </c>
      <c r="GM348" t="s">
        <v>2274</v>
      </c>
      <c r="GN348" s="76" t="s">
        <v>2269</v>
      </c>
      <c r="GO348" s="77">
        <v>8863290</v>
      </c>
      <c r="GP348" s="76" t="s">
        <v>190</v>
      </c>
      <c r="GQ348" s="78">
        <v>411</v>
      </c>
      <c r="GR348" s="79" t="s">
        <v>3559</v>
      </c>
      <c r="GS348" t="str">
        <f t="shared" si="10"/>
        <v>OK</v>
      </c>
      <c r="GT348" t="str">
        <f t="shared" si="11"/>
        <v>ERROR</v>
      </c>
    </row>
    <row r="349" spans="1:202" ht="15" customHeight="1">
      <c r="A349" s="6" t="s">
        <v>2275</v>
      </c>
      <c r="B349" s="77">
        <v>8863291</v>
      </c>
      <c r="C349" s="6" t="s">
        <v>190</v>
      </c>
      <c r="D349" s="6" t="s">
        <v>2275</v>
      </c>
      <c r="E349" s="6" t="s">
        <v>2276</v>
      </c>
      <c r="F349" s="6" t="s">
        <v>2277</v>
      </c>
      <c r="G349" s="6" t="s">
        <v>2278</v>
      </c>
      <c r="H349" s="6" t="s">
        <v>911</v>
      </c>
      <c r="I349" s="6" t="s">
        <v>194</v>
      </c>
      <c r="J349" s="25" t="s">
        <v>2279</v>
      </c>
      <c r="K349" s="6" t="s">
        <v>196</v>
      </c>
      <c r="L349" s="31">
        <v>45839</v>
      </c>
      <c r="M349" s="31">
        <v>46204</v>
      </c>
      <c r="N349" s="31">
        <v>45986</v>
      </c>
      <c r="Q349" s="27">
        <v>1</v>
      </c>
      <c r="R349" s="6" t="s">
        <v>2280</v>
      </c>
      <c r="T349" s="6" t="s">
        <v>911</v>
      </c>
      <c r="U349" s="6" t="s">
        <v>194</v>
      </c>
      <c r="V349" s="6" t="s">
        <v>2279</v>
      </c>
      <c r="W349" s="6">
        <v>1999</v>
      </c>
      <c r="Y349" s="6" t="s">
        <v>197</v>
      </c>
      <c r="AB349" s="16">
        <v>20911903</v>
      </c>
      <c r="AC349" s="27">
        <v>5314</v>
      </c>
      <c r="AD349" s="27">
        <v>5399</v>
      </c>
      <c r="AE349" s="16">
        <v>18423073</v>
      </c>
      <c r="AF349" s="16">
        <v>5000</v>
      </c>
      <c r="AG349" s="16">
        <v>34551</v>
      </c>
      <c r="AH349" s="16">
        <v>0</v>
      </c>
      <c r="AI349" s="16">
        <v>5000</v>
      </c>
      <c r="AJ349" s="16">
        <v>0</v>
      </c>
      <c r="AM349" s="16">
        <v>3768267</v>
      </c>
      <c r="AN349" s="16">
        <v>7067</v>
      </c>
      <c r="AO349" s="26">
        <v>12</v>
      </c>
      <c r="AP349" s="16">
        <v>1246118</v>
      </c>
      <c r="AQ349" s="56">
        <v>5000</v>
      </c>
      <c r="AR349" s="16">
        <v>2337</v>
      </c>
      <c r="AS349" s="16">
        <v>9418437</v>
      </c>
      <c r="AT349" s="56">
        <v>5000</v>
      </c>
      <c r="AU349" s="16">
        <v>17664</v>
      </c>
      <c r="AV349" s="16">
        <v>300000</v>
      </c>
      <c r="AW349" s="16">
        <v>3990251</v>
      </c>
      <c r="AY349" s="16">
        <v>7483</v>
      </c>
      <c r="BA349" s="16">
        <v>30000000</v>
      </c>
      <c r="BB349" s="57">
        <v>0.03</v>
      </c>
      <c r="BC349" s="16">
        <v>100000</v>
      </c>
      <c r="BE349" s="16">
        <v>30000000</v>
      </c>
      <c r="BF349" s="16">
        <v>50000</v>
      </c>
      <c r="CG349" s="16">
        <v>250000</v>
      </c>
      <c r="CJ349" s="16">
        <v>2500000</v>
      </c>
      <c r="CL349" s="16">
        <v>100000</v>
      </c>
      <c r="CU349" s="16">
        <v>34551</v>
      </c>
      <c r="CV349" s="16">
        <v>5000000</v>
      </c>
      <c r="CW349" s="16">
        <v>2500</v>
      </c>
      <c r="DT349" s="95">
        <v>10728</v>
      </c>
      <c r="EJ349" s="16">
        <v>250000</v>
      </c>
      <c r="EK349" s="16">
        <v>2500</v>
      </c>
      <c r="EL349" s="95">
        <v>264</v>
      </c>
      <c r="FL349" s="16">
        <v>45763</v>
      </c>
      <c r="FP349" s="16">
        <v>20000000</v>
      </c>
      <c r="FQ349" s="16">
        <v>10000</v>
      </c>
      <c r="FR349" s="16">
        <v>2182</v>
      </c>
      <c r="FZ349" t="s">
        <v>199</v>
      </c>
      <c r="GA349" t="s">
        <v>3217</v>
      </c>
      <c r="GB349" s="31">
        <v>45839</v>
      </c>
      <c r="GC349" s="31">
        <v>46204</v>
      </c>
      <c r="GG349" s="16">
        <v>47946</v>
      </c>
      <c r="GH349" s="26" t="s">
        <v>200</v>
      </c>
      <c r="GK349" t="s">
        <v>201</v>
      </c>
      <c r="GM349" t="s">
        <v>2281</v>
      </c>
      <c r="GN349" s="76" t="s">
        <v>2275</v>
      </c>
      <c r="GO349" s="77">
        <v>8863291</v>
      </c>
      <c r="GP349" s="76" t="s">
        <v>190</v>
      </c>
      <c r="GQ349" s="78">
        <v>412</v>
      </c>
      <c r="GR349" s="79" t="s">
        <v>3560</v>
      </c>
      <c r="GS349" t="str">
        <f t="shared" si="10"/>
        <v>OK</v>
      </c>
      <c r="GT349" t="str">
        <f t="shared" si="11"/>
        <v>OK</v>
      </c>
    </row>
    <row r="350" spans="1:202" ht="15" customHeight="1">
      <c r="A350" s="6" t="s">
        <v>2282</v>
      </c>
      <c r="B350" s="77">
        <v>8863292</v>
      </c>
      <c r="C350" s="6" t="s">
        <v>190</v>
      </c>
      <c r="D350" s="6" t="s">
        <v>2282</v>
      </c>
      <c r="E350" s="6" t="s">
        <v>2283</v>
      </c>
      <c r="F350" s="6" t="s">
        <v>2284</v>
      </c>
      <c r="G350" s="6"/>
      <c r="H350" s="6" t="s">
        <v>2285</v>
      </c>
      <c r="I350" s="6" t="s">
        <v>250</v>
      </c>
      <c r="J350" s="25" t="s">
        <v>2286</v>
      </c>
      <c r="K350" s="6" t="s">
        <v>196</v>
      </c>
      <c r="L350" s="31">
        <v>45839</v>
      </c>
      <c r="M350" s="31">
        <v>46204</v>
      </c>
      <c r="N350" s="31">
        <v>45986</v>
      </c>
      <c r="Q350" s="27">
        <v>1</v>
      </c>
      <c r="R350" s="6" t="s">
        <v>2284</v>
      </c>
      <c r="T350" s="6" t="s">
        <v>2285</v>
      </c>
      <c r="U350" s="6" t="s">
        <v>250</v>
      </c>
      <c r="V350" s="6" t="s">
        <v>2286</v>
      </c>
      <c r="W350" s="6">
        <v>1996</v>
      </c>
      <c r="Y350" s="6" t="s">
        <v>197</v>
      </c>
      <c r="AB350" s="16">
        <v>13211772</v>
      </c>
      <c r="AC350" s="27">
        <v>5314</v>
      </c>
      <c r="AD350" s="27">
        <v>5399</v>
      </c>
      <c r="AE350" s="16">
        <v>9960054</v>
      </c>
      <c r="AF350" s="16">
        <v>5000</v>
      </c>
      <c r="AG350" s="16">
        <v>19006</v>
      </c>
      <c r="AH350" s="16">
        <v>0</v>
      </c>
      <c r="AI350" s="16">
        <v>5000</v>
      </c>
      <c r="AJ350" s="16">
        <v>0</v>
      </c>
      <c r="AM350" s="16">
        <v>2516064</v>
      </c>
      <c r="AN350" s="16">
        <v>4801</v>
      </c>
      <c r="AO350" s="26">
        <v>12</v>
      </c>
      <c r="AP350" s="16">
        <v>676580</v>
      </c>
      <c r="AQ350" s="56">
        <v>5000</v>
      </c>
      <c r="AR350" s="16">
        <v>1291</v>
      </c>
      <c r="AS350" s="16">
        <v>4579655</v>
      </c>
      <c r="AT350" s="56">
        <v>5000</v>
      </c>
      <c r="AU350" s="16">
        <v>8739</v>
      </c>
      <c r="AV350" s="16">
        <v>0</v>
      </c>
      <c r="AW350" s="16">
        <v>2187755</v>
      </c>
      <c r="AY350" s="16">
        <v>4175</v>
      </c>
      <c r="BA350" s="16">
        <v>20000000</v>
      </c>
      <c r="BB350" s="57" t="s">
        <v>198</v>
      </c>
      <c r="BC350" s="16">
        <v>100000</v>
      </c>
      <c r="BE350" s="16">
        <v>20000000</v>
      </c>
      <c r="BF350" s="16">
        <v>100000</v>
      </c>
      <c r="CG350" s="16">
        <v>250000</v>
      </c>
      <c r="CJ350" s="16">
        <v>2500000</v>
      </c>
      <c r="CL350" s="16">
        <v>100000</v>
      </c>
      <c r="CU350" s="16">
        <v>19006</v>
      </c>
      <c r="CV350" s="16">
        <v>5000000</v>
      </c>
      <c r="CW350" s="16">
        <v>2500</v>
      </c>
      <c r="DT350" s="95">
        <v>6714</v>
      </c>
      <c r="EJ350" s="16">
        <v>250000</v>
      </c>
      <c r="EK350" s="16">
        <v>2500</v>
      </c>
      <c r="EL350" s="95">
        <v>264</v>
      </c>
      <c r="FL350" s="16">
        <v>26204</v>
      </c>
      <c r="FP350" s="16">
        <v>20000000</v>
      </c>
      <c r="FQ350" s="16">
        <v>10000</v>
      </c>
      <c r="FR350" s="16">
        <v>2182</v>
      </c>
      <c r="FZ350" t="s">
        <v>199</v>
      </c>
      <c r="GA350" t="s">
        <v>3217</v>
      </c>
      <c r="GB350" s="31">
        <v>45839</v>
      </c>
      <c r="GC350" s="31">
        <v>46204</v>
      </c>
      <c r="GG350" s="16">
        <v>28386</v>
      </c>
      <c r="GH350" s="26" t="s">
        <v>200</v>
      </c>
      <c r="GK350" t="s">
        <v>201</v>
      </c>
      <c r="GM350" t="s">
        <v>2287</v>
      </c>
      <c r="GN350" s="76" t="s">
        <v>2282</v>
      </c>
      <c r="GO350" s="77">
        <v>8863292</v>
      </c>
      <c r="GP350" s="76" t="s">
        <v>190</v>
      </c>
      <c r="GQ350" s="78">
        <v>416</v>
      </c>
      <c r="GR350" s="79" t="s">
        <v>3561</v>
      </c>
      <c r="GS350" t="str">
        <f t="shared" si="10"/>
        <v>OK</v>
      </c>
      <c r="GT350" t="str">
        <f t="shared" si="11"/>
        <v>OK</v>
      </c>
    </row>
    <row r="351" spans="1:202" ht="15" customHeight="1">
      <c r="A351" s="6" t="s">
        <v>2288</v>
      </c>
      <c r="B351" s="77">
        <v>8863293</v>
      </c>
      <c r="C351" s="6" t="s">
        <v>190</v>
      </c>
      <c r="D351" s="6" t="s">
        <v>2288</v>
      </c>
      <c r="E351" s="6" t="s">
        <v>2289</v>
      </c>
      <c r="F351" s="6" t="s">
        <v>2290</v>
      </c>
      <c r="G351" s="6"/>
      <c r="H351" s="6" t="s">
        <v>1317</v>
      </c>
      <c r="I351" s="6" t="s">
        <v>194</v>
      </c>
      <c r="J351" s="25" t="s">
        <v>1755</v>
      </c>
      <c r="K351" s="6" t="s">
        <v>196</v>
      </c>
      <c r="L351" s="31">
        <v>45839</v>
      </c>
      <c r="M351" s="31">
        <v>46204</v>
      </c>
      <c r="N351" s="31">
        <v>45986</v>
      </c>
      <c r="Q351" s="27">
        <v>1</v>
      </c>
      <c r="R351" s="6" t="s">
        <v>1754</v>
      </c>
      <c r="T351" s="6" t="s">
        <v>1317</v>
      </c>
      <c r="U351" s="6" t="s">
        <v>194</v>
      </c>
      <c r="V351" s="6" t="s">
        <v>1755</v>
      </c>
      <c r="W351" s="6">
        <v>2007</v>
      </c>
      <c r="Y351" s="6" t="s">
        <v>197</v>
      </c>
      <c r="AB351" s="16">
        <v>43826868</v>
      </c>
      <c r="AC351" s="27">
        <v>5314</v>
      </c>
      <c r="AD351" s="27">
        <v>5399</v>
      </c>
      <c r="AE351" s="16">
        <v>36014963</v>
      </c>
      <c r="AF351" s="16">
        <v>5000</v>
      </c>
      <c r="AG351" s="16">
        <v>64513</v>
      </c>
      <c r="AH351" s="16">
        <v>0</v>
      </c>
      <c r="AI351" s="16">
        <v>5000</v>
      </c>
      <c r="AJ351" s="16">
        <v>0</v>
      </c>
      <c r="AM351" s="16">
        <v>8281340</v>
      </c>
      <c r="AN351" s="16">
        <v>14834</v>
      </c>
      <c r="AO351" s="26">
        <v>12</v>
      </c>
      <c r="AP351" s="16">
        <v>2390799</v>
      </c>
      <c r="AQ351" s="56">
        <v>5000</v>
      </c>
      <c r="AR351" s="16">
        <v>4283</v>
      </c>
      <c r="AS351" s="16">
        <v>17407076</v>
      </c>
      <c r="AT351" s="56">
        <v>5000</v>
      </c>
      <c r="AU351" s="16">
        <v>31181</v>
      </c>
      <c r="AV351" s="16">
        <v>0</v>
      </c>
      <c r="AW351" s="16">
        <v>7935748</v>
      </c>
      <c r="AY351" s="16">
        <v>14215</v>
      </c>
      <c r="BA351" s="16">
        <v>55000000</v>
      </c>
      <c r="BB351" s="57">
        <v>0.03</v>
      </c>
      <c r="BC351" s="16">
        <v>100000</v>
      </c>
      <c r="BE351" s="16">
        <v>55000000</v>
      </c>
      <c r="BF351" s="16">
        <v>50000</v>
      </c>
      <c r="CG351" s="16">
        <v>250000</v>
      </c>
      <c r="CJ351" s="16">
        <v>2500000</v>
      </c>
      <c r="CL351" s="16">
        <v>100000</v>
      </c>
      <c r="CU351" s="16">
        <v>64513</v>
      </c>
      <c r="CV351" s="16">
        <v>5000000</v>
      </c>
      <c r="CW351" s="16">
        <v>2500</v>
      </c>
      <c r="DT351" s="95">
        <v>22676</v>
      </c>
      <c r="EJ351" s="16">
        <v>250000</v>
      </c>
      <c r="EK351" s="16">
        <v>2500</v>
      </c>
      <c r="EL351" s="95">
        <v>264</v>
      </c>
      <c r="FL351" s="16">
        <v>87673</v>
      </c>
      <c r="FP351" s="16">
        <v>20000000</v>
      </c>
      <c r="FQ351" s="16">
        <v>10000</v>
      </c>
      <c r="FR351" s="16">
        <v>2182</v>
      </c>
      <c r="FZ351" t="s">
        <v>199</v>
      </c>
      <c r="GA351" t="s">
        <v>3217</v>
      </c>
      <c r="GB351" s="31">
        <v>45839</v>
      </c>
      <c r="GC351" s="31">
        <v>46204</v>
      </c>
      <c r="GG351" s="16">
        <v>89855</v>
      </c>
      <c r="GH351" s="26" t="s">
        <v>200</v>
      </c>
      <c r="GK351" t="s">
        <v>201</v>
      </c>
      <c r="GM351" t="s">
        <v>2291</v>
      </c>
      <c r="GN351" s="76" t="s">
        <v>2288</v>
      </c>
      <c r="GO351" s="77">
        <v>8863293</v>
      </c>
      <c r="GP351" s="76" t="s">
        <v>190</v>
      </c>
      <c r="GQ351" s="78">
        <v>417</v>
      </c>
      <c r="GR351" s="79" t="s">
        <v>3562</v>
      </c>
      <c r="GS351" t="str">
        <f t="shared" si="10"/>
        <v>OK</v>
      </c>
      <c r="GT351" t="str">
        <f t="shared" si="11"/>
        <v>OK</v>
      </c>
    </row>
    <row r="352" spans="1:202" ht="15" customHeight="1">
      <c r="A352" s="6" t="s">
        <v>2292</v>
      </c>
      <c r="B352" s="77">
        <v>8863294</v>
      </c>
      <c r="C352" s="6" t="s">
        <v>190</v>
      </c>
      <c r="D352" s="6" t="s">
        <v>2292</v>
      </c>
      <c r="E352" s="6" t="s">
        <v>2293</v>
      </c>
      <c r="F352" s="6" t="s">
        <v>2294</v>
      </c>
      <c r="G352" s="6"/>
      <c r="H352" s="6" t="s">
        <v>2295</v>
      </c>
      <c r="I352" s="6" t="s">
        <v>250</v>
      </c>
      <c r="J352" s="25" t="s">
        <v>2296</v>
      </c>
      <c r="K352" s="6" t="s">
        <v>196</v>
      </c>
      <c r="L352" s="31">
        <v>45839</v>
      </c>
      <c r="M352" s="31">
        <v>46204</v>
      </c>
      <c r="N352" s="31">
        <v>45986</v>
      </c>
      <c r="Q352" s="27">
        <v>1</v>
      </c>
      <c r="R352" s="6" t="s">
        <v>2294</v>
      </c>
      <c r="T352" s="6" t="s">
        <v>2295</v>
      </c>
      <c r="U352" s="6" t="s">
        <v>250</v>
      </c>
      <c r="V352" s="6" t="s">
        <v>2296</v>
      </c>
      <c r="W352" s="6">
        <v>2007</v>
      </c>
      <c r="Y352" s="6" t="s">
        <v>197</v>
      </c>
      <c r="AB352" s="16">
        <v>31546168</v>
      </c>
      <c r="AC352" s="27">
        <v>5314</v>
      </c>
      <c r="AD352" s="27">
        <v>5399</v>
      </c>
      <c r="AE352" s="16">
        <v>24261394</v>
      </c>
      <c r="AF352" s="16">
        <v>5000</v>
      </c>
      <c r="AG352" s="16">
        <v>44900</v>
      </c>
      <c r="AH352" s="16">
        <v>0</v>
      </c>
      <c r="AI352" s="16">
        <v>5000</v>
      </c>
      <c r="AJ352" s="16">
        <v>0</v>
      </c>
      <c r="AM352" s="16">
        <v>5605425</v>
      </c>
      <c r="AN352" s="16">
        <v>10374</v>
      </c>
      <c r="AO352" s="26">
        <v>12</v>
      </c>
      <c r="AP352" s="16">
        <v>1997447</v>
      </c>
      <c r="AQ352" s="56">
        <v>5000</v>
      </c>
      <c r="AR352" s="16">
        <v>3697</v>
      </c>
      <c r="AS352" s="16">
        <v>10556949</v>
      </c>
      <c r="AT352" s="56">
        <v>5000</v>
      </c>
      <c r="AU352" s="16">
        <v>19537</v>
      </c>
      <c r="AV352" s="16">
        <v>800000</v>
      </c>
      <c r="AW352" s="16">
        <v>6101573</v>
      </c>
      <c r="AY352" s="16">
        <v>11292</v>
      </c>
      <c r="BA352" s="16">
        <v>40000000</v>
      </c>
      <c r="BB352" s="57" t="s">
        <v>198</v>
      </c>
      <c r="BC352" s="16">
        <v>100000</v>
      </c>
      <c r="BE352" s="16">
        <v>40000000</v>
      </c>
      <c r="BF352" s="16">
        <v>50000</v>
      </c>
      <c r="CG352" s="16">
        <v>250000</v>
      </c>
      <c r="CJ352" s="16">
        <v>2500000</v>
      </c>
      <c r="CL352" s="16">
        <v>100000</v>
      </c>
      <c r="CU352" s="16">
        <v>44899</v>
      </c>
      <c r="CV352" s="16">
        <v>5000000</v>
      </c>
      <c r="CW352" s="16">
        <v>2500</v>
      </c>
      <c r="DT352" s="95">
        <v>16273</v>
      </c>
      <c r="EJ352" s="16">
        <v>250000</v>
      </c>
      <c r="EK352" s="16">
        <v>2500</v>
      </c>
      <c r="EL352" s="95">
        <v>264</v>
      </c>
      <c r="FL352" s="16">
        <v>61656</v>
      </c>
      <c r="FP352" s="16">
        <v>20000000</v>
      </c>
      <c r="FQ352" s="16">
        <v>10000</v>
      </c>
      <c r="FR352" s="16">
        <v>2182</v>
      </c>
      <c r="FZ352" t="s">
        <v>199</v>
      </c>
      <c r="GA352" t="s">
        <v>3217</v>
      </c>
      <c r="GB352" s="31">
        <v>45839</v>
      </c>
      <c r="GC352" s="31">
        <v>46204</v>
      </c>
      <c r="GG352" s="16">
        <v>63839</v>
      </c>
      <c r="GH352" s="26" t="s">
        <v>200</v>
      </c>
      <c r="GK352" t="s">
        <v>201</v>
      </c>
      <c r="GM352" t="s">
        <v>2297</v>
      </c>
      <c r="GN352" s="76" t="s">
        <v>2292</v>
      </c>
      <c r="GO352" s="77">
        <v>8863294</v>
      </c>
      <c r="GP352" s="76" t="s">
        <v>190</v>
      </c>
      <c r="GQ352" s="78">
        <v>418</v>
      </c>
      <c r="GR352" s="79" t="s">
        <v>3563</v>
      </c>
      <c r="GS352" t="str">
        <f t="shared" si="10"/>
        <v>OK</v>
      </c>
      <c r="GT352" t="str">
        <f t="shared" si="11"/>
        <v>OK</v>
      </c>
    </row>
    <row r="353" spans="1:202" ht="15" customHeight="1">
      <c r="A353" s="6" t="s">
        <v>2298</v>
      </c>
      <c r="B353" s="77">
        <v>8863295</v>
      </c>
      <c r="C353" s="6" t="s">
        <v>190</v>
      </c>
      <c r="D353" s="6" t="s">
        <v>2298</v>
      </c>
      <c r="E353" s="6" t="s">
        <v>2299</v>
      </c>
      <c r="F353" s="6" t="s">
        <v>2300</v>
      </c>
      <c r="G353" s="6"/>
      <c r="H353" s="6" t="s">
        <v>1849</v>
      </c>
      <c r="I353" s="6" t="s">
        <v>1410</v>
      </c>
      <c r="J353" s="25" t="s">
        <v>2301</v>
      </c>
      <c r="K353" s="6" t="s">
        <v>196</v>
      </c>
      <c r="L353" s="31">
        <v>45839</v>
      </c>
      <c r="M353" s="31">
        <v>46204</v>
      </c>
      <c r="N353" s="31">
        <v>45986</v>
      </c>
      <c r="Q353" s="27">
        <v>1</v>
      </c>
      <c r="R353" s="6" t="s">
        <v>2302</v>
      </c>
      <c r="T353" s="6" t="s">
        <v>1849</v>
      </c>
      <c r="U353" s="6" t="s">
        <v>1410</v>
      </c>
      <c r="V353" s="6" t="s">
        <v>2301</v>
      </c>
      <c r="W353" s="18"/>
      <c r="Y353" s="6" t="s">
        <v>197</v>
      </c>
      <c r="AB353" s="16">
        <v>28710099</v>
      </c>
      <c r="AC353" s="27">
        <v>5314</v>
      </c>
      <c r="AD353" s="27">
        <v>5399</v>
      </c>
      <c r="AE353" s="16">
        <v>22334400</v>
      </c>
      <c r="AF353" s="16">
        <v>5000</v>
      </c>
      <c r="AG353" s="16">
        <v>42667</v>
      </c>
      <c r="AH353" s="16">
        <v>0</v>
      </c>
      <c r="AI353" s="16">
        <v>5000</v>
      </c>
      <c r="AJ353" s="16">
        <v>0</v>
      </c>
      <c r="AM353" s="16">
        <v>5408881</v>
      </c>
      <c r="AN353" s="16">
        <v>10333</v>
      </c>
      <c r="AO353" s="26">
        <v>12</v>
      </c>
      <c r="AP353" s="16">
        <v>778328</v>
      </c>
      <c r="AQ353" s="56">
        <v>5000</v>
      </c>
      <c r="AR353" s="16">
        <v>1487</v>
      </c>
      <c r="AS353" s="16">
        <v>10633049</v>
      </c>
      <c r="AT353" s="56">
        <v>5000</v>
      </c>
      <c r="AU353" s="16">
        <v>20313</v>
      </c>
      <c r="AV353" s="16">
        <v>0</v>
      </c>
      <c r="AW353" s="16">
        <v>5514142</v>
      </c>
      <c r="AY353" s="16">
        <v>10534</v>
      </c>
      <c r="BA353" s="16">
        <v>40000000</v>
      </c>
      <c r="BB353" s="57">
        <v>0.03</v>
      </c>
      <c r="BC353" s="16">
        <v>100000</v>
      </c>
      <c r="BE353" s="16">
        <v>40000000</v>
      </c>
      <c r="BF353" s="16">
        <v>100000</v>
      </c>
      <c r="CG353" s="16">
        <v>250000</v>
      </c>
      <c r="CJ353" s="16">
        <v>2500000</v>
      </c>
      <c r="CL353" s="16">
        <v>100000</v>
      </c>
      <c r="CU353" s="16">
        <v>42667</v>
      </c>
      <c r="CV353" s="16">
        <v>5000000</v>
      </c>
      <c r="CW353" s="16">
        <v>2500</v>
      </c>
      <c r="DT353" s="95">
        <v>14794</v>
      </c>
      <c r="EJ353" s="16">
        <v>250000</v>
      </c>
      <c r="EK353" s="16">
        <v>2500</v>
      </c>
      <c r="EL353" s="95">
        <v>264</v>
      </c>
      <c r="FL353" s="16">
        <v>57945</v>
      </c>
      <c r="FP353" s="16">
        <v>20000000</v>
      </c>
      <c r="FQ353" s="16">
        <v>10000</v>
      </c>
      <c r="FR353" s="16">
        <v>2182</v>
      </c>
      <c r="FZ353" t="s">
        <v>199</v>
      </c>
      <c r="GA353" t="s">
        <v>3217</v>
      </c>
      <c r="GB353" s="31">
        <v>45839</v>
      </c>
      <c r="GC353" s="31">
        <v>46204</v>
      </c>
      <c r="GG353" s="16">
        <v>60128</v>
      </c>
      <c r="GH353" s="26" t="s">
        <v>200</v>
      </c>
      <c r="GK353" t="s">
        <v>201</v>
      </c>
      <c r="GM353" t="s">
        <v>2303</v>
      </c>
      <c r="GN353" s="76" t="s">
        <v>2298</v>
      </c>
      <c r="GO353" s="77">
        <v>8863295</v>
      </c>
      <c r="GP353" s="76" t="s">
        <v>190</v>
      </c>
      <c r="GQ353" s="78">
        <v>419</v>
      </c>
      <c r="GR353" s="79" t="s">
        <v>3564</v>
      </c>
      <c r="GS353" t="str">
        <f t="shared" si="10"/>
        <v>OK</v>
      </c>
      <c r="GT353" t="str">
        <f t="shared" si="11"/>
        <v>OK</v>
      </c>
    </row>
    <row r="354" spans="1:202" ht="15" customHeight="1">
      <c r="A354" s="6" t="s">
        <v>2304</v>
      </c>
      <c r="B354" s="77">
        <v>8863296</v>
      </c>
      <c r="C354" s="6" t="s">
        <v>190</v>
      </c>
      <c r="D354" s="6" t="s">
        <v>2304</v>
      </c>
      <c r="E354" s="6" t="s">
        <v>2305</v>
      </c>
      <c r="F354" s="6" t="s">
        <v>2306</v>
      </c>
      <c r="G354" s="6"/>
      <c r="H354" s="6" t="s">
        <v>521</v>
      </c>
      <c r="I354" s="6" t="s">
        <v>194</v>
      </c>
      <c r="J354" s="25" t="s">
        <v>2307</v>
      </c>
      <c r="K354" s="6" t="s">
        <v>196</v>
      </c>
      <c r="L354" s="31">
        <v>45839</v>
      </c>
      <c r="M354" s="31">
        <v>46204</v>
      </c>
      <c r="N354" s="31">
        <v>45986</v>
      </c>
      <c r="Q354" s="27">
        <v>1</v>
      </c>
      <c r="R354" s="6" t="s">
        <v>2306</v>
      </c>
      <c r="T354" s="6" t="s">
        <v>521</v>
      </c>
      <c r="U354" s="6" t="s">
        <v>194</v>
      </c>
      <c r="V354" s="6" t="s">
        <v>2307</v>
      </c>
      <c r="W354" s="6">
        <v>1997</v>
      </c>
      <c r="Y354" s="6" t="s">
        <v>197</v>
      </c>
      <c r="AB354" s="16">
        <v>27510549</v>
      </c>
      <c r="AC354" s="27">
        <v>5314</v>
      </c>
      <c r="AD354" s="27">
        <v>5399</v>
      </c>
      <c r="AE354" s="16">
        <v>22996130</v>
      </c>
      <c r="AF354" s="16">
        <v>5000</v>
      </c>
      <c r="AG354" s="16">
        <v>43822</v>
      </c>
      <c r="AH354" s="16">
        <v>0</v>
      </c>
      <c r="AI354" s="16">
        <v>5000</v>
      </c>
      <c r="AJ354" s="16">
        <v>0</v>
      </c>
      <c r="AM354" s="16">
        <v>5039745</v>
      </c>
      <c r="AN354" s="16">
        <v>9604</v>
      </c>
      <c r="AO354" s="26">
        <v>12</v>
      </c>
      <c r="AP354" s="16">
        <v>1379164</v>
      </c>
      <c r="AQ354" s="56">
        <v>5000</v>
      </c>
      <c r="AR354" s="16">
        <v>2628</v>
      </c>
      <c r="AS354" s="16">
        <v>10853326</v>
      </c>
      <c r="AT354" s="56">
        <v>5000</v>
      </c>
      <c r="AU354" s="16">
        <v>20682</v>
      </c>
      <c r="AV354" s="16">
        <v>0</v>
      </c>
      <c r="AW354" s="16">
        <v>5723895</v>
      </c>
      <c r="AY354" s="16">
        <v>10908</v>
      </c>
      <c r="BA354" s="16">
        <v>40000000</v>
      </c>
      <c r="BB354" s="57">
        <v>0.03</v>
      </c>
      <c r="BC354" s="16">
        <v>100000</v>
      </c>
      <c r="BE354" s="16">
        <v>40000000</v>
      </c>
      <c r="BF354" s="16">
        <v>50000</v>
      </c>
      <c r="CG354" s="16">
        <v>250000</v>
      </c>
      <c r="CJ354" s="16">
        <v>2500000</v>
      </c>
      <c r="CL354" s="16">
        <v>100000</v>
      </c>
      <c r="CU354" s="16">
        <v>43822</v>
      </c>
      <c r="CV354" s="16">
        <v>5000000</v>
      </c>
      <c r="CW354" s="16">
        <v>2500</v>
      </c>
      <c r="DT354" s="95">
        <v>14169</v>
      </c>
      <c r="EJ354" s="16">
        <v>250000</v>
      </c>
      <c r="EK354" s="16">
        <v>2500</v>
      </c>
      <c r="EL354" s="95">
        <v>264</v>
      </c>
      <c r="FL354" s="16">
        <v>58475</v>
      </c>
      <c r="FP354" s="16">
        <v>20000000</v>
      </c>
      <c r="FQ354" s="16">
        <v>10000</v>
      </c>
      <c r="FR354" s="16">
        <v>2182</v>
      </c>
      <c r="FZ354" t="s">
        <v>199</v>
      </c>
      <c r="GA354" t="s">
        <v>3217</v>
      </c>
      <c r="GB354" s="31">
        <v>45839</v>
      </c>
      <c r="GC354" s="31">
        <v>46204</v>
      </c>
      <c r="GG354" s="16">
        <v>60657</v>
      </c>
      <c r="GH354" s="26" t="s">
        <v>200</v>
      </c>
      <c r="GK354" t="s">
        <v>201</v>
      </c>
      <c r="GM354" t="s">
        <v>2308</v>
      </c>
      <c r="GN354" s="76" t="s">
        <v>2304</v>
      </c>
      <c r="GO354" s="77">
        <v>8863296</v>
      </c>
      <c r="GP354" s="76" t="s">
        <v>190</v>
      </c>
      <c r="GQ354" s="78">
        <v>420</v>
      </c>
      <c r="GR354" s="79" t="s">
        <v>3565</v>
      </c>
      <c r="GS354" t="str">
        <f t="shared" si="10"/>
        <v>OK</v>
      </c>
      <c r="GT354" t="str">
        <f t="shared" si="11"/>
        <v>OK</v>
      </c>
    </row>
    <row r="355" spans="1:202" ht="15" customHeight="1">
      <c r="A355" s="6" t="s">
        <v>2309</v>
      </c>
      <c r="B355" s="77">
        <v>8863297</v>
      </c>
      <c r="C355" s="6" t="s">
        <v>190</v>
      </c>
      <c r="D355" s="6" t="s">
        <v>2309</v>
      </c>
      <c r="E355" s="6" t="s">
        <v>2310</v>
      </c>
      <c r="F355" s="6" t="s">
        <v>2311</v>
      </c>
      <c r="G355" s="6"/>
      <c r="H355" s="6" t="s">
        <v>2312</v>
      </c>
      <c r="I355" s="6" t="s">
        <v>194</v>
      </c>
      <c r="J355" s="25" t="s">
        <v>2313</v>
      </c>
      <c r="K355" s="6" t="s">
        <v>196</v>
      </c>
      <c r="L355" s="31">
        <v>45839</v>
      </c>
      <c r="M355" s="31">
        <v>46204</v>
      </c>
      <c r="N355" s="31">
        <v>45986</v>
      </c>
      <c r="Q355" s="27">
        <v>1</v>
      </c>
      <c r="R355" s="6" t="s">
        <v>2311</v>
      </c>
      <c r="T355" s="6" t="s">
        <v>2312</v>
      </c>
      <c r="U355" s="6" t="s">
        <v>194</v>
      </c>
      <c r="V355" s="6" t="s">
        <v>2313</v>
      </c>
      <c r="W355" s="6">
        <v>1999</v>
      </c>
      <c r="Y355" s="6" t="s">
        <v>197</v>
      </c>
      <c r="AB355" s="16">
        <v>39746136</v>
      </c>
      <c r="AC355" s="27">
        <v>5314</v>
      </c>
      <c r="AD355" s="27">
        <v>5399</v>
      </c>
      <c r="AE355" s="16">
        <v>29131157</v>
      </c>
      <c r="AF355" s="16">
        <v>5000</v>
      </c>
      <c r="AG355" s="16">
        <v>53371</v>
      </c>
      <c r="AH355" s="16">
        <v>0</v>
      </c>
      <c r="AI355" s="16">
        <v>5000</v>
      </c>
      <c r="AJ355" s="16">
        <v>0</v>
      </c>
      <c r="AM355" s="16">
        <v>7218310</v>
      </c>
      <c r="AN355" s="16">
        <v>13225</v>
      </c>
      <c r="AO355" s="26">
        <v>12</v>
      </c>
      <c r="AP355" s="16">
        <v>2392185</v>
      </c>
      <c r="AQ355" s="56">
        <v>5000</v>
      </c>
      <c r="AR355" s="16">
        <v>4383</v>
      </c>
      <c r="AS355" s="16">
        <v>12924693</v>
      </c>
      <c r="AT355" s="56">
        <v>5000</v>
      </c>
      <c r="AU355" s="16">
        <v>23679</v>
      </c>
      <c r="AV355" s="16">
        <v>0</v>
      </c>
      <c r="AW355" s="16">
        <v>6595969</v>
      </c>
      <c r="AY355" s="16">
        <v>12084</v>
      </c>
      <c r="BA355" s="16">
        <v>45000000</v>
      </c>
      <c r="BB355" s="57">
        <v>0.03</v>
      </c>
      <c r="BC355" s="16">
        <v>100000</v>
      </c>
      <c r="BE355" s="16">
        <v>45000000</v>
      </c>
      <c r="BF355" s="16">
        <v>100000</v>
      </c>
      <c r="CG355" s="16">
        <v>250000</v>
      </c>
      <c r="CJ355" s="16">
        <v>2500000</v>
      </c>
      <c r="CL355" s="16">
        <v>100000</v>
      </c>
      <c r="CU355" s="16">
        <v>53371</v>
      </c>
      <c r="CV355" s="16">
        <v>5000000</v>
      </c>
      <c r="CW355" s="16">
        <v>2500</v>
      </c>
      <c r="DT355" s="95">
        <v>20549</v>
      </c>
      <c r="EJ355" s="16">
        <v>250000</v>
      </c>
      <c r="EK355" s="16">
        <v>2500</v>
      </c>
      <c r="EL355" s="95">
        <v>264</v>
      </c>
      <c r="FL355" s="16">
        <v>74404</v>
      </c>
      <c r="FP355" s="16">
        <v>20000000</v>
      </c>
      <c r="FQ355" s="16">
        <v>10000</v>
      </c>
      <c r="FR355" s="16">
        <v>2182</v>
      </c>
      <c r="FZ355" t="s">
        <v>199</v>
      </c>
      <c r="GA355" t="s">
        <v>3217</v>
      </c>
      <c r="GB355" s="31">
        <v>45839</v>
      </c>
      <c r="GC355" s="31">
        <v>46204</v>
      </c>
      <c r="GG355" s="16">
        <v>76586</v>
      </c>
      <c r="GH355" s="26" t="s">
        <v>200</v>
      </c>
      <c r="GK355" t="s">
        <v>201</v>
      </c>
      <c r="GM355" t="s">
        <v>2314</v>
      </c>
      <c r="GN355" s="76" t="s">
        <v>2309</v>
      </c>
      <c r="GO355" s="77">
        <v>8863297</v>
      </c>
      <c r="GP355" s="76" t="s">
        <v>190</v>
      </c>
      <c r="GQ355" s="78">
        <v>422</v>
      </c>
      <c r="GR355" s="79" t="s">
        <v>3566</v>
      </c>
      <c r="GS355" t="str">
        <f t="shared" si="10"/>
        <v>OK</v>
      </c>
      <c r="GT355" t="str">
        <f t="shared" si="11"/>
        <v>OK</v>
      </c>
    </row>
    <row r="356" spans="1:202" ht="15" customHeight="1">
      <c r="A356" s="6" t="s">
        <v>2315</v>
      </c>
      <c r="B356" s="77">
        <v>8863298</v>
      </c>
      <c r="C356" s="6" t="s">
        <v>190</v>
      </c>
      <c r="D356" s="6" t="s">
        <v>2315</v>
      </c>
      <c r="E356" s="6" t="s">
        <v>2316</v>
      </c>
      <c r="F356" s="6" t="s">
        <v>2317</v>
      </c>
      <c r="G356" s="6"/>
      <c r="H356" s="6" t="s">
        <v>2318</v>
      </c>
      <c r="I356" s="6" t="s">
        <v>250</v>
      </c>
      <c r="J356" s="25" t="s">
        <v>2319</v>
      </c>
      <c r="K356" s="6" t="s">
        <v>196</v>
      </c>
      <c r="L356" s="31">
        <v>45839</v>
      </c>
      <c r="M356" s="31">
        <v>46204</v>
      </c>
      <c r="N356" s="31">
        <v>45986</v>
      </c>
      <c r="Q356" s="27">
        <v>1</v>
      </c>
      <c r="R356" s="6" t="s">
        <v>2317</v>
      </c>
      <c r="T356" s="6" t="s">
        <v>2318</v>
      </c>
      <c r="U356" s="6" t="s">
        <v>250</v>
      </c>
      <c r="V356" s="6" t="s">
        <v>2319</v>
      </c>
      <c r="W356" s="6">
        <v>1998</v>
      </c>
      <c r="Y356" s="6" t="s">
        <v>197</v>
      </c>
      <c r="AB356" s="16">
        <v>13024873</v>
      </c>
      <c r="AC356" s="27">
        <v>5314</v>
      </c>
      <c r="AD356" s="27">
        <v>5399</v>
      </c>
      <c r="AE356" s="16">
        <v>11885281</v>
      </c>
      <c r="AF356" s="16">
        <v>5000</v>
      </c>
      <c r="AG356" s="16">
        <v>21327</v>
      </c>
      <c r="AH356" s="16">
        <v>0</v>
      </c>
      <c r="AI356" s="16">
        <v>5000</v>
      </c>
      <c r="AJ356" s="16">
        <v>0</v>
      </c>
      <c r="AM356" s="16">
        <v>2474103</v>
      </c>
      <c r="AN356" s="16">
        <v>4440</v>
      </c>
      <c r="AO356" s="26">
        <v>12</v>
      </c>
      <c r="AP356" s="16">
        <v>911415</v>
      </c>
      <c r="AQ356" s="56">
        <v>5000</v>
      </c>
      <c r="AR356" s="16">
        <v>1635</v>
      </c>
      <c r="AS356" s="16">
        <v>6180474</v>
      </c>
      <c r="AT356" s="56">
        <v>5000</v>
      </c>
      <c r="AU356" s="16">
        <v>11090</v>
      </c>
      <c r="AV356" s="16">
        <v>1000000</v>
      </c>
      <c r="AW356" s="16">
        <v>2319289</v>
      </c>
      <c r="AY356" s="16">
        <v>4162</v>
      </c>
      <c r="BA356" s="16">
        <v>20000000</v>
      </c>
      <c r="BB356" s="57" t="s">
        <v>198</v>
      </c>
      <c r="BC356" s="16">
        <v>100000</v>
      </c>
      <c r="BE356" s="16">
        <v>20000000</v>
      </c>
      <c r="BF356" s="16">
        <v>50000</v>
      </c>
      <c r="CG356" s="16">
        <v>250000</v>
      </c>
      <c r="CJ356" s="16">
        <v>2500000</v>
      </c>
      <c r="CL356" s="16">
        <v>100000</v>
      </c>
      <c r="CU356" s="16">
        <v>21327</v>
      </c>
      <c r="CV356" s="16">
        <v>5000000</v>
      </c>
      <c r="CW356" s="16">
        <v>2500</v>
      </c>
      <c r="DT356" s="95">
        <v>6616</v>
      </c>
      <c r="EJ356" s="16">
        <v>250000</v>
      </c>
      <c r="EK356" s="16">
        <v>2500</v>
      </c>
      <c r="EL356" s="95">
        <v>264</v>
      </c>
      <c r="FL356" s="16">
        <v>28427</v>
      </c>
      <c r="FP356" s="16">
        <v>20000000</v>
      </c>
      <c r="FQ356" s="16">
        <v>10000</v>
      </c>
      <c r="FR356" s="16">
        <v>2182</v>
      </c>
      <c r="FZ356" t="s">
        <v>199</v>
      </c>
      <c r="GA356" t="s">
        <v>3217</v>
      </c>
      <c r="GB356" s="31">
        <v>45839</v>
      </c>
      <c r="GC356" s="31">
        <v>46204</v>
      </c>
      <c r="GG356" s="16">
        <v>30610</v>
      </c>
      <c r="GH356" s="26" t="s">
        <v>200</v>
      </c>
      <c r="GK356" t="s">
        <v>201</v>
      </c>
      <c r="GM356" t="s">
        <v>2320</v>
      </c>
      <c r="GN356" s="76" t="s">
        <v>2315</v>
      </c>
      <c r="GO356" s="77">
        <v>8863298</v>
      </c>
      <c r="GP356" s="76" t="s">
        <v>190</v>
      </c>
      <c r="GQ356" s="78">
        <v>423</v>
      </c>
      <c r="GR356" s="79" t="s">
        <v>3567</v>
      </c>
      <c r="GS356" t="str">
        <f t="shared" si="10"/>
        <v>OK</v>
      </c>
      <c r="GT356" t="str">
        <f t="shared" si="11"/>
        <v>OK</v>
      </c>
    </row>
    <row r="357" spans="1:202" ht="15" customHeight="1">
      <c r="A357" s="6" t="s">
        <v>2321</v>
      </c>
      <c r="B357" s="77">
        <v>8863299</v>
      </c>
      <c r="C357" s="6" t="s">
        <v>190</v>
      </c>
      <c r="D357" s="6" t="s">
        <v>2321</v>
      </c>
      <c r="E357" s="6" t="s">
        <v>2322</v>
      </c>
      <c r="F357" s="6" t="s">
        <v>2323</v>
      </c>
      <c r="G357" s="6"/>
      <c r="H357" s="6" t="s">
        <v>1030</v>
      </c>
      <c r="I357" s="6" t="s">
        <v>194</v>
      </c>
      <c r="J357" s="25" t="s">
        <v>2324</v>
      </c>
      <c r="K357" s="6" t="s">
        <v>196</v>
      </c>
      <c r="L357" s="31">
        <v>45839</v>
      </c>
      <c r="M357" s="31">
        <v>46204</v>
      </c>
      <c r="N357" s="31">
        <v>45986</v>
      </c>
      <c r="Q357" s="27">
        <v>1</v>
      </c>
      <c r="R357" s="6" t="s">
        <v>2323</v>
      </c>
      <c r="T357" s="6" t="s">
        <v>1030</v>
      </c>
      <c r="U357" s="6" t="s">
        <v>194</v>
      </c>
      <c r="V357" s="6" t="s">
        <v>2324</v>
      </c>
      <c r="W357" s="6">
        <v>2007</v>
      </c>
      <c r="Y357" s="6" t="s">
        <v>197</v>
      </c>
      <c r="AB357" s="16">
        <v>18376694</v>
      </c>
      <c r="AC357" s="27">
        <v>5314</v>
      </c>
      <c r="AD357" s="27">
        <v>5399</v>
      </c>
      <c r="AE357" s="16">
        <v>18808330</v>
      </c>
      <c r="AF357" s="16">
        <v>5000</v>
      </c>
      <c r="AG357" s="16">
        <v>35868</v>
      </c>
      <c r="AH357" s="16">
        <v>0</v>
      </c>
      <c r="AI357" s="16">
        <v>5000</v>
      </c>
      <c r="AJ357" s="16">
        <v>0</v>
      </c>
      <c r="AM357" s="16">
        <v>3404844</v>
      </c>
      <c r="AN357" s="16">
        <v>6493</v>
      </c>
      <c r="AO357" s="26">
        <v>12</v>
      </c>
      <c r="AP357" s="16">
        <v>1198929</v>
      </c>
      <c r="AQ357" s="56">
        <v>5000</v>
      </c>
      <c r="AR357" s="16">
        <v>2286</v>
      </c>
      <c r="AS357" s="16">
        <v>9303468</v>
      </c>
      <c r="AT357" s="56">
        <v>5000</v>
      </c>
      <c r="AU357" s="16">
        <v>17742</v>
      </c>
      <c r="AV357" s="16">
        <v>0</v>
      </c>
      <c r="AW357" s="16">
        <v>4901089</v>
      </c>
      <c r="AY357" s="16">
        <v>9347</v>
      </c>
      <c r="BA357" s="16">
        <v>30000000</v>
      </c>
      <c r="BB357" s="57">
        <v>0.03</v>
      </c>
      <c r="BC357" s="16">
        <v>100000</v>
      </c>
      <c r="BE357" s="16">
        <v>30000000</v>
      </c>
      <c r="BF357" s="16">
        <v>50000</v>
      </c>
      <c r="CG357" s="16">
        <v>250000</v>
      </c>
      <c r="CJ357" s="16">
        <v>2500000</v>
      </c>
      <c r="CL357" s="16">
        <v>100000</v>
      </c>
      <c r="CU357" s="16">
        <v>35869</v>
      </c>
      <c r="CV357" s="16">
        <v>5000000</v>
      </c>
      <c r="CW357" s="16">
        <v>2500</v>
      </c>
      <c r="DT357" s="95">
        <v>9407</v>
      </c>
      <c r="EJ357" s="16">
        <v>250000</v>
      </c>
      <c r="EK357" s="16">
        <v>2500</v>
      </c>
      <c r="EL357" s="95">
        <v>264</v>
      </c>
      <c r="FL357" s="16">
        <v>45760</v>
      </c>
      <c r="FP357" s="16">
        <v>20000000</v>
      </c>
      <c r="FQ357" s="16">
        <v>10000</v>
      </c>
      <c r="FR357" s="16">
        <v>2182</v>
      </c>
      <c r="FZ357" t="s">
        <v>199</v>
      </c>
      <c r="GA357" t="s">
        <v>3217</v>
      </c>
      <c r="GB357" s="31">
        <v>45839</v>
      </c>
      <c r="GC357" s="31">
        <v>46204</v>
      </c>
      <c r="GG357" s="16">
        <v>47942</v>
      </c>
      <c r="GH357" s="26" t="s">
        <v>200</v>
      </c>
      <c r="GK357" t="s">
        <v>201</v>
      </c>
      <c r="GM357" t="s">
        <v>2325</v>
      </c>
      <c r="GN357" s="76" t="s">
        <v>2321</v>
      </c>
      <c r="GO357" s="77">
        <v>8863299</v>
      </c>
      <c r="GP357" s="76" t="s">
        <v>190</v>
      </c>
      <c r="GQ357" s="78">
        <v>424</v>
      </c>
      <c r="GR357" s="79" t="s">
        <v>3568</v>
      </c>
      <c r="GS357" t="str">
        <f t="shared" si="10"/>
        <v>OK</v>
      </c>
      <c r="GT357" t="str">
        <f t="shared" si="11"/>
        <v>OK</v>
      </c>
    </row>
    <row r="358" spans="1:202" ht="15" customHeight="1">
      <c r="A358" s="6" t="s">
        <v>2326</v>
      </c>
      <c r="B358" s="77">
        <v>8863300</v>
      </c>
      <c r="C358" s="6" t="s">
        <v>190</v>
      </c>
      <c r="D358" s="6" t="s">
        <v>2326</v>
      </c>
      <c r="E358" s="6" t="s">
        <v>2327</v>
      </c>
      <c r="F358" s="6" t="s">
        <v>2328</v>
      </c>
      <c r="G358" s="6"/>
      <c r="H358" s="6" t="s">
        <v>551</v>
      </c>
      <c r="I358" s="6" t="s">
        <v>194</v>
      </c>
      <c r="J358" s="25" t="s">
        <v>2329</v>
      </c>
      <c r="K358" s="6" t="s">
        <v>196</v>
      </c>
      <c r="L358" s="31">
        <v>45839</v>
      </c>
      <c r="M358" s="31">
        <v>46204</v>
      </c>
      <c r="N358" s="31">
        <v>45986</v>
      </c>
      <c r="Q358" s="27">
        <v>1</v>
      </c>
      <c r="R358" s="6" t="s">
        <v>2328</v>
      </c>
      <c r="T358" s="6" t="s">
        <v>551</v>
      </c>
      <c r="U358" s="6" t="s">
        <v>194</v>
      </c>
      <c r="V358" s="6" t="s">
        <v>2329</v>
      </c>
      <c r="W358" s="6">
        <v>2007</v>
      </c>
      <c r="Y358" s="6" t="s">
        <v>197</v>
      </c>
      <c r="AB358" s="16">
        <v>35529857</v>
      </c>
      <c r="AC358" s="27">
        <v>5314</v>
      </c>
      <c r="AD358" s="27">
        <v>5399</v>
      </c>
      <c r="AE358" s="16">
        <v>26085337</v>
      </c>
      <c r="AF358" s="16">
        <v>5000</v>
      </c>
      <c r="AG358" s="16">
        <v>49461</v>
      </c>
      <c r="AH358" s="16">
        <v>0</v>
      </c>
      <c r="AI358" s="16">
        <v>5000</v>
      </c>
      <c r="AJ358" s="16">
        <v>0</v>
      </c>
      <c r="AM358" s="16">
        <v>6688278</v>
      </c>
      <c r="AN358" s="16">
        <v>12682</v>
      </c>
      <c r="AO358" s="26">
        <v>12</v>
      </c>
      <c r="AP358" s="16">
        <v>1360720</v>
      </c>
      <c r="AQ358" s="56">
        <v>5000</v>
      </c>
      <c r="AR358" s="16">
        <v>2580</v>
      </c>
      <c r="AS358" s="16">
        <v>12237561</v>
      </c>
      <c r="AT358" s="56">
        <v>5000</v>
      </c>
      <c r="AU358" s="16">
        <v>23204</v>
      </c>
      <c r="AV358" s="16">
        <v>0</v>
      </c>
      <c r="AW358" s="16">
        <v>5798778</v>
      </c>
      <c r="AY358" s="16">
        <v>10995</v>
      </c>
      <c r="BA358" s="16">
        <v>40000000</v>
      </c>
      <c r="BB358" s="57">
        <v>0.03</v>
      </c>
      <c r="BC358" s="16">
        <v>100000</v>
      </c>
      <c r="BE358" s="16">
        <v>40000000</v>
      </c>
      <c r="BF358" s="16">
        <v>50000</v>
      </c>
      <c r="CG358" s="16">
        <v>250000</v>
      </c>
      <c r="CJ358" s="16">
        <v>2500000</v>
      </c>
      <c r="CL358" s="16">
        <v>100000</v>
      </c>
      <c r="CU358" s="16">
        <v>49461</v>
      </c>
      <c r="CV358" s="16">
        <v>5000000</v>
      </c>
      <c r="CW358" s="16">
        <v>2500</v>
      </c>
      <c r="DT358" s="95">
        <v>18350</v>
      </c>
      <c r="EJ358" s="16">
        <v>250000</v>
      </c>
      <c r="EK358" s="16">
        <v>2500</v>
      </c>
      <c r="EL358" s="95">
        <v>264</v>
      </c>
      <c r="FL358" s="16">
        <v>68295</v>
      </c>
      <c r="FP358" s="16">
        <v>20000000</v>
      </c>
      <c r="FQ358" s="16">
        <v>10000</v>
      </c>
      <c r="FR358" s="16">
        <v>2182</v>
      </c>
      <c r="FZ358" t="s">
        <v>199</v>
      </c>
      <c r="GA358" t="s">
        <v>3217</v>
      </c>
      <c r="GB358" s="31">
        <v>45839</v>
      </c>
      <c r="GC358" s="31">
        <v>46204</v>
      </c>
      <c r="GG358" s="16">
        <v>70477</v>
      </c>
      <c r="GH358" s="26" t="s">
        <v>200</v>
      </c>
      <c r="GK358" t="s">
        <v>201</v>
      </c>
      <c r="GM358" t="s">
        <v>2330</v>
      </c>
      <c r="GN358" s="76" t="s">
        <v>2326</v>
      </c>
      <c r="GO358" s="77">
        <v>8863300</v>
      </c>
      <c r="GP358" s="76" t="s">
        <v>190</v>
      </c>
      <c r="GQ358" s="78">
        <v>425</v>
      </c>
      <c r="GR358" s="79" t="s">
        <v>3569</v>
      </c>
      <c r="GS358" t="str">
        <f t="shared" si="10"/>
        <v>OK</v>
      </c>
      <c r="GT358" t="str">
        <f t="shared" si="11"/>
        <v>OK</v>
      </c>
    </row>
    <row r="359" spans="1:202" ht="15" customHeight="1">
      <c r="A359" s="6" t="s">
        <v>2331</v>
      </c>
      <c r="B359" s="77">
        <v>8863301</v>
      </c>
      <c r="C359" s="6" t="s">
        <v>190</v>
      </c>
      <c r="D359" s="6" t="s">
        <v>2331</v>
      </c>
      <c r="E359" s="6" t="s">
        <v>2332</v>
      </c>
      <c r="F359" s="6" t="s">
        <v>2333</v>
      </c>
      <c r="G359" s="6"/>
      <c r="H359" s="6" t="s">
        <v>2334</v>
      </c>
      <c r="I359" s="6" t="s">
        <v>584</v>
      </c>
      <c r="J359" s="25" t="s">
        <v>2335</v>
      </c>
      <c r="K359" s="6" t="s">
        <v>196</v>
      </c>
      <c r="L359" s="31">
        <v>45839</v>
      </c>
      <c r="M359" s="31">
        <v>46204</v>
      </c>
      <c r="N359" s="31">
        <v>45986</v>
      </c>
      <c r="Q359" s="27">
        <v>1</v>
      </c>
      <c r="R359" s="6" t="s">
        <v>2333</v>
      </c>
      <c r="T359" s="6" t="s">
        <v>2334</v>
      </c>
      <c r="U359" s="6" t="s">
        <v>584</v>
      </c>
      <c r="V359" s="6" t="s">
        <v>2335</v>
      </c>
      <c r="W359" s="6">
        <v>1998</v>
      </c>
      <c r="Y359" s="6" t="s">
        <v>197</v>
      </c>
      <c r="AB359" s="16">
        <v>37173082</v>
      </c>
      <c r="AC359" s="27">
        <v>5314</v>
      </c>
      <c r="AD359" s="27">
        <v>5399</v>
      </c>
      <c r="AE359" s="16">
        <v>26450525</v>
      </c>
      <c r="AF359" s="16">
        <v>10000</v>
      </c>
      <c r="AG359" s="16">
        <v>49298</v>
      </c>
      <c r="AH359" s="16">
        <v>0</v>
      </c>
      <c r="AI359" s="16">
        <v>10000</v>
      </c>
      <c r="AJ359" s="16">
        <v>0</v>
      </c>
      <c r="AM359" s="16">
        <v>7231637</v>
      </c>
      <c r="AN359" s="16">
        <v>13478</v>
      </c>
      <c r="AO359" s="26">
        <v>12</v>
      </c>
      <c r="AP359" s="16">
        <v>1462325</v>
      </c>
      <c r="AQ359" s="56">
        <v>10000</v>
      </c>
      <c r="AR359" s="16">
        <v>2725</v>
      </c>
      <c r="AS359" s="16">
        <v>12230363</v>
      </c>
      <c r="AT359" s="56">
        <v>10000</v>
      </c>
      <c r="AU359" s="16">
        <v>22795</v>
      </c>
      <c r="AV359" s="16">
        <v>1000000</v>
      </c>
      <c r="AW359" s="16">
        <v>5526200</v>
      </c>
      <c r="AY359" s="16">
        <v>10300</v>
      </c>
      <c r="BA359" s="16">
        <v>40000000</v>
      </c>
      <c r="BB359" s="57">
        <v>0.1</v>
      </c>
      <c r="BC359" s="16">
        <v>250000</v>
      </c>
      <c r="BE359" s="16">
        <v>40000000</v>
      </c>
      <c r="BF359" s="16">
        <v>50000</v>
      </c>
      <c r="CG359" s="16">
        <v>250000</v>
      </c>
      <c r="CJ359" s="16">
        <v>2500000</v>
      </c>
      <c r="CL359" s="16">
        <v>100000</v>
      </c>
      <c r="CU359" s="16">
        <v>49298</v>
      </c>
      <c r="CV359" s="16">
        <v>5000000</v>
      </c>
      <c r="CW359" s="16">
        <v>2500</v>
      </c>
      <c r="DT359" s="95">
        <v>19207</v>
      </c>
      <c r="EJ359" s="16">
        <v>250000</v>
      </c>
      <c r="EK359" s="16">
        <v>2500</v>
      </c>
      <c r="EL359" s="95">
        <v>264</v>
      </c>
      <c r="FL359" s="16">
        <v>68989</v>
      </c>
      <c r="FP359" s="16">
        <v>20000000</v>
      </c>
      <c r="FQ359" s="16">
        <v>10000</v>
      </c>
      <c r="FR359" s="16">
        <v>2182</v>
      </c>
      <c r="FZ359" t="s">
        <v>199</v>
      </c>
      <c r="GA359" t="s">
        <v>3217</v>
      </c>
      <c r="GB359" s="31">
        <v>45839</v>
      </c>
      <c r="GC359" s="31">
        <v>46204</v>
      </c>
      <c r="GG359" s="16">
        <v>71171</v>
      </c>
      <c r="GH359" s="26" t="s">
        <v>200</v>
      </c>
      <c r="GK359" t="s">
        <v>201</v>
      </c>
      <c r="GM359" t="s">
        <v>2336</v>
      </c>
      <c r="GN359" s="76" t="s">
        <v>2331</v>
      </c>
      <c r="GO359" s="77">
        <v>8863301</v>
      </c>
      <c r="GP359" s="76" t="s">
        <v>190</v>
      </c>
      <c r="GQ359" s="78">
        <v>426</v>
      </c>
      <c r="GR359" s="79" t="s">
        <v>3570</v>
      </c>
      <c r="GS359" t="str">
        <f t="shared" si="10"/>
        <v>OK</v>
      </c>
      <c r="GT359" t="str">
        <f t="shared" si="11"/>
        <v>OK</v>
      </c>
    </row>
    <row r="360" spans="1:202" ht="15" customHeight="1">
      <c r="A360" s="6" t="s">
        <v>2337</v>
      </c>
      <c r="B360" s="77">
        <v>8863302</v>
      </c>
      <c r="C360" s="6" t="s">
        <v>190</v>
      </c>
      <c r="D360" s="6" t="s">
        <v>2337</v>
      </c>
      <c r="E360" s="6" t="s">
        <v>1268</v>
      </c>
      <c r="F360" s="6" t="s">
        <v>1269</v>
      </c>
      <c r="G360" s="6"/>
      <c r="H360" s="6" t="s">
        <v>378</v>
      </c>
      <c r="I360" s="6" t="s">
        <v>194</v>
      </c>
      <c r="J360" s="25" t="s">
        <v>1270</v>
      </c>
      <c r="K360" s="6" t="s">
        <v>196</v>
      </c>
      <c r="L360" s="31">
        <v>45839</v>
      </c>
      <c r="M360" s="31">
        <v>46204</v>
      </c>
      <c r="N360" s="31">
        <v>45986</v>
      </c>
      <c r="Q360" s="27">
        <v>1</v>
      </c>
      <c r="R360" s="6" t="s">
        <v>1269</v>
      </c>
      <c r="T360" s="6" t="s">
        <v>378</v>
      </c>
      <c r="U360" s="6" t="s">
        <v>194</v>
      </c>
      <c r="V360" s="6" t="s">
        <v>1270</v>
      </c>
      <c r="W360" s="6">
        <v>2007</v>
      </c>
      <c r="Y360" s="6" t="s">
        <v>197</v>
      </c>
      <c r="AB360" s="16">
        <v>10705126</v>
      </c>
      <c r="AC360" s="27">
        <v>5314</v>
      </c>
      <c r="AD360" s="27">
        <v>5399</v>
      </c>
      <c r="AE360" s="16">
        <v>11393095</v>
      </c>
      <c r="AF360" s="16">
        <v>5000</v>
      </c>
      <c r="AG360" s="16">
        <v>21503</v>
      </c>
      <c r="AH360" s="16">
        <v>0</v>
      </c>
      <c r="AI360" s="16">
        <v>5000</v>
      </c>
      <c r="AJ360" s="16">
        <v>0</v>
      </c>
      <c r="AM360" s="16">
        <v>1987845</v>
      </c>
      <c r="AN360" s="16">
        <v>3752</v>
      </c>
      <c r="AO360" s="26">
        <v>12</v>
      </c>
      <c r="AP360" s="16">
        <v>411170</v>
      </c>
      <c r="AQ360" s="56">
        <v>5000</v>
      </c>
      <c r="AR360" s="16">
        <v>776</v>
      </c>
      <c r="AS360" s="16">
        <v>5771496</v>
      </c>
      <c r="AT360" s="56">
        <v>5000</v>
      </c>
      <c r="AU360" s="16">
        <v>10893</v>
      </c>
      <c r="AV360" s="16">
        <v>0</v>
      </c>
      <c r="AW360" s="16">
        <v>3222584</v>
      </c>
      <c r="AY360" s="16">
        <v>6082</v>
      </c>
      <c r="BA360" s="16">
        <v>20000000</v>
      </c>
      <c r="BB360" s="57">
        <v>0.03</v>
      </c>
      <c r="BC360" s="16">
        <v>100000</v>
      </c>
      <c r="BE360" s="16">
        <v>20000000</v>
      </c>
      <c r="BF360" s="16">
        <v>50000</v>
      </c>
      <c r="CG360" s="16">
        <v>250000</v>
      </c>
      <c r="CJ360" s="16">
        <v>2500000</v>
      </c>
      <c r="CL360" s="16">
        <v>100000</v>
      </c>
      <c r="CU360" s="16">
        <v>21504</v>
      </c>
      <c r="CV360" s="16">
        <v>5000000</v>
      </c>
      <c r="CW360" s="16">
        <v>2500</v>
      </c>
      <c r="DT360" s="95">
        <v>5407</v>
      </c>
      <c r="EJ360" s="16">
        <v>250000</v>
      </c>
      <c r="EK360" s="16">
        <v>2500</v>
      </c>
      <c r="EL360" s="95">
        <v>264</v>
      </c>
      <c r="FL360" s="16">
        <v>27395</v>
      </c>
      <c r="FP360" s="16">
        <v>20000000</v>
      </c>
      <c r="FQ360" s="16">
        <v>10000</v>
      </c>
      <c r="FR360" s="16">
        <v>2182</v>
      </c>
      <c r="FZ360" t="s">
        <v>199</v>
      </c>
      <c r="GA360" t="s">
        <v>3217</v>
      </c>
      <c r="GB360" s="31">
        <v>45839</v>
      </c>
      <c r="GC360" s="31">
        <v>46204</v>
      </c>
      <c r="GG360" s="16">
        <v>29578</v>
      </c>
      <c r="GH360" s="26" t="s">
        <v>200</v>
      </c>
      <c r="GK360" t="s">
        <v>201</v>
      </c>
      <c r="GM360" t="s">
        <v>2338</v>
      </c>
      <c r="GN360" s="76" t="s">
        <v>2337</v>
      </c>
      <c r="GO360" s="77">
        <v>8863302</v>
      </c>
      <c r="GP360" s="76" t="s">
        <v>190</v>
      </c>
      <c r="GQ360" s="78">
        <v>427</v>
      </c>
      <c r="GR360" s="79" t="s">
        <v>3571</v>
      </c>
      <c r="GS360" t="str">
        <f t="shared" si="10"/>
        <v>OK</v>
      </c>
      <c r="GT360" t="str">
        <f t="shared" si="11"/>
        <v>OK</v>
      </c>
    </row>
    <row r="361" spans="1:202" ht="15" customHeight="1">
      <c r="A361" s="6" t="s">
        <v>2339</v>
      </c>
      <c r="B361" s="77">
        <v>8863303</v>
      </c>
      <c r="C361" s="6" t="s">
        <v>190</v>
      </c>
      <c r="D361" s="6" t="s">
        <v>2339</v>
      </c>
      <c r="E361" s="6" t="s">
        <v>2340</v>
      </c>
      <c r="F361" s="6" t="s">
        <v>2341</v>
      </c>
      <c r="G361" s="6"/>
      <c r="H361" s="6" t="s">
        <v>2342</v>
      </c>
      <c r="I361" s="6" t="s">
        <v>1410</v>
      </c>
      <c r="J361" s="25" t="s">
        <v>2343</v>
      </c>
      <c r="K361" s="6" t="s">
        <v>196</v>
      </c>
      <c r="L361" s="31">
        <v>45839</v>
      </c>
      <c r="M361" s="31">
        <v>46204</v>
      </c>
      <c r="N361" s="31">
        <v>45986</v>
      </c>
      <c r="Q361" s="27">
        <v>1</v>
      </c>
      <c r="R361" s="6" t="s">
        <v>2341</v>
      </c>
      <c r="T361" s="6" t="s">
        <v>2342</v>
      </c>
      <c r="U361" s="6" t="s">
        <v>1410</v>
      </c>
      <c r="V361" s="6" t="s">
        <v>2343</v>
      </c>
      <c r="W361" s="6">
        <v>2007</v>
      </c>
      <c r="Y361" s="6" t="s">
        <v>197</v>
      </c>
      <c r="AB361" s="16">
        <v>24126925</v>
      </c>
      <c r="AC361" s="27">
        <v>5314</v>
      </c>
      <c r="AD361" s="27">
        <v>5399</v>
      </c>
      <c r="AE361" s="16">
        <v>21211698</v>
      </c>
      <c r="AF361" s="16">
        <v>7500</v>
      </c>
      <c r="AG361" s="16">
        <v>39032</v>
      </c>
      <c r="AH361" s="16">
        <v>0</v>
      </c>
      <c r="AI361" s="16">
        <v>7500</v>
      </c>
      <c r="AJ361" s="16">
        <v>0</v>
      </c>
      <c r="AM361" s="16">
        <v>4685695</v>
      </c>
      <c r="AN361" s="16">
        <v>8622</v>
      </c>
      <c r="AO361" s="26">
        <v>12</v>
      </c>
      <c r="AP361" s="16">
        <v>1395028</v>
      </c>
      <c r="AQ361" s="56">
        <v>7500</v>
      </c>
      <c r="AR361" s="16">
        <v>2567</v>
      </c>
      <c r="AS361" s="16">
        <v>9023370</v>
      </c>
      <c r="AT361" s="56">
        <v>7500</v>
      </c>
      <c r="AU361" s="16">
        <v>16604</v>
      </c>
      <c r="AV361" s="16">
        <v>0</v>
      </c>
      <c r="AW361" s="16">
        <v>6107605</v>
      </c>
      <c r="AY361" s="16">
        <v>11239</v>
      </c>
      <c r="BA361" s="16">
        <v>35000000</v>
      </c>
      <c r="BB361" s="57">
        <v>0.03</v>
      </c>
      <c r="BC361" s="16">
        <v>100000</v>
      </c>
      <c r="BE361" s="16">
        <v>35000000</v>
      </c>
      <c r="BF361" s="16">
        <v>50000</v>
      </c>
      <c r="CG361" s="16">
        <v>250000</v>
      </c>
      <c r="CJ361" s="16">
        <v>2500000</v>
      </c>
      <c r="CL361" s="16">
        <v>100000</v>
      </c>
      <c r="CU361" s="16">
        <v>39032</v>
      </c>
      <c r="CV361" s="16">
        <v>5000000</v>
      </c>
      <c r="CW361" s="16">
        <v>2500</v>
      </c>
      <c r="DT361" s="95">
        <v>12405</v>
      </c>
      <c r="EJ361" s="16">
        <v>250000</v>
      </c>
      <c r="EK361" s="16">
        <v>2500</v>
      </c>
      <c r="EL361" s="95">
        <v>264</v>
      </c>
      <c r="FL361" s="16">
        <v>51921</v>
      </c>
      <c r="FP361" s="16">
        <v>20000000</v>
      </c>
      <c r="FQ361" s="16">
        <v>10000</v>
      </c>
      <c r="FR361" s="16">
        <v>2182</v>
      </c>
      <c r="FZ361" t="s">
        <v>199</v>
      </c>
      <c r="GA361" t="s">
        <v>3217</v>
      </c>
      <c r="GB361" s="31">
        <v>45839</v>
      </c>
      <c r="GC361" s="31">
        <v>46204</v>
      </c>
      <c r="GG361" s="16">
        <v>54103</v>
      </c>
      <c r="GH361" s="26" t="s">
        <v>200</v>
      </c>
      <c r="GK361" t="s">
        <v>201</v>
      </c>
      <c r="GM361" t="s">
        <v>2344</v>
      </c>
      <c r="GN361" s="76" t="s">
        <v>2339</v>
      </c>
      <c r="GO361" s="77">
        <v>8863303</v>
      </c>
      <c r="GP361" s="76" t="s">
        <v>190</v>
      </c>
      <c r="GQ361" s="78">
        <v>428</v>
      </c>
      <c r="GR361" s="79" t="s">
        <v>3572</v>
      </c>
      <c r="GS361" t="str">
        <f t="shared" si="10"/>
        <v>OK</v>
      </c>
      <c r="GT361" t="str">
        <f t="shared" si="11"/>
        <v>OK</v>
      </c>
    </row>
    <row r="362" spans="1:202" ht="15" hidden="1" customHeight="1">
      <c r="A362" s="6" t="s">
        <v>2345</v>
      </c>
      <c r="B362" s="77">
        <v>8863304</v>
      </c>
      <c r="C362" s="6" t="s">
        <v>190</v>
      </c>
      <c r="D362" s="6" t="s">
        <v>2345</v>
      </c>
      <c r="E362" s="6" t="s">
        <v>2346</v>
      </c>
      <c r="F362" s="6" t="s">
        <v>2347</v>
      </c>
      <c r="G362" s="6"/>
      <c r="H362" s="6" t="s">
        <v>1030</v>
      </c>
      <c r="I362" s="6" t="s">
        <v>194</v>
      </c>
      <c r="J362" s="25" t="s">
        <v>2348</v>
      </c>
      <c r="K362" s="6" t="s">
        <v>196</v>
      </c>
      <c r="L362" s="31">
        <v>45839</v>
      </c>
      <c r="M362" s="31">
        <v>46204</v>
      </c>
      <c r="N362" s="31">
        <v>45986</v>
      </c>
      <c r="Q362" s="27">
        <v>1</v>
      </c>
      <c r="R362" s="6" t="s">
        <v>2347</v>
      </c>
      <c r="T362" s="6" t="s">
        <v>1030</v>
      </c>
      <c r="U362" s="6" t="s">
        <v>194</v>
      </c>
      <c r="V362" s="6" t="s">
        <v>2348</v>
      </c>
      <c r="W362" s="6">
        <v>2007</v>
      </c>
      <c r="Y362" s="6" t="s">
        <v>197</v>
      </c>
      <c r="AB362" s="16">
        <v>18265263</v>
      </c>
      <c r="AC362" s="27">
        <v>5314</v>
      </c>
      <c r="AD362" s="27">
        <v>5399</v>
      </c>
      <c r="AE362" s="16">
        <v>18737080</v>
      </c>
      <c r="AF362" s="16">
        <v>25000</v>
      </c>
      <c r="AG362" s="16">
        <v>34788</v>
      </c>
      <c r="AH362" s="16">
        <v>0</v>
      </c>
      <c r="AI362" s="16">
        <v>25000</v>
      </c>
      <c r="AJ362" s="16">
        <v>0</v>
      </c>
      <c r="AM362" s="16">
        <v>3352712</v>
      </c>
      <c r="AN362" s="16">
        <v>6225</v>
      </c>
      <c r="AO362" s="26">
        <v>12</v>
      </c>
      <c r="AP362" s="16">
        <v>1326611</v>
      </c>
      <c r="AQ362" s="56">
        <v>25000</v>
      </c>
      <c r="AR362" s="16">
        <v>2463</v>
      </c>
      <c r="AS362" s="16">
        <v>9165970</v>
      </c>
      <c r="AT362" s="56">
        <v>25000</v>
      </c>
      <c r="AU362" s="16">
        <v>17018</v>
      </c>
      <c r="AV362" s="16">
        <v>0</v>
      </c>
      <c r="AW362" s="16">
        <v>4891787</v>
      </c>
      <c r="AY362" s="16">
        <v>9082</v>
      </c>
      <c r="BA362" s="16">
        <v>30000000</v>
      </c>
      <c r="BB362" s="57">
        <v>0.03</v>
      </c>
      <c r="BC362" s="16">
        <v>100000</v>
      </c>
      <c r="BE362" s="16">
        <v>30000000</v>
      </c>
      <c r="BF362" s="16">
        <v>50000</v>
      </c>
      <c r="CG362" s="16">
        <v>250000</v>
      </c>
      <c r="CJ362" s="16">
        <v>2500000</v>
      </c>
      <c r="CL362" s="16">
        <v>100000</v>
      </c>
      <c r="CU362" s="16">
        <v>34788</v>
      </c>
      <c r="CV362" s="16">
        <v>5000000</v>
      </c>
      <c r="CW362" s="16">
        <v>2500</v>
      </c>
      <c r="DT362" s="95">
        <v>9349</v>
      </c>
      <c r="EJ362" s="16">
        <v>250000</v>
      </c>
      <c r="EK362" s="16">
        <v>2500</v>
      </c>
      <c r="EL362" s="95">
        <v>264</v>
      </c>
      <c r="FL362" s="16">
        <v>44620</v>
      </c>
      <c r="FP362" s="16">
        <v>20000000</v>
      </c>
      <c r="FQ362" s="16">
        <v>10000</v>
      </c>
      <c r="FR362" s="16">
        <v>2182</v>
      </c>
      <c r="FZ362" t="s">
        <v>199</v>
      </c>
      <c r="GA362" t="s">
        <v>3217</v>
      </c>
      <c r="GB362" s="31">
        <v>45839</v>
      </c>
      <c r="GC362" s="31">
        <v>46204</v>
      </c>
      <c r="GG362" s="16">
        <v>46803</v>
      </c>
      <c r="GH362" s="26" t="s">
        <v>200</v>
      </c>
      <c r="GK362" t="s">
        <v>201</v>
      </c>
      <c r="GM362" t="s">
        <v>2349</v>
      </c>
      <c r="GN362" s="76" t="s">
        <v>2345</v>
      </c>
      <c r="GO362" s="77">
        <v>8863304</v>
      </c>
      <c r="GP362" s="76" t="s">
        <v>190</v>
      </c>
      <c r="GQ362" s="78">
        <v>429</v>
      </c>
      <c r="GR362" s="79" t="s">
        <v>3573</v>
      </c>
      <c r="GS362" t="str">
        <f t="shared" si="10"/>
        <v>OK</v>
      </c>
      <c r="GT362" t="str">
        <f t="shared" si="11"/>
        <v>ERROR</v>
      </c>
    </row>
    <row r="363" spans="1:202" ht="15" customHeight="1">
      <c r="A363" s="6" t="s">
        <v>2350</v>
      </c>
      <c r="B363" s="77">
        <v>8863305</v>
      </c>
      <c r="C363" s="6" t="s">
        <v>190</v>
      </c>
      <c r="D363" s="6" t="s">
        <v>2350</v>
      </c>
      <c r="E363" s="6" t="s">
        <v>2351</v>
      </c>
      <c r="F363" s="6" t="s">
        <v>2352</v>
      </c>
      <c r="G363" s="6"/>
      <c r="H363" s="6" t="s">
        <v>2353</v>
      </c>
      <c r="I363" s="6" t="s">
        <v>584</v>
      </c>
      <c r="J363" s="25" t="s">
        <v>2354</v>
      </c>
      <c r="K363" s="6" t="s">
        <v>196</v>
      </c>
      <c r="L363" s="31">
        <v>45839</v>
      </c>
      <c r="M363" s="31">
        <v>46204</v>
      </c>
      <c r="N363" s="31">
        <v>45882</v>
      </c>
      <c r="Q363" s="27">
        <v>1</v>
      </c>
      <c r="R363" s="6" t="s">
        <v>2352</v>
      </c>
      <c r="T363" s="6" t="s">
        <v>2353</v>
      </c>
      <c r="U363" s="6" t="s">
        <v>584</v>
      </c>
      <c r="V363" s="6" t="s">
        <v>2354</v>
      </c>
      <c r="W363" s="6">
        <v>2007</v>
      </c>
      <c r="Y363" s="6" t="s">
        <v>197</v>
      </c>
      <c r="AB363" s="16">
        <v>48256342</v>
      </c>
      <c r="AC363" s="27">
        <v>5314</v>
      </c>
      <c r="AD363" s="27">
        <v>5399</v>
      </c>
      <c r="AE363" s="16">
        <v>37272859</v>
      </c>
      <c r="AF363" s="16">
        <v>5000</v>
      </c>
      <c r="AG363" s="16">
        <v>68422</v>
      </c>
      <c r="AH363" s="16">
        <v>0</v>
      </c>
      <c r="AI363" s="16">
        <v>5000</v>
      </c>
      <c r="AJ363" s="16">
        <v>0</v>
      </c>
      <c r="AM363" s="16">
        <v>9252928</v>
      </c>
      <c r="AN363" s="16">
        <v>16986</v>
      </c>
      <c r="AO363" s="26">
        <v>12</v>
      </c>
      <c r="AP363" s="16">
        <v>1798252</v>
      </c>
      <c r="AQ363" s="56">
        <v>5000</v>
      </c>
      <c r="AR363" s="16">
        <v>3301</v>
      </c>
      <c r="AS363" s="16">
        <v>15489472</v>
      </c>
      <c r="AT363" s="56">
        <v>5000</v>
      </c>
      <c r="AU363" s="16">
        <v>28434</v>
      </c>
      <c r="AV363" s="16">
        <v>0</v>
      </c>
      <c r="AW363" s="16">
        <v>10732207</v>
      </c>
      <c r="AY363" s="16">
        <v>19701</v>
      </c>
      <c r="BA363" s="16">
        <v>60000000</v>
      </c>
      <c r="BB363" s="57">
        <v>0.1</v>
      </c>
      <c r="BC363" s="16">
        <v>250000</v>
      </c>
      <c r="BE363" s="16">
        <v>60000000</v>
      </c>
      <c r="BF363" s="16">
        <v>100000</v>
      </c>
      <c r="CG363" s="16">
        <v>250000</v>
      </c>
      <c r="CJ363" s="16">
        <v>2500000</v>
      </c>
      <c r="CL363" s="16">
        <v>100000</v>
      </c>
      <c r="CU363" s="16">
        <v>68422</v>
      </c>
      <c r="CV363" s="16">
        <v>5000000</v>
      </c>
      <c r="CW363" s="16">
        <v>2500</v>
      </c>
      <c r="DT363" s="95">
        <v>24986</v>
      </c>
      <c r="EJ363" s="16">
        <v>250000</v>
      </c>
      <c r="EK363" s="16">
        <v>2500</v>
      </c>
      <c r="EL363" s="95">
        <v>264</v>
      </c>
      <c r="FL363" s="16">
        <v>93892</v>
      </c>
      <c r="FP363" s="16">
        <v>20000000</v>
      </c>
      <c r="FQ363" s="16">
        <v>10000</v>
      </c>
      <c r="FR363" s="16">
        <v>2182</v>
      </c>
      <c r="FZ363" t="s">
        <v>199</v>
      </c>
      <c r="GA363" t="s">
        <v>3217</v>
      </c>
      <c r="GB363" s="31">
        <v>45839</v>
      </c>
      <c r="GC363" s="31">
        <v>46204</v>
      </c>
      <c r="GG363" s="16">
        <v>96074</v>
      </c>
      <c r="GH363" s="26" t="s">
        <v>200</v>
      </c>
      <c r="GK363" t="s">
        <v>201</v>
      </c>
      <c r="GM363" t="s">
        <v>2355</v>
      </c>
      <c r="GN363" s="76" t="s">
        <v>2350</v>
      </c>
      <c r="GO363" s="77">
        <v>8863305</v>
      </c>
      <c r="GP363" s="76" t="s">
        <v>190</v>
      </c>
      <c r="GQ363" s="78">
        <v>433</v>
      </c>
      <c r="GR363" s="79" t="s">
        <v>3574</v>
      </c>
      <c r="GS363" t="str">
        <f t="shared" si="10"/>
        <v>OK</v>
      </c>
      <c r="GT363" t="str">
        <f t="shared" si="11"/>
        <v>OK</v>
      </c>
    </row>
    <row r="364" spans="1:202" ht="15" hidden="1" customHeight="1">
      <c r="A364" s="6" t="s">
        <v>2356</v>
      </c>
      <c r="B364" s="77">
        <v>8863306</v>
      </c>
      <c r="C364" s="6" t="s">
        <v>190</v>
      </c>
      <c r="D364" s="6" t="s">
        <v>2356</v>
      </c>
      <c r="E364" s="6" t="s">
        <v>2357</v>
      </c>
      <c r="F364" s="6" t="s">
        <v>2358</v>
      </c>
      <c r="G364" s="6"/>
      <c r="H364" s="6" t="s">
        <v>2359</v>
      </c>
      <c r="I364" s="6" t="s">
        <v>584</v>
      </c>
      <c r="J364" s="25" t="s">
        <v>2360</v>
      </c>
      <c r="K364" s="6" t="s">
        <v>196</v>
      </c>
      <c r="L364" s="31">
        <v>45839</v>
      </c>
      <c r="M364" s="31">
        <v>46204</v>
      </c>
      <c r="N364" s="31">
        <v>45986</v>
      </c>
      <c r="Q364" s="27">
        <v>1</v>
      </c>
      <c r="R364" s="6" t="s">
        <v>2358</v>
      </c>
      <c r="T364" s="6" t="s">
        <v>2359</v>
      </c>
      <c r="U364" s="6" t="s">
        <v>584</v>
      </c>
      <c r="V364" s="6" t="s">
        <v>2360</v>
      </c>
      <c r="W364" s="6">
        <v>2004</v>
      </c>
      <c r="Y364" s="6" t="s">
        <v>197</v>
      </c>
      <c r="AB364" s="16">
        <v>27615688</v>
      </c>
      <c r="AC364" s="27">
        <v>5314</v>
      </c>
      <c r="AD364" s="27">
        <v>5399</v>
      </c>
      <c r="AE364" s="16">
        <v>20187663</v>
      </c>
      <c r="AF364" s="16">
        <v>5000</v>
      </c>
      <c r="AG364" s="16">
        <v>36938</v>
      </c>
      <c r="AH364" s="16">
        <v>0</v>
      </c>
      <c r="AI364" s="16">
        <v>5000</v>
      </c>
      <c r="AJ364" s="16">
        <v>0</v>
      </c>
      <c r="AM364" s="16">
        <v>5470737</v>
      </c>
      <c r="AN364" s="16">
        <v>10010</v>
      </c>
      <c r="AO364" s="26">
        <v>12</v>
      </c>
      <c r="AP364" s="16">
        <v>1314058</v>
      </c>
      <c r="AQ364" s="56">
        <v>5000</v>
      </c>
      <c r="AR364" s="16">
        <v>2404</v>
      </c>
      <c r="AS364" s="16">
        <v>7742367</v>
      </c>
      <c r="AT364" s="56">
        <v>5000</v>
      </c>
      <c r="AU364" s="16">
        <v>14167</v>
      </c>
      <c r="AV364" s="16">
        <v>0</v>
      </c>
      <c r="AW364" s="16">
        <v>5660501</v>
      </c>
      <c r="AY364" s="16">
        <v>10357</v>
      </c>
      <c r="BA364" s="16">
        <v>30000000</v>
      </c>
      <c r="BB364" s="57">
        <v>0.1</v>
      </c>
      <c r="BC364" s="16">
        <v>250000</v>
      </c>
      <c r="BE364" s="16">
        <v>30000000</v>
      </c>
      <c r="BF364" s="16">
        <v>50000</v>
      </c>
      <c r="CG364" s="16">
        <v>250000</v>
      </c>
      <c r="CJ364" s="16">
        <v>2500000</v>
      </c>
      <c r="CL364" s="16">
        <v>100000</v>
      </c>
      <c r="CU364" s="16">
        <v>36939</v>
      </c>
      <c r="CV364" s="16">
        <v>5000000</v>
      </c>
      <c r="CW364" s="16">
        <v>2500</v>
      </c>
      <c r="DT364" s="95">
        <v>14224</v>
      </c>
      <c r="EJ364" s="16">
        <v>250000</v>
      </c>
      <c r="EK364" s="16">
        <v>2500</v>
      </c>
      <c r="EL364" s="95">
        <v>264</v>
      </c>
      <c r="FL364" s="16">
        <v>51647</v>
      </c>
      <c r="FP364" s="16">
        <v>20000000</v>
      </c>
      <c r="FQ364" s="16">
        <v>10000</v>
      </c>
      <c r="FR364" s="16">
        <v>2182</v>
      </c>
      <c r="FZ364" t="s">
        <v>199</v>
      </c>
      <c r="GA364" t="s">
        <v>3217</v>
      </c>
      <c r="GB364" s="31">
        <v>45839</v>
      </c>
      <c r="GC364" s="31">
        <v>46204</v>
      </c>
      <c r="GG364" s="16">
        <v>53829</v>
      </c>
      <c r="GH364" s="26" t="s">
        <v>200</v>
      </c>
      <c r="GK364" t="s">
        <v>201</v>
      </c>
      <c r="GM364" t="s">
        <v>2361</v>
      </c>
      <c r="GN364" s="76" t="s">
        <v>2356</v>
      </c>
      <c r="GO364" s="77">
        <v>8863306</v>
      </c>
      <c r="GP364" s="76" t="s">
        <v>190</v>
      </c>
      <c r="GQ364" s="78">
        <v>434</v>
      </c>
      <c r="GR364" s="79" t="s">
        <v>3575</v>
      </c>
      <c r="GS364" t="str">
        <f t="shared" si="10"/>
        <v>OK</v>
      </c>
      <c r="GT364" t="str">
        <f t="shared" si="11"/>
        <v>ERROR</v>
      </c>
    </row>
    <row r="365" spans="1:202" ht="15" customHeight="1">
      <c r="A365" s="6" t="s">
        <v>2362</v>
      </c>
      <c r="B365" s="77">
        <v>8863307</v>
      </c>
      <c r="C365" s="6" t="s">
        <v>190</v>
      </c>
      <c r="D365" s="6" t="s">
        <v>2362</v>
      </c>
      <c r="E365" s="6" t="s">
        <v>2363</v>
      </c>
      <c r="F365" s="6" t="s">
        <v>2364</v>
      </c>
      <c r="G365" s="6"/>
      <c r="H365" s="6" t="s">
        <v>577</v>
      </c>
      <c r="I365" s="6" t="s">
        <v>250</v>
      </c>
      <c r="J365" s="25" t="s">
        <v>2365</v>
      </c>
      <c r="K365" s="6" t="s">
        <v>196</v>
      </c>
      <c r="L365" s="31">
        <v>45839</v>
      </c>
      <c r="M365" s="31">
        <v>46204</v>
      </c>
      <c r="N365" s="31">
        <v>45986</v>
      </c>
      <c r="Q365" s="27">
        <v>1</v>
      </c>
      <c r="R365" s="6" t="s">
        <v>2364</v>
      </c>
      <c r="T365" s="6" t="s">
        <v>577</v>
      </c>
      <c r="U365" s="6" t="s">
        <v>250</v>
      </c>
      <c r="V365" s="6" t="s">
        <v>2365</v>
      </c>
      <c r="W365" s="6">
        <v>2010</v>
      </c>
      <c r="Y365" s="6" t="s">
        <v>197</v>
      </c>
      <c r="AB365" s="16">
        <v>21663489</v>
      </c>
      <c r="AC365" s="27">
        <v>5314</v>
      </c>
      <c r="AD365" s="27">
        <v>5399</v>
      </c>
      <c r="AE365" s="16">
        <v>17672985</v>
      </c>
      <c r="AF365" s="16">
        <v>5000</v>
      </c>
      <c r="AG365" s="16">
        <v>31841</v>
      </c>
      <c r="AH365" s="16">
        <v>0</v>
      </c>
      <c r="AI365" s="16">
        <v>5000</v>
      </c>
      <c r="AJ365" s="16">
        <v>0</v>
      </c>
      <c r="AM365" s="16">
        <v>4217881</v>
      </c>
      <c r="AN365" s="16">
        <v>7599</v>
      </c>
      <c r="AO365" s="26">
        <v>12</v>
      </c>
      <c r="AP365" s="16">
        <v>1158303</v>
      </c>
      <c r="AQ365" s="56">
        <v>5000</v>
      </c>
      <c r="AR365" s="16">
        <v>2087</v>
      </c>
      <c r="AS365" s="16">
        <v>5674081</v>
      </c>
      <c r="AT365" s="56">
        <v>5000</v>
      </c>
      <c r="AU365" s="16">
        <v>10223</v>
      </c>
      <c r="AV365" s="16">
        <v>0</v>
      </c>
      <c r="AW365" s="16">
        <v>6622720</v>
      </c>
      <c r="AY365" s="16">
        <v>11932</v>
      </c>
      <c r="BA365" s="16">
        <v>30000000</v>
      </c>
      <c r="BB365" s="57" t="s">
        <v>198</v>
      </c>
      <c r="BC365" s="16">
        <v>100000</v>
      </c>
      <c r="BE365" s="16">
        <v>30000000</v>
      </c>
      <c r="BF365" s="16">
        <v>50000</v>
      </c>
      <c r="CG365" s="16">
        <v>250000</v>
      </c>
      <c r="CJ365" s="16">
        <v>2500000</v>
      </c>
      <c r="CL365" s="16">
        <v>100000</v>
      </c>
      <c r="CU365" s="16">
        <v>31842</v>
      </c>
      <c r="CV365" s="16">
        <v>5000000</v>
      </c>
      <c r="CW365" s="16">
        <v>2500</v>
      </c>
      <c r="DT365" s="95">
        <v>11120</v>
      </c>
      <c r="EJ365" s="16">
        <v>250000</v>
      </c>
      <c r="EK365" s="16">
        <v>2500</v>
      </c>
      <c r="EL365" s="95">
        <v>264</v>
      </c>
      <c r="FL365" s="16">
        <v>43447</v>
      </c>
      <c r="FP365" s="16">
        <v>20000000</v>
      </c>
      <c r="FQ365" s="16">
        <v>10000</v>
      </c>
      <c r="FR365" s="16">
        <v>2182</v>
      </c>
      <c r="FZ365" t="s">
        <v>199</v>
      </c>
      <c r="GA365" t="s">
        <v>3217</v>
      </c>
      <c r="GB365" s="31">
        <v>45839</v>
      </c>
      <c r="GC365" s="31">
        <v>46204</v>
      </c>
      <c r="GG365" s="16">
        <v>45629</v>
      </c>
      <c r="GH365" s="26" t="s">
        <v>200</v>
      </c>
      <c r="GK365" t="s">
        <v>201</v>
      </c>
      <c r="GM365" t="s">
        <v>2366</v>
      </c>
      <c r="GN365" s="76" t="s">
        <v>2362</v>
      </c>
      <c r="GO365" s="77">
        <v>8863307</v>
      </c>
      <c r="GP365" s="76" t="s">
        <v>190</v>
      </c>
      <c r="GQ365" s="78">
        <v>435</v>
      </c>
      <c r="GR365" s="79" t="s">
        <v>3576</v>
      </c>
      <c r="GS365" t="str">
        <f t="shared" si="10"/>
        <v>OK</v>
      </c>
      <c r="GT365" t="str">
        <f t="shared" si="11"/>
        <v>OK</v>
      </c>
    </row>
    <row r="366" spans="1:202" ht="15" hidden="1" customHeight="1">
      <c r="A366" s="6" t="s">
        <v>2367</v>
      </c>
      <c r="B366" s="77">
        <v>8863308</v>
      </c>
      <c r="C366" s="6" t="s">
        <v>190</v>
      </c>
      <c r="D366" s="6" t="s">
        <v>2367</v>
      </c>
      <c r="E366" s="6" t="s">
        <v>2368</v>
      </c>
      <c r="F366" s="6" t="s">
        <v>2369</v>
      </c>
      <c r="G366" s="6"/>
      <c r="H366" s="6" t="s">
        <v>452</v>
      </c>
      <c r="I366" s="6" t="s">
        <v>207</v>
      </c>
      <c r="J366" s="25" t="s">
        <v>2370</v>
      </c>
      <c r="K366" s="6" t="s">
        <v>196</v>
      </c>
      <c r="L366" s="31">
        <v>45839</v>
      </c>
      <c r="M366" s="31">
        <v>46204</v>
      </c>
      <c r="N366" s="31">
        <v>45986</v>
      </c>
      <c r="Q366" s="27">
        <v>1</v>
      </c>
      <c r="R366" s="6" t="s">
        <v>2369</v>
      </c>
      <c r="T366" s="6" t="s">
        <v>452</v>
      </c>
      <c r="U366" s="6" t="s">
        <v>207</v>
      </c>
      <c r="V366" s="6" t="s">
        <v>2370</v>
      </c>
      <c r="W366" s="6">
        <v>2007</v>
      </c>
      <c r="Y366" s="6" t="s">
        <v>197</v>
      </c>
      <c r="AB366" s="16">
        <v>17772137</v>
      </c>
      <c r="AC366" s="27">
        <v>5314</v>
      </c>
      <c r="AD366" s="27">
        <v>5399</v>
      </c>
      <c r="AE366" s="16">
        <v>14349835</v>
      </c>
      <c r="AF366" s="16">
        <v>5000</v>
      </c>
      <c r="AG366" s="16">
        <v>27169</v>
      </c>
      <c r="AH366" s="16">
        <v>0</v>
      </c>
      <c r="AI366" s="16">
        <v>5000</v>
      </c>
      <c r="AJ366" s="16">
        <v>0</v>
      </c>
      <c r="AM366" s="16">
        <v>3461721</v>
      </c>
      <c r="AN366" s="16">
        <v>6554</v>
      </c>
      <c r="AO366" s="26">
        <v>12</v>
      </c>
      <c r="AP366" s="16">
        <v>640316</v>
      </c>
      <c r="AQ366" s="56">
        <v>5000</v>
      </c>
      <c r="AR366" s="16">
        <v>1212</v>
      </c>
      <c r="AS366" s="16">
        <v>6162965</v>
      </c>
      <c r="AT366" s="56">
        <v>5000</v>
      </c>
      <c r="AU366" s="16">
        <v>11669</v>
      </c>
      <c r="AV366" s="16">
        <v>0</v>
      </c>
      <c r="AW366" s="16">
        <v>4084833</v>
      </c>
      <c r="AY366" s="16">
        <v>7734</v>
      </c>
      <c r="BA366" s="16">
        <v>25000000</v>
      </c>
      <c r="BB366" s="57">
        <v>0.03</v>
      </c>
      <c r="BC366" s="16">
        <v>100000</v>
      </c>
      <c r="BE366" s="16">
        <v>25000000</v>
      </c>
      <c r="BF366" s="16">
        <v>100000</v>
      </c>
      <c r="CG366" s="16">
        <v>250000</v>
      </c>
      <c r="CJ366" s="16">
        <v>2500000</v>
      </c>
      <c r="CL366" s="16">
        <v>100000</v>
      </c>
      <c r="CU366" s="16">
        <v>27169</v>
      </c>
      <c r="CV366" s="16">
        <v>5000000</v>
      </c>
      <c r="CW366" s="16">
        <v>2500</v>
      </c>
      <c r="DT366" s="95">
        <v>9091</v>
      </c>
      <c r="EJ366" s="16">
        <v>250000</v>
      </c>
      <c r="EK366" s="16">
        <v>2500</v>
      </c>
      <c r="EL366" s="95">
        <v>264</v>
      </c>
      <c r="FL366" s="16">
        <v>36745</v>
      </c>
      <c r="FP366" s="16">
        <v>20000000</v>
      </c>
      <c r="FQ366" s="16">
        <v>10000</v>
      </c>
      <c r="FR366" s="16">
        <v>2182</v>
      </c>
      <c r="FZ366" t="s">
        <v>199</v>
      </c>
      <c r="GA366" t="s">
        <v>3217</v>
      </c>
      <c r="GB366" s="31">
        <v>45839</v>
      </c>
      <c r="GC366" s="31">
        <v>46204</v>
      </c>
      <c r="GG366" s="16">
        <v>38927</v>
      </c>
      <c r="GH366" s="26" t="s">
        <v>200</v>
      </c>
      <c r="GK366" t="s">
        <v>201</v>
      </c>
      <c r="GM366" t="s">
        <v>2371</v>
      </c>
      <c r="GN366" s="76" t="s">
        <v>2367</v>
      </c>
      <c r="GO366" s="77">
        <v>8863308</v>
      </c>
      <c r="GP366" s="76" t="s">
        <v>190</v>
      </c>
      <c r="GQ366" s="78">
        <v>436</v>
      </c>
      <c r="GR366" s="79" t="s">
        <v>3577</v>
      </c>
      <c r="GS366" t="str">
        <f t="shared" si="10"/>
        <v>OK</v>
      </c>
      <c r="GT366" t="str">
        <f t="shared" si="11"/>
        <v>ERROR</v>
      </c>
    </row>
    <row r="367" spans="1:202" ht="15" customHeight="1">
      <c r="A367" s="6" t="s">
        <v>2372</v>
      </c>
      <c r="B367" s="77">
        <v>8863309</v>
      </c>
      <c r="C367" s="6" t="s">
        <v>190</v>
      </c>
      <c r="D367" s="6" t="s">
        <v>2372</v>
      </c>
      <c r="E367" s="6" t="s">
        <v>2373</v>
      </c>
      <c r="F367" s="6" t="s">
        <v>2374</v>
      </c>
      <c r="G367" s="6"/>
      <c r="H367" s="6" t="s">
        <v>2375</v>
      </c>
      <c r="I367" s="6" t="s">
        <v>584</v>
      </c>
      <c r="J367" s="25" t="s">
        <v>2376</v>
      </c>
      <c r="K367" s="6" t="s">
        <v>196</v>
      </c>
      <c r="L367" s="31">
        <v>45839</v>
      </c>
      <c r="M367" s="31">
        <v>46204</v>
      </c>
      <c r="N367" s="31">
        <v>45986</v>
      </c>
      <c r="Q367" s="27">
        <v>1</v>
      </c>
      <c r="R367" s="6" t="s">
        <v>2374</v>
      </c>
      <c r="T367" s="6" t="s">
        <v>2375</v>
      </c>
      <c r="U367" s="6" t="s">
        <v>584</v>
      </c>
      <c r="V367" s="6" t="s">
        <v>2376</v>
      </c>
      <c r="W367" s="6">
        <v>2000</v>
      </c>
      <c r="Y367" s="6" t="s">
        <v>197</v>
      </c>
      <c r="AB367" s="16">
        <v>24118112</v>
      </c>
      <c r="AC367" s="27">
        <v>5314</v>
      </c>
      <c r="AD367" s="27">
        <v>5399</v>
      </c>
      <c r="AE367" s="16">
        <v>20917236</v>
      </c>
      <c r="AF367" s="16">
        <v>5000</v>
      </c>
      <c r="AG367" s="16">
        <v>33140</v>
      </c>
      <c r="AH367" s="16">
        <v>0</v>
      </c>
      <c r="AI367" s="16">
        <v>5000</v>
      </c>
      <c r="AJ367" s="16">
        <v>0</v>
      </c>
      <c r="AM367" s="16">
        <v>4795228</v>
      </c>
      <c r="AN367" s="16">
        <v>7597</v>
      </c>
      <c r="AO367" s="26">
        <v>12</v>
      </c>
      <c r="AP367" s="16">
        <v>2201708</v>
      </c>
      <c r="AQ367" s="56">
        <v>5000</v>
      </c>
      <c r="AR367" s="16">
        <v>3488</v>
      </c>
      <c r="AS367" s="16">
        <v>7538719</v>
      </c>
      <c r="AT367" s="56">
        <v>5000</v>
      </c>
      <c r="AU367" s="16">
        <v>11944</v>
      </c>
      <c r="AV367" s="16">
        <v>500000</v>
      </c>
      <c r="AW367" s="16">
        <v>6381581</v>
      </c>
      <c r="AY367" s="16">
        <v>10111</v>
      </c>
      <c r="BA367" s="16">
        <v>35000000</v>
      </c>
      <c r="BB367" s="57">
        <v>0.1</v>
      </c>
      <c r="BC367" s="16">
        <v>250000</v>
      </c>
      <c r="BE367" s="16">
        <v>35000000</v>
      </c>
      <c r="BF367" s="16">
        <v>100000</v>
      </c>
      <c r="CG367" s="16">
        <v>250000</v>
      </c>
      <c r="CJ367" s="16">
        <v>2500000</v>
      </c>
      <c r="CL367" s="16">
        <v>100000</v>
      </c>
      <c r="CU367" s="16">
        <v>33141</v>
      </c>
      <c r="CV367" s="16">
        <v>5000000</v>
      </c>
      <c r="CW367" s="16">
        <v>2500</v>
      </c>
      <c r="DT367" s="95">
        <v>12400</v>
      </c>
      <c r="EJ367" s="16">
        <v>250000</v>
      </c>
      <c r="EK367" s="16">
        <v>2500</v>
      </c>
      <c r="EL367" s="95">
        <v>264</v>
      </c>
      <c r="FL367" s="16">
        <v>46026</v>
      </c>
      <c r="FP367" s="16">
        <v>20000000</v>
      </c>
      <c r="FQ367" s="16">
        <v>10000</v>
      </c>
      <c r="FR367" s="16">
        <v>2182</v>
      </c>
      <c r="FZ367" t="s">
        <v>199</v>
      </c>
      <c r="GA367" t="s">
        <v>3217</v>
      </c>
      <c r="GB367" s="31">
        <v>45839</v>
      </c>
      <c r="GC367" s="31">
        <v>46204</v>
      </c>
      <c r="GG367" s="16">
        <v>48208</v>
      </c>
      <c r="GH367" s="26" t="s">
        <v>200</v>
      </c>
      <c r="GK367" t="s">
        <v>201</v>
      </c>
      <c r="GM367" t="s">
        <v>2377</v>
      </c>
      <c r="GN367" s="76" t="s">
        <v>2372</v>
      </c>
      <c r="GO367" s="77">
        <v>8863309</v>
      </c>
      <c r="GP367" s="76" t="s">
        <v>190</v>
      </c>
      <c r="GQ367" s="78">
        <v>437</v>
      </c>
      <c r="GR367" s="79" t="s">
        <v>3578</v>
      </c>
      <c r="GS367" t="str">
        <f t="shared" si="10"/>
        <v>OK</v>
      </c>
      <c r="GT367" t="str">
        <f t="shared" si="11"/>
        <v>OK</v>
      </c>
    </row>
    <row r="368" spans="1:202" ht="15" hidden="1" customHeight="1">
      <c r="A368" s="6" t="s">
        <v>2378</v>
      </c>
      <c r="B368" s="77">
        <v>8863310</v>
      </c>
      <c r="C368" s="6" t="s">
        <v>190</v>
      </c>
      <c r="D368" s="6" t="s">
        <v>2378</v>
      </c>
      <c r="E368" s="6" t="s">
        <v>2379</v>
      </c>
      <c r="F368" s="6" t="s">
        <v>2380</v>
      </c>
      <c r="G368" s="6"/>
      <c r="H368" s="6" t="s">
        <v>2381</v>
      </c>
      <c r="I368" s="6" t="s">
        <v>584</v>
      </c>
      <c r="J368" s="25" t="s">
        <v>2382</v>
      </c>
      <c r="K368" s="6" t="s">
        <v>196</v>
      </c>
      <c r="L368" s="31">
        <v>45839</v>
      </c>
      <c r="M368" s="31">
        <v>46204</v>
      </c>
      <c r="N368" s="31">
        <v>45986</v>
      </c>
      <c r="Q368" s="27">
        <v>1</v>
      </c>
      <c r="R368" s="6" t="s">
        <v>2380</v>
      </c>
      <c r="T368" s="6" t="s">
        <v>2381</v>
      </c>
      <c r="U368" s="6" t="s">
        <v>584</v>
      </c>
      <c r="V368" s="6" t="s">
        <v>2382</v>
      </c>
      <c r="W368" s="6">
        <v>1998</v>
      </c>
      <c r="Y368" s="6" t="s">
        <v>197</v>
      </c>
      <c r="AB368" s="16">
        <v>24396149</v>
      </c>
      <c r="AC368" s="27">
        <v>5314</v>
      </c>
      <c r="AD368" s="27">
        <v>5399</v>
      </c>
      <c r="AE368" s="16">
        <v>17216086</v>
      </c>
      <c r="AF368" s="16">
        <v>5000</v>
      </c>
      <c r="AG368" s="16">
        <v>31831</v>
      </c>
      <c r="AH368" s="16">
        <v>0</v>
      </c>
      <c r="AI368" s="16">
        <v>5000</v>
      </c>
      <c r="AJ368" s="16">
        <v>0</v>
      </c>
      <c r="AM368" s="16">
        <v>4758440</v>
      </c>
      <c r="AN368" s="16">
        <v>8798</v>
      </c>
      <c r="AO368" s="26">
        <v>12</v>
      </c>
      <c r="AP368" s="16">
        <v>1029316</v>
      </c>
      <c r="AQ368" s="56">
        <v>5000</v>
      </c>
      <c r="AR368" s="16">
        <v>1903</v>
      </c>
      <c r="AS368" s="16">
        <v>7373045</v>
      </c>
      <c r="AT368" s="56">
        <v>5000</v>
      </c>
      <c r="AU368" s="16">
        <v>13632</v>
      </c>
      <c r="AV368" s="16">
        <v>0</v>
      </c>
      <c r="AW368" s="16">
        <v>4055285</v>
      </c>
      <c r="AY368" s="16">
        <v>7498</v>
      </c>
      <c r="BA368" s="16">
        <v>30000000</v>
      </c>
      <c r="BB368" s="57">
        <v>0.1</v>
      </c>
      <c r="BC368" s="16">
        <v>250000</v>
      </c>
      <c r="BE368" s="16">
        <v>30000000</v>
      </c>
      <c r="BF368" s="16">
        <v>100000</v>
      </c>
      <c r="CG368" s="16">
        <v>250000</v>
      </c>
      <c r="CJ368" s="16">
        <v>2500000</v>
      </c>
      <c r="CL368" s="16">
        <v>100000</v>
      </c>
      <c r="CU368" s="16">
        <v>31831</v>
      </c>
      <c r="CV368" s="16">
        <v>5000000</v>
      </c>
      <c r="CW368" s="16">
        <v>2500</v>
      </c>
      <c r="DT368" s="95">
        <v>12545</v>
      </c>
      <c r="EJ368" s="16">
        <v>250000</v>
      </c>
      <c r="EK368" s="16">
        <v>2500</v>
      </c>
      <c r="EL368" s="95">
        <v>264</v>
      </c>
      <c r="FL368" s="16">
        <v>44860</v>
      </c>
      <c r="FP368" s="16">
        <v>20000000</v>
      </c>
      <c r="FQ368" s="16">
        <v>10000</v>
      </c>
      <c r="FR368" s="16">
        <v>2182</v>
      </c>
      <c r="FZ368" t="s">
        <v>199</v>
      </c>
      <c r="GA368" t="s">
        <v>3217</v>
      </c>
      <c r="GB368" s="31">
        <v>45839</v>
      </c>
      <c r="GC368" s="31">
        <v>46204</v>
      </c>
      <c r="GG368" s="16">
        <v>47043</v>
      </c>
      <c r="GH368" s="26" t="s">
        <v>200</v>
      </c>
      <c r="GK368" t="s">
        <v>201</v>
      </c>
      <c r="GM368" t="s">
        <v>2383</v>
      </c>
      <c r="GN368" s="76" t="s">
        <v>2378</v>
      </c>
      <c r="GO368" s="77">
        <v>8863310</v>
      </c>
      <c r="GP368" s="76" t="s">
        <v>190</v>
      </c>
      <c r="GQ368" s="78">
        <v>438</v>
      </c>
      <c r="GR368" s="79" t="s">
        <v>3579</v>
      </c>
      <c r="GS368" t="str">
        <f t="shared" si="10"/>
        <v>OK</v>
      </c>
      <c r="GT368" t="str">
        <f t="shared" si="11"/>
        <v>ERROR</v>
      </c>
    </row>
    <row r="369" spans="1:202" ht="15" customHeight="1">
      <c r="A369" s="6" t="s">
        <v>2384</v>
      </c>
      <c r="B369" s="77">
        <v>8863311</v>
      </c>
      <c r="C369" s="6" t="s">
        <v>190</v>
      </c>
      <c r="D369" s="6" t="s">
        <v>2384</v>
      </c>
      <c r="E369" s="6" t="s">
        <v>2385</v>
      </c>
      <c r="F369" s="6" t="s">
        <v>2386</v>
      </c>
      <c r="G369" s="6" t="s">
        <v>2387</v>
      </c>
      <c r="H369" s="6" t="s">
        <v>2388</v>
      </c>
      <c r="I369" s="6" t="s">
        <v>1410</v>
      </c>
      <c r="J369" s="25" t="s">
        <v>2389</v>
      </c>
      <c r="K369" s="6" t="s">
        <v>196</v>
      </c>
      <c r="L369" s="31">
        <v>45839</v>
      </c>
      <c r="M369" s="31">
        <v>46204</v>
      </c>
      <c r="N369" s="31">
        <v>45986</v>
      </c>
      <c r="Q369" s="27">
        <v>1</v>
      </c>
      <c r="R369" s="6" t="s">
        <v>2390</v>
      </c>
      <c r="T369" s="6" t="s">
        <v>2388</v>
      </c>
      <c r="U369" s="6" t="s">
        <v>1410</v>
      </c>
      <c r="V369" s="6" t="s">
        <v>2389</v>
      </c>
      <c r="W369" s="6">
        <v>1999</v>
      </c>
      <c r="Y369" s="6" t="s">
        <v>197</v>
      </c>
      <c r="AB369" s="16">
        <v>9984318</v>
      </c>
      <c r="AC369" s="27">
        <v>5314</v>
      </c>
      <c r="AD369" s="27">
        <v>5399</v>
      </c>
      <c r="AE369" s="16">
        <v>9460288</v>
      </c>
      <c r="AF369" s="16">
        <v>5000</v>
      </c>
      <c r="AG369" s="16">
        <v>17996</v>
      </c>
      <c r="AH369" s="16">
        <v>0</v>
      </c>
      <c r="AI369" s="16">
        <v>5000</v>
      </c>
      <c r="AJ369" s="16">
        <v>0</v>
      </c>
      <c r="AM369" s="16">
        <v>1912951</v>
      </c>
      <c r="AN369" s="16">
        <v>3639</v>
      </c>
      <c r="AO369" s="26">
        <v>12</v>
      </c>
      <c r="AP369" s="16">
        <v>549188</v>
      </c>
      <c r="AQ369" s="56">
        <v>5000</v>
      </c>
      <c r="AR369" s="16">
        <v>1045</v>
      </c>
      <c r="AS369" s="16">
        <v>5244545</v>
      </c>
      <c r="AT369" s="56">
        <v>5000</v>
      </c>
      <c r="AU369" s="16">
        <v>9976</v>
      </c>
      <c r="AV369" s="16">
        <v>0</v>
      </c>
      <c r="AW369" s="16">
        <v>1753604</v>
      </c>
      <c r="AY369" s="16">
        <v>3336</v>
      </c>
      <c r="BA369" s="16">
        <v>20000000</v>
      </c>
      <c r="BB369" s="57">
        <v>0.03</v>
      </c>
      <c r="BC369" s="16">
        <v>100000</v>
      </c>
      <c r="BE369" s="16">
        <v>20000000</v>
      </c>
      <c r="BF369" s="16">
        <v>50000</v>
      </c>
      <c r="CG369" s="16">
        <v>250000</v>
      </c>
      <c r="CJ369" s="16">
        <v>2500000</v>
      </c>
      <c r="CL369" s="16">
        <v>100000</v>
      </c>
      <c r="CU369" s="16">
        <v>17995</v>
      </c>
      <c r="CV369" s="16">
        <v>5000000</v>
      </c>
      <c r="CW369" s="16">
        <v>2500</v>
      </c>
      <c r="DT369" s="95">
        <v>5031</v>
      </c>
      <c r="EJ369" s="16">
        <v>250000</v>
      </c>
      <c r="EK369" s="16">
        <v>2500</v>
      </c>
      <c r="EL369" s="95">
        <v>264</v>
      </c>
      <c r="FL369" s="16">
        <v>23510</v>
      </c>
      <c r="FP369" s="16">
        <v>20000000</v>
      </c>
      <c r="FQ369" s="16">
        <v>10000</v>
      </c>
      <c r="FR369" s="16">
        <v>2182</v>
      </c>
      <c r="FZ369" t="s">
        <v>199</v>
      </c>
      <c r="GA369" t="s">
        <v>3217</v>
      </c>
      <c r="GB369" s="31">
        <v>45839</v>
      </c>
      <c r="GC369" s="31">
        <v>46204</v>
      </c>
      <c r="GG369" s="16">
        <v>25692</v>
      </c>
      <c r="GH369" s="26" t="s">
        <v>200</v>
      </c>
      <c r="GK369" t="s">
        <v>201</v>
      </c>
      <c r="GM369" t="s">
        <v>2391</v>
      </c>
      <c r="GN369" s="76" t="s">
        <v>2384</v>
      </c>
      <c r="GO369" s="77">
        <v>8863311</v>
      </c>
      <c r="GP369" s="76" t="s">
        <v>190</v>
      </c>
      <c r="GQ369" s="78">
        <v>439</v>
      </c>
      <c r="GR369" s="79" t="s">
        <v>3580</v>
      </c>
      <c r="GS369" t="str">
        <f t="shared" si="10"/>
        <v>OK</v>
      </c>
      <c r="GT369" t="str">
        <f t="shared" si="11"/>
        <v>OK</v>
      </c>
    </row>
    <row r="370" spans="1:202" ht="15" customHeight="1">
      <c r="A370" s="6" t="s">
        <v>2392</v>
      </c>
      <c r="B370" s="77">
        <v>8863312</v>
      </c>
      <c r="C370" s="6" t="s">
        <v>190</v>
      </c>
      <c r="D370" s="6" t="s">
        <v>2392</v>
      </c>
      <c r="E370" s="6" t="s">
        <v>2393</v>
      </c>
      <c r="F370" s="6" t="s">
        <v>2394</v>
      </c>
      <c r="G370" s="6"/>
      <c r="H370" s="6" t="s">
        <v>2395</v>
      </c>
      <c r="I370" s="6" t="s">
        <v>1410</v>
      </c>
      <c r="J370" s="25" t="s">
        <v>2396</v>
      </c>
      <c r="K370" s="6" t="s">
        <v>196</v>
      </c>
      <c r="L370" s="31">
        <v>45839</v>
      </c>
      <c r="M370" s="31">
        <v>46204</v>
      </c>
      <c r="N370" s="31">
        <v>45986</v>
      </c>
      <c r="Q370" s="27">
        <v>1</v>
      </c>
      <c r="R370" s="6" t="s">
        <v>2394</v>
      </c>
      <c r="T370" s="6" t="s">
        <v>2395</v>
      </c>
      <c r="U370" s="6" t="s">
        <v>1410</v>
      </c>
      <c r="V370" s="6" t="s">
        <v>2396</v>
      </c>
      <c r="W370" s="6">
        <v>2007</v>
      </c>
      <c r="Y370" s="6" t="s">
        <v>197</v>
      </c>
      <c r="AB370" s="16">
        <v>28209293</v>
      </c>
      <c r="AC370" s="27">
        <v>5314</v>
      </c>
      <c r="AD370" s="27">
        <v>5399</v>
      </c>
      <c r="AE370" s="16">
        <v>23544345</v>
      </c>
      <c r="AF370" s="16">
        <v>5000</v>
      </c>
      <c r="AG370" s="16">
        <v>44756</v>
      </c>
      <c r="AH370" s="16">
        <v>0</v>
      </c>
      <c r="AI370" s="16">
        <v>5000</v>
      </c>
      <c r="AJ370" s="16">
        <v>0</v>
      </c>
      <c r="AM370" s="16">
        <v>5603153</v>
      </c>
      <c r="AN370" s="16">
        <v>10651</v>
      </c>
      <c r="AO370" s="26">
        <v>12</v>
      </c>
      <c r="AP370" s="16">
        <v>1336029</v>
      </c>
      <c r="AQ370" s="56">
        <v>5000</v>
      </c>
      <c r="AR370" s="16">
        <v>2540</v>
      </c>
      <c r="AS370" s="16">
        <v>11145737</v>
      </c>
      <c r="AT370" s="56">
        <v>5000</v>
      </c>
      <c r="AU370" s="16">
        <v>21187</v>
      </c>
      <c r="AV370" s="16">
        <v>150000</v>
      </c>
      <c r="AW370" s="16">
        <v>5459426</v>
      </c>
      <c r="AY370" s="16">
        <v>10378</v>
      </c>
      <c r="BA370" s="16">
        <v>40000000</v>
      </c>
      <c r="BB370" s="57">
        <v>0.03</v>
      </c>
      <c r="BC370" s="16">
        <v>100000</v>
      </c>
      <c r="BE370" s="16">
        <v>40000000</v>
      </c>
      <c r="BF370" s="16">
        <v>100000</v>
      </c>
      <c r="CG370" s="16">
        <v>250000</v>
      </c>
      <c r="CJ370" s="16">
        <v>2500000</v>
      </c>
      <c r="CL370" s="16">
        <v>100000</v>
      </c>
      <c r="CU370" s="16">
        <v>44755</v>
      </c>
      <c r="CV370" s="16">
        <v>5000000</v>
      </c>
      <c r="CW370" s="16">
        <v>2500</v>
      </c>
      <c r="DT370" s="95">
        <v>14533</v>
      </c>
      <c r="EJ370" s="16">
        <v>250000</v>
      </c>
      <c r="EK370" s="16">
        <v>2500</v>
      </c>
      <c r="EL370" s="95">
        <v>264</v>
      </c>
      <c r="FL370" s="16">
        <v>59773</v>
      </c>
      <c r="FP370" s="16">
        <v>20000000</v>
      </c>
      <c r="FQ370" s="16">
        <v>10000</v>
      </c>
      <c r="FR370" s="16">
        <v>2182</v>
      </c>
      <c r="FZ370" t="s">
        <v>199</v>
      </c>
      <c r="GA370" t="s">
        <v>3217</v>
      </c>
      <c r="GB370" s="31">
        <v>45839</v>
      </c>
      <c r="GC370" s="31">
        <v>46204</v>
      </c>
      <c r="GG370" s="16">
        <v>61955</v>
      </c>
      <c r="GH370" s="26" t="s">
        <v>200</v>
      </c>
      <c r="GK370" t="s">
        <v>201</v>
      </c>
      <c r="GM370" t="s">
        <v>2397</v>
      </c>
      <c r="GN370" s="76" t="s">
        <v>2392</v>
      </c>
      <c r="GO370" s="77">
        <v>8863312</v>
      </c>
      <c r="GP370" s="76" t="s">
        <v>190</v>
      </c>
      <c r="GQ370" s="78">
        <v>441</v>
      </c>
      <c r="GR370" s="79" t="s">
        <v>3581</v>
      </c>
      <c r="GS370" t="str">
        <f t="shared" si="10"/>
        <v>OK</v>
      </c>
      <c r="GT370" t="str">
        <f t="shared" si="11"/>
        <v>OK</v>
      </c>
    </row>
    <row r="371" spans="1:202" ht="15" customHeight="1">
      <c r="A371" s="6" t="s">
        <v>2398</v>
      </c>
      <c r="B371" s="77">
        <v>8863313</v>
      </c>
      <c r="C371" s="6" t="s">
        <v>190</v>
      </c>
      <c r="D371" s="6" t="s">
        <v>2398</v>
      </c>
      <c r="E371" s="6" t="s">
        <v>2399</v>
      </c>
      <c r="F371" s="6" t="s">
        <v>2400</v>
      </c>
      <c r="G371" s="6"/>
      <c r="H371" s="6" t="s">
        <v>1646</v>
      </c>
      <c r="I371" s="6" t="s">
        <v>194</v>
      </c>
      <c r="J371" s="25" t="s">
        <v>2401</v>
      </c>
      <c r="K371" s="6" t="s">
        <v>196</v>
      </c>
      <c r="L371" s="31">
        <v>45839</v>
      </c>
      <c r="M371" s="31">
        <v>46204</v>
      </c>
      <c r="N371" s="31">
        <v>45986</v>
      </c>
      <c r="Q371" s="27">
        <v>1</v>
      </c>
      <c r="R371" s="6" t="s">
        <v>2400</v>
      </c>
      <c r="T371" s="6" t="s">
        <v>1646</v>
      </c>
      <c r="U371" s="6" t="s">
        <v>194</v>
      </c>
      <c r="V371" s="6" t="s">
        <v>2401</v>
      </c>
      <c r="W371" s="6">
        <v>2007</v>
      </c>
      <c r="Y371" s="6" t="s">
        <v>197</v>
      </c>
      <c r="AB371" s="16">
        <v>29902926</v>
      </c>
      <c r="AC371" s="27">
        <v>5314</v>
      </c>
      <c r="AD371" s="27">
        <v>5399</v>
      </c>
      <c r="AE371" s="16">
        <v>20390040</v>
      </c>
      <c r="AF371" s="16">
        <v>5000</v>
      </c>
      <c r="AG371" s="16">
        <v>38435</v>
      </c>
      <c r="AH371" s="16">
        <v>0</v>
      </c>
      <c r="AI371" s="16">
        <v>5000</v>
      </c>
      <c r="AJ371" s="16">
        <v>0</v>
      </c>
      <c r="AM371" s="16">
        <v>5671173</v>
      </c>
      <c r="AN371" s="16">
        <v>10690</v>
      </c>
      <c r="AO371" s="26">
        <v>12</v>
      </c>
      <c r="AP371" s="16">
        <v>791128</v>
      </c>
      <c r="AQ371" s="56">
        <v>5000</v>
      </c>
      <c r="AR371" s="16">
        <v>1491</v>
      </c>
      <c r="AS371" s="16">
        <v>8959083</v>
      </c>
      <c r="AT371" s="56">
        <v>5000</v>
      </c>
      <c r="AU371" s="16">
        <v>16888</v>
      </c>
      <c r="AV371" s="16">
        <v>0</v>
      </c>
      <c r="AW371" s="16">
        <v>4968656</v>
      </c>
      <c r="AY371" s="16">
        <v>9366</v>
      </c>
      <c r="BA371" s="16">
        <v>30000000</v>
      </c>
      <c r="BB371" s="57">
        <v>0.03</v>
      </c>
      <c r="BC371" s="16">
        <v>100000</v>
      </c>
      <c r="BE371" s="16">
        <v>30000000</v>
      </c>
      <c r="BF371" s="16">
        <v>50000</v>
      </c>
      <c r="CG371" s="16">
        <v>250000</v>
      </c>
      <c r="CJ371" s="16">
        <v>2500000</v>
      </c>
      <c r="CL371" s="16">
        <v>100000</v>
      </c>
      <c r="CU371" s="16">
        <v>38435</v>
      </c>
      <c r="CV371" s="16">
        <v>5000000</v>
      </c>
      <c r="CW371" s="16">
        <v>2500</v>
      </c>
      <c r="DT371" s="95">
        <v>15416</v>
      </c>
      <c r="EJ371" s="16">
        <v>250000</v>
      </c>
      <c r="EK371" s="16">
        <v>2500</v>
      </c>
      <c r="EL371" s="95">
        <v>264</v>
      </c>
      <c r="FL371" s="16">
        <v>54336</v>
      </c>
      <c r="FP371" s="16">
        <v>20000000</v>
      </c>
      <c r="FQ371" s="16">
        <v>10000</v>
      </c>
      <c r="FR371" s="16">
        <v>2182</v>
      </c>
      <c r="FZ371" t="s">
        <v>199</v>
      </c>
      <c r="GA371" t="s">
        <v>3217</v>
      </c>
      <c r="GB371" s="31">
        <v>45839</v>
      </c>
      <c r="GC371" s="31">
        <v>46204</v>
      </c>
      <c r="GG371" s="16">
        <v>56518</v>
      </c>
      <c r="GH371" s="26" t="s">
        <v>200</v>
      </c>
      <c r="GK371" t="s">
        <v>201</v>
      </c>
      <c r="GM371" t="s">
        <v>2402</v>
      </c>
      <c r="GN371" s="76" t="s">
        <v>2398</v>
      </c>
      <c r="GO371" s="77">
        <v>8863313</v>
      </c>
      <c r="GP371" s="76" t="s">
        <v>190</v>
      </c>
      <c r="GQ371" s="78">
        <v>442</v>
      </c>
      <c r="GR371" s="79" t="s">
        <v>3582</v>
      </c>
      <c r="GS371" t="str">
        <f t="shared" si="10"/>
        <v>OK</v>
      </c>
      <c r="GT371" t="str">
        <f t="shared" si="11"/>
        <v>OK</v>
      </c>
    </row>
    <row r="372" spans="1:202" ht="15" hidden="1" customHeight="1">
      <c r="A372" s="6" t="s">
        <v>2403</v>
      </c>
      <c r="B372" s="77">
        <v>8863314</v>
      </c>
      <c r="C372" s="6" t="s">
        <v>190</v>
      </c>
      <c r="D372" s="6" t="s">
        <v>2403</v>
      </c>
      <c r="E372" s="6" t="s">
        <v>2404</v>
      </c>
      <c r="F372" s="6" t="s">
        <v>2405</v>
      </c>
      <c r="G372" s="6"/>
      <c r="H372" s="6" t="s">
        <v>2406</v>
      </c>
      <c r="I372" s="6" t="s">
        <v>584</v>
      </c>
      <c r="J372" s="25" t="s">
        <v>2407</v>
      </c>
      <c r="K372" s="6" t="s">
        <v>196</v>
      </c>
      <c r="L372" s="31">
        <v>45839</v>
      </c>
      <c r="M372" s="31">
        <v>46204</v>
      </c>
      <c r="N372" s="31">
        <v>45986</v>
      </c>
      <c r="Q372" s="27">
        <v>1</v>
      </c>
      <c r="R372" s="6" t="s">
        <v>2405</v>
      </c>
      <c r="T372" s="6" t="s">
        <v>2406</v>
      </c>
      <c r="U372" s="6" t="s">
        <v>584</v>
      </c>
      <c r="V372" s="6" t="s">
        <v>2407</v>
      </c>
      <c r="W372" s="6">
        <v>2002</v>
      </c>
      <c r="Y372" s="6" t="s">
        <v>197</v>
      </c>
      <c r="AB372" s="16">
        <v>18621126</v>
      </c>
      <c r="AC372" s="27">
        <v>5314</v>
      </c>
      <c r="AD372" s="27">
        <v>5399</v>
      </c>
      <c r="AE372" s="16">
        <v>18720806</v>
      </c>
      <c r="AF372" s="16">
        <v>5000</v>
      </c>
      <c r="AG372" s="16">
        <v>34918</v>
      </c>
      <c r="AH372" s="16">
        <v>0</v>
      </c>
      <c r="AI372" s="16">
        <v>5000</v>
      </c>
      <c r="AJ372" s="16">
        <v>0</v>
      </c>
      <c r="AM372" s="16">
        <v>3582288</v>
      </c>
      <c r="AN372" s="16">
        <v>6682</v>
      </c>
      <c r="AO372" s="26">
        <v>12</v>
      </c>
      <c r="AP372" s="16">
        <v>1190460</v>
      </c>
      <c r="AQ372" s="56">
        <v>5000</v>
      </c>
      <c r="AR372" s="16">
        <v>2220</v>
      </c>
      <c r="AS372" s="16">
        <v>10167268</v>
      </c>
      <c r="AT372" s="56">
        <v>5000</v>
      </c>
      <c r="AU372" s="16">
        <v>18964</v>
      </c>
      <c r="AV372" s="16">
        <v>0</v>
      </c>
      <c r="AW372" s="16">
        <v>3780790</v>
      </c>
      <c r="AY372" s="16">
        <v>7052</v>
      </c>
      <c r="BA372" s="16">
        <v>30000000</v>
      </c>
      <c r="BB372" s="57">
        <v>0.1</v>
      </c>
      <c r="BC372" s="16">
        <v>250000</v>
      </c>
      <c r="BE372" s="16">
        <v>30000000</v>
      </c>
      <c r="BF372" s="16">
        <v>50000</v>
      </c>
      <c r="CG372" s="16">
        <v>250000</v>
      </c>
      <c r="CJ372" s="16">
        <v>2500000</v>
      </c>
      <c r="CL372" s="16">
        <v>100000</v>
      </c>
      <c r="CU372" s="16">
        <v>34918</v>
      </c>
      <c r="CV372" s="16">
        <v>5000000</v>
      </c>
      <c r="CW372" s="16">
        <v>2500</v>
      </c>
      <c r="DT372" s="95">
        <v>9534</v>
      </c>
      <c r="EJ372" s="16">
        <v>250000</v>
      </c>
      <c r="EK372" s="16">
        <v>2500</v>
      </c>
      <c r="EL372" s="95">
        <v>264</v>
      </c>
      <c r="FL372" s="16">
        <v>44936</v>
      </c>
      <c r="FP372" s="16">
        <v>20000000</v>
      </c>
      <c r="FQ372" s="16">
        <v>10000</v>
      </c>
      <c r="FR372" s="16">
        <v>2182</v>
      </c>
      <c r="FZ372" t="s">
        <v>199</v>
      </c>
      <c r="GA372" t="s">
        <v>3217</v>
      </c>
      <c r="GB372" s="31">
        <v>45839</v>
      </c>
      <c r="GC372" s="31">
        <v>46204</v>
      </c>
      <c r="GG372" s="16">
        <v>47118</v>
      </c>
      <c r="GH372" s="26" t="s">
        <v>200</v>
      </c>
      <c r="GK372" t="s">
        <v>201</v>
      </c>
      <c r="GM372" t="s">
        <v>2408</v>
      </c>
      <c r="GN372" s="76" t="s">
        <v>2403</v>
      </c>
      <c r="GO372" s="77">
        <v>8863314</v>
      </c>
      <c r="GP372" s="76" t="s">
        <v>190</v>
      </c>
      <c r="GQ372" s="78">
        <v>443</v>
      </c>
      <c r="GR372" s="79" t="s">
        <v>3583</v>
      </c>
      <c r="GS372" t="str">
        <f t="shared" si="10"/>
        <v>OK</v>
      </c>
      <c r="GT372" t="str">
        <f t="shared" si="11"/>
        <v>ERROR</v>
      </c>
    </row>
    <row r="373" spans="1:202" ht="15" customHeight="1">
      <c r="A373" s="6" t="s">
        <v>2409</v>
      </c>
      <c r="B373" s="77">
        <v>8863315</v>
      </c>
      <c r="C373" s="6" t="s">
        <v>190</v>
      </c>
      <c r="D373" s="6" t="s">
        <v>2409</v>
      </c>
      <c r="E373" s="6" t="s">
        <v>2410</v>
      </c>
      <c r="F373" s="6" t="s">
        <v>2411</v>
      </c>
      <c r="G373" s="6"/>
      <c r="H373" s="6" t="s">
        <v>231</v>
      </c>
      <c r="I373" s="6" t="s">
        <v>194</v>
      </c>
      <c r="J373" s="25" t="s">
        <v>2412</v>
      </c>
      <c r="K373" s="6" t="s">
        <v>196</v>
      </c>
      <c r="L373" s="31">
        <v>45839</v>
      </c>
      <c r="M373" s="31">
        <v>46204</v>
      </c>
      <c r="N373" s="31">
        <v>45986</v>
      </c>
      <c r="Q373" s="27">
        <v>1</v>
      </c>
      <c r="R373" s="6" t="s">
        <v>2411</v>
      </c>
      <c r="T373" s="6" t="s">
        <v>231</v>
      </c>
      <c r="U373" s="6" t="s">
        <v>194</v>
      </c>
      <c r="V373" s="6" t="s">
        <v>2412</v>
      </c>
      <c r="W373" s="6">
        <v>2007</v>
      </c>
      <c r="Y373" s="6" t="s">
        <v>197</v>
      </c>
      <c r="AB373" s="16">
        <v>31764823</v>
      </c>
      <c r="AC373" s="27">
        <v>5314</v>
      </c>
      <c r="AD373" s="27">
        <v>5399</v>
      </c>
      <c r="AE373" s="16">
        <v>25591078</v>
      </c>
      <c r="AF373" s="16">
        <v>5000</v>
      </c>
      <c r="AG373" s="16">
        <v>48862</v>
      </c>
      <c r="AH373" s="16">
        <v>0</v>
      </c>
      <c r="AI373" s="16">
        <v>5000</v>
      </c>
      <c r="AJ373" s="16">
        <v>0</v>
      </c>
      <c r="AM373" s="16">
        <v>6093659</v>
      </c>
      <c r="AN373" s="16">
        <v>11635</v>
      </c>
      <c r="AO373" s="26">
        <v>12</v>
      </c>
      <c r="AP373" s="16">
        <v>1292442</v>
      </c>
      <c r="AQ373" s="56">
        <v>5000</v>
      </c>
      <c r="AR373" s="16">
        <v>2468</v>
      </c>
      <c r="AS373" s="16">
        <v>11880833</v>
      </c>
      <c r="AT373" s="56">
        <v>5000</v>
      </c>
      <c r="AU373" s="16">
        <v>22684</v>
      </c>
      <c r="AV373" s="16">
        <v>0</v>
      </c>
      <c r="AW373" s="16">
        <v>6324144</v>
      </c>
      <c r="AY373" s="16">
        <v>12075</v>
      </c>
      <c r="BA373" s="16">
        <v>40000000</v>
      </c>
      <c r="BB373" s="57">
        <v>0.03</v>
      </c>
      <c r="BC373" s="16">
        <v>100000</v>
      </c>
      <c r="BE373" s="16">
        <v>40000000</v>
      </c>
      <c r="BF373" s="16">
        <v>50000</v>
      </c>
      <c r="CG373" s="16">
        <v>250000</v>
      </c>
      <c r="CJ373" s="16">
        <v>2500000</v>
      </c>
      <c r="CL373" s="16">
        <v>100000</v>
      </c>
      <c r="CU373" s="16">
        <v>48861</v>
      </c>
      <c r="CV373" s="16">
        <v>5000000</v>
      </c>
      <c r="CW373" s="16">
        <v>2500</v>
      </c>
      <c r="DT373" s="95">
        <v>16387</v>
      </c>
      <c r="EJ373" s="16">
        <v>250000</v>
      </c>
      <c r="EK373" s="16">
        <v>2500</v>
      </c>
      <c r="EL373" s="95">
        <v>264</v>
      </c>
      <c r="FL373" s="16">
        <v>65733</v>
      </c>
      <c r="FP373" s="16">
        <v>20000000</v>
      </c>
      <c r="FQ373" s="16">
        <v>10000</v>
      </c>
      <c r="FR373" s="16">
        <v>2182</v>
      </c>
      <c r="FZ373" t="s">
        <v>199</v>
      </c>
      <c r="GA373" t="s">
        <v>3217</v>
      </c>
      <c r="GB373" s="31">
        <v>45839</v>
      </c>
      <c r="GC373" s="31">
        <v>46204</v>
      </c>
      <c r="GG373" s="16">
        <v>67915</v>
      </c>
      <c r="GH373" s="26" t="s">
        <v>200</v>
      </c>
      <c r="GK373" t="s">
        <v>201</v>
      </c>
      <c r="GM373" t="s">
        <v>2413</v>
      </c>
      <c r="GN373" s="76" t="s">
        <v>2409</v>
      </c>
      <c r="GO373" s="77">
        <v>8863315</v>
      </c>
      <c r="GP373" s="76" t="s">
        <v>190</v>
      </c>
      <c r="GQ373" s="78">
        <v>444</v>
      </c>
      <c r="GR373" s="79" t="s">
        <v>3584</v>
      </c>
      <c r="GS373" t="str">
        <f t="shared" si="10"/>
        <v>OK</v>
      </c>
      <c r="GT373" t="str">
        <f t="shared" si="11"/>
        <v>OK</v>
      </c>
    </row>
    <row r="374" spans="1:202" ht="15" customHeight="1">
      <c r="A374" s="6" t="s">
        <v>2414</v>
      </c>
      <c r="B374" s="77">
        <v>8863316</v>
      </c>
      <c r="C374" s="6" t="s">
        <v>190</v>
      </c>
      <c r="D374" s="6" t="s">
        <v>2414</v>
      </c>
      <c r="E374" s="6" t="s">
        <v>1159</v>
      </c>
      <c r="F374" s="6" t="s">
        <v>1160</v>
      </c>
      <c r="G374" s="6"/>
      <c r="H374" s="6" t="s">
        <v>1161</v>
      </c>
      <c r="I374" s="6" t="s">
        <v>194</v>
      </c>
      <c r="J374" s="25" t="s">
        <v>1162</v>
      </c>
      <c r="K374" s="6" t="s">
        <v>196</v>
      </c>
      <c r="L374" s="31">
        <v>45839</v>
      </c>
      <c r="M374" s="31">
        <v>46204</v>
      </c>
      <c r="N374" s="31">
        <v>45986</v>
      </c>
      <c r="Q374" s="27">
        <v>1</v>
      </c>
      <c r="R374" s="6" t="s">
        <v>2415</v>
      </c>
      <c r="T374" s="6" t="s">
        <v>1161</v>
      </c>
      <c r="U374" s="6" t="s">
        <v>194</v>
      </c>
      <c r="V374" s="6" t="s">
        <v>1162</v>
      </c>
      <c r="W374" s="6">
        <v>1993</v>
      </c>
      <c r="Y374" s="6" t="s">
        <v>197</v>
      </c>
      <c r="AB374" s="16">
        <v>27427719</v>
      </c>
      <c r="AC374" s="27">
        <v>5314</v>
      </c>
      <c r="AD374" s="27">
        <v>5399</v>
      </c>
      <c r="AE374" s="16">
        <v>22853317</v>
      </c>
      <c r="AF374" s="16">
        <v>5000</v>
      </c>
      <c r="AG374" s="16">
        <v>43348</v>
      </c>
      <c r="AH374" s="16">
        <v>0</v>
      </c>
      <c r="AI374" s="16">
        <v>5000</v>
      </c>
      <c r="AJ374" s="16">
        <v>0</v>
      </c>
      <c r="AM374" s="16">
        <v>5289034</v>
      </c>
      <c r="AN374" s="16">
        <v>10032</v>
      </c>
      <c r="AO374" s="26">
        <v>12</v>
      </c>
      <c r="AP374" s="16">
        <v>1037072</v>
      </c>
      <c r="AQ374" s="56">
        <v>5000</v>
      </c>
      <c r="AR374" s="16">
        <v>1967</v>
      </c>
      <c r="AS374" s="16">
        <v>11563529</v>
      </c>
      <c r="AT374" s="56">
        <v>5000</v>
      </c>
      <c r="AU374" s="16">
        <v>21934</v>
      </c>
      <c r="AV374" s="16">
        <v>0</v>
      </c>
      <c r="AW374" s="16">
        <v>4963682</v>
      </c>
      <c r="AY374" s="16">
        <v>9415</v>
      </c>
      <c r="BA374" s="16">
        <v>40000000</v>
      </c>
      <c r="BB374" s="57">
        <v>0.03</v>
      </c>
      <c r="BC374" s="16">
        <v>100000</v>
      </c>
      <c r="BE374" s="16">
        <v>40000000</v>
      </c>
      <c r="BF374" s="16">
        <v>50000</v>
      </c>
      <c r="CG374" s="16">
        <v>250000</v>
      </c>
      <c r="CJ374" s="16">
        <v>2500000</v>
      </c>
      <c r="CL374" s="16">
        <v>100000</v>
      </c>
      <c r="CU374" s="16">
        <v>43348</v>
      </c>
      <c r="CV374" s="16">
        <v>5000000</v>
      </c>
      <c r="CW374" s="16">
        <v>2500</v>
      </c>
      <c r="DT374" s="95">
        <v>14126</v>
      </c>
      <c r="EJ374" s="16">
        <v>250000</v>
      </c>
      <c r="EK374" s="16">
        <v>2500</v>
      </c>
      <c r="EL374" s="95">
        <v>264</v>
      </c>
      <c r="FL374" s="16">
        <v>57957</v>
      </c>
      <c r="FP374" s="16">
        <v>20000000</v>
      </c>
      <c r="FQ374" s="16">
        <v>10000</v>
      </c>
      <c r="FR374" s="16">
        <v>2182</v>
      </c>
      <c r="FZ374" t="s">
        <v>199</v>
      </c>
      <c r="GA374" t="s">
        <v>3217</v>
      </c>
      <c r="GB374" s="31">
        <v>45839</v>
      </c>
      <c r="GC374" s="31">
        <v>46204</v>
      </c>
      <c r="GG374" s="16">
        <v>60140</v>
      </c>
      <c r="GH374" s="26" t="s">
        <v>200</v>
      </c>
      <c r="GK374" t="s">
        <v>201</v>
      </c>
      <c r="GM374" t="s">
        <v>2416</v>
      </c>
      <c r="GN374" s="76" t="s">
        <v>2414</v>
      </c>
      <c r="GO374" s="77">
        <v>8863316</v>
      </c>
      <c r="GP374" s="76" t="s">
        <v>190</v>
      </c>
      <c r="GQ374" s="78">
        <v>445</v>
      </c>
      <c r="GR374" s="79" t="s">
        <v>3585</v>
      </c>
      <c r="GS374" t="str">
        <f t="shared" si="10"/>
        <v>OK</v>
      </c>
      <c r="GT374" t="str">
        <f t="shared" si="11"/>
        <v>OK</v>
      </c>
    </row>
    <row r="375" spans="1:202" ht="15" customHeight="1">
      <c r="A375" s="6" t="s">
        <v>2417</v>
      </c>
      <c r="B375" s="77">
        <v>8863317</v>
      </c>
      <c r="C375" s="6" t="s">
        <v>190</v>
      </c>
      <c r="D375" s="6" t="s">
        <v>2417</v>
      </c>
      <c r="E375" s="6" t="s">
        <v>2418</v>
      </c>
      <c r="F375" s="6" t="s">
        <v>2419</v>
      </c>
      <c r="G375" s="6"/>
      <c r="H375" s="6" t="s">
        <v>2420</v>
      </c>
      <c r="I375" s="6" t="s">
        <v>194</v>
      </c>
      <c r="J375" s="25" t="s">
        <v>2421</v>
      </c>
      <c r="K375" s="6" t="s">
        <v>196</v>
      </c>
      <c r="L375" s="31">
        <v>45839</v>
      </c>
      <c r="M375" s="31">
        <v>46204</v>
      </c>
      <c r="N375" s="31">
        <v>45986</v>
      </c>
      <c r="Q375" s="27">
        <v>1</v>
      </c>
      <c r="R375" s="6" t="s">
        <v>2419</v>
      </c>
      <c r="T375" s="6" t="s">
        <v>2420</v>
      </c>
      <c r="U375" s="6" t="s">
        <v>194</v>
      </c>
      <c r="V375" s="6" t="s">
        <v>2421</v>
      </c>
      <c r="W375" s="6">
        <v>2008</v>
      </c>
      <c r="Y375" s="6" t="s">
        <v>197</v>
      </c>
      <c r="AB375" s="16">
        <v>14502008</v>
      </c>
      <c r="AC375" s="27">
        <v>5314</v>
      </c>
      <c r="AD375" s="27">
        <v>5399</v>
      </c>
      <c r="AE375" s="16">
        <v>15298304</v>
      </c>
      <c r="AF375" s="16">
        <v>5000</v>
      </c>
      <c r="AG375" s="16">
        <v>29243</v>
      </c>
      <c r="AH375" s="16">
        <v>0</v>
      </c>
      <c r="AI375" s="16">
        <v>5000</v>
      </c>
      <c r="AJ375" s="16">
        <v>0</v>
      </c>
      <c r="AM375" s="16">
        <v>2672817</v>
      </c>
      <c r="AN375" s="16">
        <v>5109</v>
      </c>
      <c r="AO375" s="26">
        <v>12</v>
      </c>
      <c r="AP375" s="16">
        <v>852633</v>
      </c>
      <c r="AQ375" s="56">
        <v>5000</v>
      </c>
      <c r="AR375" s="16">
        <v>1630</v>
      </c>
      <c r="AS375" s="16">
        <v>7520324</v>
      </c>
      <c r="AT375" s="56">
        <v>5000</v>
      </c>
      <c r="AU375" s="16">
        <v>14375</v>
      </c>
      <c r="AV375" s="16">
        <v>0</v>
      </c>
      <c r="AW375" s="16">
        <v>4252530</v>
      </c>
      <c r="AY375" s="16">
        <v>8129</v>
      </c>
      <c r="BA375" s="16">
        <v>30000000</v>
      </c>
      <c r="BB375" s="57">
        <v>0.03</v>
      </c>
      <c r="BC375" s="16">
        <v>100000</v>
      </c>
      <c r="BE375" s="16">
        <v>30000000</v>
      </c>
      <c r="BF375" s="16">
        <v>50000</v>
      </c>
      <c r="CG375" s="16">
        <v>250000</v>
      </c>
      <c r="CJ375" s="16">
        <v>2500000</v>
      </c>
      <c r="CL375" s="16">
        <v>100000</v>
      </c>
      <c r="CU375" s="16">
        <v>29242</v>
      </c>
      <c r="CV375" s="16">
        <v>5000000</v>
      </c>
      <c r="CW375" s="16">
        <v>2500</v>
      </c>
      <c r="DT375" s="95">
        <v>7386</v>
      </c>
      <c r="EJ375" s="16">
        <v>250000</v>
      </c>
      <c r="EK375" s="16">
        <v>2500</v>
      </c>
      <c r="EL375" s="95">
        <v>264</v>
      </c>
      <c r="FL375" s="16">
        <v>37112</v>
      </c>
      <c r="FP375" s="16">
        <v>20000000</v>
      </c>
      <c r="FQ375" s="16">
        <v>10000</v>
      </c>
      <c r="FR375" s="16">
        <v>2182</v>
      </c>
      <c r="FZ375" t="s">
        <v>199</v>
      </c>
      <c r="GA375" t="s">
        <v>3217</v>
      </c>
      <c r="GB375" s="31">
        <v>45839</v>
      </c>
      <c r="GC375" s="31">
        <v>46204</v>
      </c>
      <c r="GG375" s="16">
        <v>39294</v>
      </c>
      <c r="GH375" s="26" t="s">
        <v>200</v>
      </c>
      <c r="GK375" t="s">
        <v>201</v>
      </c>
      <c r="GM375" t="s">
        <v>2422</v>
      </c>
      <c r="GN375" s="76" t="s">
        <v>2417</v>
      </c>
      <c r="GO375" s="77">
        <v>8863317</v>
      </c>
      <c r="GP375" s="76" t="s">
        <v>190</v>
      </c>
      <c r="GQ375" s="78">
        <v>446</v>
      </c>
      <c r="GR375" s="79" t="s">
        <v>3586</v>
      </c>
      <c r="GS375" t="str">
        <f t="shared" si="10"/>
        <v>OK</v>
      </c>
      <c r="GT375" t="str">
        <f t="shared" si="11"/>
        <v>OK</v>
      </c>
    </row>
    <row r="376" spans="1:202" ht="15" customHeight="1">
      <c r="A376" s="6" t="s">
        <v>2423</v>
      </c>
      <c r="B376" s="77">
        <v>8863318</v>
      </c>
      <c r="C376" s="6" t="s">
        <v>190</v>
      </c>
      <c r="D376" s="6" t="s">
        <v>2423</v>
      </c>
      <c r="E376" s="6" t="s">
        <v>2424</v>
      </c>
      <c r="F376" s="6" t="s">
        <v>2425</v>
      </c>
      <c r="G376" s="6"/>
      <c r="H376" s="6" t="s">
        <v>2426</v>
      </c>
      <c r="I376" s="6" t="s">
        <v>1337</v>
      </c>
      <c r="J376" s="25" t="s">
        <v>2427</v>
      </c>
      <c r="K376" s="6" t="s">
        <v>196</v>
      </c>
      <c r="L376" s="31">
        <v>45839</v>
      </c>
      <c r="M376" s="31">
        <v>46204</v>
      </c>
      <c r="N376" s="31">
        <v>45986</v>
      </c>
      <c r="Q376" s="27">
        <v>1</v>
      </c>
      <c r="R376" s="6" t="s">
        <v>2425</v>
      </c>
      <c r="T376" s="6" t="s">
        <v>2426</v>
      </c>
      <c r="U376" s="6" t="s">
        <v>1337</v>
      </c>
      <c r="V376" s="6" t="s">
        <v>2427</v>
      </c>
      <c r="W376" s="6">
        <v>2001</v>
      </c>
      <c r="Y376" s="6" t="s">
        <v>197</v>
      </c>
      <c r="AB376" s="16">
        <v>26625026</v>
      </c>
      <c r="AC376" s="27">
        <v>5314</v>
      </c>
      <c r="AD376" s="27">
        <v>5399</v>
      </c>
      <c r="AE376" s="16">
        <v>22540805</v>
      </c>
      <c r="AF376" s="16">
        <v>5000</v>
      </c>
      <c r="AG376" s="16">
        <v>42843</v>
      </c>
      <c r="AH376" s="16">
        <v>0</v>
      </c>
      <c r="AI376" s="16">
        <v>5000</v>
      </c>
      <c r="AJ376" s="16">
        <v>0</v>
      </c>
      <c r="AM376" s="16">
        <v>5089809</v>
      </c>
      <c r="AN376" s="16">
        <v>9674</v>
      </c>
      <c r="AO376" s="26">
        <v>12</v>
      </c>
      <c r="AP376" s="16">
        <v>1100101</v>
      </c>
      <c r="AQ376" s="56">
        <v>5000</v>
      </c>
      <c r="AR376" s="16">
        <v>2091</v>
      </c>
      <c r="AS376" s="16">
        <v>10123205</v>
      </c>
      <c r="AT376" s="56">
        <v>5000</v>
      </c>
      <c r="AU376" s="16">
        <v>19241</v>
      </c>
      <c r="AV376" s="16">
        <v>3500000</v>
      </c>
      <c r="AW376" s="16">
        <v>6227690</v>
      </c>
      <c r="AY376" s="16">
        <v>11837</v>
      </c>
      <c r="BA376" s="16">
        <v>40000000</v>
      </c>
      <c r="BB376" s="57">
        <v>0.03</v>
      </c>
      <c r="BC376" s="16">
        <v>100000</v>
      </c>
      <c r="BE376" s="16">
        <v>40000000</v>
      </c>
      <c r="BF376" s="16">
        <v>50000</v>
      </c>
      <c r="CG376" s="16">
        <v>250000</v>
      </c>
      <c r="CJ376" s="16">
        <v>2500000</v>
      </c>
      <c r="CL376" s="16">
        <v>100000</v>
      </c>
      <c r="CU376" s="16">
        <v>42844</v>
      </c>
      <c r="CV376" s="16">
        <v>5000000</v>
      </c>
      <c r="CW376" s="16">
        <v>2500</v>
      </c>
      <c r="DT376" s="95">
        <v>13707</v>
      </c>
      <c r="EJ376" s="16">
        <v>250000</v>
      </c>
      <c r="EK376" s="16">
        <v>2500</v>
      </c>
      <c r="EL376" s="95">
        <v>264</v>
      </c>
      <c r="FL376" s="16">
        <v>57035</v>
      </c>
      <c r="FP376" s="16">
        <v>20000000</v>
      </c>
      <c r="FQ376" s="16">
        <v>10000</v>
      </c>
      <c r="FR376" s="16">
        <v>2182</v>
      </c>
      <c r="FZ376" t="s">
        <v>199</v>
      </c>
      <c r="GA376" t="s">
        <v>3217</v>
      </c>
      <c r="GB376" s="31">
        <v>45839</v>
      </c>
      <c r="GC376" s="31">
        <v>46204</v>
      </c>
      <c r="GG376" s="16">
        <v>59217</v>
      </c>
      <c r="GH376" s="26" t="s">
        <v>200</v>
      </c>
      <c r="GK376" t="s">
        <v>201</v>
      </c>
      <c r="GM376" t="s">
        <v>2428</v>
      </c>
      <c r="GN376" s="76" t="s">
        <v>2423</v>
      </c>
      <c r="GO376" s="77">
        <v>8863318</v>
      </c>
      <c r="GP376" s="76" t="s">
        <v>190</v>
      </c>
      <c r="GQ376" s="78">
        <v>447</v>
      </c>
      <c r="GR376" s="79" t="s">
        <v>3587</v>
      </c>
      <c r="GS376" t="str">
        <f t="shared" si="10"/>
        <v>OK</v>
      </c>
      <c r="GT376" t="str">
        <f t="shared" si="11"/>
        <v>OK</v>
      </c>
    </row>
    <row r="377" spans="1:202" ht="15" customHeight="1">
      <c r="A377" s="6" t="s">
        <v>2429</v>
      </c>
      <c r="B377" s="77">
        <v>8863319</v>
      </c>
      <c r="C377" s="6" t="s">
        <v>190</v>
      </c>
      <c r="D377" s="6" t="s">
        <v>2429</v>
      </c>
      <c r="E377" s="6" t="s">
        <v>2430</v>
      </c>
      <c r="F377" s="6" t="s">
        <v>2431</v>
      </c>
      <c r="G377" s="6"/>
      <c r="H377" s="6" t="s">
        <v>2432</v>
      </c>
      <c r="I377" s="6" t="s">
        <v>1410</v>
      </c>
      <c r="J377" s="25" t="s">
        <v>2433</v>
      </c>
      <c r="K377" s="6" t="s">
        <v>196</v>
      </c>
      <c r="L377" s="31">
        <v>45839</v>
      </c>
      <c r="M377" s="31">
        <v>46204</v>
      </c>
      <c r="N377" s="31">
        <v>45986</v>
      </c>
      <c r="Q377" s="27">
        <v>1</v>
      </c>
      <c r="R377" s="6" t="s">
        <v>2431</v>
      </c>
      <c r="T377" s="6" t="s">
        <v>2432</v>
      </c>
      <c r="U377" s="6" t="s">
        <v>1410</v>
      </c>
      <c r="V377" s="6" t="s">
        <v>2433</v>
      </c>
      <c r="W377" s="6">
        <v>1998</v>
      </c>
      <c r="Y377" s="6" t="s">
        <v>197</v>
      </c>
      <c r="AB377" s="16">
        <v>47541269</v>
      </c>
      <c r="AC377" s="27">
        <v>5314</v>
      </c>
      <c r="AD377" s="27">
        <v>5399</v>
      </c>
      <c r="AE377" s="16">
        <v>44201410</v>
      </c>
      <c r="AF377" s="16">
        <v>5000</v>
      </c>
      <c r="AG377" s="16">
        <v>84448</v>
      </c>
      <c r="AH377" s="16">
        <v>0</v>
      </c>
      <c r="AI377" s="16">
        <v>5000</v>
      </c>
      <c r="AJ377" s="16">
        <v>0</v>
      </c>
      <c r="AM377" s="16">
        <v>9260311</v>
      </c>
      <c r="AN377" s="16">
        <v>17692</v>
      </c>
      <c r="AO377" s="26">
        <v>12</v>
      </c>
      <c r="AP377" s="16">
        <v>1716416</v>
      </c>
      <c r="AQ377" s="56">
        <v>5000</v>
      </c>
      <c r="AR377" s="16">
        <v>3279</v>
      </c>
      <c r="AS377" s="16">
        <v>26979866</v>
      </c>
      <c r="AT377" s="56">
        <v>5000</v>
      </c>
      <c r="AU377" s="16">
        <v>51546</v>
      </c>
      <c r="AV377" s="16">
        <v>550000</v>
      </c>
      <c r="AW377" s="16">
        <v>6244817</v>
      </c>
      <c r="AY377" s="16">
        <v>11931</v>
      </c>
      <c r="BA377" s="16">
        <v>65000000</v>
      </c>
      <c r="BB377" s="57">
        <v>0.03</v>
      </c>
      <c r="BC377" s="16">
        <v>100000</v>
      </c>
      <c r="BE377" s="16">
        <v>65000000</v>
      </c>
      <c r="BF377" s="16">
        <v>100000</v>
      </c>
      <c r="CG377" s="16">
        <v>250000</v>
      </c>
      <c r="CJ377" s="16">
        <v>2500000</v>
      </c>
      <c r="CL377" s="16">
        <v>100000</v>
      </c>
      <c r="CU377" s="16">
        <v>84448</v>
      </c>
      <c r="CV377" s="16">
        <v>5000000</v>
      </c>
      <c r="CW377" s="16">
        <v>2500</v>
      </c>
      <c r="DT377" s="95">
        <v>24613</v>
      </c>
      <c r="EJ377" s="16">
        <v>250000</v>
      </c>
      <c r="EK377" s="16">
        <v>2500</v>
      </c>
      <c r="EL377" s="95">
        <v>264</v>
      </c>
      <c r="FL377" s="16">
        <v>109545</v>
      </c>
      <c r="FP377" s="16">
        <v>20000000</v>
      </c>
      <c r="FQ377" s="16">
        <v>10000</v>
      </c>
      <c r="FR377" s="16">
        <v>2182</v>
      </c>
      <c r="FZ377" t="s">
        <v>199</v>
      </c>
      <c r="GA377" t="s">
        <v>3217</v>
      </c>
      <c r="GB377" s="31">
        <v>45839</v>
      </c>
      <c r="GC377" s="31">
        <v>46204</v>
      </c>
      <c r="GG377" s="16">
        <v>111727</v>
      </c>
      <c r="GH377" s="26" t="s">
        <v>200</v>
      </c>
      <c r="GK377" t="s">
        <v>201</v>
      </c>
      <c r="GM377" t="s">
        <v>2434</v>
      </c>
      <c r="GN377" s="76" t="s">
        <v>2429</v>
      </c>
      <c r="GO377" s="77">
        <v>8863319</v>
      </c>
      <c r="GP377" s="76" t="s">
        <v>190</v>
      </c>
      <c r="GQ377" s="78">
        <v>448</v>
      </c>
      <c r="GR377" s="79" t="s">
        <v>3588</v>
      </c>
      <c r="GS377" t="str">
        <f t="shared" si="10"/>
        <v>OK</v>
      </c>
      <c r="GT377" t="str">
        <f t="shared" si="11"/>
        <v>OK</v>
      </c>
    </row>
    <row r="378" spans="1:202" ht="15" hidden="1" customHeight="1">
      <c r="A378" s="6" t="s">
        <v>2435</v>
      </c>
      <c r="B378" s="77">
        <v>8863320</v>
      </c>
      <c r="C378" s="6" t="s">
        <v>190</v>
      </c>
      <c r="D378" s="6" t="s">
        <v>2435</v>
      </c>
      <c r="E378" s="6" t="s">
        <v>2436</v>
      </c>
      <c r="F378" s="6" t="s">
        <v>2437</v>
      </c>
      <c r="G378" s="6"/>
      <c r="H378" s="6" t="s">
        <v>2438</v>
      </c>
      <c r="I378" s="6" t="s">
        <v>1410</v>
      </c>
      <c r="J378" s="25" t="s">
        <v>2439</v>
      </c>
      <c r="K378" s="6" t="s">
        <v>196</v>
      </c>
      <c r="L378" s="31">
        <v>45839</v>
      </c>
      <c r="M378" s="31">
        <v>46204</v>
      </c>
      <c r="N378" s="31">
        <v>45986</v>
      </c>
      <c r="Q378" s="27">
        <v>1</v>
      </c>
      <c r="R378" s="6" t="s">
        <v>2437</v>
      </c>
      <c r="T378" s="6" t="s">
        <v>2438</v>
      </c>
      <c r="U378" s="6" t="s">
        <v>1410</v>
      </c>
      <c r="V378" s="6" t="s">
        <v>2439</v>
      </c>
      <c r="W378" s="6">
        <v>2007</v>
      </c>
      <c r="Y378" s="6" t="s">
        <v>197</v>
      </c>
      <c r="AB378" s="16">
        <v>45114917</v>
      </c>
      <c r="AC378" s="27">
        <v>5314</v>
      </c>
      <c r="AD378" s="27">
        <v>5399</v>
      </c>
      <c r="AE378" s="16">
        <v>28845031</v>
      </c>
      <c r="AF378" s="16">
        <v>5000</v>
      </c>
      <c r="AG378" s="16">
        <v>54654</v>
      </c>
      <c r="AH378" s="16">
        <v>0</v>
      </c>
      <c r="AI378" s="16">
        <v>5000</v>
      </c>
      <c r="AJ378" s="16">
        <v>0</v>
      </c>
      <c r="AM378" s="16">
        <v>8784872</v>
      </c>
      <c r="AN378" s="16">
        <v>16645</v>
      </c>
      <c r="AO378" s="26">
        <v>12</v>
      </c>
      <c r="AP378" s="16">
        <v>1512751</v>
      </c>
      <c r="AQ378" s="56">
        <v>5000</v>
      </c>
      <c r="AR378" s="16">
        <v>2866</v>
      </c>
      <c r="AS378" s="16">
        <v>13015834</v>
      </c>
      <c r="AT378" s="56">
        <v>5000</v>
      </c>
      <c r="AU378" s="16">
        <v>24662</v>
      </c>
      <c r="AV378" s="16">
        <v>0</v>
      </c>
      <c r="AW378" s="16">
        <v>5531574</v>
      </c>
      <c r="AY378" s="16">
        <v>10481</v>
      </c>
      <c r="BA378" s="16">
        <v>45000000</v>
      </c>
      <c r="BB378" s="57">
        <v>0.03</v>
      </c>
      <c r="BC378" s="16">
        <v>100000</v>
      </c>
      <c r="BE378" s="16">
        <v>45000000</v>
      </c>
      <c r="BF378" s="16">
        <v>50000</v>
      </c>
      <c r="CG378" s="16">
        <v>250000</v>
      </c>
      <c r="CJ378" s="16">
        <v>2500000</v>
      </c>
      <c r="CL378" s="16">
        <v>100000</v>
      </c>
      <c r="CU378" s="16">
        <v>54655</v>
      </c>
      <c r="CV378" s="16">
        <v>5000000</v>
      </c>
      <c r="CW378" s="16">
        <v>2500</v>
      </c>
      <c r="DT378" s="95">
        <v>23348</v>
      </c>
      <c r="EJ378" s="16">
        <v>250000</v>
      </c>
      <c r="EK378" s="16">
        <v>2500</v>
      </c>
      <c r="EL378" s="95">
        <v>264</v>
      </c>
      <c r="FL378" s="16">
        <v>78487</v>
      </c>
      <c r="FP378" s="16">
        <v>20000000</v>
      </c>
      <c r="FQ378" s="16">
        <v>10000</v>
      </c>
      <c r="FR378" s="16">
        <v>2182</v>
      </c>
      <c r="FZ378" t="s">
        <v>199</v>
      </c>
      <c r="GA378" t="s">
        <v>3217</v>
      </c>
      <c r="GB378" s="31">
        <v>45839</v>
      </c>
      <c r="GC378" s="31">
        <v>46204</v>
      </c>
      <c r="GG378" s="16">
        <v>80669</v>
      </c>
      <c r="GH378" s="26" t="s">
        <v>200</v>
      </c>
      <c r="GK378" t="s">
        <v>201</v>
      </c>
      <c r="GM378" t="s">
        <v>2440</v>
      </c>
      <c r="GN378" s="76" t="s">
        <v>2435</v>
      </c>
      <c r="GO378" s="77">
        <v>8863320</v>
      </c>
      <c r="GP378" s="76" t="s">
        <v>190</v>
      </c>
      <c r="GQ378" s="78">
        <v>449</v>
      </c>
      <c r="GR378" s="79" t="s">
        <v>3589</v>
      </c>
      <c r="GS378" t="str">
        <f t="shared" si="10"/>
        <v>OK</v>
      </c>
      <c r="GT378" t="str">
        <f t="shared" si="11"/>
        <v>ERROR</v>
      </c>
    </row>
    <row r="379" spans="1:202" ht="15" customHeight="1">
      <c r="A379" s="6" t="s">
        <v>2441</v>
      </c>
      <c r="B379" s="77">
        <v>8863321</v>
      </c>
      <c r="C379" s="6" t="s">
        <v>190</v>
      </c>
      <c r="D379" s="6" t="s">
        <v>2441</v>
      </c>
      <c r="E379" s="6" t="s">
        <v>2442</v>
      </c>
      <c r="F379" s="6" t="s">
        <v>2443</v>
      </c>
      <c r="G379" s="6"/>
      <c r="H379" s="6" t="s">
        <v>2444</v>
      </c>
      <c r="I379" s="6" t="s">
        <v>1410</v>
      </c>
      <c r="J379" s="25" t="s">
        <v>2445</v>
      </c>
      <c r="K379" s="6" t="s">
        <v>196</v>
      </c>
      <c r="L379" s="31">
        <v>45839</v>
      </c>
      <c r="M379" s="31">
        <v>46204</v>
      </c>
      <c r="N379" s="31">
        <v>45986</v>
      </c>
      <c r="Q379" s="27">
        <v>1</v>
      </c>
      <c r="R379" s="6" t="s">
        <v>2443</v>
      </c>
      <c r="T379" s="6" t="s">
        <v>2444</v>
      </c>
      <c r="U379" s="6" t="s">
        <v>1410</v>
      </c>
      <c r="V379" s="6" t="s">
        <v>2445</v>
      </c>
      <c r="W379" s="97">
        <v>1993</v>
      </c>
      <c r="Y379" s="6" t="s">
        <v>197</v>
      </c>
      <c r="AB379" s="16">
        <v>32520498</v>
      </c>
      <c r="AC379" s="27">
        <v>5314</v>
      </c>
      <c r="AD379" s="27">
        <v>5399</v>
      </c>
      <c r="AE379" s="16">
        <v>23572010</v>
      </c>
      <c r="AF379" s="16">
        <v>5000</v>
      </c>
      <c r="AG379" s="16">
        <v>42098</v>
      </c>
      <c r="AH379" s="16">
        <v>0</v>
      </c>
      <c r="AI379" s="16">
        <v>5000</v>
      </c>
      <c r="AJ379" s="16">
        <v>0</v>
      </c>
      <c r="AM379" s="16">
        <v>6145396</v>
      </c>
      <c r="AN379" s="16">
        <v>10975</v>
      </c>
      <c r="AO379" s="26">
        <v>12</v>
      </c>
      <c r="AP379" s="16">
        <v>551816</v>
      </c>
      <c r="AQ379" s="56">
        <v>5000</v>
      </c>
      <c r="AR379" s="16">
        <v>986</v>
      </c>
      <c r="AS379" s="16">
        <v>11164444</v>
      </c>
      <c r="AT379" s="56">
        <v>5000</v>
      </c>
      <c r="AU379" s="16">
        <v>19939</v>
      </c>
      <c r="AV379" s="16">
        <v>0</v>
      </c>
      <c r="AW379" s="16">
        <v>5710354</v>
      </c>
      <c r="AY379" s="16">
        <v>10198</v>
      </c>
      <c r="BA379" s="16">
        <v>40000000</v>
      </c>
      <c r="BB379" s="57">
        <v>0.03</v>
      </c>
      <c r="BC379" s="16">
        <v>100000</v>
      </c>
      <c r="BE379" s="16">
        <v>40000000</v>
      </c>
      <c r="BF379" s="16">
        <v>50000</v>
      </c>
      <c r="CG379" s="16">
        <v>250000</v>
      </c>
      <c r="CJ379" s="16">
        <v>2500000</v>
      </c>
      <c r="CL379" s="16">
        <v>100000</v>
      </c>
      <c r="CU379" s="16">
        <v>42098</v>
      </c>
      <c r="CV379" s="16">
        <v>5000000</v>
      </c>
      <c r="CW379" s="16">
        <v>2500</v>
      </c>
      <c r="DT379" s="95">
        <v>16781</v>
      </c>
      <c r="EJ379" s="16">
        <v>250000</v>
      </c>
      <c r="EK379" s="16">
        <v>2500</v>
      </c>
      <c r="EL379" s="95">
        <v>264</v>
      </c>
      <c r="FL379" s="16">
        <v>59363</v>
      </c>
      <c r="FP379" s="16">
        <v>20000000</v>
      </c>
      <c r="FQ379" s="16">
        <v>10000</v>
      </c>
      <c r="FR379" s="16">
        <v>2182</v>
      </c>
      <c r="FZ379" t="s">
        <v>199</v>
      </c>
      <c r="GA379" t="s">
        <v>3217</v>
      </c>
      <c r="GB379" s="31">
        <v>45839</v>
      </c>
      <c r="GC379" s="31">
        <v>46204</v>
      </c>
      <c r="GG379" s="16">
        <v>61546</v>
      </c>
      <c r="GH379" s="26" t="s">
        <v>200</v>
      </c>
      <c r="GK379" t="s">
        <v>201</v>
      </c>
      <c r="GM379" t="s">
        <v>2446</v>
      </c>
      <c r="GN379" s="76" t="s">
        <v>2441</v>
      </c>
      <c r="GO379" s="77">
        <v>8863321</v>
      </c>
      <c r="GP379" s="76" t="s">
        <v>190</v>
      </c>
      <c r="GQ379" s="78">
        <v>450</v>
      </c>
      <c r="GR379" s="79" t="s">
        <v>3590</v>
      </c>
      <c r="GS379" t="str">
        <f t="shared" si="10"/>
        <v>OK</v>
      </c>
      <c r="GT379" t="str">
        <f t="shared" si="11"/>
        <v>OK</v>
      </c>
    </row>
    <row r="380" spans="1:202" ht="15" customHeight="1">
      <c r="A380" s="6" t="s">
        <v>2447</v>
      </c>
      <c r="B380" s="77">
        <v>8863322</v>
      </c>
      <c r="C380" s="6" t="s">
        <v>190</v>
      </c>
      <c r="D380" s="6" t="s">
        <v>2447</v>
      </c>
      <c r="E380" s="6" t="s">
        <v>2448</v>
      </c>
      <c r="F380" s="6" t="s">
        <v>2449</v>
      </c>
      <c r="G380" s="6" t="s">
        <v>2450</v>
      </c>
      <c r="H380" s="6" t="s">
        <v>2451</v>
      </c>
      <c r="I380" s="6" t="s">
        <v>194</v>
      </c>
      <c r="J380" s="25" t="s">
        <v>2452</v>
      </c>
      <c r="K380" s="6" t="s">
        <v>196</v>
      </c>
      <c r="L380" s="31">
        <v>45839</v>
      </c>
      <c r="M380" s="31">
        <v>46204</v>
      </c>
      <c r="N380" s="31">
        <v>45986</v>
      </c>
      <c r="Q380" s="27">
        <v>1</v>
      </c>
      <c r="R380" s="6" t="s">
        <v>2449</v>
      </c>
      <c r="T380" s="6" t="s">
        <v>2451</v>
      </c>
      <c r="U380" s="6" t="s">
        <v>194</v>
      </c>
      <c r="V380" s="6" t="s">
        <v>2452</v>
      </c>
      <c r="W380" s="6">
        <v>2007</v>
      </c>
      <c r="Y380" s="6" t="s">
        <v>197</v>
      </c>
      <c r="AB380" s="16">
        <v>8089434</v>
      </c>
      <c r="AC380" s="27">
        <v>5314</v>
      </c>
      <c r="AD380" s="27">
        <v>5399</v>
      </c>
      <c r="AE380" s="16">
        <v>7185169</v>
      </c>
      <c r="AF380" s="16">
        <v>5000</v>
      </c>
      <c r="AG380" s="16">
        <v>13715</v>
      </c>
      <c r="AH380" s="16">
        <v>0</v>
      </c>
      <c r="AI380" s="16">
        <v>5000</v>
      </c>
      <c r="AJ380" s="16">
        <v>0</v>
      </c>
      <c r="AM380" s="16">
        <v>1520226</v>
      </c>
      <c r="AN380" s="16">
        <v>2902</v>
      </c>
      <c r="AO380" s="26">
        <v>12</v>
      </c>
      <c r="AP380" s="16">
        <v>441697</v>
      </c>
      <c r="AQ380" s="56">
        <v>5000</v>
      </c>
      <c r="AR380" s="16">
        <v>843</v>
      </c>
      <c r="AS380" s="16">
        <v>3537925</v>
      </c>
      <c r="AT380" s="56">
        <v>5000</v>
      </c>
      <c r="AU380" s="16">
        <v>6753</v>
      </c>
      <c r="AV380" s="16">
        <v>0</v>
      </c>
      <c r="AW380" s="16">
        <v>1685321</v>
      </c>
      <c r="AY380" s="16">
        <v>3217</v>
      </c>
      <c r="BA380" s="16">
        <v>15000000</v>
      </c>
      <c r="BB380" s="57">
        <v>0.03</v>
      </c>
      <c r="BC380" s="16">
        <v>100000</v>
      </c>
      <c r="BE380" s="16">
        <v>15000000</v>
      </c>
      <c r="BF380" s="16">
        <v>50000</v>
      </c>
      <c r="CG380" s="16">
        <v>250000</v>
      </c>
      <c r="CJ380" s="16">
        <v>2500000</v>
      </c>
      <c r="CL380" s="16">
        <v>100000</v>
      </c>
      <c r="CU380" s="16">
        <v>13714</v>
      </c>
      <c r="CV380" s="16">
        <v>5000000</v>
      </c>
      <c r="CW380" s="16">
        <v>2500</v>
      </c>
      <c r="DT380" s="95">
        <v>4043</v>
      </c>
      <c r="EJ380" s="16">
        <v>250000</v>
      </c>
      <c r="EK380" s="16">
        <v>2500</v>
      </c>
      <c r="EL380" s="95">
        <v>264</v>
      </c>
      <c r="FL380" s="16">
        <v>18241</v>
      </c>
      <c r="FP380" s="16">
        <v>20000000</v>
      </c>
      <c r="FQ380" s="16">
        <v>10000</v>
      </c>
      <c r="FR380" s="16">
        <v>2182</v>
      </c>
      <c r="FZ380" t="s">
        <v>199</v>
      </c>
      <c r="GA380" t="s">
        <v>3217</v>
      </c>
      <c r="GB380" s="31">
        <v>45839</v>
      </c>
      <c r="GC380" s="31">
        <v>46204</v>
      </c>
      <c r="GG380" s="16">
        <v>20424</v>
      </c>
      <c r="GH380" s="26" t="s">
        <v>200</v>
      </c>
      <c r="GK380" t="s">
        <v>201</v>
      </c>
      <c r="GM380" t="s">
        <v>2453</v>
      </c>
      <c r="GN380" s="76" t="s">
        <v>2447</v>
      </c>
      <c r="GO380" s="77">
        <v>8863322</v>
      </c>
      <c r="GP380" s="76" t="s">
        <v>190</v>
      </c>
      <c r="GQ380" s="78">
        <v>451</v>
      </c>
      <c r="GR380" s="79" t="s">
        <v>3591</v>
      </c>
      <c r="GS380" t="str">
        <f t="shared" si="10"/>
        <v>OK</v>
      </c>
      <c r="GT380" t="str">
        <f t="shared" si="11"/>
        <v>OK</v>
      </c>
    </row>
    <row r="381" spans="1:202" ht="15" customHeight="1">
      <c r="A381" s="6" t="s">
        <v>2454</v>
      </c>
      <c r="B381" s="77">
        <v>8863323</v>
      </c>
      <c r="C381" s="6" t="s">
        <v>190</v>
      </c>
      <c r="D381" s="6" t="s">
        <v>2454</v>
      </c>
      <c r="E381" s="6" t="s">
        <v>2455</v>
      </c>
      <c r="F381" s="6" t="s">
        <v>2456</v>
      </c>
      <c r="G381" s="6"/>
      <c r="H381" s="6" t="s">
        <v>2457</v>
      </c>
      <c r="I381" s="6" t="s">
        <v>2458</v>
      </c>
      <c r="J381" s="25" t="s">
        <v>2459</v>
      </c>
      <c r="K381" s="6" t="s">
        <v>196</v>
      </c>
      <c r="L381" s="31">
        <v>45839</v>
      </c>
      <c r="M381" s="31">
        <v>46204</v>
      </c>
      <c r="N381" s="31">
        <v>45986</v>
      </c>
      <c r="Q381" s="27">
        <v>1</v>
      </c>
      <c r="R381" s="6" t="s">
        <v>2456</v>
      </c>
      <c r="T381" s="6" t="s">
        <v>2457</v>
      </c>
      <c r="U381" s="6" t="s">
        <v>2458</v>
      </c>
      <c r="V381" s="6" t="s">
        <v>2459</v>
      </c>
      <c r="W381" s="6">
        <v>2007</v>
      </c>
      <c r="Y381" s="6" t="s">
        <v>197</v>
      </c>
      <c r="AB381" s="16">
        <v>56821247</v>
      </c>
      <c r="AC381" s="27">
        <v>5314</v>
      </c>
      <c r="AD381" s="27">
        <v>5399</v>
      </c>
      <c r="AE381" s="16">
        <v>31076331</v>
      </c>
      <c r="AF381" s="16">
        <v>10000</v>
      </c>
      <c r="AG381" s="16">
        <v>58680</v>
      </c>
      <c r="AH381" s="16">
        <v>0</v>
      </c>
      <c r="AI381" s="16">
        <v>10000</v>
      </c>
      <c r="AJ381" s="16">
        <v>0</v>
      </c>
      <c r="AM381" s="16">
        <v>10755957</v>
      </c>
      <c r="AN381" s="16">
        <v>20310</v>
      </c>
      <c r="AO381" s="26">
        <v>12</v>
      </c>
      <c r="AP381" s="16">
        <v>1366241</v>
      </c>
      <c r="AQ381" s="56">
        <v>10000</v>
      </c>
      <c r="AR381" s="16">
        <v>2580</v>
      </c>
      <c r="AS381" s="16">
        <v>13650709</v>
      </c>
      <c r="AT381" s="56">
        <v>10000</v>
      </c>
      <c r="AU381" s="16">
        <v>25776</v>
      </c>
      <c r="AV381" s="16">
        <v>0</v>
      </c>
      <c r="AW381" s="16">
        <v>5303424</v>
      </c>
      <c r="AY381" s="16">
        <v>10014</v>
      </c>
      <c r="BA381" s="16">
        <v>50000000</v>
      </c>
      <c r="BB381" s="57">
        <v>0.03</v>
      </c>
      <c r="BC381" s="16">
        <v>100000</v>
      </c>
      <c r="BE381" s="16">
        <v>50000000</v>
      </c>
      <c r="BF381" s="16">
        <v>50000</v>
      </c>
      <c r="CG381" s="16">
        <v>250000</v>
      </c>
      <c r="CJ381" s="16">
        <v>2500000</v>
      </c>
      <c r="CL381" s="16">
        <v>100000</v>
      </c>
      <c r="CU381" s="16">
        <v>58679</v>
      </c>
      <c r="CV381" s="16">
        <v>5000000</v>
      </c>
      <c r="CW381" s="16">
        <v>2500</v>
      </c>
      <c r="DT381" s="95">
        <v>29452</v>
      </c>
      <c r="EJ381" s="16">
        <v>250000</v>
      </c>
      <c r="EK381" s="16">
        <v>2500</v>
      </c>
      <c r="EL381" s="95">
        <v>264</v>
      </c>
      <c r="FL381" s="16">
        <v>88615</v>
      </c>
      <c r="FP381" s="16">
        <v>20000000</v>
      </c>
      <c r="FQ381" s="16">
        <v>10000</v>
      </c>
      <c r="FR381" s="16">
        <v>2182</v>
      </c>
      <c r="FZ381" t="s">
        <v>199</v>
      </c>
      <c r="GA381" t="s">
        <v>3217</v>
      </c>
      <c r="GB381" s="31">
        <v>45839</v>
      </c>
      <c r="GC381" s="31">
        <v>46204</v>
      </c>
      <c r="GG381" s="16">
        <v>90797</v>
      </c>
      <c r="GH381" s="26" t="s">
        <v>200</v>
      </c>
      <c r="GK381" t="s">
        <v>201</v>
      </c>
      <c r="GM381" t="s">
        <v>2460</v>
      </c>
      <c r="GN381" s="76" t="s">
        <v>2454</v>
      </c>
      <c r="GO381" s="77">
        <v>8863323</v>
      </c>
      <c r="GP381" s="76" t="s">
        <v>190</v>
      </c>
      <c r="GQ381" s="78">
        <v>452</v>
      </c>
      <c r="GR381" s="79" t="s">
        <v>3592</v>
      </c>
      <c r="GS381" t="str">
        <f t="shared" si="10"/>
        <v>OK</v>
      </c>
      <c r="GT381" t="str">
        <f t="shared" si="11"/>
        <v>OK</v>
      </c>
    </row>
    <row r="382" spans="1:202" ht="15" customHeight="1">
      <c r="A382" s="6" t="s">
        <v>2461</v>
      </c>
      <c r="B382" s="77">
        <v>8863324</v>
      </c>
      <c r="C382" s="6" t="s">
        <v>190</v>
      </c>
      <c r="D382" s="6" t="s">
        <v>2461</v>
      </c>
      <c r="E382" s="6" t="s">
        <v>2462</v>
      </c>
      <c r="F382" s="6" t="s">
        <v>2463</v>
      </c>
      <c r="G382" s="6"/>
      <c r="H382" s="6" t="s">
        <v>2464</v>
      </c>
      <c r="I382" s="6" t="s">
        <v>2465</v>
      </c>
      <c r="J382" s="25" t="s">
        <v>2466</v>
      </c>
      <c r="K382" s="6" t="s">
        <v>196</v>
      </c>
      <c r="L382" s="31">
        <v>45839</v>
      </c>
      <c r="M382" s="31">
        <v>46204</v>
      </c>
      <c r="N382" s="31">
        <v>45986</v>
      </c>
      <c r="Q382" s="27">
        <v>1</v>
      </c>
      <c r="R382" s="6" t="s">
        <v>2467</v>
      </c>
      <c r="T382" s="6" t="s">
        <v>2464</v>
      </c>
      <c r="U382" s="6" t="s">
        <v>2465</v>
      </c>
      <c r="V382" s="6" t="s">
        <v>2466</v>
      </c>
      <c r="W382" s="6">
        <v>2001</v>
      </c>
      <c r="Y382" s="6" t="s">
        <v>197</v>
      </c>
      <c r="AB382" s="16">
        <v>30527451</v>
      </c>
      <c r="AC382" s="27">
        <v>5314</v>
      </c>
      <c r="AD382" s="27">
        <v>5399</v>
      </c>
      <c r="AE382" s="16">
        <v>23759423</v>
      </c>
      <c r="AF382" s="16">
        <v>5000</v>
      </c>
      <c r="AG382" s="16">
        <v>43341</v>
      </c>
      <c r="AH382" s="16">
        <v>0</v>
      </c>
      <c r="AI382" s="16">
        <v>5000</v>
      </c>
      <c r="AJ382" s="16">
        <v>0</v>
      </c>
      <c r="AM382" s="16">
        <v>5970372</v>
      </c>
      <c r="AN382" s="16">
        <v>10891</v>
      </c>
      <c r="AO382" s="26">
        <v>12</v>
      </c>
      <c r="AP382" s="16">
        <v>1708208</v>
      </c>
      <c r="AQ382" s="56">
        <v>5000</v>
      </c>
      <c r="AR382" s="16">
        <v>3116</v>
      </c>
      <c r="AS382" s="16">
        <v>11461186</v>
      </c>
      <c r="AT382" s="56">
        <v>5000</v>
      </c>
      <c r="AU382" s="16">
        <v>20907</v>
      </c>
      <c r="AV382" s="16">
        <v>800000</v>
      </c>
      <c r="AW382" s="16">
        <v>4619657</v>
      </c>
      <c r="AY382" s="16">
        <v>8427</v>
      </c>
      <c r="BA382" s="16">
        <v>40000000</v>
      </c>
      <c r="BB382" s="57">
        <v>0.03</v>
      </c>
      <c r="BC382" s="16">
        <v>100000</v>
      </c>
      <c r="BE382" s="16">
        <v>40000000</v>
      </c>
      <c r="BF382" s="16">
        <v>50000</v>
      </c>
      <c r="CG382" s="16">
        <v>250000</v>
      </c>
      <c r="CJ382" s="16">
        <v>2500000</v>
      </c>
      <c r="CL382" s="16">
        <v>100000</v>
      </c>
      <c r="CU382" s="16">
        <v>43340</v>
      </c>
      <c r="CV382" s="16">
        <v>5000000</v>
      </c>
      <c r="CW382" s="16">
        <v>2500</v>
      </c>
      <c r="DT382" s="95">
        <v>15742</v>
      </c>
      <c r="EJ382" s="16">
        <v>250000</v>
      </c>
      <c r="EK382" s="16">
        <v>2500</v>
      </c>
      <c r="EL382" s="95">
        <v>264</v>
      </c>
      <c r="FL382" s="16">
        <v>59566</v>
      </c>
      <c r="FP382" s="16">
        <v>20000000</v>
      </c>
      <c r="FQ382" s="16">
        <v>10000</v>
      </c>
      <c r="FR382" s="16">
        <v>2182</v>
      </c>
      <c r="FZ382" t="s">
        <v>199</v>
      </c>
      <c r="GA382" t="s">
        <v>3217</v>
      </c>
      <c r="GB382" s="31">
        <v>45839</v>
      </c>
      <c r="GC382" s="31">
        <v>46204</v>
      </c>
      <c r="GG382" s="16">
        <v>61749</v>
      </c>
      <c r="GH382" s="26" t="s">
        <v>200</v>
      </c>
      <c r="GK382" t="s">
        <v>201</v>
      </c>
      <c r="GM382" t="s">
        <v>2468</v>
      </c>
      <c r="GN382" s="76" t="s">
        <v>2461</v>
      </c>
      <c r="GO382" s="77">
        <v>8863324</v>
      </c>
      <c r="GP382" s="76" t="s">
        <v>190</v>
      </c>
      <c r="GQ382" s="78">
        <v>453</v>
      </c>
      <c r="GR382" s="79" t="s">
        <v>3593</v>
      </c>
      <c r="GS382" t="str">
        <f t="shared" si="10"/>
        <v>OK</v>
      </c>
      <c r="GT382" t="str">
        <f t="shared" si="11"/>
        <v>OK</v>
      </c>
    </row>
    <row r="383" spans="1:202" ht="15" customHeight="1">
      <c r="A383" s="6" t="s">
        <v>2469</v>
      </c>
      <c r="B383" s="77">
        <v>8863325</v>
      </c>
      <c r="C383" s="6" t="s">
        <v>190</v>
      </c>
      <c r="D383" s="6" t="s">
        <v>2469</v>
      </c>
      <c r="E383" s="6" t="s">
        <v>2470</v>
      </c>
      <c r="F383" s="6" t="s">
        <v>2471</v>
      </c>
      <c r="G383" s="6"/>
      <c r="H383" s="6" t="s">
        <v>577</v>
      </c>
      <c r="I383" s="6" t="s">
        <v>250</v>
      </c>
      <c r="J383" s="25" t="s">
        <v>2472</v>
      </c>
      <c r="K383" s="6" t="s">
        <v>196</v>
      </c>
      <c r="L383" s="31">
        <v>45839</v>
      </c>
      <c r="M383" s="31">
        <v>46204</v>
      </c>
      <c r="N383" s="31">
        <v>45986</v>
      </c>
      <c r="Q383" s="27">
        <v>1</v>
      </c>
      <c r="R383" s="6" t="s">
        <v>2471</v>
      </c>
      <c r="T383" s="6" t="s">
        <v>577</v>
      </c>
      <c r="U383" s="6" t="s">
        <v>250</v>
      </c>
      <c r="V383" s="6" t="s">
        <v>2472</v>
      </c>
      <c r="W383" s="6">
        <v>2001</v>
      </c>
      <c r="Y383" s="6" t="s">
        <v>197</v>
      </c>
      <c r="AB383" s="16">
        <v>11232920</v>
      </c>
      <c r="AC383" s="27">
        <v>5314</v>
      </c>
      <c r="AD383" s="27">
        <v>5399</v>
      </c>
      <c r="AE383" s="16">
        <v>12903302</v>
      </c>
      <c r="AF383" s="16">
        <v>5000</v>
      </c>
      <c r="AG383" s="16">
        <v>24590</v>
      </c>
      <c r="AH383" s="16">
        <v>0</v>
      </c>
      <c r="AI383" s="16">
        <v>5000</v>
      </c>
      <c r="AJ383" s="16">
        <v>0</v>
      </c>
      <c r="AM383" s="16">
        <v>2030477</v>
      </c>
      <c r="AN383" s="16">
        <v>3869</v>
      </c>
      <c r="AO383" s="26">
        <v>12</v>
      </c>
      <c r="AP383" s="16">
        <v>899708</v>
      </c>
      <c r="AQ383" s="56">
        <v>5000</v>
      </c>
      <c r="AR383" s="16">
        <v>1715</v>
      </c>
      <c r="AS383" s="16">
        <v>6349912</v>
      </c>
      <c r="AT383" s="56">
        <v>5000</v>
      </c>
      <c r="AU383" s="16">
        <v>12101</v>
      </c>
      <c r="AV383" s="16">
        <v>0</v>
      </c>
      <c r="AW383" s="16">
        <v>3623205</v>
      </c>
      <c r="AY383" s="16">
        <v>6905</v>
      </c>
      <c r="BA383" s="16">
        <v>20000000</v>
      </c>
      <c r="BB383" s="57" t="s">
        <v>198</v>
      </c>
      <c r="BC383" s="16">
        <v>100000</v>
      </c>
      <c r="BE383" s="16">
        <v>20000000</v>
      </c>
      <c r="BF383" s="16">
        <v>50000</v>
      </c>
      <c r="CG383" s="16">
        <v>250000</v>
      </c>
      <c r="CJ383" s="16">
        <v>2500000</v>
      </c>
      <c r="CL383" s="16">
        <v>100000</v>
      </c>
      <c r="CU383" s="16">
        <v>24589</v>
      </c>
      <c r="CV383" s="16">
        <v>5000000</v>
      </c>
      <c r="CW383" s="16">
        <v>2500</v>
      </c>
      <c r="DT383" s="95">
        <v>5682</v>
      </c>
      <c r="EJ383" s="16">
        <v>250000</v>
      </c>
      <c r="EK383" s="16">
        <v>2500</v>
      </c>
      <c r="EL383" s="95">
        <v>264</v>
      </c>
      <c r="FL383" s="16">
        <v>30755</v>
      </c>
      <c r="FP383" s="16">
        <v>20000000</v>
      </c>
      <c r="FQ383" s="16">
        <v>10000</v>
      </c>
      <c r="FR383" s="16">
        <v>2182</v>
      </c>
      <c r="FZ383" t="s">
        <v>199</v>
      </c>
      <c r="GA383" t="s">
        <v>3217</v>
      </c>
      <c r="GB383" s="31">
        <v>45839</v>
      </c>
      <c r="GC383" s="31">
        <v>46204</v>
      </c>
      <c r="GG383" s="16">
        <v>32937</v>
      </c>
      <c r="GH383" s="26" t="s">
        <v>200</v>
      </c>
      <c r="GK383" t="s">
        <v>201</v>
      </c>
      <c r="GM383" t="s">
        <v>2473</v>
      </c>
      <c r="GN383" s="76" t="s">
        <v>2469</v>
      </c>
      <c r="GO383" s="77">
        <v>8863325</v>
      </c>
      <c r="GP383" s="76" t="s">
        <v>190</v>
      </c>
      <c r="GQ383" s="78">
        <v>454</v>
      </c>
      <c r="GR383" s="79" t="s">
        <v>3594</v>
      </c>
      <c r="GS383" t="str">
        <f t="shared" si="10"/>
        <v>OK</v>
      </c>
      <c r="GT383" t="str">
        <f t="shared" si="11"/>
        <v>OK</v>
      </c>
    </row>
    <row r="384" spans="1:202" ht="15" customHeight="1">
      <c r="A384" s="6" t="s">
        <v>2474</v>
      </c>
      <c r="B384" s="77">
        <v>8863326</v>
      </c>
      <c r="C384" s="6" t="s">
        <v>190</v>
      </c>
      <c r="D384" s="6" t="s">
        <v>2474</v>
      </c>
      <c r="E384" s="6" t="s">
        <v>2475</v>
      </c>
      <c r="F384" s="6" t="s">
        <v>2476</v>
      </c>
      <c r="G384" s="6"/>
      <c r="H384" s="6" t="s">
        <v>2477</v>
      </c>
      <c r="I384" s="6" t="s">
        <v>1410</v>
      </c>
      <c r="J384" s="25" t="s">
        <v>2478</v>
      </c>
      <c r="K384" s="6" t="s">
        <v>196</v>
      </c>
      <c r="L384" s="31">
        <v>45839</v>
      </c>
      <c r="M384" s="31">
        <v>46204</v>
      </c>
      <c r="N384" s="31">
        <v>45986</v>
      </c>
      <c r="Q384" s="27">
        <v>1</v>
      </c>
      <c r="R384" s="6" t="s">
        <v>2476</v>
      </c>
      <c r="T384" s="6" t="s">
        <v>2477</v>
      </c>
      <c r="U384" s="6" t="s">
        <v>1410</v>
      </c>
      <c r="V384" s="6" t="s">
        <v>2478</v>
      </c>
      <c r="W384" s="6">
        <v>1996</v>
      </c>
      <c r="Y384" s="6" t="s">
        <v>197</v>
      </c>
      <c r="AB384" s="16">
        <v>11590016</v>
      </c>
      <c r="AC384" s="27">
        <v>5314</v>
      </c>
      <c r="AD384" s="27">
        <v>5399</v>
      </c>
      <c r="AE384" s="16">
        <v>10542722</v>
      </c>
      <c r="AF384" s="16">
        <v>5000</v>
      </c>
      <c r="AG384" s="16">
        <v>20098</v>
      </c>
      <c r="AH384" s="16">
        <v>0</v>
      </c>
      <c r="AI384" s="16">
        <v>5000</v>
      </c>
      <c r="AJ384" s="16">
        <v>0</v>
      </c>
      <c r="AM384" s="16">
        <v>2249110</v>
      </c>
      <c r="AN384" s="16">
        <v>4288</v>
      </c>
      <c r="AO384" s="26">
        <v>12</v>
      </c>
      <c r="AP384" s="16">
        <v>673720</v>
      </c>
      <c r="AQ384" s="56">
        <v>5000</v>
      </c>
      <c r="AR384" s="16">
        <v>1284</v>
      </c>
      <c r="AS384" s="16">
        <v>5503783</v>
      </c>
      <c r="AT384" s="56">
        <v>5000</v>
      </c>
      <c r="AU384" s="16">
        <v>10492</v>
      </c>
      <c r="AV384" s="16">
        <v>0</v>
      </c>
      <c r="AW384" s="16">
        <v>2116109</v>
      </c>
      <c r="AY384" s="16">
        <v>4034</v>
      </c>
      <c r="BA384" s="16">
        <v>20000000</v>
      </c>
      <c r="BB384" s="57">
        <v>0.03</v>
      </c>
      <c r="BC384" s="16">
        <v>100000</v>
      </c>
      <c r="BE384" s="16">
        <v>20000000</v>
      </c>
      <c r="BF384" s="16">
        <v>50000</v>
      </c>
      <c r="CG384" s="16">
        <v>250000</v>
      </c>
      <c r="CJ384" s="16">
        <v>2500000</v>
      </c>
      <c r="CL384" s="16">
        <v>100000</v>
      </c>
      <c r="CU384" s="16">
        <v>20098</v>
      </c>
      <c r="CV384" s="16">
        <v>5000000</v>
      </c>
      <c r="CW384" s="16">
        <v>2500</v>
      </c>
      <c r="DT384" s="95">
        <v>5868</v>
      </c>
      <c r="EJ384" s="16">
        <v>250000</v>
      </c>
      <c r="EK384" s="16">
        <v>2500</v>
      </c>
      <c r="EL384" s="95">
        <v>264</v>
      </c>
      <c r="FL384" s="16">
        <v>26450</v>
      </c>
      <c r="FP384" s="16">
        <v>20000000</v>
      </c>
      <c r="FQ384" s="16">
        <v>10000</v>
      </c>
      <c r="FR384" s="16">
        <v>2182</v>
      </c>
      <c r="FZ384" t="s">
        <v>199</v>
      </c>
      <c r="GA384" t="s">
        <v>3217</v>
      </c>
      <c r="GB384" s="31">
        <v>45839</v>
      </c>
      <c r="GC384" s="31">
        <v>46204</v>
      </c>
      <c r="GG384" s="16">
        <v>28632</v>
      </c>
      <c r="GH384" s="26" t="s">
        <v>200</v>
      </c>
      <c r="GK384" t="s">
        <v>201</v>
      </c>
      <c r="GM384" t="s">
        <v>2479</v>
      </c>
      <c r="GN384" s="76" t="s">
        <v>2474</v>
      </c>
      <c r="GO384" s="77">
        <v>8863326</v>
      </c>
      <c r="GP384" s="76" t="s">
        <v>190</v>
      </c>
      <c r="GQ384" s="78">
        <v>455</v>
      </c>
      <c r="GR384" s="79" t="s">
        <v>3595</v>
      </c>
      <c r="GS384" t="str">
        <f t="shared" si="10"/>
        <v>OK</v>
      </c>
      <c r="GT384" t="str">
        <f t="shared" si="11"/>
        <v>OK</v>
      </c>
    </row>
    <row r="385" spans="1:202" ht="15" customHeight="1">
      <c r="A385" s="6" t="s">
        <v>2480</v>
      </c>
      <c r="B385" s="77">
        <v>8863327</v>
      </c>
      <c r="C385" s="6" t="s">
        <v>190</v>
      </c>
      <c r="D385" s="6" t="s">
        <v>2480</v>
      </c>
      <c r="E385" s="6" t="s">
        <v>2481</v>
      </c>
      <c r="F385" s="6" t="s">
        <v>2482</v>
      </c>
      <c r="G385" s="6"/>
      <c r="H385" s="6" t="s">
        <v>2483</v>
      </c>
      <c r="I385" s="6" t="s">
        <v>250</v>
      </c>
      <c r="J385" s="25" t="s">
        <v>2484</v>
      </c>
      <c r="K385" s="6" t="s">
        <v>196</v>
      </c>
      <c r="L385" s="31">
        <v>45839</v>
      </c>
      <c r="M385" s="31">
        <v>46204</v>
      </c>
      <c r="N385" s="31">
        <v>45986</v>
      </c>
      <c r="Q385" s="27">
        <v>1</v>
      </c>
      <c r="R385" s="6" t="s">
        <v>2482</v>
      </c>
      <c r="T385" s="6" t="s">
        <v>2483</v>
      </c>
      <c r="U385" s="6" t="s">
        <v>250</v>
      </c>
      <c r="V385" s="6" t="s">
        <v>2484</v>
      </c>
      <c r="W385" s="6">
        <v>2006</v>
      </c>
      <c r="Y385" s="6" t="s">
        <v>197</v>
      </c>
      <c r="AB385" s="16">
        <v>14750140</v>
      </c>
      <c r="AC385" s="27">
        <v>5314</v>
      </c>
      <c r="AD385" s="27">
        <v>5399</v>
      </c>
      <c r="AE385" s="16">
        <v>12475991</v>
      </c>
      <c r="AF385" s="16">
        <v>5000</v>
      </c>
      <c r="AG385" s="16">
        <v>23729</v>
      </c>
      <c r="AH385" s="16">
        <v>0</v>
      </c>
      <c r="AI385" s="16">
        <v>5000</v>
      </c>
      <c r="AJ385" s="16">
        <v>0</v>
      </c>
      <c r="AM385" s="16">
        <v>2649948</v>
      </c>
      <c r="AN385" s="16">
        <v>5040</v>
      </c>
      <c r="AO385" s="26">
        <v>12</v>
      </c>
      <c r="AP385" s="16">
        <v>744361</v>
      </c>
      <c r="AQ385" s="56">
        <v>5000</v>
      </c>
      <c r="AR385" s="16">
        <v>1416</v>
      </c>
      <c r="AS385" s="16">
        <v>6903086</v>
      </c>
      <c r="AT385" s="56">
        <v>5000</v>
      </c>
      <c r="AU385" s="16">
        <v>13129</v>
      </c>
      <c r="AV385" s="16">
        <v>0</v>
      </c>
      <c r="AW385" s="16">
        <v>2178596</v>
      </c>
      <c r="AY385" s="16">
        <v>4144</v>
      </c>
      <c r="BA385" s="16">
        <v>20000000</v>
      </c>
      <c r="BB385" s="57" t="s">
        <v>198</v>
      </c>
      <c r="BC385" s="16">
        <v>100000</v>
      </c>
      <c r="BE385" s="16">
        <v>20000000</v>
      </c>
      <c r="BF385" s="16">
        <v>50000</v>
      </c>
      <c r="CG385" s="16">
        <v>250000</v>
      </c>
      <c r="CJ385" s="16">
        <v>2500000</v>
      </c>
      <c r="CL385" s="16">
        <v>100000</v>
      </c>
      <c r="CU385" s="16">
        <v>23729</v>
      </c>
      <c r="CV385" s="16">
        <v>5000000</v>
      </c>
      <c r="CW385" s="16">
        <v>2500</v>
      </c>
      <c r="DT385" s="95">
        <v>7516</v>
      </c>
      <c r="EJ385" s="16">
        <v>250000</v>
      </c>
      <c r="EK385" s="16">
        <v>2500</v>
      </c>
      <c r="EL385" s="95">
        <v>264</v>
      </c>
      <c r="FL385" s="16">
        <v>31728</v>
      </c>
      <c r="FP385" s="16">
        <v>20000000</v>
      </c>
      <c r="FQ385" s="16">
        <v>10000</v>
      </c>
      <c r="FR385" s="16">
        <v>2182</v>
      </c>
      <c r="FZ385" t="s">
        <v>199</v>
      </c>
      <c r="GA385" t="s">
        <v>3217</v>
      </c>
      <c r="GB385" s="31">
        <v>45839</v>
      </c>
      <c r="GC385" s="31">
        <v>46204</v>
      </c>
      <c r="GG385" s="16">
        <v>33911</v>
      </c>
      <c r="GH385" s="26" t="s">
        <v>200</v>
      </c>
      <c r="GK385" t="s">
        <v>201</v>
      </c>
      <c r="GM385" t="s">
        <v>2485</v>
      </c>
      <c r="GN385" s="76" t="s">
        <v>2480</v>
      </c>
      <c r="GO385" s="77">
        <v>8863327</v>
      </c>
      <c r="GP385" s="76" t="s">
        <v>190</v>
      </c>
      <c r="GQ385" s="78">
        <v>456</v>
      </c>
      <c r="GR385" s="79" t="s">
        <v>3596</v>
      </c>
      <c r="GS385" t="str">
        <f t="shared" si="10"/>
        <v>OK</v>
      </c>
      <c r="GT385" t="str">
        <f t="shared" si="11"/>
        <v>OK</v>
      </c>
    </row>
    <row r="386" spans="1:202" ht="15" customHeight="1">
      <c r="A386" s="6" t="s">
        <v>2486</v>
      </c>
      <c r="B386" s="77">
        <v>8863328</v>
      </c>
      <c r="C386" s="6" t="s">
        <v>190</v>
      </c>
      <c r="D386" s="6" t="s">
        <v>2486</v>
      </c>
      <c r="E386" s="6" t="s">
        <v>2487</v>
      </c>
      <c r="F386" s="6" t="s">
        <v>2488</v>
      </c>
      <c r="G386" s="6"/>
      <c r="H386" s="6" t="s">
        <v>2489</v>
      </c>
      <c r="I386" s="6" t="s">
        <v>194</v>
      </c>
      <c r="J386" s="25" t="s">
        <v>2490</v>
      </c>
      <c r="K386" s="6" t="s">
        <v>196</v>
      </c>
      <c r="L386" s="31">
        <v>45839</v>
      </c>
      <c r="M386" s="31">
        <v>46204</v>
      </c>
      <c r="N386" s="31">
        <v>45986</v>
      </c>
      <c r="Q386" s="27">
        <v>1</v>
      </c>
      <c r="R386" s="6" t="s">
        <v>2488</v>
      </c>
      <c r="T386" s="6" t="s">
        <v>2489</v>
      </c>
      <c r="U386" s="6" t="s">
        <v>194</v>
      </c>
      <c r="V386" s="6" t="s">
        <v>2490</v>
      </c>
      <c r="W386" s="6">
        <v>2001</v>
      </c>
      <c r="Y386" s="6" t="s">
        <v>197</v>
      </c>
      <c r="AB386" s="16">
        <v>46881451</v>
      </c>
      <c r="AC386" s="27">
        <v>5314</v>
      </c>
      <c r="AD386" s="27">
        <v>5399</v>
      </c>
      <c r="AE386" s="16">
        <v>35222767</v>
      </c>
      <c r="AF386" s="16">
        <v>5000</v>
      </c>
      <c r="AG386" s="16">
        <v>57787</v>
      </c>
      <c r="AH386" s="16">
        <v>0</v>
      </c>
      <c r="AI386" s="16">
        <v>5000</v>
      </c>
      <c r="AJ386" s="16">
        <v>0</v>
      </c>
      <c r="AM386" s="16">
        <v>8620442</v>
      </c>
      <c r="AN386" s="16">
        <v>14143</v>
      </c>
      <c r="AO386" s="26">
        <v>12</v>
      </c>
      <c r="AP386" s="16">
        <v>2572250</v>
      </c>
      <c r="AQ386" s="56">
        <v>5000</v>
      </c>
      <c r="AR386" s="16">
        <v>4220</v>
      </c>
      <c r="AS386" s="16">
        <v>13311388</v>
      </c>
      <c r="AT386" s="56">
        <v>5000</v>
      </c>
      <c r="AU386" s="16">
        <v>21839</v>
      </c>
      <c r="AV386" s="16">
        <v>0</v>
      </c>
      <c r="AW386" s="16">
        <v>10718687</v>
      </c>
      <c r="AY386" s="16">
        <v>17585</v>
      </c>
      <c r="BA386" s="16">
        <v>50000000</v>
      </c>
      <c r="BB386" s="57">
        <v>0.03</v>
      </c>
      <c r="BC386" s="16">
        <v>100000</v>
      </c>
      <c r="BE386" s="16">
        <v>50000000</v>
      </c>
      <c r="BF386" s="16">
        <v>50000</v>
      </c>
      <c r="CG386" s="16">
        <v>250000</v>
      </c>
      <c r="CJ386" s="16">
        <v>2500000</v>
      </c>
      <c r="CL386" s="16">
        <v>100000</v>
      </c>
      <c r="CU386" s="16">
        <v>57787</v>
      </c>
      <c r="CV386" s="16">
        <v>5000000</v>
      </c>
      <c r="CW386" s="16">
        <v>2500</v>
      </c>
      <c r="DT386" s="95">
        <v>24269</v>
      </c>
      <c r="EJ386" s="16">
        <v>250000</v>
      </c>
      <c r="EK386" s="16">
        <v>2500</v>
      </c>
      <c r="EL386" s="95">
        <v>264</v>
      </c>
      <c r="FL386" s="16">
        <v>82540</v>
      </c>
      <c r="FP386" s="16">
        <v>20000000</v>
      </c>
      <c r="FQ386" s="16">
        <v>10000</v>
      </c>
      <c r="FR386" s="16">
        <v>2182</v>
      </c>
      <c r="FZ386" t="s">
        <v>199</v>
      </c>
      <c r="GA386" t="s">
        <v>3217</v>
      </c>
      <c r="GB386" s="31">
        <v>45839</v>
      </c>
      <c r="GC386" s="31">
        <v>46204</v>
      </c>
      <c r="GG386" s="16">
        <v>84723</v>
      </c>
      <c r="GH386" s="26" t="s">
        <v>200</v>
      </c>
      <c r="GK386" t="s">
        <v>201</v>
      </c>
      <c r="GM386" t="s">
        <v>2491</v>
      </c>
      <c r="GN386" s="76" t="s">
        <v>2486</v>
      </c>
      <c r="GO386" s="77">
        <v>8863328</v>
      </c>
      <c r="GP386" s="76" t="s">
        <v>190</v>
      </c>
      <c r="GQ386" s="78">
        <v>457</v>
      </c>
      <c r="GR386" s="79" t="s">
        <v>3597</v>
      </c>
      <c r="GS386" t="str">
        <f t="shared" si="10"/>
        <v>OK</v>
      </c>
      <c r="GT386" t="str">
        <f t="shared" si="11"/>
        <v>OK</v>
      </c>
    </row>
    <row r="387" spans="1:202" ht="15" hidden="1" customHeight="1">
      <c r="A387" s="6" t="s">
        <v>2492</v>
      </c>
      <c r="B387" s="77">
        <v>8863329</v>
      </c>
      <c r="C387" s="6" t="s">
        <v>190</v>
      </c>
      <c r="D387" s="6" t="s">
        <v>2492</v>
      </c>
      <c r="E387" s="6" t="s">
        <v>2493</v>
      </c>
      <c r="F387" s="6" t="s">
        <v>2494</v>
      </c>
      <c r="G387" s="6"/>
      <c r="H387" s="6" t="s">
        <v>2495</v>
      </c>
      <c r="I387" s="6" t="s">
        <v>250</v>
      </c>
      <c r="J387" s="25" t="s">
        <v>2496</v>
      </c>
      <c r="K387" s="6" t="s">
        <v>196</v>
      </c>
      <c r="L387" s="31">
        <v>45839</v>
      </c>
      <c r="M387" s="31">
        <v>46204</v>
      </c>
      <c r="N387" s="31">
        <v>45881</v>
      </c>
      <c r="Q387" s="27">
        <v>1</v>
      </c>
      <c r="R387" s="6" t="s">
        <v>2494</v>
      </c>
      <c r="T387" s="6" t="s">
        <v>2495</v>
      </c>
      <c r="U387" s="6" t="s">
        <v>250</v>
      </c>
      <c r="V387" s="6" t="s">
        <v>2496</v>
      </c>
      <c r="W387" s="6">
        <v>2007</v>
      </c>
      <c r="Y387" s="6" t="s">
        <v>197</v>
      </c>
      <c r="AB387" s="16">
        <v>10289292</v>
      </c>
      <c r="AC387" s="27">
        <v>5314</v>
      </c>
      <c r="AD387" s="27">
        <v>5399</v>
      </c>
      <c r="AE387" s="16">
        <v>7986658</v>
      </c>
      <c r="AF387" s="16">
        <v>5000</v>
      </c>
      <c r="AG387" s="16">
        <v>15238</v>
      </c>
      <c r="AH387" s="16">
        <v>0</v>
      </c>
      <c r="AI387" s="16">
        <v>5000</v>
      </c>
      <c r="AJ387" s="16">
        <v>0</v>
      </c>
      <c r="AM387" s="16">
        <v>1871857</v>
      </c>
      <c r="AN387" s="16">
        <v>3571</v>
      </c>
      <c r="AO387" s="26">
        <v>12</v>
      </c>
      <c r="AP387" s="16">
        <v>291354</v>
      </c>
      <c r="AQ387" s="56">
        <v>5000</v>
      </c>
      <c r="AR387" s="16">
        <v>556</v>
      </c>
      <c r="AS387" s="16">
        <v>4905744</v>
      </c>
      <c r="AT387" s="56">
        <v>5000</v>
      </c>
      <c r="AU387" s="16">
        <v>9360</v>
      </c>
      <c r="AV387" s="16">
        <v>500000</v>
      </c>
      <c r="AW387" s="16">
        <v>917703</v>
      </c>
      <c r="AY387" s="16">
        <v>1751</v>
      </c>
      <c r="BA387" s="16">
        <v>20000000</v>
      </c>
      <c r="BB387" s="57" t="s">
        <v>198</v>
      </c>
      <c r="BC387" s="16">
        <v>100000</v>
      </c>
      <c r="BE387" s="16">
        <v>20000000</v>
      </c>
      <c r="BF387" s="16">
        <v>50000</v>
      </c>
      <c r="CG387" s="16">
        <v>250000</v>
      </c>
      <c r="CJ387" s="16">
        <v>2500000</v>
      </c>
      <c r="CL387" s="16">
        <v>100000</v>
      </c>
      <c r="CU387" s="16">
        <v>15238</v>
      </c>
      <c r="CV387" s="16">
        <v>5000000</v>
      </c>
      <c r="CW387" s="16">
        <v>2500</v>
      </c>
      <c r="DT387" s="95">
        <v>5190</v>
      </c>
      <c r="EJ387" s="16">
        <v>250000</v>
      </c>
      <c r="EK387" s="16">
        <v>2500</v>
      </c>
      <c r="EL387" s="95">
        <v>264</v>
      </c>
      <c r="FL387" s="16">
        <v>20912</v>
      </c>
      <c r="FP387" s="16">
        <v>20000000</v>
      </c>
      <c r="FQ387" s="16">
        <v>10000</v>
      </c>
      <c r="FR387" s="16">
        <v>2182</v>
      </c>
      <c r="FZ387" t="s">
        <v>199</v>
      </c>
      <c r="GA387" t="s">
        <v>3217</v>
      </c>
      <c r="GB387" s="31">
        <v>45839</v>
      </c>
      <c r="GC387" s="31">
        <v>46204</v>
      </c>
      <c r="GG387" s="16">
        <v>23094</v>
      </c>
      <c r="GH387" s="26" t="s">
        <v>200</v>
      </c>
      <c r="GK387" t="s">
        <v>201</v>
      </c>
      <c r="GM387" t="s">
        <v>2497</v>
      </c>
      <c r="GN387" s="76" t="s">
        <v>2492</v>
      </c>
      <c r="GO387" s="77">
        <v>8863329</v>
      </c>
      <c r="GP387" s="76" t="s">
        <v>190</v>
      </c>
      <c r="GQ387" s="78">
        <v>458</v>
      </c>
      <c r="GR387" s="79" t="s">
        <v>3598</v>
      </c>
      <c r="GS387" t="str">
        <f t="shared" si="10"/>
        <v>OK</v>
      </c>
      <c r="GT387" t="str">
        <f t="shared" si="11"/>
        <v>ERROR</v>
      </c>
    </row>
    <row r="388" spans="1:202" ht="15" customHeight="1">
      <c r="A388" s="6" t="s">
        <v>2498</v>
      </c>
      <c r="B388" s="77">
        <v>8863330</v>
      </c>
      <c r="C388" s="6" t="s">
        <v>190</v>
      </c>
      <c r="D388" s="6" t="s">
        <v>2498</v>
      </c>
      <c r="E388" s="6" t="s">
        <v>2499</v>
      </c>
      <c r="F388" s="6" t="s">
        <v>2500</v>
      </c>
      <c r="G388" s="6"/>
      <c r="H388" s="6" t="s">
        <v>2501</v>
      </c>
      <c r="I388" s="6" t="s">
        <v>194</v>
      </c>
      <c r="J388" s="25" t="s">
        <v>2502</v>
      </c>
      <c r="K388" s="6" t="s">
        <v>196</v>
      </c>
      <c r="L388" s="31">
        <v>45839</v>
      </c>
      <c r="M388" s="31">
        <v>46204</v>
      </c>
      <c r="N388" s="31">
        <v>45986</v>
      </c>
      <c r="Q388" s="27">
        <v>1</v>
      </c>
      <c r="R388" s="6" t="s">
        <v>2500</v>
      </c>
      <c r="T388" s="6" t="s">
        <v>2501</v>
      </c>
      <c r="U388" s="6" t="s">
        <v>194</v>
      </c>
      <c r="V388" s="6" t="s">
        <v>2502</v>
      </c>
      <c r="W388" s="6">
        <v>1996</v>
      </c>
      <c r="Y388" s="6" t="s">
        <v>197</v>
      </c>
      <c r="AB388" s="16">
        <v>28137954</v>
      </c>
      <c r="AC388" s="27">
        <v>5314</v>
      </c>
      <c r="AD388" s="27">
        <v>5399</v>
      </c>
      <c r="AE388" s="16">
        <v>20915372</v>
      </c>
      <c r="AF388" s="16">
        <v>5000</v>
      </c>
      <c r="AG388" s="16">
        <v>39536</v>
      </c>
      <c r="AH388" s="16">
        <v>0</v>
      </c>
      <c r="AI388" s="16">
        <v>5000</v>
      </c>
      <c r="AJ388" s="16">
        <v>0</v>
      </c>
      <c r="AM388" s="16">
        <v>5021501</v>
      </c>
      <c r="AN388" s="16">
        <v>9492</v>
      </c>
      <c r="AO388" s="26">
        <v>12</v>
      </c>
      <c r="AP388" s="16">
        <v>590316</v>
      </c>
      <c r="AQ388" s="56">
        <v>5000</v>
      </c>
      <c r="AR388" s="16">
        <v>1116</v>
      </c>
      <c r="AS388" s="16">
        <v>9404792</v>
      </c>
      <c r="AT388" s="56">
        <v>5000</v>
      </c>
      <c r="AU388" s="16">
        <v>17778</v>
      </c>
      <c r="AV388" s="16">
        <v>11500000</v>
      </c>
      <c r="AW388" s="16">
        <v>5898763</v>
      </c>
      <c r="AY388" s="16">
        <v>11150</v>
      </c>
      <c r="BA388" s="16">
        <v>35000000</v>
      </c>
      <c r="BB388" s="57">
        <v>0.03</v>
      </c>
      <c r="BC388" s="16">
        <v>100000</v>
      </c>
      <c r="BE388" s="16">
        <v>35000000</v>
      </c>
      <c r="BF388" s="16">
        <v>50000</v>
      </c>
      <c r="CG388" s="16">
        <v>250000</v>
      </c>
      <c r="CJ388" s="16">
        <v>2500000</v>
      </c>
      <c r="CL388" s="16">
        <v>100000</v>
      </c>
      <c r="CU388" s="16">
        <v>39536</v>
      </c>
      <c r="CV388" s="16">
        <v>5000000</v>
      </c>
      <c r="CW388" s="16">
        <v>2500</v>
      </c>
      <c r="DT388" s="95">
        <v>14496</v>
      </c>
      <c r="EJ388" s="16">
        <v>250000</v>
      </c>
      <c r="EK388" s="16">
        <v>2500</v>
      </c>
      <c r="EL388" s="95">
        <v>264</v>
      </c>
      <c r="FL388" s="16">
        <v>54516</v>
      </c>
      <c r="FP388" s="16">
        <v>20000000</v>
      </c>
      <c r="FQ388" s="16">
        <v>10000</v>
      </c>
      <c r="FR388" s="16">
        <v>2182</v>
      </c>
      <c r="FZ388" t="s">
        <v>199</v>
      </c>
      <c r="GA388" t="s">
        <v>3217</v>
      </c>
      <c r="GB388" s="31">
        <v>45839</v>
      </c>
      <c r="GC388" s="31">
        <v>46204</v>
      </c>
      <c r="GG388" s="16">
        <v>56698</v>
      </c>
      <c r="GH388" s="26" t="s">
        <v>200</v>
      </c>
      <c r="GK388" t="s">
        <v>201</v>
      </c>
      <c r="GM388" t="s">
        <v>2503</v>
      </c>
      <c r="GN388" s="76" t="s">
        <v>2498</v>
      </c>
      <c r="GO388" s="77">
        <v>8863330</v>
      </c>
      <c r="GP388" s="76" t="s">
        <v>190</v>
      </c>
      <c r="GQ388" s="78">
        <v>459</v>
      </c>
      <c r="GR388" s="79" t="s">
        <v>3599</v>
      </c>
      <c r="GS388" t="str">
        <f t="shared" si="10"/>
        <v>OK</v>
      </c>
      <c r="GT388" t="str">
        <f t="shared" si="11"/>
        <v>OK</v>
      </c>
    </row>
    <row r="389" spans="1:202" ht="15" customHeight="1">
      <c r="A389" s="6" t="s">
        <v>2504</v>
      </c>
      <c r="B389" s="77">
        <v>8863331</v>
      </c>
      <c r="C389" s="6" t="s">
        <v>190</v>
      </c>
      <c r="D389" s="6" t="s">
        <v>2504</v>
      </c>
      <c r="E389" s="6" t="s">
        <v>2505</v>
      </c>
      <c r="F389" s="6" t="s">
        <v>2506</v>
      </c>
      <c r="G389" s="6"/>
      <c r="H389" s="6" t="s">
        <v>2507</v>
      </c>
      <c r="I389" s="6" t="s">
        <v>194</v>
      </c>
      <c r="J389" s="25" t="s">
        <v>2508</v>
      </c>
      <c r="K389" s="6" t="s">
        <v>196</v>
      </c>
      <c r="L389" s="31">
        <v>45839</v>
      </c>
      <c r="M389" s="31">
        <v>46204</v>
      </c>
      <c r="N389" s="31">
        <v>45986</v>
      </c>
      <c r="Q389" s="27">
        <v>1</v>
      </c>
      <c r="R389" s="6" t="s">
        <v>2506</v>
      </c>
      <c r="T389" s="6" t="s">
        <v>2507</v>
      </c>
      <c r="U389" s="6" t="s">
        <v>194</v>
      </c>
      <c r="V389" s="6" t="s">
        <v>2508</v>
      </c>
      <c r="W389" s="6">
        <v>2000</v>
      </c>
      <c r="Y389" s="6" t="s">
        <v>197</v>
      </c>
      <c r="AB389" s="16">
        <v>22205977</v>
      </c>
      <c r="AC389" s="27">
        <v>5314</v>
      </c>
      <c r="AD389" s="27">
        <v>5399</v>
      </c>
      <c r="AE389" s="16">
        <v>19639885</v>
      </c>
      <c r="AF389" s="16">
        <v>5000</v>
      </c>
      <c r="AG389" s="16">
        <v>37043</v>
      </c>
      <c r="AH389" s="16">
        <v>0</v>
      </c>
      <c r="AI389" s="16">
        <v>5000</v>
      </c>
      <c r="AJ389" s="16">
        <v>0</v>
      </c>
      <c r="AM389" s="16">
        <v>4155139</v>
      </c>
      <c r="AN389" s="16">
        <v>7837</v>
      </c>
      <c r="AO389" s="26">
        <v>12</v>
      </c>
      <c r="AP389" s="16">
        <v>1181187</v>
      </c>
      <c r="AQ389" s="56">
        <v>5000</v>
      </c>
      <c r="AR389" s="16">
        <v>2228</v>
      </c>
      <c r="AS389" s="16">
        <v>8305955</v>
      </c>
      <c r="AT389" s="56">
        <v>5000</v>
      </c>
      <c r="AU389" s="16">
        <v>15666</v>
      </c>
      <c r="AV389" s="16">
        <v>600000</v>
      </c>
      <c r="AW389" s="16">
        <v>5997604</v>
      </c>
      <c r="AY389" s="16">
        <v>11312</v>
      </c>
      <c r="BA389" s="16">
        <v>30000000</v>
      </c>
      <c r="BB389" s="57">
        <v>0.03</v>
      </c>
      <c r="BC389" s="16">
        <v>100000</v>
      </c>
      <c r="BE389" s="16">
        <v>30000000</v>
      </c>
      <c r="BF389" s="16">
        <v>50000</v>
      </c>
      <c r="CG389" s="16">
        <v>250000</v>
      </c>
      <c r="CJ389" s="16">
        <v>2500000</v>
      </c>
      <c r="CL389" s="16">
        <v>100000</v>
      </c>
      <c r="CU389" s="16">
        <v>37044</v>
      </c>
      <c r="CV389" s="16">
        <v>5000000</v>
      </c>
      <c r="CW389" s="16">
        <v>2500</v>
      </c>
      <c r="DT389" s="95">
        <v>11403</v>
      </c>
      <c r="EJ389" s="16">
        <v>250000</v>
      </c>
      <c r="EK389" s="16">
        <v>2500</v>
      </c>
      <c r="EL389" s="95">
        <v>264</v>
      </c>
      <c r="FL389" s="16">
        <v>48931</v>
      </c>
      <c r="FP389" s="16">
        <v>20000000</v>
      </c>
      <c r="FQ389" s="16">
        <v>10000</v>
      </c>
      <c r="FR389" s="16">
        <v>2182</v>
      </c>
      <c r="FZ389" t="s">
        <v>199</v>
      </c>
      <c r="GA389" t="s">
        <v>3217</v>
      </c>
      <c r="GB389" s="31">
        <v>45839</v>
      </c>
      <c r="GC389" s="31">
        <v>46204</v>
      </c>
      <c r="GG389" s="16">
        <v>51113</v>
      </c>
      <c r="GH389" s="26" t="s">
        <v>200</v>
      </c>
      <c r="GK389" t="s">
        <v>201</v>
      </c>
      <c r="GM389" t="s">
        <v>2509</v>
      </c>
      <c r="GN389" s="76" t="s">
        <v>2504</v>
      </c>
      <c r="GO389" s="77">
        <v>8863331</v>
      </c>
      <c r="GP389" s="76" t="s">
        <v>190</v>
      </c>
      <c r="GQ389" s="78">
        <v>460</v>
      </c>
      <c r="GR389" s="79" t="s">
        <v>3600</v>
      </c>
      <c r="GS389" t="str">
        <f t="shared" si="10"/>
        <v>OK</v>
      </c>
      <c r="GT389" t="str">
        <f t="shared" si="11"/>
        <v>OK</v>
      </c>
    </row>
    <row r="390" spans="1:202" ht="15" hidden="1" customHeight="1">
      <c r="A390" s="6" t="s">
        <v>2510</v>
      </c>
      <c r="B390" s="77">
        <v>8863332</v>
      </c>
      <c r="C390" s="6" t="s">
        <v>190</v>
      </c>
      <c r="D390" s="6" t="s">
        <v>2510</v>
      </c>
      <c r="E390" s="6" t="s">
        <v>2511</v>
      </c>
      <c r="F390" s="6" t="s">
        <v>2512</v>
      </c>
      <c r="G390" s="6"/>
      <c r="H390" s="6" t="s">
        <v>2513</v>
      </c>
      <c r="I390" s="6" t="s">
        <v>250</v>
      </c>
      <c r="J390" s="25" t="s">
        <v>2514</v>
      </c>
      <c r="K390" s="6" t="s">
        <v>196</v>
      </c>
      <c r="L390" s="31">
        <v>45839</v>
      </c>
      <c r="M390" s="31">
        <v>46204</v>
      </c>
      <c r="N390" s="31">
        <v>45986</v>
      </c>
      <c r="Q390" s="27">
        <v>1</v>
      </c>
      <c r="R390" s="6" t="s">
        <v>2512</v>
      </c>
      <c r="T390" s="6" t="s">
        <v>2513</v>
      </c>
      <c r="U390" s="6" t="s">
        <v>250</v>
      </c>
      <c r="V390" s="6" t="s">
        <v>2514</v>
      </c>
      <c r="W390" s="6">
        <v>1998</v>
      </c>
      <c r="Y390" s="6" t="s">
        <v>197</v>
      </c>
      <c r="AB390" s="16">
        <v>31558521</v>
      </c>
      <c r="AC390" s="27">
        <v>5314</v>
      </c>
      <c r="AD390" s="27">
        <v>5399</v>
      </c>
      <c r="AE390" s="16">
        <v>27881960</v>
      </c>
      <c r="AF390" s="16">
        <v>5000</v>
      </c>
      <c r="AG390" s="16">
        <v>42772</v>
      </c>
      <c r="AH390" s="16">
        <v>0</v>
      </c>
      <c r="AI390" s="16">
        <v>5000</v>
      </c>
      <c r="AJ390" s="16">
        <v>0</v>
      </c>
      <c r="AM390" s="16">
        <v>5993274</v>
      </c>
      <c r="AN390" s="16">
        <v>9194</v>
      </c>
      <c r="AO390" s="26">
        <v>12</v>
      </c>
      <c r="AP390" s="16">
        <v>1380617</v>
      </c>
      <c r="AQ390" s="56">
        <v>5000</v>
      </c>
      <c r="AR390" s="16">
        <v>2118</v>
      </c>
      <c r="AS390" s="16">
        <v>10127533</v>
      </c>
      <c r="AT390" s="56">
        <v>5000</v>
      </c>
      <c r="AU390" s="16">
        <v>15536</v>
      </c>
      <c r="AV390" s="16">
        <v>0</v>
      </c>
      <c r="AW390" s="16">
        <v>10380536</v>
      </c>
      <c r="AY390" s="16">
        <v>15924</v>
      </c>
      <c r="BA390" s="16">
        <v>40000000</v>
      </c>
      <c r="BB390" s="57" t="s">
        <v>198</v>
      </c>
      <c r="BC390" s="16">
        <v>100000</v>
      </c>
      <c r="BE390" s="16">
        <v>40000000</v>
      </c>
      <c r="BF390" s="16">
        <v>100000</v>
      </c>
      <c r="CG390" s="16">
        <v>250000</v>
      </c>
      <c r="CJ390" s="16">
        <v>2500000</v>
      </c>
      <c r="CL390" s="16">
        <v>100000</v>
      </c>
      <c r="CU390" s="16">
        <v>42771</v>
      </c>
      <c r="CV390" s="16">
        <v>5000000</v>
      </c>
      <c r="CW390" s="16">
        <v>2500</v>
      </c>
      <c r="DT390" s="95">
        <v>16280</v>
      </c>
      <c r="EJ390" s="16">
        <v>250000</v>
      </c>
      <c r="EK390" s="16">
        <v>2500</v>
      </c>
      <c r="EL390" s="95">
        <v>264</v>
      </c>
      <c r="FL390" s="16">
        <v>59535</v>
      </c>
      <c r="FP390" s="16">
        <v>20000000</v>
      </c>
      <c r="FQ390" s="16">
        <v>10000</v>
      </c>
      <c r="FR390" s="16">
        <v>2182</v>
      </c>
      <c r="FZ390" t="s">
        <v>199</v>
      </c>
      <c r="GA390" t="s">
        <v>3217</v>
      </c>
      <c r="GB390" s="31">
        <v>45839</v>
      </c>
      <c r="GC390" s="31">
        <v>46204</v>
      </c>
      <c r="GG390" s="16">
        <v>61717</v>
      </c>
      <c r="GH390" s="26" t="s">
        <v>200</v>
      </c>
      <c r="GK390" t="s">
        <v>201</v>
      </c>
      <c r="GM390" t="s">
        <v>2515</v>
      </c>
      <c r="GN390" s="76" t="s">
        <v>2510</v>
      </c>
      <c r="GO390" s="77">
        <v>8863332</v>
      </c>
      <c r="GP390" s="76" t="s">
        <v>190</v>
      </c>
      <c r="GQ390" s="78">
        <v>461</v>
      </c>
      <c r="GR390" s="79" t="s">
        <v>3601</v>
      </c>
      <c r="GS390" t="str">
        <f t="shared" ref="GS390:GS453" si="12">IF(A390=GN390, "OK", "ERROR")</f>
        <v>OK</v>
      </c>
      <c r="GT390" t="str">
        <f t="shared" ref="GT390:GT453" si="13">IF(TRIM(E390)=TRIM(GR390), "OK", "ERROR")</f>
        <v>ERROR</v>
      </c>
    </row>
    <row r="391" spans="1:202" ht="15" customHeight="1">
      <c r="A391" s="6" t="s">
        <v>2516</v>
      </c>
      <c r="B391" s="77">
        <v>8863333</v>
      </c>
      <c r="C391" s="6" t="s">
        <v>190</v>
      </c>
      <c r="D391" s="6" t="s">
        <v>2516</v>
      </c>
      <c r="E391" s="6" t="s">
        <v>2517</v>
      </c>
      <c r="F391" s="6" t="s">
        <v>2518</v>
      </c>
      <c r="G391" s="6"/>
      <c r="H391" s="6" t="s">
        <v>1849</v>
      </c>
      <c r="I391" s="6" t="s">
        <v>1410</v>
      </c>
      <c r="J391" s="25" t="s">
        <v>2519</v>
      </c>
      <c r="K391" s="6" t="s">
        <v>196</v>
      </c>
      <c r="L391" s="31">
        <v>45839</v>
      </c>
      <c r="M391" s="31">
        <v>46204</v>
      </c>
      <c r="N391" s="31">
        <v>45986</v>
      </c>
      <c r="Q391" s="27">
        <v>1</v>
      </c>
      <c r="R391" s="6" t="s">
        <v>2518</v>
      </c>
      <c r="T391" s="6" t="s">
        <v>1849</v>
      </c>
      <c r="U391" s="6" t="s">
        <v>1410</v>
      </c>
      <c r="V391" s="6" t="s">
        <v>2519</v>
      </c>
      <c r="W391" s="6">
        <v>1998</v>
      </c>
      <c r="Y391" s="6" t="s">
        <v>197</v>
      </c>
      <c r="AB391" s="16">
        <v>39272839</v>
      </c>
      <c r="AC391" s="27">
        <v>5314</v>
      </c>
      <c r="AD391" s="27">
        <v>5399</v>
      </c>
      <c r="AE391" s="16">
        <v>27502129</v>
      </c>
      <c r="AF391" s="16">
        <v>5000</v>
      </c>
      <c r="AG391" s="16">
        <v>50673</v>
      </c>
      <c r="AH391" s="16">
        <v>0</v>
      </c>
      <c r="AI391" s="16">
        <v>5000</v>
      </c>
      <c r="AJ391" s="16">
        <v>0</v>
      </c>
      <c r="AM391" s="16">
        <v>7468111</v>
      </c>
      <c r="AN391" s="16">
        <v>13760</v>
      </c>
      <c r="AO391" s="26">
        <v>12</v>
      </c>
      <c r="AP391" s="16">
        <v>1253004</v>
      </c>
      <c r="AQ391" s="56">
        <v>5000</v>
      </c>
      <c r="AR391" s="16">
        <v>2309</v>
      </c>
      <c r="AS391" s="16">
        <v>12531251</v>
      </c>
      <c r="AT391" s="56">
        <v>5000</v>
      </c>
      <c r="AU391" s="16">
        <v>23089</v>
      </c>
      <c r="AV391" s="16">
        <v>0</v>
      </c>
      <c r="AW391" s="16">
        <v>6249763</v>
      </c>
      <c r="AY391" s="16">
        <v>11515</v>
      </c>
      <c r="BA391" s="16">
        <v>40000000</v>
      </c>
      <c r="BB391" s="57">
        <v>0.03</v>
      </c>
      <c r="BC391" s="16">
        <v>100000</v>
      </c>
      <c r="BE391" s="16">
        <v>40000000</v>
      </c>
      <c r="BF391" s="16">
        <v>100000</v>
      </c>
      <c r="CG391" s="16">
        <v>250000</v>
      </c>
      <c r="CJ391" s="16">
        <v>2500000</v>
      </c>
      <c r="CL391" s="16">
        <v>100000</v>
      </c>
      <c r="CU391" s="16">
        <v>50672</v>
      </c>
      <c r="CV391" s="16">
        <v>5000000</v>
      </c>
      <c r="CW391" s="16">
        <v>2500</v>
      </c>
      <c r="DT391" s="95">
        <v>20302</v>
      </c>
      <c r="EJ391" s="16">
        <v>250000</v>
      </c>
      <c r="EK391" s="16">
        <v>2500</v>
      </c>
      <c r="EL391" s="95">
        <v>264</v>
      </c>
      <c r="FL391" s="16">
        <v>71458</v>
      </c>
      <c r="FP391" s="16">
        <v>20000000</v>
      </c>
      <c r="FQ391" s="16">
        <v>10000</v>
      </c>
      <c r="FR391" s="16">
        <v>2182</v>
      </c>
      <c r="FZ391" t="s">
        <v>199</v>
      </c>
      <c r="GA391" t="s">
        <v>3217</v>
      </c>
      <c r="GB391" s="31">
        <v>45839</v>
      </c>
      <c r="GC391" s="31">
        <v>46204</v>
      </c>
      <c r="GG391" s="16">
        <v>73640</v>
      </c>
      <c r="GH391" s="26" t="s">
        <v>200</v>
      </c>
      <c r="GK391" t="s">
        <v>201</v>
      </c>
      <c r="GM391" t="s">
        <v>2520</v>
      </c>
      <c r="GN391" s="76" t="s">
        <v>2516</v>
      </c>
      <c r="GO391" s="77">
        <v>8863333</v>
      </c>
      <c r="GP391" s="76" t="s">
        <v>190</v>
      </c>
      <c r="GQ391" s="78">
        <v>462</v>
      </c>
      <c r="GR391" s="79" t="s">
        <v>3602</v>
      </c>
      <c r="GS391" t="str">
        <f t="shared" si="12"/>
        <v>OK</v>
      </c>
      <c r="GT391" t="str">
        <f t="shared" si="13"/>
        <v>OK</v>
      </c>
    </row>
    <row r="392" spans="1:202" ht="15" hidden="1" customHeight="1">
      <c r="A392" s="6" t="s">
        <v>2521</v>
      </c>
      <c r="B392" s="77">
        <v>8863334</v>
      </c>
      <c r="C392" s="6" t="s">
        <v>190</v>
      </c>
      <c r="D392" s="6" t="s">
        <v>2521</v>
      </c>
      <c r="E392" s="6" t="s">
        <v>2522</v>
      </c>
      <c r="F392" s="6" t="s">
        <v>2523</v>
      </c>
      <c r="G392" s="6" t="s">
        <v>2524</v>
      </c>
      <c r="H392" s="6" t="s">
        <v>2525</v>
      </c>
      <c r="I392" s="6" t="s">
        <v>250</v>
      </c>
      <c r="J392" s="25" t="s">
        <v>2526</v>
      </c>
      <c r="K392" s="6" t="s">
        <v>196</v>
      </c>
      <c r="L392" s="31">
        <v>45839</v>
      </c>
      <c r="M392" s="31">
        <v>46204</v>
      </c>
      <c r="N392" s="31">
        <v>45986</v>
      </c>
      <c r="Q392" s="27">
        <v>1</v>
      </c>
      <c r="R392" s="6" t="s">
        <v>2527</v>
      </c>
      <c r="T392" s="6" t="s">
        <v>2525</v>
      </c>
      <c r="U392" s="6" t="s">
        <v>250</v>
      </c>
      <c r="V392" s="6" t="s">
        <v>2526</v>
      </c>
      <c r="W392" s="6">
        <v>1999</v>
      </c>
      <c r="Y392" s="6" t="s">
        <v>197</v>
      </c>
      <c r="AB392" s="16">
        <v>13152497</v>
      </c>
      <c r="AC392" s="27">
        <v>5314</v>
      </c>
      <c r="AD392" s="27">
        <v>5399</v>
      </c>
      <c r="AE392" s="16">
        <v>11810699</v>
      </c>
      <c r="AF392" s="16">
        <v>5000</v>
      </c>
      <c r="AG392" s="16">
        <v>21835</v>
      </c>
      <c r="AH392" s="16">
        <v>0</v>
      </c>
      <c r="AI392" s="16">
        <v>5000</v>
      </c>
      <c r="AJ392" s="16">
        <v>0</v>
      </c>
      <c r="AM392" s="16">
        <v>2330449</v>
      </c>
      <c r="AN392" s="16">
        <v>4308</v>
      </c>
      <c r="AO392" s="26">
        <v>12</v>
      </c>
      <c r="AP392" s="16">
        <v>1014684</v>
      </c>
      <c r="AQ392" s="56">
        <v>5000</v>
      </c>
      <c r="AR392" s="16">
        <v>1876</v>
      </c>
      <c r="AS392" s="16">
        <v>6629303</v>
      </c>
      <c r="AT392" s="56">
        <v>5000</v>
      </c>
      <c r="AU392" s="16">
        <v>12256</v>
      </c>
      <c r="AV392" s="16">
        <v>0</v>
      </c>
      <c r="AW392" s="16">
        <v>1836263</v>
      </c>
      <c r="AY392" s="16">
        <v>3395</v>
      </c>
      <c r="BA392" s="16">
        <v>20000000</v>
      </c>
      <c r="BB392" s="57" t="s">
        <v>198</v>
      </c>
      <c r="BC392" s="16">
        <v>100000</v>
      </c>
      <c r="BE392" s="16">
        <v>20000000</v>
      </c>
      <c r="BF392" s="16">
        <v>50000</v>
      </c>
      <c r="CG392" s="16">
        <v>250000</v>
      </c>
      <c r="CJ392" s="16">
        <v>2500000</v>
      </c>
      <c r="CL392" s="16">
        <v>100000</v>
      </c>
      <c r="CU392" s="16">
        <v>21835</v>
      </c>
      <c r="CV392" s="16">
        <v>5000000</v>
      </c>
      <c r="CW392" s="16">
        <v>2500</v>
      </c>
      <c r="DT392" s="95">
        <v>6683</v>
      </c>
      <c r="EJ392" s="16">
        <v>250000</v>
      </c>
      <c r="EK392" s="16">
        <v>2500</v>
      </c>
      <c r="EL392" s="95">
        <v>264</v>
      </c>
      <c r="FL392" s="16">
        <v>29001</v>
      </c>
      <c r="FP392" s="16">
        <v>20000000</v>
      </c>
      <c r="FQ392" s="16">
        <v>10000</v>
      </c>
      <c r="FR392" s="16">
        <v>2182</v>
      </c>
      <c r="FZ392" t="s">
        <v>199</v>
      </c>
      <c r="GA392" t="s">
        <v>3217</v>
      </c>
      <c r="GB392" s="31">
        <v>45839</v>
      </c>
      <c r="GC392" s="31">
        <v>46204</v>
      </c>
      <c r="GG392" s="16">
        <v>31184</v>
      </c>
      <c r="GH392" s="26" t="s">
        <v>200</v>
      </c>
      <c r="GK392" t="s">
        <v>201</v>
      </c>
      <c r="GM392" t="s">
        <v>2528</v>
      </c>
      <c r="GN392" s="76" t="s">
        <v>2521</v>
      </c>
      <c r="GO392" s="77">
        <v>8863334</v>
      </c>
      <c r="GP392" s="76" t="s">
        <v>190</v>
      </c>
      <c r="GQ392" s="78">
        <v>463</v>
      </c>
      <c r="GR392" s="79" t="s">
        <v>3603</v>
      </c>
      <c r="GS392" t="str">
        <f t="shared" si="12"/>
        <v>OK</v>
      </c>
      <c r="GT392" t="str">
        <f t="shared" si="13"/>
        <v>ERROR</v>
      </c>
    </row>
    <row r="393" spans="1:202" ht="15" hidden="1" customHeight="1">
      <c r="A393" s="6" t="s">
        <v>2529</v>
      </c>
      <c r="B393" s="77">
        <v>8863335</v>
      </c>
      <c r="C393" s="6" t="s">
        <v>190</v>
      </c>
      <c r="D393" s="6" t="s">
        <v>2529</v>
      </c>
      <c r="E393" s="6" t="s">
        <v>2530</v>
      </c>
      <c r="F393" s="6" t="s">
        <v>2531</v>
      </c>
      <c r="G393" s="6"/>
      <c r="H393" s="6" t="s">
        <v>471</v>
      </c>
      <c r="I393" s="6" t="s">
        <v>207</v>
      </c>
      <c r="J393" s="25" t="s">
        <v>2532</v>
      </c>
      <c r="K393" s="6" t="s">
        <v>196</v>
      </c>
      <c r="L393" s="31">
        <v>45839</v>
      </c>
      <c r="M393" s="31">
        <v>46204</v>
      </c>
      <c r="N393" s="31">
        <v>45986</v>
      </c>
      <c r="Q393" s="27">
        <v>1</v>
      </c>
      <c r="R393" s="6" t="s">
        <v>2531</v>
      </c>
      <c r="T393" s="6" t="s">
        <v>471</v>
      </c>
      <c r="U393" s="6" t="s">
        <v>207</v>
      </c>
      <c r="V393" s="6" t="s">
        <v>2532</v>
      </c>
      <c r="W393" s="6">
        <v>2007</v>
      </c>
      <c r="Y393" s="6" t="s">
        <v>197</v>
      </c>
      <c r="AB393" s="16">
        <v>30000837</v>
      </c>
      <c r="AC393" s="27">
        <v>5314</v>
      </c>
      <c r="AD393" s="27">
        <v>5399</v>
      </c>
      <c r="AE393" s="16">
        <v>23942145</v>
      </c>
      <c r="AF393" s="16">
        <v>5000</v>
      </c>
      <c r="AG393" s="16">
        <v>45478</v>
      </c>
      <c r="AH393" s="16">
        <v>0</v>
      </c>
      <c r="AI393" s="16">
        <v>5000</v>
      </c>
      <c r="AJ393" s="16">
        <v>0</v>
      </c>
      <c r="AM393" s="16">
        <v>5697915</v>
      </c>
      <c r="AN393" s="16">
        <v>10823</v>
      </c>
      <c r="AO393" s="26">
        <v>12</v>
      </c>
      <c r="AP393" s="16">
        <v>1236387</v>
      </c>
      <c r="AQ393" s="56">
        <v>5000</v>
      </c>
      <c r="AR393" s="16">
        <v>2349</v>
      </c>
      <c r="AS393" s="16">
        <v>11847341</v>
      </c>
      <c r="AT393" s="56">
        <v>5000</v>
      </c>
      <c r="AU393" s="16">
        <v>22504</v>
      </c>
      <c r="AV393" s="16">
        <v>0</v>
      </c>
      <c r="AW393" s="16">
        <v>5160502</v>
      </c>
      <c r="AY393" s="16">
        <v>9802</v>
      </c>
      <c r="BA393" s="16">
        <v>40000000</v>
      </c>
      <c r="BB393" s="57">
        <v>0.03</v>
      </c>
      <c r="BC393" s="16">
        <v>100000</v>
      </c>
      <c r="BE393" s="16">
        <v>40000000</v>
      </c>
      <c r="BF393" s="16">
        <v>50000</v>
      </c>
      <c r="CG393" s="16">
        <v>250000</v>
      </c>
      <c r="CJ393" s="16">
        <v>2500000</v>
      </c>
      <c r="CL393" s="16">
        <v>100000</v>
      </c>
      <c r="CU393" s="16">
        <v>45478</v>
      </c>
      <c r="CV393" s="16">
        <v>5000000</v>
      </c>
      <c r="CW393" s="16">
        <v>2500</v>
      </c>
      <c r="DT393" s="95">
        <v>15467</v>
      </c>
      <c r="EJ393" s="16">
        <v>250000</v>
      </c>
      <c r="EK393" s="16">
        <v>2500</v>
      </c>
      <c r="EL393" s="95">
        <v>264</v>
      </c>
      <c r="FL393" s="16">
        <v>61430</v>
      </c>
      <c r="FP393" s="16">
        <v>20000000</v>
      </c>
      <c r="FQ393" s="16">
        <v>10000</v>
      </c>
      <c r="FR393" s="16">
        <v>2182</v>
      </c>
      <c r="FZ393" t="s">
        <v>199</v>
      </c>
      <c r="GA393" t="s">
        <v>3217</v>
      </c>
      <c r="GB393" s="31">
        <v>45839</v>
      </c>
      <c r="GC393" s="31">
        <v>46204</v>
      </c>
      <c r="GG393" s="16">
        <v>63612</v>
      </c>
      <c r="GH393" s="26" t="s">
        <v>200</v>
      </c>
      <c r="GK393" t="s">
        <v>201</v>
      </c>
      <c r="GM393" t="s">
        <v>2533</v>
      </c>
      <c r="GN393" s="76" t="s">
        <v>2529</v>
      </c>
      <c r="GO393" s="77">
        <v>8863335</v>
      </c>
      <c r="GP393" s="76" t="s">
        <v>190</v>
      </c>
      <c r="GQ393" s="78">
        <v>465</v>
      </c>
      <c r="GR393" s="79" t="s">
        <v>3604</v>
      </c>
      <c r="GS393" t="str">
        <f t="shared" si="12"/>
        <v>OK</v>
      </c>
      <c r="GT393" t="str">
        <f t="shared" si="13"/>
        <v>ERROR</v>
      </c>
    </row>
    <row r="394" spans="1:202" ht="15" customHeight="1">
      <c r="A394" s="6" t="s">
        <v>2534</v>
      </c>
      <c r="B394" s="77">
        <v>8863336</v>
      </c>
      <c r="C394" s="6" t="s">
        <v>190</v>
      </c>
      <c r="D394" s="6" t="s">
        <v>2534</v>
      </c>
      <c r="E394" s="6" t="s">
        <v>2535</v>
      </c>
      <c r="F394" s="6" t="s">
        <v>2536</v>
      </c>
      <c r="G394" s="6"/>
      <c r="H394" s="6" t="s">
        <v>2537</v>
      </c>
      <c r="I394" s="6" t="s">
        <v>584</v>
      </c>
      <c r="J394" s="25" t="s">
        <v>2538</v>
      </c>
      <c r="K394" s="6" t="s">
        <v>196</v>
      </c>
      <c r="L394" s="31">
        <v>45839</v>
      </c>
      <c r="M394" s="31">
        <v>46204</v>
      </c>
      <c r="N394" s="31">
        <v>45986</v>
      </c>
      <c r="Q394" s="27">
        <v>1</v>
      </c>
      <c r="R394" s="6" t="s">
        <v>2536</v>
      </c>
      <c r="T394" s="6" t="s">
        <v>2537</v>
      </c>
      <c r="U394" s="6" t="s">
        <v>584</v>
      </c>
      <c r="V394" s="6" t="s">
        <v>2538</v>
      </c>
      <c r="W394" s="6">
        <v>2009</v>
      </c>
      <c r="Y394" s="6" t="s">
        <v>197</v>
      </c>
      <c r="AB394" s="16">
        <v>37589756</v>
      </c>
      <c r="AC394" s="27">
        <v>5314</v>
      </c>
      <c r="AD394" s="27">
        <v>5399</v>
      </c>
      <c r="AE394" s="16">
        <v>32912078</v>
      </c>
      <c r="AF394" s="16">
        <v>5000</v>
      </c>
      <c r="AG394" s="16">
        <v>58368</v>
      </c>
      <c r="AH394" s="16">
        <v>0</v>
      </c>
      <c r="AI394" s="16">
        <v>5000</v>
      </c>
      <c r="AJ394" s="16">
        <v>0</v>
      </c>
      <c r="AM394" s="16">
        <v>7401390</v>
      </c>
      <c r="AN394" s="16">
        <v>13126</v>
      </c>
      <c r="AO394" s="26">
        <v>12</v>
      </c>
      <c r="AP394" s="16">
        <v>1480388</v>
      </c>
      <c r="AQ394" s="56">
        <v>5000</v>
      </c>
      <c r="AR394" s="16">
        <v>2625</v>
      </c>
      <c r="AS394" s="16">
        <v>15286300</v>
      </c>
      <c r="AT394" s="56">
        <v>5000</v>
      </c>
      <c r="AU394" s="16">
        <v>27110</v>
      </c>
      <c r="AV394" s="16">
        <v>310000</v>
      </c>
      <c r="AW394" s="16">
        <v>8744000</v>
      </c>
      <c r="AY394" s="16">
        <v>15507</v>
      </c>
      <c r="BA394" s="16">
        <v>50000000</v>
      </c>
      <c r="BB394" s="57">
        <v>0.1</v>
      </c>
      <c r="BC394" s="16">
        <v>250000</v>
      </c>
      <c r="BE394" s="16">
        <v>50000000</v>
      </c>
      <c r="BF394" s="16">
        <v>50000</v>
      </c>
      <c r="CG394" s="16">
        <v>250000</v>
      </c>
      <c r="CJ394" s="16">
        <v>2500000</v>
      </c>
      <c r="CL394" s="16">
        <v>100000</v>
      </c>
      <c r="CU394" s="16">
        <v>58369</v>
      </c>
      <c r="CV394" s="16">
        <v>5000000</v>
      </c>
      <c r="CW394" s="16">
        <v>2500</v>
      </c>
      <c r="DT394" s="95">
        <v>19424</v>
      </c>
      <c r="EJ394" s="16">
        <v>250000</v>
      </c>
      <c r="EK394" s="16">
        <v>2500</v>
      </c>
      <c r="EL394" s="95">
        <v>264</v>
      </c>
      <c r="FL394" s="16">
        <v>78278</v>
      </c>
      <c r="FP394" s="16">
        <v>20000000</v>
      </c>
      <c r="FQ394" s="16">
        <v>10000</v>
      </c>
      <c r="FR394" s="16">
        <v>2182</v>
      </c>
      <c r="FZ394" t="s">
        <v>199</v>
      </c>
      <c r="GA394" t="s">
        <v>3217</v>
      </c>
      <c r="GB394" s="31">
        <v>45839</v>
      </c>
      <c r="GC394" s="31">
        <v>46204</v>
      </c>
      <c r="GG394" s="16">
        <v>80460</v>
      </c>
      <c r="GH394" s="26" t="s">
        <v>200</v>
      </c>
      <c r="GK394" t="s">
        <v>201</v>
      </c>
      <c r="GM394" t="s">
        <v>2539</v>
      </c>
      <c r="GN394" s="76" t="s">
        <v>2534</v>
      </c>
      <c r="GO394" s="77">
        <v>8863336</v>
      </c>
      <c r="GP394" s="76" t="s">
        <v>190</v>
      </c>
      <c r="GQ394" s="78">
        <v>466</v>
      </c>
      <c r="GR394" s="79" t="s">
        <v>3605</v>
      </c>
      <c r="GS394" t="str">
        <f t="shared" si="12"/>
        <v>OK</v>
      </c>
      <c r="GT394" t="str">
        <f t="shared" si="13"/>
        <v>OK</v>
      </c>
    </row>
    <row r="395" spans="1:202" ht="15" customHeight="1">
      <c r="A395" s="6" t="s">
        <v>2540</v>
      </c>
      <c r="B395" s="77">
        <v>8863337</v>
      </c>
      <c r="C395" s="6" t="s">
        <v>190</v>
      </c>
      <c r="D395" s="6" t="s">
        <v>2540</v>
      </c>
      <c r="E395" s="6" t="s">
        <v>2541</v>
      </c>
      <c r="F395" s="6" t="s">
        <v>2542</v>
      </c>
      <c r="G395" s="6"/>
      <c r="H395" s="6" t="s">
        <v>1802</v>
      </c>
      <c r="I395" s="6" t="s">
        <v>1410</v>
      </c>
      <c r="J395" s="25" t="s">
        <v>2543</v>
      </c>
      <c r="K395" s="6" t="s">
        <v>196</v>
      </c>
      <c r="L395" s="31">
        <v>45839</v>
      </c>
      <c r="M395" s="31">
        <v>46204</v>
      </c>
      <c r="N395" s="31">
        <v>45986</v>
      </c>
      <c r="Q395" s="27">
        <v>1</v>
      </c>
      <c r="R395" s="6" t="s">
        <v>2542</v>
      </c>
      <c r="T395" s="6" t="s">
        <v>1802</v>
      </c>
      <c r="U395" s="6" t="s">
        <v>1410</v>
      </c>
      <c r="V395" s="6" t="s">
        <v>2543</v>
      </c>
      <c r="W395" s="6">
        <v>2001</v>
      </c>
      <c r="Y395" s="6" t="s">
        <v>197</v>
      </c>
      <c r="AB395" s="16">
        <v>28103859</v>
      </c>
      <c r="AC395" s="27">
        <v>5314</v>
      </c>
      <c r="AD395" s="27">
        <v>5399</v>
      </c>
      <c r="AE395" s="16">
        <v>22943418</v>
      </c>
      <c r="AF395" s="16">
        <v>5000</v>
      </c>
      <c r="AG395" s="16">
        <v>40278</v>
      </c>
      <c r="AH395" s="16">
        <v>0</v>
      </c>
      <c r="AI395" s="16">
        <v>5000</v>
      </c>
      <c r="AJ395" s="16">
        <v>0</v>
      </c>
      <c r="AM395" s="16">
        <v>5398313</v>
      </c>
      <c r="AN395" s="16">
        <v>9477</v>
      </c>
      <c r="AO395" s="26">
        <v>12</v>
      </c>
      <c r="AP395" s="16">
        <v>1881019</v>
      </c>
      <c r="AQ395" s="56">
        <v>5000</v>
      </c>
      <c r="AR395" s="16">
        <v>3302</v>
      </c>
      <c r="AS395" s="16">
        <v>9294036</v>
      </c>
      <c r="AT395" s="56">
        <v>5000</v>
      </c>
      <c r="AU395" s="16">
        <v>16316</v>
      </c>
      <c r="AV395" s="16">
        <v>0</v>
      </c>
      <c r="AW395" s="16">
        <v>6370050</v>
      </c>
      <c r="AY395" s="16">
        <v>11183</v>
      </c>
      <c r="BA395" s="16">
        <v>40000000</v>
      </c>
      <c r="BB395" s="57">
        <v>0.03</v>
      </c>
      <c r="BC395" s="16">
        <v>100000</v>
      </c>
      <c r="BE395" s="16">
        <v>40000000</v>
      </c>
      <c r="BF395" s="16">
        <v>50000</v>
      </c>
      <c r="CG395" s="16">
        <v>250000</v>
      </c>
      <c r="CJ395" s="16">
        <v>2500000</v>
      </c>
      <c r="CL395" s="16">
        <v>100000</v>
      </c>
      <c r="CU395" s="16">
        <v>40278</v>
      </c>
      <c r="CV395" s="16">
        <v>5000000</v>
      </c>
      <c r="CW395" s="16">
        <v>2500</v>
      </c>
      <c r="DT395" s="95">
        <v>14478</v>
      </c>
      <c r="EJ395" s="16">
        <v>250000</v>
      </c>
      <c r="EK395" s="16">
        <v>2500</v>
      </c>
      <c r="EL395" s="95">
        <v>264</v>
      </c>
      <c r="FL395" s="16">
        <v>55240</v>
      </c>
      <c r="FP395" s="16">
        <v>20000000</v>
      </c>
      <c r="FQ395" s="16">
        <v>10000</v>
      </c>
      <c r="FR395" s="16">
        <v>2182</v>
      </c>
      <c r="FZ395" t="s">
        <v>199</v>
      </c>
      <c r="GA395" t="s">
        <v>3217</v>
      </c>
      <c r="GB395" s="31">
        <v>45839</v>
      </c>
      <c r="GC395" s="31">
        <v>46204</v>
      </c>
      <c r="GG395" s="16">
        <v>57423</v>
      </c>
      <c r="GH395" s="26" t="s">
        <v>200</v>
      </c>
      <c r="GK395" t="s">
        <v>201</v>
      </c>
      <c r="GM395" t="s">
        <v>2544</v>
      </c>
      <c r="GN395" s="76" t="s">
        <v>2540</v>
      </c>
      <c r="GO395" s="77">
        <v>8863337</v>
      </c>
      <c r="GP395" s="76" t="s">
        <v>190</v>
      </c>
      <c r="GQ395" s="78">
        <v>467</v>
      </c>
      <c r="GR395" s="79" t="s">
        <v>3606</v>
      </c>
      <c r="GS395" t="str">
        <f t="shared" si="12"/>
        <v>OK</v>
      </c>
      <c r="GT395" t="str">
        <f t="shared" si="13"/>
        <v>OK</v>
      </c>
    </row>
    <row r="396" spans="1:202" ht="15" customHeight="1">
      <c r="A396" s="6" t="s">
        <v>2545</v>
      </c>
      <c r="B396" s="77">
        <v>8863338</v>
      </c>
      <c r="C396" s="6" t="s">
        <v>190</v>
      </c>
      <c r="D396" s="6" t="s">
        <v>2545</v>
      </c>
      <c r="E396" s="6" t="s">
        <v>1827</v>
      </c>
      <c r="F396" s="6" t="s">
        <v>1828</v>
      </c>
      <c r="G396" s="6"/>
      <c r="H396" s="6" t="s">
        <v>419</v>
      </c>
      <c r="I396" s="6" t="s">
        <v>194</v>
      </c>
      <c r="J396" s="25" t="s">
        <v>420</v>
      </c>
      <c r="K396" s="6" t="s">
        <v>196</v>
      </c>
      <c r="L396" s="31">
        <v>45839</v>
      </c>
      <c r="M396" s="31">
        <v>46204</v>
      </c>
      <c r="N396" s="31">
        <v>45986</v>
      </c>
      <c r="Q396" s="27">
        <v>1</v>
      </c>
      <c r="R396" s="6" t="s">
        <v>2546</v>
      </c>
      <c r="T396" s="6" t="s">
        <v>2547</v>
      </c>
      <c r="U396" s="6" t="s">
        <v>1037</v>
      </c>
      <c r="V396" s="6" t="s">
        <v>2548</v>
      </c>
      <c r="W396" s="6">
        <v>2007</v>
      </c>
      <c r="Y396" s="6" t="s">
        <v>197</v>
      </c>
      <c r="AB396" s="16">
        <v>10178398</v>
      </c>
      <c r="AC396" s="27">
        <v>5314</v>
      </c>
      <c r="AD396" s="27">
        <v>5399</v>
      </c>
      <c r="AE396" s="16">
        <v>11237562</v>
      </c>
      <c r="AF396" s="16">
        <v>5000</v>
      </c>
      <c r="AG396" s="16">
        <v>21362</v>
      </c>
      <c r="AH396" s="16">
        <v>0</v>
      </c>
      <c r="AI396" s="16">
        <v>5000</v>
      </c>
      <c r="AJ396" s="16">
        <v>0</v>
      </c>
      <c r="AM396" s="16">
        <v>1851872</v>
      </c>
      <c r="AN396" s="16">
        <v>3520</v>
      </c>
      <c r="AO396" s="26">
        <v>12</v>
      </c>
      <c r="AP396" s="16">
        <v>706389</v>
      </c>
      <c r="AQ396" s="56">
        <v>5000</v>
      </c>
      <c r="AR396" s="16">
        <v>1343</v>
      </c>
      <c r="AS396" s="16">
        <v>6486786</v>
      </c>
      <c r="AT396" s="56">
        <v>5000</v>
      </c>
      <c r="AU396" s="16">
        <v>12331</v>
      </c>
      <c r="AV396" s="16">
        <v>2250000</v>
      </c>
      <c r="AW396" s="16">
        <v>2192515</v>
      </c>
      <c r="AY396" s="16">
        <v>4168</v>
      </c>
      <c r="BA396" s="16">
        <v>20000000</v>
      </c>
      <c r="BB396" s="57">
        <v>0.03</v>
      </c>
      <c r="BC396" s="16">
        <v>100000</v>
      </c>
      <c r="BE396" s="16">
        <v>20000000</v>
      </c>
      <c r="BF396" s="16">
        <v>100000</v>
      </c>
      <c r="CG396" s="16">
        <v>250000</v>
      </c>
      <c r="CJ396" s="16">
        <v>2500000</v>
      </c>
      <c r="CL396" s="16">
        <v>100000</v>
      </c>
      <c r="CU396" s="16">
        <v>21362</v>
      </c>
      <c r="CV396" s="16">
        <v>5000000</v>
      </c>
      <c r="CW396" s="16">
        <v>2500</v>
      </c>
      <c r="DT396" s="95">
        <v>5132</v>
      </c>
      <c r="EJ396" s="16">
        <v>250000</v>
      </c>
      <c r="EK396" s="16">
        <v>2500</v>
      </c>
      <c r="EL396" s="95">
        <v>264</v>
      </c>
      <c r="FL396" s="16">
        <v>26978</v>
      </c>
      <c r="FP396" s="16">
        <v>20000000</v>
      </c>
      <c r="FQ396" s="16">
        <v>10000</v>
      </c>
      <c r="FR396" s="16">
        <v>2182</v>
      </c>
      <c r="FZ396" t="s">
        <v>199</v>
      </c>
      <c r="GA396" t="s">
        <v>3217</v>
      </c>
      <c r="GB396" s="31">
        <v>45839</v>
      </c>
      <c r="GC396" s="31">
        <v>46204</v>
      </c>
      <c r="GG396" s="16">
        <v>29160</v>
      </c>
      <c r="GH396" s="26" t="s">
        <v>200</v>
      </c>
      <c r="GK396" t="s">
        <v>201</v>
      </c>
      <c r="GM396" t="s">
        <v>2549</v>
      </c>
      <c r="GN396" s="76" t="s">
        <v>2545</v>
      </c>
      <c r="GO396" s="77">
        <v>8863338</v>
      </c>
      <c r="GP396" s="76" t="s">
        <v>190</v>
      </c>
      <c r="GQ396" s="78">
        <v>468</v>
      </c>
      <c r="GR396" s="79" t="s">
        <v>3607</v>
      </c>
      <c r="GS396" t="str">
        <f t="shared" si="12"/>
        <v>OK</v>
      </c>
      <c r="GT396" t="str">
        <f t="shared" si="13"/>
        <v>OK</v>
      </c>
    </row>
    <row r="397" spans="1:202" ht="15" customHeight="1">
      <c r="A397" s="6" t="s">
        <v>2550</v>
      </c>
      <c r="B397" s="77">
        <v>8863339</v>
      </c>
      <c r="C397" s="6" t="s">
        <v>190</v>
      </c>
      <c r="D397" s="6" t="s">
        <v>2550</v>
      </c>
      <c r="E397" s="6" t="s">
        <v>2551</v>
      </c>
      <c r="F397" s="6" t="s">
        <v>2552</v>
      </c>
      <c r="G397" s="6"/>
      <c r="H397" s="6" t="s">
        <v>2553</v>
      </c>
      <c r="I397" s="6" t="s">
        <v>1410</v>
      </c>
      <c r="J397" s="25" t="s">
        <v>2554</v>
      </c>
      <c r="K397" s="6" t="s">
        <v>196</v>
      </c>
      <c r="L397" s="31">
        <v>45839</v>
      </c>
      <c r="M397" s="31">
        <v>46204</v>
      </c>
      <c r="N397" s="31">
        <v>45986</v>
      </c>
      <c r="Q397" s="27">
        <v>1</v>
      </c>
      <c r="R397" s="6" t="s">
        <v>2552</v>
      </c>
      <c r="T397" s="6" t="s">
        <v>2553</v>
      </c>
      <c r="U397" s="6" t="s">
        <v>1410</v>
      </c>
      <c r="V397" s="6" t="s">
        <v>2554</v>
      </c>
      <c r="W397" s="97"/>
      <c r="Y397" s="6" t="s">
        <v>197</v>
      </c>
      <c r="AB397" s="16">
        <v>20025186</v>
      </c>
      <c r="AC397" s="27">
        <v>5314</v>
      </c>
      <c r="AD397" s="27">
        <v>5399</v>
      </c>
      <c r="AE397" s="16">
        <v>17498524</v>
      </c>
      <c r="AF397" s="16">
        <v>5000</v>
      </c>
      <c r="AG397" s="16">
        <v>33454</v>
      </c>
      <c r="AH397" s="16">
        <v>0</v>
      </c>
      <c r="AI397" s="16">
        <v>5000</v>
      </c>
      <c r="AJ397" s="16">
        <v>0</v>
      </c>
      <c r="AM397" s="16">
        <v>4019552</v>
      </c>
      <c r="AN397" s="16">
        <v>7685</v>
      </c>
      <c r="AO397" s="26">
        <v>12</v>
      </c>
      <c r="AP397" s="16">
        <v>890527</v>
      </c>
      <c r="AQ397" s="56">
        <v>5000</v>
      </c>
      <c r="AR397" s="16">
        <v>1703</v>
      </c>
      <c r="AS397" s="16">
        <v>9318084</v>
      </c>
      <c r="AT397" s="56">
        <v>5000</v>
      </c>
      <c r="AU397" s="16">
        <v>17814</v>
      </c>
      <c r="AV397" s="16">
        <v>0</v>
      </c>
      <c r="AW397" s="16">
        <v>3270361</v>
      </c>
      <c r="AY397" s="16">
        <v>6252</v>
      </c>
      <c r="BA397" s="16">
        <v>30000000</v>
      </c>
      <c r="BB397" s="57">
        <v>0.03</v>
      </c>
      <c r="BC397" s="16">
        <v>100000</v>
      </c>
      <c r="BE397" s="16">
        <v>30000000</v>
      </c>
      <c r="BF397" s="16">
        <v>100000</v>
      </c>
      <c r="CG397" s="16">
        <v>250000</v>
      </c>
      <c r="CJ397" s="16">
        <v>2500000</v>
      </c>
      <c r="CL397" s="16">
        <v>100000</v>
      </c>
      <c r="CU397" s="16">
        <v>33454</v>
      </c>
      <c r="CV397" s="16">
        <v>5000000</v>
      </c>
      <c r="CW397" s="16">
        <v>2500</v>
      </c>
      <c r="DT397" s="95">
        <v>10266</v>
      </c>
      <c r="EJ397" s="16">
        <v>250000</v>
      </c>
      <c r="EK397" s="16">
        <v>2500</v>
      </c>
      <c r="EL397" s="95">
        <v>264</v>
      </c>
      <c r="FL397" s="16">
        <v>44204</v>
      </c>
      <c r="FP397" s="16">
        <v>20000000</v>
      </c>
      <c r="FQ397" s="16">
        <v>10000</v>
      </c>
      <c r="FR397" s="16">
        <v>2182</v>
      </c>
      <c r="FZ397" t="s">
        <v>199</v>
      </c>
      <c r="GA397" t="s">
        <v>3217</v>
      </c>
      <c r="GB397" s="31">
        <v>45839</v>
      </c>
      <c r="GC397" s="31">
        <v>46204</v>
      </c>
      <c r="GG397" s="16">
        <v>46386</v>
      </c>
      <c r="GH397" s="26" t="s">
        <v>200</v>
      </c>
      <c r="GK397" t="s">
        <v>201</v>
      </c>
      <c r="GM397" t="s">
        <v>2555</v>
      </c>
      <c r="GN397" s="76" t="s">
        <v>2550</v>
      </c>
      <c r="GO397" s="77">
        <v>8863339</v>
      </c>
      <c r="GP397" s="76" t="s">
        <v>190</v>
      </c>
      <c r="GQ397" s="78">
        <v>469</v>
      </c>
      <c r="GR397" s="79" t="s">
        <v>3608</v>
      </c>
      <c r="GS397" t="str">
        <f t="shared" si="12"/>
        <v>OK</v>
      </c>
      <c r="GT397" t="str">
        <f t="shared" si="13"/>
        <v>OK</v>
      </c>
    </row>
    <row r="398" spans="1:202" ht="15" customHeight="1">
      <c r="A398" s="6" t="s">
        <v>2556</v>
      </c>
      <c r="B398" s="77">
        <v>8863340</v>
      </c>
      <c r="C398" s="6" t="s">
        <v>190</v>
      </c>
      <c r="D398" s="6" t="s">
        <v>2556</v>
      </c>
      <c r="E398" s="6" t="s">
        <v>2557</v>
      </c>
      <c r="F398" s="6" t="s">
        <v>2558</v>
      </c>
      <c r="G398" s="6" t="s">
        <v>2450</v>
      </c>
      <c r="H398" s="6" t="s">
        <v>2559</v>
      </c>
      <c r="I398" s="6" t="s">
        <v>1410</v>
      </c>
      <c r="J398" s="25" t="s">
        <v>2560</v>
      </c>
      <c r="K398" s="6" t="s">
        <v>196</v>
      </c>
      <c r="L398" s="31">
        <v>45839</v>
      </c>
      <c r="M398" s="31">
        <v>46204</v>
      </c>
      <c r="N398" s="31">
        <v>45986</v>
      </c>
      <c r="Q398" s="27">
        <v>1</v>
      </c>
      <c r="R398" s="6" t="s">
        <v>2558</v>
      </c>
      <c r="T398" s="6" t="s">
        <v>2559</v>
      </c>
      <c r="U398" s="6" t="s">
        <v>1410</v>
      </c>
      <c r="V398" s="6" t="s">
        <v>2560</v>
      </c>
      <c r="W398" s="6">
        <v>2007</v>
      </c>
      <c r="Y398" s="6" t="s">
        <v>197</v>
      </c>
      <c r="AB398" s="16">
        <v>11913520</v>
      </c>
      <c r="AC398" s="27">
        <v>5314</v>
      </c>
      <c r="AD398" s="27">
        <v>5399</v>
      </c>
      <c r="AE398" s="16">
        <v>9910925</v>
      </c>
      <c r="AF398" s="16">
        <v>5000</v>
      </c>
      <c r="AG398" s="16">
        <v>18866</v>
      </c>
      <c r="AH398" s="16">
        <v>0</v>
      </c>
      <c r="AI398" s="16">
        <v>5000</v>
      </c>
      <c r="AJ398" s="16">
        <v>0</v>
      </c>
      <c r="AM398" s="16">
        <v>2334498</v>
      </c>
      <c r="AN398" s="16">
        <v>4444</v>
      </c>
      <c r="AO398" s="26">
        <v>12</v>
      </c>
      <c r="AP398" s="16">
        <v>675415</v>
      </c>
      <c r="AQ398" s="56">
        <v>5000</v>
      </c>
      <c r="AR398" s="16">
        <v>1286</v>
      </c>
      <c r="AS398" s="16">
        <v>5303944</v>
      </c>
      <c r="AT398" s="56">
        <v>5000</v>
      </c>
      <c r="AU398" s="16">
        <v>10096</v>
      </c>
      <c r="AV398" s="16">
        <v>0</v>
      </c>
      <c r="AW398" s="16">
        <v>1597068</v>
      </c>
      <c r="AY398" s="16">
        <v>3040</v>
      </c>
      <c r="BA398" s="16">
        <v>20000000</v>
      </c>
      <c r="BB398" s="57">
        <v>0.03</v>
      </c>
      <c r="BC398" s="16">
        <v>100000</v>
      </c>
      <c r="BE398" s="16">
        <v>20000000</v>
      </c>
      <c r="BF398" s="16">
        <v>50000</v>
      </c>
      <c r="CG398" s="16">
        <v>250000</v>
      </c>
      <c r="CJ398" s="16">
        <v>2500000</v>
      </c>
      <c r="CL398" s="16">
        <v>100000</v>
      </c>
      <c r="CU398" s="16">
        <v>18865</v>
      </c>
      <c r="CV398" s="16">
        <v>5000000</v>
      </c>
      <c r="CW398" s="16">
        <v>2500</v>
      </c>
      <c r="DT398" s="95">
        <v>6037</v>
      </c>
      <c r="EJ398" s="16">
        <v>250000</v>
      </c>
      <c r="EK398" s="16">
        <v>2500</v>
      </c>
      <c r="EL398" s="95">
        <v>264</v>
      </c>
      <c r="FL398" s="16">
        <v>25385</v>
      </c>
      <c r="FP398" s="16">
        <v>20000000</v>
      </c>
      <c r="FQ398" s="16">
        <v>10000</v>
      </c>
      <c r="FR398" s="16">
        <v>2182</v>
      </c>
      <c r="FZ398" t="s">
        <v>199</v>
      </c>
      <c r="GA398" t="s">
        <v>3217</v>
      </c>
      <c r="GB398" s="31">
        <v>45839</v>
      </c>
      <c r="GC398" s="31">
        <v>46204</v>
      </c>
      <c r="GG398" s="16">
        <v>27568</v>
      </c>
      <c r="GH398" s="26" t="s">
        <v>200</v>
      </c>
      <c r="GK398" t="s">
        <v>201</v>
      </c>
      <c r="GM398" t="s">
        <v>2561</v>
      </c>
      <c r="GN398" s="76" t="s">
        <v>2556</v>
      </c>
      <c r="GO398" s="77">
        <v>8863340</v>
      </c>
      <c r="GP398" s="76" t="s">
        <v>190</v>
      </c>
      <c r="GQ398" s="78">
        <v>474</v>
      </c>
      <c r="GR398" s="79" t="s">
        <v>3609</v>
      </c>
      <c r="GS398" t="str">
        <f t="shared" si="12"/>
        <v>OK</v>
      </c>
      <c r="GT398" t="str">
        <f t="shared" si="13"/>
        <v>OK</v>
      </c>
    </row>
    <row r="399" spans="1:202" ht="15" customHeight="1">
      <c r="A399" s="6" t="s">
        <v>2562</v>
      </c>
      <c r="B399" s="77">
        <v>8863341</v>
      </c>
      <c r="C399" s="6" t="s">
        <v>190</v>
      </c>
      <c r="D399" s="6" t="s">
        <v>2562</v>
      </c>
      <c r="E399" s="6" t="s">
        <v>2563</v>
      </c>
      <c r="F399" s="6" t="s">
        <v>2564</v>
      </c>
      <c r="G399" s="6"/>
      <c r="H399" s="6" t="s">
        <v>2565</v>
      </c>
      <c r="I399" s="6" t="s">
        <v>1410</v>
      </c>
      <c r="J399" s="25" t="s">
        <v>2566</v>
      </c>
      <c r="K399" s="6" t="s">
        <v>196</v>
      </c>
      <c r="L399" s="31">
        <v>45839</v>
      </c>
      <c r="M399" s="31">
        <v>46204</v>
      </c>
      <c r="N399" s="31">
        <v>45986</v>
      </c>
      <c r="Q399" s="27">
        <v>1</v>
      </c>
      <c r="R399" s="6" t="s">
        <v>2564</v>
      </c>
      <c r="T399" s="6" t="s">
        <v>2565</v>
      </c>
      <c r="U399" s="6" t="s">
        <v>1410</v>
      </c>
      <c r="V399" s="6" t="s">
        <v>2566</v>
      </c>
      <c r="W399" s="6">
        <v>2007</v>
      </c>
      <c r="Y399" s="6" t="s">
        <v>197</v>
      </c>
      <c r="AB399" s="16">
        <v>14109756</v>
      </c>
      <c r="AC399" s="27">
        <v>5314</v>
      </c>
      <c r="AD399" s="27">
        <v>5399</v>
      </c>
      <c r="AE399" s="16">
        <v>13011433</v>
      </c>
      <c r="AF399" s="16">
        <v>5000</v>
      </c>
      <c r="AG399" s="16">
        <v>24579</v>
      </c>
      <c r="AH399" s="16">
        <v>0</v>
      </c>
      <c r="AI399" s="16">
        <v>5000</v>
      </c>
      <c r="AJ399" s="16">
        <v>0</v>
      </c>
      <c r="AM399" s="16">
        <v>2788914</v>
      </c>
      <c r="AN399" s="16">
        <v>5268</v>
      </c>
      <c r="AO399" s="26">
        <v>12</v>
      </c>
      <c r="AP399" s="16">
        <v>1194425</v>
      </c>
      <c r="AQ399" s="56">
        <v>5000</v>
      </c>
      <c r="AR399" s="16">
        <v>2256</v>
      </c>
      <c r="AS399" s="16">
        <v>5092416</v>
      </c>
      <c r="AT399" s="56">
        <v>5000</v>
      </c>
      <c r="AU399" s="16">
        <v>9620</v>
      </c>
      <c r="AV399" s="16">
        <v>0</v>
      </c>
      <c r="AW399" s="16">
        <v>3935678</v>
      </c>
      <c r="AY399" s="16">
        <v>7435</v>
      </c>
      <c r="BA399" s="16">
        <v>20000000</v>
      </c>
      <c r="BB399" s="57">
        <v>0.03</v>
      </c>
      <c r="BC399" s="16">
        <v>100000</v>
      </c>
      <c r="BE399" s="16">
        <v>20000000</v>
      </c>
      <c r="BF399" s="16">
        <v>50000</v>
      </c>
      <c r="CG399" s="16">
        <v>250000</v>
      </c>
      <c r="CJ399" s="16">
        <v>2500000</v>
      </c>
      <c r="CL399" s="16">
        <v>100000</v>
      </c>
      <c r="CU399" s="16">
        <v>24579</v>
      </c>
      <c r="CV399" s="16">
        <v>5000000</v>
      </c>
      <c r="CW399" s="16">
        <v>2500</v>
      </c>
      <c r="DT399" s="95">
        <v>7182</v>
      </c>
      <c r="EJ399" s="16">
        <v>250000</v>
      </c>
      <c r="EK399" s="16">
        <v>2500</v>
      </c>
      <c r="EL399" s="95">
        <v>264</v>
      </c>
      <c r="FL399" s="16">
        <v>32245</v>
      </c>
      <c r="FP399" s="16">
        <v>20000000</v>
      </c>
      <c r="FQ399" s="16">
        <v>10000</v>
      </c>
      <c r="FR399" s="16">
        <v>2182</v>
      </c>
      <c r="FZ399" t="s">
        <v>199</v>
      </c>
      <c r="GA399" t="s">
        <v>3217</v>
      </c>
      <c r="GB399" s="31">
        <v>45839</v>
      </c>
      <c r="GC399" s="31">
        <v>46204</v>
      </c>
      <c r="GG399" s="16">
        <v>34427</v>
      </c>
      <c r="GH399" s="26" t="s">
        <v>200</v>
      </c>
      <c r="GK399" t="s">
        <v>201</v>
      </c>
      <c r="GM399" t="s">
        <v>2567</v>
      </c>
      <c r="GN399" s="76" t="s">
        <v>2562</v>
      </c>
      <c r="GO399" s="77">
        <v>8863341</v>
      </c>
      <c r="GP399" s="76" t="s">
        <v>190</v>
      </c>
      <c r="GQ399" s="78">
        <v>475</v>
      </c>
      <c r="GR399" s="79" t="s">
        <v>3610</v>
      </c>
      <c r="GS399" t="str">
        <f t="shared" si="12"/>
        <v>OK</v>
      </c>
      <c r="GT399" t="str">
        <f t="shared" si="13"/>
        <v>OK</v>
      </c>
    </row>
    <row r="400" spans="1:202" ht="15" customHeight="1">
      <c r="A400" s="6" t="s">
        <v>2568</v>
      </c>
      <c r="B400" s="77">
        <v>8863342</v>
      </c>
      <c r="C400" s="6" t="s">
        <v>190</v>
      </c>
      <c r="D400" s="6" t="s">
        <v>2568</v>
      </c>
      <c r="E400" s="6" t="s">
        <v>2569</v>
      </c>
      <c r="F400" s="6" t="s">
        <v>2570</v>
      </c>
      <c r="G400" s="6"/>
      <c r="H400" s="6" t="s">
        <v>2571</v>
      </c>
      <c r="I400" s="6" t="s">
        <v>265</v>
      </c>
      <c r="J400" s="25" t="s">
        <v>2572</v>
      </c>
      <c r="K400" s="6" t="s">
        <v>196</v>
      </c>
      <c r="L400" s="31">
        <v>45839</v>
      </c>
      <c r="M400" s="31">
        <v>46204</v>
      </c>
      <c r="N400" s="31">
        <v>45986</v>
      </c>
      <c r="Q400" s="27">
        <v>1</v>
      </c>
      <c r="R400" s="6" t="s">
        <v>2570</v>
      </c>
      <c r="T400" s="6" t="s">
        <v>2571</v>
      </c>
      <c r="U400" s="6" t="s">
        <v>265</v>
      </c>
      <c r="V400" s="6" t="s">
        <v>2572</v>
      </c>
      <c r="W400" s="6">
        <v>2007</v>
      </c>
      <c r="Y400" s="6" t="s">
        <v>197</v>
      </c>
      <c r="AB400" s="16">
        <v>15842715</v>
      </c>
      <c r="AC400" s="27">
        <v>5314</v>
      </c>
      <c r="AD400" s="27">
        <v>5399</v>
      </c>
      <c r="AE400" s="16">
        <v>11562607</v>
      </c>
      <c r="AF400" s="16">
        <v>5000</v>
      </c>
      <c r="AG400" s="16">
        <v>20418</v>
      </c>
      <c r="AH400" s="16">
        <v>0</v>
      </c>
      <c r="AI400" s="16">
        <v>5000</v>
      </c>
      <c r="AJ400" s="16">
        <v>0</v>
      </c>
      <c r="AM400" s="16">
        <v>3045523</v>
      </c>
      <c r="AN400" s="16">
        <v>5378</v>
      </c>
      <c r="AO400" s="26">
        <v>12</v>
      </c>
      <c r="AP400" s="16">
        <v>1065100</v>
      </c>
      <c r="AQ400" s="56">
        <v>5000</v>
      </c>
      <c r="AR400" s="16">
        <v>1881</v>
      </c>
      <c r="AS400" s="16">
        <v>4668745</v>
      </c>
      <c r="AT400" s="56">
        <v>5000</v>
      </c>
      <c r="AU400" s="16">
        <v>8244</v>
      </c>
      <c r="AV400" s="16">
        <v>0</v>
      </c>
      <c r="AW400" s="16">
        <v>2783239</v>
      </c>
      <c r="AY400" s="16">
        <v>4915</v>
      </c>
      <c r="BA400" s="16">
        <v>20000000</v>
      </c>
      <c r="BB400" s="57">
        <v>0.03</v>
      </c>
      <c r="BC400" s="16">
        <v>100000</v>
      </c>
      <c r="BE400" s="16">
        <v>20000000</v>
      </c>
      <c r="BF400" s="16">
        <v>50000</v>
      </c>
      <c r="CG400" s="16">
        <v>250000</v>
      </c>
      <c r="CJ400" s="16">
        <v>2500000</v>
      </c>
      <c r="CL400" s="16">
        <v>100000</v>
      </c>
      <c r="CU400" s="16">
        <v>20417</v>
      </c>
      <c r="CV400" s="16">
        <v>5000000</v>
      </c>
      <c r="CW400" s="16">
        <v>2500</v>
      </c>
      <c r="DT400" s="95">
        <v>8085</v>
      </c>
      <c r="EJ400" s="16">
        <v>250000</v>
      </c>
      <c r="EK400" s="16">
        <v>2500</v>
      </c>
      <c r="EL400" s="95">
        <v>264</v>
      </c>
      <c r="FL400" s="16">
        <v>28986</v>
      </c>
      <c r="FP400" s="16">
        <v>20000000</v>
      </c>
      <c r="FQ400" s="16">
        <v>10000</v>
      </c>
      <c r="FR400" s="16">
        <v>2182</v>
      </c>
      <c r="FZ400" t="s">
        <v>199</v>
      </c>
      <c r="GA400" t="s">
        <v>3217</v>
      </c>
      <c r="GB400" s="31">
        <v>45839</v>
      </c>
      <c r="GC400" s="31">
        <v>46204</v>
      </c>
      <c r="GG400" s="16">
        <v>31169</v>
      </c>
      <c r="GH400" s="26" t="s">
        <v>200</v>
      </c>
      <c r="GK400" t="s">
        <v>201</v>
      </c>
      <c r="GM400" t="s">
        <v>2573</v>
      </c>
      <c r="GN400" s="76" t="s">
        <v>2568</v>
      </c>
      <c r="GO400" s="77">
        <v>8863342</v>
      </c>
      <c r="GP400" s="76" t="s">
        <v>190</v>
      </c>
      <c r="GQ400" s="78">
        <v>476</v>
      </c>
      <c r="GR400" s="79" t="s">
        <v>3611</v>
      </c>
      <c r="GS400" t="str">
        <f t="shared" si="12"/>
        <v>OK</v>
      </c>
      <c r="GT400" t="str">
        <f t="shared" si="13"/>
        <v>OK</v>
      </c>
    </row>
    <row r="401" spans="1:202" ht="15" customHeight="1">
      <c r="A401" s="6" t="s">
        <v>2574</v>
      </c>
      <c r="B401" s="77">
        <v>8863343</v>
      </c>
      <c r="C401" s="6" t="s">
        <v>190</v>
      </c>
      <c r="D401" s="6" t="s">
        <v>2574</v>
      </c>
      <c r="E401" s="6" t="s">
        <v>2575</v>
      </c>
      <c r="F401" s="6" t="s">
        <v>2576</v>
      </c>
      <c r="G401" s="6"/>
      <c r="H401" s="6" t="s">
        <v>2577</v>
      </c>
      <c r="I401" s="6" t="s">
        <v>1410</v>
      </c>
      <c r="J401" s="25" t="s">
        <v>2578</v>
      </c>
      <c r="K401" s="6" t="s">
        <v>196</v>
      </c>
      <c r="L401" s="31">
        <v>45839</v>
      </c>
      <c r="M401" s="31">
        <v>46204</v>
      </c>
      <c r="N401" s="31">
        <v>45986</v>
      </c>
      <c r="Q401" s="27">
        <v>1</v>
      </c>
      <c r="R401" s="6" t="s">
        <v>2579</v>
      </c>
      <c r="T401" s="6" t="s">
        <v>2577</v>
      </c>
      <c r="U401" s="6" t="s">
        <v>1410</v>
      </c>
      <c r="V401" s="6" t="s">
        <v>2578</v>
      </c>
      <c r="W401" s="6">
        <v>2014</v>
      </c>
      <c r="Y401" s="6" t="s">
        <v>197</v>
      </c>
      <c r="AB401" s="16">
        <v>12536329</v>
      </c>
      <c r="AC401" s="27">
        <v>5314</v>
      </c>
      <c r="AD401" s="27">
        <v>5399</v>
      </c>
      <c r="AE401" s="16">
        <v>12264223</v>
      </c>
      <c r="AF401" s="16">
        <v>5000</v>
      </c>
      <c r="AG401" s="16">
        <v>23419</v>
      </c>
      <c r="AH401" s="16">
        <v>0</v>
      </c>
      <c r="AI401" s="16">
        <v>5000</v>
      </c>
      <c r="AJ401" s="16">
        <v>0</v>
      </c>
      <c r="AM401" s="16">
        <v>2501519</v>
      </c>
      <c r="AN401" s="16">
        <v>4777</v>
      </c>
      <c r="AO401" s="26">
        <v>12</v>
      </c>
      <c r="AP401" s="16">
        <v>586872</v>
      </c>
      <c r="AQ401" s="56">
        <v>5000</v>
      </c>
      <c r="AR401" s="16">
        <v>1121</v>
      </c>
      <c r="AS401" s="16">
        <v>7449917</v>
      </c>
      <c r="AT401" s="56">
        <v>5000</v>
      </c>
      <c r="AU401" s="16">
        <v>14225</v>
      </c>
      <c r="AV401" s="16">
        <v>0</v>
      </c>
      <c r="AW401" s="16">
        <v>1725915</v>
      </c>
      <c r="AY401" s="16">
        <v>3296</v>
      </c>
      <c r="BA401" s="16">
        <v>20000000</v>
      </c>
      <c r="BB401" s="57">
        <v>0.03</v>
      </c>
      <c r="BC401" s="16">
        <v>100000</v>
      </c>
      <c r="BE401" s="16">
        <v>20000000</v>
      </c>
      <c r="BF401" s="16">
        <v>50000</v>
      </c>
      <c r="CG401" s="16">
        <v>250000</v>
      </c>
      <c r="CJ401" s="16">
        <v>2500000</v>
      </c>
      <c r="CL401" s="16">
        <v>100000</v>
      </c>
      <c r="CU401" s="16">
        <v>23418</v>
      </c>
      <c r="CV401" s="16">
        <v>5000000</v>
      </c>
      <c r="CW401" s="16">
        <v>2500</v>
      </c>
      <c r="DT401" s="95">
        <v>6361</v>
      </c>
      <c r="EJ401" s="16">
        <v>250000</v>
      </c>
      <c r="EK401" s="16">
        <v>2500</v>
      </c>
      <c r="EL401" s="95">
        <v>264</v>
      </c>
      <c r="FL401" s="16">
        <v>30264</v>
      </c>
      <c r="FP401" s="16">
        <v>20000000</v>
      </c>
      <c r="FQ401" s="16">
        <v>10000</v>
      </c>
      <c r="FR401" s="16">
        <v>2182</v>
      </c>
      <c r="FZ401" t="s">
        <v>199</v>
      </c>
      <c r="GA401" t="s">
        <v>3217</v>
      </c>
      <c r="GB401" s="31">
        <v>45839</v>
      </c>
      <c r="GC401" s="31">
        <v>46204</v>
      </c>
      <c r="GG401" s="16">
        <v>32446</v>
      </c>
      <c r="GH401" s="26" t="s">
        <v>200</v>
      </c>
      <c r="GK401" t="s">
        <v>201</v>
      </c>
      <c r="GM401" t="s">
        <v>2580</v>
      </c>
      <c r="GN401" s="76" t="s">
        <v>2574</v>
      </c>
      <c r="GO401" s="77">
        <v>8863343</v>
      </c>
      <c r="GP401" s="76" t="s">
        <v>190</v>
      </c>
      <c r="GQ401" s="78">
        <v>477</v>
      </c>
      <c r="GR401" s="79" t="s">
        <v>3612</v>
      </c>
      <c r="GS401" t="str">
        <f t="shared" si="12"/>
        <v>OK</v>
      </c>
      <c r="GT401" t="str">
        <f t="shared" si="13"/>
        <v>OK</v>
      </c>
    </row>
    <row r="402" spans="1:202" ht="15" customHeight="1">
      <c r="A402" s="6" t="s">
        <v>2581</v>
      </c>
      <c r="B402" s="77">
        <v>8863344</v>
      </c>
      <c r="C402" s="6" t="s">
        <v>190</v>
      </c>
      <c r="D402" s="6" t="s">
        <v>2581</v>
      </c>
      <c r="E402" s="6" t="s">
        <v>2582</v>
      </c>
      <c r="F402" s="6" t="s">
        <v>2583</v>
      </c>
      <c r="G402" s="6"/>
      <c r="H402" s="6" t="s">
        <v>1802</v>
      </c>
      <c r="I402" s="6" t="s">
        <v>1410</v>
      </c>
      <c r="J402" s="25" t="s">
        <v>2584</v>
      </c>
      <c r="K402" s="6" t="s">
        <v>196</v>
      </c>
      <c r="L402" s="31">
        <v>45839</v>
      </c>
      <c r="M402" s="31">
        <v>46204</v>
      </c>
      <c r="N402" s="31">
        <v>45986</v>
      </c>
      <c r="Q402" s="27">
        <v>1</v>
      </c>
      <c r="R402" s="6" t="s">
        <v>2583</v>
      </c>
      <c r="T402" s="6" t="s">
        <v>1802</v>
      </c>
      <c r="U402" s="6" t="s">
        <v>1410</v>
      </c>
      <c r="V402" s="6" t="s">
        <v>2584</v>
      </c>
      <c r="W402" s="6">
        <v>1999</v>
      </c>
      <c r="Y402" s="6" t="s">
        <v>197</v>
      </c>
      <c r="AB402" s="16">
        <v>25583193</v>
      </c>
      <c r="AC402" s="27">
        <v>5314</v>
      </c>
      <c r="AD402" s="27">
        <v>5399</v>
      </c>
      <c r="AE402" s="16">
        <v>21109489</v>
      </c>
      <c r="AF402" s="16">
        <v>5000</v>
      </c>
      <c r="AG402" s="16">
        <v>39782</v>
      </c>
      <c r="AH402" s="16">
        <v>0</v>
      </c>
      <c r="AI402" s="16">
        <v>5000</v>
      </c>
      <c r="AJ402" s="16">
        <v>0</v>
      </c>
      <c r="AM402" s="16">
        <v>4957500</v>
      </c>
      <c r="AN402" s="16">
        <v>9343</v>
      </c>
      <c r="AO402" s="26">
        <v>12</v>
      </c>
      <c r="AP402" s="16">
        <v>992472</v>
      </c>
      <c r="AQ402" s="56">
        <v>5000</v>
      </c>
      <c r="AR402" s="16">
        <v>1870</v>
      </c>
      <c r="AS402" s="16">
        <v>9582774</v>
      </c>
      <c r="AT402" s="56">
        <v>5000</v>
      </c>
      <c r="AU402" s="16">
        <v>18059</v>
      </c>
      <c r="AV402" s="16">
        <v>0</v>
      </c>
      <c r="AW402" s="16">
        <v>5576743</v>
      </c>
      <c r="AY402" s="16">
        <v>10510</v>
      </c>
      <c r="BA402" s="16">
        <v>35000000</v>
      </c>
      <c r="BB402" s="57">
        <v>0.03</v>
      </c>
      <c r="BC402" s="16">
        <v>100000</v>
      </c>
      <c r="BE402" s="16">
        <v>35000000</v>
      </c>
      <c r="BF402" s="16">
        <v>100000</v>
      </c>
      <c r="CG402" s="16">
        <v>250000</v>
      </c>
      <c r="CJ402" s="16">
        <v>2500000</v>
      </c>
      <c r="CL402" s="16">
        <v>100000</v>
      </c>
      <c r="CU402" s="16">
        <v>39782</v>
      </c>
      <c r="CV402" s="16">
        <v>5000000</v>
      </c>
      <c r="CW402" s="16">
        <v>2500</v>
      </c>
      <c r="DT402" s="95">
        <v>13164</v>
      </c>
      <c r="EJ402" s="16">
        <v>250000</v>
      </c>
      <c r="EK402" s="16">
        <v>2500</v>
      </c>
      <c r="EL402" s="95">
        <v>264</v>
      </c>
      <c r="FL402" s="16">
        <v>53430</v>
      </c>
      <c r="FP402" s="16">
        <v>20000000</v>
      </c>
      <c r="FQ402" s="16">
        <v>10000</v>
      </c>
      <c r="FR402" s="16">
        <v>2182</v>
      </c>
      <c r="FZ402" t="s">
        <v>199</v>
      </c>
      <c r="GA402" t="s">
        <v>3217</v>
      </c>
      <c r="GB402" s="31">
        <v>45839</v>
      </c>
      <c r="GC402" s="31">
        <v>46204</v>
      </c>
      <c r="GG402" s="16">
        <v>55612</v>
      </c>
      <c r="GH402" s="26" t="s">
        <v>200</v>
      </c>
      <c r="GK402" t="s">
        <v>201</v>
      </c>
      <c r="GM402" t="s">
        <v>2585</v>
      </c>
      <c r="GN402" s="76" t="s">
        <v>2581</v>
      </c>
      <c r="GO402" s="77">
        <v>8863344</v>
      </c>
      <c r="GP402" s="76" t="s">
        <v>190</v>
      </c>
      <c r="GQ402" s="78">
        <v>478</v>
      </c>
      <c r="GR402" s="79" t="s">
        <v>3613</v>
      </c>
      <c r="GS402" t="str">
        <f t="shared" si="12"/>
        <v>OK</v>
      </c>
      <c r="GT402" t="str">
        <f t="shared" si="13"/>
        <v>OK</v>
      </c>
    </row>
    <row r="403" spans="1:202" ht="15" customHeight="1">
      <c r="A403" s="6" t="s">
        <v>2586</v>
      </c>
      <c r="B403" s="77">
        <v>8863345</v>
      </c>
      <c r="C403" s="6" t="s">
        <v>190</v>
      </c>
      <c r="D403" s="6" t="s">
        <v>2586</v>
      </c>
      <c r="E403" s="6" t="s">
        <v>2587</v>
      </c>
      <c r="F403" s="6" t="s">
        <v>2588</v>
      </c>
      <c r="G403" s="6"/>
      <c r="H403" s="6" t="s">
        <v>2589</v>
      </c>
      <c r="I403" s="6" t="s">
        <v>584</v>
      </c>
      <c r="J403" s="25" t="s">
        <v>2590</v>
      </c>
      <c r="K403" s="6" t="s">
        <v>196</v>
      </c>
      <c r="L403" s="31">
        <v>45839</v>
      </c>
      <c r="M403" s="31">
        <v>46204</v>
      </c>
      <c r="N403" s="31">
        <v>45986</v>
      </c>
      <c r="Q403" s="27">
        <v>1</v>
      </c>
      <c r="R403" s="6" t="s">
        <v>2588</v>
      </c>
      <c r="T403" s="6" t="s">
        <v>2589</v>
      </c>
      <c r="U403" s="6" t="s">
        <v>584</v>
      </c>
      <c r="V403" s="6" t="s">
        <v>2590</v>
      </c>
      <c r="W403" s="6">
        <v>2007</v>
      </c>
      <c r="Y403" s="6" t="s">
        <v>197</v>
      </c>
      <c r="AB403" s="16">
        <v>17590687</v>
      </c>
      <c r="AC403" s="27">
        <v>5314</v>
      </c>
      <c r="AD403" s="27">
        <v>5399</v>
      </c>
      <c r="AE403" s="16">
        <v>13625165</v>
      </c>
      <c r="AF403" s="16">
        <v>5000</v>
      </c>
      <c r="AG403" s="16">
        <v>25583</v>
      </c>
      <c r="AH403" s="16">
        <v>0</v>
      </c>
      <c r="AI403" s="16">
        <v>5000</v>
      </c>
      <c r="AJ403" s="16">
        <v>0</v>
      </c>
      <c r="AM403" s="16">
        <v>3604712</v>
      </c>
      <c r="AN403" s="16">
        <v>6768</v>
      </c>
      <c r="AO403" s="26">
        <v>12</v>
      </c>
      <c r="AP403" s="16">
        <v>1016516</v>
      </c>
      <c r="AQ403" s="56">
        <v>5000</v>
      </c>
      <c r="AR403" s="16">
        <v>1909</v>
      </c>
      <c r="AS403" s="16">
        <v>7149124</v>
      </c>
      <c r="AT403" s="56">
        <v>5000</v>
      </c>
      <c r="AU403" s="16">
        <v>13423</v>
      </c>
      <c r="AV403" s="16">
        <v>0</v>
      </c>
      <c r="AW403" s="16">
        <v>1854813</v>
      </c>
      <c r="AY403" s="16">
        <v>3483</v>
      </c>
      <c r="BA403" s="16">
        <v>25000000</v>
      </c>
      <c r="BB403" s="57">
        <v>0.2</v>
      </c>
      <c r="BC403" s="16">
        <v>250000</v>
      </c>
      <c r="BE403" s="16">
        <v>25000000</v>
      </c>
      <c r="BF403" s="16">
        <v>100000</v>
      </c>
      <c r="CG403" s="16">
        <v>250000</v>
      </c>
      <c r="CJ403" s="16">
        <v>2500000</v>
      </c>
      <c r="CL403" s="16">
        <v>100000</v>
      </c>
      <c r="CU403" s="16">
        <v>25582</v>
      </c>
      <c r="CV403" s="16">
        <v>5000000</v>
      </c>
      <c r="CW403" s="16">
        <v>2500</v>
      </c>
      <c r="DT403" s="95">
        <v>8997</v>
      </c>
      <c r="EJ403" s="16">
        <v>250000</v>
      </c>
      <c r="EK403" s="16">
        <v>2500</v>
      </c>
      <c r="EL403" s="95">
        <v>264</v>
      </c>
      <c r="FL403" s="16">
        <v>35063</v>
      </c>
      <c r="FP403" s="16">
        <v>20000000</v>
      </c>
      <c r="FQ403" s="16">
        <v>10000</v>
      </c>
      <c r="FR403" s="16">
        <v>2182</v>
      </c>
      <c r="FZ403" t="s">
        <v>199</v>
      </c>
      <c r="GA403" t="s">
        <v>3217</v>
      </c>
      <c r="GB403" s="31">
        <v>45839</v>
      </c>
      <c r="GC403" s="31">
        <v>46204</v>
      </c>
      <c r="GG403" s="16">
        <v>37246</v>
      </c>
      <c r="GH403" s="26" t="s">
        <v>200</v>
      </c>
      <c r="GK403" t="s">
        <v>201</v>
      </c>
      <c r="GM403" t="s">
        <v>2591</v>
      </c>
      <c r="GN403" s="76" t="s">
        <v>2586</v>
      </c>
      <c r="GO403" s="77">
        <v>8863345</v>
      </c>
      <c r="GP403" s="76" t="s">
        <v>190</v>
      </c>
      <c r="GQ403" s="78">
        <v>479</v>
      </c>
      <c r="GR403" s="79" t="s">
        <v>3614</v>
      </c>
      <c r="GS403" t="str">
        <f t="shared" si="12"/>
        <v>OK</v>
      </c>
      <c r="GT403" t="str">
        <f t="shared" si="13"/>
        <v>OK</v>
      </c>
    </row>
    <row r="404" spans="1:202" ht="15" customHeight="1">
      <c r="A404" s="6" t="s">
        <v>2592</v>
      </c>
      <c r="B404" s="77">
        <v>8863346</v>
      </c>
      <c r="C404" s="6" t="s">
        <v>190</v>
      </c>
      <c r="D404" s="6" t="s">
        <v>2592</v>
      </c>
      <c r="E404" s="6" t="s">
        <v>2593</v>
      </c>
      <c r="F404" s="6" t="s">
        <v>2594</v>
      </c>
      <c r="G404" s="6"/>
      <c r="H404" s="6" t="s">
        <v>2595</v>
      </c>
      <c r="I404" s="6" t="s">
        <v>584</v>
      </c>
      <c r="J404" s="25" t="s">
        <v>2596</v>
      </c>
      <c r="K404" s="6" t="s">
        <v>196</v>
      </c>
      <c r="L404" s="31">
        <v>45839</v>
      </c>
      <c r="M404" s="31">
        <v>46204</v>
      </c>
      <c r="N404" s="31">
        <v>45986</v>
      </c>
      <c r="Q404" s="27">
        <v>1</v>
      </c>
      <c r="R404" s="6" t="s">
        <v>2594</v>
      </c>
      <c r="T404" s="6" t="s">
        <v>2595</v>
      </c>
      <c r="U404" s="6" t="s">
        <v>584</v>
      </c>
      <c r="V404" s="6" t="s">
        <v>2596</v>
      </c>
      <c r="W404" s="6">
        <v>2007</v>
      </c>
      <c r="Y404" s="6" t="s">
        <v>197</v>
      </c>
      <c r="AB404" s="16">
        <v>12369436</v>
      </c>
      <c r="AC404" s="27">
        <v>5314</v>
      </c>
      <c r="AD404" s="27">
        <v>5399</v>
      </c>
      <c r="AE404" s="16">
        <v>10686813</v>
      </c>
      <c r="AF404" s="16">
        <v>5000</v>
      </c>
      <c r="AG404" s="16">
        <v>19379</v>
      </c>
      <c r="AH404" s="16">
        <v>0</v>
      </c>
      <c r="AI404" s="16">
        <v>5000</v>
      </c>
      <c r="AJ404" s="16">
        <v>0</v>
      </c>
      <c r="AM404" s="16">
        <v>2418843</v>
      </c>
      <c r="AN404" s="16">
        <v>4386</v>
      </c>
      <c r="AO404" s="26">
        <v>12</v>
      </c>
      <c r="AP404" s="16">
        <v>716166</v>
      </c>
      <c r="AQ404" s="56">
        <v>5000</v>
      </c>
      <c r="AR404" s="16">
        <v>1299</v>
      </c>
      <c r="AS404" s="16">
        <v>4535910</v>
      </c>
      <c r="AT404" s="56">
        <v>5000</v>
      </c>
      <c r="AU404" s="16">
        <v>8225</v>
      </c>
      <c r="AV404" s="16">
        <v>250000</v>
      </c>
      <c r="AW404" s="16">
        <v>3015894</v>
      </c>
      <c r="AY404" s="16">
        <v>5469</v>
      </c>
      <c r="BA404" s="16">
        <v>20000000</v>
      </c>
      <c r="BB404" s="57">
        <v>0.1</v>
      </c>
      <c r="BC404" s="16">
        <v>250000</v>
      </c>
      <c r="BE404" s="16">
        <v>20000000</v>
      </c>
      <c r="BF404" s="16">
        <v>50000</v>
      </c>
      <c r="CG404" s="16">
        <v>250000</v>
      </c>
      <c r="CJ404" s="16">
        <v>2500000</v>
      </c>
      <c r="CL404" s="16">
        <v>100000</v>
      </c>
      <c r="CU404" s="16">
        <v>19379</v>
      </c>
      <c r="CV404" s="16">
        <v>5000000</v>
      </c>
      <c r="CW404" s="16">
        <v>2500</v>
      </c>
      <c r="DT404" s="95">
        <v>6274</v>
      </c>
      <c r="EJ404" s="16">
        <v>250000</v>
      </c>
      <c r="EK404" s="16">
        <v>2500</v>
      </c>
      <c r="EL404" s="95">
        <v>264</v>
      </c>
      <c r="FL404" s="16">
        <v>26137</v>
      </c>
      <c r="FP404" s="16">
        <v>20000000</v>
      </c>
      <c r="FQ404" s="16">
        <v>10000</v>
      </c>
      <c r="FR404" s="16">
        <v>2182</v>
      </c>
      <c r="FZ404" t="s">
        <v>199</v>
      </c>
      <c r="GA404" t="s">
        <v>3217</v>
      </c>
      <c r="GB404" s="31">
        <v>45839</v>
      </c>
      <c r="GC404" s="31">
        <v>46204</v>
      </c>
      <c r="GG404" s="16">
        <v>28320</v>
      </c>
      <c r="GH404" s="26" t="s">
        <v>200</v>
      </c>
      <c r="GK404" t="s">
        <v>201</v>
      </c>
      <c r="GM404" t="s">
        <v>2597</v>
      </c>
      <c r="GN404" s="76" t="s">
        <v>2592</v>
      </c>
      <c r="GO404" s="77">
        <v>8863346</v>
      </c>
      <c r="GP404" s="76" t="s">
        <v>190</v>
      </c>
      <c r="GQ404" s="78">
        <v>480</v>
      </c>
      <c r="GR404" s="79" t="s">
        <v>3615</v>
      </c>
      <c r="GS404" t="str">
        <f t="shared" si="12"/>
        <v>OK</v>
      </c>
      <c r="GT404" t="str">
        <f t="shared" si="13"/>
        <v>OK</v>
      </c>
    </row>
    <row r="405" spans="1:202" ht="15" customHeight="1">
      <c r="A405" s="6" t="s">
        <v>2598</v>
      </c>
      <c r="B405" s="77">
        <v>8863347</v>
      </c>
      <c r="C405" s="6" t="s">
        <v>190</v>
      </c>
      <c r="D405" s="6" t="s">
        <v>2598</v>
      </c>
      <c r="E405" s="6" t="s">
        <v>2599</v>
      </c>
      <c r="F405" s="6" t="s">
        <v>2600</v>
      </c>
      <c r="G405" s="6"/>
      <c r="H405" s="6" t="s">
        <v>2601</v>
      </c>
      <c r="I405" s="6" t="s">
        <v>584</v>
      </c>
      <c r="J405" s="25" t="s">
        <v>2602</v>
      </c>
      <c r="K405" s="6" t="s">
        <v>196</v>
      </c>
      <c r="L405" s="31">
        <v>45839</v>
      </c>
      <c r="M405" s="31">
        <v>46204</v>
      </c>
      <c r="N405" s="31">
        <v>45986</v>
      </c>
      <c r="Q405" s="27">
        <v>1</v>
      </c>
      <c r="R405" s="6" t="s">
        <v>2600</v>
      </c>
      <c r="T405" s="6" t="s">
        <v>2601</v>
      </c>
      <c r="U405" s="6" t="s">
        <v>584</v>
      </c>
      <c r="V405" s="6" t="s">
        <v>2602</v>
      </c>
      <c r="W405" s="6">
        <v>2007</v>
      </c>
      <c r="Y405" s="6" t="s">
        <v>197</v>
      </c>
      <c r="AB405" s="16">
        <v>26555846</v>
      </c>
      <c r="AC405" s="27">
        <v>5314</v>
      </c>
      <c r="AD405" s="27">
        <v>5399</v>
      </c>
      <c r="AE405" s="16">
        <v>19437369</v>
      </c>
      <c r="AF405" s="16">
        <v>5000</v>
      </c>
      <c r="AG405" s="16">
        <v>36862</v>
      </c>
      <c r="AH405" s="16">
        <v>0</v>
      </c>
      <c r="AI405" s="16">
        <v>5000</v>
      </c>
      <c r="AJ405" s="16">
        <v>0</v>
      </c>
      <c r="AM405" s="16">
        <v>5133878</v>
      </c>
      <c r="AN405" s="16">
        <v>9736</v>
      </c>
      <c r="AO405" s="26">
        <v>12</v>
      </c>
      <c r="AP405" s="16">
        <v>660316</v>
      </c>
      <c r="AQ405" s="56">
        <v>5000</v>
      </c>
      <c r="AR405" s="16">
        <v>1252</v>
      </c>
      <c r="AS405" s="16">
        <v>9058263</v>
      </c>
      <c r="AT405" s="56">
        <v>5000</v>
      </c>
      <c r="AU405" s="16">
        <v>17179</v>
      </c>
      <c r="AV405" s="16">
        <v>0</v>
      </c>
      <c r="AW405" s="16">
        <v>4584912</v>
      </c>
      <c r="AY405" s="16">
        <v>8695</v>
      </c>
      <c r="BA405" s="16">
        <v>30000000</v>
      </c>
      <c r="BB405" s="57">
        <v>0.1</v>
      </c>
      <c r="BC405" s="16">
        <v>250000</v>
      </c>
      <c r="BE405" s="16">
        <v>30000000</v>
      </c>
      <c r="BF405" s="16">
        <v>100000</v>
      </c>
      <c r="CG405" s="16">
        <v>250000</v>
      </c>
      <c r="CJ405" s="16">
        <v>2500000</v>
      </c>
      <c r="CL405" s="16">
        <v>100000</v>
      </c>
      <c r="CU405" s="16">
        <v>36862</v>
      </c>
      <c r="CV405" s="16">
        <v>5000000</v>
      </c>
      <c r="CW405" s="16">
        <v>2500</v>
      </c>
      <c r="DT405" s="95">
        <v>13671</v>
      </c>
      <c r="EJ405" s="16">
        <v>250000</v>
      </c>
      <c r="EK405" s="16">
        <v>2500</v>
      </c>
      <c r="EL405" s="95">
        <v>264</v>
      </c>
      <c r="FL405" s="16">
        <v>51017</v>
      </c>
      <c r="FP405" s="16">
        <v>20000000</v>
      </c>
      <c r="FQ405" s="16">
        <v>10000</v>
      </c>
      <c r="FR405" s="16">
        <v>2182</v>
      </c>
      <c r="FZ405" t="s">
        <v>199</v>
      </c>
      <c r="GA405" t="s">
        <v>3217</v>
      </c>
      <c r="GB405" s="31">
        <v>45839</v>
      </c>
      <c r="GC405" s="31">
        <v>46204</v>
      </c>
      <c r="GG405" s="16">
        <v>53200</v>
      </c>
      <c r="GH405" s="26" t="s">
        <v>200</v>
      </c>
      <c r="GK405" t="s">
        <v>201</v>
      </c>
      <c r="GM405" t="s">
        <v>2603</v>
      </c>
      <c r="GN405" s="76" t="s">
        <v>2598</v>
      </c>
      <c r="GO405" s="77">
        <v>8863347</v>
      </c>
      <c r="GP405" s="76" t="s">
        <v>190</v>
      </c>
      <c r="GQ405" s="78">
        <v>481</v>
      </c>
      <c r="GR405" s="79" t="s">
        <v>3616</v>
      </c>
      <c r="GS405" t="str">
        <f t="shared" si="12"/>
        <v>OK</v>
      </c>
      <c r="GT405" t="str">
        <f t="shared" si="13"/>
        <v>OK</v>
      </c>
    </row>
    <row r="406" spans="1:202" ht="15" hidden="1" customHeight="1">
      <c r="A406" s="6" t="s">
        <v>2604</v>
      </c>
      <c r="B406" s="77">
        <v>8863348</v>
      </c>
      <c r="C406" s="6" t="s">
        <v>190</v>
      </c>
      <c r="D406" s="6" t="s">
        <v>2604</v>
      </c>
      <c r="E406" s="6" t="s">
        <v>2605</v>
      </c>
      <c r="F406" s="6" t="s">
        <v>2606</v>
      </c>
      <c r="G406" s="6"/>
      <c r="H406" s="6" t="s">
        <v>2607</v>
      </c>
      <c r="I406" s="6" t="s">
        <v>584</v>
      </c>
      <c r="J406" s="25" t="s">
        <v>2608</v>
      </c>
      <c r="K406" s="6" t="s">
        <v>196</v>
      </c>
      <c r="L406" s="31">
        <v>45839</v>
      </c>
      <c r="M406" s="31">
        <v>46204</v>
      </c>
      <c r="N406" s="31">
        <v>45986</v>
      </c>
      <c r="Q406" s="27">
        <v>1</v>
      </c>
      <c r="R406" s="6" t="s">
        <v>2606</v>
      </c>
      <c r="T406" s="6" t="s">
        <v>2607</v>
      </c>
      <c r="U406" s="6" t="s">
        <v>584</v>
      </c>
      <c r="V406" s="6" t="s">
        <v>2608</v>
      </c>
      <c r="W406" s="6">
        <v>2012</v>
      </c>
      <c r="Y406" s="6" t="s">
        <v>197</v>
      </c>
      <c r="AB406" s="16">
        <v>26724906</v>
      </c>
      <c r="AC406" s="27">
        <v>5314</v>
      </c>
      <c r="AD406" s="27">
        <v>5399</v>
      </c>
      <c r="AE406" s="16">
        <v>19068144</v>
      </c>
      <c r="AF406" s="16">
        <v>5000</v>
      </c>
      <c r="AG406" s="16">
        <v>36082</v>
      </c>
      <c r="AH406" s="16">
        <v>0</v>
      </c>
      <c r="AI406" s="16">
        <v>5000</v>
      </c>
      <c r="AJ406" s="16">
        <v>0</v>
      </c>
      <c r="AM406" s="16">
        <v>5297818</v>
      </c>
      <c r="AN406" s="16">
        <v>10025</v>
      </c>
      <c r="AO406" s="26">
        <v>12</v>
      </c>
      <c r="AP406" s="16">
        <v>1133542</v>
      </c>
      <c r="AQ406" s="56">
        <v>5000</v>
      </c>
      <c r="AR406" s="16">
        <v>2145</v>
      </c>
      <c r="AS406" s="16">
        <v>7530673</v>
      </c>
      <c r="AT406" s="56">
        <v>5000</v>
      </c>
      <c r="AU406" s="16">
        <v>14250</v>
      </c>
      <c r="AV406" s="16">
        <v>0</v>
      </c>
      <c r="AW406" s="16">
        <v>5106111</v>
      </c>
      <c r="AY406" s="16">
        <v>9662</v>
      </c>
      <c r="BA406" s="16">
        <v>30000000</v>
      </c>
      <c r="BB406" s="57">
        <v>0.1</v>
      </c>
      <c r="BC406" s="16">
        <v>250000</v>
      </c>
      <c r="BE406" s="16">
        <v>30000000</v>
      </c>
      <c r="BF406" s="16">
        <v>100000</v>
      </c>
      <c r="CG406" s="16">
        <v>250000</v>
      </c>
      <c r="CJ406" s="16">
        <v>2500000</v>
      </c>
      <c r="CL406" s="16">
        <v>100000</v>
      </c>
      <c r="CU406" s="16">
        <v>36081</v>
      </c>
      <c r="CV406" s="16">
        <v>5000000</v>
      </c>
      <c r="CW406" s="16">
        <v>2500</v>
      </c>
      <c r="DT406" s="95">
        <v>13759</v>
      </c>
      <c r="EJ406" s="16">
        <v>250000</v>
      </c>
      <c r="EK406" s="16">
        <v>2500</v>
      </c>
      <c r="EL406" s="95">
        <v>264</v>
      </c>
      <c r="FL406" s="16">
        <v>50324</v>
      </c>
      <c r="FP406" s="16">
        <v>20000000</v>
      </c>
      <c r="FQ406" s="16">
        <v>10000</v>
      </c>
      <c r="FR406" s="16">
        <v>2182</v>
      </c>
      <c r="FZ406" t="s">
        <v>199</v>
      </c>
      <c r="GA406" t="s">
        <v>3217</v>
      </c>
      <c r="GB406" s="31">
        <v>45839</v>
      </c>
      <c r="GC406" s="31">
        <v>46204</v>
      </c>
      <c r="GG406" s="16">
        <v>52507</v>
      </c>
      <c r="GH406" s="26" t="s">
        <v>200</v>
      </c>
      <c r="GK406" t="s">
        <v>201</v>
      </c>
      <c r="GM406" t="s">
        <v>2609</v>
      </c>
      <c r="GN406" s="76" t="s">
        <v>2604</v>
      </c>
      <c r="GO406" s="77">
        <v>8863348</v>
      </c>
      <c r="GP406" s="76" t="s">
        <v>190</v>
      </c>
      <c r="GQ406" s="78">
        <v>482</v>
      </c>
      <c r="GR406" s="79" t="s">
        <v>3617</v>
      </c>
      <c r="GS406" t="str">
        <f t="shared" si="12"/>
        <v>OK</v>
      </c>
      <c r="GT406" t="str">
        <f t="shared" si="13"/>
        <v>ERROR</v>
      </c>
    </row>
    <row r="407" spans="1:202" ht="15" customHeight="1">
      <c r="A407" s="6" t="s">
        <v>2610</v>
      </c>
      <c r="B407" s="77">
        <v>8863349</v>
      </c>
      <c r="C407" s="6" t="s">
        <v>190</v>
      </c>
      <c r="D407" s="6" t="s">
        <v>2610</v>
      </c>
      <c r="E407" s="6" t="s">
        <v>2611</v>
      </c>
      <c r="F407" s="6" t="s">
        <v>2612</v>
      </c>
      <c r="G407" s="6"/>
      <c r="H407" s="6" t="s">
        <v>2613</v>
      </c>
      <c r="I407" s="6" t="s">
        <v>584</v>
      </c>
      <c r="J407" s="25" t="s">
        <v>2614</v>
      </c>
      <c r="K407" s="6" t="s">
        <v>196</v>
      </c>
      <c r="L407" s="31">
        <v>45839</v>
      </c>
      <c r="M407" s="31">
        <v>46204</v>
      </c>
      <c r="N407" s="31">
        <v>45986</v>
      </c>
      <c r="Q407" s="27">
        <v>1</v>
      </c>
      <c r="R407" s="6" t="s">
        <v>2612</v>
      </c>
      <c r="T407" s="6" t="s">
        <v>2613</v>
      </c>
      <c r="U407" s="6" t="s">
        <v>584</v>
      </c>
      <c r="V407" s="6" t="s">
        <v>2614</v>
      </c>
      <c r="W407" s="6">
        <v>2001</v>
      </c>
      <c r="Y407" s="6" t="s">
        <v>197</v>
      </c>
      <c r="AB407" s="16">
        <v>14794685</v>
      </c>
      <c r="AC407" s="27">
        <v>5314</v>
      </c>
      <c r="AD407" s="27">
        <v>5399</v>
      </c>
      <c r="AE407" s="16">
        <v>10978338</v>
      </c>
      <c r="AF407" s="16">
        <v>5000</v>
      </c>
      <c r="AG407" s="16">
        <v>20010</v>
      </c>
      <c r="AH407" s="16">
        <v>0</v>
      </c>
      <c r="AI407" s="16">
        <v>5000</v>
      </c>
      <c r="AJ407" s="16">
        <v>0</v>
      </c>
      <c r="AM407" s="16">
        <v>3018206</v>
      </c>
      <c r="AN407" s="16">
        <v>5501</v>
      </c>
      <c r="AO407" s="26">
        <v>12</v>
      </c>
      <c r="AP407" s="16">
        <v>664194</v>
      </c>
      <c r="AQ407" s="56">
        <v>5000</v>
      </c>
      <c r="AR407" s="16">
        <v>1211</v>
      </c>
      <c r="AS407" s="16">
        <v>4988270</v>
      </c>
      <c r="AT407" s="56">
        <v>5000</v>
      </c>
      <c r="AU407" s="16">
        <v>9092</v>
      </c>
      <c r="AV407" s="16">
        <v>0</v>
      </c>
      <c r="AW407" s="16">
        <v>2307668</v>
      </c>
      <c r="AY407" s="16">
        <v>4206</v>
      </c>
      <c r="BA407" s="16">
        <v>20000000</v>
      </c>
      <c r="BB407" s="57">
        <v>0.1</v>
      </c>
      <c r="BC407" s="16">
        <v>250000</v>
      </c>
      <c r="BE407" s="16">
        <v>20000000</v>
      </c>
      <c r="BF407" s="16">
        <v>100000</v>
      </c>
      <c r="CG407" s="16">
        <v>250000</v>
      </c>
      <c r="CJ407" s="16">
        <v>2500000</v>
      </c>
      <c r="CL407" s="16">
        <v>100000</v>
      </c>
      <c r="CU407" s="16">
        <v>20011</v>
      </c>
      <c r="CV407" s="16">
        <v>5000000</v>
      </c>
      <c r="CW407" s="16">
        <v>2500</v>
      </c>
      <c r="DT407" s="95">
        <v>7539</v>
      </c>
      <c r="EJ407" s="16">
        <v>250000</v>
      </c>
      <c r="EK407" s="16">
        <v>2500</v>
      </c>
      <c r="EL407" s="95">
        <v>264</v>
      </c>
      <c r="FL407" s="16">
        <v>28034</v>
      </c>
      <c r="FP407" s="16">
        <v>20000000</v>
      </c>
      <c r="FQ407" s="16">
        <v>10000</v>
      </c>
      <c r="FR407" s="16">
        <v>2182</v>
      </c>
      <c r="FZ407" t="s">
        <v>199</v>
      </c>
      <c r="GA407" t="s">
        <v>3217</v>
      </c>
      <c r="GB407" s="31">
        <v>45839</v>
      </c>
      <c r="GC407" s="31">
        <v>46204</v>
      </c>
      <c r="GG407" s="16">
        <v>30217</v>
      </c>
      <c r="GH407" s="26" t="s">
        <v>200</v>
      </c>
      <c r="GK407" t="s">
        <v>201</v>
      </c>
      <c r="GM407" t="s">
        <v>2615</v>
      </c>
      <c r="GN407" s="76" t="s">
        <v>2610</v>
      </c>
      <c r="GO407" s="77">
        <v>8863349</v>
      </c>
      <c r="GP407" s="76" t="s">
        <v>190</v>
      </c>
      <c r="GQ407" s="78">
        <v>483</v>
      </c>
      <c r="GR407" s="79" t="s">
        <v>3618</v>
      </c>
      <c r="GS407" t="str">
        <f t="shared" si="12"/>
        <v>OK</v>
      </c>
      <c r="GT407" t="str">
        <f t="shared" si="13"/>
        <v>OK</v>
      </c>
    </row>
    <row r="408" spans="1:202" ht="15" hidden="1" customHeight="1">
      <c r="A408" s="6" t="s">
        <v>2616</v>
      </c>
      <c r="B408" s="77">
        <v>8863350</v>
      </c>
      <c r="C408" s="6" t="s">
        <v>190</v>
      </c>
      <c r="D408" s="6" t="s">
        <v>2616</v>
      </c>
      <c r="E408" s="6" t="s">
        <v>2617</v>
      </c>
      <c r="F408" s="6" t="s">
        <v>2618</v>
      </c>
      <c r="G408" s="6"/>
      <c r="H408" s="6" t="s">
        <v>2619</v>
      </c>
      <c r="I408" s="6" t="s">
        <v>250</v>
      </c>
      <c r="J408" s="25" t="s">
        <v>2620</v>
      </c>
      <c r="K408" s="6" t="s">
        <v>196</v>
      </c>
      <c r="L408" s="31">
        <v>45839</v>
      </c>
      <c r="M408" s="31">
        <v>46204</v>
      </c>
      <c r="N408" s="31">
        <v>45986</v>
      </c>
      <c r="Q408" s="27">
        <v>1</v>
      </c>
      <c r="R408" s="6" t="s">
        <v>2621</v>
      </c>
      <c r="T408" s="6" t="s">
        <v>2619</v>
      </c>
      <c r="U408" s="6" t="s">
        <v>250</v>
      </c>
      <c r="V408" s="6" t="s">
        <v>2620</v>
      </c>
      <c r="W408" s="6">
        <v>2007</v>
      </c>
      <c r="Y408" s="6" t="s">
        <v>197</v>
      </c>
      <c r="AB408" s="16">
        <v>26593494</v>
      </c>
      <c r="AC408" s="27">
        <v>5314</v>
      </c>
      <c r="AD408" s="27">
        <v>5399</v>
      </c>
      <c r="AE408" s="16">
        <v>23157062</v>
      </c>
      <c r="AF408" s="16">
        <v>5000</v>
      </c>
      <c r="AG408" s="16">
        <v>43228</v>
      </c>
      <c r="AH408" s="16">
        <v>0</v>
      </c>
      <c r="AI408" s="16">
        <v>5000</v>
      </c>
      <c r="AJ408" s="16">
        <v>0</v>
      </c>
      <c r="AM408" s="16">
        <v>4705985</v>
      </c>
      <c r="AN408" s="16">
        <v>8785</v>
      </c>
      <c r="AO408" s="26">
        <v>12</v>
      </c>
      <c r="AP408" s="16">
        <v>1682511</v>
      </c>
      <c r="AQ408" s="56">
        <v>5000</v>
      </c>
      <c r="AR408" s="16">
        <v>3141</v>
      </c>
      <c r="AS408" s="16">
        <v>11541679</v>
      </c>
      <c r="AT408" s="56">
        <v>5000</v>
      </c>
      <c r="AU408" s="16">
        <v>21545</v>
      </c>
      <c r="AV408" s="16">
        <v>0</v>
      </c>
      <c r="AW408" s="16">
        <v>5226887</v>
      </c>
      <c r="AY408" s="16">
        <v>9757</v>
      </c>
      <c r="BA408" s="16">
        <v>40000000</v>
      </c>
      <c r="BB408" s="57" t="s">
        <v>198</v>
      </c>
      <c r="BC408" s="16">
        <v>100000</v>
      </c>
      <c r="BE408" s="16">
        <v>40000000</v>
      </c>
      <c r="BF408" s="16">
        <v>50000</v>
      </c>
      <c r="CG408" s="16">
        <v>250000</v>
      </c>
      <c r="CJ408" s="16">
        <v>2500000</v>
      </c>
      <c r="CL408" s="16">
        <v>100000</v>
      </c>
      <c r="CU408" s="16">
        <v>43227</v>
      </c>
      <c r="CV408" s="16">
        <v>5000000</v>
      </c>
      <c r="CW408" s="16">
        <v>2500</v>
      </c>
      <c r="DT408" s="95">
        <v>13691</v>
      </c>
      <c r="EJ408" s="16">
        <v>250000</v>
      </c>
      <c r="EK408" s="16">
        <v>2500</v>
      </c>
      <c r="EL408" s="95">
        <v>264</v>
      </c>
      <c r="FL408" s="16">
        <v>57402</v>
      </c>
      <c r="FP408" s="16">
        <v>20000000</v>
      </c>
      <c r="FQ408" s="16">
        <v>10000</v>
      </c>
      <c r="FR408" s="16">
        <v>2182</v>
      </c>
      <c r="FZ408" t="s">
        <v>199</v>
      </c>
      <c r="GA408" t="s">
        <v>3217</v>
      </c>
      <c r="GB408" s="31">
        <v>45839</v>
      </c>
      <c r="GC408" s="31">
        <v>46204</v>
      </c>
      <c r="GG408" s="16">
        <v>59584</v>
      </c>
      <c r="GH408" s="26" t="s">
        <v>200</v>
      </c>
      <c r="GK408" t="s">
        <v>201</v>
      </c>
      <c r="GM408" t="s">
        <v>2622</v>
      </c>
      <c r="GN408" s="76" t="s">
        <v>2616</v>
      </c>
      <c r="GO408" s="77">
        <v>8863350</v>
      </c>
      <c r="GP408" s="76" t="s">
        <v>190</v>
      </c>
      <c r="GQ408" s="78">
        <v>484</v>
      </c>
      <c r="GR408" s="79" t="s">
        <v>3619</v>
      </c>
      <c r="GS408" t="str">
        <f t="shared" si="12"/>
        <v>OK</v>
      </c>
      <c r="GT408" t="str">
        <f t="shared" si="13"/>
        <v>ERROR</v>
      </c>
    </row>
    <row r="409" spans="1:202" ht="15" hidden="1" customHeight="1">
      <c r="A409" s="6" t="s">
        <v>2623</v>
      </c>
      <c r="B409" s="77">
        <v>8863351</v>
      </c>
      <c r="C409" s="6" t="s">
        <v>190</v>
      </c>
      <c r="D409" s="6" t="s">
        <v>2623</v>
      </c>
      <c r="E409" s="6" t="s">
        <v>2624</v>
      </c>
      <c r="F409" s="6" t="s">
        <v>2625</v>
      </c>
      <c r="G409" s="6"/>
      <c r="H409" s="6" t="s">
        <v>2626</v>
      </c>
      <c r="I409" s="6" t="s">
        <v>194</v>
      </c>
      <c r="J409" s="25" t="s">
        <v>2627</v>
      </c>
      <c r="K409" s="6" t="s">
        <v>196</v>
      </c>
      <c r="L409" s="31">
        <v>45839</v>
      </c>
      <c r="M409" s="31">
        <v>46204</v>
      </c>
      <c r="N409" s="31">
        <v>45986</v>
      </c>
      <c r="Q409" s="27">
        <v>1</v>
      </c>
      <c r="R409" s="6" t="s">
        <v>2625</v>
      </c>
      <c r="T409" s="6" t="s">
        <v>2626</v>
      </c>
      <c r="U409" s="6" t="s">
        <v>194</v>
      </c>
      <c r="V409" s="6" t="s">
        <v>2627</v>
      </c>
      <c r="W409" s="6">
        <v>1993</v>
      </c>
      <c r="Y409" s="6" t="s">
        <v>197</v>
      </c>
      <c r="AB409" s="16">
        <v>6538535</v>
      </c>
      <c r="AC409" s="27">
        <v>5314</v>
      </c>
      <c r="AD409" s="27">
        <v>5399</v>
      </c>
      <c r="AE409" s="16">
        <v>4739633</v>
      </c>
      <c r="AF409" s="16">
        <v>5000</v>
      </c>
      <c r="AG409" s="16">
        <v>9029</v>
      </c>
      <c r="AH409" s="16">
        <v>0</v>
      </c>
      <c r="AI409" s="16">
        <v>5000</v>
      </c>
      <c r="AJ409" s="16">
        <v>0</v>
      </c>
      <c r="AM409" s="16">
        <v>1151784</v>
      </c>
      <c r="AN409" s="16">
        <v>2194</v>
      </c>
      <c r="AO409" s="26">
        <v>12</v>
      </c>
      <c r="AP409" s="16">
        <v>295947</v>
      </c>
      <c r="AQ409" s="56">
        <v>5000</v>
      </c>
      <c r="AR409" s="16">
        <v>564</v>
      </c>
      <c r="AS409" s="16">
        <v>2551584</v>
      </c>
      <c r="AT409" s="56">
        <v>5000</v>
      </c>
      <c r="AU409" s="16">
        <v>4861</v>
      </c>
      <c r="AV409" s="16">
        <v>0</v>
      </c>
      <c r="AW409" s="16">
        <v>740318</v>
      </c>
      <c r="AY409" s="16">
        <v>1410</v>
      </c>
      <c r="BA409" s="16">
        <v>10000000</v>
      </c>
      <c r="BB409" s="57">
        <v>0.03</v>
      </c>
      <c r="BC409" s="16">
        <v>100000</v>
      </c>
      <c r="BE409" s="16">
        <v>10000000</v>
      </c>
      <c r="BF409" s="16">
        <v>50000</v>
      </c>
      <c r="CG409" s="16">
        <v>250000</v>
      </c>
      <c r="CJ409" s="16">
        <v>2500000</v>
      </c>
      <c r="CL409" s="16">
        <v>100000</v>
      </c>
      <c r="CU409" s="16">
        <v>9030</v>
      </c>
      <c r="CV409" s="16">
        <v>5000000</v>
      </c>
      <c r="CW409" s="16">
        <v>2500</v>
      </c>
      <c r="DT409" s="95">
        <v>3234</v>
      </c>
      <c r="EJ409" s="16">
        <v>250000</v>
      </c>
      <c r="EK409" s="16">
        <v>2500</v>
      </c>
      <c r="EL409" s="95">
        <v>264</v>
      </c>
      <c r="FL409" s="16">
        <v>12748</v>
      </c>
      <c r="FP409" s="16">
        <v>20000000</v>
      </c>
      <c r="FQ409" s="16">
        <v>10000</v>
      </c>
      <c r="FR409" s="16">
        <v>2182</v>
      </c>
      <c r="FZ409" t="s">
        <v>199</v>
      </c>
      <c r="GA409" t="s">
        <v>3217</v>
      </c>
      <c r="GB409" s="31">
        <v>45839</v>
      </c>
      <c r="GC409" s="31">
        <v>46204</v>
      </c>
      <c r="GG409" s="16">
        <v>14930</v>
      </c>
      <c r="GH409" s="26" t="s">
        <v>200</v>
      </c>
      <c r="GK409" t="s">
        <v>201</v>
      </c>
      <c r="GM409" t="s">
        <v>2628</v>
      </c>
      <c r="GN409" s="76" t="s">
        <v>2623</v>
      </c>
      <c r="GO409" s="77">
        <v>8863351</v>
      </c>
      <c r="GP409" s="76" t="s">
        <v>190</v>
      </c>
      <c r="GQ409" s="78">
        <v>485</v>
      </c>
      <c r="GR409" s="79" t="s">
        <v>3620</v>
      </c>
      <c r="GS409" t="str">
        <f t="shared" si="12"/>
        <v>OK</v>
      </c>
      <c r="GT409" t="str">
        <f t="shared" si="13"/>
        <v>ERROR</v>
      </c>
    </row>
    <row r="410" spans="1:202" ht="15" customHeight="1">
      <c r="A410" s="6" t="s">
        <v>2629</v>
      </c>
      <c r="B410" s="77">
        <v>8863352</v>
      </c>
      <c r="C410" s="6" t="s">
        <v>190</v>
      </c>
      <c r="D410" s="6" t="s">
        <v>2629</v>
      </c>
      <c r="E410" s="6" t="s">
        <v>2630</v>
      </c>
      <c r="F410" s="6" t="s">
        <v>2631</v>
      </c>
      <c r="G410" s="6"/>
      <c r="H410" s="6" t="s">
        <v>2632</v>
      </c>
      <c r="I410" s="6" t="s">
        <v>584</v>
      </c>
      <c r="J410" s="25" t="s">
        <v>2633</v>
      </c>
      <c r="K410" s="6" t="s">
        <v>196</v>
      </c>
      <c r="L410" s="31">
        <v>45839</v>
      </c>
      <c r="M410" s="31">
        <v>46204</v>
      </c>
      <c r="N410" s="31">
        <v>45986</v>
      </c>
      <c r="Q410" s="27">
        <v>1</v>
      </c>
      <c r="R410" s="6" t="s">
        <v>2634</v>
      </c>
      <c r="T410" s="6" t="s">
        <v>2632</v>
      </c>
      <c r="U410" s="6" t="s">
        <v>584</v>
      </c>
      <c r="V410" s="6" t="s">
        <v>2633</v>
      </c>
      <c r="W410" s="6">
        <v>1998</v>
      </c>
      <c r="Y410" s="6" t="s">
        <v>197</v>
      </c>
      <c r="AB410" s="16">
        <v>32523610</v>
      </c>
      <c r="AC410" s="27">
        <v>5314</v>
      </c>
      <c r="AD410" s="27">
        <v>5399</v>
      </c>
      <c r="AE410" s="16">
        <v>19447936</v>
      </c>
      <c r="AF410" s="16">
        <v>5000</v>
      </c>
      <c r="AG410" s="16">
        <v>36041</v>
      </c>
      <c r="AH410" s="16">
        <v>0</v>
      </c>
      <c r="AI410" s="16">
        <v>5000</v>
      </c>
      <c r="AJ410" s="16">
        <v>0</v>
      </c>
      <c r="AM410" s="16">
        <v>6386822</v>
      </c>
      <c r="AN410" s="16">
        <v>11836</v>
      </c>
      <c r="AO410" s="26">
        <v>12</v>
      </c>
      <c r="AP410" s="16">
        <v>971385</v>
      </c>
      <c r="AQ410" s="56">
        <v>5000</v>
      </c>
      <c r="AR410" s="16">
        <v>1800</v>
      </c>
      <c r="AS410" s="16">
        <v>7161207</v>
      </c>
      <c r="AT410" s="56">
        <v>5000</v>
      </c>
      <c r="AU410" s="16">
        <v>13271</v>
      </c>
      <c r="AV410" s="16">
        <v>500000</v>
      </c>
      <c r="AW410" s="16">
        <v>4928522</v>
      </c>
      <c r="AY410" s="16">
        <v>9134</v>
      </c>
      <c r="BA410" s="16">
        <v>30000000</v>
      </c>
      <c r="BB410" s="57">
        <v>0.1</v>
      </c>
      <c r="BC410" s="16">
        <v>250000</v>
      </c>
      <c r="BE410" s="16">
        <v>30000000</v>
      </c>
      <c r="BF410" s="16">
        <v>50000</v>
      </c>
      <c r="CG410" s="16">
        <v>250000</v>
      </c>
      <c r="CJ410" s="16">
        <v>2500000</v>
      </c>
      <c r="CL410" s="16">
        <v>100000</v>
      </c>
      <c r="CU410" s="16">
        <v>36041</v>
      </c>
      <c r="CV410" s="16">
        <v>5000000</v>
      </c>
      <c r="CW410" s="16">
        <v>2500</v>
      </c>
      <c r="DT410" s="95">
        <v>16783</v>
      </c>
      <c r="EJ410" s="16">
        <v>250000</v>
      </c>
      <c r="EK410" s="16">
        <v>2500</v>
      </c>
      <c r="EL410" s="95">
        <v>264</v>
      </c>
      <c r="FL410" s="16">
        <v>53307</v>
      </c>
      <c r="FP410" s="16">
        <v>20000000</v>
      </c>
      <c r="FQ410" s="16">
        <v>10000</v>
      </c>
      <c r="FR410" s="16">
        <v>2182</v>
      </c>
      <c r="FZ410" t="s">
        <v>199</v>
      </c>
      <c r="GA410" t="s">
        <v>3217</v>
      </c>
      <c r="GB410" s="31">
        <v>45839</v>
      </c>
      <c r="GC410" s="31">
        <v>46204</v>
      </c>
      <c r="GG410" s="16">
        <v>55490</v>
      </c>
      <c r="GH410" s="26" t="s">
        <v>200</v>
      </c>
      <c r="GK410" t="s">
        <v>201</v>
      </c>
      <c r="GM410" t="s">
        <v>2635</v>
      </c>
      <c r="GN410" s="76" t="s">
        <v>2629</v>
      </c>
      <c r="GO410" s="77">
        <v>8863352</v>
      </c>
      <c r="GP410" s="76" t="s">
        <v>190</v>
      </c>
      <c r="GQ410" s="78">
        <v>486</v>
      </c>
      <c r="GR410" s="79" t="s">
        <v>3621</v>
      </c>
      <c r="GS410" t="str">
        <f t="shared" si="12"/>
        <v>OK</v>
      </c>
      <c r="GT410" t="str">
        <f t="shared" si="13"/>
        <v>OK</v>
      </c>
    </row>
    <row r="411" spans="1:202" ht="15" hidden="1" customHeight="1">
      <c r="A411" s="6" t="s">
        <v>2636</v>
      </c>
      <c r="B411" s="77">
        <v>8863353</v>
      </c>
      <c r="C411" s="6" t="s">
        <v>190</v>
      </c>
      <c r="D411" s="6" t="s">
        <v>2636</v>
      </c>
      <c r="E411" s="6" t="s">
        <v>2637</v>
      </c>
      <c r="F411" s="6" t="s">
        <v>2638</v>
      </c>
      <c r="G411" s="6"/>
      <c r="H411" s="6" t="s">
        <v>2639</v>
      </c>
      <c r="I411" s="6" t="s">
        <v>584</v>
      </c>
      <c r="J411" s="25" t="s">
        <v>2640</v>
      </c>
      <c r="K411" s="6" t="s">
        <v>196</v>
      </c>
      <c r="L411" s="31">
        <v>45839</v>
      </c>
      <c r="M411" s="31">
        <v>46204</v>
      </c>
      <c r="N411" s="31">
        <v>45986</v>
      </c>
      <c r="Q411" s="27">
        <v>1</v>
      </c>
      <c r="R411" s="6" t="s">
        <v>2638</v>
      </c>
      <c r="T411" s="6" t="s">
        <v>2639</v>
      </c>
      <c r="U411" s="6" t="s">
        <v>584</v>
      </c>
      <c r="V411" s="6" t="s">
        <v>2640</v>
      </c>
      <c r="W411" s="6">
        <v>1999</v>
      </c>
      <c r="Y411" s="6" t="s">
        <v>197</v>
      </c>
      <c r="AB411" s="16">
        <v>14313937</v>
      </c>
      <c r="AC411" s="27">
        <v>5314</v>
      </c>
      <c r="AD411" s="27">
        <v>5399</v>
      </c>
      <c r="AE411" s="16">
        <v>10990646</v>
      </c>
      <c r="AF411" s="16">
        <v>5000</v>
      </c>
      <c r="AG411" s="16">
        <v>20610</v>
      </c>
      <c r="AH411" s="16">
        <v>0</v>
      </c>
      <c r="AI411" s="16">
        <v>5000</v>
      </c>
      <c r="AJ411" s="16">
        <v>0</v>
      </c>
      <c r="AM411" s="16">
        <v>2793413</v>
      </c>
      <c r="AN411" s="16">
        <v>5238</v>
      </c>
      <c r="AO411" s="26">
        <v>12</v>
      </c>
      <c r="AP411" s="16">
        <v>519995</v>
      </c>
      <c r="AQ411" s="56">
        <v>5000</v>
      </c>
      <c r="AR411" s="16">
        <v>975</v>
      </c>
      <c r="AS411" s="16">
        <v>5916006</v>
      </c>
      <c r="AT411" s="56">
        <v>5000</v>
      </c>
      <c r="AU411" s="16">
        <v>11094</v>
      </c>
      <c r="AV411" s="16">
        <v>0</v>
      </c>
      <c r="AW411" s="16">
        <v>1761232</v>
      </c>
      <c r="AY411" s="16">
        <v>3303</v>
      </c>
      <c r="BA411" s="16">
        <v>20000000</v>
      </c>
      <c r="BB411" s="57">
        <v>0.1</v>
      </c>
      <c r="BC411" s="16">
        <v>250000</v>
      </c>
      <c r="BE411" s="16">
        <v>20000000</v>
      </c>
      <c r="BF411" s="16">
        <v>50000</v>
      </c>
      <c r="CG411" s="16">
        <v>250000</v>
      </c>
      <c r="CJ411" s="16">
        <v>2500000</v>
      </c>
      <c r="CL411" s="16">
        <v>100000</v>
      </c>
      <c r="CU411" s="16">
        <v>20610</v>
      </c>
      <c r="CV411" s="16">
        <v>5000000</v>
      </c>
      <c r="CW411" s="16">
        <v>2500</v>
      </c>
      <c r="DT411" s="95">
        <v>7288</v>
      </c>
      <c r="EJ411" s="16">
        <v>250000</v>
      </c>
      <c r="EK411" s="16">
        <v>2500</v>
      </c>
      <c r="EL411" s="95">
        <v>264</v>
      </c>
      <c r="FL411" s="16">
        <v>28383</v>
      </c>
      <c r="FP411" s="16">
        <v>20000000</v>
      </c>
      <c r="FQ411" s="16">
        <v>10000</v>
      </c>
      <c r="FR411" s="16">
        <v>2182</v>
      </c>
      <c r="FZ411" t="s">
        <v>199</v>
      </c>
      <c r="GA411" t="s">
        <v>3217</v>
      </c>
      <c r="GB411" s="31">
        <v>45839</v>
      </c>
      <c r="GC411" s="31">
        <v>46204</v>
      </c>
      <c r="GG411" s="16">
        <v>30565</v>
      </c>
      <c r="GH411" s="26" t="s">
        <v>200</v>
      </c>
      <c r="GK411" t="s">
        <v>201</v>
      </c>
      <c r="GM411" t="s">
        <v>2641</v>
      </c>
      <c r="GN411" s="76" t="s">
        <v>2636</v>
      </c>
      <c r="GO411" s="77">
        <v>8863353</v>
      </c>
      <c r="GP411" s="76" t="s">
        <v>190</v>
      </c>
      <c r="GQ411" s="78">
        <v>487</v>
      </c>
      <c r="GR411" s="79" t="s">
        <v>3622</v>
      </c>
      <c r="GS411" t="str">
        <f t="shared" si="12"/>
        <v>OK</v>
      </c>
      <c r="GT411" t="str">
        <f t="shared" si="13"/>
        <v>ERROR</v>
      </c>
    </row>
    <row r="412" spans="1:202" ht="15" customHeight="1">
      <c r="A412" s="6" t="s">
        <v>2642</v>
      </c>
      <c r="B412" s="77">
        <v>8863354</v>
      </c>
      <c r="C412" s="6" t="s">
        <v>190</v>
      </c>
      <c r="D412" s="6" t="s">
        <v>2642</v>
      </c>
      <c r="E412" s="6" t="s">
        <v>2643</v>
      </c>
      <c r="F412" s="6" t="s">
        <v>2644</v>
      </c>
      <c r="G412" s="6"/>
      <c r="H412" s="6" t="s">
        <v>2645</v>
      </c>
      <c r="I412" s="6" t="s">
        <v>584</v>
      </c>
      <c r="J412" s="25" t="s">
        <v>2646</v>
      </c>
      <c r="K412" s="6" t="s">
        <v>196</v>
      </c>
      <c r="L412" s="31">
        <v>45839</v>
      </c>
      <c r="M412" s="31">
        <v>46204</v>
      </c>
      <c r="N412" s="31">
        <v>45986</v>
      </c>
      <c r="Q412" s="27">
        <v>1</v>
      </c>
      <c r="R412" s="6" t="s">
        <v>2644</v>
      </c>
      <c r="T412" s="6" t="s">
        <v>2645</v>
      </c>
      <c r="U412" s="6" t="s">
        <v>584</v>
      </c>
      <c r="V412" s="6" t="s">
        <v>2646</v>
      </c>
      <c r="W412" s="6">
        <v>2007</v>
      </c>
      <c r="Y412" s="6" t="s">
        <v>197</v>
      </c>
      <c r="AB412" s="16">
        <v>17619054</v>
      </c>
      <c r="AC412" s="27">
        <v>5314</v>
      </c>
      <c r="AD412" s="27">
        <v>5399</v>
      </c>
      <c r="AE412" s="16">
        <v>15961960</v>
      </c>
      <c r="AF412" s="16">
        <v>5000</v>
      </c>
      <c r="AG412" s="16">
        <v>30414</v>
      </c>
      <c r="AH412" s="16">
        <v>0</v>
      </c>
      <c r="AI412" s="16">
        <v>5000</v>
      </c>
      <c r="AJ412" s="16">
        <v>0</v>
      </c>
      <c r="AM412" s="16">
        <v>3504329</v>
      </c>
      <c r="AN412" s="16">
        <v>6677</v>
      </c>
      <c r="AO412" s="26">
        <v>12</v>
      </c>
      <c r="AP412" s="16">
        <v>898879</v>
      </c>
      <c r="AQ412" s="56">
        <v>5000</v>
      </c>
      <c r="AR412" s="16">
        <v>1713</v>
      </c>
      <c r="AS412" s="16">
        <v>7853487</v>
      </c>
      <c r="AT412" s="56">
        <v>5000</v>
      </c>
      <c r="AU412" s="16">
        <v>14964</v>
      </c>
      <c r="AV412" s="16">
        <v>750000</v>
      </c>
      <c r="AW412" s="16">
        <v>3705265</v>
      </c>
      <c r="AY412" s="16">
        <v>7060</v>
      </c>
      <c r="BA412" s="16">
        <v>30000000</v>
      </c>
      <c r="BB412" s="57">
        <v>0.1</v>
      </c>
      <c r="BC412" s="16">
        <v>250000</v>
      </c>
      <c r="BE412" s="16">
        <v>30000000</v>
      </c>
      <c r="BF412" s="16">
        <v>50000</v>
      </c>
      <c r="CG412" s="16">
        <v>250000</v>
      </c>
      <c r="CJ412" s="16">
        <v>2500000</v>
      </c>
      <c r="CL412" s="16">
        <v>100000</v>
      </c>
      <c r="CU412" s="16">
        <v>30413</v>
      </c>
      <c r="CV412" s="16">
        <v>5000000</v>
      </c>
      <c r="CW412" s="16">
        <v>2500</v>
      </c>
      <c r="DT412" s="95">
        <v>9012</v>
      </c>
      <c r="EJ412" s="16">
        <v>250000</v>
      </c>
      <c r="EK412" s="16">
        <v>2500</v>
      </c>
      <c r="EL412" s="95">
        <v>264</v>
      </c>
      <c r="FL412" s="16">
        <v>39909</v>
      </c>
      <c r="FP412" s="16">
        <v>20000000</v>
      </c>
      <c r="FQ412" s="16">
        <v>10000</v>
      </c>
      <c r="FR412" s="16">
        <v>2182</v>
      </c>
      <c r="FZ412" t="s">
        <v>199</v>
      </c>
      <c r="GA412" t="s">
        <v>3217</v>
      </c>
      <c r="GB412" s="31">
        <v>45839</v>
      </c>
      <c r="GC412" s="31">
        <v>46204</v>
      </c>
      <c r="GG412" s="16">
        <v>42091</v>
      </c>
      <c r="GH412" s="26" t="s">
        <v>200</v>
      </c>
      <c r="GK412" t="s">
        <v>201</v>
      </c>
      <c r="GM412" t="s">
        <v>2647</v>
      </c>
      <c r="GN412" s="76" t="s">
        <v>2642</v>
      </c>
      <c r="GO412" s="77">
        <v>8863354</v>
      </c>
      <c r="GP412" s="76" t="s">
        <v>190</v>
      </c>
      <c r="GQ412" s="78">
        <v>488</v>
      </c>
      <c r="GR412" s="79" t="s">
        <v>3623</v>
      </c>
      <c r="GS412" t="str">
        <f t="shared" si="12"/>
        <v>OK</v>
      </c>
      <c r="GT412" t="str">
        <f t="shared" si="13"/>
        <v>OK</v>
      </c>
    </row>
    <row r="413" spans="1:202" ht="15" customHeight="1">
      <c r="A413" s="6" t="s">
        <v>2648</v>
      </c>
      <c r="B413" s="77">
        <v>8863356</v>
      </c>
      <c r="C413" s="6" t="s">
        <v>190</v>
      </c>
      <c r="D413" s="6" t="s">
        <v>2648</v>
      </c>
      <c r="E413" s="6" t="s">
        <v>2649</v>
      </c>
      <c r="F413" s="6" t="s">
        <v>2650</v>
      </c>
      <c r="G413" s="6"/>
      <c r="H413" s="6" t="s">
        <v>2651</v>
      </c>
      <c r="I413" s="6" t="s">
        <v>584</v>
      </c>
      <c r="J413" s="25" t="s">
        <v>2652</v>
      </c>
      <c r="K413" s="6" t="s">
        <v>196</v>
      </c>
      <c r="L413" s="31">
        <v>45839</v>
      </c>
      <c r="M413" s="31">
        <v>46204</v>
      </c>
      <c r="N413" s="31">
        <v>45986</v>
      </c>
      <c r="Q413" s="27">
        <v>1</v>
      </c>
      <c r="R413" s="6" t="s">
        <v>2650</v>
      </c>
      <c r="T413" s="6" t="s">
        <v>2651</v>
      </c>
      <c r="U413" s="6" t="s">
        <v>584</v>
      </c>
      <c r="V413" s="6" t="s">
        <v>2652</v>
      </c>
      <c r="W413" s="6">
        <v>2015</v>
      </c>
      <c r="Y413" s="6" t="s">
        <v>197</v>
      </c>
      <c r="AB413" s="16">
        <v>16268870</v>
      </c>
      <c r="AC413" s="27">
        <v>5314</v>
      </c>
      <c r="AD413" s="27">
        <v>5399</v>
      </c>
      <c r="AE413" s="16">
        <v>12162386</v>
      </c>
      <c r="AF413" s="16">
        <v>5000</v>
      </c>
      <c r="AG413" s="16">
        <v>23214</v>
      </c>
      <c r="AH413" s="16">
        <v>0</v>
      </c>
      <c r="AI413" s="16">
        <v>5000</v>
      </c>
      <c r="AJ413" s="16">
        <v>0</v>
      </c>
      <c r="AM413" s="16">
        <v>3325848</v>
      </c>
      <c r="AN413" s="16">
        <v>6348</v>
      </c>
      <c r="AO413" s="26">
        <v>12</v>
      </c>
      <c r="AP413" s="16">
        <v>392106</v>
      </c>
      <c r="AQ413" s="56">
        <v>5000</v>
      </c>
      <c r="AR413" s="16">
        <v>748</v>
      </c>
      <c r="AS413" s="16">
        <v>6249144</v>
      </c>
      <c r="AT413" s="56">
        <v>5000</v>
      </c>
      <c r="AU413" s="16">
        <v>11928</v>
      </c>
      <c r="AV413" s="16">
        <v>0</v>
      </c>
      <c r="AW413" s="16">
        <v>2195288</v>
      </c>
      <c r="AY413" s="16">
        <v>4190</v>
      </c>
      <c r="BA413" s="16">
        <v>20000000</v>
      </c>
      <c r="BB413" s="57">
        <v>0.1</v>
      </c>
      <c r="BC413" s="16">
        <v>250000</v>
      </c>
      <c r="BE413" s="16">
        <v>20000000</v>
      </c>
      <c r="BF413" s="16">
        <v>50000</v>
      </c>
      <c r="CG413" s="16">
        <v>250000</v>
      </c>
      <c r="CJ413" s="16">
        <v>2500000</v>
      </c>
      <c r="CL413" s="16">
        <v>100000</v>
      </c>
      <c r="CU413" s="16">
        <v>23215</v>
      </c>
      <c r="CV413" s="16">
        <v>5000000</v>
      </c>
      <c r="CW413" s="16">
        <v>2500</v>
      </c>
      <c r="DT413" s="95">
        <v>8308</v>
      </c>
      <c r="EJ413" s="16">
        <v>250000</v>
      </c>
      <c r="EK413" s="16">
        <v>2500</v>
      </c>
      <c r="EL413" s="95">
        <v>264</v>
      </c>
      <c r="FL413" s="16">
        <v>32007</v>
      </c>
      <c r="FP413" s="16">
        <v>20000000</v>
      </c>
      <c r="FQ413" s="16">
        <v>10000</v>
      </c>
      <c r="FR413" s="16">
        <v>2182</v>
      </c>
      <c r="FZ413" t="s">
        <v>199</v>
      </c>
      <c r="GA413" t="s">
        <v>3217</v>
      </c>
      <c r="GB413" s="31">
        <v>45839</v>
      </c>
      <c r="GC413" s="31">
        <v>46204</v>
      </c>
      <c r="GG413" s="16">
        <v>34189</v>
      </c>
      <c r="GH413" s="26" t="s">
        <v>200</v>
      </c>
      <c r="GK413" t="s">
        <v>201</v>
      </c>
      <c r="GM413" t="s">
        <v>2653</v>
      </c>
      <c r="GN413" s="76" t="s">
        <v>2648</v>
      </c>
      <c r="GO413" s="77">
        <v>8863356</v>
      </c>
      <c r="GP413" s="76" t="s">
        <v>190</v>
      </c>
      <c r="GQ413" s="78">
        <v>490</v>
      </c>
      <c r="GR413" s="79" t="s">
        <v>3624</v>
      </c>
      <c r="GS413" t="str">
        <f t="shared" si="12"/>
        <v>OK</v>
      </c>
      <c r="GT413" t="str">
        <f t="shared" si="13"/>
        <v>OK</v>
      </c>
    </row>
    <row r="414" spans="1:202" ht="15" customHeight="1">
      <c r="A414" s="6" t="s">
        <v>2654</v>
      </c>
      <c r="B414" s="77">
        <v>8863357</v>
      </c>
      <c r="C414" s="6" t="s">
        <v>190</v>
      </c>
      <c r="D414" s="6" t="s">
        <v>2654</v>
      </c>
      <c r="E414" s="6" t="s">
        <v>2655</v>
      </c>
      <c r="F414" s="6" t="s">
        <v>2656</v>
      </c>
      <c r="G414" s="6"/>
      <c r="H414" s="6" t="s">
        <v>2657</v>
      </c>
      <c r="I414" s="6" t="s">
        <v>265</v>
      </c>
      <c r="J414" s="25" t="s">
        <v>2658</v>
      </c>
      <c r="K414" s="6" t="s">
        <v>196</v>
      </c>
      <c r="L414" s="31">
        <v>45839</v>
      </c>
      <c r="M414" s="31">
        <v>46204</v>
      </c>
      <c r="N414" s="31">
        <v>45986</v>
      </c>
      <c r="Q414" s="27">
        <v>1</v>
      </c>
      <c r="R414" s="6" t="s">
        <v>2656</v>
      </c>
      <c r="T414" s="6" t="s">
        <v>2657</v>
      </c>
      <c r="U414" s="6" t="s">
        <v>265</v>
      </c>
      <c r="V414" s="6" t="s">
        <v>2658</v>
      </c>
      <c r="W414" s="97">
        <v>2000</v>
      </c>
      <c r="Y414" s="6" t="s">
        <v>197</v>
      </c>
      <c r="AB414" s="16">
        <v>18397045</v>
      </c>
      <c r="AC414" s="27">
        <v>5314</v>
      </c>
      <c r="AD414" s="27">
        <v>5399</v>
      </c>
      <c r="AE414" s="16">
        <v>21403542</v>
      </c>
      <c r="AF414" s="16">
        <v>5000</v>
      </c>
      <c r="AG414" s="16">
        <v>32274</v>
      </c>
      <c r="AH414" s="16">
        <v>0</v>
      </c>
      <c r="AI414" s="16">
        <v>5000</v>
      </c>
      <c r="AJ414" s="16">
        <v>0</v>
      </c>
      <c r="AM414" s="16">
        <v>3204180</v>
      </c>
      <c r="AN414" s="16">
        <v>4832</v>
      </c>
      <c r="AO414" s="26">
        <v>12</v>
      </c>
      <c r="AP414" s="16">
        <v>3367178</v>
      </c>
      <c r="AQ414" s="56">
        <v>5000</v>
      </c>
      <c r="AR414" s="16">
        <v>5077</v>
      </c>
      <c r="AS414" s="16">
        <v>8410299</v>
      </c>
      <c r="AT414" s="56">
        <v>5000</v>
      </c>
      <c r="AU414" s="16">
        <v>12682</v>
      </c>
      <c r="AV414" s="16">
        <v>150000</v>
      </c>
      <c r="AW414" s="16">
        <v>6421885</v>
      </c>
      <c r="AY414" s="16">
        <v>9683</v>
      </c>
      <c r="BA414" s="16">
        <v>35000000</v>
      </c>
      <c r="BB414" s="57">
        <v>0.03</v>
      </c>
      <c r="BC414" s="16">
        <v>100000</v>
      </c>
      <c r="BE414" s="16">
        <v>35000000</v>
      </c>
      <c r="BF414" s="16">
        <v>50000</v>
      </c>
      <c r="CG414" s="16">
        <v>250000</v>
      </c>
      <c r="CJ414" s="16">
        <v>2500000</v>
      </c>
      <c r="CL414" s="16">
        <v>100000</v>
      </c>
      <c r="CU414" s="16">
        <v>32274</v>
      </c>
      <c r="CV414" s="16">
        <v>5000000</v>
      </c>
      <c r="CW414" s="16">
        <v>2500</v>
      </c>
      <c r="DT414" s="95">
        <v>9417</v>
      </c>
      <c r="EJ414" s="16">
        <v>250000</v>
      </c>
      <c r="EK414" s="16">
        <v>2500</v>
      </c>
      <c r="EL414" s="95">
        <v>264</v>
      </c>
      <c r="FL414" s="16">
        <v>42175</v>
      </c>
      <c r="FP414" s="16">
        <v>20000000</v>
      </c>
      <c r="FQ414" s="16">
        <v>10000</v>
      </c>
      <c r="FR414" s="16">
        <v>2182</v>
      </c>
      <c r="FZ414" t="s">
        <v>199</v>
      </c>
      <c r="GA414" t="s">
        <v>3217</v>
      </c>
      <c r="GB414" s="31">
        <v>45839</v>
      </c>
      <c r="GC414" s="31">
        <v>46204</v>
      </c>
      <c r="GG414" s="16">
        <v>44357</v>
      </c>
      <c r="GH414" s="26" t="s">
        <v>200</v>
      </c>
      <c r="GK414" t="s">
        <v>201</v>
      </c>
      <c r="GM414" t="s">
        <v>2659</v>
      </c>
      <c r="GN414" s="76" t="s">
        <v>2654</v>
      </c>
      <c r="GO414" s="77">
        <v>8863357</v>
      </c>
      <c r="GP414" s="76" t="s">
        <v>190</v>
      </c>
      <c r="GQ414" s="78">
        <v>491</v>
      </c>
      <c r="GR414" s="79" t="s">
        <v>3625</v>
      </c>
      <c r="GS414" t="str">
        <f t="shared" si="12"/>
        <v>OK</v>
      </c>
      <c r="GT414" t="str">
        <f t="shared" si="13"/>
        <v>OK</v>
      </c>
    </row>
    <row r="415" spans="1:202" ht="15" customHeight="1">
      <c r="A415" s="6" t="s">
        <v>2660</v>
      </c>
      <c r="B415" s="77">
        <v>8863358</v>
      </c>
      <c r="C415" s="6" t="s">
        <v>190</v>
      </c>
      <c r="D415" s="6" t="s">
        <v>2660</v>
      </c>
      <c r="E415" s="6" t="s">
        <v>2661</v>
      </c>
      <c r="F415" s="6" t="s">
        <v>2662</v>
      </c>
      <c r="G415" s="6"/>
      <c r="H415" s="6" t="s">
        <v>2663</v>
      </c>
      <c r="I415" s="6" t="s">
        <v>584</v>
      </c>
      <c r="J415" s="25" t="s">
        <v>2664</v>
      </c>
      <c r="K415" s="6" t="s">
        <v>196</v>
      </c>
      <c r="L415" s="31">
        <v>45839</v>
      </c>
      <c r="M415" s="31">
        <v>46204</v>
      </c>
      <c r="N415" s="31">
        <v>45986</v>
      </c>
      <c r="Q415" s="27">
        <v>1</v>
      </c>
      <c r="R415" s="6" t="s">
        <v>2662</v>
      </c>
      <c r="T415" s="6" t="s">
        <v>2663</v>
      </c>
      <c r="U415" s="6" t="s">
        <v>584</v>
      </c>
      <c r="V415" s="6" t="s">
        <v>2664</v>
      </c>
      <c r="W415" s="6">
        <v>2007</v>
      </c>
      <c r="Y415" s="6" t="s">
        <v>197</v>
      </c>
      <c r="AB415" s="16">
        <v>24838203</v>
      </c>
      <c r="AC415" s="27">
        <v>5314</v>
      </c>
      <c r="AD415" s="27">
        <v>5399</v>
      </c>
      <c r="AE415" s="16">
        <v>16733624</v>
      </c>
      <c r="AF415" s="16">
        <v>10000</v>
      </c>
      <c r="AG415" s="16">
        <v>31420</v>
      </c>
      <c r="AH415" s="16">
        <v>0</v>
      </c>
      <c r="AI415" s="16">
        <v>10000</v>
      </c>
      <c r="AJ415" s="16">
        <v>0</v>
      </c>
      <c r="AM415" s="16">
        <v>4730541</v>
      </c>
      <c r="AN415" s="16">
        <v>8882</v>
      </c>
      <c r="AO415" s="26">
        <v>12</v>
      </c>
      <c r="AP415" s="16">
        <v>1057166</v>
      </c>
      <c r="AQ415" s="56">
        <v>10000</v>
      </c>
      <c r="AR415" s="16">
        <v>1985</v>
      </c>
      <c r="AS415" s="16">
        <v>6302999</v>
      </c>
      <c r="AT415" s="56">
        <v>10000</v>
      </c>
      <c r="AU415" s="16">
        <v>11835</v>
      </c>
      <c r="AV415" s="16">
        <v>0</v>
      </c>
      <c r="AW415" s="16">
        <v>4642918</v>
      </c>
      <c r="AY415" s="16">
        <v>8718</v>
      </c>
      <c r="BA415" s="16">
        <v>30000000</v>
      </c>
      <c r="BB415" s="57">
        <v>0.1</v>
      </c>
      <c r="BC415" s="16">
        <v>250000</v>
      </c>
      <c r="BE415" s="16">
        <v>30000000</v>
      </c>
      <c r="BF415" s="16">
        <v>50000</v>
      </c>
      <c r="CG415" s="16">
        <v>250000</v>
      </c>
      <c r="CJ415" s="16">
        <v>2500000</v>
      </c>
      <c r="CL415" s="16">
        <v>100000</v>
      </c>
      <c r="CU415" s="16">
        <v>31420</v>
      </c>
      <c r="CV415" s="16">
        <v>5000000</v>
      </c>
      <c r="CW415" s="16">
        <v>2500</v>
      </c>
      <c r="DT415" s="95">
        <v>12776</v>
      </c>
      <c r="EJ415" s="16">
        <v>250000</v>
      </c>
      <c r="EK415" s="16">
        <v>2500</v>
      </c>
      <c r="EL415" s="95">
        <v>264</v>
      </c>
      <c r="FL415" s="16">
        <v>44680</v>
      </c>
      <c r="FP415" s="16">
        <v>20000000</v>
      </c>
      <c r="FQ415" s="16">
        <v>10000</v>
      </c>
      <c r="FR415" s="16">
        <v>2182</v>
      </c>
      <c r="FZ415" t="s">
        <v>199</v>
      </c>
      <c r="GA415" t="s">
        <v>3217</v>
      </c>
      <c r="GB415" s="31">
        <v>45839</v>
      </c>
      <c r="GC415" s="31">
        <v>46204</v>
      </c>
      <c r="GG415" s="16">
        <v>46862</v>
      </c>
      <c r="GH415" s="26" t="s">
        <v>200</v>
      </c>
      <c r="GK415" t="s">
        <v>201</v>
      </c>
      <c r="GM415" t="s">
        <v>2665</v>
      </c>
      <c r="GN415" s="76" t="s">
        <v>2660</v>
      </c>
      <c r="GO415" s="77">
        <v>8863358</v>
      </c>
      <c r="GP415" s="76" t="s">
        <v>190</v>
      </c>
      <c r="GQ415" s="78">
        <v>492</v>
      </c>
      <c r="GR415" s="79" t="s">
        <v>3626</v>
      </c>
      <c r="GS415" t="str">
        <f t="shared" si="12"/>
        <v>OK</v>
      </c>
      <c r="GT415" t="str">
        <f t="shared" si="13"/>
        <v>OK</v>
      </c>
    </row>
    <row r="416" spans="1:202" ht="15" customHeight="1">
      <c r="A416" s="6" t="s">
        <v>2666</v>
      </c>
      <c r="B416" s="77">
        <v>8863359</v>
      </c>
      <c r="C416" s="6" t="s">
        <v>190</v>
      </c>
      <c r="D416" s="6" t="s">
        <v>2666</v>
      </c>
      <c r="E416" s="6" t="s">
        <v>2667</v>
      </c>
      <c r="F416" s="6" t="s">
        <v>2668</v>
      </c>
      <c r="G416" s="6"/>
      <c r="H416" s="6" t="s">
        <v>340</v>
      </c>
      <c r="I416" s="6" t="s">
        <v>1410</v>
      </c>
      <c r="J416" s="25" t="s">
        <v>2669</v>
      </c>
      <c r="K416" s="6" t="s">
        <v>196</v>
      </c>
      <c r="L416" s="31">
        <v>45839</v>
      </c>
      <c r="M416" s="31">
        <v>46204</v>
      </c>
      <c r="N416" s="31">
        <v>45986</v>
      </c>
      <c r="Q416" s="27">
        <v>1</v>
      </c>
      <c r="R416" s="6" t="s">
        <v>2668</v>
      </c>
      <c r="T416" s="6" t="s">
        <v>340</v>
      </c>
      <c r="U416" s="6" t="s">
        <v>1410</v>
      </c>
      <c r="V416" s="6" t="s">
        <v>2669</v>
      </c>
      <c r="W416" s="6">
        <v>2015</v>
      </c>
      <c r="Y416" s="6" t="s">
        <v>197</v>
      </c>
      <c r="AB416" s="16">
        <v>35862627</v>
      </c>
      <c r="AC416" s="27">
        <v>5314</v>
      </c>
      <c r="AD416" s="27">
        <v>5399</v>
      </c>
      <c r="AE416" s="16">
        <v>29862063</v>
      </c>
      <c r="AF416" s="16">
        <v>5000</v>
      </c>
      <c r="AG416" s="16">
        <v>56581</v>
      </c>
      <c r="AH416" s="16">
        <v>0</v>
      </c>
      <c r="AI416" s="16">
        <v>5000</v>
      </c>
      <c r="AJ416" s="16">
        <v>0</v>
      </c>
      <c r="AM416" s="16">
        <v>7147929</v>
      </c>
      <c r="AN416" s="16">
        <v>13544</v>
      </c>
      <c r="AO416" s="26">
        <v>12</v>
      </c>
      <c r="AP416" s="16">
        <v>796117</v>
      </c>
      <c r="AQ416" s="56">
        <v>5000</v>
      </c>
      <c r="AR416" s="16">
        <v>1508</v>
      </c>
      <c r="AS416" s="16">
        <v>16309565</v>
      </c>
      <c r="AT416" s="56">
        <v>5000</v>
      </c>
      <c r="AU416" s="16">
        <v>30902</v>
      </c>
      <c r="AV416" s="16">
        <v>1000000</v>
      </c>
      <c r="AW416" s="16">
        <v>5608452</v>
      </c>
      <c r="AY416" s="16">
        <v>10627</v>
      </c>
      <c r="BA416" s="16">
        <v>50000000</v>
      </c>
      <c r="BB416" s="57">
        <v>0.03</v>
      </c>
      <c r="BC416" s="16">
        <v>100000</v>
      </c>
      <c r="BE416" s="16">
        <v>50000000</v>
      </c>
      <c r="BF416" s="16">
        <v>50000</v>
      </c>
      <c r="CG416" s="16">
        <v>250000</v>
      </c>
      <c r="CJ416" s="16">
        <v>2500000</v>
      </c>
      <c r="CL416" s="16">
        <v>100000</v>
      </c>
      <c r="CU416" s="16">
        <v>56581</v>
      </c>
      <c r="CV416" s="16">
        <v>5000000</v>
      </c>
      <c r="CW416" s="16">
        <v>2500</v>
      </c>
      <c r="DT416" s="95">
        <v>18524</v>
      </c>
      <c r="EJ416" s="16">
        <v>250000</v>
      </c>
      <c r="EK416" s="16">
        <v>2500</v>
      </c>
      <c r="EL416" s="95">
        <v>264</v>
      </c>
      <c r="FL416" s="16">
        <v>75589</v>
      </c>
      <c r="FP416" s="16">
        <v>20000000</v>
      </c>
      <c r="FQ416" s="16">
        <v>10000</v>
      </c>
      <c r="FR416" s="16">
        <v>2182</v>
      </c>
      <c r="FZ416" t="s">
        <v>199</v>
      </c>
      <c r="GA416" t="s">
        <v>3217</v>
      </c>
      <c r="GB416" s="31">
        <v>45839</v>
      </c>
      <c r="GC416" s="31">
        <v>46204</v>
      </c>
      <c r="GG416" s="16">
        <v>77771</v>
      </c>
      <c r="GH416" s="26" t="s">
        <v>200</v>
      </c>
      <c r="GK416" t="s">
        <v>201</v>
      </c>
      <c r="GM416" t="s">
        <v>2670</v>
      </c>
      <c r="GN416" s="76" t="s">
        <v>2666</v>
      </c>
      <c r="GO416" s="77">
        <v>8863359</v>
      </c>
      <c r="GP416" s="76" t="s">
        <v>190</v>
      </c>
      <c r="GQ416" s="78">
        <v>493</v>
      </c>
      <c r="GR416" s="79" t="s">
        <v>3627</v>
      </c>
      <c r="GS416" t="str">
        <f t="shared" si="12"/>
        <v>OK</v>
      </c>
      <c r="GT416" t="str">
        <f t="shared" si="13"/>
        <v>OK</v>
      </c>
    </row>
    <row r="417" spans="1:202" ht="15" customHeight="1">
      <c r="A417" s="6" t="s">
        <v>2671</v>
      </c>
      <c r="B417" s="77">
        <v>8863360</v>
      </c>
      <c r="C417" s="6" t="s">
        <v>190</v>
      </c>
      <c r="D417" s="6" t="s">
        <v>2671</v>
      </c>
      <c r="E417" s="6" t="s">
        <v>734</v>
      </c>
      <c r="F417" s="6" t="s">
        <v>735</v>
      </c>
      <c r="G417" s="6"/>
      <c r="H417" s="6" t="s">
        <v>736</v>
      </c>
      <c r="I417" s="6" t="s">
        <v>194</v>
      </c>
      <c r="J417" s="25" t="s">
        <v>737</v>
      </c>
      <c r="K417" s="6" t="s">
        <v>196</v>
      </c>
      <c r="L417" s="31">
        <v>45839</v>
      </c>
      <c r="M417" s="31">
        <v>46204</v>
      </c>
      <c r="N417" s="31">
        <v>45986</v>
      </c>
      <c r="Q417" s="27">
        <v>1</v>
      </c>
      <c r="R417" s="6" t="s">
        <v>2672</v>
      </c>
      <c r="T417" s="6" t="s">
        <v>551</v>
      </c>
      <c r="U417" s="6" t="s">
        <v>194</v>
      </c>
      <c r="V417" s="6" t="s">
        <v>2673</v>
      </c>
      <c r="W417" s="6">
        <v>1998</v>
      </c>
      <c r="Y417" s="6" t="s">
        <v>197</v>
      </c>
      <c r="AB417" s="16">
        <v>2925834</v>
      </c>
      <c r="AC417" s="27">
        <v>5314</v>
      </c>
      <c r="AD417" s="27">
        <v>5399</v>
      </c>
      <c r="AE417" s="16">
        <v>2807591</v>
      </c>
      <c r="AF417" s="16">
        <v>10000</v>
      </c>
      <c r="AG417" s="16">
        <v>4761</v>
      </c>
      <c r="AH417" s="16">
        <v>0</v>
      </c>
      <c r="AI417" s="16">
        <v>10000</v>
      </c>
      <c r="AJ417" s="16">
        <v>0</v>
      </c>
      <c r="AM417" s="16">
        <v>528410</v>
      </c>
      <c r="AN417" s="16">
        <v>896</v>
      </c>
      <c r="AO417" s="26">
        <v>12</v>
      </c>
      <c r="AP417" s="16">
        <v>301554</v>
      </c>
      <c r="AQ417" s="56">
        <v>10000</v>
      </c>
      <c r="AR417" s="16">
        <v>511</v>
      </c>
      <c r="AS417" s="16">
        <v>1497171</v>
      </c>
      <c r="AT417" s="56">
        <v>10000</v>
      </c>
      <c r="AU417" s="16">
        <v>2539</v>
      </c>
      <c r="AV417" s="16">
        <v>0</v>
      </c>
      <c r="AW417" s="16">
        <v>480456</v>
      </c>
      <c r="AY417" s="16">
        <v>815</v>
      </c>
      <c r="BA417" s="16">
        <v>10000000</v>
      </c>
      <c r="BB417" s="57">
        <v>0.03</v>
      </c>
      <c r="BC417" s="16">
        <v>100000</v>
      </c>
      <c r="BE417" s="16">
        <v>10000000</v>
      </c>
      <c r="BF417" s="16">
        <v>50000</v>
      </c>
      <c r="CG417" s="16">
        <v>250000</v>
      </c>
      <c r="CJ417" s="16">
        <v>2500000</v>
      </c>
      <c r="CL417" s="16">
        <v>100000</v>
      </c>
      <c r="CU417" s="16">
        <v>4761</v>
      </c>
      <c r="CV417" s="16">
        <v>5000000</v>
      </c>
      <c r="CW417" s="16">
        <v>2500</v>
      </c>
      <c r="DT417" s="95">
        <v>1351</v>
      </c>
      <c r="EJ417" s="16">
        <v>250000</v>
      </c>
      <c r="EK417" s="16">
        <v>2500</v>
      </c>
      <c r="EL417" s="95">
        <v>264</v>
      </c>
      <c r="FL417" s="16">
        <v>6595</v>
      </c>
      <c r="FP417" s="16">
        <v>20000000</v>
      </c>
      <c r="FQ417" s="16">
        <v>10000</v>
      </c>
      <c r="FR417" s="16">
        <v>2182</v>
      </c>
      <c r="FZ417" t="s">
        <v>199</v>
      </c>
      <c r="GA417" t="s">
        <v>3217</v>
      </c>
      <c r="GB417" s="31">
        <v>45839</v>
      </c>
      <c r="GC417" s="31">
        <v>46204</v>
      </c>
      <c r="GG417" s="16">
        <v>8778</v>
      </c>
      <c r="GH417" s="26" t="s">
        <v>200</v>
      </c>
      <c r="GK417" t="s">
        <v>201</v>
      </c>
      <c r="GM417" t="s">
        <v>2674</v>
      </c>
      <c r="GN417" s="76" t="s">
        <v>2671</v>
      </c>
      <c r="GO417" s="77">
        <v>8863360</v>
      </c>
      <c r="GP417" s="76" t="s">
        <v>190</v>
      </c>
      <c r="GQ417" s="78">
        <v>494</v>
      </c>
      <c r="GR417" s="79" t="s">
        <v>3307</v>
      </c>
      <c r="GS417" t="str">
        <f t="shared" si="12"/>
        <v>OK</v>
      </c>
      <c r="GT417" t="str">
        <f t="shared" si="13"/>
        <v>OK</v>
      </c>
    </row>
    <row r="418" spans="1:202" ht="15" customHeight="1">
      <c r="A418" s="6" t="s">
        <v>2675</v>
      </c>
      <c r="B418" s="77">
        <v>8863361</v>
      </c>
      <c r="C418" s="6" t="s">
        <v>190</v>
      </c>
      <c r="D418" s="6" t="s">
        <v>2675</v>
      </c>
      <c r="E418" s="6" t="s">
        <v>2676</v>
      </c>
      <c r="F418" s="6" t="s">
        <v>2677</v>
      </c>
      <c r="G418" s="6"/>
      <c r="H418" s="6" t="s">
        <v>1849</v>
      </c>
      <c r="I418" s="6" t="s">
        <v>1410</v>
      </c>
      <c r="J418" s="25" t="s">
        <v>2678</v>
      </c>
      <c r="K418" s="6" t="s">
        <v>196</v>
      </c>
      <c r="L418" s="31">
        <v>45839</v>
      </c>
      <c r="M418" s="31">
        <v>46204</v>
      </c>
      <c r="N418" s="31">
        <v>45986</v>
      </c>
      <c r="Q418" s="27">
        <v>1</v>
      </c>
      <c r="R418" s="6" t="s">
        <v>2677</v>
      </c>
      <c r="T418" s="6" t="s">
        <v>1849</v>
      </c>
      <c r="U418" s="6" t="s">
        <v>1410</v>
      </c>
      <c r="V418" s="6" t="s">
        <v>2678</v>
      </c>
      <c r="W418" s="6">
        <v>1999</v>
      </c>
      <c r="Y418" s="6" t="s">
        <v>197</v>
      </c>
      <c r="AB418" s="16">
        <v>24474601</v>
      </c>
      <c r="AC418" s="27">
        <v>5314</v>
      </c>
      <c r="AD418" s="27">
        <v>5399</v>
      </c>
      <c r="AE418" s="16">
        <v>19263291</v>
      </c>
      <c r="AF418" s="16">
        <v>5000</v>
      </c>
      <c r="AG418" s="16">
        <v>36615</v>
      </c>
      <c r="AH418" s="16">
        <v>0</v>
      </c>
      <c r="AI418" s="16">
        <v>5000</v>
      </c>
      <c r="AJ418" s="16">
        <v>0</v>
      </c>
      <c r="AM418" s="16">
        <v>4725122</v>
      </c>
      <c r="AN418" s="16">
        <v>8981</v>
      </c>
      <c r="AO418" s="26">
        <v>12</v>
      </c>
      <c r="AP418" s="16">
        <v>876157</v>
      </c>
      <c r="AQ418" s="56">
        <v>5000</v>
      </c>
      <c r="AR418" s="16">
        <v>1665</v>
      </c>
      <c r="AS418" s="16">
        <v>8691004</v>
      </c>
      <c r="AT418" s="56">
        <v>5000</v>
      </c>
      <c r="AU418" s="16">
        <v>16520</v>
      </c>
      <c r="AV418" s="16">
        <v>0</v>
      </c>
      <c r="AW418" s="16">
        <v>4971008</v>
      </c>
      <c r="AY418" s="16">
        <v>9449</v>
      </c>
      <c r="BA418" s="16">
        <v>30000000</v>
      </c>
      <c r="BB418" s="57">
        <v>0.03</v>
      </c>
      <c r="BC418" s="16">
        <v>100000</v>
      </c>
      <c r="BE418" s="16">
        <v>30000000</v>
      </c>
      <c r="BF418" s="16">
        <v>50000</v>
      </c>
      <c r="CG418" s="16">
        <v>250000</v>
      </c>
      <c r="CJ418" s="16">
        <v>2500000</v>
      </c>
      <c r="CL418" s="16">
        <v>100000</v>
      </c>
      <c r="CU418" s="16">
        <v>36615</v>
      </c>
      <c r="CV418" s="16">
        <v>5000000</v>
      </c>
      <c r="CW418" s="16">
        <v>2500</v>
      </c>
      <c r="DT418" s="95">
        <v>12586</v>
      </c>
      <c r="EJ418" s="16">
        <v>250000</v>
      </c>
      <c r="EK418" s="16">
        <v>2500</v>
      </c>
      <c r="EL418" s="95">
        <v>264</v>
      </c>
      <c r="FL418" s="16">
        <v>49685</v>
      </c>
      <c r="FP418" s="16">
        <v>20000000</v>
      </c>
      <c r="FQ418" s="16">
        <v>10000</v>
      </c>
      <c r="FR418" s="16">
        <v>2182</v>
      </c>
      <c r="FZ418" t="s">
        <v>199</v>
      </c>
      <c r="GA418" t="s">
        <v>3217</v>
      </c>
      <c r="GB418" s="31">
        <v>45839</v>
      </c>
      <c r="GC418" s="31">
        <v>46204</v>
      </c>
      <c r="GG418" s="16">
        <v>51868</v>
      </c>
      <c r="GH418" s="26" t="s">
        <v>200</v>
      </c>
      <c r="GK418" t="s">
        <v>201</v>
      </c>
      <c r="GM418" t="s">
        <v>2679</v>
      </c>
      <c r="GN418" s="76" t="s">
        <v>2675</v>
      </c>
      <c r="GO418" s="77">
        <v>8863361</v>
      </c>
      <c r="GP418" s="76" t="s">
        <v>190</v>
      </c>
      <c r="GQ418" s="78">
        <v>496</v>
      </c>
      <c r="GR418" s="79" t="s">
        <v>3628</v>
      </c>
      <c r="GS418" t="str">
        <f t="shared" si="12"/>
        <v>OK</v>
      </c>
      <c r="GT418" t="str">
        <f t="shared" si="13"/>
        <v>OK</v>
      </c>
    </row>
    <row r="419" spans="1:202" ht="15" hidden="1" customHeight="1">
      <c r="A419" s="6" t="s">
        <v>2680</v>
      </c>
      <c r="B419" s="77">
        <v>8863362</v>
      </c>
      <c r="C419" s="6" t="s">
        <v>190</v>
      </c>
      <c r="D419" s="6" t="s">
        <v>2680</v>
      </c>
      <c r="E419" s="6" t="s">
        <v>2681</v>
      </c>
      <c r="F419" s="6" t="s">
        <v>2682</v>
      </c>
      <c r="G419" s="6"/>
      <c r="H419" s="6" t="s">
        <v>1088</v>
      </c>
      <c r="I419" s="6" t="s">
        <v>194</v>
      </c>
      <c r="J419" s="25" t="s">
        <v>2683</v>
      </c>
      <c r="K419" s="6" t="s">
        <v>196</v>
      </c>
      <c r="L419" s="31">
        <v>45839</v>
      </c>
      <c r="M419" s="31">
        <v>46204</v>
      </c>
      <c r="N419" s="31">
        <v>45986</v>
      </c>
      <c r="Q419" s="27">
        <v>1</v>
      </c>
      <c r="R419" s="6" t="s">
        <v>2682</v>
      </c>
      <c r="T419" s="6" t="s">
        <v>1088</v>
      </c>
      <c r="U419" s="6" t="s">
        <v>194</v>
      </c>
      <c r="V419" s="6" t="s">
        <v>2683</v>
      </c>
      <c r="W419" s="6">
        <v>2000</v>
      </c>
      <c r="Y419" s="6" t="s">
        <v>197</v>
      </c>
      <c r="AB419" s="16">
        <v>23994576</v>
      </c>
      <c r="AC419" s="27">
        <v>5314</v>
      </c>
      <c r="AD419" s="27">
        <v>5399</v>
      </c>
      <c r="AE419" s="16">
        <v>20984282</v>
      </c>
      <c r="AF419" s="16">
        <v>5000</v>
      </c>
      <c r="AG419" s="16">
        <v>40069</v>
      </c>
      <c r="AH419" s="16">
        <v>0</v>
      </c>
      <c r="AI419" s="16">
        <v>5000</v>
      </c>
      <c r="AJ419" s="16">
        <v>0</v>
      </c>
      <c r="AM419" s="16">
        <v>4312101</v>
      </c>
      <c r="AN419" s="16">
        <v>8234</v>
      </c>
      <c r="AO419" s="26">
        <v>12</v>
      </c>
      <c r="AP419" s="16">
        <v>1323476</v>
      </c>
      <c r="AQ419" s="56">
        <v>5000</v>
      </c>
      <c r="AR419" s="16">
        <v>2527</v>
      </c>
      <c r="AS419" s="16">
        <v>10351453</v>
      </c>
      <c r="AT419" s="56">
        <v>5000</v>
      </c>
      <c r="AU419" s="16">
        <v>19766</v>
      </c>
      <c r="AV419" s="16">
        <v>0</v>
      </c>
      <c r="AW419" s="16">
        <v>4997252</v>
      </c>
      <c r="AY419" s="16">
        <v>9542</v>
      </c>
      <c r="BA419" s="16">
        <v>35000000</v>
      </c>
      <c r="BB419" s="57">
        <v>0.03</v>
      </c>
      <c r="BC419" s="16">
        <v>100000</v>
      </c>
      <c r="BE419" s="16">
        <v>35000000</v>
      </c>
      <c r="BF419" s="16">
        <v>50000</v>
      </c>
      <c r="CG419" s="16">
        <v>250000</v>
      </c>
      <c r="CJ419" s="16">
        <v>2500000</v>
      </c>
      <c r="CL419" s="16">
        <v>100000</v>
      </c>
      <c r="CU419" s="16">
        <v>40069</v>
      </c>
      <c r="CV419" s="16">
        <v>5000000</v>
      </c>
      <c r="CW419" s="16">
        <v>2500</v>
      </c>
      <c r="DT419" s="95">
        <v>12336</v>
      </c>
      <c r="EJ419" s="16">
        <v>250000</v>
      </c>
      <c r="EK419" s="16">
        <v>2500</v>
      </c>
      <c r="EL419" s="95">
        <v>264</v>
      </c>
      <c r="FL419" s="16">
        <v>52889</v>
      </c>
      <c r="FP419" s="16">
        <v>20000000</v>
      </c>
      <c r="FQ419" s="16">
        <v>10000</v>
      </c>
      <c r="FR419" s="16">
        <v>2182</v>
      </c>
      <c r="FZ419" t="s">
        <v>199</v>
      </c>
      <c r="GA419" t="s">
        <v>3217</v>
      </c>
      <c r="GB419" s="31">
        <v>45839</v>
      </c>
      <c r="GC419" s="31">
        <v>46204</v>
      </c>
      <c r="GG419" s="16">
        <v>55072</v>
      </c>
      <c r="GH419" s="26" t="s">
        <v>200</v>
      </c>
      <c r="GK419" t="s">
        <v>201</v>
      </c>
      <c r="GM419" t="s">
        <v>2684</v>
      </c>
      <c r="GN419" s="76" t="s">
        <v>2680</v>
      </c>
      <c r="GO419" s="77">
        <v>8863362</v>
      </c>
      <c r="GP419" s="76" t="s">
        <v>190</v>
      </c>
      <c r="GQ419" s="78">
        <v>497</v>
      </c>
      <c r="GR419" s="79" t="s">
        <v>3629</v>
      </c>
      <c r="GS419" t="str">
        <f t="shared" si="12"/>
        <v>OK</v>
      </c>
      <c r="GT419" t="str">
        <f t="shared" si="13"/>
        <v>ERROR</v>
      </c>
    </row>
    <row r="420" spans="1:202" ht="15" customHeight="1">
      <c r="A420" s="6" t="s">
        <v>2685</v>
      </c>
      <c r="B420" s="77">
        <v>8863363</v>
      </c>
      <c r="C420" s="6" t="s">
        <v>190</v>
      </c>
      <c r="D420" s="6" t="s">
        <v>2685</v>
      </c>
      <c r="E420" s="6" t="s">
        <v>2686</v>
      </c>
      <c r="F420" s="6" t="s">
        <v>2687</v>
      </c>
      <c r="G420" s="6"/>
      <c r="H420" s="6" t="s">
        <v>307</v>
      </c>
      <c r="I420" s="6" t="s">
        <v>194</v>
      </c>
      <c r="J420" s="25" t="s">
        <v>2688</v>
      </c>
      <c r="K420" s="6" t="s">
        <v>196</v>
      </c>
      <c r="L420" s="31">
        <v>45839</v>
      </c>
      <c r="M420" s="31">
        <v>46204</v>
      </c>
      <c r="N420" s="31">
        <v>45986</v>
      </c>
      <c r="Q420" s="27">
        <v>1</v>
      </c>
      <c r="R420" s="6" t="s">
        <v>2687</v>
      </c>
      <c r="T420" s="6" t="s">
        <v>307</v>
      </c>
      <c r="U420" s="6" t="s">
        <v>194</v>
      </c>
      <c r="V420" s="6" t="s">
        <v>2688</v>
      </c>
      <c r="W420" s="6">
        <v>2006</v>
      </c>
      <c r="Y420" s="6" t="s">
        <v>197</v>
      </c>
      <c r="AB420" s="16">
        <v>24426329</v>
      </c>
      <c r="AC420" s="27">
        <v>5314</v>
      </c>
      <c r="AD420" s="27">
        <v>5399</v>
      </c>
      <c r="AE420" s="16">
        <v>21988369</v>
      </c>
      <c r="AF420" s="16">
        <v>5000</v>
      </c>
      <c r="AG420" s="16">
        <v>41837</v>
      </c>
      <c r="AH420" s="16">
        <v>0</v>
      </c>
      <c r="AI420" s="16">
        <v>5000</v>
      </c>
      <c r="AJ420" s="16">
        <v>0</v>
      </c>
      <c r="AM420" s="16">
        <v>5056250</v>
      </c>
      <c r="AN420" s="16">
        <v>9620</v>
      </c>
      <c r="AO420" s="26">
        <v>12</v>
      </c>
      <c r="AP420" s="16">
        <v>1127701</v>
      </c>
      <c r="AQ420" s="56">
        <v>5000</v>
      </c>
      <c r="AR420" s="16">
        <v>2146</v>
      </c>
      <c r="AS420" s="16">
        <v>10698166</v>
      </c>
      <c r="AT420" s="56">
        <v>5000</v>
      </c>
      <c r="AU420" s="16">
        <v>20355</v>
      </c>
      <c r="AV420" s="16">
        <v>0</v>
      </c>
      <c r="AW420" s="16">
        <v>5106252</v>
      </c>
      <c r="AY420" s="16">
        <v>9716</v>
      </c>
      <c r="BA420" s="16">
        <v>35000000</v>
      </c>
      <c r="BB420" s="57">
        <v>0.03</v>
      </c>
      <c r="BC420" s="16">
        <v>100000</v>
      </c>
      <c r="BE420" s="16">
        <v>35000000</v>
      </c>
      <c r="BF420" s="16">
        <v>50000</v>
      </c>
      <c r="CG420" s="16">
        <v>250000</v>
      </c>
      <c r="CJ420" s="16">
        <v>2500000</v>
      </c>
      <c r="CL420" s="16">
        <v>100000</v>
      </c>
      <c r="CU420" s="16">
        <v>41837</v>
      </c>
      <c r="CV420" s="16">
        <v>5000000</v>
      </c>
      <c r="CW420" s="16">
        <v>2500</v>
      </c>
      <c r="DT420" s="95">
        <v>12561</v>
      </c>
      <c r="EJ420" s="16">
        <v>250000</v>
      </c>
      <c r="EK420" s="16">
        <v>2500</v>
      </c>
      <c r="EL420" s="95">
        <v>264</v>
      </c>
      <c r="FL420" s="16">
        <v>54882</v>
      </c>
      <c r="FP420" s="16">
        <v>20000000</v>
      </c>
      <c r="FQ420" s="16">
        <v>10000</v>
      </c>
      <c r="FR420" s="16">
        <v>2182</v>
      </c>
      <c r="FZ420" t="s">
        <v>199</v>
      </c>
      <c r="GA420" t="s">
        <v>3217</v>
      </c>
      <c r="GB420" s="31">
        <v>45839</v>
      </c>
      <c r="GC420" s="31">
        <v>46204</v>
      </c>
      <c r="GG420" s="16">
        <v>57064</v>
      </c>
      <c r="GH420" s="26" t="s">
        <v>200</v>
      </c>
      <c r="GK420" t="s">
        <v>201</v>
      </c>
      <c r="GM420" t="s">
        <v>2689</v>
      </c>
      <c r="GN420" s="76" t="s">
        <v>2685</v>
      </c>
      <c r="GO420" s="77">
        <v>8863363</v>
      </c>
      <c r="GP420" s="76" t="s">
        <v>190</v>
      </c>
      <c r="GQ420" s="78">
        <v>600</v>
      </c>
      <c r="GR420" s="79" t="s">
        <v>3630</v>
      </c>
      <c r="GS420" t="str">
        <f t="shared" si="12"/>
        <v>OK</v>
      </c>
      <c r="GT420" t="str">
        <f t="shared" si="13"/>
        <v>OK</v>
      </c>
    </row>
    <row r="421" spans="1:202" ht="15" customHeight="1">
      <c r="A421" s="6" t="s">
        <v>2690</v>
      </c>
      <c r="B421" s="77">
        <v>8863364</v>
      </c>
      <c r="C421" s="6" t="s">
        <v>190</v>
      </c>
      <c r="D421" s="6" t="s">
        <v>2690</v>
      </c>
      <c r="E421" s="6" t="s">
        <v>2691</v>
      </c>
      <c r="F421" s="6" t="s">
        <v>2692</v>
      </c>
      <c r="G421" s="6"/>
      <c r="H421" s="6" t="s">
        <v>2693</v>
      </c>
      <c r="I421" s="6" t="s">
        <v>584</v>
      </c>
      <c r="J421" s="25" t="s">
        <v>2694</v>
      </c>
      <c r="K421" s="6" t="s">
        <v>196</v>
      </c>
      <c r="L421" s="31">
        <v>45839</v>
      </c>
      <c r="M421" s="31">
        <v>46204</v>
      </c>
      <c r="N421" s="31">
        <v>45986</v>
      </c>
      <c r="Q421" s="27">
        <v>1</v>
      </c>
      <c r="R421" s="6" t="s">
        <v>2692</v>
      </c>
      <c r="T421" s="6" t="s">
        <v>2693</v>
      </c>
      <c r="U421" s="6" t="s">
        <v>584</v>
      </c>
      <c r="V421" s="6" t="s">
        <v>2694</v>
      </c>
      <c r="W421" s="6">
        <v>2001</v>
      </c>
      <c r="Y421" s="6" t="s">
        <v>197</v>
      </c>
      <c r="AB421" s="16">
        <v>41133179</v>
      </c>
      <c r="AC421" s="27">
        <v>5314</v>
      </c>
      <c r="AD421" s="27">
        <v>5399</v>
      </c>
      <c r="AE421" s="16">
        <v>26381144</v>
      </c>
      <c r="AF421" s="16">
        <v>10000</v>
      </c>
      <c r="AG421" s="16">
        <v>49748</v>
      </c>
      <c r="AH421" s="16">
        <v>0</v>
      </c>
      <c r="AI421" s="16">
        <v>10000</v>
      </c>
      <c r="AJ421" s="16">
        <v>0</v>
      </c>
      <c r="AM421" s="16">
        <v>8069135</v>
      </c>
      <c r="AN421" s="16">
        <v>15216</v>
      </c>
      <c r="AO421" s="26">
        <v>12</v>
      </c>
      <c r="AP421" s="16">
        <v>1374187</v>
      </c>
      <c r="AQ421" s="56">
        <v>10000</v>
      </c>
      <c r="AR421" s="16">
        <v>2591</v>
      </c>
      <c r="AS421" s="16">
        <v>11485584</v>
      </c>
      <c r="AT421" s="56">
        <v>10000</v>
      </c>
      <c r="AU421" s="16">
        <v>21659</v>
      </c>
      <c r="AV421" s="16">
        <v>0</v>
      </c>
      <c r="AW421" s="16">
        <v>5452238</v>
      </c>
      <c r="AY421" s="16">
        <v>10282</v>
      </c>
      <c r="BA421" s="16">
        <v>40000000</v>
      </c>
      <c r="BB421" s="57">
        <v>0.1</v>
      </c>
      <c r="BC421" s="16">
        <v>250000</v>
      </c>
      <c r="BE421" s="16">
        <v>40000000</v>
      </c>
      <c r="BF421" s="16">
        <v>100000</v>
      </c>
      <c r="CG421" s="16">
        <v>250000</v>
      </c>
      <c r="CJ421" s="16">
        <v>2500000</v>
      </c>
      <c r="CL421" s="16">
        <v>100000</v>
      </c>
      <c r="CU421" s="16">
        <v>49748</v>
      </c>
      <c r="CV421" s="16">
        <v>5000000</v>
      </c>
      <c r="CW421" s="16">
        <v>2500</v>
      </c>
      <c r="DT421" s="95">
        <v>21272</v>
      </c>
      <c r="EJ421" s="16">
        <v>250000</v>
      </c>
      <c r="EK421" s="16">
        <v>2500</v>
      </c>
      <c r="EL421" s="95">
        <v>264</v>
      </c>
      <c r="FL421" s="16">
        <v>71504</v>
      </c>
      <c r="FP421" s="16">
        <v>20000000</v>
      </c>
      <c r="FQ421" s="16">
        <v>10000</v>
      </c>
      <c r="FR421" s="16">
        <v>2182</v>
      </c>
      <c r="FZ421" t="s">
        <v>199</v>
      </c>
      <c r="GA421" t="s">
        <v>3217</v>
      </c>
      <c r="GB421" s="31">
        <v>45839</v>
      </c>
      <c r="GC421" s="31">
        <v>46204</v>
      </c>
      <c r="GG421" s="16">
        <v>73687</v>
      </c>
      <c r="GH421" s="26" t="s">
        <v>200</v>
      </c>
      <c r="GK421" t="s">
        <v>201</v>
      </c>
      <c r="GM421" t="s">
        <v>2695</v>
      </c>
      <c r="GN421" s="76" t="s">
        <v>2690</v>
      </c>
      <c r="GO421" s="77">
        <v>8863364</v>
      </c>
      <c r="GP421" s="76" t="s">
        <v>190</v>
      </c>
      <c r="GQ421" s="78">
        <v>601</v>
      </c>
      <c r="GR421" s="79" t="s">
        <v>3631</v>
      </c>
      <c r="GS421" t="str">
        <f t="shared" si="12"/>
        <v>OK</v>
      </c>
      <c r="GT421" t="str">
        <f t="shared" si="13"/>
        <v>OK</v>
      </c>
    </row>
    <row r="422" spans="1:202" ht="15" customHeight="1">
      <c r="A422" s="6" t="s">
        <v>2696</v>
      </c>
      <c r="B422" s="77">
        <v>8863365</v>
      </c>
      <c r="C422" s="6" t="s">
        <v>190</v>
      </c>
      <c r="D422" s="6" t="s">
        <v>2696</v>
      </c>
      <c r="E422" s="6" t="s">
        <v>2697</v>
      </c>
      <c r="F422" s="6" t="s">
        <v>582</v>
      </c>
      <c r="G422" s="6"/>
      <c r="H422" s="6" t="s">
        <v>583</v>
      </c>
      <c r="I422" s="6" t="s">
        <v>584</v>
      </c>
      <c r="J422" s="25" t="s">
        <v>585</v>
      </c>
      <c r="K422" s="6" t="s">
        <v>196</v>
      </c>
      <c r="L422" s="31">
        <v>45839</v>
      </c>
      <c r="M422" s="31">
        <v>46204</v>
      </c>
      <c r="N422" s="31">
        <v>45986</v>
      </c>
      <c r="Q422" s="27">
        <v>1</v>
      </c>
      <c r="R422" s="6" t="s">
        <v>582</v>
      </c>
      <c r="T422" s="6" t="s">
        <v>583</v>
      </c>
      <c r="U422" s="6" t="s">
        <v>584</v>
      </c>
      <c r="V422" s="6" t="s">
        <v>585</v>
      </c>
      <c r="W422" s="6">
        <v>2015</v>
      </c>
      <c r="Y422" s="6" t="s">
        <v>197</v>
      </c>
      <c r="AB422" s="16">
        <v>23961859</v>
      </c>
      <c r="AC422" s="27">
        <v>5314</v>
      </c>
      <c r="AD422" s="27">
        <v>5399</v>
      </c>
      <c r="AE422" s="16">
        <v>19163974</v>
      </c>
      <c r="AF422" s="16">
        <v>5000</v>
      </c>
      <c r="AG422" s="16">
        <v>34359</v>
      </c>
      <c r="AH422" s="16">
        <v>0</v>
      </c>
      <c r="AI422" s="16">
        <v>5000</v>
      </c>
      <c r="AJ422" s="16">
        <v>0</v>
      </c>
      <c r="AM422" s="16">
        <v>4554818</v>
      </c>
      <c r="AN422" s="16">
        <v>8166</v>
      </c>
      <c r="AO422" s="26">
        <v>12</v>
      </c>
      <c r="AP422" s="16">
        <v>1325579</v>
      </c>
      <c r="AQ422" s="56">
        <v>5000</v>
      </c>
      <c r="AR422" s="16">
        <v>2377</v>
      </c>
      <c r="AS422" s="16">
        <v>7187599</v>
      </c>
      <c r="AT422" s="56">
        <v>5000</v>
      </c>
      <c r="AU422" s="16">
        <v>12887</v>
      </c>
      <c r="AV422" s="16">
        <v>750000</v>
      </c>
      <c r="AW422" s="16">
        <v>6095978</v>
      </c>
      <c r="AY422" s="16">
        <v>10929</v>
      </c>
      <c r="BA422" s="16">
        <v>30000000</v>
      </c>
      <c r="BB422" s="57">
        <v>0.1</v>
      </c>
      <c r="BC422" s="16">
        <v>250000</v>
      </c>
      <c r="BE422" s="16">
        <v>30000000</v>
      </c>
      <c r="BF422" s="16">
        <v>50000</v>
      </c>
      <c r="CG422" s="16">
        <v>250000</v>
      </c>
      <c r="CJ422" s="16">
        <v>2500000</v>
      </c>
      <c r="CL422" s="16">
        <v>100000</v>
      </c>
      <c r="CU422" s="16">
        <v>34359</v>
      </c>
      <c r="CV422" s="16">
        <v>5000000</v>
      </c>
      <c r="CW422" s="16">
        <v>2500</v>
      </c>
      <c r="DT422" s="95">
        <v>12319</v>
      </c>
      <c r="EJ422" s="16">
        <v>250000</v>
      </c>
      <c r="EK422" s="16">
        <v>2500</v>
      </c>
      <c r="EL422" s="95">
        <v>264</v>
      </c>
      <c r="FL422" s="16">
        <v>47162</v>
      </c>
      <c r="FP422" s="16">
        <v>20000000</v>
      </c>
      <c r="FQ422" s="16">
        <v>10000</v>
      </c>
      <c r="FR422" s="16">
        <v>2182</v>
      </c>
      <c r="FZ422" t="s">
        <v>199</v>
      </c>
      <c r="GA422" t="s">
        <v>3217</v>
      </c>
      <c r="GB422" s="31">
        <v>45839</v>
      </c>
      <c r="GC422" s="31">
        <v>46204</v>
      </c>
      <c r="GG422" s="16">
        <v>49345</v>
      </c>
      <c r="GH422" s="26" t="s">
        <v>200</v>
      </c>
      <c r="GK422" t="s">
        <v>201</v>
      </c>
      <c r="GM422" t="s">
        <v>2698</v>
      </c>
      <c r="GN422" s="76" t="s">
        <v>2696</v>
      </c>
      <c r="GO422" s="77">
        <v>8863365</v>
      </c>
      <c r="GP422" s="76" t="s">
        <v>190</v>
      </c>
      <c r="GQ422" s="78">
        <v>603</v>
      </c>
      <c r="GR422" s="79" t="s">
        <v>3632</v>
      </c>
      <c r="GS422" t="str">
        <f t="shared" si="12"/>
        <v>OK</v>
      </c>
      <c r="GT422" t="str">
        <f t="shared" si="13"/>
        <v>OK</v>
      </c>
    </row>
    <row r="423" spans="1:202" ht="15" hidden="1" customHeight="1">
      <c r="A423" s="6" t="s">
        <v>2699</v>
      </c>
      <c r="B423" s="77">
        <v>8863366</v>
      </c>
      <c r="C423" s="6" t="s">
        <v>190</v>
      </c>
      <c r="D423" s="6" t="s">
        <v>2699</v>
      </c>
      <c r="E423" s="6" t="s">
        <v>2193</v>
      </c>
      <c r="F423" s="6" t="s">
        <v>2194</v>
      </c>
      <c r="G423" s="6"/>
      <c r="H423" s="6" t="s">
        <v>2195</v>
      </c>
      <c r="I423" s="6" t="s">
        <v>584</v>
      </c>
      <c r="J423" s="25" t="s">
        <v>2196</v>
      </c>
      <c r="K423" s="6" t="s">
        <v>196</v>
      </c>
      <c r="L423" s="31">
        <v>45839</v>
      </c>
      <c r="M423" s="31">
        <v>46204</v>
      </c>
      <c r="N423" s="31">
        <v>45986</v>
      </c>
      <c r="Q423" s="27">
        <v>1</v>
      </c>
      <c r="R423" s="6" t="s">
        <v>2700</v>
      </c>
      <c r="T423" s="6" t="s">
        <v>2195</v>
      </c>
      <c r="U423" s="6" t="s">
        <v>584</v>
      </c>
      <c r="V423" s="6" t="s">
        <v>2701</v>
      </c>
      <c r="W423" s="6">
        <v>2008</v>
      </c>
      <c r="Y423" s="6" t="s">
        <v>197</v>
      </c>
      <c r="AB423" s="16">
        <v>33916035</v>
      </c>
      <c r="AC423" s="27">
        <v>5314</v>
      </c>
      <c r="AD423" s="27">
        <v>5399</v>
      </c>
      <c r="AE423" s="16">
        <v>33462113</v>
      </c>
      <c r="AF423" s="16">
        <v>5000</v>
      </c>
      <c r="AG423" s="16">
        <v>63352</v>
      </c>
      <c r="AH423" s="16">
        <v>0</v>
      </c>
      <c r="AI423" s="16">
        <v>5000</v>
      </c>
      <c r="AJ423" s="16">
        <v>0</v>
      </c>
      <c r="AM423" s="16">
        <v>6394557</v>
      </c>
      <c r="AN423" s="16">
        <v>12106</v>
      </c>
      <c r="AO423" s="26">
        <v>12</v>
      </c>
      <c r="AP423" s="16">
        <v>1510992</v>
      </c>
      <c r="AQ423" s="56">
        <v>5000</v>
      </c>
      <c r="AR423" s="16">
        <v>2861</v>
      </c>
      <c r="AS423" s="16">
        <v>19754703</v>
      </c>
      <c r="AT423" s="56">
        <v>5000</v>
      </c>
      <c r="AU423" s="16">
        <v>37401</v>
      </c>
      <c r="AV423" s="16">
        <v>1800000</v>
      </c>
      <c r="AW423" s="16">
        <v>5801861</v>
      </c>
      <c r="AY423" s="16">
        <v>10984</v>
      </c>
      <c r="BA423" s="16">
        <v>50000000</v>
      </c>
      <c r="BB423" s="57">
        <v>0.1</v>
      </c>
      <c r="BC423" s="16">
        <v>250000</v>
      </c>
      <c r="BE423" s="16">
        <v>50000000</v>
      </c>
      <c r="BF423" s="16">
        <v>100000</v>
      </c>
      <c r="CG423" s="16">
        <v>250000</v>
      </c>
      <c r="CJ423" s="16">
        <v>2500000</v>
      </c>
      <c r="CL423" s="16">
        <v>100000</v>
      </c>
      <c r="CU423" s="16">
        <v>63352</v>
      </c>
      <c r="CV423" s="16">
        <v>5000000</v>
      </c>
      <c r="CW423" s="16">
        <v>2500</v>
      </c>
      <c r="DT423" s="95">
        <v>17509</v>
      </c>
      <c r="EJ423" s="16">
        <v>250000</v>
      </c>
      <c r="EK423" s="16">
        <v>2500</v>
      </c>
      <c r="EL423" s="95">
        <v>264</v>
      </c>
      <c r="FL423" s="16">
        <v>81345</v>
      </c>
      <c r="FP423" s="16">
        <v>20000000</v>
      </c>
      <c r="FQ423" s="16">
        <v>10000</v>
      </c>
      <c r="FR423" s="16">
        <v>2182</v>
      </c>
      <c r="FZ423" t="s">
        <v>199</v>
      </c>
      <c r="GA423" t="s">
        <v>3217</v>
      </c>
      <c r="GB423" s="31">
        <v>45839</v>
      </c>
      <c r="GC423" s="31">
        <v>46204</v>
      </c>
      <c r="GG423" s="16">
        <v>83527</v>
      </c>
      <c r="GH423" s="26" t="s">
        <v>200</v>
      </c>
      <c r="GK423" t="s">
        <v>201</v>
      </c>
      <c r="GM423" t="s">
        <v>2702</v>
      </c>
      <c r="GN423" s="76" t="s">
        <v>2699</v>
      </c>
      <c r="GO423" s="77">
        <v>8863366</v>
      </c>
      <c r="GP423" s="76" t="s">
        <v>190</v>
      </c>
      <c r="GQ423" s="78">
        <v>604</v>
      </c>
      <c r="GR423" s="79" t="s">
        <v>3547</v>
      </c>
      <c r="GS423" t="str">
        <f t="shared" si="12"/>
        <v>OK</v>
      </c>
      <c r="GT423" t="str">
        <f t="shared" si="13"/>
        <v>ERROR</v>
      </c>
    </row>
    <row r="424" spans="1:202" ht="15" customHeight="1">
      <c r="A424" s="6" t="s">
        <v>2703</v>
      </c>
      <c r="B424" s="77">
        <v>8863367</v>
      </c>
      <c r="C424" s="6" t="s">
        <v>190</v>
      </c>
      <c r="D424" s="6" t="s">
        <v>2703</v>
      </c>
      <c r="E424" s="6" t="s">
        <v>2704</v>
      </c>
      <c r="F424" s="6" t="s">
        <v>2705</v>
      </c>
      <c r="G424" s="6"/>
      <c r="H424" s="6" t="s">
        <v>2195</v>
      </c>
      <c r="I424" s="6" t="s">
        <v>584</v>
      </c>
      <c r="J424" s="25" t="s">
        <v>2706</v>
      </c>
      <c r="K424" s="6" t="s">
        <v>196</v>
      </c>
      <c r="L424" s="31">
        <v>45839</v>
      </c>
      <c r="M424" s="31">
        <v>46204</v>
      </c>
      <c r="N424" s="31">
        <v>45986</v>
      </c>
      <c r="Q424" s="27">
        <v>1</v>
      </c>
      <c r="R424" s="6" t="s">
        <v>2705</v>
      </c>
      <c r="T424" s="6" t="s">
        <v>2195</v>
      </c>
      <c r="U424" s="6" t="s">
        <v>584</v>
      </c>
      <c r="V424" s="6" t="s">
        <v>2706</v>
      </c>
      <c r="W424" s="6">
        <v>2012</v>
      </c>
      <c r="Y424" s="6" t="s">
        <v>197</v>
      </c>
      <c r="AB424" s="16">
        <v>27900772</v>
      </c>
      <c r="AC424" s="27">
        <v>5314</v>
      </c>
      <c r="AD424" s="27">
        <v>5399</v>
      </c>
      <c r="AE424" s="16">
        <v>26095148</v>
      </c>
      <c r="AF424" s="16">
        <v>5000</v>
      </c>
      <c r="AG424" s="16">
        <v>46468</v>
      </c>
      <c r="AH424" s="16">
        <v>0</v>
      </c>
      <c r="AI424" s="16">
        <v>5000</v>
      </c>
      <c r="AJ424" s="16">
        <v>0</v>
      </c>
      <c r="AM424" s="16">
        <v>5446648</v>
      </c>
      <c r="AN424" s="16">
        <v>9699</v>
      </c>
      <c r="AO424" s="26">
        <v>12</v>
      </c>
      <c r="AP424" s="16">
        <v>2359769</v>
      </c>
      <c r="AQ424" s="56">
        <v>5000</v>
      </c>
      <c r="AR424" s="16">
        <v>4202</v>
      </c>
      <c r="AS424" s="16">
        <v>12156254</v>
      </c>
      <c r="AT424" s="56">
        <v>5000</v>
      </c>
      <c r="AU424" s="16">
        <v>21647</v>
      </c>
      <c r="AV424" s="16">
        <v>0</v>
      </c>
      <c r="AW424" s="16">
        <v>6132477</v>
      </c>
      <c r="AY424" s="16">
        <v>10920</v>
      </c>
      <c r="BA424" s="16">
        <v>40000000</v>
      </c>
      <c r="BB424" s="57">
        <v>0.1</v>
      </c>
      <c r="BC424" s="16">
        <v>250000</v>
      </c>
      <c r="BE424" s="16">
        <v>40000000</v>
      </c>
      <c r="BF424" s="16">
        <v>100000</v>
      </c>
      <c r="CG424" s="16">
        <v>250000</v>
      </c>
      <c r="CJ424" s="16">
        <v>2500000</v>
      </c>
      <c r="CL424" s="16">
        <v>100000</v>
      </c>
      <c r="CU424" s="16">
        <v>46469</v>
      </c>
      <c r="CV424" s="16">
        <v>5000000</v>
      </c>
      <c r="CW424" s="16">
        <v>2500</v>
      </c>
      <c r="DT424" s="95">
        <v>14372</v>
      </c>
      <c r="EJ424" s="16">
        <v>250000</v>
      </c>
      <c r="EK424" s="16">
        <v>2500</v>
      </c>
      <c r="EL424" s="95">
        <v>264</v>
      </c>
      <c r="FL424" s="16">
        <v>61325</v>
      </c>
      <c r="FP424" s="16">
        <v>20000000</v>
      </c>
      <c r="FQ424" s="16">
        <v>10000</v>
      </c>
      <c r="FR424" s="16">
        <v>2182</v>
      </c>
      <c r="FZ424" t="s">
        <v>199</v>
      </c>
      <c r="GA424" t="s">
        <v>3217</v>
      </c>
      <c r="GB424" s="31">
        <v>45839</v>
      </c>
      <c r="GC424" s="31">
        <v>46204</v>
      </c>
      <c r="GG424" s="16">
        <v>63508</v>
      </c>
      <c r="GH424" s="26" t="s">
        <v>200</v>
      </c>
      <c r="GK424" t="s">
        <v>201</v>
      </c>
      <c r="GM424" t="s">
        <v>2707</v>
      </c>
      <c r="GN424" s="76" t="s">
        <v>2703</v>
      </c>
      <c r="GO424" s="77">
        <v>8863367</v>
      </c>
      <c r="GP424" s="76" t="s">
        <v>190</v>
      </c>
      <c r="GQ424" s="78">
        <v>605</v>
      </c>
      <c r="GR424" s="79" t="s">
        <v>3633</v>
      </c>
      <c r="GS424" t="str">
        <f t="shared" si="12"/>
        <v>OK</v>
      </c>
      <c r="GT424" t="str">
        <f t="shared" si="13"/>
        <v>OK</v>
      </c>
    </row>
    <row r="425" spans="1:202" ht="15" customHeight="1">
      <c r="A425" s="6" t="s">
        <v>2708</v>
      </c>
      <c r="B425" s="77">
        <v>8863368</v>
      </c>
      <c r="C425" s="6" t="s">
        <v>190</v>
      </c>
      <c r="D425" s="6" t="s">
        <v>2708</v>
      </c>
      <c r="E425" s="6" t="s">
        <v>2709</v>
      </c>
      <c r="F425" s="6" t="s">
        <v>2710</v>
      </c>
      <c r="G425" s="6"/>
      <c r="H425" s="6" t="s">
        <v>2711</v>
      </c>
      <c r="I425" s="6" t="s">
        <v>584</v>
      </c>
      <c r="J425" s="25" t="s">
        <v>2712</v>
      </c>
      <c r="K425" s="6" t="s">
        <v>196</v>
      </c>
      <c r="L425" s="31">
        <v>45839</v>
      </c>
      <c r="M425" s="31">
        <v>46204</v>
      </c>
      <c r="N425" s="31">
        <v>45986</v>
      </c>
      <c r="Q425" s="27">
        <v>1</v>
      </c>
      <c r="R425" s="6" t="s">
        <v>2710</v>
      </c>
      <c r="T425" s="6" t="s">
        <v>2711</v>
      </c>
      <c r="U425" s="6" t="s">
        <v>584</v>
      </c>
      <c r="V425" s="6" t="s">
        <v>2712</v>
      </c>
      <c r="W425" s="6">
        <v>2000</v>
      </c>
      <c r="Y425" s="6" t="s">
        <v>197</v>
      </c>
      <c r="AB425" s="16">
        <v>15679358</v>
      </c>
      <c r="AC425" s="27">
        <v>5314</v>
      </c>
      <c r="AD425" s="27">
        <v>5399</v>
      </c>
      <c r="AE425" s="16">
        <v>13162836</v>
      </c>
      <c r="AF425" s="16">
        <v>5000</v>
      </c>
      <c r="AG425" s="16">
        <v>25172</v>
      </c>
      <c r="AH425" s="16">
        <v>0</v>
      </c>
      <c r="AI425" s="16">
        <v>5000</v>
      </c>
      <c r="AJ425" s="16">
        <v>0</v>
      </c>
      <c r="AM425" s="16">
        <v>2999231</v>
      </c>
      <c r="AN425" s="16">
        <v>5736</v>
      </c>
      <c r="AO425" s="26">
        <v>12</v>
      </c>
      <c r="AP425" s="16">
        <v>413170</v>
      </c>
      <c r="AQ425" s="56">
        <v>5000</v>
      </c>
      <c r="AR425" s="16">
        <v>790</v>
      </c>
      <c r="AS425" s="16">
        <v>6347379</v>
      </c>
      <c r="AT425" s="56">
        <v>5000</v>
      </c>
      <c r="AU425" s="16">
        <v>12138</v>
      </c>
      <c r="AV425" s="16">
        <v>0</v>
      </c>
      <c r="AW425" s="16">
        <v>3403056</v>
      </c>
      <c r="AY425" s="16">
        <v>6508</v>
      </c>
      <c r="BA425" s="16">
        <v>20000000</v>
      </c>
      <c r="BB425" s="57">
        <v>0.2</v>
      </c>
      <c r="BC425" s="16">
        <v>250000</v>
      </c>
      <c r="BE425" s="16">
        <v>20000000</v>
      </c>
      <c r="BF425" s="16">
        <v>100000</v>
      </c>
      <c r="CG425" s="16">
        <v>250000</v>
      </c>
      <c r="CJ425" s="16">
        <v>2500000</v>
      </c>
      <c r="CL425" s="16">
        <v>100000</v>
      </c>
      <c r="CU425" s="16">
        <v>25172</v>
      </c>
      <c r="CV425" s="16">
        <v>5000000</v>
      </c>
      <c r="CW425" s="16">
        <v>2500</v>
      </c>
      <c r="DT425" s="95">
        <v>8000</v>
      </c>
      <c r="EJ425" s="16">
        <v>250000</v>
      </c>
      <c r="EK425" s="16">
        <v>2500</v>
      </c>
      <c r="EL425" s="95">
        <v>264</v>
      </c>
      <c r="FL425" s="16">
        <v>33657</v>
      </c>
      <c r="FP425" s="16">
        <v>20000000</v>
      </c>
      <c r="FQ425" s="16">
        <v>10000</v>
      </c>
      <c r="FR425" s="16">
        <v>2182</v>
      </c>
      <c r="FZ425" t="s">
        <v>199</v>
      </c>
      <c r="GA425" t="s">
        <v>3217</v>
      </c>
      <c r="GB425" s="31">
        <v>45839</v>
      </c>
      <c r="GC425" s="31">
        <v>46204</v>
      </c>
      <c r="GG425" s="16">
        <v>35839</v>
      </c>
      <c r="GH425" s="26" t="s">
        <v>200</v>
      </c>
      <c r="GK425" t="s">
        <v>201</v>
      </c>
      <c r="GM425" t="s">
        <v>2713</v>
      </c>
      <c r="GN425" s="76" t="s">
        <v>2708</v>
      </c>
      <c r="GO425" s="77">
        <v>8863368</v>
      </c>
      <c r="GP425" s="76" t="s">
        <v>190</v>
      </c>
      <c r="GQ425" s="78">
        <v>606</v>
      </c>
      <c r="GR425" s="79" t="s">
        <v>3634</v>
      </c>
      <c r="GS425" t="str">
        <f t="shared" si="12"/>
        <v>OK</v>
      </c>
      <c r="GT425" t="str">
        <f t="shared" si="13"/>
        <v>OK</v>
      </c>
    </row>
    <row r="426" spans="1:202" ht="15" customHeight="1">
      <c r="A426" s="6" t="s">
        <v>2714</v>
      </c>
      <c r="B426" s="77">
        <v>8863369</v>
      </c>
      <c r="C426" s="6" t="s">
        <v>190</v>
      </c>
      <c r="D426" s="6" t="s">
        <v>2714</v>
      </c>
      <c r="E426" s="6" t="s">
        <v>2715</v>
      </c>
      <c r="F426" s="6" t="s">
        <v>2716</v>
      </c>
      <c r="G426" s="6"/>
      <c r="H426" s="6" t="s">
        <v>2717</v>
      </c>
      <c r="I426" s="6" t="s">
        <v>584</v>
      </c>
      <c r="J426" s="25" t="s">
        <v>2718</v>
      </c>
      <c r="K426" s="6" t="s">
        <v>196</v>
      </c>
      <c r="L426" s="31">
        <v>45839</v>
      </c>
      <c r="M426" s="31">
        <v>46204</v>
      </c>
      <c r="N426" s="31">
        <v>45986</v>
      </c>
      <c r="Q426" s="27">
        <v>1</v>
      </c>
      <c r="R426" s="6" t="s">
        <v>2716</v>
      </c>
      <c r="T426" s="6" t="s">
        <v>2717</v>
      </c>
      <c r="U426" s="6" t="s">
        <v>584</v>
      </c>
      <c r="V426" s="6" t="s">
        <v>2718</v>
      </c>
      <c r="W426" s="6">
        <v>2007</v>
      </c>
      <c r="Y426" s="6" t="s">
        <v>197</v>
      </c>
      <c r="AB426" s="16">
        <v>22777957</v>
      </c>
      <c r="AC426" s="27">
        <v>5314</v>
      </c>
      <c r="AD426" s="27">
        <v>5399</v>
      </c>
      <c r="AE426" s="16">
        <v>14453193</v>
      </c>
      <c r="AF426" s="16">
        <v>5000</v>
      </c>
      <c r="AG426" s="16">
        <v>27079</v>
      </c>
      <c r="AH426" s="16">
        <v>0</v>
      </c>
      <c r="AI426" s="16">
        <v>5000</v>
      </c>
      <c r="AJ426" s="16">
        <v>0</v>
      </c>
      <c r="AM426" s="16">
        <v>4426772</v>
      </c>
      <c r="AN426" s="16">
        <v>8294</v>
      </c>
      <c r="AO426" s="26">
        <v>12</v>
      </c>
      <c r="AP426" s="16">
        <v>918584</v>
      </c>
      <c r="AQ426" s="56">
        <v>5000</v>
      </c>
      <c r="AR426" s="16">
        <v>1721</v>
      </c>
      <c r="AS426" s="16">
        <v>6805731</v>
      </c>
      <c r="AT426" s="56">
        <v>5000</v>
      </c>
      <c r="AU426" s="16">
        <v>12751</v>
      </c>
      <c r="AV426" s="16">
        <v>3000000</v>
      </c>
      <c r="AW426" s="16">
        <v>2302106</v>
      </c>
      <c r="AY426" s="16">
        <v>4313</v>
      </c>
      <c r="BA426" s="16">
        <v>25000000</v>
      </c>
      <c r="BB426" s="57">
        <v>0.1</v>
      </c>
      <c r="BC426" s="16">
        <v>250000</v>
      </c>
      <c r="BE426" s="16">
        <v>25000000</v>
      </c>
      <c r="BF426" s="16">
        <v>100000</v>
      </c>
      <c r="CG426" s="16">
        <v>250000</v>
      </c>
      <c r="CJ426" s="16">
        <v>2500000</v>
      </c>
      <c r="CL426" s="16">
        <v>100000</v>
      </c>
      <c r="CU426" s="16">
        <v>27080</v>
      </c>
      <c r="CV426" s="16">
        <v>5000000</v>
      </c>
      <c r="CW426" s="16">
        <v>2500</v>
      </c>
      <c r="DT426" s="95">
        <v>11701</v>
      </c>
      <c r="EJ426" s="16">
        <v>250000</v>
      </c>
      <c r="EK426" s="16">
        <v>2500</v>
      </c>
      <c r="EL426" s="95">
        <v>264</v>
      </c>
      <c r="FL426" s="16">
        <v>39266</v>
      </c>
      <c r="FP426" s="16">
        <v>20000000</v>
      </c>
      <c r="FQ426" s="16">
        <v>10000</v>
      </c>
      <c r="FR426" s="16">
        <v>2182</v>
      </c>
      <c r="FZ426" t="s">
        <v>199</v>
      </c>
      <c r="GA426" t="s">
        <v>3217</v>
      </c>
      <c r="GB426" s="31">
        <v>45839</v>
      </c>
      <c r="GC426" s="31">
        <v>46204</v>
      </c>
      <c r="GG426" s="16">
        <v>41448</v>
      </c>
      <c r="GH426" s="26" t="s">
        <v>200</v>
      </c>
      <c r="GK426" t="s">
        <v>201</v>
      </c>
      <c r="GM426" t="s">
        <v>2719</v>
      </c>
      <c r="GN426" s="76" t="s">
        <v>2714</v>
      </c>
      <c r="GO426" s="77">
        <v>8863369</v>
      </c>
      <c r="GP426" s="76" t="s">
        <v>190</v>
      </c>
      <c r="GQ426" s="78">
        <v>608</v>
      </c>
      <c r="GR426" s="79" t="s">
        <v>3635</v>
      </c>
      <c r="GS426" t="str">
        <f t="shared" si="12"/>
        <v>OK</v>
      </c>
      <c r="GT426" t="str">
        <f t="shared" si="13"/>
        <v>OK</v>
      </c>
    </row>
    <row r="427" spans="1:202" ht="15" customHeight="1">
      <c r="A427" s="6" t="s">
        <v>2720</v>
      </c>
      <c r="B427" s="77">
        <v>8863370</v>
      </c>
      <c r="C427" s="6" t="s">
        <v>190</v>
      </c>
      <c r="D427" s="6" t="s">
        <v>2720</v>
      </c>
      <c r="E427" s="6" t="s">
        <v>2721</v>
      </c>
      <c r="F427" s="6" t="s">
        <v>2722</v>
      </c>
      <c r="G427" s="6"/>
      <c r="H427" s="6" t="s">
        <v>2723</v>
      </c>
      <c r="I427" s="6" t="s">
        <v>584</v>
      </c>
      <c r="J427" s="25" t="s">
        <v>2724</v>
      </c>
      <c r="K427" s="6" t="s">
        <v>196</v>
      </c>
      <c r="L427" s="31">
        <v>45839</v>
      </c>
      <c r="M427" s="31">
        <v>46204</v>
      </c>
      <c r="N427" s="31">
        <v>45986</v>
      </c>
      <c r="Q427" s="27">
        <v>1</v>
      </c>
      <c r="R427" s="6" t="s">
        <v>2722</v>
      </c>
      <c r="T427" s="6" t="s">
        <v>2723</v>
      </c>
      <c r="U427" s="6" t="s">
        <v>584</v>
      </c>
      <c r="V427" s="6" t="s">
        <v>2724</v>
      </c>
      <c r="W427" s="6">
        <v>2001</v>
      </c>
      <c r="Y427" s="6" t="s">
        <v>197</v>
      </c>
      <c r="AB427" s="16">
        <v>18398439</v>
      </c>
      <c r="AC427" s="27">
        <v>5314</v>
      </c>
      <c r="AD427" s="27">
        <v>5399</v>
      </c>
      <c r="AE427" s="16">
        <v>17343072</v>
      </c>
      <c r="AF427" s="16">
        <v>10000</v>
      </c>
      <c r="AG427" s="16">
        <v>32012</v>
      </c>
      <c r="AH427" s="16">
        <v>0</v>
      </c>
      <c r="AI427" s="16">
        <v>10000</v>
      </c>
      <c r="AJ427" s="16">
        <v>0</v>
      </c>
      <c r="AM427" s="16">
        <v>3443955</v>
      </c>
      <c r="AN427" s="16">
        <v>6357</v>
      </c>
      <c r="AO427" s="26">
        <v>12</v>
      </c>
      <c r="AP427" s="16">
        <v>1225586</v>
      </c>
      <c r="AQ427" s="56">
        <v>10000</v>
      </c>
      <c r="AR427" s="16">
        <v>2262</v>
      </c>
      <c r="AS427" s="16">
        <v>8422086</v>
      </c>
      <c r="AT427" s="56">
        <v>10000</v>
      </c>
      <c r="AU427" s="16">
        <v>15546</v>
      </c>
      <c r="AV427" s="16">
        <v>100000</v>
      </c>
      <c r="AW427" s="16">
        <v>4251445</v>
      </c>
      <c r="AY427" s="16">
        <v>7847</v>
      </c>
      <c r="BA427" s="16">
        <v>30000000</v>
      </c>
      <c r="BB427" s="57">
        <v>0.1</v>
      </c>
      <c r="BC427" s="16">
        <v>250000</v>
      </c>
      <c r="BE427" s="16">
        <v>30000000</v>
      </c>
      <c r="BF427" s="16">
        <v>100000</v>
      </c>
      <c r="CG427" s="16">
        <v>250000</v>
      </c>
      <c r="CJ427" s="16">
        <v>2500000</v>
      </c>
      <c r="CL427" s="16">
        <v>100000</v>
      </c>
      <c r="CU427" s="16">
        <v>32012</v>
      </c>
      <c r="CV427" s="16">
        <v>5000000</v>
      </c>
      <c r="CW427" s="16">
        <v>2500</v>
      </c>
      <c r="DT427" s="95">
        <v>9418</v>
      </c>
      <c r="EJ427" s="16">
        <v>250000</v>
      </c>
      <c r="EK427" s="16">
        <v>2500</v>
      </c>
      <c r="EL427" s="95">
        <v>264</v>
      </c>
      <c r="FL427" s="16">
        <v>41914</v>
      </c>
      <c r="FP427" s="16">
        <v>20000000</v>
      </c>
      <c r="FQ427" s="16">
        <v>10000</v>
      </c>
      <c r="FR427" s="16">
        <v>2182</v>
      </c>
      <c r="FZ427" t="s">
        <v>199</v>
      </c>
      <c r="GA427" t="s">
        <v>3217</v>
      </c>
      <c r="GB427" s="31">
        <v>45839</v>
      </c>
      <c r="GC427" s="31">
        <v>46204</v>
      </c>
      <c r="GG427" s="16">
        <v>44096</v>
      </c>
      <c r="GH427" s="26" t="s">
        <v>200</v>
      </c>
      <c r="GK427" t="s">
        <v>201</v>
      </c>
      <c r="GM427" t="s">
        <v>2725</v>
      </c>
      <c r="GN427" s="76" t="s">
        <v>2720</v>
      </c>
      <c r="GO427" s="77">
        <v>8863370</v>
      </c>
      <c r="GP427" s="76" t="s">
        <v>190</v>
      </c>
      <c r="GQ427" s="78">
        <v>609</v>
      </c>
      <c r="GR427" s="79" t="s">
        <v>3636</v>
      </c>
      <c r="GS427" t="str">
        <f t="shared" si="12"/>
        <v>OK</v>
      </c>
      <c r="GT427" t="str">
        <f t="shared" si="13"/>
        <v>OK</v>
      </c>
    </row>
    <row r="428" spans="1:202" ht="15" customHeight="1">
      <c r="A428" s="6" t="s">
        <v>2726</v>
      </c>
      <c r="B428" s="77">
        <v>8863371</v>
      </c>
      <c r="C428" s="6" t="s">
        <v>190</v>
      </c>
      <c r="D428" s="6" t="s">
        <v>2726</v>
      </c>
      <c r="E428" s="6" t="s">
        <v>2727</v>
      </c>
      <c r="F428" s="6" t="s">
        <v>2728</v>
      </c>
      <c r="G428" s="6"/>
      <c r="H428" s="6" t="s">
        <v>2729</v>
      </c>
      <c r="I428" s="6" t="s">
        <v>584</v>
      </c>
      <c r="J428" s="25" t="s">
        <v>2730</v>
      </c>
      <c r="K428" s="6" t="s">
        <v>196</v>
      </c>
      <c r="L428" s="31">
        <v>45839</v>
      </c>
      <c r="M428" s="31">
        <v>46204</v>
      </c>
      <c r="N428" s="31">
        <v>45986</v>
      </c>
      <c r="Q428" s="27">
        <v>1</v>
      </c>
      <c r="R428" s="6" t="s">
        <v>2728</v>
      </c>
      <c r="T428" s="6" t="s">
        <v>2729</v>
      </c>
      <c r="U428" s="6" t="s">
        <v>584</v>
      </c>
      <c r="V428" s="6" t="s">
        <v>2730</v>
      </c>
      <c r="W428" s="6">
        <v>2000</v>
      </c>
      <c r="Y428" s="6" t="s">
        <v>197</v>
      </c>
      <c r="AB428" s="16">
        <v>16848185</v>
      </c>
      <c r="AC428" s="27">
        <v>5314</v>
      </c>
      <c r="AD428" s="27">
        <v>5399</v>
      </c>
      <c r="AE428" s="16">
        <v>17051215</v>
      </c>
      <c r="AF428" s="16">
        <v>5000</v>
      </c>
      <c r="AG428" s="16">
        <v>32010</v>
      </c>
      <c r="AH428" s="16">
        <v>0</v>
      </c>
      <c r="AI428" s="16">
        <v>5000</v>
      </c>
      <c r="AJ428" s="16">
        <v>0</v>
      </c>
      <c r="AM428" s="16">
        <v>3234540</v>
      </c>
      <c r="AN428" s="16">
        <v>6072</v>
      </c>
      <c r="AO428" s="26">
        <v>12</v>
      </c>
      <c r="AP428" s="16">
        <v>977077</v>
      </c>
      <c r="AQ428" s="56">
        <v>5000</v>
      </c>
      <c r="AR428" s="16">
        <v>1834</v>
      </c>
      <c r="AS428" s="16">
        <v>8587961</v>
      </c>
      <c r="AT428" s="56">
        <v>5000</v>
      </c>
      <c r="AU428" s="16">
        <v>16122</v>
      </c>
      <c r="AV428" s="16">
        <v>1500000</v>
      </c>
      <c r="AW428" s="16">
        <v>4251637</v>
      </c>
      <c r="AY428" s="16">
        <v>7982</v>
      </c>
      <c r="BA428" s="16">
        <v>30000000</v>
      </c>
      <c r="BB428" s="57">
        <v>0.1</v>
      </c>
      <c r="BC428" s="16">
        <v>250000</v>
      </c>
      <c r="BE428" s="16">
        <v>30000000</v>
      </c>
      <c r="BF428" s="16">
        <v>100000</v>
      </c>
      <c r="CG428" s="16">
        <v>250000</v>
      </c>
      <c r="CJ428" s="16">
        <v>2500000</v>
      </c>
      <c r="CL428" s="16">
        <v>100000</v>
      </c>
      <c r="CU428" s="16">
        <v>32010</v>
      </c>
      <c r="CV428" s="16">
        <v>5000000</v>
      </c>
      <c r="CW428" s="16">
        <v>2500</v>
      </c>
      <c r="DT428" s="95">
        <v>8610</v>
      </c>
      <c r="EJ428" s="16">
        <v>250000</v>
      </c>
      <c r="EK428" s="16">
        <v>2500</v>
      </c>
      <c r="EL428" s="95">
        <v>264</v>
      </c>
      <c r="FL428" s="16">
        <v>41104</v>
      </c>
      <c r="FP428" s="16">
        <v>20000000</v>
      </c>
      <c r="FQ428" s="16">
        <v>10000</v>
      </c>
      <c r="FR428" s="16">
        <v>2182</v>
      </c>
      <c r="FZ428" t="s">
        <v>199</v>
      </c>
      <c r="GA428" t="s">
        <v>3217</v>
      </c>
      <c r="GB428" s="31">
        <v>45839</v>
      </c>
      <c r="GC428" s="31">
        <v>46204</v>
      </c>
      <c r="GG428" s="16">
        <v>43286</v>
      </c>
      <c r="GH428" s="26" t="s">
        <v>200</v>
      </c>
      <c r="GK428" t="s">
        <v>201</v>
      </c>
      <c r="GM428" t="s">
        <v>2731</v>
      </c>
      <c r="GN428" s="76" t="s">
        <v>2726</v>
      </c>
      <c r="GO428" s="77">
        <v>8863371</v>
      </c>
      <c r="GP428" s="76" t="s">
        <v>190</v>
      </c>
      <c r="GQ428" s="78">
        <v>610</v>
      </c>
      <c r="GR428" s="79" t="s">
        <v>3637</v>
      </c>
      <c r="GS428" t="str">
        <f t="shared" si="12"/>
        <v>OK</v>
      </c>
      <c r="GT428" t="str">
        <f t="shared" si="13"/>
        <v>OK</v>
      </c>
    </row>
    <row r="429" spans="1:202" ht="15" customHeight="1">
      <c r="A429" s="6" t="s">
        <v>2732</v>
      </c>
      <c r="B429" s="77">
        <v>8863372</v>
      </c>
      <c r="C429" s="6" t="s">
        <v>190</v>
      </c>
      <c r="D429" s="6" t="s">
        <v>2732</v>
      </c>
      <c r="E429" s="6" t="s">
        <v>2733</v>
      </c>
      <c r="F429" s="6" t="s">
        <v>2734</v>
      </c>
      <c r="G429" s="6"/>
      <c r="H429" s="6" t="s">
        <v>1849</v>
      </c>
      <c r="I429" s="6" t="s">
        <v>1410</v>
      </c>
      <c r="J429" s="25" t="s">
        <v>2735</v>
      </c>
      <c r="K429" s="6" t="s">
        <v>196</v>
      </c>
      <c r="L429" s="31">
        <v>45839</v>
      </c>
      <c r="M429" s="31">
        <v>46204</v>
      </c>
      <c r="N429" s="31">
        <v>45986</v>
      </c>
      <c r="Q429" s="27">
        <v>1</v>
      </c>
      <c r="R429" s="6" t="s">
        <v>2734</v>
      </c>
      <c r="T429" s="6" t="s">
        <v>1849</v>
      </c>
      <c r="U429" s="6" t="s">
        <v>1410</v>
      </c>
      <c r="V429" s="6" t="s">
        <v>2735</v>
      </c>
      <c r="W429" s="6">
        <v>2008</v>
      </c>
      <c r="Y429" s="6" t="s">
        <v>197</v>
      </c>
      <c r="AB429" s="16">
        <v>30276121</v>
      </c>
      <c r="AC429" s="27">
        <v>5314</v>
      </c>
      <c r="AD429" s="27">
        <v>5399</v>
      </c>
      <c r="AE429" s="16">
        <v>23975283</v>
      </c>
      <c r="AF429" s="16">
        <v>5000</v>
      </c>
      <c r="AG429" s="16">
        <v>45436</v>
      </c>
      <c r="AH429" s="16">
        <v>0</v>
      </c>
      <c r="AI429" s="16">
        <v>5000</v>
      </c>
      <c r="AJ429" s="16">
        <v>0</v>
      </c>
      <c r="AM429" s="16">
        <v>5597713</v>
      </c>
      <c r="AN429" s="16">
        <v>10608</v>
      </c>
      <c r="AO429" s="26">
        <v>12</v>
      </c>
      <c r="AP429" s="16">
        <v>1563052</v>
      </c>
      <c r="AQ429" s="56">
        <v>5000</v>
      </c>
      <c r="AR429" s="16">
        <v>2962</v>
      </c>
      <c r="AS429" s="16">
        <v>11516384</v>
      </c>
      <c r="AT429" s="56">
        <v>5000</v>
      </c>
      <c r="AU429" s="16">
        <v>21825</v>
      </c>
      <c r="AV429" s="16">
        <v>0</v>
      </c>
      <c r="AW429" s="16">
        <v>5298134</v>
      </c>
      <c r="AY429" s="16">
        <v>10041</v>
      </c>
      <c r="BA429" s="16">
        <v>40000000</v>
      </c>
      <c r="BB429" s="57">
        <v>0.03</v>
      </c>
      <c r="BC429" s="16">
        <v>100000</v>
      </c>
      <c r="BE429" s="16">
        <v>40000000</v>
      </c>
      <c r="BF429" s="16">
        <v>50000</v>
      </c>
      <c r="CG429" s="16">
        <v>250000</v>
      </c>
      <c r="CJ429" s="16">
        <v>2500000</v>
      </c>
      <c r="CL429" s="16">
        <v>100000</v>
      </c>
      <c r="CU429" s="16">
        <v>45436</v>
      </c>
      <c r="CV429" s="16">
        <v>5000000</v>
      </c>
      <c r="CW429" s="16">
        <v>2500</v>
      </c>
      <c r="DT429" s="95">
        <v>15611</v>
      </c>
      <c r="EJ429" s="16">
        <v>250000</v>
      </c>
      <c r="EK429" s="16">
        <v>2500</v>
      </c>
      <c r="EL429" s="95">
        <v>264</v>
      </c>
      <c r="FL429" s="16">
        <v>61531</v>
      </c>
      <c r="FP429" s="16">
        <v>20000000</v>
      </c>
      <c r="FQ429" s="16">
        <v>10000</v>
      </c>
      <c r="FR429" s="16">
        <v>2182</v>
      </c>
      <c r="FZ429" t="s">
        <v>199</v>
      </c>
      <c r="GA429" t="s">
        <v>3217</v>
      </c>
      <c r="GB429" s="31">
        <v>45839</v>
      </c>
      <c r="GC429" s="31">
        <v>46204</v>
      </c>
      <c r="GG429" s="16">
        <v>63714</v>
      </c>
      <c r="GH429" s="26" t="s">
        <v>200</v>
      </c>
      <c r="GK429" t="s">
        <v>201</v>
      </c>
      <c r="GM429" t="s">
        <v>2736</v>
      </c>
      <c r="GN429" s="76" t="s">
        <v>2732</v>
      </c>
      <c r="GO429" s="77">
        <v>8863372</v>
      </c>
      <c r="GP429" s="76" t="s">
        <v>190</v>
      </c>
      <c r="GQ429" s="78">
        <v>611</v>
      </c>
      <c r="GR429" s="79" t="s">
        <v>3638</v>
      </c>
      <c r="GS429" t="str">
        <f t="shared" si="12"/>
        <v>OK</v>
      </c>
      <c r="GT429" t="str">
        <f t="shared" si="13"/>
        <v>OK</v>
      </c>
    </row>
    <row r="430" spans="1:202" ht="15" customHeight="1">
      <c r="A430" s="6" t="s">
        <v>2737</v>
      </c>
      <c r="B430" s="77">
        <v>8863373</v>
      </c>
      <c r="C430" s="6" t="s">
        <v>190</v>
      </c>
      <c r="D430" s="6" t="s">
        <v>2737</v>
      </c>
      <c r="E430" s="6" t="s">
        <v>2738</v>
      </c>
      <c r="F430" s="6" t="s">
        <v>698</v>
      </c>
      <c r="G430" s="6"/>
      <c r="H430" s="6" t="s">
        <v>699</v>
      </c>
      <c r="I430" s="6" t="s">
        <v>584</v>
      </c>
      <c r="J430" s="25" t="s">
        <v>700</v>
      </c>
      <c r="K430" s="6" t="s">
        <v>196</v>
      </c>
      <c r="L430" s="31">
        <v>45839</v>
      </c>
      <c r="M430" s="31">
        <v>46204</v>
      </c>
      <c r="N430" s="31">
        <v>45986</v>
      </c>
      <c r="Q430" s="27">
        <v>1</v>
      </c>
      <c r="R430" s="6" t="s">
        <v>698</v>
      </c>
      <c r="T430" s="6" t="s">
        <v>699</v>
      </c>
      <c r="U430" s="6" t="s">
        <v>584</v>
      </c>
      <c r="V430" s="6" t="s">
        <v>700</v>
      </c>
      <c r="W430" s="6">
        <v>2011</v>
      </c>
      <c r="Y430" s="6" t="s">
        <v>197</v>
      </c>
      <c r="AB430" s="16">
        <v>16107587</v>
      </c>
      <c r="AC430" s="27">
        <v>5314</v>
      </c>
      <c r="AD430" s="27">
        <v>5399</v>
      </c>
      <c r="AE430" s="16">
        <v>15560890</v>
      </c>
      <c r="AF430" s="16">
        <v>5000</v>
      </c>
      <c r="AG430" s="16">
        <v>29180</v>
      </c>
      <c r="AH430" s="16">
        <v>0</v>
      </c>
      <c r="AI430" s="16">
        <v>5000</v>
      </c>
      <c r="AJ430" s="16">
        <v>0</v>
      </c>
      <c r="AM430" s="16">
        <v>3197329</v>
      </c>
      <c r="AN430" s="16">
        <v>5996</v>
      </c>
      <c r="AO430" s="26">
        <v>12</v>
      </c>
      <c r="AP430" s="16">
        <v>600316</v>
      </c>
      <c r="AQ430" s="56">
        <v>5000</v>
      </c>
      <c r="AR430" s="16">
        <v>1126</v>
      </c>
      <c r="AS430" s="16">
        <v>7670797</v>
      </c>
      <c r="AT430" s="56">
        <v>5000</v>
      </c>
      <c r="AU430" s="16">
        <v>14384</v>
      </c>
      <c r="AV430" s="16">
        <v>0</v>
      </c>
      <c r="AW430" s="16">
        <v>4092448</v>
      </c>
      <c r="AY430" s="16">
        <v>7674</v>
      </c>
      <c r="BA430" s="16">
        <v>30000000</v>
      </c>
      <c r="BB430" s="57">
        <v>0.1</v>
      </c>
      <c r="BC430" s="16">
        <v>250000</v>
      </c>
      <c r="BE430" s="16">
        <v>30000000</v>
      </c>
      <c r="BF430" s="16">
        <v>50000</v>
      </c>
      <c r="CG430" s="16">
        <v>250000</v>
      </c>
      <c r="CJ430" s="16">
        <v>2500000</v>
      </c>
      <c r="CL430" s="16">
        <v>100000</v>
      </c>
      <c r="CU430" s="16">
        <v>29180</v>
      </c>
      <c r="CV430" s="16">
        <v>5000000</v>
      </c>
      <c r="CW430" s="16">
        <v>2500</v>
      </c>
      <c r="DT430" s="95">
        <v>8224</v>
      </c>
      <c r="EJ430" s="16">
        <v>250000</v>
      </c>
      <c r="EK430" s="16">
        <v>2500</v>
      </c>
      <c r="EL430" s="95">
        <v>264</v>
      </c>
      <c r="FL430" s="16">
        <v>37887</v>
      </c>
      <c r="FP430" s="16">
        <v>20000000</v>
      </c>
      <c r="FQ430" s="16">
        <v>10000</v>
      </c>
      <c r="FR430" s="16">
        <v>2182</v>
      </c>
      <c r="FZ430" t="s">
        <v>199</v>
      </c>
      <c r="GA430" t="s">
        <v>3217</v>
      </c>
      <c r="GB430" s="31">
        <v>45839</v>
      </c>
      <c r="GC430" s="31">
        <v>46204</v>
      </c>
      <c r="GG430" s="16">
        <v>40070</v>
      </c>
      <c r="GH430" s="26" t="s">
        <v>200</v>
      </c>
      <c r="GK430" t="s">
        <v>201</v>
      </c>
      <c r="GM430" t="s">
        <v>2739</v>
      </c>
      <c r="GN430" s="76" t="s">
        <v>2737</v>
      </c>
      <c r="GO430" s="77">
        <v>8863373</v>
      </c>
      <c r="GP430" s="76" t="s">
        <v>190</v>
      </c>
      <c r="GQ430" s="78">
        <v>612</v>
      </c>
      <c r="GR430" s="79" t="s">
        <v>3639</v>
      </c>
      <c r="GS430" t="str">
        <f t="shared" si="12"/>
        <v>OK</v>
      </c>
      <c r="GT430" t="str">
        <f t="shared" si="13"/>
        <v>OK</v>
      </c>
    </row>
    <row r="431" spans="1:202" ht="15" customHeight="1">
      <c r="A431" s="6" t="s">
        <v>2740</v>
      </c>
      <c r="B431" s="77">
        <v>8863374</v>
      </c>
      <c r="C431" s="6" t="s">
        <v>190</v>
      </c>
      <c r="D431" s="6" t="s">
        <v>2740</v>
      </c>
      <c r="E431" s="6" t="s">
        <v>2741</v>
      </c>
      <c r="F431" s="6" t="s">
        <v>2742</v>
      </c>
      <c r="G431" s="6" t="s">
        <v>2743</v>
      </c>
      <c r="H431" s="6" t="s">
        <v>2744</v>
      </c>
      <c r="I431" s="6" t="s">
        <v>1410</v>
      </c>
      <c r="J431" s="25" t="s">
        <v>2745</v>
      </c>
      <c r="K431" s="6" t="s">
        <v>196</v>
      </c>
      <c r="L431" s="31">
        <v>45839</v>
      </c>
      <c r="M431" s="31">
        <v>46204</v>
      </c>
      <c r="N431" s="31">
        <v>45986</v>
      </c>
      <c r="Q431" s="27">
        <v>1</v>
      </c>
      <c r="R431" s="6" t="s">
        <v>2746</v>
      </c>
      <c r="T431" s="6" t="s">
        <v>2744</v>
      </c>
      <c r="U431" s="6" t="s">
        <v>1410</v>
      </c>
      <c r="V431" s="6" t="s">
        <v>2745</v>
      </c>
      <c r="W431" s="6">
        <v>2007</v>
      </c>
      <c r="Y431" s="6" t="s">
        <v>197</v>
      </c>
      <c r="AB431" s="16">
        <v>14196686</v>
      </c>
      <c r="AC431" s="27">
        <v>5314</v>
      </c>
      <c r="AD431" s="27">
        <v>5399</v>
      </c>
      <c r="AE431" s="16">
        <v>13431969</v>
      </c>
      <c r="AF431" s="16">
        <v>5000</v>
      </c>
      <c r="AG431" s="16">
        <v>25691</v>
      </c>
      <c r="AH431" s="16">
        <v>0</v>
      </c>
      <c r="AI431" s="16">
        <v>5000</v>
      </c>
      <c r="AJ431" s="16">
        <v>0</v>
      </c>
      <c r="AM431" s="16">
        <v>2848764</v>
      </c>
      <c r="AN431" s="16">
        <v>5449</v>
      </c>
      <c r="AO431" s="26">
        <v>12</v>
      </c>
      <c r="AP431" s="16">
        <v>742475</v>
      </c>
      <c r="AQ431" s="56">
        <v>5000</v>
      </c>
      <c r="AR431" s="16">
        <v>1420</v>
      </c>
      <c r="AS431" s="16">
        <v>6706368</v>
      </c>
      <c r="AT431" s="56">
        <v>5000</v>
      </c>
      <c r="AU431" s="16">
        <v>12827</v>
      </c>
      <c r="AV431" s="16">
        <v>0</v>
      </c>
      <c r="AW431" s="16">
        <v>3134362</v>
      </c>
      <c r="AY431" s="16">
        <v>5995</v>
      </c>
      <c r="BA431" s="16">
        <v>25000000</v>
      </c>
      <c r="BB431" s="57">
        <v>0.03</v>
      </c>
      <c r="BC431" s="16">
        <v>100000</v>
      </c>
      <c r="BE431" s="16">
        <v>25000000</v>
      </c>
      <c r="BF431" s="16">
        <v>50000</v>
      </c>
      <c r="CG431" s="16">
        <v>250000</v>
      </c>
      <c r="CJ431" s="16">
        <v>2500000</v>
      </c>
      <c r="CL431" s="16">
        <v>100000</v>
      </c>
      <c r="CU431" s="16">
        <v>25691</v>
      </c>
      <c r="CV431" s="16">
        <v>5000000</v>
      </c>
      <c r="CW431" s="16">
        <v>2500</v>
      </c>
      <c r="DT431" s="95">
        <v>7227</v>
      </c>
      <c r="EJ431" s="16">
        <v>250000</v>
      </c>
      <c r="EK431" s="16">
        <v>2500</v>
      </c>
      <c r="EL431" s="95">
        <v>264</v>
      </c>
      <c r="FL431" s="16">
        <v>33402</v>
      </c>
      <c r="FP431" s="16">
        <v>20000000</v>
      </c>
      <c r="FQ431" s="16">
        <v>10000</v>
      </c>
      <c r="FR431" s="16">
        <v>2182</v>
      </c>
      <c r="FZ431" t="s">
        <v>199</v>
      </c>
      <c r="GA431" t="s">
        <v>3217</v>
      </c>
      <c r="GB431" s="31">
        <v>45839</v>
      </c>
      <c r="GC431" s="31">
        <v>46204</v>
      </c>
      <c r="GG431" s="16">
        <v>35585</v>
      </c>
      <c r="GH431" s="26" t="s">
        <v>200</v>
      </c>
      <c r="GK431" t="s">
        <v>201</v>
      </c>
      <c r="GM431" t="s">
        <v>2747</v>
      </c>
      <c r="GN431" s="76" t="s">
        <v>2740</v>
      </c>
      <c r="GO431" s="77">
        <v>8863374</v>
      </c>
      <c r="GP431" s="76" t="s">
        <v>190</v>
      </c>
      <c r="GQ431" s="78">
        <v>613</v>
      </c>
      <c r="GR431" s="79" t="s">
        <v>3640</v>
      </c>
      <c r="GS431" t="str">
        <f t="shared" si="12"/>
        <v>OK</v>
      </c>
      <c r="GT431" t="str">
        <f t="shared" si="13"/>
        <v>OK</v>
      </c>
    </row>
    <row r="432" spans="1:202" ht="15" customHeight="1">
      <c r="A432" s="6" t="s">
        <v>2748</v>
      </c>
      <c r="B432" s="77">
        <v>8863375</v>
      </c>
      <c r="C432" s="6" t="s">
        <v>190</v>
      </c>
      <c r="D432" s="6" t="s">
        <v>2748</v>
      </c>
      <c r="E432" s="6" t="s">
        <v>2749</v>
      </c>
      <c r="F432" s="6" t="s">
        <v>2750</v>
      </c>
      <c r="G432" s="6"/>
      <c r="H432" s="6" t="s">
        <v>1802</v>
      </c>
      <c r="I432" s="6" t="s">
        <v>1410</v>
      </c>
      <c r="J432" s="25" t="s">
        <v>2751</v>
      </c>
      <c r="K432" s="6" t="s">
        <v>196</v>
      </c>
      <c r="L432" s="31">
        <v>45839</v>
      </c>
      <c r="M432" s="31">
        <v>46204</v>
      </c>
      <c r="N432" s="31">
        <v>45986</v>
      </c>
      <c r="Q432" s="27">
        <v>1</v>
      </c>
      <c r="R432" s="6" t="s">
        <v>2750</v>
      </c>
      <c r="T432" s="6" t="s">
        <v>1802</v>
      </c>
      <c r="U432" s="6" t="s">
        <v>1410</v>
      </c>
      <c r="V432" s="6" t="s">
        <v>2751</v>
      </c>
      <c r="W432" s="6">
        <v>2007</v>
      </c>
      <c r="Y432" s="6" t="s">
        <v>197</v>
      </c>
      <c r="AB432" s="16">
        <v>15526198</v>
      </c>
      <c r="AC432" s="27">
        <v>5314</v>
      </c>
      <c r="AD432" s="27">
        <v>5399</v>
      </c>
      <c r="AE432" s="16">
        <v>16763484</v>
      </c>
      <c r="AF432" s="16">
        <v>5000</v>
      </c>
      <c r="AG432" s="16">
        <v>30316</v>
      </c>
      <c r="AH432" s="16">
        <v>0</v>
      </c>
      <c r="AI432" s="16">
        <v>5000</v>
      </c>
      <c r="AJ432" s="16">
        <v>0</v>
      </c>
      <c r="AM432" s="16">
        <v>3120446</v>
      </c>
      <c r="AN432" s="16">
        <v>5643</v>
      </c>
      <c r="AO432" s="26">
        <v>12</v>
      </c>
      <c r="AP432" s="16">
        <v>758316</v>
      </c>
      <c r="AQ432" s="56">
        <v>5000</v>
      </c>
      <c r="AR432" s="16">
        <v>1371</v>
      </c>
      <c r="AS432" s="16">
        <v>7755486</v>
      </c>
      <c r="AT432" s="56">
        <v>5000</v>
      </c>
      <c r="AU432" s="16">
        <v>14026</v>
      </c>
      <c r="AV432" s="16">
        <v>0</v>
      </c>
      <c r="AW432" s="16">
        <v>5129236</v>
      </c>
      <c r="AY432" s="16">
        <v>9276</v>
      </c>
      <c r="BA432" s="16">
        <v>30000000</v>
      </c>
      <c r="BB432" s="57">
        <v>0.03</v>
      </c>
      <c r="BC432" s="16">
        <v>100000</v>
      </c>
      <c r="BE432" s="16">
        <v>30000000</v>
      </c>
      <c r="BF432" s="16">
        <v>50000</v>
      </c>
      <c r="CG432" s="16">
        <v>250000</v>
      </c>
      <c r="CJ432" s="16">
        <v>2500000</v>
      </c>
      <c r="CL432" s="16">
        <v>100000</v>
      </c>
      <c r="CU432" s="16">
        <v>30317</v>
      </c>
      <c r="CV432" s="16">
        <v>5000000</v>
      </c>
      <c r="CW432" s="16">
        <v>2500</v>
      </c>
      <c r="DT432" s="95">
        <v>7920</v>
      </c>
      <c r="EJ432" s="16">
        <v>250000</v>
      </c>
      <c r="EK432" s="16">
        <v>2500</v>
      </c>
      <c r="EL432" s="95">
        <v>264</v>
      </c>
      <c r="FL432" s="16">
        <v>38721</v>
      </c>
      <c r="FP432" s="16">
        <v>20000000</v>
      </c>
      <c r="FQ432" s="16">
        <v>10000</v>
      </c>
      <c r="FR432" s="16">
        <v>2182</v>
      </c>
      <c r="FZ432" t="s">
        <v>199</v>
      </c>
      <c r="GA432" t="s">
        <v>3217</v>
      </c>
      <c r="GB432" s="31">
        <v>45839</v>
      </c>
      <c r="GC432" s="31">
        <v>46204</v>
      </c>
      <c r="GG432" s="16">
        <v>40904</v>
      </c>
      <c r="GH432" s="26" t="s">
        <v>200</v>
      </c>
      <c r="GK432" t="s">
        <v>201</v>
      </c>
      <c r="GM432" t="s">
        <v>2752</v>
      </c>
      <c r="GN432" s="76" t="s">
        <v>2748</v>
      </c>
      <c r="GO432" s="77">
        <v>8863375</v>
      </c>
      <c r="GP432" s="76" t="s">
        <v>190</v>
      </c>
      <c r="GQ432" s="78">
        <v>614</v>
      </c>
      <c r="GR432" s="79" t="s">
        <v>3641</v>
      </c>
      <c r="GS432" t="str">
        <f t="shared" si="12"/>
        <v>OK</v>
      </c>
      <c r="GT432" t="str">
        <f t="shared" si="13"/>
        <v>OK</v>
      </c>
    </row>
    <row r="433" spans="1:202" ht="15" customHeight="1">
      <c r="A433" s="6" t="s">
        <v>2753</v>
      </c>
      <c r="B433" s="77">
        <v>8863376</v>
      </c>
      <c r="C433" s="6" t="s">
        <v>190</v>
      </c>
      <c r="D433" s="6" t="s">
        <v>2753</v>
      </c>
      <c r="E433" s="6" t="s">
        <v>2754</v>
      </c>
      <c r="F433" s="6" t="s">
        <v>2755</v>
      </c>
      <c r="G433" s="6"/>
      <c r="H433" s="6" t="s">
        <v>2756</v>
      </c>
      <c r="I433" s="6" t="s">
        <v>1410</v>
      </c>
      <c r="J433" s="25" t="s">
        <v>2757</v>
      </c>
      <c r="K433" s="6" t="s">
        <v>196</v>
      </c>
      <c r="L433" s="31">
        <v>45839</v>
      </c>
      <c r="M433" s="31">
        <v>46204</v>
      </c>
      <c r="N433" s="31">
        <v>45986</v>
      </c>
      <c r="Q433" s="27">
        <v>1</v>
      </c>
      <c r="R433" s="6" t="s">
        <v>2755</v>
      </c>
      <c r="T433" s="6" t="s">
        <v>2756</v>
      </c>
      <c r="U433" s="6" t="s">
        <v>1410</v>
      </c>
      <c r="V433" s="6" t="s">
        <v>2757</v>
      </c>
      <c r="W433" s="6">
        <v>2005</v>
      </c>
      <c r="Y433" s="6" t="s">
        <v>197</v>
      </c>
      <c r="AB433" s="16">
        <v>14774947</v>
      </c>
      <c r="AC433" s="27">
        <v>5314</v>
      </c>
      <c r="AD433" s="27">
        <v>5399</v>
      </c>
      <c r="AE433" s="16">
        <v>13934162</v>
      </c>
      <c r="AF433" s="16">
        <v>5000</v>
      </c>
      <c r="AG433" s="16">
        <v>26380</v>
      </c>
      <c r="AH433" s="16">
        <v>0</v>
      </c>
      <c r="AI433" s="16">
        <v>5000</v>
      </c>
      <c r="AJ433" s="16">
        <v>0</v>
      </c>
      <c r="AM433" s="16">
        <v>3014314</v>
      </c>
      <c r="AN433" s="16">
        <v>5707</v>
      </c>
      <c r="AO433" s="26">
        <v>12</v>
      </c>
      <c r="AP433" s="16">
        <v>830866</v>
      </c>
      <c r="AQ433" s="56">
        <v>5000</v>
      </c>
      <c r="AR433" s="16">
        <v>1573</v>
      </c>
      <c r="AS433" s="16">
        <v>6629539</v>
      </c>
      <c r="AT433" s="56">
        <v>5000</v>
      </c>
      <c r="AU433" s="16">
        <v>12551</v>
      </c>
      <c r="AV433" s="16">
        <v>0</v>
      </c>
      <c r="AW433" s="16">
        <v>3459443</v>
      </c>
      <c r="AY433" s="16">
        <v>6549</v>
      </c>
      <c r="BA433" s="16">
        <v>25000000</v>
      </c>
      <c r="BB433" s="57">
        <v>0.03</v>
      </c>
      <c r="BC433" s="16">
        <v>100000</v>
      </c>
      <c r="BE433" s="16">
        <v>25000000</v>
      </c>
      <c r="BF433" s="16">
        <v>50000</v>
      </c>
      <c r="CG433" s="16">
        <v>250000</v>
      </c>
      <c r="CJ433" s="16">
        <v>2500000</v>
      </c>
      <c r="CL433" s="16">
        <v>100000</v>
      </c>
      <c r="CU433" s="16">
        <v>26380</v>
      </c>
      <c r="CV433" s="16">
        <v>5000000</v>
      </c>
      <c r="CW433" s="16">
        <v>2500</v>
      </c>
      <c r="DT433" s="95">
        <v>7529</v>
      </c>
      <c r="EJ433" s="16">
        <v>250000</v>
      </c>
      <c r="EK433" s="16">
        <v>2500</v>
      </c>
      <c r="EL433" s="95">
        <v>264</v>
      </c>
      <c r="FL433" s="16">
        <v>34392</v>
      </c>
      <c r="FP433" s="16">
        <v>20000000</v>
      </c>
      <c r="FQ433" s="16">
        <v>10000</v>
      </c>
      <c r="FR433" s="16">
        <v>2182</v>
      </c>
      <c r="FZ433" t="s">
        <v>199</v>
      </c>
      <c r="GA433" t="s">
        <v>3217</v>
      </c>
      <c r="GB433" s="31">
        <v>45839</v>
      </c>
      <c r="GC433" s="31">
        <v>46204</v>
      </c>
      <c r="GG433" s="16">
        <v>36575</v>
      </c>
      <c r="GH433" s="26" t="s">
        <v>200</v>
      </c>
      <c r="GK433" t="s">
        <v>201</v>
      </c>
      <c r="GM433" t="s">
        <v>2758</v>
      </c>
      <c r="GN433" s="76" t="s">
        <v>2753</v>
      </c>
      <c r="GO433" s="77">
        <v>8863376</v>
      </c>
      <c r="GP433" s="76" t="s">
        <v>190</v>
      </c>
      <c r="GQ433" s="78">
        <v>615</v>
      </c>
      <c r="GR433" s="79" t="s">
        <v>3642</v>
      </c>
      <c r="GS433" t="str">
        <f t="shared" si="12"/>
        <v>OK</v>
      </c>
      <c r="GT433" t="str">
        <f t="shared" si="13"/>
        <v>OK</v>
      </c>
    </row>
    <row r="434" spans="1:202" ht="15" hidden="1" customHeight="1">
      <c r="A434" s="6" t="s">
        <v>2759</v>
      </c>
      <c r="B434" s="77">
        <v>8863377</v>
      </c>
      <c r="C434" s="6" t="s">
        <v>190</v>
      </c>
      <c r="D434" s="6" t="s">
        <v>2759</v>
      </c>
      <c r="E434" s="6" t="s">
        <v>2760</v>
      </c>
      <c r="F434" s="6" t="s">
        <v>2761</v>
      </c>
      <c r="G434" s="6"/>
      <c r="H434" s="6" t="s">
        <v>2762</v>
      </c>
      <c r="I434" s="6" t="s">
        <v>194</v>
      </c>
      <c r="J434" s="25" t="s">
        <v>2763</v>
      </c>
      <c r="K434" s="6" t="s">
        <v>196</v>
      </c>
      <c r="L434" s="31">
        <v>45839</v>
      </c>
      <c r="M434" s="31">
        <v>46204</v>
      </c>
      <c r="N434" s="31">
        <v>45986</v>
      </c>
      <c r="Q434" s="27">
        <v>1</v>
      </c>
      <c r="R434" s="6" t="s">
        <v>2761</v>
      </c>
      <c r="T434" s="6" t="s">
        <v>2762</v>
      </c>
      <c r="U434" s="6" t="s">
        <v>194</v>
      </c>
      <c r="V434" s="6" t="s">
        <v>2763</v>
      </c>
      <c r="W434" s="18"/>
      <c r="Y434" s="6" t="s">
        <v>197</v>
      </c>
      <c r="AB434" s="16">
        <v>9091054</v>
      </c>
      <c r="AC434" s="27">
        <v>5314</v>
      </c>
      <c r="AD434" s="27">
        <v>5399</v>
      </c>
      <c r="AE434" s="16">
        <v>8935254</v>
      </c>
      <c r="AF434" s="16">
        <v>5000</v>
      </c>
      <c r="AG434" s="16">
        <v>17090</v>
      </c>
      <c r="AH434" s="16">
        <v>0</v>
      </c>
      <c r="AI434" s="16">
        <v>5000</v>
      </c>
      <c r="AJ434" s="16">
        <v>0</v>
      </c>
      <c r="AM434" s="16">
        <v>1765321</v>
      </c>
      <c r="AN434" s="16">
        <v>3376</v>
      </c>
      <c r="AO434" s="26">
        <v>12</v>
      </c>
      <c r="AP434" s="16">
        <v>662276</v>
      </c>
      <c r="AQ434" s="56">
        <v>5000</v>
      </c>
      <c r="AR434" s="16">
        <v>1267</v>
      </c>
      <c r="AS434" s="16">
        <v>4660331</v>
      </c>
      <c r="AT434" s="56">
        <v>5000</v>
      </c>
      <c r="AU434" s="16">
        <v>8914</v>
      </c>
      <c r="AV434" s="16">
        <v>0</v>
      </c>
      <c r="AW434" s="16">
        <v>1847326</v>
      </c>
      <c r="AY434" s="16">
        <v>3533</v>
      </c>
      <c r="BA434" s="16">
        <v>20000000</v>
      </c>
      <c r="BB434" s="57">
        <v>0.03</v>
      </c>
      <c r="BC434" s="16">
        <v>100000</v>
      </c>
      <c r="BE434" s="16">
        <v>20000000</v>
      </c>
      <c r="BF434" s="16">
        <v>50000</v>
      </c>
      <c r="CG434" s="16">
        <v>250000</v>
      </c>
      <c r="CJ434" s="16">
        <v>2500000</v>
      </c>
      <c r="CL434" s="16">
        <v>100000</v>
      </c>
      <c r="CU434" s="16">
        <v>17090</v>
      </c>
      <c r="CV434" s="16">
        <v>5000000</v>
      </c>
      <c r="CW434" s="16">
        <v>2500</v>
      </c>
      <c r="DT434" s="95">
        <v>4565</v>
      </c>
      <c r="EJ434" s="16">
        <v>250000</v>
      </c>
      <c r="EK434" s="16">
        <v>2500</v>
      </c>
      <c r="EL434" s="95">
        <v>264</v>
      </c>
      <c r="FL434" s="16">
        <v>22139</v>
      </c>
      <c r="FP434" s="16">
        <v>20000000</v>
      </c>
      <c r="FQ434" s="16">
        <v>10000</v>
      </c>
      <c r="FR434" s="16">
        <v>2182</v>
      </c>
      <c r="FZ434" t="s">
        <v>199</v>
      </c>
      <c r="GA434" t="s">
        <v>3217</v>
      </c>
      <c r="GB434" s="31">
        <v>45839</v>
      </c>
      <c r="GC434" s="31">
        <v>46204</v>
      </c>
      <c r="GG434" s="16">
        <v>24322</v>
      </c>
      <c r="GH434" s="26" t="s">
        <v>200</v>
      </c>
      <c r="GK434" t="s">
        <v>201</v>
      </c>
      <c r="GM434" t="s">
        <v>2764</v>
      </c>
      <c r="GN434" s="76" t="s">
        <v>2759</v>
      </c>
      <c r="GO434" s="77">
        <v>8863377</v>
      </c>
      <c r="GP434" s="76" t="s">
        <v>190</v>
      </c>
      <c r="GQ434" s="78">
        <v>616</v>
      </c>
      <c r="GR434" s="79" t="s">
        <v>3643</v>
      </c>
      <c r="GS434" t="str">
        <f t="shared" si="12"/>
        <v>OK</v>
      </c>
      <c r="GT434" t="str">
        <f t="shared" si="13"/>
        <v>ERROR</v>
      </c>
    </row>
    <row r="435" spans="1:202" ht="15" customHeight="1">
      <c r="A435" s="6" t="s">
        <v>2765</v>
      </c>
      <c r="B435" s="77">
        <v>8863378</v>
      </c>
      <c r="C435" s="6" t="s">
        <v>190</v>
      </c>
      <c r="D435" s="6" t="s">
        <v>2765</v>
      </c>
      <c r="E435" s="6" t="s">
        <v>2766</v>
      </c>
      <c r="F435" s="6" t="s">
        <v>2767</v>
      </c>
      <c r="G435" s="6"/>
      <c r="H435" s="6" t="s">
        <v>2768</v>
      </c>
      <c r="I435" s="6" t="s">
        <v>207</v>
      </c>
      <c r="J435" s="25" t="s">
        <v>2769</v>
      </c>
      <c r="K435" s="6" t="s">
        <v>196</v>
      </c>
      <c r="L435" s="31">
        <v>45839</v>
      </c>
      <c r="M435" s="31">
        <v>46204</v>
      </c>
      <c r="N435" s="31">
        <v>45986</v>
      </c>
      <c r="Q435" s="27">
        <v>1</v>
      </c>
      <c r="R435" s="6" t="s">
        <v>2767</v>
      </c>
      <c r="T435" s="6" t="s">
        <v>2768</v>
      </c>
      <c r="U435" s="6" t="s">
        <v>207</v>
      </c>
      <c r="V435" s="6" t="s">
        <v>2769</v>
      </c>
      <c r="W435" s="6">
        <v>2009</v>
      </c>
      <c r="Y435" s="6" t="s">
        <v>197</v>
      </c>
      <c r="AB435" s="16">
        <v>11885677</v>
      </c>
      <c r="AC435" s="27">
        <v>5314</v>
      </c>
      <c r="AD435" s="27">
        <v>5399</v>
      </c>
      <c r="AE435" s="16">
        <v>9009637</v>
      </c>
      <c r="AF435" s="16">
        <v>5000</v>
      </c>
      <c r="AG435" s="16">
        <v>16890</v>
      </c>
      <c r="AH435" s="16">
        <v>0</v>
      </c>
      <c r="AI435" s="16">
        <v>5000</v>
      </c>
      <c r="AJ435" s="16">
        <v>0</v>
      </c>
      <c r="AM435" s="16">
        <v>2307818</v>
      </c>
      <c r="AN435" s="16">
        <v>4326</v>
      </c>
      <c r="AO435" s="26">
        <v>12</v>
      </c>
      <c r="AP435" s="16">
        <v>300354</v>
      </c>
      <c r="AQ435" s="56">
        <v>5000</v>
      </c>
      <c r="AR435" s="16">
        <v>563</v>
      </c>
      <c r="AS435" s="16">
        <v>4619302</v>
      </c>
      <c r="AT435" s="56">
        <v>5000</v>
      </c>
      <c r="AU435" s="16">
        <v>8660</v>
      </c>
      <c r="AV435" s="16">
        <v>0</v>
      </c>
      <c r="AW435" s="16">
        <v>1782163</v>
      </c>
      <c r="AY435" s="16">
        <v>3341</v>
      </c>
      <c r="BA435" s="16">
        <v>20000000</v>
      </c>
      <c r="BB435" s="57">
        <v>0.03</v>
      </c>
      <c r="BC435" s="16">
        <v>100000</v>
      </c>
      <c r="BE435" s="16">
        <v>20000000</v>
      </c>
      <c r="BF435" s="16">
        <v>50000</v>
      </c>
      <c r="CG435" s="16">
        <v>250000</v>
      </c>
      <c r="CJ435" s="16">
        <v>2500000</v>
      </c>
      <c r="CL435" s="16">
        <v>100000</v>
      </c>
      <c r="CU435" s="16">
        <v>16890</v>
      </c>
      <c r="CV435" s="16">
        <v>5000000</v>
      </c>
      <c r="CW435" s="16">
        <v>2500</v>
      </c>
      <c r="DT435" s="95">
        <v>6022</v>
      </c>
      <c r="EJ435" s="16">
        <v>250000</v>
      </c>
      <c r="EK435" s="16">
        <v>2500</v>
      </c>
      <c r="EL435" s="95">
        <v>264</v>
      </c>
      <c r="FL435" s="16">
        <v>23396</v>
      </c>
      <c r="FP435" s="16">
        <v>20000000</v>
      </c>
      <c r="FQ435" s="16">
        <v>10000</v>
      </c>
      <c r="FR435" s="16">
        <v>2182</v>
      </c>
      <c r="FZ435" t="s">
        <v>199</v>
      </c>
      <c r="GA435" t="s">
        <v>3217</v>
      </c>
      <c r="GB435" s="31">
        <v>45839</v>
      </c>
      <c r="GC435" s="31">
        <v>46204</v>
      </c>
      <c r="GG435" s="16">
        <v>25579</v>
      </c>
      <c r="GH435" s="26" t="s">
        <v>200</v>
      </c>
      <c r="GK435" t="s">
        <v>201</v>
      </c>
      <c r="GM435" t="s">
        <v>2770</v>
      </c>
      <c r="GN435" s="76" t="s">
        <v>2765</v>
      </c>
      <c r="GO435" s="77">
        <v>8863378</v>
      </c>
      <c r="GP435" s="76" t="s">
        <v>190</v>
      </c>
      <c r="GQ435" s="78">
        <v>618</v>
      </c>
      <c r="GR435" s="79" t="s">
        <v>3644</v>
      </c>
      <c r="GS435" t="str">
        <f t="shared" si="12"/>
        <v>OK</v>
      </c>
      <c r="GT435" t="str">
        <f t="shared" si="13"/>
        <v>OK</v>
      </c>
    </row>
    <row r="436" spans="1:202" ht="15" hidden="1" customHeight="1">
      <c r="A436" s="6" t="s">
        <v>2771</v>
      </c>
      <c r="B436" s="77">
        <v>8863379</v>
      </c>
      <c r="C436" s="6" t="s">
        <v>190</v>
      </c>
      <c r="D436" s="6" t="s">
        <v>2771</v>
      </c>
      <c r="E436" s="6" t="s">
        <v>2772</v>
      </c>
      <c r="F436" s="6" t="s">
        <v>2773</v>
      </c>
      <c r="G436" s="6"/>
      <c r="H436" s="6" t="s">
        <v>2774</v>
      </c>
      <c r="I436" s="6" t="s">
        <v>207</v>
      </c>
      <c r="J436" s="25" t="s">
        <v>2775</v>
      </c>
      <c r="K436" s="6" t="s">
        <v>196</v>
      </c>
      <c r="L436" s="31">
        <v>45839</v>
      </c>
      <c r="M436" s="31">
        <v>46204</v>
      </c>
      <c r="N436" s="31">
        <v>45986</v>
      </c>
      <c r="Q436" s="27">
        <v>1</v>
      </c>
      <c r="R436" s="6" t="s">
        <v>2773</v>
      </c>
      <c r="T436" s="6" t="s">
        <v>2774</v>
      </c>
      <c r="U436" s="6" t="s">
        <v>207</v>
      </c>
      <c r="V436" s="6" t="s">
        <v>2775</v>
      </c>
      <c r="W436" s="6">
        <v>2015</v>
      </c>
      <c r="Y436" s="6" t="s">
        <v>197</v>
      </c>
      <c r="AB436" s="16">
        <v>9371313</v>
      </c>
      <c r="AC436" s="27">
        <v>5314</v>
      </c>
      <c r="AD436" s="27">
        <v>5399</v>
      </c>
      <c r="AE436" s="16">
        <v>7218289</v>
      </c>
      <c r="AF436" s="16">
        <v>5000</v>
      </c>
      <c r="AG436" s="16">
        <v>13735</v>
      </c>
      <c r="AH436" s="16">
        <v>0</v>
      </c>
      <c r="AI436" s="16">
        <v>5000</v>
      </c>
      <c r="AJ436" s="16">
        <v>0</v>
      </c>
      <c r="AM436" s="16">
        <v>1839588</v>
      </c>
      <c r="AN436" s="16">
        <v>3500</v>
      </c>
      <c r="AO436" s="26">
        <v>12</v>
      </c>
      <c r="AP436" s="16">
        <v>307354</v>
      </c>
      <c r="AQ436" s="56">
        <v>5000</v>
      </c>
      <c r="AR436" s="16">
        <v>585</v>
      </c>
      <c r="AS436" s="16">
        <v>3720933</v>
      </c>
      <c r="AT436" s="56">
        <v>5000</v>
      </c>
      <c r="AU436" s="16">
        <v>7080</v>
      </c>
      <c r="AV436" s="16">
        <v>0</v>
      </c>
      <c r="AW436" s="16">
        <v>1350414</v>
      </c>
      <c r="AY436" s="16">
        <v>2570</v>
      </c>
      <c r="BA436" s="16">
        <v>15000000</v>
      </c>
      <c r="BB436" s="57">
        <v>0.03</v>
      </c>
      <c r="BC436" s="16">
        <v>100000</v>
      </c>
      <c r="BE436" s="16">
        <v>15000000</v>
      </c>
      <c r="BF436" s="16">
        <v>50000</v>
      </c>
      <c r="CG436" s="16">
        <v>250000</v>
      </c>
      <c r="CJ436" s="16">
        <v>2500000</v>
      </c>
      <c r="CL436" s="16">
        <v>100000</v>
      </c>
      <c r="CU436" s="16">
        <v>13735</v>
      </c>
      <c r="CV436" s="16">
        <v>5000000</v>
      </c>
      <c r="CW436" s="16">
        <v>2500</v>
      </c>
      <c r="DT436" s="95">
        <v>4711</v>
      </c>
      <c r="EJ436" s="16">
        <v>250000</v>
      </c>
      <c r="EK436" s="16">
        <v>2500</v>
      </c>
      <c r="EL436" s="95">
        <v>264</v>
      </c>
      <c r="FL436" s="16">
        <v>18930</v>
      </c>
      <c r="FP436" s="16">
        <v>20000000</v>
      </c>
      <c r="FQ436" s="16">
        <v>10000</v>
      </c>
      <c r="FR436" s="16">
        <v>2182</v>
      </c>
      <c r="FZ436" t="s">
        <v>199</v>
      </c>
      <c r="GA436" t="s">
        <v>3217</v>
      </c>
      <c r="GB436" s="31">
        <v>45839</v>
      </c>
      <c r="GC436" s="31">
        <v>46204</v>
      </c>
      <c r="GG436" s="16">
        <v>21112</v>
      </c>
      <c r="GH436" s="26" t="s">
        <v>200</v>
      </c>
      <c r="GK436" t="s">
        <v>201</v>
      </c>
      <c r="GM436" t="s">
        <v>2776</v>
      </c>
      <c r="GN436" s="76" t="s">
        <v>2771</v>
      </c>
      <c r="GO436" s="77">
        <v>8863379</v>
      </c>
      <c r="GP436" s="76" t="s">
        <v>190</v>
      </c>
      <c r="GQ436" s="78">
        <v>619</v>
      </c>
      <c r="GR436" s="79" t="s">
        <v>3645</v>
      </c>
      <c r="GS436" t="str">
        <f t="shared" si="12"/>
        <v>OK</v>
      </c>
      <c r="GT436" t="str">
        <f t="shared" si="13"/>
        <v>ERROR</v>
      </c>
    </row>
    <row r="437" spans="1:202" ht="15" customHeight="1">
      <c r="A437" s="6" t="s">
        <v>2777</v>
      </c>
      <c r="B437" s="77">
        <v>8863380</v>
      </c>
      <c r="C437" s="6" t="s">
        <v>190</v>
      </c>
      <c r="D437" s="6" t="s">
        <v>2777</v>
      </c>
      <c r="E437" s="6" t="s">
        <v>2778</v>
      </c>
      <c r="F437" s="6" t="s">
        <v>2779</v>
      </c>
      <c r="G437" s="6"/>
      <c r="H437" s="6" t="s">
        <v>307</v>
      </c>
      <c r="I437" s="6" t="s">
        <v>194</v>
      </c>
      <c r="J437" s="25" t="s">
        <v>2780</v>
      </c>
      <c r="K437" s="6" t="s">
        <v>196</v>
      </c>
      <c r="L437" s="31">
        <v>45839</v>
      </c>
      <c r="M437" s="31">
        <v>46204</v>
      </c>
      <c r="N437" s="31">
        <v>45986</v>
      </c>
      <c r="Q437" s="27">
        <v>1</v>
      </c>
      <c r="R437" s="6" t="s">
        <v>2779</v>
      </c>
      <c r="T437" s="6" t="s">
        <v>307</v>
      </c>
      <c r="U437" s="6" t="s">
        <v>194</v>
      </c>
      <c r="V437" s="6" t="s">
        <v>2780</v>
      </c>
      <c r="W437" s="18"/>
      <c r="Y437" s="6" t="s">
        <v>197</v>
      </c>
      <c r="AB437" s="16">
        <v>10772266</v>
      </c>
      <c r="AC437" s="27">
        <v>5314</v>
      </c>
      <c r="AD437" s="27">
        <v>5399</v>
      </c>
      <c r="AE437" s="16">
        <v>10770879</v>
      </c>
      <c r="AF437" s="16">
        <v>5000</v>
      </c>
      <c r="AG437" s="16">
        <v>20570</v>
      </c>
      <c r="AH437" s="16">
        <v>0</v>
      </c>
      <c r="AI437" s="16">
        <v>5000</v>
      </c>
      <c r="AJ437" s="16">
        <v>0</v>
      </c>
      <c r="AM437" s="16">
        <v>2147989</v>
      </c>
      <c r="AN437" s="16">
        <v>4102</v>
      </c>
      <c r="AO437" s="26">
        <v>12</v>
      </c>
      <c r="AP437" s="16">
        <v>523764</v>
      </c>
      <c r="AQ437" s="56">
        <v>5000</v>
      </c>
      <c r="AR437" s="16">
        <v>1000</v>
      </c>
      <c r="AS437" s="16">
        <v>5760046</v>
      </c>
      <c r="AT437" s="56">
        <v>5000</v>
      </c>
      <c r="AU437" s="16">
        <v>11001</v>
      </c>
      <c r="AV437" s="16">
        <v>520000</v>
      </c>
      <c r="AW437" s="16">
        <v>2339080</v>
      </c>
      <c r="AY437" s="16">
        <v>4467</v>
      </c>
      <c r="BA437" s="16">
        <v>20000000</v>
      </c>
      <c r="BB437" s="57">
        <v>0.03</v>
      </c>
      <c r="BC437" s="16">
        <v>100000</v>
      </c>
      <c r="BE437" s="16">
        <v>20000000</v>
      </c>
      <c r="BF437" s="16">
        <v>50000</v>
      </c>
      <c r="CG437" s="16">
        <v>250000</v>
      </c>
      <c r="CJ437" s="16">
        <v>2500000</v>
      </c>
      <c r="CL437" s="16">
        <v>100000</v>
      </c>
      <c r="CU437" s="16">
        <v>20571</v>
      </c>
      <c r="CV437" s="16">
        <v>5000000</v>
      </c>
      <c r="CW437" s="16">
        <v>2500</v>
      </c>
      <c r="DT437" s="95">
        <v>5442</v>
      </c>
      <c r="EJ437" s="16">
        <v>250000</v>
      </c>
      <c r="EK437" s="16">
        <v>2500</v>
      </c>
      <c r="EL437" s="95">
        <v>264</v>
      </c>
      <c r="FL437" s="16">
        <v>26496</v>
      </c>
      <c r="FP437" s="16">
        <v>20000000</v>
      </c>
      <c r="FQ437" s="16">
        <v>10000</v>
      </c>
      <c r="FR437" s="16">
        <v>2182</v>
      </c>
      <c r="FZ437" t="s">
        <v>199</v>
      </c>
      <c r="GA437" t="s">
        <v>3217</v>
      </c>
      <c r="GB437" s="31">
        <v>45839</v>
      </c>
      <c r="GC437" s="31">
        <v>46204</v>
      </c>
      <c r="GG437" s="16">
        <v>28679</v>
      </c>
      <c r="GH437" s="26" t="s">
        <v>200</v>
      </c>
      <c r="GK437" t="s">
        <v>201</v>
      </c>
      <c r="GM437" t="s">
        <v>2781</v>
      </c>
      <c r="GN437" s="76" t="s">
        <v>2777</v>
      </c>
      <c r="GO437" s="77">
        <v>8863380</v>
      </c>
      <c r="GP437" s="76" t="s">
        <v>190</v>
      </c>
      <c r="GQ437" s="78">
        <v>621</v>
      </c>
      <c r="GR437" s="79" t="s">
        <v>3646</v>
      </c>
      <c r="GS437" t="str">
        <f t="shared" si="12"/>
        <v>OK</v>
      </c>
      <c r="GT437" t="str">
        <f t="shared" si="13"/>
        <v>OK</v>
      </c>
    </row>
    <row r="438" spans="1:202" ht="15" hidden="1" customHeight="1">
      <c r="A438" s="6" t="s">
        <v>2782</v>
      </c>
      <c r="B438" s="77">
        <v>8863381</v>
      </c>
      <c r="C438" s="6" t="s">
        <v>190</v>
      </c>
      <c r="D438" s="6" t="s">
        <v>2782</v>
      </c>
      <c r="E438" s="6" t="s">
        <v>2783</v>
      </c>
      <c r="F438" s="6" t="s">
        <v>2784</v>
      </c>
      <c r="G438" s="6"/>
      <c r="H438" s="6" t="s">
        <v>2785</v>
      </c>
      <c r="I438" s="6" t="s">
        <v>584</v>
      </c>
      <c r="J438" s="25" t="s">
        <v>2786</v>
      </c>
      <c r="K438" s="6" t="s">
        <v>196</v>
      </c>
      <c r="L438" s="31">
        <v>45839</v>
      </c>
      <c r="M438" s="31">
        <v>46204</v>
      </c>
      <c r="N438" s="31">
        <v>45986</v>
      </c>
      <c r="Q438" s="27">
        <v>1</v>
      </c>
      <c r="R438" s="6" t="s">
        <v>2784</v>
      </c>
      <c r="T438" s="6" t="s">
        <v>2785</v>
      </c>
      <c r="U438" s="6" t="s">
        <v>584</v>
      </c>
      <c r="V438" s="6" t="s">
        <v>2786</v>
      </c>
      <c r="W438" s="6">
        <v>2007</v>
      </c>
      <c r="Y438" s="6" t="s">
        <v>197</v>
      </c>
      <c r="AB438" s="16">
        <v>22416290</v>
      </c>
      <c r="AC438" s="27">
        <v>5314</v>
      </c>
      <c r="AD438" s="27">
        <v>5399</v>
      </c>
      <c r="AE438" s="16">
        <v>19933676</v>
      </c>
      <c r="AF438" s="16">
        <v>10000</v>
      </c>
      <c r="AG438" s="16">
        <v>37464</v>
      </c>
      <c r="AH438" s="16">
        <v>0</v>
      </c>
      <c r="AI438" s="16">
        <v>10000</v>
      </c>
      <c r="AJ438" s="16">
        <v>0</v>
      </c>
      <c r="AM438" s="16">
        <v>4263190</v>
      </c>
      <c r="AN438" s="16">
        <v>8012</v>
      </c>
      <c r="AO438" s="26">
        <v>12</v>
      </c>
      <c r="AP438" s="16">
        <v>1069503</v>
      </c>
      <c r="AQ438" s="56">
        <v>10000</v>
      </c>
      <c r="AR438" s="16">
        <v>2010</v>
      </c>
      <c r="AS438" s="16">
        <v>9808633</v>
      </c>
      <c r="AT438" s="56">
        <v>10000</v>
      </c>
      <c r="AU438" s="16">
        <v>18435</v>
      </c>
      <c r="AV438" s="16">
        <v>0</v>
      </c>
      <c r="AW438" s="16">
        <v>4792350</v>
      </c>
      <c r="AY438" s="16">
        <v>9007</v>
      </c>
      <c r="BA438" s="16">
        <v>30000000</v>
      </c>
      <c r="BB438" s="57">
        <v>0.1</v>
      </c>
      <c r="BC438" s="16">
        <v>250000</v>
      </c>
      <c r="BE438" s="16">
        <v>30000000</v>
      </c>
      <c r="BF438" s="16">
        <v>50000</v>
      </c>
      <c r="CG438" s="16">
        <v>250000</v>
      </c>
      <c r="CJ438" s="16">
        <v>2500000</v>
      </c>
      <c r="CL438" s="16">
        <v>100000</v>
      </c>
      <c r="CU438" s="16">
        <v>37464</v>
      </c>
      <c r="CV438" s="16">
        <v>5000000</v>
      </c>
      <c r="CW438" s="16">
        <v>2500</v>
      </c>
      <c r="DT438" s="95">
        <v>11513</v>
      </c>
      <c r="EJ438" s="16">
        <v>250000</v>
      </c>
      <c r="EK438" s="16">
        <v>2500</v>
      </c>
      <c r="EL438" s="95">
        <v>264</v>
      </c>
      <c r="FL438" s="16">
        <v>49461</v>
      </c>
      <c r="FP438" s="16">
        <v>20000000</v>
      </c>
      <c r="FQ438" s="16">
        <v>10000</v>
      </c>
      <c r="FR438" s="16">
        <v>2182</v>
      </c>
      <c r="FZ438" t="s">
        <v>199</v>
      </c>
      <c r="GA438" t="s">
        <v>3217</v>
      </c>
      <c r="GB438" s="31">
        <v>45839</v>
      </c>
      <c r="GC438" s="31">
        <v>46204</v>
      </c>
      <c r="GG438" s="16">
        <v>51643</v>
      </c>
      <c r="GH438" s="26" t="s">
        <v>200</v>
      </c>
      <c r="GK438" t="s">
        <v>201</v>
      </c>
      <c r="GM438" t="s">
        <v>2787</v>
      </c>
      <c r="GN438" s="76" t="s">
        <v>2782</v>
      </c>
      <c r="GO438" s="77">
        <v>8863381</v>
      </c>
      <c r="GP438" s="76" t="s">
        <v>190</v>
      </c>
      <c r="GQ438" s="78">
        <v>622</v>
      </c>
      <c r="GR438" s="79" t="s">
        <v>3647</v>
      </c>
      <c r="GS438" t="str">
        <f t="shared" si="12"/>
        <v>OK</v>
      </c>
      <c r="GT438" t="str">
        <f t="shared" si="13"/>
        <v>ERROR</v>
      </c>
    </row>
    <row r="439" spans="1:202" ht="15" hidden="1" customHeight="1">
      <c r="A439" s="6" t="s">
        <v>2788</v>
      </c>
      <c r="B439" s="77">
        <v>8863382</v>
      </c>
      <c r="C439" s="6" t="s">
        <v>190</v>
      </c>
      <c r="D439" s="6" t="s">
        <v>2788</v>
      </c>
      <c r="E439" s="6" t="s">
        <v>2789</v>
      </c>
      <c r="F439" s="6" t="s">
        <v>2790</v>
      </c>
      <c r="G439" s="6"/>
      <c r="H439" s="6" t="s">
        <v>2791</v>
      </c>
      <c r="I439" s="6" t="s">
        <v>194</v>
      </c>
      <c r="J439" s="25" t="s">
        <v>2792</v>
      </c>
      <c r="K439" s="6" t="s">
        <v>196</v>
      </c>
      <c r="L439" s="31">
        <v>45839</v>
      </c>
      <c r="M439" s="31">
        <v>46204</v>
      </c>
      <c r="N439" s="31">
        <v>45986</v>
      </c>
      <c r="Q439" s="27">
        <v>1</v>
      </c>
      <c r="R439" s="6" t="s">
        <v>2790</v>
      </c>
      <c r="T439" s="6" t="s">
        <v>2791</v>
      </c>
      <c r="U439" s="6" t="s">
        <v>194</v>
      </c>
      <c r="V439" s="6" t="s">
        <v>2792</v>
      </c>
      <c r="W439" s="6">
        <v>2007</v>
      </c>
      <c r="Y439" s="6" t="s">
        <v>197</v>
      </c>
      <c r="AB439" s="16">
        <v>14353538</v>
      </c>
      <c r="AC439" s="27">
        <v>5314</v>
      </c>
      <c r="AD439" s="27">
        <v>5399</v>
      </c>
      <c r="AE439" s="16">
        <v>14505481</v>
      </c>
      <c r="AF439" s="16">
        <v>5000</v>
      </c>
      <c r="AG439" s="16">
        <v>26255</v>
      </c>
      <c r="AH439" s="16">
        <v>0</v>
      </c>
      <c r="AI439" s="16">
        <v>5000</v>
      </c>
      <c r="AJ439" s="16">
        <v>0</v>
      </c>
      <c r="AM439" s="16">
        <v>2783281</v>
      </c>
      <c r="AN439" s="16">
        <v>5038</v>
      </c>
      <c r="AO439" s="26">
        <v>12</v>
      </c>
      <c r="AP439" s="16">
        <v>897921</v>
      </c>
      <c r="AQ439" s="56">
        <v>5000</v>
      </c>
      <c r="AR439" s="16">
        <v>1625</v>
      </c>
      <c r="AS439" s="16">
        <v>6381778</v>
      </c>
      <c r="AT439" s="56">
        <v>5000</v>
      </c>
      <c r="AU439" s="16">
        <v>11551</v>
      </c>
      <c r="AV439" s="16">
        <v>0</v>
      </c>
      <c r="AW439" s="16">
        <v>4442501</v>
      </c>
      <c r="AY439" s="16">
        <v>8041</v>
      </c>
      <c r="BA439" s="16">
        <v>25000000</v>
      </c>
      <c r="BB439" s="57">
        <v>0.03</v>
      </c>
      <c r="BC439" s="16">
        <v>100000</v>
      </c>
      <c r="BE439" s="16">
        <v>25000000</v>
      </c>
      <c r="BF439" s="16">
        <v>100000</v>
      </c>
      <c r="CG439" s="16">
        <v>250000</v>
      </c>
      <c r="CJ439" s="16">
        <v>2500000</v>
      </c>
      <c r="CL439" s="16">
        <v>100000</v>
      </c>
      <c r="CU439" s="16">
        <v>26254</v>
      </c>
      <c r="CV439" s="16">
        <v>5000000</v>
      </c>
      <c r="CW439" s="16">
        <v>2500</v>
      </c>
      <c r="DT439" s="95">
        <v>7309</v>
      </c>
      <c r="EJ439" s="16">
        <v>250000</v>
      </c>
      <c r="EK439" s="16">
        <v>2500</v>
      </c>
      <c r="EL439" s="95">
        <v>264</v>
      </c>
      <c r="FL439" s="16">
        <v>34047</v>
      </c>
      <c r="FP439" s="16">
        <v>20000000</v>
      </c>
      <c r="FQ439" s="16">
        <v>10000</v>
      </c>
      <c r="FR439" s="16">
        <v>2182</v>
      </c>
      <c r="FZ439" t="s">
        <v>199</v>
      </c>
      <c r="GA439" t="s">
        <v>3217</v>
      </c>
      <c r="GB439" s="31">
        <v>45839</v>
      </c>
      <c r="GC439" s="31">
        <v>46204</v>
      </c>
      <c r="GG439" s="16">
        <v>36230</v>
      </c>
      <c r="GH439" s="26" t="s">
        <v>200</v>
      </c>
      <c r="GK439" t="s">
        <v>201</v>
      </c>
      <c r="GM439" t="s">
        <v>2793</v>
      </c>
      <c r="GN439" s="76" t="s">
        <v>2788</v>
      </c>
      <c r="GO439" s="77">
        <v>8863382</v>
      </c>
      <c r="GP439" s="76" t="s">
        <v>190</v>
      </c>
      <c r="GQ439" s="78">
        <v>623</v>
      </c>
      <c r="GR439" s="79" t="s">
        <v>3648</v>
      </c>
      <c r="GS439" t="str">
        <f t="shared" si="12"/>
        <v>OK</v>
      </c>
      <c r="GT439" t="str">
        <f t="shared" si="13"/>
        <v>ERROR</v>
      </c>
    </row>
    <row r="440" spans="1:202" ht="15" customHeight="1">
      <c r="A440" s="6" t="s">
        <v>2794</v>
      </c>
      <c r="B440" s="77">
        <v>8863383</v>
      </c>
      <c r="C440" s="6" t="s">
        <v>190</v>
      </c>
      <c r="D440" s="6" t="s">
        <v>2794</v>
      </c>
      <c r="E440" s="6" t="s">
        <v>2795</v>
      </c>
      <c r="F440" s="6" t="s">
        <v>2796</v>
      </c>
      <c r="G440" s="6"/>
      <c r="H440" s="6" t="s">
        <v>2797</v>
      </c>
      <c r="I440" s="6" t="s">
        <v>250</v>
      </c>
      <c r="J440" s="25" t="s">
        <v>2798</v>
      </c>
      <c r="K440" s="6" t="s">
        <v>196</v>
      </c>
      <c r="L440" s="31">
        <v>45839</v>
      </c>
      <c r="M440" s="31">
        <v>46204</v>
      </c>
      <c r="N440" s="31">
        <v>45986</v>
      </c>
      <c r="Q440" s="27">
        <v>1</v>
      </c>
      <c r="R440" s="6" t="s">
        <v>2796</v>
      </c>
      <c r="T440" s="6" t="s">
        <v>2797</v>
      </c>
      <c r="U440" s="6" t="s">
        <v>250</v>
      </c>
      <c r="V440" s="6" t="s">
        <v>2798</v>
      </c>
      <c r="W440" s="6">
        <v>2006</v>
      </c>
      <c r="Y440" s="6" t="s">
        <v>197</v>
      </c>
      <c r="AB440" s="16">
        <v>29886089</v>
      </c>
      <c r="AC440" s="27">
        <v>5314</v>
      </c>
      <c r="AD440" s="27">
        <v>5399</v>
      </c>
      <c r="AE440" s="16">
        <v>22419960</v>
      </c>
      <c r="AF440" s="16">
        <v>5000</v>
      </c>
      <c r="AG440" s="16">
        <v>42728</v>
      </c>
      <c r="AH440" s="16">
        <v>0</v>
      </c>
      <c r="AI440" s="16">
        <v>5000</v>
      </c>
      <c r="AJ440" s="16">
        <v>0</v>
      </c>
      <c r="AM440" s="16">
        <v>5450851</v>
      </c>
      <c r="AN440" s="16">
        <v>10388</v>
      </c>
      <c r="AO440" s="26">
        <v>12</v>
      </c>
      <c r="AP440" s="16">
        <v>1306208</v>
      </c>
      <c r="AQ440" s="56">
        <v>5000</v>
      </c>
      <c r="AR440" s="16">
        <v>2489</v>
      </c>
      <c r="AS440" s="16">
        <v>10350186</v>
      </c>
      <c r="AT440" s="56">
        <v>5000</v>
      </c>
      <c r="AU440" s="16">
        <v>19726</v>
      </c>
      <c r="AV440" s="16">
        <v>0</v>
      </c>
      <c r="AW440" s="16">
        <v>5312715</v>
      </c>
      <c r="AY440" s="16">
        <v>10125</v>
      </c>
      <c r="BA440" s="16">
        <v>40000000</v>
      </c>
      <c r="BB440" s="57" t="s">
        <v>198</v>
      </c>
      <c r="BC440" s="16">
        <v>100000</v>
      </c>
      <c r="BE440" s="16">
        <v>40000000</v>
      </c>
      <c r="BF440" s="16">
        <v>50000</v>
      </c>
      <c r="CG440" s="16">
        <v>250000</v>
      </c>
      <c r="CJ440" s="16">
        <v>2500000</v>
      </c>
      <c r="CL440" s="16">
        <v>100000</v>
      </c>
      <c r="CU440" s="16">
        <v>42729</v>
      </c>
      <c r="CV440" s="16">
        <v>5000000</v>
      </c>
      <c r="CW440" s="16">
        <v>2500</v>
      </c>
      <c r="DT440" s="95">
        <v>15408</v>
      </c>
      <c r="EJ440" s="16">
        <v>250000</v>
      </c>
      <c r="EK440" s="16">
        <v>2500</v>
      </c>
      <c r="EL440" s="95">
        <v>264</v>
      </c>
      <c r="FL440" s="16">
        <v>58621</v>
      </c>
      <c r="FP440" s="16">
        <v>20000000</v>
      </c>
      <c r="FQ440" s="16">
        <v>10000</v>
      </c>
      <c r="FR440" s="16">
        <v>2182</v>
      </c>
      <c r="FZ440" t="s">
        <v>199</v>
      </c>
      <c r="GA440" t="s">
        <v>3217</v>
      </c>
      <c r="GB440" s="31">
        <v>45839</v>
      </c>
      <c r="GC440" s="31">
        <v>46204</v>
      </c>
      <c r="GG440" s="16">
        <v>60803</v>
      </c>
      <c r="GH440" s="26" t="s">
        <v>200</v>
      </c>
      <c r="GK440" t="s">
        <v>201</v>
      </c>
      <c r="GM440" t="s">
        <v>2799</v>
      </c>
      <c r="GN440" s="76" t="s">
        <v>2794</v>
      </c>
      <c r="GO440" s="77">
        <v>8863383</v>
      </c>
      <c r="GP440" s="76" t="s">
        <v>190</v>
      </c>
      <c r="GQ440" s="78">
        <v>624</v>
      </c>
      <c r="GR440" s="79" t="s">
        <v>3649</v>
      </c>
      <c r="GS440" t="str">
        <f t="shared" si="12"/>
        <v>OK</v>
      </c>
      <c r="GT440" t="str">
        <f t="shared" si="13"/>
        <v>OK</v>
      </c>
    </row>
    <row r="441" spans="1:202" ht="15" customHeight="1">
      <c r="A441" s="6" t="s">
        <v>2800</v>
      </c>
      <c r="B441" s="77">
        <v>8863384</v>
      </c>
      <c r="C441" s="6" t="s">
        <v>190</v>
      </c>
      <c r="D441" s="6" t="s">
        <v>2800</v>
      </c>
      <c r="E441" s="6" t="s">
        <v>2801</v>
      </c>
      <c r="F441" s="6" t="s">
        <v>2802</v>
      </c>
      <c r="G441" s="6"/>
      <c r="H441" s="6" t="s">
        <v>2803</v>
      </c>
      <c r="I441" s="6" t="s">
        <v>194</v>
      </c>
      <c r="J441" s="25" t="s">
        <v>2804</v>
      </c>
      <c r="K441" s="6" t="s">
        <v>196</v>
      </c>
      <c r="L441" s="31">
        <v>45839</v>
      </c>
      <c r="M441" s="31">
        <v>46204</v>
      </c>
      <c r="N441" s="31">
        <v>45986</v>
      </c>
      <c r="Q441" s="27">
        <v>1</v>
      </c>
      <c r="R441" s="6" t="s">
        <v>2802</v>
      </c>
      <c r="T441" s="6" t="s">
        <v>2803</v>
      </c>
      <c r="U441" s="6" t="s">
        <v>194</v>
      </c>
      <c r="V441" s="6" t="s">
        <v>2804</v>
      </c>
      <c r="W441" s="6">
        <v>2001</v>
      </c>
      <c r="Y441" s="6" t="s">
        <v>197</v>
      </c>
      <c r="AB441" s="16">
        <v>15493186</v>
      </c>
      <c r="AC441" s="27">
        <v>5314</v>
      </c>
      <c r="AD441" s="27">
        <v>5399</v>
      </c>
      <c r="AE441" s="16">
        <v>13336185</v>
      </c>
      <c r="AF441" s="16">
        <v>5000</v>
      </c>
      <c r="AG441" s="16">
        <v>24305</v>
      </c>
      <c r="AH441" s="16">
        <v>0</v>
      </c>
      <c r="AI441" s="16">
        <v>5000</v>
      </c>
      <c r="AJ441" s="16">
        <v>0</v>
      </c>
      <c r="AM441" s="16">
        <v>2855394</v>
      </c>
      <c r="AN441" s="16">
        <v>5204</v>
      </c>
      <c r="AO441" s="26">
        <v>12</v>
      </c>
      <c r="AP441" s="16">
        <v>660661</v>
      </c>
      <c r="AQ441" s="56">
        <v>5000</v>
      </c>
      <c r="AR441" s="16">
        <v>1204</v>
      </c>
      <c r="AS441" s="16">
        <v>5824906</v>
      </c>
      <c r="AT441" s="56">
        <v>5000</v>
      </c>
      <c r="AU441" s="16">
        <v>10616</v>
      </c>
      <c r="AV441" s="16">
        <v>0</v>
      </c>
      <c r="AW441" s="16">
        <v>3995224</v>
      </c>
      <c r="AY441" s="16">
        <v>7281</v>
      </c>
      <c r="BA441" s="16">
        <v>25000000</v>
      </c>
      <c r="BB441" s="57">
        <v>0.03</v>
      </c>
      <c r="BC441" s="16">
        <v>100000</v>
      </c>
      <c r="BE441" s="16">
        <v>25000000</v>
      </c>
      <c r="BF441" s="16">
        <v>50000</v>
      </c>
      <c r="CG441" s="16">
        <v>250000</v>
      </c>
      <c r="CJ441" s="16">
        <v>2500000</v>
      </c>
      <c r="CL441" s="16">
        <v>100000</v>
      </c>
      <c r="CU441" s="16">
        <v>24305</v>
      </c>
      <c r="CV441" s="16">
        <v>5000000</v>
      </c>
      <c r="CW441" s="16">
        <v>2500</v>
      </c>
      <c r="DT441" s="95">
        <v>7903</v>
      </c>
      <c r="EJ441" s="16">
        <v>250000</v>
      </c>
      <c r="EK441" s="16">
        <v>2500</v>
      </c>
      <c r="EL441" s="95">
        <v>264</v>
      </c>
      <c r="FL441" s="16">
        <v>32692</v>
      </c>
      <c r="FP441" s="16">
        <v>20000000</v>
      </c>
      <c r="FQ441" s="16">
        <v>10000</v>
      </c>
      <c r="FR441" s="16">
        <v>2182</v>
      </c>
      <c r="FZ441" t="s">
        <v>199</v>
      </c>
      <c r="GA441" t="s">
        <v>3217</v>
      </c>
      <c r="GB441" s="31">
        <v>45839</v>
      </c>
      <c r="GC441" s="31">
        <v>46204</v>
      </c>
      <c r="GG441" s="16">
        <v>34874</v>
      </c>
      <c r="GH441" s="26" t="s">
        <v>200</v>
      </c>
      <c r="GK441" t="s">
        <v>201</v>
      </c>
      <c r="GM441" t="s">
        <v>2805</v>
      </c>
      <c r="GN441" s="76" t="s">
        <v>2800</v>
      </c>
      <c r="GO441" s="77">
        <v>8863384</v>
      </c>
      <c r="GP441" s="76" t="s">
        <v>190</v>
      </c>
      <c r="GQ441" s="78">
        <v>625</v>
      </c>
      <c r="GR441" s="79" t="s">
        <v>3650</v>
      </c>
      <c r="GS441" t="str">
        <f t="shared" si="12"/>
        <v>OK</v>
      </c>
      <c r="GT441" t="str">
        <f t="shared" si="13"/>
        <v>OK</v>
      </c>
    </row>
    <row r="442" spans="1:202" ht="15" customHeight="1">
      <c r="A442" s="6" t="s">
        <v>2806</v>
      </c>
      <c r="B442" s="77">
        <v>8863385</v>
      </c>
      <c r="C442" s="6" t="s">
        <v>190</v>
      </c>
      <c r="D442" s="6" t="s">
        <v>2806</v>
      </c>
      <c r="E442" s="6" t="s">
        <v>2807</v>
      </c>
      <c r="F442" s="6" t="s">
        <v>2808</v>
      </c>
      <c r="G442" s="6"/>
      <c r="H442" s="6" t="s">
        <v>2809</v>
      </c>
      <c r="I442" s="6" t="s">
        <v>250</v>
      </c>
      <c r="J442" s="25" t="s">
        <v>2810</v>
      </c>
      <c r="K442" s="6" t="s">
        <v>196</v>
      </c>
      <c r="L442" s="31">
        <v>45839</v>
      </c>
      <c r="M442" s="31">
        <v>46204</v>
      </c>
      <c r="N442" s="31">
        <v>45986</v>
      </c>
      <c r="Q442" s="27">
        <v>1</v>
      </c>
      <c r="R442" s="6" t="s">
        <v>2808</v>
      </c>
      <c r="T442" s="6" t="s">
        <v>2809</v>
      </c>
      <c r="U442" s="6" t="s">
        <v>250</v>
      </c>
      <c r="V442" s="6" t="s">
        <v>2810</v>
      </c>
      <c r="W442" s="6">
        <v>2014</v>
      </c>
      <c r="Y442" s="6" t="s">
        <v>197</v>
      </c>
      <c r="AB442" s="16">
        <v>14162822</v>
      </c>
      <c r="AC442" s="27">
        <v>5314</v>
      </c>
      <c r="AD442" s="27">
        <v>5399</v>
      </c>
      <c r="AE442" s="16">
        <v>17646227</v>
      </c>
      <c r="AF442" s="16">
        <v>5000</v>
      </c>
      <c r="AG442" s="16">
        <v>32623</v>
      </c>
      <c r="AH442" s="16">
        <v>0</v>
      </c>
      <c r="AI442" s="16">
        <v>5000</v>
      </c>
      <c r="AJ442" s="16">
        <v>0</v>
      </c>
      <c r="AM442" s="16">
        <v>2715552</v>
      </c>
      <c r="AN442" s="16">
        <v>5020</v>
      </c>
      <c r="AO442" s="26">
        <v>12</v>
      </c>
      <c r="AP442" s="16">
        <v>1001781</v>
      </c>
      <c r="AQ442" s="56">
        <v>5000</v>
      </c>
      <c r="AR442" s="16">
        <v>1852</v>
      </c>
      <c r="AS442" s="16">
        <v>8531282</v>
      </c>
      <c r="AT442" s="56">
        <v>5000</v>
      </c>
      <c r="AU442" s="16">
        <v>15772</v>
      </c>
      <c r="AV442" s="16">
        <v>0</v>
      </c>
      <c r="AW442" s="16">
        <v>5397612</v>
      </c>
      <c r="AY442" s="16">
        <v>9979</v>
      </c>
      <c r="BA442" s="16">
        <v>30000000</v>
      </c>
      <c r="BB442" s="57" t="s">
        <v>198</v>
      </c>
      <c r="BC442" s="16">
        <v>100000</v>
      </c>
      <c r="BE442" s="16">
        <v>30000000</v>
      </c>
      <c r="BF442" s="16">
        <v>50000</v>
      </c>
      <c r="CG442" s="16">
        <v>250000</v>
      </c>
      <c r="CJ442" s="16">
        <v>2500000</v>
      </c>
      <c r="CL442" s="16">
        <v>100000</v>
      </c>
      <c r="CU442" s="16">
        <v>32623</v>
      </c>
      <c r="CV442" s="16">
        <v>5000000</v>
      </c>
      <c r="CW442" s="16">
        <v>2500</v>
      </c>
      <c r="DT442" s="95">
        <v>7210</v>
      </c>
      <c r="EJ442" s="16">
        <v>250000</v>
      </c>
      <c r="EK442" s="16">
        <v>2500</v>
      </c>
      <c r="EL442" s="95">
        <v>264</v>
      </c>
      <c r="FL442" s="16">
        <v>40317</v>
      </c>
      <c r="FP442" s="16">
        <v>20000000</v>
      </c>
      <c r="FQ442" s="16">
        <v>10000</v>
      </c>
      <c r="FR442" s="16">
        <v>2182</v>
      </c>
      <c r="FZ442" t="s">
        <v>199</v>
      </c>
      <c r="GA442" t="s">
        <v>3217</v>
      </c>
      <c r="GB442" s="31">
        <v>45839</v>
      </c>
      <c r="GC442" s="31">
        <v>46204</v>
      </c>
      <c r="GG442" s="16">
        <v>42499</v>
      </c>
      <c r="GH442" s="26" t="s">
        <v>200</v>
      </c>
      <c r="GK442" t="s">
        <v>201</v>
      </c>
      <c r="GM442" t="s">
        <v>2811</v>
      </c>
      <c r="GN442" s="76" t="s">
        <v>2806</v>
      </c>
      <c r="GO442" s="77">
        <v>8863385</v>
      </c>
      <c r="GP442" s="76" t="s">
        <v>190</v>
      </c>
      <c r="GQ442" s="78">
        <v>626</v>
      </c>
      <c r="GR442" s="79" t="s">
        <v>3651</v>
      </c>
      <c r="GS442" t="str">
        <f t="shared" si="12"/>
        <v>OK</v>
      </c>
      <c r="GT442" t="str">
        <f t="shared" si="13"/>
        <v>OK</v>
      </c>
    </row>
    <row r="443" spans="1:202" ht="15" customHeight="1">
      <c r="A443" s="6" t="s">
        <v>2812</v>
      </c>
      <c r="B443" s="77">
        <v>8863386</v>
      </c>
      <c r="C443" s="6" t="s">
        <v>190</v>
      </c>
      <c r="D443" s="6" t="s">
        <v>2812</v>
      </c>
      <c r="E443" s="6" t="s">
        <v>2813</v>
      </c>
      <c r="F443" s="6" t="s">
        <v>2814</v>
      </c>
      <c r="G443" s="6"/>
      <c r="H443" s="6" t="s">
        <v>577</v>
      </c>
      <c r="I443" s="6" t="s">
        <v>250</v>
      </c>
      <c r="J443" s="25" t="s">
        <v>2815</v>
      </c>
      <c r="K443" s="6" t="s">
        <v>196</v>
      </c>
      <c r="L443" s="31">
        <v>45839</v>
      </c>
      <c r="M443" s="31">
        <v>46204</v>
      </c>
      <c r="N443" s="31">
        <v>45986</v>
      </c>
      <c r="Q443" s="27">
        <v>1</v>
      </c>
      <c r="R443" s="6" t="s">
        <v>2814</v>
      </c>
      <c r="T443" s="6" t="s">
        <v>577</v>
      </c>
      <c r="U443" s="6" t="s">
        <v>250</v>
      </c>
      <c r="V443" s="6" t="s">
        <v>2815</v>
      </c>
      <c r="W443" s="6">
        <v>2007</v>
      </c>
      <c r="Y443" s="6" t="s">
        <v>197</v>
      </c>
      <c r="AB443" s="16">
        <v>16795784</v>
      </c>
      <c r="AC443" s="27">
        <v>5314</v>
      </c>
      <c r="AD443" s="27">
        <v>5399</v>
      </c>
      <c r="AE443" s="16">
        <v>17862820</v>
      </c>
      <c r="AF443" s="16">
        <v>5000</v>
      </c>
      <c r="AG443" s="16">
        <v>34023</v>
      </c>
      <c r="AH443" s="16">
        <v>0</v>
      </c>
      <c r="AI443" s="16">
        <v>5000</v>
      </c>
      <c r="AJ443" s="16">
        <v>0</v>
      </c>
      <c r="AM443" s="16">
        <v>3152663</v>
      </c>
      <c r="AN443" s="16">
        <v>6005</v>
      </c>
      <c r="AO443" s="26">
        <v>12</v>
      </c>
      <c r="AP443" s="16">
        <v>1075764</v>
      </c>
      <c r="AQ443" s="56">
        <v>5000</v>
      </c>
      <c r="AR443" s="16">
        <v>2049</v>
      </c>
      <c r="AS443" s="16">
        <v>8624003</v>
      </c>
      <c r="AT443" s="56">
        <v>5000</v>
      </c>
      <c r="AU443" s="16">
        <v>16426</v>
      </c>
      <c r="AV443" s="16">
        <v>0</v>
      </c>
      <c r="AW443" s="16">
        <v>5010390</v>
      </c>
      <c r="AY443" s="16">
        <v>9543</v>
      </c>
      <c r="BA443" s="16">
        <v>30000000</v>
      </c>
      <c r="BB443" s="57" t="s">
        <v>198</v>
      </c>
      <c r="BC443" s="16">
        <v>100000</v>
      </c>
      <c r="BE443" s="16">
        <v>30000000</v>
      </c>
      <c r="BF443" s="16">
        <v>50000</v>
      </c>
      <c r="CG443" s="16">
        <v>250000</v>
      </c>
      <c r="CJ443" s="16">
        <v>2500000</v>
      </c>
      <c r="CL443" s="16">
        <v>100000</v>
      </c>
      <c r="CU443" s="16">
        <v>34022</v>
      </c>
      <c r="CV443" s="16">
        <v>5000000</v>
      </c>
      <c r="CW443" s="16">
        <v>2500</v>
      </c>
      <c r="DT443" s="95">
        <v>8582</v>
      </c>
      <c r="EJ443" s="16">
        <v>250000</v>
      </c>
      <c r="EK443" s="16">
        <v>2500</v>
      </c>
      <c r="EL443" s="95">
        <v>264</v>
      </c>
      <c r="FL443" s="16">
        <v>43089</v>
      </c>
      <c r="FP443" s="16">
        <v>20000000</v>
      </c>
      <c r="FQ443" s="16">
        <v>10000</v>
      </c>
      <c r="FR443" s="16">
        <v>2182</v>
      </c>
      <c r="FZ443" t="s">
        <v>199</v>
      </c>
      <c r="GA443" t="s">
        <v>3217</v>
      </c>
      <c r="GB443" s="31">
        <v>45839</v>
      </c>
      <c r="GC443" s="31">
        <v>46204</v>
      </c>
      <c r="GG443" s="16">
        <v>45271</v>
      </c>
      <c r="GH443" s="26" t="s">
        <v>200</v>
      </c>
      <c r="GK443" t="s">
        <v>201</v>
      </c>
      <c r="GM443" t="s">
        <v>2816</v>
      </c>
      <c r="GN443" s="76" t="s">
        <v>2812</v>
      </c>
      <c r="GO443" s="77">
        <v>8863386</v>
      </c>
      <c r="GP443" s="76" t="s">
        <v>190</v>
      </c>
      <c r="GQ443" s="78">
        <v>627</v>
      </c>
      <c r="GR443" s="79" t="s">
        <v>3652</v>
      </c>
      <c r="GS443" t="str">
        <f t="shared" si="12"/>
        <v>OK</v>
      </c>
      <c r="GT443" t="str">
        <f t="shared" si="13"/>
        <v>OK</v>
      </c>
    </row>
    <row r="444" spans="1:202" ht="15" customHeight="1">
      <c r="A444" s="6" t="s">
        <v>2817</v>
      </c>
      <c r="B444" s="77">
        <v>8863387</v>
      </c>
      <c r="C444" s="6" t="s">
        <v>190</v>
      </c>
      <c r="D444" s="6" t="s">
        <v>2817</v>
      </c>
      <c r="E444" s="6" t="s">
        <v>2818</v>
      </c>
      <c r="F444" s="6" t="s">
        <v>2819</v>
      </c>
      <c r="G444" s="6"/>
      <c r="H444" s="6" t="s">
        <v>2820</v>
      </c>
      <c r="I444" s="6" t="s">
        <v>1410</v>
      </c>
      <c r="J444" s="25" t="s">
        <v>2821</v>
      </c>
      <c r="K444" s="6" t="s">
        <v>196</v>
      </c>
      <c r="L444" s="31">
        <v>45839</v>
      </c>
      <c r="M444" s="31">
        <v>46204</v>
      </c>
      <c r="N444" s="31">
        <v>45986</v>
      </c>
      <c r="Q444" s="27">
        <v>1</v>
      </c>
      <c r="R444" s="6" t="s">
        <v>2819</v>
      </c>
      <c r="T444" s="6" t="s">
        <v>2820</v>
      </c>
      <c r="U444" s="6" t="s">
        <v>1410</v>
      </c>
      <c r="V444" s="6" t="s">
        <v>2821</v>
      </c>
      <c r="W444" s="6">
        <v>2007</v>
      </c>
      <c r="Y444" s="6" t="s">
        <v>197</v>
      </c>
      <c r="AB444" s="16">
        <v>11283393</v>
      </c>
      <c r="AC444" s="27">
        <v>5314</v>
      </c>
      <c r="AD444" s="27">
        <v>5399</v>
      </c>
      <c r="AE444" s="16">
        <v>12331135</v>
      </c>
      <c r="AF444" s="16">
        <v>5000</v>
      </c>
      <c r="AG444" s="16">
        <v>23012</v>
      </c>
      <c r="AH444" s="16">
        <v>0</v>
      </c>
      <c r="AI444" s="16">
        <v>5000</v>
      </c>
      <c r="AJ444" s="16">
        <v>0</v>
      </c>
      <c r="AM444" s="16">
        <v>2207826</v>
      </c>
      <c r="AN444" s="16">
        <v>4120</v>
      </c>
      <c r="AO444" s="26">
        <v>12</v>
      </c>
      <c r="AP444" s="16">
        <v>845509</v>
      </c>
      <c r="AQ444" s="56">
        <v>5000</v>
      </c>
      <c r="AR444" s="16">
        <v>1578</v>
      </c>
      <c r="AS444" s="16">
        <v>5780250</v>
      </c>
      <c r="AT444" s="56">
        <v>5000</v>
      </c>
      <c r="AU444" s="16">
        <v>10787</v>
      </c>
      <c r="AV444" s="16">
        <v>0</v>
      </c>
      <c r="AW444" s="16">
        <v>3497550</v>
      </c>
      <c r="AY444" s="16">
        <v>6527</v>
      </c>
      <c r="BA444" s="16">
        <v>20000000</v>
      </c>
      <c r="BB444" s="57">
        <v>0.03</v>
      </c>
      <c r="BC444" s="16">
        <v>100000</v>
      </c>
      <c r="BE444" s="16">
        <v>20000000</v>
      </c>
      <c r="BF444" s="16">
        <v>50000</v>
      </c>
      <c r="CG444" s="16">
        <v>250000</v>
      </c>
      <c r="CJ444" s="16">
        <v>2500000</v>
      </c>
      <c r="CL444" s="16">
        <v>100000</v>
      </c>
      <c r="CU444" s="16">
        <v>23012</v>
      </c>
      <c r="CV444" s="16">
        <v>5000000</v>
      </c>
      <c r="CW444" s="16">
        <v>2500</v>
      </c>
      <c r="DT444" s="95">
        <v>5708</v>
      </c>
      <c r="EJ444" s="16">
        <v>250000</v>
      </c>
      <c r="EK444" s="16">
        <v>2500</v>
      </c>
      <c r="EL444" s="95">
        <v>264</v>
      </c>
      <c r="FL444" s="16">
        <v>29204</v>
      </c>
      <c r="FP444" s="16">
        <v>20000000</v>
      </c>
      <c r="FQ444" s="16">
        <v>10000</v>
      </c>
      <c r="FR444" s="16">
        <v>2182</v>
      </c>
      <c r="FZ444" t="s">
        <v>199</v>
      </c>
      <c r="GA444" t="s">
        <v>3217</v>
      </c>
      <c r="GB444" s="31">
        <v>45839</v>
      </c>
      <c r="GC444" s="31">
        <v>46204</v>
      </c>
      <c r="GG444" s="16">
        <v>31386</v>
      </c>
      <c r="GH444" s="26" t="s">
        <v>200</v>
      </c>
      <c r="GK444" t="s">
        <v>201</v>
      </c>
      <c r="GM444" t="s">
        <v>2822</v>
      </c>
      <c r="GN444" s="76" t="s">
        <v>2817</v>
      </c>
      <c r="GO444" s="77">
        <v>8863387</v>
      </c>
      <c r="GP444" s="76" t="s">
        <v>190</v>
      </c>
      <c r="GQ444" s="78">
        <v>628</v>
      </c>
      <c r="GR444" s="79" t="s">
        <v>3653</v>
      </c>
      <c r="GS444" t="str">
        <f t="shared" si="12"/>
        <v>OK</v>
      </c>
      <c r="GT444" t="str">
        <f t="shared" si="13"/>
        <v>OK</v>
      </c>
    </row>
    <row r="445" spans="1:202" ht="15" customHeight="1">
      <c r="A445" s="6" t="s">
        <v>2823</v>
      </c>
      <c r="B445" s="77">
        <v>8863388</v>
      </c>
      <c r="C445" s="6" t="s">
        <v>190</v>
      </c>
      <c r="D445" s="6" t="s">
        <v>2823</v>
      </c>
      <c r="E445" s="6" t="s">
        <v>2824</v>
      </c>
      <c r="F445" s="6" t="s">
        <v>2825</v>
      </c>
      <c r="G445" s="6"/>
      <c r="H445" s="6" t="s">
        <v>2826</v>
      </c>
      <c r="I445" s="6" t="s">
        <v>786</v>
      </c>
      <c r="J445" s="25" t="s">
        <v>2827</v>
      </c>
      <c r="K445" s="6" t="s">
        <v>196</v>
      </c>
      <c r="L445" s="31">
        <v>45839</v>
      </c>
      <c r="M445" s="31">
        <v>46204</v>
      </c>
      <c r="N445" s="31">
        <v>45986</v>
      </c>
      <c r="Q445" s="27">
        <v>1</v>
      </c>
      <c r="R445" s="6" t="s">
        <v>2825</v>
      </c>
      <c r="T445" s="6" t="s">
        <v>2826</v>
      </c>
      <c r="U445" s="6" t="s">
        <v>786</v>
      </c>
      <c r="V445" s="6" t="s">
        <v>2827</v>
      </c>
      <c r="W445" s="6">
        <v>2007</v>
      </c>
      <c r="Y445" s="6" t="s">
        <v>197</v>
      </c>
      <c r="AB445" s="16">
        <v>29658126</v>
      </c>
      <c r="AC445" s="27">
        <v>5314</v>
      </c>
      <c r="AD445" s="27">
        <v>5399</v>
      </c>
      <c r="AE445" s="16">
        <v>23330965</v>
      </c>
      <c r="AF445" s="16">
        <v>5000</v>
      </c>
      <c r="AG445" s="16">
        <v>44625</v>
      </c>
      <c r="AH445" s="16">
        <v>0</v>
      </c>
      <c r="AI445" s="16">
        <v>5000</v>
      </c>
      <c r="AJ445" s="16">
        <v>0</v>
      </c>
      <c r="AM445" s="16">
        <v>5831508</v>
      </c>
      <c r="AN445" s="16">
        <v>11154</v>
      </c>
      <c r="AO445" s="26">
        <v>12</v>
      </c>
      <c r="AP445" s="16">
        <v>1248843</v>
      </c>
      <c r="AQ445" s="56">
        <v>5000</v>
      </c>
      <c r="AR445" s="16">
        <v>2389</v>
      </c>
      <c r="AS445" s="16">
        <v>11062073</v>
      </c>
      <c r="AT445" s="56">
        <v>5000</v>
      </c>
      <c r="AU445" s="16">
        <v>21158</v>
      </c>
      <c r="AV445" s="16">
        <v>0</v>
      </c>
      <c r="AW445" s="16">
        <v>5188541</v>
      </c>
      <c r="AY445" s="16">
        <v>9924</v>
      </c>
      <c r="BA445" s="16">
        <v>40000000</v>
      </c>
      <c r="BB445" s="57">
        <v>0.03</v>
      </c>
      <c r="BC445" s="16">
        <v>100000</v>
      </c>
      <c r="BE445" s="16">
        <v>40000000</v>
      </c>
      <c r="BF445" s="16">
        <v>100000</v>
      </c>
      <c r="CG445" s="16">
        <v>250000</v>
      </c>
      <c r="CJ445" s="16">
        <v>2500000</v>
      </c>
      <c r="CL445" s="16">
        <v>100000</v>
      </c>
      <c r="CU445" s="16">
        <v>44625</v>
      </c>
      <c r="CV445" s="16">
        <v>5000000</v>
      </c>
      <c r="CW445" s="16">
        <v>2500</v>
      </c>
      <c r="DT445" s="95">
        <v>15289</v>
      </c>
      <c r="EJ445" s="16">
        <v>250000</v>
      </c>
      <c r="EK445" s="16">
        <v>2500</v>
      </c>
      <c r="EL445" s="95">
        <v>264</v>
      </c>
      <c r="FL445" s="16">
        <v>60397</v>
      </c>
      <c r="FP445" s="16">
        <v>20000000</v>
      </c>
      <c r="FQ445" s="16">
        <v>10000</v>
      </c>
      <c r="FR445" s="16">
        <v>2182</v>
      </c>
      <c r="FZ445" t="s">
        <v>199</v>
      </c>
      <c r="GA445" t="s">
        <v>3217</v>
      </c>
      <c r="GB445" s="31">
        <v>45839</v>
      </c>
      <c r="GC445" s="31">
        <v>46204</v>
      </c>
      <c r="GG445" s="16">
        <v>62580</v>
      </c>
      <c r="GH445" s="26" t="s">
        <v>200</v>
      </c>
      <c r="GK445" t="s">
        <v>201</v>
      </c>
      <c r="GM445" t="s">
        <v>2828</v>
      </c>
      <c r="GN445" s="76" t="s">
        <v>2823</v>
      </c>
      <c r="GO445" s="77">
        <v>8863388</v>
      </c>
      <c r="GP445" s="76" t="s">
        <v>190</v>
      </c>
      <c r="GQ445" s="78">
        <v>629</v>
      </c>
      <c r="GR445" s="79" t="s">
        <v>3654</v>
      </c>
      <c r="GS445" t="str">
        <f t="shared" si="12"/>
        <v>OK</v>
      </c>
      <c r="GT445" t="str">
        <f t="shared" si="13"/>
        <v>OK</v>
      </c>
    </row>
    <row r="446" spans="1:202" ht="15" customHeight="1">
      <c r="A446" s="6" t="s">
        <v>2829</v>
      </c>
      <c r="B446" s="77">
        <v>8863389</v>
      </c>
      <c r="C446" s="6" t="s">
        <v>190</v>
      </c>
      <c r="D446" s="6" t="s">
        <v>2829</v>
      </c>
      <c r="E446" s="6" t="s">
        <v>2830</v>
      </c>
      <c r="F446" s="6" t="s">
        <v>2831</v>
      </c>
      <c r="G446" s="6" t="s">
        <v>2832</v>
      </c>
      <c r="H446" s="6" t="s">
        <v>2833</v>
      </c>
      <c r="I446" s="6" t="s">
        <v>584</v>
      </c>
      <c r="J446" s="25" t="s">
        <v>2834</v>
      </c>
      <c r="K446" s="6" t="s">
        <v>196</v>
      </c>
      <c r="L446" s="31">
        <v>45839</v>
      </c>
      <c r="M446" s="31">
        <v>46204</v>
      </c>
      <c r="N446" s="31">
        <v>45986</v>
      </c>
      <c r="Q446" s="27">
        <v>1</v>
      </c>
      <c r="R446" s="6" t="s">
        <v>2835</v>
      </c>
      <c r="T446" s="6" t="s">
        <v>2833</v>
      </c>
      <c r="U446" s="6" t="s">
        <v>584</v>
      </c>
      <c r="V446" s="6" t="s">
        <v>2834</v>
      </c>
      <c r="W446" s="6">
        <v>2005</v>
      </c>
      <c r="Y446" s="6" t="s">
        <v>197</v>
      </c>
      <c r="AB446" s="16">
        <v>15910308</v>
      </c>
      <c r="AC446" s="27">
        <v>5314</v>
      </c>
      <c r="AD446" s="27">
        <v>5399</v>
      </c>
      <c r="AE446" s="16">
        <v>12231928</v>
      </c>
      <c r="AF446" s="16">
        <v>5000</v>
      </c>
      <c r="AG446" s="16">
        <v>23367</v>
      </c>
      <c r="AH446" s="16">
        <v>0</v>
      </c>
      <c r="AI446" s="16">
        <v>5000</v>
      </c>
      <c r="AJ446" s="16">
        <v>0</v>
      </c>
      <c r="AM446" s="16">
        <v>3120638</v>
      </c>
      <c r="AN446" s="16">
        <v>5961</v>
      </c>
      <c r="AO446" s="26">
        <v>12</v>
      </c>
      <c r="AP446" s="16">
        <v>616982</v>
      </c>
      <c r="AQ446" s="56">
        <v>5000</v>
      </c>
      <c r="AR446" s="16">
        <v>1179</v>
      </c>
      <c r="AS446" s="16">
        <v>6301996</v>
      </c>
      <c r="AT446" s="56">
        <v>5000</v>
      </c>
      <c r="AU446" s="16">
        <v>12039</v>
      </c>
      <c r="AV446" s="16">
        <v>250000</v>
      </c>
      <c r="AW446" s="16">
        <v>2192312</v>
      </c>
      <c r="AY446" s="16">
        <v>4188</v>
      </c>
      <c r="BA446" s="16">
        <v>20000000</v>
      </c>
      <c r="BB446" s="57">
        <v>0.1</v>
      </c>
      <c r="BC446" s="16">
        <v>250000</v>
      </c>
      <c r="BE446" s="16">
        <v>20000000</v>
      </c>
      <c r="BF446" s="16">
        <v>50000</v>
      </c>
      <c r="CG446" s="16">
        <v>250000</v>
      </c>
      <c r="CJ446" s="16">
        <v>2500000</v>
      </c>
      <c r="CL446" s="16">
        <v>100000</v>
      </c>
      <c r="CU446" s="16">
        <v>23367</v>
      </c>
      <c r="CV446" s="16">
        <v>5000000</v>
      </c>
      <c r="CW446" s="16">
        <v>2500</v>
      </c>
      <c r="DT446" s="95">
        <v>8121</v>
      </c>
      <c r="EJ446" s="16">
        <v>250000</v>
      </c>
      <c r="EK446" s="16">
        <v>2500</v>
      </c>
      <c r="EL446" s="95">
        <v>264</v>
      </c>
      <c r="FL446" s="16">
        <v>31972</v>
      </c>
      <c r="FP446" s="16">
        <v>20000000</v>
      </c>
      <c r="FQ446" s="16">
        <v>10000</v>
      </c>
      <c r="FR446" s="16">
        <v>2182</v>
      </c>
      <c r="FZ446" t="s">
        <v>199</v>
      </c>
      <c r="GA446" t="s">
        <v>3217</v>
      </c>
      <c r="GB446" s="31">
        <v>45839</v>
      </c>
      <c r="GC446" s="31">
        <v>46204</v>
      </c>
      <c r="GG446" s="16">
        <v>34154</v>
      </c>
      <c r="GH446" s="26" t="s">
        <v>200</v>
      </c>
      <c r="GK446" t="s">
        <v>201</v>
      </c>
      <c r="GM446" t="s">
        <v>2836</v>
      </c>
      <c r="GN446" s="76" t="s">
        <v>2829</v>
      </c>
      <c r="GO446" s="77">
        <v>8863389</v>
      </c>
      <c r="GP446" s="76" t="s">
        <v>190</v>
      </c>
      <c r="GQ446" s="78">
        <v>631</v>
      </c>
      <c r="GR446" s="79" t="s">
        <v>3655</v>
      </c>
      <c r="GS446" t="str">
        <f t="shared" si="12"/>
        <v>OK</v>
      </c>
      <c r="GT446" t="str">
        <f t="shared" si="13"/>
        <v>OK</v>
      </c>
    </row>
    <row r="447" spans="1:202" ht="15" hidden="1" customHeight="1">
      <c r="A447" s="6" t="s">
        <v>2837</v>
      </c>
      <c r="B447" s="77">
        <v>8863390</v>
      </c>
      <c r="C447" s="6" t="s">
        <v>190</v>
      </c>
      <c r="D447" s="6" t="s">
        <v>2837</v>
      </c>
      <c r="E447" s="6" t="s">
        <v>2838</v>
      </c>
      <c r="F447" s="6" t="s">
        <v>2839</v>
      </c>
      <c r="G447" s="6"/>
      <c r="H447" s="6" t="s">
        <v>2840</v>
      </c>
      <c r="I447" s="6" t="s">
        <v>250</v>
      </c>
      <c r="J447" s="25" t="s">
        <v>2841</v>
      </c>
      <c r="K447" s="6" t="s">
        <v>196</v>
      </c>
      <c r="L447" s="31">
        <v>45839</v>
      </c>
      <c r="M447" s="31">
        <v>46204</v>
      </c>
      <c r="N447" s="31">
        <v>45986</v>
      </c>
      <c r="Q447" s="27">
        <v>1</v>
      </c>
      <c r="R447" s="6" t="s">
        <v>2839</v>
      </c>
      <c r="T447" s="6" t="s">
        <v>2840</v>
      </c>
      <c r="U447" s="6" t="s">
        <v>250</v>
      </c>
      <c r="V447" s="6" t="s">
        <v>2841</v>
      </c>
      <c r="W447" s="6">
        <v>2010</v>
      </c>
      <c r="Y447" s="6" t="s">
        <v>197</v>
      </c>
      <c r="AB447" s="16">
        <v>6604601</v>
      </c>
      <c r="AC447" s="27">
        <v>5314</v>
      </c>
      <c r="AD447" s="27">
        <v>5399</v>
      </c>
      <c r="AE447" s="16">
        <v>7259829</v>
      </c>
      <c r="AF447" s="16">
        <v>5000</v>
      </c>
      <c r="AG447" s="16">
        <v>13647</v>
      </c>
      <c r="AH447" s="16">
        <v>0</v>
      </c>
      <c r="AI447" s="16">
        <v>5000</v>
      </c>
      <c r="AJ447" s="16">
        <v>0</v>
      </c>
      <c r="AM447" s="16">
        <v>1266493</v>
      </c>
      <c r="AN447" s="16">
        <v>2381</v>
      </c>
      <c r="AO447" s="26">
        <v>12</v>
      </c>
      <c r="AP447" s="16">
        <v>706125</v>
      </c>
      <c r="AQ447" s="56">
        <v>5000</v>
      </c>
      <c r="AR447" s="16">
        <v>1327</v>
      </c>
      <c r="AS447" s="16">
        <v>3776121</v>
      </c>
      <c r="AT447" s="56">
        <v>5000</v>
      </c>
      <c r="AU447" s="16">
        <v>7098</v>
      </c>
      <c r="AV447" s="16">
        <v>350000</v>
      </c>
      <c r="AW447" s="16">
        <v>1511090</v>
      </c>
      <c r="AY447" s="16">
        <v>2841</v>
      </c>
      <c r="BA447" s="16">
        <v>15000000</v>
      </c>
      <c r="BB447" s="57" t="s">
        <v>198</v>
      </c>
      <c r="BC447" s="16">
        <v>100000</v>
      </c>
      <c r="BE447" s="16">
        <v>15000000</v>
      </c>
      <c r="BF447" s="16">
        <v>50000</v>
      </c>
      <c r="CG447" s="16">
        <v>250000</v>
      </c>
      <c r="CJ447" s="16">
        <v>2500000</v>
      </c>
      <c r="CL447" s="16">
        <v>100000</v>
      </c>
      <c r="CU447" s="16">
        <v>13647</v>
      </c>
      <c r="CV447" s="16">
        <v>5000000</v>
      </c>
      <c r="CW447" s="16">
        <v>2500</v>
      </c>
      <c r="DT447" s="95">
        <v>3269</v>
      </c>
      <c r="EJ447" s="16">
        <v>250000</v>
      </c>
      <c r="EK447" s="16">
        <v>2500</v>
      </c>
      <c r="EL447" s="95">
        <v>264</v>
      </c>
      <c r="FL447" s="16">
        <v>17399</v>
      </c>
      <c r="FP447" s="16">
        <v>20000000</v>
      </c>
      <c r="FQ447" s="16">
        <v>10000</v>
      </c>
      <c r="FR447" s="16">
        <v>2182</v>
      </c>
      <c r="FZ447" t="s">
        <v>199</v>
      </c>
      <c r="GA447" t="s">
        <v>3217</v>
      </c>
      <c r="GB447" s="31">
        <v>45839</v>
      </c>
      <c r="GC447" s="31">
        <v>46204</v>
      </c>
      <c r="GG447" s="16">
        <v>19582</v>
      </c>
      <c r="GH447" s="26" t="s">
        <v>200</v>
      </c>
      <c r="GK447" t="s">
        <v>201</v>
      </c>
      <c r="GM447" t="s">
        <v>2842</v>
      </c>
      <c r="GN447" s="76" t="s">
        <v>2837</v>
      </c>
      <c r="GO447" s="77">
        <v>8863390</v>
      </c>
      <c r="GP447" s="76" t="s">
        <v>190</v>
      </c>
      <c r="GQ447" s="78">
        <v>633</v>
      </c>
      <c r="GR447" s="79" t="s">
        <v>3323</v>
      </c>
      <c r="GS447" t="str">
        <f t="shared" si="12"/>
        <v>OK</v>
      </c>
      <c r="GT447" t="str">
        <f t="shared" si="13"/>
        <v>ERROR</v>
      </c>
    </row>
    <row r="448" spans="1:202" ht="15" customHeight="1">
      <c r="A448" s="6" t="s">
        <v>2843</v>
      </c>
      <c r="B448" s="77">
        <v>8863391</v>
      </c>
      <c r="C448" s="6" t="s">
        <v>190</v>
      </c>
      <c r="D448" s="6" t="s">
        <v>2843</v>
      </c>
      <c r="E448" s="6" t="s">
        <v>2844</v>
      </c>
      <c r="F448" s="6" t="s">
        <v>2845</v>
      </c>
      <c r="G448" s="6"/>
      <c r="H448" s="6" t="s">
        <v>2395</v>
      </c>
      <c r="I448" s="6" t="s">
        <v>1410</v>
      </c>
      <c r="J448" s="25" t="s">
        <v>2846</v>
      </c>
      <c r="K448" s="6" t="s">
        <v>196</v>
      </c>
      <c r="L448" s="31">
        <v>45839</v>
      </c>
      <c r="M448" s="31">
        <v>46204</v>
      </c>
      <c r="N448" s="31">
        <v>45986</v>
      </c>
      <c r="Q448" s="27">
        <v>1</v>
      </c>
      <c r="R448" s="6" t="s">
        <v>2845</v>
      </c>
      <c r="T448" s="6" t="s">
        <v>2395</v>
      </c>
      <c r="U448" s="6" t="s">
        <v>1410</v>
      </c>
      <c r="V448" s="6" t="s">
        <v>2846</v>
      </c>
      <c r="W448" s="6">
        <v>2007</v>
      </c>
      <c r="Y448" s="6" t="s">
        <v>197</v>
      </c>
      <c r="AB448" s="16">
        <v>35175053</v>
      </c>
      <c r="AC448" s="27">
        <v>5314</v>
      </c>
      <c r="AD448" s="27">
        <v>5399</v>
      </c>
      <c r="AE448" s="16">
        <v>32873596</v>
      </c>
      <c r="AF448" s="16">
        <v>5000</v>
      </c>
      <c r="AG448" s="16">
        <v>62838</v>
      </c>
      <c r="AH448" s="16">
        <v>0</v>
      </c>
      <c r="AI448" s="16">
        <v>5000</v>
      </c>
      <c r="AJ448" s="16">
        <v>0</v>
      </c>
      <c r="AM448" s="16">
        <v>6741580</v>
      </c>
      <c r="AN448" s="16">
        <v>12887</v>
      </c>
      <c r="AO448" s="26">
        <v>12</v>
      </c>
      <c r="AP448" s="16">
        <v>1199767</v>
      </c>
      <c r="AQ448" s="56">
        <v>5000</v>
      </c>
      <c r="AR448" s="16">
        <v>2293</v>
      </c>
      <c r="AS448" s="16">
        <v>17993920</v>
      </c>
      <c r="AT448" s="56">
        <v>5000</v>
      </c>
      <c r="AU448" s="16">
        <v>34395</v>
      </c>
      <c r="AV448" s="16">
        <v>0</v>
      </c>
      <c r="AW448" s="16">
        <v>6938329</v>
      </c>
      <c r="AY448" s="16">
        <v>13263</v>
      </c>
      <c r="BA448" s="16">
        <v>50000000</v>
      </c>
      <c r="BB448" s="57">
        <v>0.03</v>
      </c>
      <c r="BC448" s="16">
        <v>100000</v>
      </c>
      <c r="BE448" s="16">
        <v>50000000</v>
      </c>
      <c r="BF448" s="16">
        <v>50000</v>
      </c>
      <c r="CG448" s="16">
        <v>250000</v>
      </c>
      <c r="CJ448" s="16">
        <v>2500000</v>
      </c>
      <c r="CL448" s="16">
        <v>100000</v>
      </c>
      <c r="CU448" s="16">
        <v>62838</v>
      </c>
      <c r="CV448" s="16">
        <v>5000000</v>
      </c>
      <c r="CW448" s="16">
        <v>2500</v>
      </c>
      <c r="DT448" s="95">
        <v>18165</v>
      </c>
      <c r="EJ448" s="16">
        <v>250000</v>
      </c>
      <c r="EK448" s="16">
        <v>2500</v>
      </c>
      <c r="EL448" s="95">
        <v>264</v>
      </c>
      <c r="FL448" s="16">
        <v>81488</v>
      </c>
      <c r="FP448" s="16">
        <v>20000000</v>
      </c>
      <c r="FQ448" s="16">
        <v>10000</v>
      </c>
      <c r="FR448" s="16">
        <v>2182</v>
      </c>
      <c r="FZ448" t="s">
        <v>199</v>
      </c>
      <c r="GA448" t="s">
        <v>3217</v>
      </c>
      <c r="GB448" s="31">
        <v>45839</v>
      </c>
      <c r="GC448" s="31">
        <v>46204</v>
      </c>
      <c r="GG448" s="16">
        <v>83670</v>
      </c>
      <c r="GH448" s="26" t="s">
        <v>200</v>
      </c>
      <c r="GK448" t="s">
        <v>201</v>
      </c>
      <c r="GM448" t="s">
        <v>2847</v>
      </c>
      <c r="GN448" s="76" t="s">
        <v>2843</v>
      </c>
      <c r="GO448" s="77">
        <v>8863391</v>
      </c>
      <c r="GP448" s="76" t="s">
        <v>190</v>
      </c>
      <c r="GQ448" s="78">
        <v>634</v>
      </c>
      <c r="GR448" s="79" t="s">
        <v>3656</v>
      </c>
      <c r="GS448" t="str">
        <f t="shared" si="12"/>
        <v>OK</v>
      </c>
      <c r="GT448" t="str">
        <f t="shared" si="13"/>
        <v>OK</v>
      </c>
    </row>
    <row r="449" spans="1:202" ht="15" customHeight="1">
      <c r="A449" s="6" t="s">
        <v>2848</v>
      </c>
      <c r="B449" s="77">
        <v>8863392</v>
      </c>
      <c r="C449" s="6" t="s">
        <v>190</v>
      </c>
      <c r="D449" s="6" t="s">
        <v>2848</v>
      </c>
      <c r="E449" s="6" t="s">
        <v>2849</v>
      </c>
      <c r="F449" s="6" t="s">
        <v>2850</v>
      </c>
      <c r="G449" s="6" t="s">
        <v>2851</v>
      </c>
      <c r="H449" s="6" t="s">
        <v>2852</v>
      </c>
      <c r="I449" s="6" t="s">
        <v>584</v>
      </c>
      <c r="J449" s="25" t="s">
        <v>2853</v>
      </c>
      <c r="K449" s="6" t="s">
        <v>196</v>
      </c>
      <c r="L449" s="31">
        <v>45839</v>
      </c>
      <c r="M449" s="31">
        <v>46204</v>
      </c>
      <c r="N449" s="31">
        <v>45986</v>
      </c>
      <c r="Q449" s="27">
        <v>1</v>
      </c>
      <c r="R449" s="6" t="s">
        <v>2854</v>
      </c>
      <c r="T449" s="6" t="s">
        <v>2852</v>
      </c>
      <c r="U449" s="6" t="s">
        <v>584</v>
      </c>
      <c r="V449" s="6" t="s">
        <v>2853</v>
      </c>
      <c r="W449" s="6">
        <v>2006</v>
      </c>
      <c r="Y449" s="6" t="s">
        <v>197</v>
      </c>
      <c r="AB449" s="16">
        <v>15287129</v>
      </c>
      <c r="AC449" s="27">
        <v>5314</v>
      </c>
      <c r="AD449" s="27">
        <v>5399</v>
      </c>
      <c r="AE449" s="16">
        <v>12969116</v>
      </c>
      <c r="AF449" s="16">
        <v>5000</v>
      </c>
      <c r="AG449" s="16">
        <v>24794</v>
      </c>
      <c r="AH449" s="16">
        <v>0</v>
      </c>
      <c r="AI449" s="16">
        <v>5000</v>
      </c>
      <c r="AJ449" s="16">
        <v>0</v>
      </c>
      <c r="AM449" s="16">
        <v>3016986</v>
      </c>
      <c r="AN449" s="16">
        <v>5768</v>
      </c>
      <c r="AO449" s="26">
        <v>12</v>
      </c>
      <c r="AP449" s="16">
        <v>652988</v>
      </c>
      <c r="AQ449" s="56">
        <v>5000</v>
      </c>
      <c r="AR449" s="16">
        <v>1248</v>
      </c>
      <c r="AS449" s="16">
        <v>6048469</v>
      </c>
      <c r="AT449" s="56">
        <v>5000</v>
      </c>
      <c r="AU449" s="16">
        <v>11563</v>
      </c>
      <c r="AV449" s="16">
        <v>100000</v>
      </c>
      <c r="AW449" s="16">
        <v>3250673</v>
      </c>
      <c r="AY449" s="16">
        <v>6215</v>
      </c>
      <c r="BA449" s="16">
        <v>20000000</v>
      </c>
      <c r="BB449" s="57">
        <v>0.1</v>
      </c>
      <c r="BC449" s="16">
        <v>250000</v>
      </c>
      <c r="BE449" s="16">
        <v>20000000</v>
      </c>
      <c r="BF449" s="16">
        <v>100000</v>
      </c>
      <c r="CG449" s="16">
        <v>250000</v>
      </c>
      <c r="CJ449" s="16">
        <v>2500000</v>
      </c>
      <c r="CL449" s="16">
        <v>100000</v>
      </c>
      <c r="CU449" s="16">
        <v>24794</v>
      </c>
      <c r="CV449" s="16">
        <v>5000000</v>
      </c>
      <c r="CW449" s="16">
        <v>2500</v>
      </c>
      <c r="DT449" s="95">
        <v>7796</v>
      </c>
      <c r="EJ449" s="16">
        <v>250000</v>
      </c>
      <c r="EK449" s="16">
        <v>2500</v>
      </c>
      <c r="EL449" s="95">
        <v>264</v>
      </c>
      <c r="FL449" s="16">
        <v>33074</v>
      </c>
      <c r="FP449" s="16">
        <v>20000000</v>
      </c>
      <c r="FQ449" s="16">
        <v>10000</v>
      </c>
      <c r="FR449" s="16">
        <v>2182</v>
      </c>
      <c r="FZ449" t="s">
        <v>199</v>
      </c>
      <c r="GA449" t="s">
        <v>3217</v>
      </c>
      <c r="GB449" s="31">
        <v>45839</v>
      </c>
      <c r="GC449" s="31">
        <v>46204</v>
      </c>
      <c r="GG449" s="16">
        <v>35256</v>
      </c>
      <c r="GH449" s="26" t="s">
        <v>200</v>
      </c>
      <c r="GK449" t="s">
        <v>201</v>
      </c>
      <c r="GM449" t="s">
        <v>2855</v>
      </c>
      <c r="GN449" s="76" t="s">
        <v>2848</v>
      </c>
      <c r="GO449" s="77">
        <v>8863392</v>
      </c>
      <c r="GP449" s="76" t="s">
        <v>190</v>
      </c>
      <c r="GQ449" s="78">
        <v>635</v>
      </c>
      <c r="GR449" s="79" t="s">
        <v>3657</v>
      </c>
      <c r="GS449" t="str">
        <f t="shared" si="12"/>
        <v>OK</v>
      </c>
      <c r="GT449" t="str">
        <f t="shared" si="13"/>
        <v>OK</v>
      </c>
    </row>
    <row r="450" spans="1:202" ht="15" customHeight="1">
      <c r="A450" s="6" t="s">
        <v>2856</v>
      </c>
      <c r="B450" s="77">
        <v>8863393</v>
      </c>
      <c r="C450" s="6" t="s">
        <v>190</v>
      </c>
      <c r="D450" s="6" t="s">
        <v>2856</v>
      </c>
      <c r="E450" s="6" t="s">
        <v>2857</v>
      </c>
      <c r="F450" s="6" t="s">
        <v>2858</v>
      </c>
      <c r="G450" s="6"/>
      <c r="H450" s="6" t="s">
        <v>2859</v>
      </c>
      <c r="I450" s="6" t="s">
        <v>584</v>
      </c>
      <c r="J450" s="25" t="s">
        <v>2860</v>
      </c>
      <c r="K450" s="6" t="s">
        <v>196</v>
      </c>
      <c r="L450" s="31">
        <v>45839</v>
      </c>
      <c r="M450" s="31">
        <v>46204</v>
      </c>
      <c r="N450" s="31">
        <v>45986</v>
      </c>
      <c r="Q450" s="27">
        <v>1</v>
      </c>
      <c r="R450" s="6" t="s">
        <v>2858</v>
      </c>
      <c r="T450" s="6" t="s">
        <v>2859</v>
      </c>
      <c r="U450" s="6" t="s">
        <v>584</v>
      </c>
      <c r="V450" s="6" t="s">
        <v>2861</v>
      </c>
      <c r="W450" s="6">
        <v>2007</v>
      </c>
      <c r="Y450" s="6" t="s">
        <v>197</v>
      </c>
      <c r="AB450" s="16">
        <v>15583579</v>
      </c>
      <c r="AC450" s="27">
        <v>5314</v>
      </c>
      <c r="AD450" s="27">
        <v>5399</v>
      </c>
      <c r="AE450" s="16">
        <v>9756053</v>
      </c>
      <c r="AF450" s="16">
        <v>5000</v>
      </c>
      <c r="AG450" s="16">
        <v>17876</v>
      </c>
      <c r="AH450" s="16">
        <v>0</v>
      </c>
      <c r="AI450" s="16">
        <v>5000</v>
      </c>
      <c r="AJ450" s="16">
        <v>0</v>
      </c>
      <c r="AM450" s="16">
        <v>3016583</v>
      </c>
      <c r="AN450" s="16">
        <v>5527</v>
      </c>
      <c r="AO450" s="26">
        <v>12</v>
      </c>
      <c r="AP450" s="16">
        <v>945744</v>
      </c>
      <c r="AQ450" s="56">
        <v>5000</v>
      </c>
      <c r="AR450" s="16">
        <v>1733</v>
      </c>
      <c r="AS450" s="16">
        <v>4021899</v>
      </c>
      <c r="AT450" s="56">
        <v>5000</v>
      </c>
      <c r="AU450" s="16">
        <v>7369</v>
      </c>
      <c r="AV450" s="16">
        <v>0</v>
      </c>
      <c r="AW450" s="16">
        <v>1771827</v>
      </c>
      <c r="AY450" s="16">
        <v>3247</v>
      </c>
      <c r="BA450" s="16">
        <v>20000000</v>
      </c>
      <c r="BB450" s="57">
        <v>0.1</v>
      </c>
      <c r="BC450" s="16">
        <v>250000</v>
      </c>
      <c r="BE450" s="16">
        <v>20000000</v>
      </c>
      <c r="BF450" s="16">
        <v>50000</v>
      </c>
      <c r="CG450" s="16">
        <v>250000</v>
      </c>
      <c r="CJ450" s="16">
        <v>2500000</v>
      </c>
      <c r="CL450" s="16">
        <v>100000</v>
      </c>
      <c r="CU450" s="16">
        <v>17876</v>
      </c>
      <c r="CV450" s="16">
        <v>5000000</v>
      </c>
      <c r="CW450" s="16">
        <v>2500</v>
      </c>
      <c r="DT450" s="95">
        <v>7950</v>
      </c>
      <c r="EJ450" s="16">
        <v>250000</v>
      </c>
      <c r="EK450" s="16">
        <v>2500</v>
      </c>
      <c r="EL450" s="95">
        <v>264</v>
      </c>
      <c r="FL450" s="16">
        <v>26310</v>
      </c>
      <c r="FP450" s="16">
        <v>20000000</v>
      </c>
      <c r="FQ450" s="16">
        <v>10000</v>
      </c>
      <c r="FR450" s="16">
        <v>2182</v>
      </c>
      <c r="FZ450" t="s">
        <v>199</v>
      </c>
      <c r="GA450" t="s">
        <v>3217</v>
      </c>
      <c r="GB450" s="31">
        <v>45839</v>
      </c>
      <c r="GC450" s="31">
        <v>46204</v>
      </c>
      <c r="GG450" s="16">
        <v>28493</v>
      </c>
      <c r="GH450" s="26" t="s">
        <v>200</v>
      </c>
      <c r="GK450" t="s">
        <v>201</v>
      </c>
      <c r="GM450" t="s">
        <v>2862</v>
      </c>
      <c r="GN450" s="76" t="s">
        <v>2856</v>
      </c>
      <c r="GO450" s="77">
        <v>8863393</v>
      </c>
      <c r="GP450" s="76" t="s">
        <v>190</v>
      </c>
      <c r="GQ450" s="78">
        <v>636</v>
      </c>
      <c r="GR450" s="79" t="s">
        <v>3658</v>
      </c>
      <c r="GS450" t="str">
        <f t="shared" si="12"/>
        <v>OK</v>
      </c>
      <c r="GT450" t="str">
        <f t="shared" si="13"/>
        <v>OK</v>
      </c>
    </row>
    <row r="451" spans="1:202" ht="15" customHeight="1">
      <c r="A451" s="6" t="s">
        <v>2863</v>
      </c>
      <c r="B451" s="77">
        <v>8863394</v>
      </c>
      <c r="C451" s="6" t="s">
        <v>190</v>
      </c>
      <c r="D451" s="6" t="s">
        <v>2863</v>
      </c>
      <c r="E451" s="6" t="s">
        <v>2864</v>
      </c>
      <c r="F451" s="6" t="s">
        <v>2865</v>
      </c>
      <c r="G451" s="6"/>
      <c r="H451" s="6" t="s">
        <v>1849</v>
      </c>
      <c r="I451" s="6" t="s">
        <v>1410</v>
      </c>
      <c r="J451" s="25" t="s">
        <v>2866</v>
      </c>
      <c r="K451" s="6" t="s">
        <v>196</v>
      </c>
      <c r="L451" s="31">
        <v>45839</v>
      </c>
      <c r="M451" s="31">
        <v>46204</v>
      </c>
      <c r="N451" s="31">
        <v>45986</v>
      </c>
      <c r="Q451" s="27">
        <v>1</v>
      </c>
      <c r="R451" s="6" t="s">
        <v>2865</v>
      </c>
      <c r="T451" s="6" t="s">
        <v>1849</v>
      </c>
      <c r="U451" s="6" t="s">
        <v>1410</v>
      </c>
      <c r="V451" s="6" t="s">
        <v>2866</v>
      </c>
      <c r="W451" s="6">
        <v>2005</v>
      </c>
      <c r="Y451" s="6" t="s">
        <v>197</v>
      </c>
      <c r="AB451" s="16">
        <v>34248785</v>
      </c>
      <c r="AC451" s="27">
        <v>5314</v>
      </c>
      <c r="AD451" s="27">
        <v>5399</v>
      </c>
      <c r="AE451" s="16">
        <v>25056075</v>
      </c>
      <c r="AF451" s="16">
        <v>5000</v>
      </c>
      <c r="AG451" s="16">
        <v>47683</v>
      </c>
      <c r="AH451" s="16">
        <v>0</v>
      </c>
      <c r="AI451" s="16">
        <v>5000</v>
      </c>
      <c r="AJ451" s="16">
        <v>0</v>
      </c>
      <c r="AM451" s="16">
        <v>6550402</v>
      </c>
      <c r="AN451" s="16">
        <v>12466</v>
      </c>
      <c r="AO451" s="26">
        <v>12</v>
      </c>
      <c r="AP451" s="16">
        <v>1123376</v>
      </c>
      <c r="AQ451" s="56">
        <v>5000</v>
      </c>
      <c r="AR451" s="16">
        <v>2138</v>
      </c>
      <c r="AS451" s="16">
        <v>11913045</v>
      </c>
      <c r="AT451" s="56">
        <v>5000</v>
      </c>
      <c r="AU451" s="16">
        <v>22671</v>
      </c>
      <c r="AV451" s="16">
        <v>55000</v>
      </c>
      <c r="AW451" s="16">
        <v>5469252</v>
      </c>
      <c r="AY451" s="16">
        <v>10408</v>
      </c>
      <c r="BA451" s="16">
        <v>40000000</v>
      </c>
      <c r="BB451" s="57">
        <v>0.03</v>
      </c>
      <c r="BC451" s="16">
        <v>100000</v>
      </c>
      <c r="BE451" s="16">
        <v>40000000</v>
      </c>
      <c r="BF451" s="16">
        <v>50000</v>
      </c>
      <c r="CG451" s="16">
        <v>250000</v>
      </c>
      <c r="CJ451" s="16">
        <v>2500000</v>
      </c>
      <c r="CL451" s="16">
        <v>100000</v>
      </c>
      <c r="CU451" s="16">
        <v>47683</v>
      </c>
      <c r="CV451" s="16">
        <v>5000000</v>
      </c>
      <c r="CW451" s="16">
        <v>2500</v>
      </c>
      <c r="DT451" s="95">
        <v>17682</v>
      </c>
      <c r="EJ451" s="16">
        <v>250000</v>
      </c>
      <c r="EK451" s="16">
        <v>2500</v>
      </c>
      <c r="EL451" s="95">
        <v>264</v>
      </c>
      <c r="FL451" s="16">
        <v>65850</v>
      </c>
      <c r="FP451" s="16">
        <v>20000000</v>
      </c>
      <c r="FQ451" s="16">
        <v>10000</v>
      </c>
      <c r="FR451" s="16">
        <v>2182</v>
      </c>
      <c r="FZ451" t="s">
        <v>199</v>
      </c>
      <c r="GA451" t="s">
        <v>3217</v>
      </c>
      <c r="GB451" s="31">
        <v>45839</v>
      </c>
      <c r="GC451" s="31">
        <v>46204</v>
      </c>
      <c r="GG451" s="16">
        <v>68032</v>
      </c>
      <c r="GH451" s="26" t="s">
        <v>200</v>
      </c>
      <c r="GK451" t="s">
        <v>201</v>
      </c>
      <c r="GM451" t="s">
        <v>2867</v>
      </c>
      <c r="GN451" s="76" t="s">
        <v>2863</v>
      </c>
      <c r="GO451" s="77">
        <v>8863394</v>
      </c>
      <c r="GP451" s="76" t="s">
        <v>190</v>
      </c>
      <c r="GQ451" s="78">
        <v>637</v>
      </c>
      <c r="GR451" s="79" t="s">
        <v>3659</v>
      </c>
      <c r="GS451" t="str">
        <f t="shared" si="12"/>
        <v>OK</v>
      </c>
      <c r="GT451" t="str">
        <f t="shared" si="13"/>
        <v>OK</v>
      </c>
    </row>
    <row r="452" spans="1:202" ht="15" customHeight="1">
      <c r="A452" s="6" t="s">
        <v>2868</v>
      </c>
      <c r="B452" s="77">
        <v>8863395</v>
      </c>
      <c r="C452" s="6" t="s">
        <v>190</v>
      </c>
      <c r="D452" s="6" t="s">
        <v>2868</v>
      </c>
      <c r="E452" s="6" t="s">
        <v>2869</v>
      </c>
      <c r="F452" s="6" t="s">
        <v>2870</v>
      </c>
      <c r="G452" s="6"/>
      <c r="H452" s="6" t="s">
        <v>2871</v>
      </c>
      <c r="I452" s="6" t="s">
        <v>786</v>
      </c>
      <c r="J452" s="25" t="s">
        <v>2872</v>
      </c>
      <c r="K452" s="6" t="s">
        <v>196</v>
      </c>
      <c r="L452" s="31">
        <v>45839</v>
      </c>
      <c r="M452" s="31">
        <v>46204</v>
      </c>
      <c r="N452" s="31">
        <v>45986</v>
      </c>
      <c r="Q452" s="27">
        <v>1</v>
      </c>
      <c r="R452" s="6" t="s">
        <v>2870</v>
      </c>
      <c r="T452" s="6" t="s">
        <v>2871</v>
      </c>
      <c r="U452" s="6" t="s">
        <v>786</v>
      </c>
      <c r="V452" s="6" t="s">
        <v>2872</v>
      </c>
      <c r="W452" s="6">
        <v>2009</v>
      </c>
      <c r="Y452" s="6" t="s">
        <v>197</v>
      </c>
      <c r="AB452" s="16">
        <v>12048306</v>
      </c>
      <c r="AC452" s="27">
        <v>5314</v>
      </c>
      <c r="AD452" s="27">
        <v>5399</v>
      </c>
      <c r="AE452" s="16">
        <v>9615981</v>
      </c>
      <c r="AF452" s="16">
        <v>5000</v>
      </c>
      <c r="AG452" s="16">
        <v>18240</v>
      </c>
      <c r="AH452" s="16">
        <v>0</v>
      </c>
      <c r="AI452" s="16">
        <v>5000</v>
      </c>
      <c r="AJ452" s="16">
        <v>0</v>
      </c>
      <c r="AM452" s="16">
        <v>2246789</v>
      </c>
      <c r="AN452" s="16">
        <v>4262</v>
      </c>
      <c r="AO452" s="26">
        <v>12</v>
      </c>
      <c r="AP452" s="16">
        <v>311354</v>
      </c>
      <c r="AQ452" s="56">
        <v>5000</v>
      </c>
      <c r="AR452" s="16">
        <v>591</v>
      </c>
      <c r="AS452" s="16">
        <v>5601090</v>
      </c>
      <c r="AT452" s="56">
        <v>5000</v>
      </c>
      <c r="AU452" s="16">
        <v>10624</v>
      </c>
      <c r="AV452" s="16">
        <v>900000</v>
      </c>
      <c r="AW452" s="16">
        <v>1456748</v>
      </c>
      <c r="AY452" s="16">
        <v>2763</v>
      </c>
      <c r="BA452" s="16">
        <v>20000000</v>
      </c>
      <c r="BB452" s="57">
        <v>0.03</v>
      </c>
      <c r="BC452" s="16">
        <v>100000</v>
      </c>
      <c r="BE452" s="16">
        <v>20000000</v>
      </c>
      <c r="BF452" s="16">
        <v>50000</v>
      </c>
      <c r="CG452" s="16">
        <v>250000</v>
      </c>
      <c r="CJ452" s="16">
        <v>2500000</v>
      </c>
      <c r="CL452" s="16">
        <v>100000</v>
      </c>
      <c r="CU452" s="16">
        <v>18239</v>
      </c>
      <c r="CV452" s="16">
        <v>5000000</v>
      </c>
      <c r="CW452" s="16">
        <v>2500</v>
      </c>
      <c r="DT452" s="95">
        <v>6107</v>
      </c>
      <c r="EJ452" s="16">
        <v>250000</v>
      </c>
      <c r="EK452" s="16">
        <v>2500</v>
      </c>
      <c r="EL452" s="95">
        <v>264</v>
      </c>
      <c r="FL452" s="16">
        <v>24830</v>
      </c>
      <c r="FP452" s="16">
        <v>20000000</v>
      </c>
      <c r="FQ452" s="16">
        <v>10000</v>
      </c>
      <c r="FR452" s="16">
        <v>2182</v>
      </c>
      <c r="FZ452" t="s">
        <v>199</v>
      </c>
      <c r="GA452" t="s">
        <v>3217</v>
      </c>
      <c r="GB452" s="31">
        <v>45839</v>
      </c>
      <c r="GC452" s="31">
        <v>46204</v>
      </c>
      <c r="GG452" s="16">
        <v>27013</v>
      </c>
      <c r="GH452" s="26" t="s">
        <v>200</v>
      </c>
      <c r="GK452" t="s">
        <v>201</v>
      </c>
      <c r="GM452" t="s">
        <v>2873</v>
      </c>
      <c r="GN452" s="76" t="s">
        <v>2868</v>
      </c>
      <c r="GO452" s="77">
        <v>8863395</v>
      </c>
      <c r="GP452" s="76" t="s">
        <v>190</v>
      </c>
      <c r="GQ452" s="78">
        <v>638</v>
      </c>
      <c r="GR452" s="79" t="s">
        <v>3660</v>
      </c>
      <c r="GS452" t="str">
        <f t="shared" si="12"/>
        <v>OK</v>
      </c>
      <c r="GT452" t="str">
        <f t="shared" si="13"/>
        <v>OK</v>
      </c>
    </row>
    <row r="453" spans="1:202" ht="15" hidden="1" customHeight="1">
      <c r="A453" s="6" t="s">
        <v>2874</v>
      </c>
      <c r="B453" s="77">
        <v>8864736</v>
      </c>
      <c r="C453" s="6" t="s">
        <v>190</v>
      </c>
      <c r="D453" s="6" t="s">
        <v>2874</v>
      </c>
      <c r="E453" s="6" t="s">
        <v>2875</v>
      </c>
      <c r="F453" s="6" t="s">
        <v>2876</v>
      </c>
      <c r="G453" s="6"/>
      <c r="H453" s="6" t="s">
        <v>2877</v>
      </c>
      <c r="I453" s="6" t="s">
        <v>194</v>
      </c>
      <c r="J453" s="25" t="s">
        <v>2878</v>
      </c>
      <c r="K453" s="6" t="s">
        <v>196</v>
      </c>
      <c r="L453" s="31">
        <v>45839</v>
      </c>
      <c r="M453" s="31">
        <v>46204</v>
      </c>
      <c r="N453" s="31">
        <v>45986</v>
      </c>
      <c r="Q453" s="27">
        <v>1</v>
      </c>
      <c r="R453" s="6" t="s">
        <v>2876</v>
      </c>
      <c r="T453" s="6" t="s">
        <v>2877</v>
      </c>
      <c r="U453" s="6" t="s">
        <v>194</v>
      </c>
      <c r="V453" s="6" t="s">
        <v>2878</v>
      </c>
      <c r="W453" s="6">
        <v>2007</v>
      </c>
      <c r="Y453" s="6" t="s">
        <v>197</v>
      </c>
      <c r="AB453" s="16">
        <v>14872356</v>
      </c>
      <c r="AC453" s="27">
        <v>5314</v>
      </c>
      <c r="AD453" s="27">
        <v>5399</v>
      </c>
      <c r="AE453" s="16">
        <v>16444253</v>
      </c>
      <c r="AF453" s="16">
        <v>5000</v>
      </c>
      <c r="AG453" s="16">
        <v>31290</v>
      </c>
      <c r="AH453" s="16">
        <v>0</v>
      </c>
      <c r="AI453" s="16">
        <v>5000</v>
      </c>
      <c r="AJ453" s="16">
        <v>0</v>
      </c>
      <c r="AM453" s="16">
        <v>2816293</v>
      </c>
      <c r="AN453" s="16">
        <v>5359</v>
      </c>
      <c r="AO453" s="26">
        <v>12</v>
      </c>
      <c r="AP453" s="16">
        <v>1155787</v>
      </c>
      <c r="AQ453" s="56">
        <v>5000</v>
      </c>
      <c r="AR453" s="16">
        <v>2199</v>
      </c>
      <c r="AS453" s="16">
        <v>7786804</v>
      </c>
      <c r="AT453" s="56">
        <v>5000</v>
      </c>
      <c r="AU453" s="16">
        <v>14817</v>
      </c>
      <c r="AV453" s="16">
        <v>0</v>
      </c>
      <c r="AW453" s="16">
        <v>4685369</v>
      </c>
      <c r="AY453" s="16">
        <v>8915</v>
      </c>
      <c r="BA453" s="16">
        <v>30000000</v>
      </c>
      <c r="BB453" s="57">
        <v>0.03</v>
      </c>
      <c r="BC453" s="16">
        <v>100000</v>
      </c>
      <c r="BE453" s="16">
        <v>30000000</v>
      </c>
      <c r="BF453" s="16">
        <v>50000</v>
      </c>
      <c r="CG453" s="16">
        <v>250000</v>
      </c>
      <c r="CJ453" s="16">
        <v>2500000</v>
      </c>
      <c r="CL453" s="16">
        <v>100000</v>
      </c>
      <c r="CU453" s="16">
        <v>31290</v>
      </c>
      <c r="CV453" s="16">
        <v>5000000</v>
      </c>
      <c r="CW453" s="16">
        <v>2500</v>
      </c>
      <c r="DT453" s="95">
        <v>7579</v>
      </c>
      <c r="EJ453" s="16">
        <v>250000</v>
      </c>
      <c r="EK453" s="16">
        <v>2500</v>
      </c>
      <c r="EL453" s="95">
        <v>264</v>
      </c>
      <c r="FL453" s="16">
        <v>39353</v>
      </c>
      <c r="FP453" s="16">
        <v>20000000</v>
      </c>
      <c r="FQ453" s="16">
        <v>10000</v>
      </c>
      <c r="FR453" s="16">
        <v>2182</v>
      </c>
      <c r="FZ453" t="s">
        <v>199</v>
      </c>
      <c r="GA453" t="s">
        <v>3217</v>
      </c>
      <c r="GB453" s="31">
        <v>45839</v>
      </c>
      <c r="GC453" s="31">
        <v>46204</v>
      </c>
      <c r="GG453" s="16">
        <v>41536</v>
      </c>
      <c r="GH453" s="26" t="s">
        <v>200</v>
      </c>
      <c r="GK453" t="s">
        <v>201</v>
      </c>
      <c r="GM453" t="s">
        <v>2879</v>
      </c>
      <c r="GN453" s="76" t="s">
        <v>2874</v>
      </c>
      <c r="GO453" s="77">
        <v>8864736</v>
      </c>
      <c r="GP453" s="76" t="s">
        <v>190</v>
      </c>
      <c r="GQ453" s="78">
        <v>639</v>
      </c>
      <c r="GR453" s="79" t="s">
        <v>3661</v>
      </c>
      <c r="GS453" t="str">
        <f t="shared" si="12"/>
        <v>OK</v>
      </c>
      <c r="GT453" t="str">
        <f t="shared" si="13"/>
        <v>ERROR</v>
      </c>
    </row>
    <row r="454" spans="1:202" ht="15" hidden="1" customHeight="1">
      <c r="A454" s="6" t="s">
        <v>2880</v>
      </c>
      <c r="B454" s="77">
        <v>8864737</v>
      </c>
      <c r="C454" s="6" t="s">
        <v>190</v>
      </c>
      <c r="D454" s="6" t="s">
        <v>2880</v>
      </c>
      <c r="E454" s="6" t="s">
        <v>2881</v>
      </c>
      <c r="F454" s="6" t="s">
        <v>2882</v>
      </c>
      <c r="G454" s="6"/>
      <c r="H454" s="6" t="s">
        <v>2883</v>
      </c>
      <c r="I454" s="6" t="s">
        <v>1337</v>
      </c>
      <c r="J454" s="25" t="s">
        <v>2884</v>
      </c>
      <c r="K454" s="6" t="s">
        <v>196</v>
      </c>
      <c r="L454" s="31">
        <v>45839</v>
      </c>
      <c r="M454" s="31">
        <v>46204</v>
      </c>
      <c r="N454" s="31">
        <v>45986</v>
      </c>
      <c r="Q454" s="27">
        <v>1</v>
      </c>
      <c r="R454" s="6" t="s">
        <v>2882</v>
      </c>
      <c r="T454" s="6" t="s">
        <v>2883</v>
      </c>
      <c r="U454" s="6" t="s">
        <v>1337</v>
      </c>
      <c r="V454" s="6" t="s">
        <v>2884</v>
      </c>
      <c r="W454" s="6">
        <v>2003</v>
      </c>
      <c r="Y454" s="6" t="s">
        <v>197</v>
      </c>
      <c r="AB454" s="16">
        <v>12574653</v>
      </c>
      <c r="AC454" s="27">
        <v>5314</v>
      </c>
      <c r="AD454" s="27">
        <v>5399</v>
      </c>
      <c r="AE454" s="16">
        <v>11956694</v>
      </c>
      <c r="AF454" s="16">
        <v>5000</v>
      </c>
      <c r="AG454" s="16">
        <v>22167</v>
      </c>
      <c r="AH454" s="16">
        <v>0</v>
      </c>
      <c r="AI454" s="16">
        <v>5000</v>
      </c>
      <c r="AJ454" s="16">
        <v>0</v>
      </c>
      <c r="AM454" s="16">
        <v>2386856</v>
      </c>
      <c r="AN454" s="16">
        <v>4425</v>
      </c>
      <c r="AO454" s="26">
        <v>12</v>
      </c>
      <c r="AP454" s="16">
        <v>677106</v>
      </c>
      <c r="AQ454" s="56">
        <v>5000</v>
      </c>
      <c r="AR454" s="16">
        <v>1255</v>
      </c>
      <c r="AS454" s="16">
        <v>6417474</v>
      </c>
      <c r="AT454" s="56">
        <v>5000</v>
      </c>
      <c r="AU454" s="16">
        <v>11898</v>
      </c>
      <c r="AV454" s="16">
        <v>0</v>
      </c>
      <c r="AW454" s="16">
        <v>2475258</v>
      </c>
      <c r="AY454" s="16">
        <v>4589</v>
      </c>
      <c r="BA454" s="16">
        <v>20000000</v>
      </c>
      <c r="BB454" s="57">
        <v>0.03</v>
      </c>
      <c r="BC454" s="16">
        <v>100000</v>
      </c>
      <c r="BE454" s="16">
        <v>20000000</v>
      </c>
      <c r="BF454" s="16">
        <v>50000</v>
      </c>
      <c r="CG454" s="16">
        <v>250000</v>
      </c>
      <c r="CJ454" s="16">
        <v>2500000</v>
      </c>
      <c r="CL454" s="16">
        <v>100000</v>
      </c>
      <c r="CU454" s="16">
        <v>22167</v>
      </c>
      <c r="CV454" s="16">
        <v>5000000</v>
      </c>
      <c r="CW454" s="16">
        <v>2500</v>
      </c>
      <c r="DT454" s="95">
        <v>6381</v>
      </c>
      <c r="EJ454" s="16">
        <v>250000</v>
      </c>
      <c r="EK454" s="16">
        <v>2500</v>
      </c>
      <c r="EL454" s="95">
        <v>264</v>
      </c>
      <c r="FL454" s="16">
        <v>29033</v>
      </c>
      <c r="FP454" s="16">
        <v>20000000</v>
      </c>
      <c r="FQ454" s="16">
        <v>10000</v>
      </c>
      <c r="FR454" s="16">
        <v>2182</v>
      </c>
      <c r="FZ454" t="s">
        <v>199</v>
      </c>
      <c r="GA454" t="s">
        <v>3217</v>
      </c>
      <c r="GB454" s="31">
        <v>45839</v>
      </c>
      <c r="GC454" s="31">
        <v>46204</v>
      </c>
      <c r="GG454" s="16">
        <v>31215</v>
      </c>
      <c r="GH454" s="26" t="s">
        <v>200</v>
      </c>
      <c r="GK454" t="s">
        <v>201</v>
      </c>
      <c r="GM454" t="s">
        <v>2885</v>
      </c>
      <c r="GN454" s="76" t="s">
        <v>2880</v>
      </c>
      <c r="GO454" s="77">
        <v>8864737</v>
      </c>
      <c r="GP454" s="76" t="s">
        <v>190</v>
      </c>
      <c r="GQ454" s="78">
        <v>640</v>
      </c>
      <c r="GR454" s="79" t="s">
        <v>3662</v>
      </c>
      <c r="GS454" t="str">
        <f t="shared" ref="GS454:GS517" si="14">IF(A454=GN454, "OK", "ERROR")</f>
        <v>OK</v>
      </c>
      <c r="GT454" t="str">
        <f t="shared" ref="GT454:GT517" si="15">IF(TRIM(E454)=TRIM(GR454), "OK", "ERROR")</f>
        <v>ERROR</v>
      </c>
    </row>
    <row r="455" spans="1:202" ht="15" customHeight="1">
      <c r="A455" s="6" t="s">
        <v>2886</v>
      </c>
      <c r="B455" s="77">
        <v>8864738</v>
      </c>
      <c r="C455" s="6" t="s">
        <v>190</v>
      </c>
      <c r="D455" s="6" t="s">
        <v>2886</v>
      </c>
      <c r="E455" s="6" t="s">
        <v>2887</v>
      </c>
      <c r="F455" s="6" t="s">
        <v>2888</v>
      </c>
      <c r="G455" s="6"/>
      <c r="H455" s="6" t="s">
        <v>2889</v>
      </c>
      <c r="I455" s="6" t="s">
        <v>250</v>
      </c>
      <c r="J455" s="25" t="s">
        <v>2890</v>
      </c>
      <c r="K455" s="6" t="s">
        <v>196</v>
      </c>
      <c r="L455" s="31">
        <v>45839</v>
      </c>
      <c r="M455" s="31">
        <v>46204</v>
      </c>
      <c r="N455" s="31">
        <v>45986</v>
      </c>
      <c r="Q455" s="27">
        <v>1</v>
      </c>
      <c r="R455" s="6" t="s">
        <v>2888</v>
      </c>
      <c r="T455" s="6" t="s">
        <v>2889</v>
      </c>
      <c r="U455" s="6" t="s">
        <v>250</v>
      </c>
      <c r="V455" s="6" t="s">
        <v>2890</v>
      </c>
      <c r="W455" s="6">
        <v>2010</v>
      </c>
      <c r="Y455" s="6" t="s">
        <v>197</v>
      </c>
      <c r="AB455" s="16">
        <v>21026820</v>
      </c>
      <c r="AC455" s="27">
        <v>5314</v>
      </c>
      <c r="AD455" s="27">
        <v>5399</v>
      </c>
      <c r="AE455" s="16">
        <v>19003769</v>
      </c>
      <c r="AF455" s="16">
        <v>5000</v>
      </c>
      <c r="AG455" s="16">
        <v>36042</v>
      </c>
      <c r="AH455" s="16">
        <v>0</v>
      </c>
      <c r="AI455" s="16">
        <v>5000</v>
      </c>
      <c r="AJ455" s="16">
        <v>0</v>
      </c>
      <c r="AM455" s="16">
        <v>4034527</v>
      </c>
      <c r="AN455" s="16">
        <v>7652</v>
      </c>
      <c r="AO455" s="26">
        <v>12</v>
      </c>
      <c r="AP455" s="16">
        <v>1117895</v>
      </c>
      <c r="AQ455" s="56">
        <v>5000</v>
      </c>
      <c r="AR455" s="16">
        <v>2120</v>
      </c>
      <c r="AS455" s="16">
        <v>8062639</v>
      </c>
      <c r="AT455" s="56">
        <v>5000</v>
      </c>
      <c r="AU455" s="16">
        <v>15291</v>
      </c>
      <c r="AV455" s="16">
        <v>0</v>
      </c>
      <c r="AW455" s="16">
        <v>5788708</v>
      </c>
      <c r="AY455" s="16">
        <v>10979</v>
      </c>
      <c r="BA455" s="16">
        <v>30000000</v>
      </c>
      <c r="BB455" s="57" t="s">
        <v>198</v>
      </c>
      <c r="BC455" s="16">
        <v>100000</v>
      </c>
      <c r="BE455" s="16">
        <v>30000000</v>
      </c>
      <c r="BF455" s="16">
        <v>50000</v>
      </c>
      <c r="CG455" s="16">
        <v>250000</v>
      </c>
      <c r="CJ455" s="16">
        <v>2500000</v>
      </c>
      <c r="CL455" s="16">
        <v>100000</v>
      </c>
      <c r="CU455" s="16">
        <v>36042</v>
      </c>
      <c r="CV455" s="16">
        <v>5000000</v>
      </c>
      <c r="CW455" s="16">
        <v>2500</v>
      </c>
      <c r="DT455" s="95">
        <v>10788</v>
      </c>
      <c r="EJ455" s="16">
        <v>250000</v>
      </c>
      <c r="EK455" s="16">
        <v>2500</v>
      </c>
      <c r="EL455" s="95">
        <v>264</v>
      </c>
      <c r="FL455" s="16">
        <v>47314</v>
      </c>
      <c r="FP455" s="16">
        <v>20000000</v>
      </c>
      <c r="FQ455" s="16">
        <v>10000</v>
      </c>
      <c r="FR455" s="16">
        <v>2182</v>
      </c>
      <c r="FZ455" t="s">
        <v>199</v>
      </c>
      <c r="GA455" t="s">
        <v>3217</v>
      </c>
      <c r="GB455" s="31">
        <v>45839</v>
      </c>
      <c r="GC455" s="31">
        <v>46204</v>
      </c>
      <c r="GG455" s="16">
        <v>49497</v>
      </c>
      <c r="GH455" s="26" t="s">
        <v>200</v>
      </c>
      <c r="GK455" t="s">
        <v>201</v>
      </c>
      <c r="GM455" t="s">
        <v>2891</v>
      </c>
      <c r="GN455" s="76" t="s">
        <v>2886</v>
      </c>
      <c r="GO455" s="77">
        <v>8864738</v>
      </c>
      <c r="GP455" s="76" t="s">
        <v>190</v>
      </c>
      <c r="GQ455" s="78">
        <v>641</v>
      </c>
      <c r="GR455" s="79" t="s">
        <v>3663</v>
      </c>
      <c r="GS455" t="str">
        <f t="shared" si="14"/>
        <v>OK</v>
      </c>
      <c r="GT455" t="str">
        <f t="shared" si="15"/>
        <v>OK</v>
      </c>
    </row>
    <row r="456" spans="1:202" ht="15" customHeight="1">
      <c r="A456" s="6" t="s">
        <v>2892</v>
      </c>
      <c r="B456" s="77">
        <v>8864739</v>
      </c>
      <c r="C456" s="6" t="s">
        <v>190</v>
      </c>
      <c r="D456" s="6" t="s">
        <v>2892</v>
      </c>
      <c r="E456" s="6" t="s">
        <v>2893</v>
      </c>
      <c r="F456" s="6" t="s">
        <v>2894</v>
      </c>
      <c r="G456" s="6"/>
      <c r="H456" s="6" t="s">
        <v>2895</v>
      </c>
      <c r="I456" s="6" t="s">
        <v>1410</v>
      </c>
      <c r="J456" s="25" t="s">
        <v>2896</v>
      </c>
      <c r="K456" s="6" t="s">
        <v>196</v>
      </c>
      <c r="L456" s="31">
        <v>45839</v>
      </c>
      <c r="M456" s="31">
        <v>46204</v>
      </c>
      <c r="N456" s="31">
        <v>45986</v>
      </c>
      <c r="Q456" s="27">
        <v>1</v>
      </c>
      <c r="R456" s="6" t="s">
        <v>2894</v>
      </c>
      <c r="T456" s="6" t="s">
        <v>2895</v>
      </c>
      <c r="U456" s="6" t="s">
        <v>1410</v>
      </c>
      <c r="V456" s="6" t="s">
        <v>2896</v>
      </c>
      <c r="W456" s="6">
        <v>2006</v>
      </c>
      <c r="Y456" s="6" t="s">
        <v>197</v>
      </c>
      <c r="AB456" s="16">
        <v>18699079</v>
      </c>
      <c r="AC456" s="27">
        <v>5314</v>
      </c>
      <c r="AD456" s="27">
        <v>5399</v>
      </c>
      <c r="AE456" s="16">
        <v>16887260</v>
      </c>
      <c r="AF456" s="16">
        <v>5000</v>
      </c>
      <c r="AG456" s="16">
        <v>30715</v>
      </c>
      <c r="AH456" s="16">
        <v>0</v>
      </c>
      <c r="AI456" s="16">
        <v>5000</v>
      </c>
      <c r="AJ456" s="16">
        <v>0</v>
      </c>
      <c r="AM456" s="16">
        <v>3750523</v>
      </c>
      <c r="AN456" s="16">
        <v>6822</v>
      </c>
      <c r="AO456" s="26">
        <v>12</v>
      </c>
      <c r="AP456" s="16">
        <v>994842</v>
      </c>
      <c r="AQ456" s="56">
        <v>5000</v>
      </c>
      <c r="AR456" s="16">
        <v>1809</v>
      </c>
      <c r="AS456" s="16">
        <v>7719046</v>
      </c>
      <c r="AT456" s="56">
        <v>5000</v>
      </c>
      <c r="AU456" s="16">
        <v>14040</v>
      </c>
      <c r="AV456" s="16">
        <v>600000</v>
      </c>
      <c r="AW456" s="16">
        <v>4422849</v>
      </c>
      <c r="AY456" s="16">
        <v>8044</v>
      </c>
      <c r="BA456" s="16">
        <v>30000000</v>
      </c>
      <c r="BB456" s="57">
        <v>0.03</v>
      </c>
      <c r="BC456" s="16">
        <v>100000</v>
      </c>
      <c r="BE456" s="16">
        <v>30000000</v>
      </c>
      <c r="BF456" s="16">
        <v>50000</v>
      </c>
      <c r="CG456" s="16">
        <v>250000</v>
      </c>
      <c r="CJ456" s="16">
        <v>2500000</v>
      </c>
      <c r="CL456" s="16">
        <v>100000</v>
      </c>
      <c r="CU456" s="16">
        <v>30715</v>
      </c>
      <c r="CV456" s="16">
        <v>5000000</v>
      </c>
      <c r="CW456" s="16">
        <v>2500</v>
      </c>
      <c r="DT456" s="95">
        <v>9575</v>
      </c>
      <c r="EJ456" s="16">
        <v>250000</v>
      </c>
      <c r="EK456" s="16">
        <v>2500</v>
      </c>
      <c r="EL456" s="95">
        <v>264</v>
      </c>
      <c r="FL456" s="16">
        <v>40774</v>
      </c>
      <c r="FP456" s="16">
        <v>20000000</v>
      </c>
      <c r="FQ456" s="16">
        <v>10000</v>
      </c>
      <c r="FR456" s="16">
        <v>2182</v>
      </c>
      <c r="FZ456" t="s">
        <v>199</v>
      </c>
      <c r="GA456" t="s">
        <v>3217</v>
      </c>
      <c r="GB456" s="31">
        <v>45839</v>
      </c>
      <c r="GC456" s="31">
        <v>46204</v>
      </c>
      <c r="GG456" s="16">
        <v>42956</v>
      </c>
      <c r="GH456" s="26" t="s">
        <v>200</v>
      </c>
      <c r="GK456" t="s">
        <v>201</v>
      </c>
      <c r="GM456" t="s">
        <v>2897</v>
      </c>
      <c r="GN456" s="76" t="s">
        <v>2892</v>
      </c>
      <c r="GO456" s="77">
        <v>8864739</v>
      </c>
      <c r="GP456" s="76" t="s">
        <v>190</v>
      </c>
      <c r="GQ456" s="78">
        <v>642</v>
      </c>
      <c r="GR456" s="79" t="s">
        <v>3664</v>
      </c>
      <c r="GS456" t="str">
        <f t="shared" si="14"/>
        <v>OK</v>
      </c>
      <c r="GT456" t="str">
        <f t="shared" si="15"/>
        <v>OK</v>
      </c>
    </row>
    <row r="457" spans="1:202" ht="15" customHeight="1">
      <c r="A457" s="6" t="s">
        <v>2898</v>
      </c>
      <c r="B457" s="77">
        <v>8864740</v>
      </c>
      <c r="C457" s="6" t="s">
        <v>190</v>
      </c>
      <c r="D457" s="6" t="s">
        <v>2898</v>
      </c>
      <c r="E457" s="6" t="s">
        <v>2899</v>
      </c>
      <c r="F457" s="6" t="s">
        <v>2900</v>
      </c>
      <c r="G457" s="6"/>
      <c r="H457" s="6" t="s">
        <v>2901</v>
      </c>
      <c r="I457" s="6" t="s">
        <v>250</v>
      </c>
      <c r="J457" s="25" t="s">
        <v>2902</v>
      </c>
      <c r="K457" s="6" t="s">
        <v>196</v>
      </c>
      <c r="L457" s="31">
        <v>45839</v>
      </c>
      <c r="M457" s="31">
        <v>46204</v>
      </c>
      <c r="N457" s="31">
        <v>45986</v>
      </c>
      <c r="Q457" s="27">
        <v>1</v>
      </c>
      <c r="R457" s="6" t="s">
        <v>2900</v>
      </c>
      <c r="T457" s="6" t="s">
        <v>2901</v>
      </c>
      <c r="U457" s="6" t="s">
        <v>250</v>
      </c>
      <c r="V457" s="6" t="s">
        <v>2902</v>
      </c>
      <c r="W457" s="6">
        <v>2007</v>
      </c>
      <c r="Y457" s="6" t="s">
        <v>197</v>
      </c>
      <c r="AB457" s="16">
        <v>22267563</v>
      </c>
      <c r="AC457" s="27">
        <v>5314</v>
      </c>
      <c r="AD457" s="27">
        <v>5399</v>
      </c>
      <c r="AE457" s="16">
        <v>21309217</v>
      </c>
      <c r="AF457" s="16">
        <v>5000</v>
      </c>
      <c r="AG457" s="16">
        <v>39295</v>
      </c>
      <c r="AH457" s="16">
        <v>0</v>
      </c>
      <c r="AI457" s="16">
        <v>5000</v>
      </c>
      <c r="AJ457" s="16">
        <v>0</v>
      </c>
      <c r="AM457" s="16">
        <v>4026614</v>
      </c>
      <c r="AN457" s="16">
        <v>7425</v>
      </c>
      <c r="AO457" s="26">
        <v>12</v>
      </c>
      <c r="AP457" s="16">
        <v>1760970</v>
      </c>
      <c r="AQ457" s="56">
        <v>5000</v>
      </c>
      <c r="AR457" s="16">
        <v>3247</v>
      </c>
      <c r="AS457" s="16">
        <v>9863696</v>
      </c>
      <c r="AT457" s="56">
        <v>5000</v>
      </c>
      <c r="AU457" s="16">
        <v>18189</v>
      </c>
      <c r="AV457" s="16">
        <v>0</v>
      </c>
      <c r="AW457" s="16">
        <v>5657937</v>
      </c>
      <c r="AY457" s="16">
        <v>10434</v>
      </c>
      <c r="BA457" s="16">
        <v>35000000</v>
      </c>
      <c r="BB457" s="57" t="s">
        <v>198</v>
      </c>
      <c r="BC457" s="16">
        <v>100000</v>
      </c>
      <c r="BE457" s="16">
        <v>35000000</v>
      </c>
      <c r="BF457" s="16">
        <v>50000</v>
      </c>
      <c r="CG457" s="16">
        <v>250000</v>
      </c>
      <c r="CJ457" s="16">
        <v>2500000</v>
      </c>
      <c r="CL457" s="16">
        <v>100000</v>
      </c>
      <c r="CU457" s="16">
        <v>39296</v>
      </c>
      <c r="CV457" s="16">
        <v>5000000</v>
      </c>
      <c r="CW457" s="16">
        <v>2500</v>
      </c>
      <c r="DT457" s="95">
        <v>11435</v>
      </c>
      <c r="EJ457" s="16">
        <v>250000</v>
      </c>
      <c r="EK457" s="16">
        <v>2500</v>
      </c>
      <c r="EL457" s="95">
        <v>264</v>
      </c>
      <c r="FL457" s="16">
        <v>51215</v>
      </c>
      <c r="FP457" s="16">
        <v>20000000</v>
      </c>
      <c r="FQ457" s="16">
        <v>10000</v>
      </c>
      <c r="FR457" s="16">
        <v>2182</v>
      </c>
      <c r="FZ457" t="s">
        <v>199</v>
      </c>
      <c r="GA457" t="s">
        <v>3217</v>
      </c>
      <c r="GB457" s="31">
        <v>45839</v>
      </c>
      <c r="GC457" s="31">
        <v>46204</v>
      </c>
      <c r="GG457" s="16">
        <v>53398</v>
      </c>
      <c r="GH457" s="26" t="s">
        <v>200</v>
      </c>
      <c r="GK457" t="s">
        <v>201</v>
      </c>
      <c r="GM457" t="s">
        <v>2903</v>
      </c>
      <c r="GN457" s="76" t="s">
        <v>2898</v>
      </c>
      <c r="GO457" s="77">
        <v>8864740</v>
      </c>
      <c r="GP457" s="76" t="s">
        <v>190</v>
      </c>
      <c r="GQ457" s="78">
        <v>643</v>
      </c>
      <c r="GR457" s="79" t="s">
        <v>3665</v>
      </c>
      <c r="GS457" t="str">
        <f t="shared" si="14"/>
        <v>OK</v>
      </c>
      <c r="GT457" t="str">
        <f t="shared" si="15"/>
        <v>OK</v>
      </c>
    </row>
    <row r="458" spans="1:202" ht="15" customHeight="1">
      <c r="A458" s="6" t="s">
        <v>2904</v>
      </c>
      <c r="B458" s="77">
        <v>8864741</v>
      </c>
      <c r="C458" s="6" t="s">
        <v>190</v>
      </c>
      <c r="D458" s="6" t="s">
        <v>2904</v>
      </c>
      <c r="E458" s="6" t="s">
        <v>2905</v>
      </c>
      <c r="F458" s="6" t="s">
        <v>2906</v>
      </c>
      <c r="G458" s="6"/>
      <c r="H458" s="6" t="s">
        <v>2001</v>
      </c>
      <c r="I458" s="6" t="s">
        <v>1410</v>
      </c>
      <c r="J458" s="25" t="s">
        <v>2907</v>
      </c>
      <c r="K458" s="6" t="s">
        <v>196</v>
      </c>
      <c r="L458" s="31">
        <v>45839</v>
      </c>
      <c r="M458" s="31">
        <v>46204</v>
      </c>
      <c r="N458" s="31">
        <v>45986</v>
      </c>
      <c r="Q458" s="27">
        <v>1</v>
      </c>
      <c r="R458" s="6" t="s">
        <v>2908</v>
      </c>
      <c r="T458" s="6" t="s">
        <v>2001</v>
      </c>
      <c r="U458" s="6" t="s">
        <v>1410</v>
      </c>
      <c r="V458" s="6" t="s">
        <v>2907</v>
      </c>
      <c r="W458" s="6">
        <v>2007</v>
      </c>
      <c r="Y458" s="6" t="s">
        <v>197</v>
      </c>
      <c r="AB458" s="16">
        <v>25378533</v>
      </c>
      <c r="AC458" s="27">
        <v>5314</v>
      </c>
      <c r="AD458" s="27">
        <v>5399</v>
      </c>
      <c r="AE458" s="16">
        <v>22235045</v>
      </c>
      <c r="AF458" s="16">
        <v>5000</v>
      </c>
      <c r="AG458" s="16">
        <v>38991</v>
      </c>
      <c r="AH458" s="16">
        <v>0</v>
      </c>
      <c r="AI458" s="16">
        <v>5000</v>
      </c>
      <c r="AJ458" s="16">
        <v>0</v>
      </c>
      <c r="AM458" s="16">
        <v>4974492</v>
      </c>
      <c r="AN458" s="16">
        <v>8723</v>
      </c>
      <c r="AO458" s="26">
        <v>12</v>
      </c>
      <c r="AP458" s="16">
        <v>1484740</v>
      </c>
      <c r="AQ458" s="56">
        <v>5000</v>
      </c>
      <c r="AR458" s="16">
        <v>2604</v>
      </c>
      <c r="AS458" s="16">
        <v>10480410</v>
      </c>
      <c r="AT458" s="56">
        <v>5000</v>
      </c>
      <c r="AU458" s="16">
        <v>18378</v>
      </c>
      <c r="AV458" s="16">
        <v>0</v>
      </c>
      <c r="AW458" s="16">
        <v>5295403</v>
      </c>
      <c r="AY458" s="16">
        <v>9286</v>
      </c>
      <c r="BA458" s="16">
        <v>40000000</v>
      </c>
      <c r="BB458" s="57">
        <v>0.03</v>
      </c>
      <c r="BC458" s="16">
        <v>100000</v>
      </c>
      <c r="BE458" s="16">
        <v>40000000</v>
      </c>
      <c r="BF458" s="16">
        <v>50000</v>
      </c>
      <c r="CG458" s="16">
        <v>250000</v>
      </c>
      <c r="CJ458" s="16">
        <v>2500000</v>
      </c>
      <c r="CL458" s="16">
        <v>100000</v>
      </c>
      <c r="CU458" s="16">
        <v>38990</v>
      </c>
      <c r="CV458" s="16">
        <v>5000000</v>
      </c>
      <c r="CW458" s="16">
        <v>2500</v>
      </c>
      <c r="DT458" s="95">
        <v>13057</v>
      </c>
      <c r="EJ458" s="16">
        <v>250000</v>
      </c>
      <c r="EK458" s="16">
        <v>2500</v>
      </c>
      <c r="EL458" s="95">
        <v>264</v>
      </c>
      <c r="FL458" s="16">
        <v>52531</v>
      </c>
      <c r="FP458" s="16">
        <v>20000000</v>
      </c>
      <c r="FQ458" s="16">
        <v>10000</v>
      </c>
      <c r="FR458" s="16">
        <v>2182</v>
      </c>
      <c r="FZ458" t="s">
        <v>199</v>
      </c>
      <c r="GA458" t="s">
        <v>3217</v>
      </c>
      <c r="GB458" s="31">
        <v>45839</v>
      </c>
      <c r="GC458" s="31">
        <v>46204</v>
      </c>
      <c r="GG458" s="16">
        <v>54714</v>
      </c>
      <c r="GH458" s="26" t="s">
        <v>200</v>
      </c>
      <c r="GK458" t="s">
        <v>201</v>
      </c>
      <c r="GM458" t="s">
        <v>2909</v>
      </c>
      <c r="GN458" s="76" t="s">
        <v>2904</v>
      </c>
      <c r="GO458" s="77">
        <v>8864741</v>
      </c>
      <c r="GP458" s="76" t="s">
        <v>190</v>
      </c>
      <c r="GQ458" s="78">
        <v>645</v>
      </c>
      <c r="GR458" s="79" t="s">
        <v>3666</v>
      </c>
      <c r="GS458" t="str">
        <f t="shared" si="14"/>
        <v>OK</v>
      </c>
      <c r="GT458" t="str">
        <f t="shared" si="15"/>
        <v>OK</v>
      </c>
    </row>
    <row r="459" spans="1:202" ht="15" customHeight="1">
      <c r="A459" s="6" t="s">
        <v>2910</v>
      </c>
      <c r="B459" s="77">
        <v>8864742</v>
      </c>
      <c r="C459" s="6" t="s">
        <v>190</v>
      </c>
      <c r="D459" s="6" t="s">
        <v>2910</v>
      </c>
      <c r="E459" s="6" t="s">
        <v>2911</v>
      </c>
      <c r="F459" s="6" t="s">
        <v>2912</v>
      </c>
      <c r="G459" s="6"/>
      <c r="H459" s="6" t="s">
        <v>2913</v>
      </c>
      <c r="I459" s="6" t="s">
        <v>250</v>
      </c>
      <c r="J459" s="25" t="s">
        <v>2914</v>
      </c>
      <c r="K459" s="6" t="s">
        <v>196</v>
      </c>
      <c r="L459" s="31">
        <v>45839</v>
      </c>
      <c r="M459" s="31">
        <v>46204</v>
      </c>
      <c r="N459" s="31">
        <v>45986</v>
      </c>
      <c r="Q459" s="27">
        <v>1</v>
      </c>
      <c r="R459" s="6" t="s">
        <v>2912</v>
      </c>
      <c r="T459" s="6" t="s">
        <v>2913</v>
      </c>
      <c r="U459" s="6" t="s">
        <v>250</v>
      </c>
      <c r="V459" s="6" t="s">
        <v>2914</v>
      </c>
      <c r="W459" s="6">
        <v>2000</v>
      </c>
      <c r="Y459" s="6" t="s">
        <v>197</v>
      </c>
      <c r="AB459" s="16">
        <v>20378336</v>
      </c>
      <c r="AC459" s="27">
        <v>5314</v>
      </c>
      <c r="AD459" s="27">
        <v>5399</v>
      </c>
      <c r="AE459" s="16">
        <v>18561954</v>
      </c>
      <c r="AF459" s="16">
        <v>5000</v>
      </c>
      <c r="AG459" s="16">
        <v>35252</v>
      </c>
      <c r="AH459" s="16">
        <v>0</v>
      </c>
      <c r="AI459" s="16">
        <v>5000</v>
      </c>
      <c r="AJ459" s="16">
        <v>0</v>
      </c>
      <c r="AM459" s="16">
        <v>3880238</v>
      </c>
      <c r="AN459" s="16">
        <v>7369</v>
      </c>
      <c r="AO459" s="26">
        <v>12</v>
      </c>
      <c r="AP459" s="16">
        <v>1067946</v>
      </c>
      <c r="AQ459" s="56">
        <v>5000</v>
      </c>
      <c r="AR459" s="16">
        <v>2028</v>
      </c>
      <c r="AS459" s="16">
        <v>8846874</v>
      </c>
      <c r="AT459" s="56">
        <v>5000</v>
      </c>
      <c r="AU459" s="16">
        <v>16802</v>
      </c>
      <c r="AV459" s="16">
        <v>34000</v>
      </c>
      <c r="AW459" s="16">
        <v>4766896</v>
      </c>
      <c r="AY459" s="16">
        <v>9053</v>
      </c>
      <c r="BA459" s="16">
        <v>30000000</v>
      </c>
      <c r="BB459" s="57" t="s">
        <v>198</v>
      </c>
      <c r="BC459" s="16">
        <v>100000</v>
      </c>
      <c r="BE459" s="16">
        <v>30000000</v>
      </c>
      <c r="BF459" s="16">
        <v>100000</v>
      </c>
      <c r="CG459" s="16">
        <v>250000</v>
      </c>
      <c r="CJ459" s="16">
        <v>2500000</v>
      </c>
      <c r="CL459" s="16">
        <v>100000</v>
      </c>
      <c r="CU459" s="16">
        <v>35253</v>
      </c>
      <c r="CV459" s="16">
        <v>5000000</v>
      </c>
      <c r="CW459" s="16">
        <v>2500</v>
      </c>
      <c r="DT459" s="95">
        <v>10450</v>
      </c>
      <c r="EJ459" s="16">
        <v>250000</v>
      </c>
      <c r="EK459" s="16">
        <v>2500</v>
      </c>
      <c r="EL459" s="95">
        <v>264</v>
      </c>
      <c r="FL459" s="16">
        <v>46187</v>
      </c>
      <c r="FP459" s="16">
        <v>20000000</v>
      </c>
      <c r="FQ459" s="16">
        <v>10000</v>
      </c>
      <c r="FR459" s="16">
        <v>2182</v>
      </c>
      <c r="FZ459" t="s">
        <v>199</v>
      </c>
      <c r="GA459" t="s">
        <v>3217</v>
      </c>
      <c r="GB459" s="31">
        <v>45839</v>
      </c>
      <c r="GC459" s="31">
        <v>46204</v>
      </c>
      <c r="GG459" s="16">
        <v>48369</v>
      </c>
      <c r="GH459" s="26" t="s">
        <v>200</v>
      </c>
      <c r="GK459" t="s">
        <v>201</v>
      </c>
      <c r="GM459" t="s">
        <v>2915</v>
      </c>
      <c r="GN459" s="76" t="s">
        <v>2910</v>
      </c>
      <c r="GO459" s="77">
        <v>8864742</v>
      </c>
      <c r="GP459" s="76" t="s">
        <v>190</v>
      </c>
      <c r="GQ459" s="78">
        <v>646</v>
      </c>
      <c r="GR459" s="79" t="s">
        <v>3667</v>
      </c>
      <c r="GS459" t="str">
        <f t="shared" si="14"/>
        <v>OK</v>
      </c>
      <c r="GT459" t="str">
        <f t="shared" si="15"/>
        <v>OK</v>
      </c>
    </row>
    <row r="460" spans="1:202" ht="15" customHeight="1">
      <c r="A460" s="6" t="s">
        <v>2916</v>
      </c>
      <c r="B460" s="77">
        <v>8864743</v>
      </c>
      <c r="C460" s="6" t="s">
        <v>190</v>
      </c>
      <c r="D460" s="6" t="s">
        <v>2916</v>
      </c>
      <c r="E460" s="6" t="s">
        <v>2917</v>
      </c>
      <c r="F460" s="6" t="s">
        <v>2918</v>
      </c>
      <c r="G460" s="6"/>
      <c r="H460" s="6" t="s">
        <v>2919</v>
      </c>
      <c r="I460" s="6" t="s">
        <v>265</v>
      </c>
      <c r="J460" s="25" t="s">
        <v>2920</v>
      </c>
      <c r="K460" s="6" t="s">
        <v>196</v>
      </c>
      <c r="L460" s="31">
        <v>45839</v>
      </c>
      <c r="M460" s="31">
        <v>46204</v>
      </c>
      <c r="N460" s="31">
        <v>45986</v>
      </c>
      <c r="Q460" s="27">
        <v>1</v>
      </c>
      <c r="R460" s="6" t="s">
        <v>2918</v>
      </c>
      <c r="T460" s="6" t="s">
        <v>2919</v>
      </c>
      <c r="U460" s="6" t="s">
        <v>265</v>
      </c>
      <c r="V460" s="6" t="s">
        <v>2920</v>
      </c>
      <c r="W460" s="18"/>
      <c r="Y460" s="6" t="s">
        <v>197</v>
      </c>
      <c r="AB460" s="16">
        <v>11915463</v>
      </c>
      <c r="AC460" s="27">
        <v>5314</v>
      </c>
      <c r="AD460" s="27">
        <v>5399</v>
      </c>
      <c r="AE460" s="16">
        <v>9238235</v>
      </c>
      <c r="AF460" s="16">
        <v>5000</v>
      </c>
      <c r="AG460" s="16">
        <v>17609</v>
      </c>
      <c r="AH460" s="16">
        <v>0</v>
      </c>
      <c r="AI460" s="16">
        <v>5000</v>
      </c>
      <c r="AJ460" s="16">
        <v>0</v>
      </c>
      <c r="AM460" s="16">
        <v>2327197</v>
      </c>
      <c r="AN460" s="16">
        <v>4436</v>
      </c>
      <c r="AO460" s="26">
        <v>12</v>
      </c>
      <c r="AP460" s="16">
        <v>573132</v>
      </c>
      <c r="AQ460" s="56">
        <v>5000</v>
      </c>
      <c r="AR460" s="16">
        <v>1092</v>
      </c>
      <c r="AS460" s="16">
        <v>5126087</v>
      </c>
      <c r="AT460" s="56">
        <v>5000</v>
      </c>
      <c r="AU460" s="16">
        <v>9771</v>
      </c>
      <c r="AV460" s="16">
        <v>0</v>
      </c>
      <c r="AW460" s="16">
        <v>1211819</v>
      </c>
      <c r="AY460" s="16">
        <v>2310</v>
      </c>
      <c r="BA460" s="16">
        <v>20000000</v>
      </c>
      <c r="BB460" s="57">
        <v>0.03</v>
      </c>
      <c r="BC460" s="16">
        <v>100000</v>
      </c>
      <c r="BE460" s="16">
        <v>20000000</v>
      </c>
      <c r="BF460" s="16">
        <v>50000</v>
      </c>
      <c r="CG460" s="16">
        <v>250000</v>
      </c>
      <c r="CJ460" s="16">
        <v>2500000</v>
      </c>
      <c r="CL460" s="16">
        <v>100000</v>
      </c>
      <c r="CU460" s="16">
        <v>17609</v>
      </c>
      <c r="CV460" s="16">
        <v>5000000</v>
      </c>
      <c r="CW460" s="16">
        <v>2500</v>
      </c>
      <c r="DT460" s="95">
        <v>6038</v>
      </c>
      <c r="EJ460" s="16">
        <v>250000</v>
      </c>
      <c r="EK460" s="16">
        <v>2500</v>
      </c>
      <c r="EL460" s="95">
        <v>264</v>
      </c>
      <c r="FL460" s="16">
        <v>24131</v>
      </c>
      <c r="FP460" s="16">
        <v>20000000</v>
      </c>
      <c r="FQ460" s="16">
        <v>10000</v>
      </c>
      <c r="FR460" s="16">
        <v>2182</v>
      </c>
      <c r="FZ460" t="s">
        <v>199</v>
      </c>
      <c r="GA460" t="s">
        <v>3217</v>
      </c>
      <c r="GB460" s="31">
        <v>45839</v>
      </c>
      <c r="GC460" s="31">
        <v>46204</v>
      </c>
      <c r="GG460" s="16">
        <v>26313</v>
      </c>
      <c r="GH460" s="26" t="s">
        <v>200</v>
      </c>
      <c r="GK460" t="s">
        <v>201</v>
      </c>
      <c r="GM460" t="s">
        <v>2921</v>
      </c>
      <c r="GN460" s="76" t="s">
        <v>2916</v>
      </c>
      <c r="GO460" s="77">
        <v>8864743</v>
      </c>
      <c r="GP460" s="76" t="s">
        <v>190</v>
      </c>
      <c r="GQ460" s="78">
        <v>647</v>
      </c>
      <c r="GR460" s="79" t="s">
        <v>3668</v>
      </c>
      <c r="GS460" t="str">
        <f t="shared" si="14"/>
        <v>OK</v>
      </c>
      <c r="GT460" t="str">
        <f t="shared" si="15"/>
        <v>OK</v>
      </c>
    </row>
    <row r="461" spans="1:202" ht="15" customHeight="1">
      <c r="A461" s="6" t="s">
        <v>2922</v>
      </c>
      <c r="B461" s="77">
        <v>8864744</v>
      </c>
      <c r="C461" s="6" t="s">
        <v>190</v>
      </c>
      <c r="D461" s="6" t="s">
        <v>2922</v>
      </c>
      <c r="E461" s="6" t="s">
        <v>2923</v>
      </c>
      <c r="F461" s="6" t="s">
        <v>2924</v>
      </c>
      <c r="G461" s="6" t="s">
        <v>2925</v>
      </c>
      <c r="H461" s="6" t="s">
        <v>2926</v>
      </c>
      <c r="I461" s="6" t="s">
        <v>250</v>
      </c>
      <c r="J461" s="25" t="s">
        <v>2927</v>
      </c>
      <c r="K461" s="6" t="s">
        <v>196</v>
      </c>
      <c r="L461" s="31">
        <v>45839</v>
      </c>
      <c r="M461" s="31">
        <v>46204</v>
      </c>
      <c r="N461" s="31">
        <v>45986</v>
      </c>
      <c r="Q461" s="27">
        <v>1</v>
      </c>
      <c r="R461" s="6" t="s">
        <v>2928</v>
      </c>
      <c r="T461" s="6" t="s">
        <v>2926</v>
      </c>
      <c r="U461" s="6" t="s">
        <v>250</v>
      </c>
      <c r="V461" s="6" t="s">
        <v>2927</v>
      </c>
      <c r="W461" s="18"/>
      <c r="Y461" s="6" t="s">
        <v>197</v>
      </c>
      <c r="AB461" s="16">
        <v>17244498</v>
      </c>
      <c r="AC461" s="27">
        <v>5314</v>
      </c>
      <c r="AD461" s="27">
        <v>5399</v>
      </c>
      <c r="AE461" s="16">
        <v>16968422</v>
      </c>
      <c r="AF461" s="16">
        <v>5000</v>
      </c>
      <c r="AG461" s="16">
        <v>31871</v>
      </c>
      <c r="AH461" s="16">
        <v>0</v>
      </c>
      <c r="AI461" s="16">
        <v>5000</v>
      </c>
      <c r="AJ461" s="16">
        <v>0</v>
      </c>
      <c r="AM461" s="16">
        <v>3124192</v>
      </c>
      <c r="AN461" s="16">
        <v>5868</v>
      </c>
      <c r="AO461" s="26">
        <v>12</v>
      </c>
      <c r="AP461" s="16">
        <v>921169</v>
      </c>
      <c r="AQ461" s="56">
        <v>5000</v>
      </c>
      <c r="AR461" s="16">
        <v>1730</v>
      </c>
      <c r="AS461" s="16">
        <v>9786886</v>
      </c>
      <c r="AT461" s="56">
        <v>5000</v>
      </c>
      <c r="AU461" s="16">
        <v>18382</v>
      </c>
      <c r="AV461" s="16">
        <v>0</v>
      </c>
      <c r="AW461" s="16">
        <v>3136175</v>
      </c>
      <c r="AY461" s="16">
        <v>5891</v>
      </c>
      <c r="BA461" s="16">
        <v>30000000</v>
      </c>
      <c r="BB461" s="57" t="s">
        <v>198</v>
      </c>
      <c r="BC461" s="16">
        <v>100000</v>
      </c>
      <c r="BE461" s="16">
        <v>30000000</v>
      </c>
      <c r="BF461" s="16">
        <v>50000</v>
      </c>
      <c r="CG461" s="16">
        <v>250000</v>
      </c>
      <c r="CJ461" s="16">
        <v>2500000</v>
      </c>
      <c r="CL461" s="16">
        <v>100000</v>
      </c>
      <c r="CU461" s="16">
        <v>31871</v>
      </c>
      <c r="CV461" s="16">
        <v>5000000</v>
      </c>
      <c r="CW461" s="16">
        <v>2500</v>
      </c>
      <c r="DT461" s="95">
        <v>8816</v>
      </c>
      <c r="EJ461" s="16">
        <v>250000</v>
      </c>
      <c r="EK461" s="16">
        <v>2500</v>
      </c>
      <c r="EL461" s="95">
        <v>264</v>
      </c>
      <c r="FL461" s="16">
        <v>41171</v>
      </c>
      <c r="FP461" s="16">
        <v>20000000</v>
      </c>
      <c r="FQ461" s="16">
        <v>10000</v>
      </c>
      <c r="FR461" s="16">
        <v>2182</v>
      </c>
      <c r="FZ461" t="s">
        <v>199</v>
      </c>
      <c r="GA461" t="s">
        <v>3217</v>
      </c>
      <c r="GB461" s="31">
        <v>45839</v>
      </c>
      <c r="GC461" s="31">
        <v>46204</v>
      </c>
      <c r="GG461" s="16">
        <v>43354</v>
      </c>
      <c r="GH461" s="26" t="s">
        <v>200</v>
      </c>
      <c r="GK461" t="s">
        <v>201</v>
      </c>
      <c r="GM461" t="s">
        <v>2929</v>
      </c>
      <c r="GN461" s="76" t="s">
        <v>2922</v>
      </c>
      <c r="GO461" s="77">
        <v>8864744</v>
      </c>
      <c r="GP461" s="76" t="s">
        <v>190</v>
      </c>
      <c r="GQ461" s="78">
        <v>648</v>
      </c>
      <c r="GR461" s="79" t="s">
        <v>3669</v>
      </c>
      <c r="GS461" t="str">
        <f t="shared" si="14"/>
        <v>OK</v>
      </c>
      <c r="GT461" t="str">
        <f t="shared" si="15"/>
        <v>OK</v>
      </c>
    </row>
    <row r="462" spans="1:202" ht="15" customHeight="1">
      <c r="A462" s="6" t="s">
        <v>2930</v>
      </c>
      <c r="B462" s="77">
        <v>8864745</v>
      </c>
      <c r="C462" s="6" t="s">
        <v>190</v>
      </c>
      <c r="D462" s="6" t="s">
        <v>2930</v>
      </c>
      <c r="E462" s="6" t="s">
        <v>2931</v>
      </c>
      <c r="F462" s="6" t="s">
        <v>2932</v>
      </c>
      <c r="G462" s="6"/>
      <c r="H462" s="6" t="s">
        <v>2933</v>
      </c>
      <c r="I462" s="6" t="s">
        <v>250</v>
      </c>
      <c r="J462" s="25" t="s">
        <v>2934</v>
      </c>
      <c r="K462" s="6" t="s">
        <v>196</v>
      </c>
      <c r="L462" s="31">
        <v>45839</v>
      </c>
      <c r="M462" s="31">
        <v>46204</v>
      </c>
      <c r="N462" s="31">
        <v>45986</v>
      </c>
      <c r="Q462" s="27">
        <v>1</v>
      </c>
      <c r="R462" s="6" t="s">
        <v>2935</v>
      </c>
      <c r="T462" s="6" t="s">
        <v>2933</v>
      </c>
      <c r="U462" s="6" t="s">
        <v>250</v>
      </c>
      <c r="V462" s="6" t="s">
        <v>2934</v>
      </c>
      <c r="W462" s="6">
        <v>2001</v>
      </c>
      <c r="Y462" s="6" t="s">
        <v>197</v>
      </c>
      <c r="AB462" s="16">
        <v>23838764</v>
      </c>
      <c r="AC462" s="27">
        <v>5314</v>
      </c>
      <c r="AD462" s="27">
        <v>5399</v>
      </c>
      <c r="AE462" s="16">
        <v>20719585</v>
      </c>
      <c r="AF462" s="16">
        <v>5000</v>
      </c>
      <c r="AG462" s="16">
        <v>36893</v>
      </c>
      <c r="AH462" s="16">
        <v>0</v>
      </c>
      <c r="AI462" s="16">
        <v>5000</v>
      </c>
      <c r="AJ462" s="16">
        <v>0</v>
      </c>
      <c r="AM462" s="16">
        <v>4517691</v>
      </c>
      <c r="AN462" s="16">
        <v>8044</v>
      </c>
      <c r="AO462" s="26">
        <v>12</v>
      </c>
      <c r="AP462" s="16">
        <v>1158561</v>
      </c>
      <c r="AQ462" s="56">
        <v>5000</v>
      </c>
      <c r="AR462" s="16">
        <v>2063</v>
      </c>
      <c r="AS462" s="16">
        <v>9189393</v>
      </c>
      <c r="AT462" s="56">
        <v>5000</v>
      </c>
      <c r="AU462" s="16">
        <v>16363</v>
      </c>
      <c r="AV462" s="16">
        <v>1500000</v>
      </c>
      <c r="AW462" s="16">
        <v>5853940</v>
      </c>
      <c r="AY462" s="16">
        <v>10423</v>
      </c>
      <c r="BA462" s="16">
        <v>30000000</v>
      </c>
      <c r="BB462" s="57" t="s">
        <v>198</v>
      </c>
      <c r="BC462" s="16">
        <v>100000</v>
      </c>
      <c r="BE462" s="16">
        <v>30000000</v>
      </c>
      <c r="BF462" s="16">
        <v>50000</v>
      </c>
      <c r="CG462" s="16">
        <v>250000</v>
      </c>
      <c r="CJ462" s="16">
        <v>2500000</v>
      </c>
      <c r="CL462" s="16">
        <v>100000</v>
      </c>
      <c r="CU462" s="16">
        <v>36893</v>
      </c>
      <c r="CV462" s="16">
        <v>5000000</v>
      </c>
      <c r="CW462" s="16">
        <v>2500</v>
      </c>
      <c r="DT462" s="95">
        <v>12255</v>
      </c>
      <c r="EJ462" s="16">
        <v>250000</v>
      </c>
      <c r="EK462" s="16">
        <v>2500</v>
      </c>
      <c r="EL462" s="95">
        <v>264</v>
      </c>
      <c r="FL462" s="16">
        <v>49631</v>
      </c>
      <c r="FP462" s="16">
        <v>20000000</v>
      </c>
      <c r="FQ462" s="16">
        <v>10000</v>
      </c>
      <c r="FR462" s="16">
        <v>2182</v>
      </c>
      <c r="FZ462" t="s">
        <v>199</v>
      </c>
      <c r="GA462" t="s">
        <v>3217</v>
      </c>
      <c r="GB462" s="31">
        <v>45839</v>
      </c>
      <c r="GC462" s="31">
        <v>46204</v>
      </c>
      <c r="GG462" s="16">
        <v>51814</v>
      </c>
      <c r="GH462" s="26" t="s">
        <v>200</v>
      </c>
      <c r="GK462" t="s">
        <v>201</v>
      </c>
      <c r="GM462" t="s">
        <v>2936</v>
      </c>
      <c r="GN462" s="76" t="s">
        <v>2930</v>
      </c>
      <c r="GO462" s="77">
        <v>8864745</v>
      </c>
      <c r="GP462" s="76" t="s">
        <v>190</v>
      </c>
      <c r="GQ462" s="78">
        <v>649</v>
      </c>
      <c r="GR462" s="79" t="s">
        <v>3670</v>
      </c>
      <c r="GS462" t="str">
        <f t="shared" si="14"/>
        <v>OK</v>
      </c>
      <c r="GT462" t="str">
        <f t="shared" si="15"/>
        <v>OK</v>
      </c>
    </row>
    <row r="463" spans="1:202" ht="15" customHeight="1">
      <c r="A463" s="6" t="s">
        <v>2937</v>
      </c>
      <c r="B463" s="77">
        <v>8864746</v>
      </c>
      <c r="C463" s="6" t="s">
        <v>190</v>
      </c>
      <c r="D463" s="6" t="s">
        <v>2937</v>
      </c>
      <c r="E463" s="6" t="s">
        <v>2938</v>
      </c>
      <c r="F463" s="6" t="s">
        <v>2939</v>
      </c>
      <c r="G463" s="6"/>
      <c r="H463" s="6" t="s">
        <v>2940</v>
      </c>
      <c r="I463" s="6" t="s">
        <v>1037</v>
      </c>
      <c r="J463" s="25" t="s">
        <v>2941</v>
      </c>
      <c r="K463" s="6" t="s">
        <v>196</v>
      </c>
      <c r="L463" s="31">
        <v>45839</v>
      </c>
      <c r="M463" s="31">
        <v>46204</v>
      </c>
      <c r="N463" s="31">
        <v>45986</v>
      </c>
      <c r="Q463" s="27">
        <v>1</v>
      </c>
      <c r="R463" s="6" t="s">
        <v>2939</v>
      </c>
      <c r="T463" s="6" t="s">
        <v>2940</v>
      </c>
      <c r="U463" s="6" t="s">
        <v>1037</v>
      </c>
      <c r="V463" s="6" t="s">
        <v>2941</v>
      </c>
      <c r="W463" s="6">
        <v>2002</v>
      </c>
      <c r="Y463" s="6" t="s">
        <v>197</v>
      </c>
      <c r="AB463" s="16">
        <v>12363267</v>
      </c>
      <c r="AC463" s="27">
        <v>5314</v>
      </c>
      <c r="AD463" s="27">
        <v>5399</v>
      </c>
      <c r="AE463" s="16">
        <v>10316213</v>
      </c>
      <c r="AF463" s="16">
        <v>5000</v>
      </c>
      <c r="AG463" s="16">
        <v>19479</v>
      </c>
      <c r="AH463" s="16">
        <v>0</v>
      </c>
      <c r="AI463" s="16">
        <v>5000</v>
      </c>
      <c r="AJ463" s="16">
        <v>0</v>
      </c>
      <c r="AM463" s="16">
        <v>2364201</v>
      </c>
      <c r="AN463" s="16">
        <v>4464</v>
      </c>
      <c r="AO463" s="26">
        <v>12</v>
      </c>
      <c r="AP463" s="16">
        <v>625088</v>
      </c>
      <c r="AQ463" s="56">
        <v>5000</v>
      </c>
      <c r="AR463" s="16">
        <v>1180</v>
      </c>
      <c r="AS463" s="16">
        <v>5553973</v>
      </c>
      <c r="AT463" s="56">
        <v>5000</v>
      </c>
      <c r="AU463" s="16">
        <v>10487</v>
      </c>
      <c r="AV463" s="16">
        <v>1000000</v>
      </c>
      <c r="AW463" s="16">
        <v>1772951</v>
      </c>
      <c r="AY463" s="16">
        <v>3348</v>
      </c>
      <c r="BA463" s="16">
        <v>20000000</v>
      </c>
      <c r="BB463" s="57">
        <v>0.03</v>
      </c>
      <c r="BC463" s="16">
        <v>100000</v>
      </c>
      <c r="BE463" s="16">
        <v>20000000</v>
      </c>
      <c r="BF463" s="16">
        <v>50000</v>
      </c>
      <c r="CG463" s="16">
        <v>250000</v>
      </c>
      <c r="CJ463" s="16">
        <v>2500000</v>
      </c>
      <c r="CL463" s="16">
        <v>100000</v>
      </c>
      <c r="CU463" s="16">
        <v>19479</v>
      </c>
      <c r="CV463" s="16">
        <v>5000000</v>
      </c>
      <c r="CW463" s="16">
        <v>2500</v>
      </c>
      <c r="DT463" s="95">
        <v>6271</v>
      </c>
      <c r="EJ463" s="16">
        <v>250000</v>
      </c>
      <c r="EK463" s="16">
        <v>2500</v>
      </c>
      <c r="EL463" s="95">
        <v>264</v>
      </c>
      <c r="FL463" s="16">
        <v>26234</v>
      </c>
      <c r="FP463" s="16">
        <v>20000000</v>
      </c>
      <c r="FQ463" s="16">
        <v>10000</v>
      </c>
      <c r="FR463" s="16">
        <v>2182</v>
      </c>
      <c r="FZ463" t="s">
        <v>199</v>
      </c>
      <c r="GA463" t="s">
        <v>3217</v>
      </c>
      <c r="GB463" s="31">
        <v>45839</v>
      </c>
      <c r="GC463" s="31">
        <v>46204</v>
      </c>
      <c r="GG463" s="16">
        <v>28417</v>
      </c>
      <c r="GH463" s="26" t="s">
        <v>200</v>
      </c>
      <c r="GK463" t="s">
        <v>201</v>
      </c>
      <c r="GM463" t="s">
        <v>2942</v>
      </c>
      <c r="GN463" s="76" t="s">
        <v>2937</v>
      </c>
      <c r="GO463" s="77">
        <v>8864746</v>
      </c>
      <c r="GP463" s="76" t="s">
        <v>190</v>
      </c>
      <c r="GQ463" s="78">
        <v>650</v>
      </c>
      <c r="GR463" s="79" t="s">
        <v>3671</v>
      </c>
      <c r="GS463" t="str">
        <f t="shared" si="14"/>
        <v>OK</v>
      </c>
      <c r="GT463" t="str">
        <f t="shared" si="15"/>
        <v>OK</v>
      </c>
    </row>
    <row r="464" spans="1:202" ht="15" customHeight="1">
      <c r="A464" s="6" t="s">
        <v>2943</v>
      </c>
      <c r="B464" s="77">
        <v>8864747</v>
      </c>
      <c r="C464" s="6" t="s">
        <v>190</v>
      </c>
      <c r="D464" s="6" t="s">
        <v>2943</v>
      </c>
      <c r="E464" s="6" t="s">
        <v>2944</v>
      </c>
      <c r="F464" s="6" t="s">
        <v>2945</v>
      </c>
      <c r="G464" s="6"/>
      <c r="H464" s="6" t="s">
        <v>2946</v>
      </c>
      <c r="I464" s="6" t="s">
        <v>1410</v>
      </c>
      <c r="J464" s="25" t="s">
        <v>2947</v>
      </c>
      <c r="K464" s="6" t="s">
        <v>196</v>
      </c>
      <c r="L464" s="31">
        <v>45839</v>
      </c>
      <c r="M464" s="31">
        <v>46204</v>
      </c>
      <c r="N464" s="31">
        <v>45986</v>
      </c>
      <c r="Q464" s="27">
        <v>1</v>
      </c>
      <c r="R464" s="6" t="s">
        <v>2945</v>
      </c>
      <c r="T464" s="6" t="s">
        <v>2946</v>
      </c>
      <c r="U464" s="6" t="s">
        <v>1410</v>
      </c>
      <c r="V464" s="6" t="s">
        <v>2947</v>
      </c>
      <c r="W464" s="6">
        <v>2004</v>
      </c>
      <c r="Y464" s="6" t="s">
        <v>197</v>
      </c>
      <c r="AB464" s="16">
        <v>12760661</v>
      </c>
      <c r="AC464" s="27">
        <v>5314</v>
      </c>
      <c r="AD464" s="27">
        <v>5399</v>
      </c>
      <c r="AE464" s="16">
        <v>13267342</v>
      </c>
      <c r="AF464" s="16">
        <v>5000</v>
      </c>
      <c r="AG464" s="16">
        <v>23301</v>
      </c>
      <c r="AH464" s="16">
        <v>0</v>
      </c>
      <c r="AI464" s="16">
        <v>5000</v>
      </c>
      <c r="AJ464" s="16">
        <v>0</v>
      </c>
      <c r="AM464" s="16">
        <v>2546238</v>
      </c>
      <c r="AN464" s="16">
        <v>4472</v>
      </c>
      <c r="AO464" s="26">
        <v>12</v>
      </c>
      <c r="AP464" s="16">
        <v>1161321</v>
      </c>
      <c r="AQ464" s="56">
        <v>5000</v>
      </c>
      <c r="AR464" s="16">
        <v>2040</v>
      </c>
      <c r="AS464" s="16">
        <v>5666832</v>
      </c>
      <c r="AT464" s="56">
        <v>5000</v>
      </c>
      <c r="AU464" s="16">
        <v>9952</v>
      </c>
      <c r="AV464" s="16">
        <v>0</v>
      </c>
      <c r="AW464" s="16">
        <v>3892951</v>
      </c>
      <c r="AY464" s="16">
        <v>6837</v>
      </c>
      <c r="BA464" s="16">
        <v>20000000</v>
      </c>
      <c r="BB464" s="57">
        <v>0.03</v>
      </c>
      <c r="BC464" s="16">
        <v>100000</v>
      </c>
      <c r="BE464" s="16">
        <v>20000000</v>
      </c>
      <c r="BF464" s="16">
        <v>50000</v>
      </c>
      <c r="CG464" s="16">
        <v>250000</v>
      </c>
      <c r="CJ464" s="16">
        <v>2500000</v>
      </c>
      <c r="CL464" s="16">
        <v>100000</v>
      </c>
      <c r="CU464" s="16">
        <v>23301</v>
      </c>
      <c r="CV464" s="16">
        <v>5000000</v>
      </c>
      <c r="CW464" s="16">
        <v>2500</v>
      </c>
      <c r="DT464" s="95">
        <v>6478</v>
      </c>
      <c r="EJ464" s="16">
        <v>250000</v>
      </c>
      <c r="EK464" s="16">
        <v>2500</v>
      </c>
      <c r="EL464" s="95">
        <v>264</v>
      </c>
      <c r="FL464" s="16">
        <v>30263</v>
      </c>
      <c r="FP464" s="16">
        <v>20000000</v>
      </c>
      <c r="FQ464" s="16">
        <v>10000</v>
      </c>
      <c r="FR464" s="16">
        <v>2182</v>
      </c>
      <c r="FZ464" t="s">
        <v>199</v>
      </c>
      <c r="GA464" t="s">
        <v>3217</v>
      </c>
      <c r="GB464" s="31">
        <v>45839</v>
      </c>
      <c r="GC464" s="31">
        <v>46204</v>
      </c>
      <c r="GG464" s="16">
        <v>32446</v>
      </c>
      <c r="GH464" s="26" t="s">
        <v>200</v>
      </c>
      <c r="GK464" t="s">
        <v>201</v>
      </c>
      <c r="GM464" t="s">
        <v>2948</v>
      </c>
      <c r="GN464" s="76" t="s">
        <v>2943</v>
      </c>
      <c r="GO464" s="77">
        <v>8864747</v>
      </c>
      <c r="GP464" s="76" t="s">
        <v>190</v>
      </c>
      <c r="GQ464" s="78">
        <v>651</v>
      </c>
      <c r="GR464" s="79" t="s">
        <v>3672</v>
      </c>
      <c r="GS464" t="str">
        <f t="shared" si="14"/>
        <v>OK</v>
      </c>
      <c r="GT464" t="str">
        <f t="shared" si="15"/>
        <v>OK</v>
      </c>
    </row>
    <row r="465" spans="1:202" ht="15" customHeight="1">
      <c r="A465" s="6" t="s">
        <v>2949</v>
      </c>
      <c r="B465" s="77">
        <v>8864748</v>
      </c>
      <c r="C465" s="6" t="s">
        <v>190</v>
      </c>
      <c r="D465" s="6" t="s">
        <v>2949</v>
      </c>
      <c r="E465" s="6" t="s">
        <v>2950</v>
      </c>
      <c r="F465" s="6" t="s">
        <v>2951</v>
      </c>
      <c r="G465" s="6"/>
      <c r="H465" s="6" t="s">
        <v>2952</v>
      </c>
      <c r="I465" s="6" t="s">
        <v>194</v>
      </c>
      <c r="J465" s="25" t="s">
        <v>2953</v>
      </c>
      <c r="K465" s="6" t="s">
        <v>196</v>
      </c>
      <c r="L465" s="31">
        <v>45839</v>
      </c>
      <c r="M465" s="31">
        <v>46204</v>
      </c>
      <c r="N465" s="31">
        <v>45986</v>
      </c>
      <c r="Q465" s="27">
        <v>1</v>
      </c>
      <c r="R465" s="6" t="s">
        <v>2951</v>
      </c>
      <c r="T465" s="6" t="s">
        <v>2952</v>
      </c>
      <c r="U465" s="6" t="s">
        <v>194</v>
      </c>
      <c r="V465" s="6" t="s">
        <v>2953</v>
      </c>
      <c r="W465" s="6">
        <v>2007</v>
      </c>
      <c r="Y465" s="6" t="s">
        <v>197</v>
      </c>
      <c r="AB465" s="16">
        <v>14767488</v>
      </c>
      <c r="AC465" s="27">
        <v>5314</v>
      </c>
      <c r="AD465" s="27">
        <v>5399</v>
      </c>
      <c r="AE465" s="16">
        <v>13116381</v>
      </c>
      <c r="AF465" s="16">
        <v>5000</v>
      </c>
      <c r="AG465" s="16">
        <v>25037</v>
      </c>
      <c r="AH465" s="16">
        <v>0</v>
      </c>
      <c r="AI465" s="16">
        <v>5000</v>
      </c>
      <c r="AJ465" s="16">
        <v>0</v>
      </c>
      <c r="AM465" s="16">
        <v>2945949</v>
      </c>
      <c r="AN465" s="16">
        <v>5623</v>
      </c>
      <c r="AO465" s="26">
        <v>12</v>
      </c>
      <c r="AP465" s="16">
        <v>714395</v>
      </c>
      <c r="AQ465" s="56">
        <v>5000</v>
      </c>
      <c r="AR465" s="16">
        <v>1364</v>
      </c>
      <c r="AS465" s="16">
        <v>6042740</v>
      </c>
      <c r="AT465" s="56">
        <v>5000</v>
      </c>
      <c r="AU465" s="16">
        <v>11535</v>
      </c>
      <c r="AV465" s="16">
        <v>75000</v>
      </c>
      <c r="AW465" s="16">
        <v>3413297</v>
      </c>
      <c r="AY465" s="16">
        <v>6515</v>
      </c>
      <c r="BA465" s="16">
        <v>20000000</v>
      </c>
      <c r="BB465" s="57">
        <v>0.03</v>
      </c>
      <c r="BC465" s="16">
        <v>100000</v>
      </c>
      <c r="BE465" s="16">
        <v>20000000</v>
      </c>
      <c r="BF465" s="16">
        <v>50000</v>
      </c>
      <c r="CG465" s="16">
        <v>250000</v>
      </c>
      <c r="CJ465" s="16">
        <v>2500000</v>
      </c>
      <c r="CL465" s="16">
        <v>100000</v>
      </c>
      <c r="CU465" s="16">
        <v>25037</v>
      </c>
      <c r="CV465" s="16">
        <v>5000000</v>
      </c>
      <c r="CW465" s="16">
        <v>2500</v>
      </c>
      <c r="DT465" s="95">
        <v>7525</v>
      </c>
      <c r="EJ465" s="16">
        <v>250000</v>
      </c>
      <c r="EK465" s="16">
        <v>2500</v>
      </c>
      <c r="EL465" s="95">
        <v>264</v>
      </c>
      <c r="FL465" s="16">
        <v>33046</v>
      </c>
      <c r="FP465" s="16">
        <v>20000000</v>
      </c>
      <c r="FQ465" s="16">
        <v>10000</v>
      </c>
      <c r="FR465" s="16">
        <v>2182</v>
      </c>
      <c r="FZ465" t="s">
        <v>199</v>
      </c>
      <c r="GA465" t="s">
        <v>3217</v>
      </c>
      <c r="GB465" s="31">
        <v>45839</v>
      </c>
      <c r="GC465" s="31">
        <v>46204</v>
      </c>
      <c r="GG465" s="16">
        <v>35228</v>
      </c>
      <c r="GH465" s="26" t="s">
        <v>200</v>
      </c>
      <c r="GK465" t="s">
        <v>201</v>
      </c>
      <c r="GM465" t="s">
        <v>2954</v>
      </c>
      <c r="GN465" s="76" t="s">
        <v>2949</v>
      </c>
      <c r="GO465" s="77">
        <v>8864748</v>
      </c>
      <c r="GP465" s="76" t="s">
        <v>190</v>
      </c>
      <c r="GQ465" s="78">
        <v>652</v>
      </c>
      <c r="GR465" s="79" t="s">
        <v>3673</v>
      </c>
      <c r="GS465" t="str">
        <f t="shared" si="14"/>
        <v>OK</v>
      </c>
      <c r="GT465" t="str">
        <f t="shared" si="15"/>
        <v>OK</v>
      </c>
    </row>
    <row r="466" spans="1:202" ht="15" customHeight="1">
      <c r="A466" s="6" t="s">
        <v>2955</v>
      </c>
      <c r="B466" s="77">
        <v>8864749</v>
      </c>
      <c r="C466" s="6" t="s">
        <v>190</v>
      </c>
      <c r="D466" s="6" t="s">
        <v>2955</v>
      </c>
      <c r="E466" s="6" t="s">
        <v>2956</v>
      </c>
      <c r="F466" s="6" t="s">
        <v>2957</v>
      </c>
      <c r="G466" s="6"/>
      <c r="H466" s="6" t="s">
        <v>2958</v>
      </c>
      <c r="I466" s="6" t="s">
        <v>194</v>
      </c>
      <c r="J466" s="25" t="s">
        <v>2959</v>
      </c>
      <c r="K466" s="6" t="s">
        <v>196</v>
      </c>
      <c r="L466" s="31">
        <v>45839</v>
      </c>
      <c r="M466" s="31">
        <v>46204</v>
      </c>
      <c r="N466" s="31">
        <v>45986</v>
      </c>
      <c r="Q466" s="27">
        <v>1</v>
      </c>
      <c r="R466" s="6" t="s">
        <v>2957</v>
      </c>
      <c r="T466" s="6" t="s">
        <v>2958</v>
      </c>
      <c r="U466" s="6" t="s">
        <v>194</v>
      </c>
      <c r="V466" s="6" t="s">
        <v>2959</v>
      </c>
      <c r="W466" s="6">
        <v>2001</v>
      </c>
      <c r="Y466" s="6" t="s">
        <v>197</v>
      </c>
      <c r="AB466" s="16">
        <v>18080849</v>
      </c>
      <c r="AC466" s="27">
        <v>5314</v>
      </c>
      <c r="AD466" s="27">
        <v>5399</v>
      </c>
      <c r="AE466" s="16">
        <v>16501158</v>
      </c>
      <c r="AF466" s="16">
        <v>5000</v>
      </c>
      <c r="AG466" s="16">
        <v>31511</v>
      </c>
      <c r="AH466" s="16">
        <v>0</v>
      </c>
      <c r="AI466" s="16">
        <v>5000</v>
      </c>
      <c r="AJ466" s="16">
        <v>0</v>
      </c>
      <c r="AM466" s="16">
        <v>3444611</v>
      </c>
      <c r="AN466" s="16">
        <v>6578</v>
      </c>
      <c r="AO466" s="26">
        <v>12</v>
      </c>
      <c r="AP466" s="16">
        <v>1286956</v>
      </c>
      <c r="AQ466" s="56">
        <v>5000</v>
      </c>
      <c r="AR466" s="16">
        <v>2458</v>
      </c>
      <c r="AS466" s="16">
        <v>6386908</v>
      </c>
      <c r="AT466" s="56">
        <v>5000</v>
      </c>
      <c r="AU466" s="16">
        <v>12196</v>
      </c>
      <c r="AV466" s="16">
        <v>0</v>
      </c>
      <c r="AW466" s="16">
        <v>5382683</v>
      </c>
      <c r="AY466" s="16">
        <v>10279</v>
      </c>
      <c r="BA466" s="16">
        <v>30000000</v>
      </c>
      <c r="BB466" s="57">
        <v>0.03</v>
      </c>
      <c r="BC466" s="16">
        <v>100000</v>
      </c>
      <c r="BE466" s="16">
        <v>30000000</v>
      </c>
      <c r="BF466" s="16">
        <v>50000</v>
      </c>
      <c r="CG466" s="16">
        <v>250000</v>
      </c>
      <c r="CJ466" s="16">
        <v>2500000</v>
      </c>
      <c r="CL466" s="16">
        <v>100000</v>
      </c>
      <c r="CU466" s="16">
        <v>31510</v>
      </c>
      <c r="CV466" s="16">
        <v>5000000</v>
      </c>
      <c r="CW466" s="16">
        <v>2500</v>
      </c>
      <c r="DT466" s="95">
        <v>9252</v>
      </c>
      <c r="EJ466" s="16">
        <v>250000</v>
      </c>
      <c r="EK466" s="16">
        <v>2500</v>
      </c>
      <c r="EL466" s="95">
        <v>264</v>
      </c>
      <c r="FL466" s="16">
        <v>41246</v>
      </c>
      <c r="FP466" s="16">
        <v>20000000</v>
      </c>
      <c r="FQ466" s="16">
        <v>10000</v>
      </c>
      <c r="FR466" s="16">
        <v>2182</v>
      </c>
      <c r="FZ466" t="s">
        <v>199</v>
      </c>
      <c r="GA466" t="s">
        <v>3217</v>
      </c>
      <c r="GB466" s="31">
        <v>45839</v>
      </c>
      <c r="GC466" s="31">
        <v>46204</v>
      </c>
      <c r="GG466" s="16">
        <v>43429</v>
      </c>
      <c r="GH466" s="26" t="s">
        <v>200</v>
      </c>
      <c r="GK466" t="s">
        <v>201</v>
      </c>
      <c r="GM466" t="s">
        <v>2960</v>
      </c>
      <c r="GN466" s="76" t="s">
        <v>2955</v>
      </c>
      <c r="GO466" s="77">
        <v>8864749</v>
      </c>
      <c r="GP466" s="76" t="s">
        <v>190</v>
      </c>
      <c r="GQ466" s="78">
        <v>653</v>
      </c>
      <c r="GR466" s="79" t="s">
        <v>3674</v>
      </c>
      <c r="GS466" t="str">
        <f t="shared" si="14"/>
        <v>OK</v>
      </c>
      <c r="GT466" t="str">
        <f t="shared" si="15"/>
        <v>OK</v>
      </c>
    </row>
    <row r="467" spans="1:202" ht="15" hidden="1" customHeight="1">
      <c r="A467" s="6" t="s">
        <v>2961</v>
      </c>
      <c r="B467" s="77">
        <v>8864750</v>
      </c>
      <c r="C467" s="6" t="s">
        <v>190</v>
      </c>
      <c r="D467" s="6" t="s">
        <v>2961</v>
      </c>
      <c r="E467" s="6" t="s">
        <v>2962</v>
      </c>
      <c r="F467" s="6" t="s">
        <v>2963</v>
      </c>
      <c r="G467" s="6"/>
      <c r="H467" s="6" t="s">
        <v>307</v>
      </c>
      <c r="I467" s="6" t="s">
        <v>194</v>
      </c>
      <c r="J467" s="25" t="s">
        <v>2964</v>
      </c>
      <c r="K467" s="6" t="s">
        <v>196</v>
      </c>
      <c r="L467" s="31">
        <v>45839</v>
      </c>
      <c r="M467" s="31">
        <v>46204</v>
      </c>
      <c r="N467" s="31">
        <v>45986</v>
      </c>
      <c r="Q467" s="27">
        <v>1</v>
      </c>
      <c r="R467" s="6" t="s">
        <v>2963</v>
      </c>
      <c r="T467" s="6" t="s">
        <v>307</v>
      </c>
      <c r="U467" s="6" t="s">
        <v>194</v>
      </c>
      <c r="V467" s="6" t="s">
        <v>2964</v>
      </c>
      <c r="W467" s="6">
        <v>2007</v>
      </c>
      <c r="Y467" s="6" t="s">
        <v>197</v>
      </c>
      <c r="AB467" s="16">
        <v>27357239</v>
      </c>
      <c r="AC467" s="27">
        <v>5314</v>
      </c>
      <c r="AD467" s="27">
        <v>5399</v>
      </c>
      <c r="AE467" s="16">
        <v>25982597</v>
      </c>
      <c r="AF467" s="16">
        <v>5000</v>
      </c>
      <c r="AG467" s="16">
        <v>49448</v>
      </c>
      <c r="AH467" s="16">
        <v>0</v>
      </c>
      <c r="AI467" s="16">
        <v>5000</v>
      </c>
      <c r="AJ467" s="16">
        <v>0</v>
      </c>
      <c r="AM467" s="16">
        <v>4949015</v>
      </c>
      <c r="AN467" s="16">
        <v>9419</v>
      </c>
      <c r="AO467" s="26">
        <v>12</v>
      </c>
      <c r="AP467" s="16">
        <v>1102467</v>
      </c>
      <c r="AQ467" s="56">
        <v>5000</v>
      </c>
      <c r="AR467" s="16">
        <v>2098</v>
      </c>
      <c r="AS467" s="16">
        <v>14188182</v>
      </c>
      <c r="AT467" s="56">
        <v>5000</v>
      </c>
      <c r="AU467" s="16">
        <v>27002</v>
      </c>
      <c r="AV467" s="16">
        <v>0</v>
      </c>
      <c r="AW467" s="16">
        <v>5742933</v>
      </c>
      <c r="AY467" s="16">
        <v>10929</v>
      </c>
      <c r="BA467" s="16">
        <v>40000000</v>
      </c>
      <c r="BB467" s="57">
        <v>0.03</v>
      </c>
      <c r="BC467" s="16">
        <v>100000</v>
      </c>
      <c r="BE467" s="16">
        <v>40000000</v>
      </c>
      <c r="BF467" s="16">
        <v>100000</v>
      </c>
      <c r="CG467" s="16">
        <v>250000</v>
      </c>
      <c r="CJ467" s="16">
        <v>2500000</v>
      </c>
      <c r="CL467" s="16">
        <v>100000</v>
      </c>
      <c r="CU467" s="16">
        <v>49448</v>
      </c>
      <c r="CV467" s="16">
        <v>5000000</v>
      </c>
      <c r="CW467" s="16">
        <v>2500</v>
      </c>
      <c r="DT467" s="95">
        <v>14089</v>
      </c>
      <c r="EJ467" s="16">
        <v>250000</v>
      </c>
      <c r="EK467" s="16">
        <v>2500</v>
      </c>
      <c r="EL467" s="95">
        <v>264</v>
      </c>
      <c r="FL467" s="16">
        <v>64021</v>
      </c>
      <c r="FP467" s="16">
        <v>20000000</v>
      </c>
      <c r="FQ467" s="16">
        <v>10000</v>
      </c>
      <c r="FR467" s="16">
        <v>2182</v>
      </c>
      <c r="FZ467" t="s">
        <v>199</v>
      </c>
      <c r="GA467" t="s">
        <v>3217</v>
      </c>
      <c r="GB467" s="31">
        <v>45839</v>
      </c>
      <c r="GC467" s="31">
        <v>46204</v>
      </c>
      <c r="GG467" s="16">
        <v>66203</v>
      </c>
      <c r="GH467" s="26" t="s">
        <v>200</v>
      </c>
      <c r="GK467" t="s">
        <v>201</v>
      </c>
      <c r="GM467" t="s">
        <v>2965</v>
      </c>
      <c r="GN467" s="76" t="s">
        <v>2961</v>
      </c>
      <c r="GO467" s="77">
        <v>8864750</v>
      </c>
      <c r="GP467" s="76" t="s">
        <v>190</v>
      </c>
      <c r="GQ467" s="78">
        <v>654</v>
      </c>
      <c r="GR467" s="79" t="s">
        <v>3675</v>
      </c>
      <c r="GS467" t="str">
        <f t="shared" si="14"/>
        <v>OK</v>
      </c>
      <c r="GT467" t="str">
        <f t="shared" si="15"/>
        <v>ERROR</v>
      </c>
    </row>
    <row r="468" spans="1:202" ht="15" customHeight="1">
      <c r="A468" s="6" t="s">
        <v>2966</v>
      </c>
      <c r="B468" s="77">
        <v>8864751</v>
      </c>
      <c r="C468" s="6" t="s">
        <v>190</v>
      </c>
      <c r="D468" s="6" t="s">
        <v>2966</v>
      </c>
      <c r="E468" s="6" t="s">
        <v>2967</v>
      </c>
      <c r="F468" s="6" t="s">
        <v>2968</v>
      </c>
      <c r="G468" s="6"/>
      <c r="H468" s="6" t="s">
        <v>2969</v>
      </c>
      <c r="I468" s="6" t="s">
        <v>1410</v>
      </c>
      <c r="J468" s="25" t="s">
        <v>2970</v>
      </c>
      <c r="K468" s="6" t="s">
        <v>196</v>
      </c>
      <c r="L468" s="31">
        <v>45839</v>
      </c>
      <c r="M468" s="31">
        <v>46204</v>
      </c>
      <c r="N468" s="31">
        <v>45986</v>
      </c>
      <c r="Q468" s="27">
        <v>1</v>
      </c>
      <c r="R468" s="6" t="s">
        <v>2968</v>
      </c>
      <c r="T468" s="6" t="s">
        <v>2969</v>
      </c>
      <c r="U468" s="6" t="s">
        <v>1410</v>
      </c>
      <c r="V468" s="6" t="s">
        <v>2970</v>
      </c>
      <c r="W468" s="6">
        <v>2011</v>
      </c>
      <c r="Y468" s="6" t="s">
        <v>197</v>
      </c>
      <c r="AB468" s="16">
        <v>18641368</v>
      </c>
      <c r="AC468" s="27">
        <v>5314</v>
      </c>
      <c r="AD468" s="27">
        <v>5399</v>
      </c>
      <c r="AE468" s="16">
        <v>15672946</v>
      </c>
      <c r="AF468" s="16">
        <v>5000</v>
      </c>
      <c r="AG468" s="16">
        <v>29598</v>
      </c>
      <c r="AH468" s="16">
        <v>0</v>
      </c>
      <c r="AI468" s="16">
        <v>5000</v>
      </c>
      <c r="AJ468" s="16">
        <v>0</v>
      </c>
      <c r="AM468" s="16">
        <v>3687649</v>
      </c>
      <c r="AN468" s="16">
        <v>6964</v>
      </c>
      <c r="AO468" s="26">
        <v>12</v>
      </c>
      <c r="AP468" s="16">
        <v>1061858</v>
      </c>
      <c r="AQ468" s="56">
        <v>5000</v>
      </c>
      <c r="AR468" s="16">
        <v>2005</v>
      </c>
      <c r="AS468" s="16">
        <v>7198317</v>
      </c>
      <c r="AT468" s="56">
        <v>5000</v>
      </c>
      <c r="AU468" s="16">
        <v>13594</v>
      </c>
      <c r="AV468" s="16">
        <v>2500000</v>
      </c>
      <c r="AW468" s="16">
        <v>3725122</v>
      </c>
      <c r="AY468" s="16">
        <v>7035</v>
      </c>
      <c r="BA468" s="16">
        <v>30000000</v>
      </c>
      <c r="BB468" s="57">
        <v>0.03</v>
      </c>
      <c r="BC468" s="16">
        <v>100000</v>
      </c>
      <c r="BE468" s="16">
        <v>30000000</v>
      </c>
      <c r="BF468" s="16">
        <v>50000</v>
      </c>
      <c r="CG468" s="16">
        <v>250000</v>
      </c>
      <c r="CJ468" s="16">
        <v>2500000</v>
      </c>
      <c r="CL468" s="16">
        <v>100000</v>
      </c>
      <c r="CU468" s="16">
        <v>29599</v>
      </c>
      <c r="CV468" s="16">
        <v>5000000</v>
      </c>
      <c r="CW468" s="16">
        <v>2500</v>
      </c>
      <c r="DT468" s="95">
        <v>9545</v>
      </c>
      <c r="EJ468" s="16">
        <v>250000</v>
      </c>
      <c r="EK468" s="16">
        <v>2500</v>
      </c>
      <c r="EL468" s="95">
        <v>264</v>
      </c>
      <c r="FL468" s="16">
        <v>39627</v>
      </c>
      <c r="FP468" s="16">
        <v>20000000</v>
      </c>
      <c r="FQ468" s="16">
        <v>10000</v>
      </c>
      <c r="FR468" s="16">
        <v>2182</v>
      </c>
      <c r="FZ468" t="s">
        <v>199</v>
      </c>
      <c r="GA468" t="s">
        <v>3217</v>
      </c>
      <c r="GB468" s="31">
        <v>45839</v>
      </c>
      <c r="GC468" s="31">
        <v>46204</v>
      </c>
      <c r="GG468" s="16">
        <v>41810</v>
      </c>
      <c r="GH468" s="26" t="s">
        <v>200</v>
      </c>
      <c r="GK468" t="s">
        <v>201</v>
      </c>
      <c r="GM468" t="s">
        <v>2971</v>
      </c>
      <c r="GN468" s="76" t="s">
        <v>2966</v>
      </c>
      <c r="GO468" s="77">
        <v>8864751</v>
      </c>
      <c r="GP468" s="76" t="s">
        <v>190</v>
      </c>
      <c r="GQ468" s="78">
        <v>655</v>
      </c>
      <c r="GR468" s="79" t="s">
        <v>3676</v>
      </c>
      <c r="GS468" t="str">
        <f t="shared" si="14"/>
        <v>OK</v>
      </c>
      <c r="GT468" t="str">
        <f t="shared" si="15"/>
        <v>OK</v>
      </c>
    </row>
    <row r="469" spans="1:202" ht="15" customHeight="1">
      <c r="A469" s="6" t="s">
        <v>2972</v>
      </c>
      <c r="B469" s="77">
        <v>8864752</v>
      </c>
      <c r="C469" s="6" t="s">
        <v>190</v>
      </c>
      <c r="D469" s="6" t="s">
        <v>2972</v>
      </c>
      <c r="E469" s="6" t="s">
        <v>2973</v>
      </c>
      <c r="F469" s="6" t="s">
        <v>2974</v>
      </c>
      <c r="G469" s="6" t="s">
        <v>2975</v>
      </c>
      <c r="H469" s="6" t="s">
        <v>2976</v>
      </c>
      <c r="I469" s="6" t="s">
        <v>786</v>
      </c>
      <c r="J469" s="25" t="s">
        <v>2977</v>
      </c>
      <c r="K469" s="6" t="s">
        <v>196</v>
      </c>
      <c r="L469" s="31">
        <v>45839</v>
      </c>
      <c r="M469" s="31">
        <v>46204</v>
      </c>
      <c r="N469" s="31">
        <v>45986</v>
      </c>
      <c r="Q469" s="27">
        <v>1</v>
      </c>
      <c r="R469" s="6" t="s">
        <v>2978</v>
      </c>
      <c r="T469" s="6" t="s">
        <v>2976</v>
      </c>
      <c r="U469" s="6" t="s">
        <v>786</v>
      </c>
      <c r="V469" s="6" t="s">
        <v>2977</v>
      </c>
      <c r="W469" s="6">
        <v>2010</v>
      </c>
      <c r="Y469" s="6" t="s">
        <v>197</v>
      </c>
      <c r="AB469" s="16">
        <v>11316505</v>
      </c>
      <c r="AC469" s="27">
        <v>5314</v>
      </c>
      <c r="AD469" s="27">
        <v>5399</v>
      </c>
      <c r="AE469" s="16">
        <v>8428688</v>
      </c>
      <c r="AF469" s="16">
        <v>5000</v>
      </c>
      <c r="AG469" s="16">
        <v>15983</v>
      </c>
      <c r="AH469" s="16">
        <v>0</v>
      </c>
      <c r="AI469" s="16">
        <v>5000</v>
      </c>
      <c r="AJ469" s="16">
        <v>0</v>
      </c>
      <c r="AM469" s="16">
        <v>2110964</v>
      </c>
      <c r="AN469" s="16">
        <v>4003</v>
      </c>
      <c r="AO469" s="26">
        <v>12</v>
      </c>
      <c r="AP469" s="16">
        <v>309354</v>
      </c>
      <c r="AQ469" s="56">
        <v>5000</v>
      </c>
      <c r="AR469" s="16">
        <v>587</v>
      </c>
      <c r="AS469" s="16">
        <v>4759960</v>
      </c>
      <c r="AT469" s="56">
        <v>5000</v>
      </c>
      <c r="AU469" s="16">
        <v>9026</v>
      </c>
      <c r="AV469" s="16">
        <v>0</v>
      </c>
      <c r="AW469" s="16">
        <v>1248410</v>
      </c>
      <c r="AY469" s="16">
        <v>2367</v>
      </c>
      <c r="BA469" s="16">
        <v>20000000</v>
      </c>
      <c r="BB469" s="57">
        <v>0.03</v>
      </c>
      <c r="BC469" s="16">
        <v>100000</v>
      </c>
      <c r="BE469" s="16">
        <v>20000000</v>
      </c>
      <c r="BF469" s="16">
        <v>50000</v>
      </c>
      <c r="CG469" s="16">
        <v>250000</v>
      </c>
      <c r="CJ469" s="16">
        <v>2500000</v>
      </c>
      <c r="CL469" s="16">
        <v>100000</v>
      </c>
      <c r="CU469" s="16">
        <v>15982</v>
      </c>
      <c r="CV469" s="16">
        <v>5000000</v>
      </c>
      <c r="CW469" s="16">
        <v>2500</v>
      </c>
      <c r="DT469" s="95">
        <v>5725</v>
      </c>
      <c r="EJ469" s="16">
        <v>250000</v>
      </c>
      <c r="EK469" s="16">
        <v>2500</v>
      </c>
      <c r="EL469" s="95">
        <v>264</v>
      </c>
      <c r="FL469" s="16">
        <v>22191</v>
      </c>
      <c r="FP469" s="16">
        <v>20000000</v>
      </c>
      <c r="FQ469" s="16">
        <v>10000</v>
      </c>
      <c r="FR469" s="16">
        <v>2182</v>
      </c>
      <c r="FZ469" t="s">
        <v>199</v>
      </c>
      <c r="GA469" t="s">
        <v>3217</v>
      </c>
      <c r="GB469" s="31">
        <v>45839</v>
      </c>
      <c r="GC469" s="31">
        <v>46204</v>
      </c>
      <c r="GG469" s="16">
        <v>24374</v>
      </c>
      <c r="GH469" s="26" t="s">
        <v>200</v>
      </c>
      <c r="GK469" t="s">
        <v>201</v>
      </c>
      <c r="GM469" t="s">
        <v>2979</v>
      </c>
      <c r="GN469" s="76" t="s">
        <v>2972</v>
      </c>
      <c r="GO469" s="77">
        <v>8864752</v>
      </c>
      <c r="GP469" s="76" t="s">
        <v>190</v>
      </c>
      <c r="GQ469" s="78">
        <v>656</v>
      </c>
      <c r="GR469" s="79" t="s">
        <v>3677</v>
      </c>
      <c r="GS469" t="str">
        <f t="shared" si="14"/>
        <v>OK</v>
      </c>
      <c r="GT469" t="str">
        <f t="shared" si="15"/>
        <v>OK</v>
      </c>
    </row>
    <row r="470" spans="1:202" ht="15" customHeight="1">
      <c r="A470" s="6" t="s">
        <v>2980</v>
      </c>
      <c r="B470" s="77">
        <v>8864753</v>
      </c>
      <c r="C470" s="6" t="s">
        <v>190</v>
      </c>
      <c r="D470" s="6" t="s">
        <v>2980</v>
      </c>
      <c r="E470" s="6" t="s">
        <v>2981</v>
      </c>
      <c r="F470" s="6" t="s">
        <v>2982</v>
      </c>
      <c r="G470" s="6"/>
      <c r="H470" s="6" t="s">
        <v>2983</v>
      </c>
      <c r="I470" s="6" t="s">
        <v>194</v>
      </c>
      <c r="J470" s="25" t="s">
        <v>2984</v>
      </c>
      <c r="K470" s="6" t="s">
        <v>196</v>
      </c>
      <c r="L470" s="31">
        <v>45839</v>
      </c>
      <c r="M470" s="31">
        <v>46204</v>
      </c>
      <c r="N470" s="31">
        <v>45986</v>
      </c>
      <c r="Q470" s="27">
        <v>1</v>
      </c>
      <c r="R470" s="6" t="s">
        <v>2982</v>
      </c>
      <c r="T470" s="6" t="s">
        <v>2983</v>
      </c>
      <c r="U470" s="6" t="s">
        <v>194</v>
      </c>
      <c r="V470" s="6" t="s">
        <v>2984</v>
      </c>
      <c r="W470" s="6">
        <v>2006</v>
      </c>
      <c r="Y470" s="6" t="s">
        <v>197</v>
      </c>
      <c r="AB470" s="16">
        <v>15001259</v>
      </c>
      <c r="AC470" s="27">
        <v>5314</v>
      </c>
      <c r="AD470" s="27">
        <v>5399</v>
      </c>
      <c r="AE470" s="16">
        <v>14159367</v>
      </c>
      <c r="AF470" s="16">
        <v>5000</v>
      </c>
      <c r="AG470" s="16">
        <v>26317</v>
      </c>
      <c r="AH470" s="16">
        <v>0</v>
      </c>
      <c r="AI470" s="16">
        <v>5000</v>
      </c>
      <c r="AJ470" s="16">
        <v>0</v>
      </c>
      <c r="AM470" s="16">
        <v>3031974</v>
      </c>
      <c r="AN470" s="16">
        <v>5635</v>
      </c>
      <c r="AO470" s="26">
        <v>12</v>
      </c>
      <c r="AP470" s="16">
        <v>1017786</v>
      </c>
      <c r="AQ470" s="56">
        <v>5000</v>
      </c>
      <c r="AR470" s="16">
        <v>1892</v>
      </c>
      <c r="AS470" s="16">
        <v>6705340</v>
      </c>
      <c r="AT470" s="56">
        <v>5000</v>
      </c>
      <c r="AU470" s="16">
        <v>12463</v>
      </c>
      <c r="AV470" s="16">
        <v>0</v>
      </c>
      <c r="AW470" s="16">
        <v>3404267</v>
      </c>
      <c r="AY470" s="16">
        <v>6327</v>
      </c>
      <c r="BA470" s="16">
        <v>25000000</v>
      </c>
      <c r="BB470" s="57">
        <v>0.03</v>
      </c>
      <c r="BC470" s="16">
        <v>100000</v>
      </c>
      <c r="BE470" s="16">
        <v>25000000</v>
      </c>
      <c r="BF470" s="16">
        <v>50000</v>
      </c>
      <c r="CG470" s="16">
        <v>250000</v>
      </c>
      <c r="CJ470" s="16">
        <v>2500000</v>
      </c>
      <c r="CL470" s="16">
        <v>100000</v>
      </c>
      <c r="CU470" s="16">
        <v>26317</v>
      </c>
      <c r="CV470" s="16">
        <v>5000000</v>
      </c>
      <c r="CW470" s="16">
        <v>2500</v>
      </c>
      <c r="DT470" s="95">
        <v>7647</v>
      </c>
      <c r="EJ470" s="16">
        <v>250000</v>
      </c>
      <c r="EK470" s="16">
        <v>2500</v>
      </c>
      <c r="EL470" s="95">
        <v>264</v>
      </c>
      <c r="FL470" s="16">
        <v>34448</v>
      </c>
      <c r="FP470" s="16">
        <v>20000000</v>
      </c>
      <c r="FQ470" s="16">
        <v>10000</v>
      </c>
      <c r="FR470" s="16">
        <v>2182</v>
      </c>
      <c r="FZ470" t="s">
        <v>199</v>
      </c>
      <c r="GA470" t="s">
        <v>3217</v>
      </c>
      <c r="GB470" s="31">
        <v>45839</v>
      </c>
      <c r="GC470" s="31">
        <v>46204</v>
      </c>
      <c r="GG470" s="16">
        <v>36630</v>
      </c>
      <c r="GH470" s="26" t="s">
        <v>200</v>
      </c>
      <c r="GK470" t="s">
        <v>201</v>
      </c>
      <c r="GM470" t="s">
        <v>2985</v>
      </c>
      <c r="GN470" s="76" t="s">
        <v>2980</v>
      </c>
      <c r="GO470" s="77">
        <v>8864753</v>
      </c>
      <c r="GP470" s="76" t="s">
        <v>190</v>
      </c>
      <c r="GQ470" s="78">
        <v>657</v>
      </c>
      <c r="GR470" s="79" t="s">
        <v>3678</v>
      </c>
      <c r="GS470" t="str">
        <f t="shared" si="14"/>
        <v>OK</v>
      </c>
      <c r="GT470" t="str">
        <f t="shared" si="15"/>
        <v>OK</v>
      </c>
    </row>
    <row r="471" spans="1:202" ht="15" customHeight="1">
      <c r="A471" s="6" t="s">
        <v>2986</v>
      </c>
      <c r="B471" s="77">
        <v>8864754</v>
      </c>
      <c r="C471" s="6" t="s">
        <v>190</v>
      </c>
      <c r="D471" s="6" t="s">
        <v>2986</v>
      </c>
      <c r="E471" s="6" t="s">
        <v>2987</v>
      </c>
      <c r="F471" s="6" t="s">
        <v>2988</v>
      </c>
      <c r="G471" s="6"/>
      <c r="H471" s="6" t="s">
        <v>2989</v>
      </c>
      <c r="I471" s="6" t="s">
        <v>584</v>
      </c>
      <c r="J471" s="25" t="s">
        <v>2990</v>
      </c>
      <c r="K471" s="6" t="s">
        <v>196</v>
      </c>
      <c r="L471" s="31">
        <v>45839</v>
      </c>
      <c r="M471" s="31">
        <v>46204</v>
      </c>
      <c r="N471" s="31">
        <v>45986</v>
      </c>
      <c r="Q471" s="27">
        <v>1</v>
      </c>
      <c r="R471" s="6" t="s">
        <v>2988</v>
      </c>
      <c r="T471" s="6" t="s">
        <v>2989</v>
      </c>
      <c r="U471" s="6" t="s">
        <v>584</v>
      </c>
      <c r="V471" s="6" t="s">
        <v>2991</v>
      </c>
      <c r="W471" s="6">
        <v>2012</v>
      </c>
      <c r="Y471" s="6" t="s">
        <v>197</v>
      </c>
      <c r="AB471" s="16">
        <v>17044596</v>
      </c>
      <c r="AC471" s="27">
        <v>5314</v>
      </c>
      <c r="AD471" s="27">
        <v>5399</v>
      </c>
      <c r="AE471" s="16">
        <v>16958717</v>
      </c>
      <c r="AF471" s="16">
        <v>5000</v>
      </c>
      <c r="AG471" s="16">
        <v>28889</v>
      </c>
      <c r="AH471" s="16">
        <v>0</v>
      </c>
      <c r="AI471" s="16">
        <v>5000</v>
      </c>
      <c r="AJ471" s="16">
        <v>0</v>
      </c>
      <c r="AM471" s="16">
        <v>3346739</v>
      </c>
      <c r="AN471" s="16">
        <v>5701</v>
      </c>
      <c r="AO471" s="26">
        <v>12</v>
      </c>
      <c r="AP471" s="16">
        <v>1025373</v>
      </c>
      <c r="AQ471" s="56">
        <v>5000</v>
      </c>
      <c r="AR471" s="16">
        <v>1747</v>
      </c>
      <c r="AS471" s="16">
        <v>7647972</v>
      </c>
      <c r="AT471" s="56">
        <v>5000</v>
      </c>
      <c r="AU471" s="16">
        <v>13028</v>
      </c>
      <c r="AV471" s="16">
        <v>0</v>
      </c>
      <c r="AW471" s="16">
        <v>4938633</v>
      </c>
      <c r="AY471" s="16">
        <v>8413</v>
      </c>
      <c r="BA471" s="16">
        <v>30000000</v>
      </c>
      <c r="BB471" s="57">
        <v>0.1</v>
      </c>
      <c r="BC471" s="16">
        <v>250000</v>
      </c>
      <c r="BE471" s="16">
        <v>30000000</v>
      </c>
      <c r="BF471" s="16">
        <v>50000</v>
      </c>
      <c r="CG471" s="16">
        <v>250000</v>
      </c>
      <c r="CJ471" s="16">
        <v>2500000</v>
      </c>
      <c r="CL471" s="16">
        <v>100000</v>
      </c>
      <c r="CU471" s="16">
        <v>28889</v>
      </c>
      <c r="CV471" s="16">
        <v>5000000</v>
      </c>
      <c r="CW471" s="16">
        <v>2500</v>
      </c>
      <c r="DT471" s="95">
        <v>8712</v>
      </c>
      <c r="EJ471" s="16">
        <v>250000</v>
      </c>
      <c r="EK471" s="16">
        <v>2500</v>
      </c>
      <c r="EL471" s="95">
        <v>264</v>
      </c>
      <c r="FL471" s="16">
        <v>38085</v>
      </c>
      <c r="FP471" s="16">
        <v>20000000</v>
      </c>
      <c r="FQ471" s="16">
        <v>10000</v>
      </c>
      <c r="FR471" s="16">
        <v>2182</v>
      </c>
      <c r="FZ471" t="s">
        <v>199</v>
      </c>
      <c r="GA471" t="s">
        <v>3217</v>
      </c>
      <c r="GB471" s="31">
        <v>45839</v>
      </c>
      <c r="GC471" s="31">
        <v>46204</v>
      </c>
      <c r="GG471" s="16">
        <v>40267</v>
      </c>
      <c r="GH471" s="26" t="s">
        <v>200</v>
      </c>
      <c r="GK471" t="s">
        <v>201</v>
      </c>
      <c r="GM471" t="s">
        <v>2992</v>
      </c>
      <c r="GN471" s="76" t="s">
        <v>2986</v>
      </c>
      <c r="GO471" s="77">
        <v>8864754</v>
      </c>
      <c r="GP471" s="76" t="s">
        <v>190</v>
      </c>
      <c r="GQ471" s="78">
        <v>658</v>
      </c>
      <c r="GR471" s="79" t="s">
        <v>3679</v>
      </c>
      <c r="GS471" t="str">
        <f t="shared" si="14"/>
        <v>OK</v>
      </c>
      <c r="GT471" t="str">
        <f t="shared" si="15"/>
        <v>OK</v>
      </c>
    </row>
    <row r="472" spans="1:202" ht="15" hidden="1" customHeight="1">
      <c r="A472" s="6" t="s">
        <v>2993</v>
      </c>
      <c r="B472" s="77">
        <v>8864755</v>
      </c>
      <c r="C472" s="6" t="s">
        <v>190</v>
      </c>
      <c r="D472" s="6" t="s">
        <v>2993</v>
      </c>
      <c r="E472" s="6" t="s">
        <v>1402</v>
      </c>
      <c r="F472" s="6" t="s">
        <v>1403</v>
      </c>
      <c r="G472" s="6"/>
      <c r="H472" s="6" t="s">
        <v>1199</v>
      </c>
      <c r="I472" s="6" t="s">
        <v>194</v>
      </c>
      <c r="J472" s="25" t="s">
        <v>1404</v>
      </c>
      <c r="K472" s="6" t="s">
        <v>196</v>
      </c>
      <c r="L472" s="31">
        <v>45839</v>
      </c>
      <c r="M472" s="31">
        <v>46204</v>
      </c>
      <c r="N472" s="31">
        <v>45986</v>
      </c>
      <c r="Q472" s="27">
        <v>1</v>
      </c>
      <c r="R472" s="6" t="s">
        <v>2994</v>
      </c>
      <c r="T472" s="6" t="s">
        <v>2995</v>
      </c>
      <c r="U472" s="6" t="s">
        <v>194</v>
      </c>
      <c r="V472" s="6" t="s">
        <v>2996</v>
      </c>
      <c r="W472" s="6">
        <v>2015</v>
      </c>
      <c r="Y472" s="6" t="s">
        <v>197</v>
      </c>
      <c r="AB472" s="16">
        <v>8130689</v>
      </c>
      <c r="AC472" s="27">
        <v>5314</v>
      </c>
      <c r="AD472" s="27">
        <v>5399</v>
      </c>
      <c r="AE472" s="16">
        <v>9020512</v>
      </c>
      <c r="AF472" s="16">
        <v>5000</v>
      </c>
      <c r="AG472" s="16">
        <v>17253</v>
      </c>
      <c r="AH472" s="16">
        <v>0</v>
      </c>
      <c r="AI472" s="16">
        <v>5000</v>
      </c>
      <c r="AJ472" s="16">
        <v>0</v>
      </c>
      <c r="AM472" s="16">
        <v>1531089</v>
      </c>
      <c r="AN472" s="16">
        <v>2928</v>
      </c>
      <c r="AO472" s="26">
        <v>12</v>
      </c>
      <c r="AP472" s="16">
        <v>276354</v>
      </c>
      <c r="AQ472" s="56">
        <v>5000</v>
      </c>
      <c r="AR472" s="16">
        <v>529</v>
      </c>
      <c r="AS472" s="16">
        <v>5201820</v>
      </c>
      <c r="AT472" s="56">
        <v>5000</v>
      </c>
      <c r="AU472" s="16">
        <v>9949</v>
      </c>
      <c r="AV472" s="16">
        <v>0</v>
      </c>
      <c r="AW472" s="16">
        <v>2011249</v>
      </c>
      <c r="AY472" s="16">
        <v>3847</v>
      </c>
      <c r="BA472" s="16">
        <v>20000000</v>
      </c>
      <c r="BB472" s="57">
        <v>0.03</v>
      </c>
      <c r="BC472" s="16">
        <v>100000</v>
      </c>
      <c r="BE472" s="16">
        <v>20000000</v>
      </c>
      <c r="BF472" s="16">
        <v>100000</v>
      </c>
      <c r="CG472" s="16">
        <v>250000</v>
      </c>
      <c r="CJ472" s="16">
        <v>2500000</v>
      </c>
      <c r="CL472" s="16">
        <v>100000</v>
      </c>
      <c r="CU472" s="16">
        <v>17253</v>
      </c>
      <c r="CV472" s="16">
        <v>5000000</v>
      </c>
      <c r="CW472" s="16">
        <v>2500</v>
      </c>
      <c r="DT472" s="95">
        <v>4064</v>
      </c>
      <c r="EJ472" s="16">
        <v>250000</v>
      </c>
      <c r="EK472" s="16">
        <v>2500</v>
      </c>
      <c r="EL472" s="95">
        <v>264</v>
      </c>
      <c r="FL472" s="16">
        <v>21802</v>
      </c>
      <c r="FP472" s="16">
        <v>20000000</v>
      </c>
      <c r="FQ472" s="16">
        <v>10000</v>
      </c>
      <c r="FR472" s="16">
        <v>2182</v>
      </c>
      <c r="FZ472" t="s">
        <v>199</v>
      </c>
      <c r="GA472" t="s">
        <v>3217</v>
      </c>
      <c r="GB472" s="31">
        <v>45839</v>
      </c>
      <c r="GC472" s="31">
        <v>46204</v>
      </c>
      <c r="GG472" s="16">
        <v>23984</v>
      </c>
      <c r="GH472" s="26" t="s">
        <v>200</v>
      </c>
      <c r="GK472" t="s">
        <v>201</v>
      </c>
      <c r="GM472" t="s">
        <v>2997</v>
      </c>
      <c r="GN472" s="76" t="s">
        <v>2993</v>
      </c>
      <c r="GO472" s="77">
        <v>8864755</v>
      </c>
      <c r="GP472" s="76" t="s">
        <v>190</v>
      </c>
      <c r="GQ472" s="78">
        <v>659</v>
      </c>
      <c r="GR472" s="79" t="s">
        <v>3680</v>
      </c>
      <c r="GS472" t="str">
        <f t="shared" si="14"/>
        <v>OK</v>
      </c>
      <c r="GT472" t="str">
        <f t="shared" si="15"/>
        <v>ERROR</v>
      </c>
    </row>
    <row r="473" spans="1:202" ht="15" customHeight="1">
      <c r="A473" s="6" t="s">
        <v>2998</v>
      </c>
      <c r="B473" s="77">
        <v>8864756</v>
      </c>
      <c r="C473" s="6" t="s">
        <v>190</v>
      </c>
      <c r="D473" s="6" t="s">
        <v>2998</v>
      </c>
      <c r="E473" s="6" t="s">
        <v>2999</v>
      </c>
      <c r="F473" s="6" t="s">
        <v>3000</v>
      </c>
      <c r="G473" s="6"/>
      <c r="H473" s="6" t="s">
        <v>676</v>
      </c>
      <c r="I473" s="6" t="s">
        <v>194</v>
      </c>
      <c r="J473" s="25" t="s">
        <v>3001</v>
      </c>
      <c r="K473" s="6" t="s">
        <v>196</v>
      </c>
      <c r="L473" s="31">
        <v>45839</v>
      </c>
      <c r="M473" s="31">
        <v>46204</v>
      </c>
      <c r="N473" s="31">
        <v>45986</v>
      </c>
      <c r="Q473" s="27">
        <v>1</v>
      </c>
      <c r="R473" s="6" t="s">
        <v>3000</v>
      </c>
      <c r="T473" s="6" t="s">
        <v>676</v>
      </c>
      <c r="U473" s="6" t="s">
        <v>194</v>
      </c>
      <c r="V473" s="6" t="s">
        <v>3001</v>
      </c>
      <c r="W473" s="6">
        <v>2003</v>
      </c>
      <c r="Y473" s="6" t="s">
        <v>197</v>
      </c>
      <c r="AB473" s="16">
        <v>25141954</v>
      </c>
      <c r="AC473" s="27">
        <v>5314</v>
      </c>
      <c r="AD473" s="27">
        <v>5399</v>
      </c>
      <c r="AE473" s="16">
        <v>20266438</v>
      </c>
      <c r="AF473" s="16">
        <v>5000</v>
      </c>
      <c r="AG473" s="16">
        <v>35790</v>
      </c>
      <c r="AH473" s="16">
        <v>0</v>
      </c>
      <c r="AI473" s="16">
        <v>5000</v>
      </c>
      <c r="AJ473" s="16">
        <v>0</v>
      </c>
      <c r="AM473" s="16">
        <v>4810557</v>
      </c>
      <c r="AN473" s="16">
        <v>8495</v>
      </c>
      <c r="AO473" s="26">
        <v>12</v>
      </c>
      <c r="AP473" s="16">
        <v>1189464</v>
      </c>
      <c r="AQ473" s="56">
        <v>5000</v>
      </c>
      <c r="AR473" s="16">
        <v>2101</v>
      </c>
      <c r="AS473" s="16">
        <v>8446982</v>
      </c>
      <c r="AT473" s="56">
        <v>5000</v>
      </c>
      <c r="AU473" s="16">
        <v>14917</v>
      </c>
      <c r="AV473" s="16">
        <v>0</v>
      </c>
      <c r="AW473" s="16">
        <v>5819435</v>
      </c>
      <c r="AY473" s="16">
        <v>10277</v>
      </c>
      <c r="BA473" s="16">
        <v>30000000</v>
      </c>
      <c r="BB473" s="57">
        <v>0.03</v>
      </c>
      <c r="BC473" s="16">
        <v>100000</v>
      </c>
      <c r="BE473" s="16">
        <v>30000000</v>
      </c>
      <c r="BF473" s="16">
        <v>50000</v>
      </c>
      <c r="CG473" s="16">
        <v>250000</v>
      </c>
      <c r="CJ473" s="16">
        <v>2500000</v>
      </c>
      <c r="CL473" s="16">
        <v>100000</v>
      </c>
      <c r="CU473" s="16">
        <v>35789</v>
      </c>
      <c r="CV473" s="16">
        <v>5000000</v>
      </c>
      <c r="CW473" s="16">
        <v>2500</v>
      </c>
      <c r="DT473" s="95">
        <v>12934</v>
      </c>
      <c r="EJ473" s="16">
        <v>250000</v>
      </c>
      <c r="EK473" s="16">
        <v>2500</v>
      </c>
      <c r="EL473" s="95">
        <v>264</v>
      </c>
      <c r="FL473" s="16">
        <v>49207</v>
      </c>
      <c r="FP473" s="16">
        <v>20000000</v>
      </c>
      <c r="FQ473" s="16">
        <v>10000</v>
      </c>
      <c r="FR473" s="16">
        <v>2182</v>
      </c>
      <c r="FZ473" t="s">
        <v>199</v>
      </c>
      <c r="GA473" t="s">
        <v>3217</v>
      </c>
      <c r="GB473" s="31">
        <v>45839</v>
      </c>
      <c r="GC473" s="31">
        <v>46204</v>
      </c>
      <c r="GG473" s="16">
        <v>51389</v>
      </c>
      <c r="GH473" s="26" t="s">
        <v>200</v>
      </c>
      <c r="GK473" t="s">
        <v>201</v>
      </c>
      <c r="GM473" t="s">
        <v>3002</v>
      </c>
      <c r="GN473" s="76" t="s">
        <v>2998</v>
      </c>
      <c r="GO473" s="77">
        <v>8864756</v>
      </c>
      <c r="GP473" s="76" t="s">
        <v>190</v>
      </c>
      <c r="GQ473" s="78">
        <v>660</v>
      </c>
      <c r="GR473" s="79" t="s">
        <v>3681</v>
      </c>
      <c r="GS473" t="str">
        <f t="shared" si="14"/>
        <v>OK</v>
      </c>
      <c r="GT473" t="str">
        <f t="shared" si="15"/>
        <v>OK</v>
      </c>
    </row>
    <row r="474" spans="1:202" ht="15" customHeight="1">
      <c r="A474" s="6" t="s">
        <v>3003</v>
      </c>
      <c r="B474" s="77">
        <v>8864757</v>
      </c>
      <c r="C474" s="6" t="s">
        <v>190</v>
      </c>
      <c r="D474" s="6" t="s">
        <v>3003</v>
      </c>
      <c r="E474" s="6" t="s">
        <v>3004</v>
      </c>
      <c r="F474" s="6" t="s">
        <v>3005</v>
      </c>
      <c r="G474" s="6"/>
      <c r="H474" s="6" t="s">
        <v>3006</v>
      </c>
      <c r="I474" s="6" t="s">
        <v>584</v>
      </c>
      <c r="J474" s="25" t="s">
        <v>3007</v>
      </c>
      <c r="K474" s="6" t="s">
        <v>196</v>
      </c>
      <c r="L474" s="31">
        <v>45839</v>
      </c>
      <c r="M474" s="31">
        <v>46204</v>
      </c>
      <c r="N474" s="31">
        <v>45986</v>
      </c>
      <c r="Q474" s="27">
        <v>1</v>
      </c>
      <c r="R474" s="6" t="s">
        <v>3005</v>
      </c>
      <c r="T474" s="6" t="s">
        <v>3006</v>
      </c>
      <c r="U474" s="6" t="s">
        <v>584</v>
      </c>
      <c r="V474" s="6" t="s">
        <v>3007</v>
      </c>
      <c r="W474" s="6">
        <v>2000</v>
      </c>
      <c r="Y474" s="6" t="s">
        <v>197</v>
      </c>
      <c r="AB474" s="16">
        <v>20922023</v>
      </c>
      <c r="AC474" s="27">
        <v>5314</v>
      </c>
      <c r="AD474" s="27">
        <v>5399</v>
      </c>
      <c r="AE474" s="16">
        <v>16786499</v>
      </c>
      <c r="AF474" s="16">
        <v>5000</v>
      </c>
      <c r="AG474" s="16">
        <v>32097</v>
      </c>
      <c r="AH474" s="16">
        <v>0</v>
      </c>
      <c r="AI474" s="16">
        <v>5000</v>
      </c>
      <c r="AJ474" s="16">
        <v>0</v>
      </c>
      <c r="AM474" s="16">
        <v>4159558</v>
      </c>
      <c r="AN474" s="16">
        <v>7953</v>
      </c>
      <c r="AO474" s="26">
        <v>12</v>
      </c>
      <c r="AP474" s="16">
        <v>808590</v>
      </c>
      <c r="AQ474" s="56">
        <v>5000</v>
      </c>
      <c r="AR474" s="16">
        <v>1546</v>
      </c>
      <c r="AS474" s="16">
        <v>7823338</v>
      </c>
      <c r="AT474" s="56">
        <v>5000</v>
      </c>
      <c r="AU474" s="16">
        <v>14959</v>
      </c>
      <c r="AV474" s="16">
        <v>0</v>
      </c>
      <c r="AW474" s="16">
        <v>3995013</v>
      </c>
      <c r="AY474" s="16">
        <v>7639</v>
      </c>
      <c r="BA474" s="16">
        <v>30000000</v>
      </c>
      <c r="BB474" s="57">
        <v>0.1</v>
      </c>
      <c r="BC474" s="16">
        <v>250000</v>
      </c>
      <c r="BE474" s="16">
        <v>30000000</v>
      </c>
      <c r="BF474" s="16">
        <v>50000</v>
      </c>
      <c r="CG474" s="16">
        <v>250000</v>
      </c>
      <c r="CJ474" s="16">
        <v>2500000</v>
      </c>
      <c r="CL474" s="16">
        <v>100000</v>
      </c>
      <c r="CU474" s="16">
        <v>32097</v>
      </c>
      <c r="CV474" s="16">
        <v>5000000</v>
      </c>
      <c r="CW474" s="16">
        <v>2500</v>
      </c>
      <c r="DT474" s="95">
        <v>10734</v>
      </c>
      <c r="EJ474" s="16">
        <v>250000</v>
      </c>
      <c r="EK474" s="16">
        <v>2500</v>
      </c>
      <c r="EL474" s="95">
        <v>264</v>
      </c>
      <c r="FL474" s="16">
        <v>43314</v>
      </c>
      <c r="FP474" s="16">
        <v>20000000</v>
      </c>
      <c r="FQ474" s="16">
        <v>10000</v>
      </c>
      <c r="FR474" s="16">
        <v>2182</v>
      </c>
      <c r="FZ474" t="s">
        <v>199</v>
      </c>
      <c r="GA474" t="s">
        <v>3217</v>
      </c>
      <c r="GB474" s="31">
        <v>45839</v>
      </c>
      <c r="GC474" s="31">
        <v>46204</v>
      </c>
      <c r="GG474" s="16">
        <v>45497</v>
      </c>
      <c r="GH474" s="26" t="s">
        <v>200</v>
      </c>
      <c r="GK474" t="s">
        <v>201</v>
      </c>
      <c r="GM474" t="s">
        <v>3008</v>
      </c>
      <c r="GN474" s="76" t="s">
        <v>3003</v>
      </c>
      <c r="GO474" s="77">
        <v>8864757</v>
      </c>
      <c r="GP474" s="76" t="s">
        <v>190</v>
      </c>
      <c r="GQ474" s="78">
        <v>661</v>
      </c>
      <c r="GR474" s="79" t="s">
        <v>3682</v>
      </c>
      <c r="GS474" t="str">
        <f t="shared" si="14"/>
        <v>OK</v>
      </c>
      <c r="GT474" t="str">
        <f t="shared" si="15"/>
        <v>OK</v>
      </c>
    </row>
    <row r="475" spans="1:202" ht="15" customHeight="1">
      <c r="A475" s="6" t="s">
        <v>3009</v>
      </c>
      <c r="B475" s="77">
        <v>8864758</v>
      </c>
      <c r="C475" s="6" t="s">
        <v>190</v>
      </c>
      <c r="D475" s="6" t="s">
        <v>3009</v>
      </c>
      <c r="E475" s="6" t="s">
        <v>3010</v>
      </c>
      <c r="F475" s="6" t="s">
        <v>3011</v>
      </c>
      <c r="G475" s="6"/>
      <c r="H475" s="6" t="s">
        <v>3012</v>
      </c>
      <c r="I475" s="6" t="s">
        <v>194</v>
      </c>
      <c r="J475" s="25" t="s">
        <v>3013</v>
      </c>
      <c r="K475" s="6" t="s">
        <v>196</v>
      </c>
      <c r="L475" s="31">
        <v>45839</v>
      </c>
      <c r="M475" s="31">
        <v>46204</v>
      </c>
      <c r="N475" s="31">
        <v>45986</v>
      </c>
      <c r="Q475" s="27">
        <v>1</v>
      </c>
      <c r="R475" s="6" t="s">
        <v>3011</v>
      </c>
      <c r="T475" s="6" t="s">
        <v>3012</v>
      </c>
      <c r="U475" s="6" t="s">
        <v>194</v>
      </c>
      <c r="V475" s="6" t="s">
        <v>3013</v>
      </c>
      <c r="W475" s="6">
        <v>2000</v>
      </c>
      <c r="Y475" s="6" t="s">
        <v>197</v>
      </c>
      <c r="AB475" s="16">
        <v>35290337</v>
      </c>
      <c r="AC475" s="27">
        <v>5314</v>
      </c>
      <c r="AD475" s="27">
        <v>5399</v>
      </c>
      <c r="AE475" s="16">
        <v>26898850</v>
      </c>
      <c r="AF475" s="16">
        <v>5000</v>
      </c>
      <c r="AG475" s="16">
        <v>48991</v>
      </c>
      <c r="AH475" s="16">
        <v>0</v>
      </c>
      <c r="AI475" s="16">
        <v>5000</v>
      </c>
      <c r="AJ475" s="16">
        <v>0</v>
      </c>
      <c r="AM475" s="16">
        <v>6803331</v>
      </c>
      <c r="AN475" s="16">
        <v>12391</v>
      </c>
      <c r="AO475" s="26">
        <v>12</v>
      </c>
      <c r="AP475" s="16">
        <v>1623394</v>
      </c>
      <c r="AQ475" s="56">
        <v>5000</v>
      </c>
      <c r="AR475" s="16">
        <v>2957</v>
      </c>
      <c r="AS475" s="16">
        <v>11476492</v>
      </c>
      <c r="AT475" s="56">
        <v>5000</v>
      </c>
      <c r="AU475" s="16">
        <v>20902</v>
      </c>
      <c r="AV475" s="16">
        <v>0</v>
      </c>
      <c r="AW475" s="16">
        <v>6995633</v>
      </c>
      <c r="AY475" s="16">
        <v>12741</v>
      </c>
      <c r="BA475" s="16">
        <v>40000000</v>
      </c>
      <c r="BB475" s="57">
        <v>0.03</v>
      </c>
      <c r="BC475" s="16">
        <v>100000</v>
      </c>
      <c r="BE475" s="16">
        <v>40000000</v>
      </c>
      <c r="BF475" s="16">
        <v>50000</v>
      </c>
      <c r="CG475" s="16">
        <v>250000</v>
      </c>
      <c r="CJ475" s="16">
        <v>2500000</v>
      </c>
      <c r="CL475" s="16">
        <v>100000</v>
      </c>
      <c r="CU475" s="16">
        <v>48991</v>
      </c>
      <c r="CV475" s="16">
        <v>5000000</v>
      </c>
      <c r="CW475" s="16">
        <v>2500</v>
      </c>
      <c r="DT475" s="95">
        <v>18225</v>
      </c>
      <c r="EJ475" s="16">
        <v>250000</v>
      </c>
      <c r="EK475" s="16">
        <v>2500</v>
      </c>
      <c r="EL475" s="95">
        <v>264</v>
      </c>
      <c r="FL475" s="16">
        <v>67700</v>
      </c>
      <c r="FP475" s="16">
        <v>20000000</v>
      </c>
      <c r="FQ475" s="16">
        <v>10000</v>
      </c>
      <c r="FR475" s="16">
        <v>2182</v>
      </c>
      <c r="FZ475" t="s">
        <v>199</v>
      </c>
      <c r="GA475" t="s">
        <v>3217</v>
      </c>
      <c r="GB475" s="31">
        <v>45839</v>
      </c>
      <c r="GC475" s="31">
        <v>46204</v>
      </c>
      <c r="GG475" s="16">
        <v>69883</v>
      </c>
      <c r="GH475" s="26" t="s">
        <v>200</v>
      </c>
      <c r="GK475" t="s">
        <v>201</v>
      </c>
      <c r="GM475" t="s">
        <v>3014</v>
      </c>
      <c r="GN475" s="76" t="s">
        <v>3009</v>
      </c>
      <c r="GO475" s="77">
        <v>8864758</v>
      </c>
      <c r="GP475" s="76" t="s">
        <v>190</v>
      </c>
      <c r="GQ475" s="78">
        <v>664</v>
      </c>
      <c r="GR475" s="79" t="s">
        <v>3377</v>
      </c>
      <c r="GS475" t="str">
        <f t="shared" si="14"/>
        <v>OK</v>
      </c>
      <c r="GT475" t="str">
        <f t="shared" si="15"/>
        <v>OK</v>
      </c>
    </row>
    <row r="476" spans="1:202" ht="15" customHeight="1">
      <c r="A476" s="6" t="s">
        <v>3015</v>
      </c>
      <c r="B476" s="77">
        <v>8864759</v>
      </c>
      <c r="C476" s="6" t="s">
        <v>190</v>
      </c>
      <c r="D476" s="6" t="s">
        <v>3015</v>
      </c>
      <c r="E476" s="6" t="s">
        <v>3016</v>
      </c>
      <c r="F476" s="6" t="s">
        <v>3017</v>
      </c>
      <c r="G476" s="6"/>
      <c r="H476" s="6" t="s">
        <v>3018</v>
      </c>
      <c r="I476" s="6" t="s">
        <v>584</v>
      </c>
      <c r="J476" s="25" t="s">
        <v>3019</v>
      </c>
      <c r="K476" s="6" t="s">
        <v>196</v>
      </c>
      <c r="L476" s="31">
        <v>45839</v>
      </c>
      <c r="M476" s="31">
        <v>46204</v>
      </c>
      <c r="N476" s="31">
        <v>45986</v>
      </c>
      <c r="Q476" s="27">
        <v>1</v>
      </c>
      <c r="R476" s="6" t="s">
        <v>3017</v>
      </c>
      <c r="T476" s="6" t="s">
        <v>3018</v>
      </c>
      <c r="U476" s="6" t="s">
        <v>584</v>
      </c>
      <c r="V476" s="6" t="s">
        <v>3019</v>
      </c>
      <c r="W476" s="6">
        <v>2005</v>
      </c>
      <c r="Y476" s="6" t="s">
        <v>197</v>
      </c>
      <c r="AB476" s="16">
        <v>13898129</v>
      </c>
      <c r="AC476" s="27">
        <v>5314</v>
      </c>
      <c r="AD476" s="27">
        <v>5399</v>
      </c>
      <c r="AE476" s="16">
        <v>13075774</v>
      </c>
      <c r="AF476" s="16">
        <v>5000</v>
      </c>
      <c r="AG476" s="16">
        <v>24801</v>
      </c>
      <c r="AH476" s="16">
        <v>0</v>
      </c>
      <c r="AI476" s="16">
        <v>5000</v>
      </c>
      <c r="AJ476" s="16">
        <v>0</v>
      </c>
      <c r="AM476" s="16">
        <v>2692418</v>
      </c>
      <c r="AN476" s="16">
        <v>5107</v>
      </c>
      <c r="AO476" s="26">
        <v>12</v>
      </c>
      <c r="AP476" s="16">
        <v>829924</v>
      </c>
      <c r="AQ476" s="56">
        <v>5000</v>
      </c>
      <c r="AR476" s="16">
        <v>1574</v>
      </c>
      <c r="AS476" s="16">
        <v>6159847</v>
      </c>
      <c r="AT476" s="56">
        <v>5000</v>
      </c>
      <c r="AU476" s="16">
        <v>11683</v>
      </c>
      <c r="AV476" s="16">
        <v>0</v>
      </c>
      <c r="AW476" s="16">
        <v>3393585</v>
      </c>
      <c r="AY476" s="16">
        <v>6437</v>
      </c>
      <c r="BA476" s="16">
        <v>20000000</v>
      </c>
      <c r="BB476" s="57">
        <v>0.1</v>
      </c>
      <c r="BC476" s="16">
        <v>250000</v>
      </c>
      <c r="BE476" s="16">
        <v>20000000</v>
      </c>
      <c r="BF476" s="16">
        <v>50000</v>
      </c>
      <c r="CG476" s="16">
        <v>250000</v>
      </c>
      <c r="CJ476" s="16">
        <v>2500000</v>
      </c>
      <c r="CL476" s="16">
        <v>100000</v>
      </c>
      <c r="CU476" s="16">
        <v>24801</v>
      </c>
      <c r="CV476" s="16">
        <v>5000000</v>
      </c>
      <c r="CW476" s="16">
        <v>2500</v>
      </c>
      <c r="DT476" s="95">
        <v>7071</v>
      </c>
      <c r="EJ476" s="16">
        <v>250000</v>
      </c>
      <c r="EK476" s="16">
        <v>2500</v>
      </c>
      <c r="EL476" s="95">
        <v>264</v>
      </c>
      <c r="FL476" s="16">
        <v>32357</v>
      </c>
      <c r="FP476" s="16">
        <v>20000000</v>
      </c>
      <c r="FQ476" s="16">
        <v>10000</v>
      </c>
      <c r="FR476" s="16">
        <v>2182</v>
      </c>
      <c r="FZ476" t="s">
        <v>199</v>
      </c>
      <c r="GA476" t="s">
        <v>3217</v>
      </c>
      <c r="GB476" s="31">
        <v>45839</v>
      </c>
      <c r="GC476" s="31">
        <v>46204</v>
      </c>
      <c r="GG476" s="16">
        <v>34539</v>
      </c>
      <c r="GH476" s="26" t="s">
        <v>200</v>
      </c>
      <c r="GK476" t="s">
        <v>201</v>
      </c>
      <c r="GM476" t="s">
        <v>3020</v>
      </c>
      <c r="GN476" s="76" t="s">
        <v>3015</v>
      </c>
      <c r="GO476" s="77">
        <v>8864759</v>
      </c>
      <c r="GP476" s="76" t="s">
        <v>190</v>
      </c>
      <c r="GQ476" s="78">
        <v>665</v>
      </c>
      <c r="GR476" s="79" t="s">
        <v>3683</v>
      </c>
      <c r="GS476" t="str">
        <f t="shared" si="14"/>
        <v>OK</v>
      </c>
      <c r="GT476" t="str">
        <f t="shared" si="15"/>
        <v>OK</v>
      </c>
    </row>
    <row r="477" spans="1:202" ht="15" customHeight="1">
      <c r="A477" s="6" t="s">
        <v>3021</v>
      </c>
      <c r="B477" s="77">
        <v>8864760</v>
      </c>
      <c r="C477" s="6" t="s">
        <v>190</v>
      </c>
      <c r="D477" s="6" t="s">
        <v>3021</v>
      </c>
      <c r="E477" s="6" t="s">
        <v>3022</v>
      </c>
      <c r="F477" s="6" t="s">
        <v>3023</v>
      </c>
      <c r="G477" s="6"/>
      <c r="H477" s="6" t="s">
        <v>3024</v>
      </c>
      <c r="I477" s="6" t="s">
        <v>1410</v>
      </c>
      <c r="J477" s="25" t="s">
        <v>3025</v>
      </c>
      <c r="K477" s="6" t="s">
        <v>196</v>
      </c>
      <c r="L477" s="31">
        <v>45839</v>
      </c>
      <c r="M477" s="31">
        <v>46204</v>
      </c>
      <c r="N477" s="31">
        <v>45986</v>
      </c>
      <c r="Q477" s="27">
        <v>1</v>
      </c>
      <c r="R477" s="6" t="s">
        <v>3023</v>
      </c>
      <c r="T477" s="6" t="s">
        <v>3024</v>
      </c>
      <c r="U477" s="6" t="s">
        <v>1410</v>
      </c>
      <c r="V477" s="6" t="s">
        <v>3025</v>
      </c>
      <c r="W477" s="6">
        <v>2008</v>
      </c>
      <c r="Y477" s="6" t="s">
        <v>197</v>
      </c>
      <c r="AB477" s="16">
        <v>14886093</v>
      </c>
      <c r="AC477" s="27">
        <v>5314</v>
      </c>
      <c r="AD477" s="27">
        <v>5399</v>
      </c>
      <c r="AE477" s="16">
        <v>14452757</v>
      </c>
      <c r="AF477" s="16">
        <v>5000</v>
      </c>
      <c r="AG477" s="16">
        <v>27166</v>
      </c>
      <c r="AH477" s="16">
        <v>0</v>
      </c>
      <c r="AI477" s="16">
        <v>5000</v>
      </c>
      <c r="AJ477" s="16">
        <v>0</v>
      </c>
      <c r="AM477" s="16">
        <v>2794627</v>
      </c>
      <c r="AN477" s="16">
        <v>5253</v>
      </c>
      <c r="AO477" s="26">
        <v>12</v>
      </c>
      <c r="AP477" s="16">
        <v>937291</v>
      </c>
      <c r="AQ477" s="56">
        <v>5000</v>
      </c>
      <c r="AR477" s="16">
        <v>1762</v>
      </c>
      <c r="AS477" s="16">
        <v>7564422</v>
      </c>
      <c r="AT477" s="56">
        <v>5000</v>
      </c>
      <c r="AU477" s="16">
        <v>14218</v>
      </c>
      <c r="AV477" s="16">
        <v>0</v>
      </c>
      <c r="AW477" s="16">
        <v>3156417</v>
      </c>
      <c r="AY477" s="16">
        <v>5933</v>
      </c>
      <c r="BA477" s="16">
        <v>25000000</v>
      </c>
      <c r="BB477" s="57">
        <v>0.03</v>
      </c>
      <c r="BC477" s="16">
        <v>100000</v>
      </c>
      <c r="BE477" s="16">
        <v>25000000</v>
      </c>
      <c r="BF477" s="16">
        <v>50000</v>
      </c>
      <c r="CG477" s="16">
        <v>250000</v>
      </c>
      <c r="CJ477" s="16">
        <v>2500000</v>
      </c>
      <c r="CL477" s="16">
        <v>100000</v>
      </c>
      <c r="CU477" s="16">
        <v>27165</v>
      </c>
      <c r="CV477" s="16">
        <v>5000000</v>
      </c>
      <c r="CW477" s="16">
        <v>2500</v>
      </c>
      <c r="DT477" s="95">
        <v>7587</v>
      </c>
      <c r="EJ477" s="16">
        <v>250000</v>
      </c>
      <c r="EK477" s="16">
        <v>2500</v>
      </c>
      <c r="EL477" s="95">
        <v>264</v>
      </c>
      <c r="FL477" s="16">
        <v>35236</v>
      </c>
      <c r="FP477" s="16">
        <v>20000000</v>
      </c>
      <c r="FQ477" s="16">
        <v>10000</v>
      </c>
      <c r="FR477" s="16">
        <v>2182</v>
      </c>
      <c r="FZ477" t="s">
        <v>199</v>
      </c>
      <c r="GA477" t="s">
        <v>3217</v>
      </c>
      <c r="GB477" s="31">
        <v>45839</v>
      </c>
      <c r="GC477" s="31">
        <v>46204</v>
      </c>
      <c r="GG477" s="16">
        <v>37418</v>
      </c>
      <c r="GH477" s="26" t="s">
        <v>200</v>
      </c>
      <c r="GK477" t="s">
        <v>201</v>
      </c>
      <c r="GM477" t="s">
        <v>3026</v>
      </c>
      <c r="GN477" s="76" t="s">
        <v>3021</v>
      </c>
      <c r="GO477" s="77">
        <v>8864760</v>
      </c>
      <c r="GP477" s="76" t="s">
        <v>190</v>
      </c>
      <c r="GQ477" s="78">
        <v>667</v>
      </c>
      <c r="GR477" s="79" t="s">
        <v>3684</v>
      </c>
      <c r="GS477" t="str">
        <f t="shared" si="14"/>
        <v>OK</v>
      </c>
      <c r="GT477" t="str">
        <f t="shared" si="15"/>
        <v>OK</v>
      </c>
    </row>
    <row r="478" spans="1:202" ht="15" customHeight="1">
      <c r="A478" s="6" t="s">
        <v>3027</v>
      </c>
      <c r="B478" s="77">
        <v>8864761</v>
      </c>
      <c r="C478" s="6" t="s">
        <v>190</v>
      </c>
      <c r="D478" s="6" t="s">
        <v>3027</v>
      </c>
      <c r="E478" s="6" t="s">
        <v>3028</v>
      </c>
      <c r="F478" s="6" t="s">
        <v>3029</v>
      </c>
      <c r="G478" s="6"/>
      <c r="H478" s="6" t="s">
        <v>3030</v>
      </c>
      <c r="I478" s="6" t="s">
        <v>1410</v>
      </c>
      <c r="J478" s="25" t="s">
        <v>3031</v>
      </c>
      <c r="K478" s="6" t="s">
        <v>196</v>
      </c>
      <c r="L478" s="31">
        <v>45839</v>
      </c>
      <c r="M478" s="31">
        <v>46204</v>
      </c>
      <c r="N478" s="31">
        <v>45986</v>
      </c>
      <c r="Q478" s="27">
        <v>1</v>
      </c>
      <c r="R478" s="6" t="s">
        <v>3029</v>
      </c>
      <c r="T478" s="6" t="s">
        <v>3030</v>
      </c>
      <c r="U478" s="6" t="s">
        <v>1410</v>
      </c>
      <c r="V478" s="6" t="s">
        <v>3031</v>
      </c>
      <c r="W478" s="18"/>
      <c r="Y478" s="6" t="s">
        <v>197</v>
      </c>
      <c r="AB478" s="16">
        <v>9082433</v>
      </c>
      <c r="AC478" s="27">
        <v>5314</v>
      </c>
      <c r="AD478" s="27">
        <v>5399</v>
      </c>
      <c r="AE478" s="16">
        <v>8959320</v>
      </c>
      <c r="AF478" s="16">
        <v>5000</v>
      </c>
      <c r="AG478" s="16">
        <v>16916</v>
      </c>
      <c r="AH478" s="16">
        <v>0</v>
      </c>
      <c r="AI478" s="16">
        <v>5000</v>
      </c>
      <c r="AJ478" s="16">
        <v>0</v>
      </c>
      <c r="AM478" s="16">
        <v>1834416</v>
      </c>
      <c r="AN478" s="16">
        <v>3464</v>
      </c>
      <c r="AO478" s="26">
        <v>12</v>
      </c>
      <c r="AP478" s="16">
        <v>564167</v>
      </c>
      <c r="AQ478" s="56">
        <v>5000</v>
      </c>
      <c r="AR478" s="16">
        <v>1065</v>
      </c>
      <c r="AS478" s="16">
        <v>5245745</v>
      </c>
      <c r="AT478" s="56">
        <v>5000</v>
      </c>
      <c r="AU478" s="16">
        <v>9904</v>
      </c>
      <c r="AV478" s="16">
        <v>400000</v>
      </c>
      <c r="AW478" s="16">
        <v>1314992</v>
      </c>
      <c r="AY478" s="16">
        <v>2483</v>
      </c>
      <c r="BA478" s="16">
        <v>20000000</v>
      </c>
      <c r="BB478" s="57">
        <v>0.03</v>
      </c>
      <c r="BC478" s="16">
        <v>100000</v>
      </c>
      <c r="BE478" s="16">
        <v>20000000</v>
      </c>
      <c r="BF478" s="16">
        <v>100000</v>
      </c>
      <c r="CG478" s="16">
        <v>250000</v>
      </c>
      <c r="CJ478" s="16">
        <v>2500000</v>
      </c>
      <c r="CL478" s="16">
        <v>100000</v>
      </c>
      <c r="CU478" s="16">
        <v>16916</v>
      </c>
      <c r="CV478" s="16">
        <v>5000000</v>
      </c>
      <c r="CW478" s="16">
        <v>2500</v>
      </c>
      <c r="DT478" s="95">
        <v>4561</v>
      </c>
      <c r="EJ478" s="16">
        <v>250000</v>
      </c>
      <c r="EK478" s="16">
        <v>2500</v>
      </c>
      <c r="EL478" s="95">
        <v>264</v>
      </c>
      <c r="FL478" s="16">
        <v>21961</v>
      </c>
      <c r="FP478" s="16">
        <v>20000000</v>
      </c>
      <c r="FQ478" s="16">
        <v>10000</v>
      </c>
      <c r="FR478" s="16">
        <v>2182</v>
      </c>
      <c r="FZ478" t="s">
        <v>199</v>
      </c>
      <c r="GA478" t="s">
        <v>3217</v>
      </c>
      <c r="GB478" s="31">
        <v>45839</v>
      </c>
      <c r="GC478" s="31">
        <v>46204</v>
      </c>
      <c r="GG478" s="16">
        <v>24143</v>
      </c>
      <c r="GH478" s="26" t="s">
        <v>200</v>
      </c>
      <c r="GK478" t="s">
        <v>201</v>
      </c>
      <c r="GM478" t="s">
        <v>3032</v>
      </c>
      <c r="GN478" s="76" t="s">
        <v>3027</v>
      </c>
      <c r="GO478" s="77">
        <v>8864761</v>
      </c>
      <c r="GP478" s="76" t="s">
        <v>190</v>
      </c>
      <c r="GQ478" s="78">
        <v>671</v>
      </c>
      <c r="GR478" s="79" t="s">
        <v>3685</v>
      </c>
      <c r="GS478" t="str">
        <f t="shared" si="14"/>
        <v>OK</v>
      </c>
      <c r="GT478" t="str">
        <f t="shared" si="15"/>
        <v>OK</v>
      </c>
    </row>
    <row r="479" spans="1:202" ht="15" hidden="1" customHeight="1">
      <c r="A479" s="6" t="s">
        <v>3033</v>
      </c>
      <c r="B479" s="77">
        <v>8864762</v>
      </c>
      <c r="C479" s="6" t="s">
        <v>190</v>
      </c>
      <c r="D479" s="6" t="s">
        <v>3033</v>
      </c>
      <c r="E479" s="6" t="s">
        <v>3034</v>
      </c>
      <c r="F479" s="6" t="s">
        <v>3035</v>
      </c>
      <c r="G479" s="6"/>
      <c r="H479" s="6" t="s">
        <v>1610</v>
      </c>
      <c r="I479" s="6" t="s">
        <v>194</v>
      </c>
      <c r="J479" s="25" t="s">
        <v>3036</v>
      </c>
      <c r="K479" s="6" t="s">
        <v>196</v>
      </c>
      <c r="L479" s="31">
        <v>45839</v>
      </c>
      <c r="M479" s="31">
        <v>46204</v>
      </c>
      <c r="N479" s="31">
        <v>45986</v>
      </c>
      <c r="Q479" s="27">
        <v>1</v>
      </c>
      <c r="R479" s="6" t="s">
        <v>3037</v>
      </c>
      <c r="T479" s="6" t="s">
        <v>1610</v>
      </c>
      <c r="U479" s="6" t="s">
        <v>194</v>
      </c>
      <c r="V479" s="6" t="s">
        <v>3036</v>
      </c>
      <c r="W479" s="6">
        <v>2007</v>
      </c>
      <c r="Y479" s="6" t="s">
        <v>197</v>
      </c>
      <c r="AB479" s="16">
        <v>18689692</v>
      </c>
      <c r="AC479" s="27">
        <v>5314</v>
      </c>
      <c r="AD479" s="27">
        <v>5399</v>
      </c>
      <c r="AE479" s="16">
        <v>18317856</v>
      </c>
      <c r="AF479" s="16">
        <v>5000</v>
      </c>
      <c r="AG479" s="16">
        <v>34973</v>
      </c>
      <c r="AH479" s="16">
        <v>0</v>
      </c>
      <c r="AI479" s="16">
        <v>5000</v>
      </c>
      <c r="AJ479" s="16">
        <v>0</v>
      </c>
      <c r="AM479" s="16">
        <v>3488318</v>
      </c>
      <c r="AN479" s="16">
        <v>6660</v>
      </c>
      <c r="AO479" s="26">
        <v>12</v>
      </c>
      <c r="AP479" s="16">
        <v>1024861</v>
      </c>
      <c r="AQ479" s="56">
        <v>5000</v>
      </c>
      <c r="AR479" s="16">
        <v>1957</v>
      </c>
      <c r="AS479" s="16">
        <v>9682163</v>
      </c>
      <c r="AT479" s="56">
        <v>5000</v>
      </c>
      <c r="AU479" s="16">
        <v>18485</v>
      </c>
      <c r="AV479" s="16">
        <v>0</v>
      </c>
      <c r="AW479" s="16">
        <v>4122514</v>
      </c>
      <c r="AY479" s="16">
        <v>7871</v>
      </c>
      <c r="BA479" s="16">
        <v>30000000</v>
      </c>
      <c r="BB479" s="57">
        <v>0.03</v>
      </c>
      <c r="BC479" s="16">
        <v>100000</v>
      </c>
      <c r="BE479" s="16">
        <v>30000000</v>
      </c>
      <c r="BF479" s="16">
        <v>50000</v>
      </c>
      <c r="CG479" s="16">
        <v>250000</v>
      </c>
      <c r="CJ479" s="16">
        <v>2500000</v>
      </c>
      <c r="CL479" s="16">
        <v>100000</v>
      </c>
      <c r="CU479" s="16">
        <v>34973</v>
      </c>
      <c r="CV479" s="16">
        <v>5000000</v>
      </c>
      <c r="CW479" s="16">
        <v>2500</v>
      </c>
      <c r="DT479" s="95">
        <v>9570</v>
      </c>
      <c r="EJ479" s="16">
        <v>250000</v>
      </c>
      <c r="EK479" s="16">
        <v>2500</v>
      </c>
      <c r="EL479" s="95">
        <v>264</v>
      </c>
      <c r="FL479" s="16">
        <v>45027</v>
      </c>
      <c r="FP479" s="16">
        <v>20000000</v>
      </c>
      <c r="FQ479" s="16">
        <v>10000</v>
      </c>
      <c r="FR479" s="16">
        <v>2182</v>
      </c>
      <c r="FZ479" t="s">
        <v>199</v>
      </c>
      <c r="GA479" t="s">
        <v>3217</v>
      </c>
      <c r="GB479" s="31">
        <v>45839</v>
      </c>
      <c r="GC479" s="31">
        <v>46204</v>
      </c>
      <c r="GG479" s="16">
        <v>47209</v>
      </c>
      <c r="GH479" s="26" t="s">
        <v>200</v>
      </c>
      <c r="GK479" t="s">
        <v>201</v>
      </c>
      <c r="GM479" t="s">
        <v>3038</v>
      </c>
      <c r="GN479" s="76" t="s">
        <v>3033</v>
      </c>
      <c r="GO479" s="77">
        <v>8864762</v>
      </c>
      <c r="GP479" s="76" t="s">
        <v>190</v>
      </c>
      <c r="GQ479" s="78">
        <v>674</v>
      </c>
      <c r="GR479" s="79" t="s">
        <v>3686</v>
      </c>
      <c r="GS479" t="str">
        <f t="shared" si="14"/>
        <v>OK</v>
      </c>
      <c r="GT479" t="str">
        <f t="shared" si="15"/>
        <v>ERROR</v>
      </c>
    </row>
    <row r="480" spans="1:202" ht="15" hidden="1" customHeight="1">
      <c r="A480" s="6" t="s">
        <v>3039</v>
      </c>
      <c r="B480" s="77">
        <v>8864763</v>
      </c>
      <c r="C480" s="6" t="s">
        <v>190</v>
      </c>
      <c r="D480" s="6" t="s">
        <v>3039</v>
      </c>
      <c r="E480" s="6" t="s">
        <v>3040</v>
      </c>
      <c r="F480" s="6" t="s">
        <v>3041</v>
      </c>
      <c r="G480" s="6"/>
      <c r="H480" s="6" t="s">
        <v>257</v>
      </c>
      <c r="I480" s="6" t="s">
        <v>194</v>
      </c>
      <c r="J480" s="25" t="s">
        <v>3042</v>
      </c>
      <c r="K480" s="6" t="s">
        <v>196</v>
      </c>
      <c r="L480" s="31">
        <v>45839</v>
      </c>
      <c r="M480" s="31">
        <v>46204</v>
      </c>
      <c r="N480" s="31">
        <v>45986</v>
      </c>
      <c r="Q480" s="27">
        <v>1</v>
      </c>
      <c r="R480" s="6" t="s">
        <v>3041</v>
      </c>
      <c r="T480" s="6" t="s">
        <v>257</v>
      </c>
      <c r="U480" s="6" t="s">
        <v>194</v>
      </c>
      <c r="V480" s="6" t="s">
        <v>3042</v>
      </c>
      <c r="W480" s="6">
        <v>2004</v>
      </c>
      <c r="Y480" s="6" t="s">
        <v>197</v>
      </c>
      <c r="AB480" s="16">
        <v>24072898</v>
      </c>
      <c r="AC480" s="27">
        <v>5314</v>
      </c>
      <c r="AD480" s="27">
        <v>5399</v>
      </c>
      <c r="AE480" s="16">
        <v>21182945</v>
      </c>
      <c r="AF480" s="16">
        <v>5000</v>
      </c>
      <c r="AG480" s="16">
        <v>36603</v>
      </c>
      <c r="AH480" s="16">
        <v>0</v>
      </c>
      <c r="AI480" s="16">
        <v>5000</v>
      </c>
      <c r="AJ480" s="16">
        <v>0</v>
      </c>
      <c r="AM480" s="16">
        <v>4588601</v>
      </c>
      <c r="AN480" s="16">
        <v>7929</v>
      </c>
      <c r="AO480" s="26">
        <v>12</v>
      </c>
      <c r="AP480" s="16">
        <v>1239017</v>
      </c>
      <c r="AQ480" s="56">
        <v>5000</v>
      </c>
      <c r="AR480" s="16">
        <v>2141</v>
      </c>
      <c r="AS480" s="16">
        <v>8997924</v>
      </c>
      <c r="AT480" s="56">
        <v>5000</v>
      </c>
      <c r="AU480" s="16">
        <v>15548</v>
      </c>
      <c r="AV480" s="16">
        <v>0</v>
      </c>
      <c r="AW480" s="16">
        <v>6357403</v>
      </c>
      <c r="AY480" s="16">
        <v>10985</v>
      </c>
      <c r="BA480" s="16">
        <v>35000000</v>
      </c>
      <c r="BB480" s="57">
        <v>0.03</v>
      </c>
      <c r="BC480" s="16">
        <v>100000</v>
      </c>
      <c r="BE480" s="16">
        <v>35000000</v>
      </c>
      <c r="BF480" s="16">
        <v>50000</v>
      </c>
      <c r="CG480" s="16">
        <v>250000</v>
      </c>
      <c r="CJ480" s="16">
        <v>2500000</v>
      </c>
      <c r="CL480" s="16">
        <v>100000</v>
      </c>
      <c r="CU480" s="16">
        <v>36603</v>
      </c>
      <c r="CV480" s="16">
        <v>5000000</v>
      </c>
      <c r="CW480" s="16">
        <v>2500</v>
      </c>
      <c r="DT480" s="95">
        <v>12377</v>
      </c>
      <c r="EJ480" s="16">
        <v>250000</v>
      </c>
      <c r="EK480" s="16">
        <v>2500</v>
      </c>
      <c r="EL480" s="95">
        <v>264</v>
      </c>
      <c r="FL480" s="16">
        <v>49463</v>
      </c>
      <c r="FP480" s="16">
        <v>20000000</v>
      </c>
      <c r="FQ480" s="16">
        <v>10000</v>
      </c>
      <c r="FR480" s="16">
        <v>2182</v>
      </c>
      <c r="FZ480" t="s">
        <v>199</v>
      </c>
      <c r="GA480" t="s">
        <v>3217</v>
      </c>
      <c r="GB480" s="31">
        <v>45839</v>
      </c>
      <c r="GC480" s="31">
        <v>46204</v>
      </c>
      <c r="GG480" s="16">
        <v>51646</v>
      </c>
      <c r="GH480" s="26" t="s">
        <v>200</v>
      </c>
      <c r="GK480" t="s">
        <v>201</v>
      </c>
      <c r="GM480" t="s">
        <v>3043</v>
      </c>
      <c r="GN480" s="76" t="s">
        <v>3039</v>
      </c>
      <c r="GO480" s="77">
        <v>8864763</v>
      </c>
      <c r="GP480" s="76" t="s">
        <v>190</v>
      </c>
      <c r="GQ480" s="78">
        <v>675</v>
      </c>
      <c r="GR480" s="79" t="s">
        <v>3687</v>
      </c>
      <c r="GS480" t="str">
        <f t="shared" si="14"/>
        <v>OK</v>
      </c>
      <c r="GT480" t="str">
        <f t="shared" si="15"/>
        <v>ERROR</v>
      </c>
    </row>
    <row r="481" spans="1:202" ht="15" customHeight="1">
      <c r="A481" s="6" t="s">
        <v>3044</v>
      </c>
      <c r="B481" s="77">
        <v>8864764</v>
      </c>
      <c r="C481" s="6" t="s">
        <v>190</v>
      </c>
      <c r="D481" s="6" t="s">
        <v>3044</v>
      </c>
      <c r="E481" s="6" t="s">
        <v>3045</v>
      </c>
      <c r="F481" s="6" t="s">
        <v>3046</v>
      </c>
      <c r="G481" s="6"/>
      <c r="H481" s="6" t="s">
        <v>1802</v>
      </c>
      <c r="I481" s="6" t="s">
        <v>1410</v>
      </c>
      <c r="J481" s="25" t="s">
        <v>3047</v>
      </c>
      <c r="K481" s="6" t="s">
        <v>196</v>
      </c>
      <c r="L481" s="31">
        <v>45839</v>
      </c>
      <c r="M481" s="31">
        <v>46204</v>
      </c>
      <c r="N481" s="31">
        <v>45986</v>
      </c>
      <c r="Q481" s="27">
        <v>1</v>
      </c>
      <c r="R481" s="6" t="s">
        <v>3046</v>
      </c>
      <c r="T481" s="6" t="s">
        <v>1802</v>
      </c>
      <c r="U481" s="6" t="s">
        <v>1410</v>
      </c>
      <c r="V481" s="6" t="s">
        <v>3047</v>
      </c>
      <c r="W481" s="6">
        <v>2010</v>
      </c>
      <c r="Y481" s="6" t="s">
        <v>197</v>
      </c>
      <c r="AB481" s="16">
        <v>33406578</v>
      </c>
      <c r="AC481" s="27">
        <v>5314</v>
      </c>
      <c r="AD481" s="27">
        <v>5399</v>
      </c>
      <c r="AE481" s="16">
        <v>23782128</v>
      </c>
      <c r="AF481" s="16">
        <v>5000</v>
      </c>
      <c r="AG481" s="16">
        <v>45488</v>
      </c>
      <c r="AH481" s="16">
        <v>0</v>
      </c>
      <c r="AI481" s="16">
        <v>5000</v>
      </c>
      <c r="AJ481" s="16">
        <v>0</v>
      </c>
      <c r="AM481" s="16">
        <v>6333730</v>
      </c>
      <c r="AN481" s="16">
        <v>12115</v>
      </c>
      <c r="AO481" s="26">
        <v>12</v>
      </c>
      <c r="AP481" s="16">
        <v>1472357</v>
      </c>
      <c r="AQ481" s="56">
        <v>5000</v>
      </c>
      <c r="AR481" s="16">
        <v>2816</v>
      </c>
      <c r="AS481" s="16">
        <v>10154773</v>
      </c>
      <c r="AT481" s="56">
        <v>5000</v>
      </c>
      <c r="AU481" s="16">
        <v>19423</v>
      </c>
      <c r="AV481" s="16">
        <v>0</v>
      </c>
      <c r="AW481" s="16">
        <v>5821268</v>
      </c>
      <c r="AY481" s="16">
        <v>11134</v>
      </c>
      <c r="BA481" s="16">
        <v>40000000</v>
      </c>
      <c r="BB481" s="57">
        <v>0.03</v>
      </c>
      <c r="BC481" s="16">
        <v>100000</v>
      </c>
      <c r="BE481" s="16">
        <v>40000000</v>
      </c>
      <c r="BF481" s="16">
        <v>50000</v>
      </c>
      <c r="CG481" s="16">
        <v>250000</v>
      </c>
      <c r="CJ481" s="16">
        <v>2500000</v>
      </c>
      <c r="CL481" s="16">
        <v>100000</v>
      </c>
      <c r="CU481" s="16">
        <v>45488</v>
      </c>
      <c r="CV481" s="16">
        <v>5000000</v>
      </c>
      <c r="CW481" s="16">
        <v>2500</v>
      </c>
      <c r="DT481" s="95">
        <v>17243</v>
      </c>
      <c r="EJ481" s="16">
        <v>250000</v>
      </c>
      <c r="EK481" s="16">
        <v>2500</v>
      </c>
      <c r="EL481" s="95">
        <v>264</v>
      </c>
      <c r="FL481" s="16">
        <v>63215</v>
      </c>
      <c r="FP481" s="16">
        <v>20000000</v>
      </c>
      <c r="FQ481" s="16">
        <v>10000</v>
      </c>
      <c r="FR481" s="16">
        <v>2182</v>
      </c>
      <c r="FZ481" t="s">
        <v>199</v>
      </c>
      <c r="GA481" t="s">
        <v>3217</v>
      </c>
      <c r="GB481" s="31">
        <v>45839</v>
      </c>
      <c r="GC481" s="31">
        <v>46204</v>
      </c>
      <c r="GG481" s="16">
        <v>65397</v>
      </c>
      <c r="GH481" s="26" t="s">
        <v>200</v>
      </c>
      <c r="GK481" t="s">
        <v>201</v>
      </c>
      <c r="GM481" t="s">
        <v>3048</v>
      </c>
      <c r="GN481" s="76" t="s">
        <v>3044</v>
      </c>
      <c r="GO481" s="77">
        <v>8864764</v>
      </c>
      <c r="GP481" s="76" t="s">
        <v>190</v>
      </c>
      <c r="GQ481" s="78">
        <v>676</v>
      </c>
      <c r="GR481" s="79" t="s">
        <v>3447</v>
      </c>
      <c r="GS481" t="str">
        <f t="shared" si="14"/>
        <v>OK</v>
      </c>
      <c r="GT481" t="str">
        <f t="shared" si="15"/>
        <v>OK</v>
      </c>
    </row>
    <row r="482" spans="1:202" ht="15" customHeight="1">
      <c r="A482" s="6" t="s">
        <v>3049</v>
      </c>
      <c r="B482" s="77">
        <v>8864765</v>
      </c>
      <c r="C482" s="6" t="s">
        <v>190</v>
      </c>
      <c r="D482" s="6" t="s">
        <v>3049</v>
      </c>
      <c r="E482" s="6" t="s">
        <v>3050</v>
      </c>
      <c r="F482" s="6" t="s">
        <v>3051</v>
      </c>
      <c r="G482" s="6"/>
      <c r="H482" s="6" t="s">
        <v>2406</v>
      </c>
      <c r="I482" s="6" t="s">
        <v>584</v>
      </c>
      <c r="J482" s="25" t="s">
        <v>3052</v>
      </c>
      <c r="K482" s="6" t="s">
        <v>196</v>
      </c>
      <c r="L482" s="31">
        <v>45839</v>
      </c>
      <c r="M482" s="31">
        <v>46204</v>
      </c>
      <c r="N482" s="31">
        <v>45986</v>
      </c>
      <c r="Q482" s="27">
        <v>1</v>
      </c>
      <c r="R482" s="6" t="s">
        <v>3051</v>
      </c>
      <c r="T482" s="6" t="s">
        <v>2406</v>
      </c>
      <c r="U482" s="6" t="s">
        <v>584</v>
      </c>
      <c r="V482" s="6" t="s">
        <v>3052</v>
      </c>
      <c r="W482" s="6">
        <v>2001</v>
      </c>
      <c r="Y482" s="6" t="s">
        <v>197</v>
      </c>
      <c r="AB482" s="16">
        <v>20795701</v>
      </c>
      <c r="AC482" s="27">
        <v>5314</v>
      </c>
      <c r="AD482" s="27">
        <v>5399</v>
      </c>
      <c r="AE482" s="16">
        <v>15545798</v>
      </c>
      <c r="AF482" s="16">
        <v>10000</v>
      </c>
      <c r="AG482" s="16">
        <v>29211</v>
      </c>
      <c r="AH482" s="16">
        <v>0</v>
      </c>
      <c r="AI482" s="16">
        <v>10000</v>
      </c>
      <c r="AJ482" s="16">
        <v>0</v>
      </c>
      <c r="AM482" s="16">
        <v>4069265</v>
      </c>
      <c r="AN482" s="16">
        <v>7646</v>
      </c>
      <c r="AO482" s="26">
        <v>12</v>
      </c>
      <c r="AP482" s="16">
        <v>997417</v>
      </c>
      <c r="AQ482" s="56">
        <v>10000</v>
      </c>
      <c r="AR482" s="16">
        <v>1874</v>
      </c>
      <c r="AS482" s="16">
        <v>6671971</v>
      </c>
      <c r="AT482" s="56">
        <v>10000</v>
      </c>
      <c r="AU482" s="16">
        <v>12537</v>
      </c>
      <c r="AV482" s="16">
        <v>0</v>
      </c>
      <c r="AW482" s="16">
        <v>3807145</v>
      </c>
      <c r="AY482" s="16">
        <v>7154</v>
      </c>
      <c r="BA482" s="16">
        <v>30000000</v>
      </c>
      <c r="BB482" s="57">
        <v>0.1</v>
      </c>
      <c r="BC482" s="16">
        <v>250000</v>
      </c>
      <c r="BE482" s="16">
        <v>30000000</v>
      </c>
      <c r="BF482" s="16">
        <v>50000</v>
      </c>
      <c r="CG482" s="16">
        <v>250000</v>
      </c>
      <c r="CJ482" s="16">
        <v>2500000</v>
      </c>
      <c r="CL482" s="16">
        <v>100000</v>
      </c>
      <c r="CU482" s="16">
        <v>29211</v>
      </c>
      <c r="CV482" s="16">
        <v>5000000</v>
      </c>
      <c r="CW482" s="16">
        <v>2500</v>
      </c>
      <c r="DT482" s="95">
        <v>10668</v>
      </c>
      <c r="EJ482" s="16">
        <v>250000</v>
      </c>
      <c r="EK482" s="16">
        <v>2500</v>
      </c>
      <c r="EL482" s="95">
        <v>264</v>
      </c>
      <c r="FL482" s="16">
        <v>40363</v>
      </c>
      <c r="FP482" s="16">
        <v>20000000</v>
      </c>
      <c r="FQ482" s="16">
        <v>10000</v>
      </c>
      <c r="FR482" s="16">
        <v>2182</v>
      </c>
      <c r="FZ482" t="s">
        <v>199</v>
      </c>
      <c r="GA482" t="s">
        <v>3217</v>
      </c>
      <c r="GB482" s="31">
        <v>45839</v>
      </c>
      <c r="GC482" s="31">
        <v>46204</v>
      </c>
      <c r="GG482" s="16">
        <v>42546</v>
      </c>
      <c r="GH482" s="26" t="s">
        <v>200</v>
      </c>
      <c r="GK482" t="s">
        <v>201</v>
      </c>
      <c r="GM482" t="s">
        <v>3053</v>
      </c>
      <c r="GN482" s="76" t="s">
        <v>3049</v>
      </c>
      <c r="GO482" s="77">
        <v>8864765</v>
      </c>
      <c r="GP482" s="76" t="s">
        <v>190</v>
      </c>
      <c r="GQ482" s="78">
        <v>678</v>
      </c>
      <c r="GR482" s="79" t="s">
        <v>3688</v>
      </c>
      <c r="GS482" t="str">
        <f t="shared" si="14"/>
        <v>OK</v>
      </c>
      <c r="GT482" t="str">
        <f t="shared" si="15"/>
        <v>OK</v>
      </c>
    </row>
    <row r="483" spans="1:202" ht="15" hidden="1" customHeight="1">
      <c r="A483" s="6" t="s">
        <v>3054</v>
      </c>
      <c r="B483" s="77">
        <v>8864766</v>
      </c>
      <c r="C483" s="6" t="s">
        <v>190</v>
      </c>
      <c r="D483" s="6" t="s">
        <v>3054</v>
      </c>
      <c r="E483" s="6" t="s">
        <v>3055</v>
      </c>
      <c r="F483" s="6" t="s">
        <v>3056</v>
      </c>
      <c r="G483" s="6"/>
      <c r="H483" s="6" t="s">
        <v>3057</v>
      </c>
      <c r="I483" s="6" t="s">
        <v>194</v>
      </c>
      <c r="J483" s="25" t="s">
        <v>3058</v>
      </c>
      <c r="K483" s="6" t="s">
        <v>196</v>
      </c>
      <c r="L483" s="31">
        <v>45839</v>
      </c>
      <c r="M483" s="31">
        <v>46204</v>
      </c>
      <c r="N483" s="31">
        <v>45986</v>
      </c>
      <c r="Q483" s="27">
        <v>1</v>
      </c>
      <c r="R483" s="6" t="s">
        <v>3056</v>
      </c>
      <c r="T483" s="6" t="s">
        <v>3057</v>
      </c>
      <c r="U483" s="6" t="s">
        <v>194</v>
      </c>
      <c r="V483" s="6" t="s">
        <v>3058</v>
      </c>
      <c r="W483" s="6">
        <v>2012</v>
      </c>
      <c r="Y483" s="6" t="s">
        <v>197</v>
      </c>
      <c r="AB483" s="16">
        <v>11475759</v>
      </c>
      <c r="AC483" s="27">
        <v>5314</v>
      </c>
      <c r="AD483" s="27">
        <v>5399</v>
      </c>
      <c r="AE483" s="16">
        <v>7000021</v>
      </c>
      <c r="AF483" s="16">
        <v>5000</v>
      </c>
      <c r="AG483" s="16">
        <v>13216</v>
      </c>
      <c r="AH483" s="16">
        <v>0</v>
      </c>
      <c r="AI483" s="16">
        <v>5000</v>
      </c>
      <c r="AJ483" s="16">
        <v>0</v>
      </c>
      <c r="AM483" s="16">
        <v>2193958</v>
      </c>
      <c r="AN483" s="16">
        <v>4142</v>
      </c>
      <c r="AO483" s="26">
        <v>12</v>
      </c>
      <c r="AP483" s="16">
        <v>361354</v>
      </c>
      <c r="AQ483" s="56">
        <v>5000</v>
      </c>
      <c r="AR483" s="16">
        <v>682</v>
      </c>
      <c r="AS483" s="16">
        <v>3216833</v>
      </c>
      <c r="AT483" s="56">
        <v>5000</v>
      </c>
      <c r="AU483" s="16">
        <v>6074</v>
      </c>
      <c r="AV483" s="16">
        <v>0</v>
      </c>
      <c r="AW483" s="16">
        <v>1227876</v>
      </c>
      <c r="AY483" s="16">
        <v>2318</v>
      </c>
      <c r="BA483" s="16">
        <v>15000000</v>
      </c>
      <c r="BB483" s="57">
        <v>0.03</v>
      </c>
      <c r="BC483" s="16">
        <v>100000</v>
      </c>
      <c r="BE483" s="16">
        <v>15000000</v>
      </c>
      <c r="BF483" s="16">
        <v>100000</v>
      </c>
      <c r="CG483" s="16">
        <v>250000</v>
      </c>
      <c r="CJ483" s="16">
        <v>2500000</v>
      </c>
      <c r="CL483" s="16">
        <v>100000</v>
      </c>
      <c r="CU483" s="16">
        <v>13217</v>
      </c>
      <c r="CV483" s="16">
        <v>5000000</v>
      </c>
      <c r="CW483" s="16">
        <v>2500</v>
      </c>
      <c r="DT483" s="95">
        <v>5808</v>
      </c>
      <c r="EJ483" s="16">
        <v>250000</v>
      </c>
      <c r="EK483" s="16">
        <v>2500</v>
      </c>
      <c r="EL483" s="95">
        <v>264</v>
      </c>
      <c r="FL483" s="16">
        <v>19509</v>
      </c>
      <c r="FP483" s="16">
        <v>20000000</v>
      </c>
      <c r="FQ483" s="16">
        <v>10000</v>
      </c>
      <c r="FR483" s="16">
        <v>2182</v>
      </c>
      <c r="FZ483" t="s">
        <v>199</v>
      </c>
      <c r="GA483" t="s">
        <v>3217</v>
      </c>
      <c r="GB483" s="31">
        <v>45839</v>
      </c>
      <c r="GC483" s="31">
        <v>46204</v>
      </c>
      <c r="GG483" s="16">
        <v>21692</v>
      </c>
      <c r="GH483" s="26" t="s">
        <v>200</v>
      </c>
      <c r="GK483" t="s">
        <v>201</v>
      </c>
      <c r="GM483" t="s">
        <v>3059</v>
      </c>
      <c r="GN483" s="76" t="s">
        <v>3054</v>
      </c>
      <c r="GO483" s="77">
        <v>8864766</v>
      </c>
      <c r="GP483" s="76" t="s">
        <v>190</v>
      </c>
      <c r="GQ483" s="78">
        <v>682</v>
      </c>
      <c r="GR483" s="79" t="s">
        <v>3689</v>
      </c>
      <c r="GS483" t="str">
        <f t="shared" si="14"/>
        <v>OK</v>
      </c>
      <c r="GT483" t="str">
        <f t="shared" si="15"/>
        <v>ERROR</v>
      </c>
    </row>
    <row r="484" spans="1:202" ht="15" hidden="1" customHeight="1">
      <c r="A484" s="6" t="s">
        <v>3060</v>
      </c>
      <c r="B484" s="77">
        <v>8864767</v>
      </c>
      <c r="C484" s="6" t="s">
        <v>190</v>
      </c>
      <c r="D484" s="6" t="s">
        <v>3060</v>
      </c>
      <c r="E484" s="6" t="s">
        <v>3061</v>
      </c>
      <c r="F484" s="6" t="s">
        <v>3062</v>
      </c>
      <c r="G484" s="6"/>
      <c r="H484" s="6" t="s">
        <v>3063</v>
      </c>
      <c r="I484" s="6" t="s">
        <v>250</v>
      </c>
      <c r="J484" s="25" t="s">
        <v>3064</v>
      </c>
      <c r="K484" s="6" t="s">
        <v>196</v>
      </c>
      <c r="L484" s="31">
        <v>45839</v>
      </c>
      <c r="M484" s="31">
        <v>46204</v>
      </c>
      <c r="N484" s="31">
        <v>45986</v>
      </c>
      <c r="Q484" s="27">
        <v>1</v>
      </c>
      <c r="R484" s="6" t="s">
        <v>3062</v>
      </c>
      <c r="T484" s="6" t="s">
        <v>3063</v>
      </c>
      <c r="U484" s="6" t="s">
        <v>250</v>
      </c>
      <c r="V484" s="6" t="s">
        <v>3064</v>
      </c>
      <c r="W484" s="18"/>
      <c r="Y484" s="6" t="s">
        <v>197</v>
      </c>
      <c r="AB484" s="16">
        <v>6834513</v>
      </c>
      <c r="AC484" s="27">
        <v>5314</v>
      </c>
      <c r="AD484" s="27">
        <v>5399</v>
      </c>
      <c r="AE484" s="16">
        <v>6579723</v>
      </c>
      <c r="AF484" s="16">
        <v>5000</v>
      </c>
      <c r="AG484" s="16">
        <v>12010</v>
      </c>
      <c r="AH484" s="16">
        <v>0</v>
      </c>
      <c r="AI484" s="16">
        <v>5000</v>
      </c>
      <c r="AJ484" s="16">
        <v>0</v>
      </c>
      <c r="AM484" s="16">
        <v>1301724</v>
      </c>
      <c r="AN484" s="16">
        <v>2376</v>
      </c>
      <c r="AO484" s="26">
        <v>12</v>
      </c>
      <c r="AP484" s="16">
        <v>521354</v>
      </c>
      <c r="AQ484" s="56">
        <v>5000</v>
      </c>
      <c r="AR484" s="16">
        <v>952</v>
      </c>
      <c r="AS484" s="16">
        <v>3451233</v>
      </c>
      <c r="AT484" s="56">
        <v>5000</v>
      </c>
      <c r="AU484" s="16">
        <v>6299</v>
      </c>
      <c r="AV484" s="16">
        <v>0</v>
      </c>
      <c r="AW484" s="16">
        <v>1305412</v>
      </c>
      <c r="AY484" s="16">
        <v>2383</v>
      </c>
      <c r="BA484" s="16">
        <v>15000000</v>
      </c>
      <c r="BB484" s="57" t="s">
        <v>198</v>
      </c>
      <c r="BC484" s="16">
        <v>100000</v>
      </c>
      <c r="BE484" s="16">
        <v>15000000</v>
      </c>
      <c r="BF484" s="16">
        <v>50000</v>
      </c>
      <c r="CG484" s="16">
        <v>250000</v>
      </c>
      <c r="CJ484" s="16">
        <v>2500000</v>
      </c>
      <c r="CL484" s="16">
        <v>100000</v>
      </c>
      <c r="CU484" s="16">
        <v>12009</v>
      </c>
      <c r="CV484" s="16">
        <v>5000000</v>
      </c>
      <c r="CW484" s="16">
        <v>2500</v>
      </c>
      <c r="DT484" s="95">
        <v>3389</v>
      </c>
      <c r="EJ484" s="16">
        <v>250000</v>
      </c>
      <c r="EK484" s="16">
        <v>2500</v>
      </c>
      <c r="EL484" s="95">
        <v>264</v>
      </c>
      <c r="FL484" s="16">
        <v>15882</v>
      </c>
      <c r="FP484" s="16">
        <v>20000000</v>
      </c>
      <c r="FQ484" s="16">
        <v>10000</v>
      </c>
      <c r="FR484" s="16">
        <v>2182</v>
      </c>
      <c r="FZ484" t="s">
        <v>199</v>
      </c>
      <c r="GA484" t="s">
        <v>3217</v>
      </c>
      <c r="GB484" s="31">
        <v>45839</v>
      </c>
      <c r="GC484" s="31">
        <v>46204</v>
      </c>
      <c r="GG484" s="16">
        <v>18064</v>
      </c>
      <c r="GH484" s="26" t="s">
        <v>200</v>
      </c>
      <c r="GK484" t="s">
        <v>201</v>
      </c>
      <c r="GM484" t="s">
        <v>3065</v>
      </c>
      <c r="GN484" s="76" t="s">
        <v>3060</v>
      </c>
      <c r="GO484" s="77">
        <v>8864767</v>
      </c>
      <c r="GP484" s="76" t="s">
        <v>190</v>
      </c>
      <c r="GQ484" s="78">
        <v>686</v>
      </c>
      <c r="GR484" s="79" t="s">
        <v>3497</v>
      </c>
      <c r="GS484" t="str">
        <f t="shared" si="14"/>
        <v>OK</v>
      </c>
      <c r="GT484" t="str">
        <f t="shared" si="15"/>
        <v>ERROR</v>
      </c>
    </row>
    <row r="485" spans="1:202" ht="15" customHeight="1">
      <c r="A485" s="6" t="s">
        <v>3066</v>
      </c>
      <c r="B485" s="77">
        <v>8864768</v>
      </c>
      <c r="C485" s="6" t="s">
        <v>190</v>
      </c>
      <c r="D485" s="6" t="s">
        <v>3066</v>
      </c>
      <c r="E485" s="6" t="s">
        <v>3067</v>
      </c>
      <c r="F485" s="6" t="s">
        <v>3068</v>
      </c>
      <c r="G485" s="6"/>
      <c r="H485" s="6" t="s">
        <v>3069</v>
      </c>
      <c r="I485" s="6" t="s">
        <v>194</v>
      </c>
      <c r="J485" s="25" t="s">
        <v>3070</v>
      </c>
      <c r="K485" s="6" t="s">
        <v>196</v>
      </c>
      <c r="L485" s="31">
        <v>45839</v>
      </c>
      <c r="M485" s="31">
        <v>46204</v>
      </c>
      <c r="N485" s="31">
        <v>45986</v>
      </c>
      <c r="Q485" s="27">
        <v>1</v>
      </c>
      <c r="R485" s="6" t="s">
        <v>3068</v>
      </c>
      <c r="T485" s="6" t="s">
        <v>3069</v>
      </c>
      <c r="U485" s="6" t="s">
        <v>194</v>
      </c>
      <c r="V485" s="6" t="s">
        <v>3070</v>
      </c>
      <c r="W485" s="6">
        <v>2016</v>
      </c>
      <c r="Y485" s="6" t="s">
        <v>197</v>
      </c>
      <c r="AB485" s="16">
        <v>15662529</v>
      </c>
      <c r="AC485" s="27">
        <v>5314</v>
      </c>
      <c r="AD485" s="27">
        <v>5399</v>
      </c>
      <c r="AE485" s="16">
        <v>13437376</v>
      </c>
      <c r="AF485" s="16">
        <v>5000</v>
      </c>
      <c r="AG485" s="16">
        <v>25590</v>
      </c>
      <c r="AH485" s="16">
        <v>0</v>
      </c>
      <c r="AI485" s="16">
        <v>5000</v>
      </c>
      <c r="AJ485" s="16">
        <v>0</v>
      </c>
      <c r="AM485" s="16">
        <v>3044420</v>
      </c>
      <c r="AN485" s="16">
        <v>5798</v>
      </c>
      <c r="AO485" s="26">
        <v>12</v>
      </c>
      <c r="AP485" s="16">
        <v>1007283</v>
      </c>
      <c r="AQ485" s="56">
        <v>5000</v>
      </c>
      <c r="AR485" s="16">
        <v>1918</v>
      </c>
      <c r="AS485" s="16">
        <v>5921465</v>
      </c>
      <c r="AT485" s="56">
        <v>5000</v>
      </c>
      <c r="AU485" s="16">
        <v>11277</v>
      </c>
      <c r="AV485" s="16">
        <v>0</v>
      </c>
      <c r="AW485" s="16">
        <v>3464208</v>
      </c>
      <c r="AY485" s="16">
        <v>6597</v>
      </c>
      <c r="BA485" s="16">
        <v>25000000</v>
      </c>
      <c r="BB485" s="57">
        <v>0.03</v>
      </c>
      <c r="BC485" s="16">
        <v>100000</v>
      </c>
      <c r="BE485" s="16">
        <v>25000000</v>
      </c>
      <c r="BF485" s="16">
        <v>50000</v>
      </c>
      <c r="CG485" s="16">
        <v>250000</v>
      </c>
      <c r="CJ485" s="16">
        <v>2500000</v>
      </c>
      <c r="CL485" s="16">
        <v>100000</v>
      </c>
      <c r="CU485" s="16">
        <v>25590</v>
      </c>
      <c r="CV485" s="16">
        <v>5000000</v>
      </c>
      <c r="CW485" s="16">
        <v>2500</v>
      </c>
      <c r="DT485" s="95">
        <v>7991</v>
      </c>
      <c r="EJ485" s="16">
        <v>250000</v>
      </c>
      <c r="EK485" s="16">
        <v>2500</v>
      </c>
      <c r="EL485" s="95">
        <v>264</v>
      </c>
      <c r="FL485" s="16">
        <v>34066</v>
      </c>
      <c r="FP485" s="16">
        <v>20000000</v>
      </c>
      <c r="FQ485" s="16">
        <v>10000</v>
      </c>
      <c r="FR485" s="16">
        <v>2182</v>
      </c>
      <c r="FZ485" t="s">
        <v>199</v>
      </c>
      <c r="GA485" t="s">
        <v>3217</v>
      </c>
      <c r="GB485" s="31">
        <v>45839</v>
      </c>
      <c r="GC485" s="31">
        <v>46204</v>
      </c>
      <c r="GG485" s="16">
        <v>36248</v>
      </c>
      <c r="GH485" s="26" t="s">
        <v>200</v>
      </c>
      <c r="GK485" t="s">
        <v>201</v>
      </c>
      <c r="GM485" t="s">
        <v>3071</v>
      </c>
      <c r="GN485" s="76" t="s">
        <v>3066</v>
      </c>
      <c r="GO485" s="77">
        <v>8864768</v>
      </c>
      <c r="GP485" s="76" t="s">
        <v>190</v>
      </c>
      <c r="GQ485" s="78">
        <v>687</v>
      </c>
      <c r="GR485" s="79" t="s">
        <v>3690</v>
      </c>
      <c r="GS485" t="str">
        <f t="shared" si="14"/>
        <v>OK</v>
      </c>
      <c r="GT485" t="str">
        <f t="shared" si="15"/>
        <v>OK</v>
      </c>
    </row>
    <row r="486" spans="1:202" ht="15" customHeight="1">
      <c r="A486" s="6" t="s">
        <v>3072</v>
      </c>
      <c r="B486" s="77">
        <v>8864769</v>
      </c>
      <c r="C486" s="6" t="s">
        <v>190</v>
      </c>
      <c r="D486" s="6" t="s">
        <v>3072</v>
      </c>
      <c r="E486" s="6" t="s">
        <v>3073</v>
      </c>
      <c r="F486" s="6" t="s">
        <v>3074</v>
      </c>
      <c r="G486" s="6"/>
      <c r="H486" s="6" t="s">
        <v>3075</v>
      </c>
      <c r="I486" s="6" t="s">
        <v>250</v>
      </c>
      <c r="J486" s="25" t="s">
        <v>3076</v>
      </c>
      <c r="K486" s="6" t="s">
        <v>196</v>
      </c>
      <c r="L486" s="31">
        <v>45839</v>
      </c>
      <c r="M486" s="31">
        <v>46204</v>
      </c>
      <c r="N486" s="31">
        <v>45986</v>
      </c>
      <c r="Q486" s="27">
        <v>1</v>
      </c>
      <c r="R486" s="6" t="s">
        <v>3074</v>
      </c>
      <c r="T486" s="6" t="s">
        <v>3075</v>
      </c>
      <c r="U486" s="6" t="s">
        <v>250</v>
      </c>
      <c r="V486" s="6" t="s">
        <v>3076</v>
      </c>
      <c r="W486" s="6">
        <v>2007</v>
      </c>
      <c r="Y486" s="6" t="s">
        <v>197</v>
      </c>
      <c r="AB486" s="16">
        <v>19527366</v>
      </c>
      <c r="AC486" s="27">
        <v>5314</v>
      </c>
      <c r="AD486" s="27">
        <v>5399</v>
      </c>
      <c r="AE486" s="16">
        <v>17107593</v>
      </c>
      <c r="AF486" s="16">
        <v>5000</v>
      </c>
      <c r="AG486" s="16">
        <v>32434</v>
      </c>
      <c r="AH486" s="16">
        <v>0</v>
      </c>
      <c r="AI486" s="16">
        <v>5000</v>
      </c>
      <c r="AJ486" s="16">
        <v>0</v>
      </c>
      <c r="AM486" s="16">
        <v>3691317</v>
      </c>
      <c r="AN486" s="16">
        <v>6998</v>
      </c>
      <c r="AO486" s="26">
        <v>12</v>
      </c>
      <c r="AP486" s="16">
        <v>1249722</v>
      </c>
      <c r="AQ486" s="56">
        <v>5000</v>
      </c>
      <c r="AR486" s="16">
        <v>2369</v>
      </c>
      <c r="AS486" s="16">
        <v>7554044</v>
      </c>
      <c r="AT486" s="56">
        <v>5000</v>
      </c>
      <c r="AU486" s="16">
        <v>14322</v>
      </c>
      <c r="AV486" s="16">
        <v>0</v>
      </c>
      <c r="AW486" s="16">
        <v>4612510</v>
      </c>
      <c r="AY486" s="16">
        <v>8745</v>
      </c>
      <c r="BA486" s="16">
        <v>30000000</v>
      </c>
      <c r="BB486" s="57" t="s">
        <v>198</v>
      </c>
      <c r="BC486" s="16">
        <v>100000</v>
      </c>
      <c r="BE486" s="16">
        <v>30000000</v>
      </c>
      <c r="BF486" s="16">
        <v>50000</v>
      </c>
      <c r="CG486" s="16">
        <v>250000</v>
      </c>
      <c r="CJ486" s="16">
        <v>2500000</v>
      </c>
      <c r="CL486" s="16">
        <v>100000</v>
      </c>
      <c r="CU486" s="16">
        <v>32434</v>
      </c>
      <c r="CV486" s="16">
        <v>5000000</v>
      </c>
      <c r="CW486" s="16">
        <v>2500</v>
      </c>
      <c r="DT486" s="95">
        <v>10007</v>
      </c>
      <c r="EJ486" s="16">
        <v>250000</v>
      </c>
      <c r="EK486" s="16">
        <v>2500</v>
      </c>
      <c r="EL486" s="95">
        <v>264</v>
      </c>
      <c r="FL486" s="16">
        <v>42925</v>
      </c>
      <c r="FP486" s="16">
        <v>20000000</v>
      </c>
      <c r="FQ486" s="16">
        <v>10000</v>
      </c>
      <c r="FR486" s="16">
        <v>2182</v>
      </c>
      <c r="FZ486" t="s">
        <v>199</v>
      </c>
      <c r="GA486" t="s">
        <v>3217</v>
      </c>
      <c r="GB486" s="31">
        <v>45839</v>
      </c>
      <c r="GC486" s="31">
        <v>46204</v>
      </c>
      <c r="GG486" s="16">
        <v>45107</v>
      </c>
      <c r="GH486" s="26" t="s">
        <v>200</v>
      </c>
      <c r="GK486" t="s">
        <v>201</v>
      </c>
      <c r="GM486" t="s">
        <v>3077</v>
      </c>
      <c r="GN486" s="76" t="s">
        <v>3072</v>
      </c>
      <c r="GO486" s="77">
        <v>8864769</v>
      </c>
      <c r="GP486" s="76" t="s">
        <v>190</v>
      </c>
      <c r="GQ486" s="78">
        <v>690</v>
      </c>
      <c r="GR486" s="79" t="s">
        <v>3691</v>
      </c>
      <c r="GS486" t="str">
        <f t="shared" si="14"/>
        <v>OK</v>
      </c>
      <c r="GT486" t="str">
        <f t="shared" si="15"/>
        <v>OK</v>
      </c>
    </row>
    <row r="487" spans="1:202" ht="15" customHeight="1">
      <c r="A487" s="6" t="s">
        <v>3078</v>
      </c>
      <c r="B487" s="77">
        <v>8864770</v>
      </c>
      <c r="C487" s="6" t="s">
        <v>190</v>
      </c>
      <c r="D487" s="6" t="s">
        <v>3078</v>
      </c>
      <c r="E487" s="6" t="s">
        <v>3079</v>
      </c>
      <c r="F487" s="6" t="s">
        <v>3080</v>
      </c>
      <c r="G487" s="6"/>
      <c r="H487" s="6" t="s">
        <v>3081</v>
      </c>
      <c r="I487" s="6" t="s">
        <v>265</v>
      </c>
      <c r="J487" s="25" t="s">
        <v>3082</v>
      </c>
      <c r="K487" s="6" t="s">
        <v>196</v>
      </c>
      <c r="L487" s="31">
        <v>45839</v>
      </c>
      <c r="M487" s="31">
        <v>46204</v>
      </c>
      <c r="N487" s="31">
        <v>45986</v>
      </c>
      <c r="Q487" s="27">
        <v>1</v>
      </c>
      <c r="R487" s="6" t="s">
        <v>3080</v>
      </c>
      <c r="T487" s="6" t="s">
        <v>3081</v>
      </c>
      <c r="U487" s="6" t="s">
        <v>265</v>
      </c>
      <c r="V487" s="6" t="s">
        <v>3082</v>
      </c>
      <c r="W487" s="6">
        <v>2010</v>
      </c>
      <c r="Y487" s="6" t="s">
        <v>197</v>
      </c>
      <c r="AB487" s="16">
        <v>11415868</v>
      </c>
      <c r="AC487" s="27">
        <v>5314</v>
      </c>
      <c r="AD487" s="27">
        <v>5399</v>
      </c>
      <c r="AE487" s="16">
        <v>10429889</v>
      </c>
      <c r="AF487" s="16">
        <v>5000</v>
      </c>
      <c r="AG487" s="16">
        <v>19356</v>
      </c>
      <c r="AH487" s="16">
        <v>0</v>
      </c>
      <c r="AI487" s="16">
        <v>5000</v>
      </c>
      <c r="AJ487" s="16">
        <v>0</v>
      </c>
      <c r="AM487" s="16">
        <v>2155310</v>
      </c>
      <c r="AN487" s="16">
        <v>4000</v>
      </c>
      <c r="AO487" s="26">
        <v>12</v>
      </c>
      <c r="AP487" s="16">
        <v>797444</v>
      </c>
      <c r="AQ487" s="56">
        <v>5000</v>
      </c>
      <c r="AR487" s="16">
        <v>1480</v>
      </c>
      <c r="AS487" s="16">
        <v>6065659</v>
      </c>
      <c r="AT487" s="56">
        <v>5000</v>
      </c>
      <c r="AU487" s="16">
        <v>11257</v>
      </c>
      <c r="AV487" s="16">
        <v>500000</v>
      </c>
      <c r="AW487" s="16">
        <v>1411476</v>
      </c>
      <c r="AY487" s="16">
        <v>2619</v>
      </c>
      <c r="BA487" s="16">
        <v>20000000</v>
      </c>
      <c r="BB487" s="57">
        <v>0.03</v>
      </c>
      <c r="BC487" s="16">
        <v>100000</v>
      </c>
      <c r="BE487" s="16">
        <v>20000000</v>
      </c>
      <c r="BF487" s="16">
        <v>50000</v>
      </c>
      <c r="CG487" s="16">
        <v>250000</v>
      </c>
      <c r="CJ487" s="16">
        <v>2500000</v>
      </c>
      <c r="CL487" s="16">
        <v>100000</v>
      </c>
      <c r="CU487" s="16">
        <v>19356</v>
      </c>
      <c r="CV487" s="16">
        <v>5000000</v>
      </c>
      <c r="CW487" s="16">
        <v>2500</v>
      </c>
      <c r="DT487" s="95">
        <v>5777</v>
      </c>
      <c r="EJ487" s="16">
        <v>250000</v>
      </c>
      <c r="EK487" s="16">
        <v>2500</v>
      </c>
      <c r="EL487" s="95">
        <v>264</v>
      </c>
      <c r="FL487" s="16">
        <v>25617</v>
      </c>
      <c r="FP487" s="16">
        <v>20000000</v>
      </c>
      <c r="FQ487" s="16">
        <v>10000</v>
      </c>
      <c r="FR487" s="16">
        <v>2182</v>
      </c>
      <c r="FZ487" t="s">
        <v>199</v>
      </c>
      <c r="GA487" t="s">
        <v>3217</v>
      </c>
      <c r="GB487" s="31">
        <v>45839</v>
      </c>
      <c r="GC487" s="31">
        <v>46204</v>
      </c>
      <c r="GG487" s="16">
        <v>27800</v>
      </c>
      <c r="GH487" s="26" t="s">
        <v>200</v>
      </c>
      <c r="GK487" t="s">
        <v>201</v>
      </c>
      <c r="GM487" t="s">
        <v>3083</v>
      </c>
      <c r="GN487" s="76" t="s">
        <v>3078</v>
      </c>
      <c r="GO487" s="77">
        <v>8864770</v>
      </c>
      <c r="GP487" s="76" t="s">
        <v>190</v>
      </c>
      <c r="GQ487" s="78">
        <v>691</v>
      </c>
      <c r="GR487" s="79" t="s">
        <v>3692</v>
      </c>
      <c r="GS487" t="str">
        <f t="shared" si="14"/>
        <v>OK</v>
      </c>
      <c r="GT487" t="str">
        <f t="shared" si="15"/>
        <v>OK</v>
      </c>
    </row>
    <row r="488" spans="1:202" ht="15" hidden="1" customHeight="1">
      <c r="A488" s="6" t="s">
        <v>3084</v>
      </c>
      <c r="B488" s="77">
        <v>8864771</v>
      </c>
      <c r="C488" s="6" t="s">
        <v>190</v>
      </c>
      <c r="D488" s="6" t="s">
        <v>3084</v>
      </c>
      <c r="E488" s="6" t="s">
        <v>3085</v>
      </c>
      <c r="F488" s="6" t="s">
        <v>3086</v>
      </c>
      <c r="G488" s="6"/>
      <c r="H488" s="6" t="s">
        <v>3087</v>
      </c>
      <c r="I488" s="6" t="s">
        <v>250</v>
      </c>
      <c r="J488" s="25" t="s">
        <v>3088</v>
      </c>
      <c r="K488" s="6" t="s">
        <v>196</v>
      </c>
      <c r="L488" s="31">
        <v>45839</v>
      </c>
      <c r="M488" s="31">
        <v>46204</v>
      </c>
      <c r="N488" s="31">
        <v>45986</v>
      </c>
      <c r="Q488" s="27">
        <v>1</v>
      </c>
      <c r="R488" s="6" t="s">
        <v>3086</v>
      </c>
      <c r="T488" s="6" t="s">
        <v>3087</v>
      </c>
      <c r="U488" s="6" t="s">
        <v>250</v>
      </c>
      <c r="V488" s="6" t="s">
        <v>3088</v>
      </c>
      <c r="W488" s="6">
        <v>2003</v>
      </c>
      <c r="Y488" s="6" t="s">
        <v>197</v>
      </c>
      <c r="AB488" s="16">
        <v>30776591</v>
      </c>
      <c r="AC488" s="27">
        <v>5314</v>
      </c>
      <c r="AD488" s="27">
        <v>5399</v>
      </c>
      <c r="AE488" s="16">
        <v>22140951</v>
      </c>
      <c r="AF488" s="16">
        <v>5000</v>
      </c>
      <c r="AG488" s="16">
        <v>42070</v>
      </c>
      <c r="AH488" s="16">
        <v>0</v>
      </c>
      <c r="AI488" s="16">
        <v>5000</v>
      </c>
      <c r="AJ488" s="16">
        <v>0</v>
      </c>
      <c r="AM488" s="16">
        <v>5756572</v>
      </c>
      <c r="AN488" s="16">
        <v>10938</v>
      </c>
      <c r="AO488" s="26">
        <v>12</v>
      </c>
      <c r="AP488" s="16">
        <v>1263313</v>
      </c>
      <c r="AQ488" s="56">
        <v>5000</v>
      </c>
      <c r="AR488" s="16">
        <v>2400</v>
      </c>
      <c r="AS488" s="16">
        <v>9709748</v>
      </c>
      <c r="AT488" s="56">
        <v>5000</v>
      </c>
      <c r="AU488" s="16">
        <v>18450</v>
      </c>
      <c r="AV488" s="16">
        <v>0</v>
      </c>
      <c r="AW488" s="16">
        <v>5411318</v>
      </c>
      <c r="AY488" s="16">
        <v>10282</v>
      </c>
      <c r="BA488" s="16">
        <v>35000000</v>
      </c>
      <c r="BB488" s="57" t="s">
        <v>198</v>
      </c>
      <c r="BC488" s="16">
        <v>100000</v>
      </c>
      <c r="BE488" s="16">
        <v>35000000</v>
      </c>
      <c r="BF488" s="16">
        <v>50000</v>
      </c>
      <c r="CG488" s="16">
        <v>250000</v>
      </c>
      <c r="CJ488" s="16">
        <v>2500000</v>
      </c>
      <c r="CL488" s="16">
        <v>100000</v>
      </c>
      <c r="CU488" s="16">
        <v>42071</v>
      </c>
      <c r="CV488" s="16">
        <v>5000000</v>
      </c>
      <c r="CW488" s="16">
        <v>2500</v>
      </c>
      <c r="DT488" s="95">
        <v>15872</v>
      </c>
      <c r="EJ488" s="16">
        <v>250000</v>
      </c>
      <c r="EK488" s="16">
        <v>2500</v>
      </c>
      <c r="EL488" s="95">
        <v>264</v>
      </c>
      <c r="FL488" s="16">
        <v>58427</v>
      </c>
      <c r="FP488" s="16">
        <v>20000000</v>
      </c>
      <c r="FQ488" s="16">
        <v>10000</v>
      </c>
      <c r="FR488" s="16">
        <v>2182</v>
      </c>
      <c r="FZ488" t="s">
        <v>199</v>
      </c>
      <c r="GA488" t="s">
        <v>3217</v>
      </c>
      <c r="GB488" s="31">
        <v>45839</v>
      </c>
      <c r="GC488" s="31">
        <v>46204</v>
      </c>
      <c r="GG488" s="16">
        <v>60610</v>
      </c>
      <c r="GH488" s="26" t="s">
        <v>200</v>
      </c>
      <c r="GK488" t="s">
        <v>201</v>
      </c>
      <c r="GM488" t="s">
        <v>3089</v>
      </c>
      <c r="GN488" s="76" t="s">
        <v>3084</v>
      </c>
      <c r="GO488" s="77">
        <v>8864771</v>
      </c>
      <c r="GP488" s="76" t="s">
        <v>190</v>
      </c>
      <c r="GQ488" s="78">
        <v>692</v>
      </c>
      <c r="GR488" s="79" t="s">
        <v>3693</v>
      </c>
      <c r="GS488" t="str">
        <f t="shared" si="14"/>
        <v>OK</v>
      </c>
      <c r="GT488" t="str">
        <f t="shared" si="15"/>
        <v>ERROR</v>
      </c>
    </row>
    <row r="489" spans="1:202" ht="15" customHeight="1">
      <c r="A489" s="6" t="s">
        <v>3090</v>
      </c>
      <c r="B489" s="77">
        <v>8864772</v>
      </c>
      <c r="C489" s="6" t="s">
        <v>190</v>
      </c>
      <c r="D489" s="6" t="s">
        <v>3090</v>
      </c>
      <c r="E489" s="6" t="s">
        <v>3091</v>
      </c>
      <c r="F489" s="6" t="s">
        <v>3092</v>
      </c>
      <c r="G489" s="6"/>
      <c r="H489" s="6" t="s">
        <v>1317</v>
      </c>
      <c r="I489" s="6" t="s">
        <v>194</v>
      </c>
      <c r="J489" s="25" t="s">
        <v>3093</v>
      </c>
      <c r="K489" s="6" t="s">
        <v>196</v>
      </c>
      <c r="L489" s="31">
        <v>45839</v>
      </c>
      <c r="M489" s="31">
        <v>46204</v>
      </c>
      <c r="N489" s="31">
        <v>45986</v>
      </c>
      <c r="Q489" s="27">
        <v>1</v>
      </c>
      <c r="R489" s="6" t="s">
        <v>3092</v>
      </c>
      <c r="T489" s="6" t="s">
        <v>1317</v>
      </c>
      <c r="U489" s="6" t="s">
        <v>194</v>
      </c>
      <c r="V489" s="6" t="s">
        <v>3093</v>
      </c>
      <c r="W489" s="6">
        <v>2008</v>
      </c>
      <c r="Y489" s="6" t="s">
        <v>197</v>
      </c>
      <c r="AB489" s="16">
        <v>19090927</v>
      </c>
      <c r="AC489" s="27">
        <v>5314</v>
      </c>
      <c r="AD489" s="27">
        <v>5399</v>
      </c>
      <c r="AE489" s="16">
        <v>20914218</v>
      </c>
      <c r="AF489" s="16">
        <v>5000</v>
      </c>
      <c r="AG489" s="16">
        <v>36932</v>
      </c>
      <c r="AH489" s="16">
        <v>0</v>
      </c>
      <c r="AI489" s="16">
        <v>5000</v>
      </c>
      <c r="AJ489" s="16">
        <v>0</v>
      </c>
      <c r="AM489" s="16">
        <v>3697689</v>
      </c>
      <c r="AN489" s="16">
        <v>6530</v>
      </c>
      <c r="AO489" s="26">
        <v>12</v>
      </c>
      <c r="AP489" s="16">
        <v>1073773</v>
      </c>
      <c r="AQ489" s="56">
        <v>5000</v>
      </c>
      <c r="AR489" s="16">
        <v>1896</v>
      </c>
      <c r="AS489" s="16">
        <v>9322327</v>
      </c>
      <c r="AT489" s="56">
        <v>5000</v>
      </c>
      <c r="AU489" s="16">
        <v>16462</v>
      </c>
      <c r="AV489" s="16">
        <v>0</v>
      </c>
      <c r="AW489" s="16">
        <v>6820429</v>
      </c>
      <c r="AY489" s="16">
        <v>12044</v>
      </c>
      <c r="BA489" s="16">
        <v>35000000</v>
      </c>
      <c r="BB489" s="57">
        <v>0.03</v>
      </c>
      <c r="BC489" s="16">
        <v>100000</v>
      </c>
      <c r="BE489" s="16">
        <v>35000000</v>
      </c>
      <c r="BF489" s="16">
        <v>50000</v>
      </c>
      <c r="CG489" s="16">
        <v>250000</v>
      </c>
      <c r="CJ489" s="16">
        <v>2500000</v>
      </c>
      <c r="CL489" s="16">
        <v>100000</v>
      </c>
      <c r="CU489" s="16">
        <v>36932</v>
      </c>
      <c r="CV489" s="16">
        <v>5000000</v>
      </c>
      <c r="CW489" s="16">
        <v>2500</v>
      </c>
      <c r="DT489" s="95">
        <v>9779</v>
      </c>
      <c r="EJ489" s="16">
        <v>250000</v>
      </c>
      <c r="EK489" s="16">
        <v>2500</v>
      </c>
      <c r="EL489" s="95">
        <v>264</v>
      </c>
      <c r="FL489" s="16">
        <v>47195</v>
      </c>
      <c r="FP489" s="16">
        <v>20000000</v>
      </c>
      <c r="FQ489" s="16">
        <v>10000</v>
      </c>
      <c r="FR489" s="16">
        <v>2182</v>
      </c>
      <c r="FZ489" t="s">
        <v>199</v>
      </c>
      <c r="GA489" t="s">
        <v>3217</v>
      </c>
      <c r="GB489" s="31">
        <v>45839</v>
      </c>
      <c r="GC489" s="31">
        <v>46204</v>
      </c>
      <c r="GG489" s="16">
        <v>49378</v>
      </c>
      <c r="GH489" s="26" t="s">
        <v>200</v>
      </c>
      <c r="GK489" t="s">
        <v>201</v>
      </c>
      <c r="GM489" t="s">
        <v>3094</v>
      </c>
      <c r="GN489" s="76" t="s">
        <v>3090</v>
      </c>
      <c r="GO489" s="77">
        <v>8864772</v>
      </c>
      <c r="GP489" s="76" t="s">
        <v>190</v>
      </c>
      <c r="GQ489" s="78">
        <v>694</v>
      </c>
      <c r="GR489" s="79" t="s">
        <v>3694</v>
      </c>
      <c r="GS489" t="str">
        <f t="shared" si="14"/>
        <v>OK</v>
      </c>
      <c r="GT489" t="str">
        <f t="shared" si="15"/>
        <v>OK</v>
      </c>
    </row>
    <row r="490" spans="1:202" ht="15" customHeight="1">
      <c r="A490" s="6" t="s">
        <v>3095</v>
      </c>
      <c r="B490" s="77">
        <v>8864773</v>
      </c>
      <c r="C490" s="6" t="s">
        <v>190</v>
      </c>
      <c r="D490" s="6" t="s">
        <v>3095</v>
      </c>
      <c r="E490" s="6" t="s">
        <v>3096</v>
      </c>
      <c r="F490" s="6" t="s">
        <v>3097</v>
      </c>
      <c r="G490" s="6"/>
      <c r="H490" s="6" t="s">
        <v>3098</v>
      </c>
      <c r="I490" s="6" t="s">
        <v>1410</v>
      </c>
      <c r="J490" s="25" t="s">
        <v>3099</v>
      </c>
      <c r="K490" s="6" t="s">
        <v>196</v>
      </c>
      <c r="L490" s="31">
        <v>45839</v>
      </c>
      <c r="M490" s="31">
        <v>46204</v>
      </c>
      <c r="N490" s="31">
        <v>45986</v>
      </c>
      <c r="Q490" s="27">
        <v>1</v>
      </c>
      <c r="R490" s="6" t="s">
        <v>3097</v>
      </c>
      <c r="T490" s="6" t="s">
        <v>3098</v>
      </c>
      <c r="U490" s="6" t="s">
        <v>1410</v>
      </c>
      <c r="V490" s="6" t="s">
        <v>3099</v>
      </c>
      <c r="W490" s="6">
        <v>2002</v>
      </c>
      <c r="Y490" s="6" t="s">
        <v>197</v>
      </c>
      <c r="AB490" s="16">
        <v>16532477</v>
      </c>
      <c r="AC490" s="27">
        <v>5314</v>
      </c>
      <c r="AD490" s="27">
        <v>5399</v>
      </c>
      <c r="AE490" s="16">
        <v>15359142</v>
      </c>
      <c r="AF490" s="16">
        <v>5000</v>
      </c>
      <c r="AG490" s="16">
        <v>29349</v>
      </c>
      <c r="AH490" s="16">
        <v>0</v>
      </c>
      <c r="AI490" s="16">
        <v>5000</v>
      </c>
      <c r="AJ490" s="16">
        <v>0</v>
      </c>
      <c r="AM490" s="16">
        <v>3291230</v>
      </c>
      <c r="AN490" s="16">
        <v>6289</v>
      </c>
      <c r="AO490" s="26">
        <v>12</v>
      </c>
      <c r="AP490" s="16">
        <v>988772</v>
      </c>
      <c r="AQ490" s="56">
        <v>5000</v>
      </c>
      <c r="AR490" s="16">
        <v>1889</v>
      </c>
      <c r="AS490" s="16">
        <v>7400854</v>
      </c>
      <c r="AT490" s="56">
        <v>5000</v>
      </c>
      <c r="AU490" s="16">
        <v>14142</v>
      </c>
      <c r="AV490" s="16">
        <v>0</v>
      </c>
      <c r="AW490" s="16">
        <v>3678286</v>
      </c>
      <c r="AY490" s="16">
        <v>7029</v>
      </c>
      <c r="BA490" s="16">
        <v>30000000</v>
      </c>
      <c r="BB490" s="57">
        <v>0.03</v>
      </c>
      <c r="BC490" s="16">
        <v>100000</v>
      </c>
      <c r="BE490" s="16">
        <v>30000000</v>
      </c>
      <c r="BF490" s="16">
        <v>100000</v>
      </c>
      <c r="CG490" s="16">
        <v>250000</v>
      </c>
      <c r="CJ490" s="16">
        <v>2500000</v>
      </c>
      <c r="CL490" s="16">
        <v>100000</v>
      </c>
      <c r="CU490" s="16">
        <v>29350</v>
      </c>
      <c r="CV490" s="16">
        <v>5000000</v>
      </c>
      <c r="CW490" s="16">
        <v>2500</v>
      </c>
      <c r="DT490" s="95">
        <v>8445</v>
      </c>
      <c r="EJ490" s="16">
        <v>250000</v>
      </c>
      <c r="EK490" s="16">
        <v>2500</v>
      </c>
      <c r="EL490" s="95">
        <v>264</v>
      </c>
      <c r="FL490" s="16">
        <v>38279</v>
      </c>
      <c r="FP490" s="16">
        <v>20000000</v>
      </c>
      <c r="FQ490" s="16">
        <v>10000</v>
      </c>
      <c r="FR490" s="16">
        <v>2182</v>
      </c>
      <c r="FZ490" t="s">
        <v>199</v>
      </c>
      <c r="GA490" t="s">
        <v>3217</v>
      </c>
      <c r="GB490" s="31">
        <v>45839</v>
      </c>
      <c r="GC490" s="31">
        <v>46204</v>
      </c>
      <c r="GG490" s="16">
        <v>40461</v>
      </c>
      <c r="GH490" s="26" t="s">
        <v>200</v>
      </c>
      <c r="GK490" t="s">
        <v>201</v>
      </c>
      <c r="GM490" t="s">
        <v>3100</v>
      </c>
      <c r="GN490" s="76" t="s">
        <v>3095</v>
      </c>
      <c r="GO490" s="77">
        <v>8864773</v>
      </c>
      <c r="GP490" s="76" t="s">
        <v>190</v>
      </c>
      <c r="GQ490" s="78">
        <v>695</v>
      </c>
      <c r="GR490" s="79" t="s">
        <v>3695</v>
      </c>
      <c r="GS490" t="str">
        <f t="shared" si="14"/>
        <v>OK</v>
      </c>
      <c r="GT490" t="str">
        <f t="shared" si="15"/>
        <v>OK</v>
      </c>
    </row>
    <row r="491" spans="1:202" ht="15" customHeight="1">
      <c r="A491" s="6" t="s">
        <v>3101</v>
      </c>
      <c r="B491" s="77">
        <v>8864774</v>
      </c>
      <c r="C491" s="6" t="s">
        <v>190</v>
      </c>
      <c r="D491" s="6" t="s">
        <v>3101</v>
      </c>
      <c r="E491" s="6" t="s">
        <v>3102</v>
      </c>
      <c r="F491" s="6" t="s">
        <v>3103</v>
      </c>
      <c r="G491" s="6"/>
      <c r="H491" s="6" t="s">
        <v>3104</v>
      </c>
      <c r="I491" s="6" t="s">
        <v>584</v>
      </c>
      <c r="J491" s="25" t="s">
        <v>3105</v>
      </c>
      <c r="K491" s="6" t="s">
        <v>196</v>
      </c>
      <c r="L491" s="31">
        <v>45839</v>
      </c>
      <c r="M491" s="31">
        <v>46204</v>
      </c>
      <c r="N491" s="31">
        <v>45986</v>
      </c>
      <c r="Q491" s="27">
        <v>1</v>
      </c>
      <c r="R491" s="6" t="s">
        <v>3103</v>
      </c>
      <c r="T491" s="6" t="s">
        <v>3104</v>
      </c>
      <c r="U491" s="6" t="s">
        <v>584</v>
      </c>
      <c r="V491" s="6" t="s">
        <v>3105</v>
      </c>
      <c r="W491" s="6">
        <v>2004</v>
      </c>
      <c r="Y491" s="6" t="s">
        <v>197</v>
      </c>
      <c r="AB491" s="16">
        <v>9577428</v>
      </c>
      <c r="AC491" s="27">
        <v>5314</v>
      </c>
      <c r="AD491" s="27">
        <v>5399</v>
      </c>
      <c r="AE491" s="16">
        <v>10026639</v>
      </c>
      <c r="AF491" s="16">
        <v>5000</v>
      </c>
      <c r="AG491" s="16">
        <v>18921</v>
      </c>
      <c r="AH491" s="16">
        <v>0</v>
      </c>
      <c r="AI491" s="16">
        <v>5000</v>
      </c>
      <c r="AJ491" s="16">
        <v>0</v>
      </c>
      <c r="AM491" s="16">
        <v>1857247</v>
      </c>
      <c r="AN491" s="16">
        <v>3505</v>
      </c>
      <c r="AO491" s="26">
        <v>12</v>
      </c>
      <c r="AP491" s="16">
        <v>804247</v>
      </c>
      <c r="AQ491" s="56">
        <v>5000</v>
      </c>
      <c r="AR491" s="16">
        <v>1518</v>
      </c>
      <c r="AS491" s="16">
        <v>5310668</v>
      </c>
      <c r="AT491" s="56">
        <v>5000</v>
      </c>
      <c r="AU491" s="16">
        <v>10021</v>
      </c>
      <c r="AV491" s="16">
        <v>0</v>
      </c>
      <c r="AW491" s="16">
        <v>2054477</v>
      </c>
      <c r="AY491" s="16">
        <v>3877</v>
      </c>
      <c r="BA491" s="16">
        <v>20000000</v>
      </c>
      <c r="BB491" s="57">
        <v>0.1</v>
      </c>
      <c r="BC491" s="16">
        <v>250000</v>
      </c>
      <c r="BE491" s="16">
        <v>20000000</v>
      </c>
      <c r="BF491" s="16">
        <v>50000</v>
      </c>
      <c r="CG491" s="16">
        <v>250000</v>
      </c>
      <c r="CJ491" s="16">
        <v>2500000</v>
      </c>
      <c r="CL491" s="16">
        <v>100000</v>
      </c>
      <c r="CU491" s="16">
        <v>18920</v>
      </c>
      <c r="CV491" s="16">
        <v>5000000</v>
      </c>
      <c r="CW491" s="16">
        <v>2500</v>
      </c>
      <c r="DT491" s="95">
        <v>4819</v>
      </c>
      <c r="EJ491" s="16">
        <v>250000</v>
      </c>
      <c r="EK491" s="16">
        <v>2500</v>
      </c>
      <c r="EL491" s="95">
        <v>264</v>
      </c>
      <c r="FL491" s="16">
        <v>24222</v>
      </c>
      <c r="FP491" s="16">
        <v>20000000</v>
      </c>
      <c r="FQ491" s="16">
        <v>10000</v>
      </c>
      <c r="FR491" s="16">
        <v>2182</v>
      </c>
      <c r="FZ491" t="s">
        <v>199</v>
      </c>
      <c r="GA491" t="s">
        <v>3217</v>
      </c>
      <c r="GB491" s="31">
        <v>45839</v>
      </c>
      <c r="GC491" s="31">
        <v>46204</v>
      </c>
      <c r="GG491" s="16">
        <v>26405</v>
      </c>
      <c r="GH491" s="26" t="s">
        <v>200</v>
      </c>
      <c r="GK491" t="s">
        <v>201</v>
      </c>
      <c r="GM491" t="s">
        <v>3106</v>
      </c>
      <c r="GN491" s="76" t="s">
        <v>3101</v>
      </c>
      <c r="GO491" s="77">
        <v>8864774</v>
      </c>
      <c r="GP491" s="76" t="s">
        <v>190</v>
      </c>
      <c r="GQ491" s="78">
        <v>696</v>
      </c>
      <c r="GR491" s="79" t="s">
        <v>3696</v>
      </c>
      <c r="GS491" t="str">
        <f t="shared" si="14"/>
        <v>OK</v>
      </c>
      <c r="GT491" t="str">
        <f t="shared" si="15"/>
        <v>OK</v>
      </c>
    </row>
    <row r="492" spans="1:202" ht="15" customHeight="1">
      <c r="A492" s="6" t="s">
        <v>3107</v>
      </c>
      <c r="B492" s="77">
        <v>8864775</v>
      </c>
      <c r="C492" s="6" t="s">
        <v>190</v>
      </c>
      <c r="D492" s="6" t="s">
        <v>3107</v>
      </c>
      <c r="E492" s="6" t="s">
        <v>3108</v>
      </c>
      <c r="F492" s="6" t="s">
        <v>3109</v>
      </c>
      <c r="G492" s="6"/>
      <c r="H492" s="6" t="s">
        <v>709</v>
      </c>
      <c r="I492" s="6" t="s">
        <v>194</v>
      </c>
      <c r="J492" s="25" t="s">
        <v>3110</v>
      </c>
      <c r="K492" s="6" t="s">
        <v>196</v>
      </c>
      <c r="L492" s="31">
        <v>45839</v>
      </c>
      <c r="M492" s="31">
        <v>46204</v>
      </c>
      <c r="N492" s="31">
        <v>45986</v>
      </c>
      <c r="Q492" s="27">
        <v>1</v>
      </c>
      <c r="R492" s="6" t="s">
        <v>3109</v>
      </c>
      <c r="T492" s="6" t="s">
        <v>709</v>
      </c>
      <c r="U492" s="6" t="s">
        <v>194</v>
      </c>
      <c r="V492" s="6" t="s">
        <v>3110</v>
      </c>
      <c r="W492" s="6">
        <v>2007</v>
      </c>
      <c r="Y492" s="6" t="s">
        <v>197</v>
      </c>
      <c r="AB492" s="16">
        <v>14159801</v>
      </c>
      <c r="AC492" s="27">
        <v>5314</v>
      </c>
      <c r="AD492" s="27">
        <v>5399</v>
      </c>
      <c r="AE492" s="16">
        <v>15565343</v>
      </c>
      <c r="AF492" s="16">
        <v>5000</v>
      </c>
      <c r="AG492" s="16">
        <v>29757</v>
      </c>
      <c r="AH492" s="16">
        <v>0</v>
      </c>
      <c r="AI492" s="16">
        <v>5000</v>
      </c>
      <c r="AJ492" s="16">
        <v>0</v>
      </c>
      <c r="AM492" s="16">
        <v>2639836</v>
      </c>
      <c r="AN492" s="16">
        <v>5047</v>
      </c>
      <c r="AO492" s="26">
        <v>12</v>
      </c>
      <c r="AP492" s="16">
        <v>975559</v>
      </c>
      <c r="AQ492" s="56">
        <v>5000</v>
      </c>
      <c r="AR492" s="16">
        <v>1865</v>
      </c>
      <c r="AS492" s="16">
        <v>8015952</v>
      </c>
      <c r="AT492" s="56">
        <v>5000</v>
      </c>
      <c r="AU492" s="16">
        <v>15324</v>
      </c>
      <c r="AV492" s="16">
        <v>0</v>
      </c>
      <c r="AW492" s="16">
        <v>3933996</v>
      </c>
      <c r="AY492" s="16">
        <v>7521</v>
      </c>
      <c r="BA492" s="16">
        <v>30000000</v>
      </c>
      <c r="BB492" s="57">
        <v>0.03</v>
      </c>
      <c r="BC492" s="16">
        <v>100000</v>
      </c>
      <c r="BE492" s="16">
        <v>30000000</v>
      </c>
      <c r="BF492" s="16">
        <v>50000</v>
      </c>
      <c r="CG492" s="16">
        <v>250000</v>
      </c>
      <c r="CJ492" s="16">
        <v>2500000</v>
      </c>
      <c r="CL492" s="16">
        <v>100000</v>
      </c>
      <c r="CU492" s="16">
        <v>29757</v>
      </c>
      <c r="CV492" s="16">
        <v>5000000</v>
      </c>
      <c r="CW492" s="16">
        <v>2500</v>
      </c>
      <c r="DT492" s="95">
        <v>7208</v>
      </c>
      <c r="EJ492" s="16">
        <v>250000</v>
      </c>
      <c r="EK492" s="16">
        <v>2500</v>
      </c>
      <c r="EL492" s="95">
        <v>264</v>
      </c>
      <c r="FL492" s="16">
        <v>37449</v>
      </c>
      <c r="FP492" s="16">
        <v>20000000</v>
      </c>
      <c r="FQ492" s="16">
        <v>10000</v>
      </c>
      <c r="FR492" s="16">
        <v>2182</v>
      </c>
      <c r="FZ492" t="s">
        <v>199</v>
      </c>
      <c r="GA492" t="s">
        <v>3217</v>
      </c>
      <c r="GB492" s="31">
        <v>45839</v>
      </c>
      <c r="GC492" s="31">
        <v>46204</v>
      </c>
      <c r="GG492" s="16">
        <v>39632</v>
      </c>
      <c r="GH492" s="26" t="s">
        <v>200</v>
      </c>
      <c r="GK492" t="s">
        <v>201</v>
      </c>
      <c r="GM492" t="s">
        <v>3111</v>
      </c>
      <c r="GN492" s="76" t="s">
        <v>3107</v>
      </c>
      <c r="GO492" s="77">
        <v>8864775</v>
      </c>
      <c r="GP492" s="76" t="s">
        <v>190</v>
      </c>
      <c r="GQ492" s="78">
        <v>697</v>
      </c>
      <c r="GR492" s="79" t="s">
        <v>3697</v>
      </c>
      <c r="GS492" t="str">
        <f t="shared" si="14"/>
        <v>OK</v>
      </c>
      <c r="GT492" t="str">
        <f t="shared" si="15"/>
        <v>OK</v>
      </c>
    </row>
    <row r="493" spans="1:202" ht="15" customHeight="1">
      <c r="A493" s="6" t="s">
        <v>3112</v>
      </c>
      <c r="B493" s="77">
        <v>8864776</v>
      </c>
      <c r="C493" s="6" t="s">
        <v>190</v>
      </c>
      <c r="D493" s="6" t="s">
        <v>3112</v>
      </c>
      <c r="E493" s="6" t="s">
        <v>2738</v>
      </c>
      <c r="F493" s="6" t="s">
        <v>698</v>
      </c>
      <c r="G493" s="6"/>
      <c r="H493" s="6" t="s">
        <v>699</v>
      </c>
      <c r="I493" s="6" t="s">
        <v>584</v>
      </c>
      <c r="J493" s="25" t="s">
        <v>700</v>
      </c>
      <c r="K493" s="6" t="s">
        <v>196</v>
      </c>
      <c r="L493" s="31">
        <v>45839</v>
      </c>
      <c r="M493" s="31">
        <v>46204</v>
      </c>
      <c r="N493" s="31">
        <v>45986</v>
      </c>
      <c r="Q493" s="27">
        <v>1</v>
      </c>
      <c r="R493" s="6" t="s">
        <v>3113</v>
      </c>
      <c r="T493" s="6" t="s">
        <v>3114</v>
      </c>
      <c r="U493" s="6" t="s">
        <v>584</v>
      </c>
      <c r="V493" s="6" t="s">
        <v>3115</v>
      </c>
      <c r="W493" s="6">
        <v>2011</v>
      </c>
      <c r="Y493" s="6" t="s">
        <v>197</v>
      </c>
      <c r="AB493" s="16">
        <v>8181315</v>
      </c>
      <c r="AC493" s="27">
        <v>5314</v>
      </c>
      <c r="AD493" s="27">
        <v>5399</v>
      </c>
      <c r="AE493" s="16">
        <v>7112629</v>
      </c>
      <c r="AF493" s="16">
        <v>5000</v>
      </c>
      <c r="AG493" s="16">
        <v>13356</v>
      </c>
      <c r="AH493" s="16">
        <v>0</v>
      </c>
      <c r="AI493" s="16">
        <v>5000</v>
      </c>
      <c r="AJ493" s="16">
        <v>0</v>
      </c>
      <c r="AM493" s="16">
        <v>1601048</v>
      </c>
      <c r="AN493" s="16">
        <v>3006</v>
      </c>
      <c r="AO493" s="26">
        <v>12</v>
      </c>
      <c r="AP493" s="16">
        <v>356354</v>
      </c>
      <c r="AQ493" s="56">
        <v>5000</v>
      </c>
      <c r="AR493" s="16">
        <v>669</v>
      </c>
      <c r="AS493" s="16">
        <v>3901354</v>
      </c>
      <c r="AT493" s="56">
        <v>5000</v>
      </c>
      <c r="AU493" s="16">
        <v>7326</v>
      </c>
      <c r="AV493" s="16">
        <v>0</v>
      </c>
      <c r="AW493" s="16">
        <v>1253873</v>
      </c>
      <c r="AY493" s="16">
        <v>2355</v>
      </c>
      <c r="BA493" s="16">
        <v>15000000</v>
      </c>
      <c r="BB493" s="57">
        <v>0.1</v>
      </c>
      <c r="BC493" s="16">
        <v>250000</v>
      </c>
      <c r="BE493" s="16">
        <v>15000000</v>
      </c>
      <c r="BF493" s="16">
        <v>50000</v>
      </c>
      <c r="CG493" s="16">
        <v>250000</v>
      </c>
      <c r="CJ493" s="16">
        <v>2500000</v>
      </c>
      <c r="CL493" s="16">
        <v>100000</v>
      </c>
      <c r="CU493" s="16">
        <v>13356</v>
      </c>
      <c r="CV493" s="16">
        <v>5000000</v>
      </c>
      <c r="CW493" s="16">
        <v>2500</v>
      </c>
      <c r="DT493" s="95">
        <v>4091</v>
      </c>
      <c r="EJ493" s="16">
        <v>250000</v>
      </c>
      <c r="EK493" s="16">
        <v>2500</v>
      </c>
      <c r="EL493" s="95">
        <v>264</v>
      </c>
      <c r="FL493" s="16">
        <v>17930</v>
      </c>
      <c r="FP493" s="16">
        <v>20000000</v>
      </c>
      <c r="FQ493" s="16">
        <v>10000</v>
      </c>
      <c r="FR493" s="16">
        <v>2182</v>
      </c>
      <c r="FZ493" t="s">
        <v>199</v>
      </c>
      <c r="GA493" t="s">
        <v>3217</v>
      </c>
      <c r="GB493" s="31">
        <v>45839</v>
      </c>
      <c r="GC493" s="31">
        <v>46204</v>
      </c>
      <c r="GG493" s="16">
        <v>20113</v>
      </c>
      <c r="GH493" s="26" t="s">
        <v>200</v>
      </c>
      <c r="GK493" t="s">
        <v>201</v>
      </c>
      <c r="GM493" t="s">
        <v>3116</v>
      </c>
      <c r="GN493" s="76" t="s">
        <v>3112</v>
      </c>
      <c r="GO493" s="77">
        <v>8864776</v>
      </c>
      <c r="GP493" s="76" t="s">
        <v>190</v>
      </c>
      <c r="GQ493" s="78">
        <v>698</v>
      </c>
      <c r="GR493" s="79" t="s">
        <v>3639</v>
      </c>
      <c r="GS493" t="str">
        <f t="shared" si="14"/>
        <v>OK</v>
      </c>
      <c r="GT493" t="str">
        <f t="shared" si="15"/>
        <v>OK</v>
      </c>
    </row>
    <row r="494" spans="1:202" ht="15" customHeight="1">
      <c r="A494" s="6" t="s">
        <v>3117</v>
      </c>
      <c r="B494" s="77">
        <v>8864777</v>
      </c>
      <c r="C494" s="6" t="s">
        <v>190</v>
      </c>
      <c r="D494" s="6" t="s">
        <v>3117</v>
      </c>
      <c r="E494" s="6" t="s">
        <v>3118</v>
      </c>
      <c r="F494" s="6" t="s">
        <v>3119</v>
      </c>
      <c r="G494" s="6"/>
      <c r="H494" s="6" t="s">
        <v>3120</v>
      </c>
      <c r="I494" s="6" t="s">
        <v>1410</v>
      </c>
      <c r="J494" s="25" t="s">
        <v>3121</v>
      </c>
      <c r="K494" s="6" t="s">
        <v>196</v>
      </c>
      <c r="L494" s="31">
        <v>45839</v>
      </c>
      <c r="M494" s="31">
        <v>46204</v>
      </c>
      <c r="N494" s="31">
        <v>45986</v>
      </c>
      <c r="Q494" s="27">
        <v>1</v>
      </c>
      <c r="R494" s="6" t="s">
        <v>3122</v>
      </c>
      <c r="T494" s="6" t="s">
        <v>3120</v>
      </c>
      <c r="U494" s="6" t="s">
        <v>1410</v>
      </c>
      <c r="V494" s="6" t="s">
        <v>3123</v>
      </c>
      <c r="W494" s="6">
        <v>2005</v>
      </c>
      <c r="Y494" s="6" t="s">
        <v>197</v>
      </c>
      <c r="AB494" s="16">
        <v>15559920</v>
      </c>
      <c r="AC494" s="27">
        <v>5314</v>
      </c>
      <c r="AD494" s="27">
        <v>5399</v>
      </c>
      <c r="AE494" s="16">
        <v>14820255</v>
      </c>
      <c r="AF494" s="16">
        <v>5000</v>
      </c>
      <c r="AG494" s="16">
        <v>28302</v>
      </c>
      <c r="AH494" s="16">
        <v>0</v>
      </c>
      <c r="AI494" s="16">
        <v>5000</v>
      </c>
      <c r="AJ494" s="16">
        <v>0</v>
      </c>
      <c r="AM494" s="16">
        <v>3095137</v>
      </c>
      <c r="AN494" s="16">
        <v>5911</v>
      </c>
      <c r="AO494" s="26">
        <v>12</v>
      </c>
      <c r="AP494" s="16">
        <v>939479</v>
      </c>
      <c r="AQ494" s="56">
        <v>5000</v>
      </c>
      <c r="AR494" s="16">
        <v>1794</v>
      </c>
      <c r="AS494" s="16">
        <v>7402735</v>
      </c>
      <c r="AT494" s="56">
        <v>5000</v>
      </c>
      <c r="AU494" s="16">
        <v>14137</v>
      </c>
      <c r="AV494" s="16">
        <v>0</v>
      </c>
      <c r="AW494" s="16">
        <v>3382904</v>
      </c>
      <c r="AY494" s="16">
        <v>6460</v>
      </c>
      <c r="BA494" s="16">
        <v>30000000</v>
      </c>
      <c r="BB494" s="57">
        <v>0.03</v>
      </c>
      <c r="BC494" s="16">
        <v>100000</v>
      </c>
      <c r="BE494" s="16">
        <v>30000000</v>
      </c>
      <c r="BF494" s="16">
        <v>100000</v>
      </c>
      <c r="CG494" s="16">
        <v>250000</v>
      </c>
      <c r="CJ494" s="16">
        <v>2500000</v>
      </c>
      <c r="CL494" s="16">
        <v>100000</v>
      </c>
      <c r="CU494" s="16">
        <v>28302</v>
      </c>
      <c r="CV494" s="16">
        <v>5000000</v>
      </c>
      <c r="CW494" s="16">
        <v>2500</v>
      </c>
      <c r="DT494" s="95">
        <v>7938</v>
      </c>
      <c r="EJ494" s="16">
        <v>250000</v>
      </c>
      <c r="EK494" s="16">
        <v>2500</v>
      </c>
      <c r="EL494" s="95">
        <v>264</v>
      </c>
      <c r="FL494" s="16">
        <v>36724</v>
      </c>
      <c r="FP494" s="16">
        <v>20000000</v>
      </c>
      <c r="FQ494" s="16">
        <v>10000</v>
      </c>
      <c r="FR494" s="16">
        <v>2182</v>
      </c>
      <c r="FZ494" t="s">
        <v>199</v>
      </c>
      <c r="GA494" t="s">
        <v>3217</v>
      </c>
      <c r="GB494" s="31">
        <v>45839</v>
      </c>
      <c r="GC494" s="31">
        <v>46204</v>
      </c>
      <c r="GG494" s="16">
        <v>38907</v>
      </c>
      <c r="GH494" s="26" t="s">
        <v>200</v>
      </c>
      <c r="GK494" t="s">
        <v>201</v>
      </c>
      <c r="GM494" t="s">
        <v>3124</v>
      </c>
      <c r="GN494" s="76" t="s">
        <v>3117</v>
      </c>
      <c r="GO494" s="77">
        <v>8864777</v>
      </c>
      <c r="GP494" s="76" t="s">
        <v>190</v>
      </c>
      <c r="GQ494" s="78">
        <v>699</v>
      </c>
      <c r="GR494" s="79" t="s">
        <v>3698</v>
      </c>
      <c r="GS494" t="str">
        <f t="shared" si="14"/>
        <v>OK</v>
      </c>
      <c r="GT494" t="str">
        <f t="shared" si="15"/>
        <v>OK</v>
      </c>
    </row>
    <row r="495" spans="1:202" ht="15" customHeight="1">
      <c r="A495" s="6" t="s">
        <v>3125</v>
      </c>
      <c r="B495" s="77">
        <v>8864778</v>
      </c>
      <c r="C495" s="6" t="s">
        <v>190</v>
      </c>
      <c r="D495" s="6" t="s">
        <v>3125</v>
      </c>
      <c r="E495" s="6" t="s">
        <v>3126</v>
      </c>
      <c r="F495" s="6" t="s">
        <v>3127</v>
      </c>
      <c r="G495" s="6"/>
      <c r="H495" s="6" t="s">
        <v>3128</v>
      </c>
      <c r="I495" s="6" t="s">
        <v>1410</v>
      </c>
      <c r="J495" s="25" t="s">
        <v>3129</v>
      </c>
      <c r="K495" s="6" t="s">
        <v>196</v>
      </c>
      <c r="L495" s="31">
        <v>45839</v>
      </c>
      <c r="M495" s="31">
        <v>46204</v>
      </c>
      <c r="N495" s="31">
        <v>45986</v>
      </c>
      <c r="Q495" s="27">
        <v>1</v>
      </c>
      <c r="R495" s="6" t="s">
        <v>3127</v>
      </c>
      <c r="T495" s="6" t="s">
        <v>3128</v>
      </c>
      <c r="U495" s="6" t="s">
        <v>1410</v>
      </c>
      <c r="V495" s="6" t="s">
        <v>3129</v>
      </c>
      <c r="W495" s="6">
        <v>2009</v>
      </c>
      <c r="Y495" s="6" t="s">
        <v>197</v>
      </c>
      <c r="AB495" s="16">
        <v>14389895</v>
      </c>
      <c r="AC495" s="27">
        <v>5314</v>
      </c>
      <c r="AD495" s="27">
        <v>5399</v>
      </c>
      <c r="AE495" s="16">
        <v>13245787</v>
      </c>
      <c r="AF495" s="16">
        <v>5000</v>
      </c>
      <c r="AG495" s="16">
        <v>25128</v>
      </c>
      <c r="AH495" s="16">
        <v>0</v>
      </c>
      <c r="AI495" s="16">
        <v>5000</v>
      </c>
      <c r="AJ495" s="16">
        <v>0</v>
      </c>
      <c r="AM495" s="16">
        <v>2697838</v>
      </c>
      <c r="AN495" s="16">
        <v>5118</v>
      </c>
      <c r="AO495" s="26">
        <v>12</v>
      </c>
      <c r="AP495" s="16">
        <v>841445</v>
      </c>
      <c r="AQ495" s="56">
        <v>5000</v>
      </c>
      <c r="AR495" s="16">
        <v>1596</v>
      </c>
      <c r="AS495" s="16">
        <v>6563771</v>
      </c>
      <c r="AT495" s="56">
        <v>5000</v>
      </c>
      <c r="AU495" s="16">
        <v>12452</v>
      </c>
      <c r="AV495" s="16">
        <v>0</v>
      </c>
      <c r="AW495" s="16">
        <v>3142733</v>
      </c>
      <c r="AY495" s="16">
        <v>5962</v>
      </c>
      <c r="BA495" s="16">
        <v>20000000</v>
      </c>
      <c r="BB495" s="57">
        <v>0.03</v>
      </c>
      <c r="BC495" s="16">
        <v>100000</v>
      </c>
      <c r="BE495" s="16">
        <v>20000000</v>
      </c>
      <c r="BF495" s="16">
        <v>50000</v>
      </c>
      <c r="CG495" s="16">
        <v>250000</v>
      </c>
      <c r="CJ495" s="16">
        <v>2500000</v>
      </c>
      <c r="CL495" s="16">
        <v>100000</v>
      </c>
      <c r="CU495" s="16">
        <v>25128</v>
      </c>
      <c r="CV495" s="16">
        <v>5000000</v>
      </c>
      <c r="CW495" s="16">
        <v>2500</v>
      </c>
      <c r="DT495" s="95">
        <v>7328</v>
      </c>
      <c r="EJ495" s="16">
        <v>250000</v>
      </c>
      <c r="EK495" s="16">
        <v>2500</v>
      </c>
      <c r="EL495" s="95">
        <v>264</v>
      </c>
      <c r="FL495" s="16">
        <v>32940</v>
      </c>
      <c r="FP495" s="16">
        <v>20000000</v>
      </c>
      <c r="FQ495" s="16">
        <v>10000</v>
      </c>
      <c r="FR495" s="16">
        <v>2182</v>
      </c>
      <c r="FZ495" t="s">
        <v>199</v>
      </c>
      <c r="GA495" t="s">
        <v>3217</v>
      </c>
      <c r="GB495" s="31">
        <v>45839</v>
      </c>
      <c r="GC495" s="31">
        <v>46204</v>
      </c>
      <c r="GG495" s="16">
        <v>35123</v>
      </c>
      <c r="GH495" s="26" t="s">
        <v>200</v>
      </c>
      <c r="GK495" t="s">
        <v>201</v>
      </c>
      <c r="GM495" t="s">
        <v>3130</v>
      </c>
      <c r="GN495" s="76" t="s">
        <v>3125</v>
      </c>
      <c r="GO495" s="77">
        <v>8864778</v>
      </c>
      <c r="GP495" s="76" t="s">
        <v>190</v>
      </c>
      <c r="GQ495" s="78">
        <v>900</v>
      </c>
      <c r="GR495" s="79" t="s">
        <v>3699</v>
      </c>
      <c r="GS495" t="str">
        <f t="shared" si="14"/>
        <v>OK</v>
      </c>
      <c r="GT495" t="str">
        <f t="shared" si="15"/>
        <v>OK</v>
      </c>
    </row>
    <row r="496" spans="1:202" ht="15" customHeight="1">
      <c r="A496" s="6" t="s">
        <v>3131</v>
      </c>
      <c r="B496" s="77">
        <v>8864779</v>
      </c>
      <c r="C496" s="6" t="s">
        <v>190</v>
      </c>
      <c r="D496" s="6" t="s">
        <v>3131</v>
      </c>
      <c r="E496" s="6" t="s">
        <v>3132</v>
      </c>
      <c r="F496" s="6" t="s">
        <v>3133</v>
      </c>
      <c r="G496" s="6"/>
      <c r="H496" s="6" t="s">
        <v>3134</v>
      </c>
      <c r="I496" s="6" t="s">
        <v>1037</v>
      </c>
      <c r="J496" s="25" t="s">
        <v>3135</v>
      </c>
      <c r="K496" s="6" t="s">
        <v>196</v>
      </c>
      <c r="L496" s="31">
        <v>45839</v>
      </c>
      <c r="M496" s="31">
        <v>46204</v>
      </c>
      <c r="N496" s="31">
        <v>45986</v>
      </c>
      <c r="Q496" s="27">
        <v>1</v>
      </c>
      <c r="R496" s="6" t="s">
        <v>3133</v>
      </c>
      <c r="T496" s="6" t="s">
        <v>3134</v>
      </c>
      <c r="U496" s="6" t="s">
        <v>1037</v>
      </c>
      <c r="V496" s="6" t="s">
        <v>3135</v>
      </c>
      <c r="W496" s="6">
        <v>2012</v>
      </c>
      <c r="Y496" s="6" t="s">
        <v>197</v>
      </c>
      <c r="AB496" s="16">
        <v>18519494</v>
      </c>
      <c r="AC496" s="27">
        <v>5314</v>
      </c>
      <c r="AD496" s="27">
        <v>5399</v>
      </c>
      <c r="AE496" s="16">
        <v>13811391</v>
      </c>
      <c r="AF496" s="16">
        <v>5000</v>
      </c>
      <c r="AG496" s="16">
        <v>26281</v>
      </c>
      <c r="AH496" s="16">
        <v>0</v>
      </c>
      <c r="AI496" s="16">
        <v>5000</v>
      </c>
      <c r="AJ496" s="16">
        <v>0</v>
      </c>
      <c r="AM496" s="16">
        <v>3496006</v>
      </c>
      <c r="AN496" s="16">
        <v>6652</v>
      </c>
      <c r="AO496" s="26">
        <v>12</v>
      </c>
      <c r="AP496" s="16">
        <v>732411</v>
      </c>
      <c r="AQ496" s="56">
        <v>5000</v>
      </c>
      <c r="AR496" s="16">
        <v>1394</v>
      </c>
      <c r="AS496" s="16">
        <v>7636494</v>
      </c>
      <c r="AT496" s="56">
        <v>5000</v>
      </c>
      <c r="AU496" s="16">
        <v>14531</v>
      </c>
      <c r="AV496" s="16">
        <v>3000000</v>
      </c>
      <c r="AW496" s="16">
        <v>1946480</v>
      </c>
      <c r="AY496" s="16">
        <v>3704</v>
      </c>
      <c r="BA496" s="16">
        <v>25000000</v>
      </c>
      <c r="BB496" s="57">
        <v>0.03</v>
      </c>
      <c r="BC496" s="16">
        <v>100000</v>
      </c>
      <c r="BE496" s="16">
        <v>25000000</v>
      </c>
      <c r="BF496" s="16">
        <v>50000</v>
      </c>
      <c r="CG496" s="16">
        <v>250000</v>
      </c>
      <c r="CJ496" s="16">
        <v>2500000</v>
      </c>
      <c r="CL496" s="16">
        <v>100000</v>
      </c>
      <c r="CU496" s="16">
        <v>26281</v>
      </c>
      <c r="CV496" s="16">
        <v>5000000</v>
      </c>
      <c r="CW496" s="16">
        <v>2500</v>
      </c>
      <c r="DT496" s="95">
        <v>9481</v>
      </c>
      <c r="EJ496" s="16">
        <v>250000</v>
      </c>
      <c r="EK496" s="16">
        <v>2500</v>
      </c>
      <c r="EL496" s="95">
        <v>264</v>
      </c>
      <c r="FL496" s="16">
        <v>36246</v>
      </c>
      <c r="FP496" s="16">
        <v>20000000</v>
      </c>
      <c r="FQ496" s="16">
        <v>10000</v>
      </c>
      <c r="FR496" s="16">
        <v>2182</v>
      </c>
      <c r="FZ496" t="s">
        <v>199</v>
      </c>
      <c r="GA496" t="s">
        <v>3217</v>
      </c>
      <c r="GB496" s="31">
        <v>45839</v>
      </c>
      <c r="GC496" s="31">
        <v>46204</v>
      </c>
      <c r="GG496" s="16">
        <v>38429</v>
      </c>
      <c r="GH496" s="26" t="s">
        <v>200</v>
      </c>
      <c r="GK496" t="s">
        <v>201</v>
      </c>
      <c r="GM496" t="s">
        <v>3136</v>
      </c>
      <c r="GN496" s="76" t="s">
        <v>3131</v>
      </c>
      <c r="GO496" s="77">
        <v>8864779</v>
      </c>
      <c r="GP496" s="76" t="s">
        <v>190</v>
      </c>
      <c r="GQ496" s="78">
        <v>901</v>
      </c>
      <c r="GR496" s="79" t="s">
        <v>3700</v>
      </c>
      <c r="GS496" t="str">
        <f t="shared" si="14"/>
        <v>OK</v>
      </c>
      <c r="GT496" t="str">
        <f t="shared" si="15"/>
        <v>OK</v>
      </c>
    </row>
    <row r="497" spans="1:202" ht="15" customHeight="1">
      <c r="A497" s="6" t="s">
        <v>3137</v>
      </c>
      <c r="B497" s="77">
        <v>8864780</v>
      </c>
      <c r="C497" s="6" t="s">
        <v>190</v>
      </c>
      <c r="D497" s="6" t="s">
        <v>3137</v>
      </c>
      <c r="E497" s="6" t="s">
        <v>3138</v>
      </c>
      <c r="F497" s="6" t="s">
        <v>3139</v>
      </c>
      <c r="G497" s="6"/>
      <c r="H497" s="6" t="s">
        <v>3140</v>
      </c>
      <c r="I497" s="6" t="s">
        <v>1410</v>
      </c>
      <c r="J497" s="25" t="s">
        <v>3141</v>
      </c>
      <c r="K497" s="6" t="s">
        <v>196</v>
      </c>
      <c r="L497" s="31">
        <v>45839</v>
      </c>
      <c r="M497" s="31">
        <v>46204</v>
      </c>
      <c r="N497" s="31">
        <v>45986</v>
      </c>
      <c r="Q497" s="27">
        <v>1</v>
      </c>
      <c r="R497" s="6" t="s">
        <v>3139</v>
      </c>
      <c r="T497" s="6" t="s">
        <v>3140</v>
      </c>
      <c r="U497" s="6" t="s">
        <v>1410</v>
      </c>
      <c r="V497" s="6" t="s">
        <v>3141</v>
      </c>
      <c r="W497" s="6">
        <v>2012</v>
      </c>
      <c r="Y497" s="6" t="s">
        <v>197</v>
      </c>
      <c r="AB497" s="16">
        <v>15519399</v>
      </c>
      <c r="AC497" s="27">
        <v>5314</v>
      </c>
      <c r="AD497" s="27">
        <v>5399</v>
      </c>
      <c r="AE497" s="16">
        <v>12385050</v>
      </c>
      <c r="AF497" s="16">
        <v>5000</v>
      </c>
      <c r="AG497" s="16">
        <v>23148</v>
      </c>
      <c r="AH497" s="16">
        <v>0</v>
      </c>
      <c r="AI497" s="16">
        <v>5000</v>
      </c>
      <c r="AJ497" s="16">
        <v>0</v>
      </c>
      <c r="AM497" s="16">
        <v>2813236</v>
      </c>
      <c r="AN497" s="16">
        <v>5258</v>
      </c>
      <c r="AO497" s="26">
        <v>12</v>
      </c>
      <c r="AP497" s="16">
        <v>830268</v>
      </c>
      <c r="AQ497" s="56">
        <v>5000</v>
      </c>
      <c r="AR497" s="16">
        <v>1552</v>
      </c>
      <c r="AS497" s="16">
        <v>7382194</v>
      </c>
      <c r="AT497" s="56">
        <v>5000</v>
      </c>
      <c r="AU497" s="16">
        <v>13797</v>
      </c>
      <c r="AV497" s="16">
        <v>2700000</v>
      </c>
      <c r="AW497" s="16">
        <v>1359352</v>
      </c>
      <c r="AY497" s="16">
        <v>2541</v>
      </c>
      <c r="BA497" s="16">
        <v>20000000</v>
      </c>
      <c r="BB497" s="57">
        <v>0.03</v>
      </c>
      <c r="BC497" s="16">
        <v>100000</v>
      </c>
      <c r="BE497" s="16">
        <v>20000000</v>
      </c>
      <c r="BF497" s="16">
        <v>100000</v>
      </c>
      <c r="CG497" s="16">
        <v>250000</v>
      </c>
      <c r="CJ497" s="16">
        <v>2500000</v>
      </c>
      <c r="CL497" s="16">
        <v>100000</v>
      </c>
      <c r="CU497" s="16">
        <v>23147</v>
      </c>
      <c r="CV497" s="16">
        <v>5000000</v>
      </c>
      <c r="CW497" s="16">
        <v>2500</v>
      </c>
      <c r="DT497" s="95">
        <v>7917</v>
      </c>
      <c r="EJ497" s="16">
        <v>250000</v>
      </c>
      <c r="EK497" s="16">
        <v>2500</v>
      </c>
      <c r="EL497" s="95">
        <v>264</v>
      </c>
      <c r="FL497" s="16">
        <v>31548</v>
      </c>
      <c r="FP497" s="16">
        <v>20000000</v>
      </c>
      <c r="FQ497" s="16">
        <v>10000</v>
      </c>
      <c r="FR497" s="16">
        <v>2182</v>
      </c>
      <c r="FZ497" t="s">
        <v>199</v>
      </c>
      <c r="GA497" t="s">
        <v>3217</v>
      </c>
      <c r="GB497" s="31">
        <v>45839</v>
      </c>
      <c r="GC497" s="31">
        <v>46204</v>
      </c>
      <c r="GG497" s="16">
        <v>33731</v>
      </c>
      <c r="GH497" s="26" t="s">
        <v>200</v>
      </c>
      <c r="GK497" t="s">
        <v>201</v>
      </c>
      <c r="GM497" t="s">
        <v>3142</v>
      </c>
      <c r="GN497" s="76" t="s">
        <v>3137</v>
      </c>
      <c r="GO497" s="77">
        <v>8864780</v>
      </c>
      <c r="GP497" s="76" t="s">
        <v>190</v>
      </c>
      <c r="GQ497" s="78">
        <v>908</v>
      </c>
      <c r="GR497" s="79" t="s">
        <v>3701</v>
      </c>
      <c r="GS497" t="str">
        <f t="shared" si="14"/>
        <v>OK</v>
      </c>
      <c r="GT497" t="str">
        <f t="shared" si="15"/>
        <v>OK</v>
      </c>
    </row>
    <row r="498" spans="1:202" ht="15" customHeight="1">
      <c r="A498" s="6" t="s">
        <v>3143</v>
      </c>
      <c r="B498" s="77">
        <v>8864781</v>
      </c>
      <c r="C498" s="6" t="s">
        <v>190</v>
      </c>
      <c r="D498" s="6" t="s">
        <v>3143</v>
      </c>
      <c r="E498" s="6" t="s">
        <v>3144</v>
      </c>
      <c r="F498" s="6" t="s">
        <v>3145</v>
      </c>
      <c r="G498" s="6"/>
      <c r="H498" s="6" t="s">
        <v>3146</v>
      </c>
      <c r="I498" s="6" t="s">
        <v>1410</v>
      </c>
      <c r="J498" s="25" t="s">
        <v>3147</v>
      </c>
      <c r="K498" s="6" t="s">
        <v>196</v>
      </c>
      <c r="L498" s="31">
        <v>45839</v>
      </c>
      <c r="M498" s="31">
        <v>46204</v>
      </c>
      <c r="N498" s="31">
        <v>45986</v>
      </c>
      <c r="Q498" s="27">
        <v>1</v>
      </c>
      <c r="R498" s="6" t="s">
        <v>3145</v>
      </c>
      <c r="T498" s="6" t="s">
        <v>3146</v>
      </c>
      <c r="U498" s="6" t="s">
        <v>1410</v>
      </c>
      <c r="V498" s="6" t="s">
        <v>3147</v>
      </c>
      <c r="W498" s="6">
        <v>2015</v>
      </c>
      <c r="Y498" s="6" t="s">
        <v>197</v>
      </c>
      <c r="AB498" s="16">
        <v>11749063</v>
      </c>
      <c r="AC498" s="27">
        <v>5314</v>
      </c>
      <c r="AD498" s="27">
        <v>5399</v>
      </c>
      <c r="AE498" s="16">
        <v>9906873</v>
      </c>
      <c r="AF498" s="16">
        <v>5000</v>
      </c>
      <c r="AG498" s="16">
        <v>18853</v>
      </c>
      <c r="AH498" s="16">
        <v>0</v>
      </c>
      <c r="AI498" s="16">
        <v>5000</v>
      </c>
      <c r="AJ498" s="16">
        <v>0</v>
      </c>
      <c r="AM498" s="16">
        <v>2309930</v>
      </c>
      <c r="AN498" s="16">
        <v>4396</v>
      </c>
      <c r="AO498" s="26">
        <v>12</v>
      </c>
      <c r="AP498" s="16">
        <v>665159</v>
      </c>
      <c r="AQ498" s="56">
        <v>5000</v>
      </c>
      <c r="AR498" s="16">
        <v>1266</v>
      </c>
      <c r="AS498" s="16">
        <v>4851370</v>
      </c>
      <c r="AT498" s="56">
        <v>5000</v>
      </c>
      <c r="AU498" s="16">
        <v>9232</v>
      </c>
      <c r="AV498" s="16">
        <v>500000</v>
      </c>
      <c r="AW498" s="16">
        <v>2080414</v>
      </c>
      <c r="AY498" s="16">
        <v>3959</v>
      </c>
      <c r="BA498" s="16">
        <v>20000000</v>
      </c>
      <c r="BB498" s="57">
        <v>0.03</v>
      </c>
      <c r="BC498" s="16">
        <v>100000</v>
      </c>
      <c r="BE498" s="16">
        <v>20000000</v>
      </c>
      <c r="BF498" s="16">
        <v>50000</v>
      </c>
      <c r="CG498" s="16">
        <v>250000</v>
      </c>
      <c r="CJ498" s="16">
        <v>2500000</v>
      </c>
      <c r="CL498" s="16">
        <v>100000</v>
      </c>
      <c r="CU498" s="16">
        <v>18853</v>
      </c>
      <c r="CV498" s="16">
        <v>5000000</v>
      </c>
      <c r="CW498" s="16">
        <v>2500</v>
      </c>
      <c r="DT498" s="95">
        <v>5951</v>
      </c>
      <c r="EJ498" s="16">
        <v>250000</v>
      </c>
      <c r="EK498" s="16">
        <v>2500</v>
      </c>
      <c r="EL498" s="95">
        <v>264</v>
      </c>
      <c r="FL498" s="16">
        <v>25288</v>
      </c>
      <c r="FP498" s="16">
        <v>20000000</v>
      </c>
      <c r="FQ498" s="16">
        <v>10000</v>
      </c>
      <c r="FR498" s="16">
        <v>2182</v>
      </c>
      <c r="FZ498" t="s">
        <v>199</v>
      </c>
      <c r="GA498" t="s">
        <v>3217</v>
      </c>
      <c r="GB498" s="31">
        <v>45839</v>
      </c>
      <c r="GC498" s="31">
        <v>46204</v>
      </c>
      <c r="GG498" s="16">
        <v>27470</v>
      </c>
      <c r="GH498" s="26" t="s">
        <v>200</v>
      </c>
      <c r="GK498" t="s">
        <v>201</v>
      </c>
      <c r="GM498" t="s">
        <v>3148</v>
      </c>
      <c r="GN498" s="76" t="s">
        <v>3143</v>
      </c>
      <c r="GO498" s="77">
        <v>8864781</v>
      </c>
      <c r="GP498" s="76" t="s">
        <v>190</v>
      </c>
      <c r="GQ498" s="78">
        <v>909</v>
      </c>
      <c r="GR498" s="79" t="s">
        <v>3702</v>
      </c>
      <c r="GS498" t="str">
        <f t="shared" si="14"/>
        <v>OK</v>
      </c>
      <c r="GT498" t="str">
        <f t="shared" si="15"/>
        <v>OK</v>
      </c>
    </row>
    <row r="499" spans="1:202" ht="15" customHeight="1">
      <c r="A499" s="6" t="s">
        <v>3149</v>
      </c>
      <c r="B499" s="77">
        <v>8864782</v>
      </c>
      <c r="C499" s="6" t="s">
        <v>190</v>
      </c>
      <c r="D499" s="6" t="s">
        <v>3149</v>
      </c>
      <c r="E499" s="6" t="s">
        <v>3150</v>
      </c>
      <c r="F499" s="6" t="s">
        <v>3151</v>
      </c>
      <c r="G499" s="6"/>
      <c r="H499" s="6" t="s">
        <v>3152</v>
      </c>
      <c r="I499" s="6" t="s">
        <v>584</v>
      </c>
      <c r="J499" s="25" t="s">
        <v>3153</v>
      </c>
      <c r="K499" s="6" t="s">
        <v>196</v>
      </c>
      <c r="L499" s="31">
        <v>45839</v>
      </c>
      <c r="M499" s="31">
        <v>46204</v>
      </c>
      <c r="N499" s="31">
        <v>45986</v>
      </c>
      <c r="Q499" s="27">
        <v>1</v>
      </c>
      <c r="R499" s="6" t="s">
        <v>3151</v>
      </c>
      <c r="T499" s="6" t="s">
        <v>3152</v>
      </c>
      <c r="U499" s="6" t="s">
        <v>584</v>
      </c>
      <c r="V499" s="6" t="s">
        <v>3153</v>
      </c>
      <c r="W499" s="6">
        <v>2016</v>
      </c>
      <c r="Y499" s="6" t="s">
        <v>197</v>
      </c>
      <c r="AB499" s="16">
        <v>14796799</v>
      </c>
      <c r="AC499" s="27">
        <v>5314</v>
      </c>
      <c r="AD499" s="27">
        <v>5399</v>
      </c>
      <c r="AE499" s="16">
        <v>15937922</v>
      </c>
      <c r="AF499" s="16">
        <v>5000</v>
      </c>
      <c r="AG499" s="16">
        <v>29971</v>
      </c>
      <c r="AH499" s="16">
        <v>0</v>
      </c>
      <c r="AI499" s="16">
        <v>5000</v>
      </c>
      <c r="AJ499" s="16">
        <v>0</v>
      </c>
      <c r="AM499" s="16">
        <v>2945987</v>
      </c>
      <c r="AN499" s="16">
        <v>5540</v>
      </c>
      <c r="AO499" s="26">
        <v>12</v>
      </c>
      <c r="AP499" s="16">
        <v>958424</v>
      </c>
      <c r="AQ499" s="56">
        <v>5000</v>
      </c>
      <c r="AR499" s="16">
        <v>1802</v>
      </c>
      <c r="AS499" s="16">
        <v>7596978</v>
      </c>
      <c r="AT499" s="56">
        <v>5000</v>
      </c>
      <c r="AU499" s="16">
        <v>14286</v>
      </c>
      <c r="AV499" s="16">
        <v>0</v>
      </c>
      <c r="AW499" s="16">
        <v>4436533</v>
      </c>
      <c r="AY499" s="16">
        <v>8343</v>
      </c>
      <c r="BA499" s="16">
        <v>30000000</v>
      </c>
      <c r="BB499" s="57">
        <v>0.2</v>
      </c>
      <c r="BC499" s="16">
        <v>250000</v>
      </c>
      <c r="BE499" s="16">
        <v>30000000</v>
      </c>
      <c r="BF499" s="16">
        <v>50000</v>
      </c>
      <c r="CG499" s="16">
        <v>250000</v>
      </c>
      <c r="CJ499" s="16">
        <v>2500000</v>
      </c>
      <c r="CL499" s="16">
        <v>100000</v>
      </c>
      <c r="CU499" s="16">
        <v>29970</v>
      </c>
      <c r="CV499" s="16">
        <v>5000000</v>
      </c>
      <c r="CW499" s="16">
        <v>2500</v>
      </c>
      <c r="DT499" s="95">
        <v>7540</v>
      </c>
      <c r="EJ499" s="16">
        <v>250000</v>
      </c>
      <c r="EK499" s="16">
        <v>2500</v>
      </c>
      <c r="EL499" s="95">
        <v>264</v>
      </c>
      <c r="FL499" s="16">
        <v>37994</v>
      </c>
      <c r="FP499" s="16">
        <v>20000000</v>
      </c>
      <c r="FQ499" s="16">
        <v>10000</v>
      </c>
      <c r="FR499" s="16">
        <v>2182</v>
      </c>
      <c r="FZ499" t="s">
        <v>199</v>
      </c>
      <c r="GA499" t="s">
        <v>3217</v>
      </c>
      <c r="GB499" s="31">
        <v>45839</v>
      </c>
      <c r="GC499" s="31">
        <v>46204</v>
      </c>
      <c r="GG499" s="16">
        <v>40176</v>
      </c>
      <c r="GH499" s="26" t="s">
        <v>200</v>
      </c>
      <c r="GK499" t="s">
        <v>201</v>
      </c>
      <c r="GM499" t="s">
        <v>3154</v>
      </c>
      <c r="GN499" s="76" t="s">
        <v>3149</v>
      </c>
      <c r="GO499" s="77">
        <v>8864782</v>
      </c>
      <c r="GP499" s="76" t="s">
        <v>190</v>
      </c>
      <c r="GQ499" s="78">
        <v>910</v>
      </c>
      <c r="GR499" s="79" t="s">
        <v>3703</v>
      </c>
      <c r="GS499" t="str">
        <f t="shared" si="14"/>
        <v>OK</v>
      </c>
      <c r="GT499" t="str">
        <f t="shared" si="15"/>
        <v>OK</v>
      </c>
    </row>
    <row r="500" spans="1:202" ht="15" customHeight="1">
      <c r="A500" s="6" t="s">
        <v>3155</v>
      </c>
      <c r="B500" s="77">
        <v>8864783</v>
      </c>
      <c r="C500" s="6" t="s">
        <v>190</v>
      </c>
      <c r="D500" s="6" t="s">
        <v>3155</v>
      </c>
      <c r="E500" s="6" t="s">
        <v>2053</v>
      </c>
      <c r="F500" s="6" t="s">
        <v>2054</v>
      </c>
      <c r="G500" s="6"/>
      <c r="H500" s="6" t="s">
        <v>2055</v>
      </c>
      <c r="I500" s="6" t="s">
        <v>1410</v>
      </c>
      <c r="J500" s="25" t="s">
        <v>2056</v>
      </c>
      <c r="K500" s="6" t="s">
        <v>196</v>
      </c>
      <c r="L500" s="31">
        <v>45839</v>
      </c>
      <c r="M500" s="31">
        <v>46204</v>
      </c>
      <c r="N500" s="31">
        <v>45986</v>
      </c>
      <c r="Q500" s="27">
        <v>1</v>
      </c>
      <c r="R500" s="6" t="s">
        <v>3156</v>
      </c>
      <c r="T500" s="6" t="s">
        <v>2055</v>
      </c>
      <c r="U500" s="6" t="s">
        <v>1410</v>
      </c>
      <c r="V500" s="6" t="s">
        <v>3157</v>
      </c>
      <c r="W500" s="6">
        <v>2016</v>
      </c>
      <c r="Y500" s="6" t="s">
        <v>197</v>
      </c>
      <c r="AB500" s="16">
        <v>5390950</v>
      </c>
      <c r="AC500" s="27">
        <v>5314</v>
      </c>
      <c r="AD500" s="27">
        <v>5399</v>
      </c>
      <c r="AE500" s="16">
        <v>5912620</v>
      </c>
      <c r="AF500" s="16">
        <v>5000</v>
      </c>
      <c r="AG500" s="16">
        <v>11309</v>
      </c>
      <c r="AH500" s="16">
        <v>0</v>
      </c>
      <c r="AI500" s="16">
        <v>5000</v>
      </c>
      <c r="AJ500" s="16">
        <v>0</v>
      </c>
      <c r="AM500" s="16">
        <v>1122395</v>
      </c>
      <c r="AN500" s="16">
        <v>2147</v>
      </c>
      <c r="AO500" s="26">
        <v>12</v>
      </c>
      <c r="AP500" s="16">
        <v>276354</v>
      </c>
      <c r="AQ500" s="56">
        <v>5000</v>
      </c>
      <c r="AR500" s="16">
        <v>529</v>
      </c>
      <c r="AS500" s="16">
        <v>3451408</v>
      </c>
      <c r="AT500" s="56">
        <v>5000</v>
      </c>
      <c r="AU500" s="16">
        <v>6601</v>
      </c>
      <c r="AV500" s="16">
        <v>0</v>
      </c>
      <c r="AW500" s="16">
        <v>1062463</v>
      </c>
      <c r="AY500" s="16">
        <v>2032</v>
      </c>
      <c r="BA500" s="16">
        <v>10000000</v>
      </c>
      <c r="BB500" s="57">
        <v>0.03</v>
      </c>
      <c r="BC500" s="16">
        <v>100000</v>
      </c>
      <c r="BE500" s="16">
        <v>10000000</v>
      </c>
      <c r="BF500" s="16">
        <v>500000</v>
      </c>
      <c r="CG500" s="16">
        <v>250000</v>
      </c>
      <c r="CJ500" s="16">
        <v>2500000</v>
      </c>
      <c r="CL500" s="16">
        <v>100000</v>
      </c>
      <c r="CU500" s="16">
        <v>11309</v>
      </c>
      <c r="CV500" s="16">
        <v>5000000</v>
      </c>
      <c r="CW500" s="16">
        <v>2500</v>
      </c>
      <c r="DT500" s="95">
        <v>2636</v>
      </c>
      <c r="EJ500" s="16">
        <v>250000</v>
      </c>
      <c r="EK500" s="16">
        <v>2500</v>
      </c>
      <c r="EL500" s="95">
        <v>264</v>
      </c>
      <c r="FL500" s="16">
        <v>14429</v>
      </c>
      <c r="FP500" s="16">
        <v>20000000</v>
      </c>
      <c r="FQ500" s="16">
        <v>10000</v>
      </c>
      <c r="FR500" s="16">
        <v>2182</v>
      </c>
      <c r="FZ500" t="s">
        <v>199</v>
      </c>
      <c r="GA500" t="s">
        <v>3217</v>
      </c>
      <c r="GB500" s="31">
        <v>45839</v>
      </c>
      <c r="GC500" s="31">
        <v>46204</v>
      </c>
      <c r="GG500" s="16">
        <v>16611</v>
      </c>
      <c r="GH500" s="26" t="s">
        <v>200</v>
      </c>
      <c r="GK500" t="s">
        <v>201</v>
      </c>
      <c r="GM500" t="s">
        <v>3158</v>
      </c>
      <c r="GN500" s="76" t="s">
        <v>3155</v>
      </c>
      <c r="GO500" s="77">
        <v>8864783</v>
      </c>
      <c r="GP500" s="76" t="s">
        <v>190</v>
      </c>
      <c r="GQ500" s="78">
        <v>911</v>
      </c>
      <c r="GR500" s="79" t="s">
        <v>3523</v>
      </c>
      <c r="GS500" t="str">
        <f t="shared" si="14"/>
        <v>OK</v>
      </c>
      <c r="GT500" t="str">
        <f t="shared" si="15"/>
        <v>OK</v>
      </c>
    </row>
    <row r="501" spans="1:202" ht="15" customHeight="1">
      <c r="A501" s="6" t="s">
        <v>3159</v>
      </c>
      <c r="B501" s="77">
        <v>8864784</v>
      </c>
      <c r="C501" s="6" t="s">
        <v>190</v>
      </c>
      <c r="D501" s="6" t="s">
        <v>3159</v>
      </c>
      <c r="E501" s="6" t="s">
        <v>3160</v>
      </c>
      <c r="F501" s="6" t="s">
        <v>3161</v>
      </c>
      <c r="G501" s="6"/>
      <c r="H501" s="6" t="s">
        <v>3162</v>
      </c>
      <c r="I501" s="6" t="s">
        <v>786</v>
      </c>
      <c r="J501" s="25" t="s">
        <v>3163</v>
      </c>
      <c r="K501" s="6" t="s">
        <v>196</v>
      </c>
      <c r="L501" s="31">
        <v>45839</v>
      </c>
      <c r="M501" s="31">
        <v>46204</v>
      </c>
      <c r="N501" s="31">
        <v>45986</v>
      </c>
      <c r="Q501" s="27">
        <v>1</v>
      </c>
      <c r="R501" s="6" t="s">
        <v>3161</v>
      </c>
      <c r="T501" s="6" t="s">
        <v>3162</v>
      </c>
      <c r="U501" s="6" t="s">
        <v>786</v>
      </c>
      <c r="V501" s="6" t="s">
        <v>3163</v>
      </c>
      <c r="W501" s="6">
        <v>2015</v>
      </c>
      <c r="Y501" s="6" t="s">
        <v>197</v>
      </c>
      <c r="AB501" s="16">
        <v>18361017</v>
      </c>
      <c r="AC501" s="27">
        <v>5314</v>
      </c>
      <c r="AD501" s="27">
        <v>5399</v>
      </c>
      <c r="AE501" s="16">
        <v>19192762</v>
      </c>
      <c r="AF501" s="16">
        <v>5000</v>
      </c>
      <c r="AG501" s="16">
        <v>36383</v>
      </c>
      <c r="AH501" s="16">
        <v>0</v>
      </c>
      <c r="AI501" s="16">
        <v>5000</v>
      </c>
      <c r="AJ501" s="16">
        <v>0</v>
      </c>
      <c r="AM501" s="16">
        <v>3617444</v>
      </c>
      <c r="AN501" s="16">
        <v>6857</v>
      </c>
      <c r="AO501" s="26">
        <v>12</v>
      </c>
      <c r="AP501" s="16">
        <v>954345</v>
      </c>
      <c r="AQ501" s="56">
        <v>5000</v>
      </c>
      <c r="AR501" s="16">
        <v>1809</v>
      </c>
      <c r="AS501" s="16">
        <v>9062124</v>
      </c>
      <c r="AT501" s="56">
        <v>5000</v>
      </c>
      <c r="AU501" s="16">
        <v>17179</v>
      </c>
      <c r="AV501" s="16">
        <v>100000</v>
      </c>
      <c r="AW501" s="16">
        <v>5558849</v>
      </c>
      <c r="AY501" s="16">
        <v>10538</v>
      </c>
      <c r="BA501" s="16">
        <v>30000000</v>
      </c>
      <c r="BB501" s="57">
        <v>0.03</v>
      </c>
      <c r="BC501" s="16">
        <v>100000</v>
      </c>
      <c r="BE501" s="16">
        <v>30000000</v>
      </c>
      <c r="BF501" s="16">
        <v>50000</v>
      </c>
      <c r="CG501" s="16">
        <v>250000</v>
      </c>
      <c r="CJ501" s="16">
        <v>2500000</v>
      </c>
      <c r="CL501" s="16">
        <v>100000</v>
      </c>
      <c r="CU501" s="16">
        <v>36383</v>
      </c>
      <c r="CV501" s="16">
        <v>5000000</v>
      </c>
      <c r="CW501" s="16">
        <v>2500</v>
      </c>
      <c r="DT501" s="95">
        <v>9398</v>
      </c>
      <c r="EJ501" s="16">
        <v>250000</v>
      </c>
      <c r="EK501" s="16">
        <v>2500</v>
      </c>
      <c r="EL501" s="95">
        <v>264</v>
      </c>
      <c r="FL501" s="16">
        <v>46265</v>
      </c>
      <c r="FP501" s="16">
        <v>20000000</v>
      </c>
      <c r="FQ501" s="16">
        <v>10000</v>
      </c>
      <c r="FR501" s="16">
        <v>2182</v>
      </c>
      <c r="FZ501" t="s">
        <v>199</v>
      </c>
      <c r="GA501" t="s">
        <v>3217</v>
      </c>
      <c r="GB501" s="31">
        <v>45839</v>
      </c>
      <c r="GC501" s="31">
        <v>46204</v>
      </c>
      <c r="GG501" s="16">
        <v>48447</v>
      </c>
      <c r="GH501" s="26" t="s">
        <v>200</v>
      </c>
      <c r="GK501" t="s">
        <v>201</v>
      </c>
      <c r="GM501" t="s">
        <v>3164</v>
      </c>
      <c r="GN501" s="76" t="s">
        <v>3159</v>
      </c>
      <c r="GO501" s="77">
        <v>8864784</v>
      </c>
      <c r="GP501" s="76" t="s">
        <v>190</v>
      </c>
      <c r="GQ501" s="78">
        <v>912</v>
      </c>
      <c r="GR501" s="79" t="s">
        <v>3704</v>
      </c>
      <c r="GS501" t="str">
        <f t="shared" si="14"/>
        <v>OK</v>
      </c>
      <c r="GT501" t="str">
        <f t="shared" si="15"/>
        <v>OK</v>
      </c>
    </row>
    <row r="502" spans="1:202" ht="15" hidden="1" customHeight="1">
      <c r="A502" s="6" t="s">
        <v>3165</v>
      </c>
      <c r="B502" s="77">
        <v>8864785</v>
      </c>
      <c r="C502" s="6" t="s">
        <v>190</v>
      </c>
      <c r="D502" s="6" t="s">
        <v>3165</v>
      </c>
      <c r="E502" s="6" t="s">
        <v>3166</v>
      </c>
      <c r="F502" s="6" t="s">
        <v>3167</v>
      </c>
      <c r="G502" s="6"/>
      <c r="H502" s="6" t="s">
        <v>3168</v>
      </c>
      <c r="I502" s="6" t="s">
        <v>786</v>
      </c>
      <c r="J502" s="25" t="s">
        <v>3169</v>
      </c>
      <c r="K502" s="6" t="s">
        <v>196</v>
      </c>
      <c r="L502" s="31">
        <v>45839</v>
      </c>
      <c r="M502" s="31">
        <v>46204</v>
      </c>
      <c r="N502" s="31">
        <v>45986</v>
      </c>
      <c r="Q502" s="27">
        <v>1</v>
      </c>
      <c r="R502" s="6" t="s">
        <v>3170</v>
      </c>
      <c r="T502" s="6" t="s">
        <v>3168</v>
      </c>
      <c r="U502" s="6" t="s">
        <v>786</v>
      </c>
      <c r="V502" s="6" t="s">
        <v>3169</v>
      </c>
      <c r="W502" s="6">
        <v>2015</v>
      </c>
      <c r="Y502" s="6" t="s">
        <v>197</v>
      </c>
      <c r="AB502" s="16">
        <v>6189009</v>
      </c>
      <c r="AC502" s="27">
        <v>5314</v>
      </c>
      <c r="AD502" s="27">
        <v>5399</v>
      </c>
      <c r="AE502" s="16">
        <v>5723161</v>
      </c>
      <c r="AF502" s="16">
        <v>5000</v>
      </c>
      <c r="AG502" s="16">
        <v>10861</v>
      </c>
      <c r="AH502" s="16">
        <v>0</v>
      </c>
      <c r="AI502" s="16">
        <v>5000</v>
      </c>
      <c r="AJ502" s="16">
        <v>0</v>
      </c>
      <c r="AM502" s="16">
        <v>1178128</v>
      </c>
      <c r="AN502" s="16">
        <v>2236</v>
      </c>
      <c r="AO502" s="26">
        <v>12</v>
      </c>
      <c r="AP502" s="16">
        <v>316854</v>
      </c>
      <c r="AQ502" s="56">
        <v>5000</v>
      </c>
      <c r="AR502" s="16">
        <v>601</v>
      </c>
      <c r="AS502" s="16">
        <v>3284594</v>
      </c>
      <c r="AT502" s="56">
        <v>5000</v>
      </c>
      <c r="AU502" s="16">
        <v>6233</v>
      </c>
      <c r="AV502" s="16">
        <v>1600000</v>
      </c>
      <c r="AW502" s="16">
        <v>943585</v>
      </c>
      <c r="AY502" s="16">
        <v>1791</v>
      </c>
      <c r="BA502" s="16">
        <v>10000000</v>
      </c>
      <c r="BB502" s="57">
        <v>0.03</v>
      </c>
      <c r="BC502" s="16">
        <v>100000</v>
      </c>
      <c r="BE502" s="16">
        <v>10000000</v>
      </c>
      <c r="BF502" s="16">
        <v>100000</v>
      </c>
      <c r="CG502" s="16">
        <v>250000</v>
      </c>
      <c r="CJ502" s="16">
        <v>2500000</v>
      </c>
      <c r="CL502" s="16">
        <v>100000</v>
      </c>
      <c r="CU502" s="16">
        <v>10860</v>
      </c>
      <c r="CV502" s="16">
        <v>5000000</v>
      </c>
      <c r="CW502" s="16">
        <v>2500</v>
      </c>
      <c r="DT502" s="95">
        <v>3052</v>
      </c>
      <c r="EJ502" s="16">
        <v>250000</v>
      </c>
      <c r="EK502" s="16">
        <v>2500</v>
      </c>
      <c r="EL502" s="95">
        <v>264</v>
      </c>
      <c r="FL502" s="16">
        <v>14396</v>
      </c>
      <c r="FP502" s="16">
        <v>20000000</v>
      </c>
      <c r="FQ502" s="16">
        <v>10000</v>
      </c>
      <c r="FR502" s="16">
        <v>2182</v>
      </c>
      <c r="FZ502" t="s">
        <v>199</v>
      </c>
      <c r="GA502" t="s">
        <v>3217</v>
      </c>
      <c r="GB502" s="31">
        <v>45839</v>
      </c>
      <c r="GC502" s="31">
        <v>46204</v>
      </c>
      <c r="GG502" s="16">
        <v>16578</v>
      </c>
      <c r="GH502" s="26" t="s">
        <v>200</v>
      </c>
      <c r="GK502" t="s">
        <v>201</v>
      </c>
      <c r="GM502" t="s">
        <v>3171</v>
      </c>
      <c r="GN502" s="76" t="s">
        <v>3165</v>
      </c>
      <c r="GO502" s="77">
        <v>8864785</v>
      </c>
      <c r="GP502" s="76" t="s">
        <v>190</v>
      </c>
      <c r="GQ502" s="78">
        <v>915</v>
      </c>
      <c r="GR502" s="79" t="s">
        <v>3705</v>
      </c>
      <c r="GS502" t="str">
        <f t="shared" si="14"/>
        <v>OK</v>
      </c>
      <c r="GT502" t="str">
        <f t="shared" si="15"/>
        <v>ERROR</v>
      </c>
    </row>
    <row r="503" spans="1:202" ht="15" hidden="1" customHeight="1">
      <c r="A503" s="6" t="s">
        <v>3172</v>
      </c>
      <c r="B503" s="77">
        <v>8864786</v>
      </c>
      <c r="C503" s="6" t="s">
        <v>190</v>
      </c>
      <c r="D503" s="6" t="s">
        <v>3172</v>
      </c>
      <c r="E503" s="6" t="s">
        <v>3173</v>
      </c>
      <c r="F503" s="6" t="s">
        <v>3174</v>
      </c>
      <c r="G503" s="6"/>
      <c r="H503" s="6" t="s">
        <v>2342</v>
      </c>
      <c r="I503" s="6" t="s">
        <v>1410</v>
      </c>
      <c r="J503" s="25" t="s">
        <v>3175</v>
      </c>
      <c r="K503" s="6" t="s">
        <v>196</v>
      </c>
      <c r="L503" s="31">
        <v>45839</v>
      </c>
      <c r="M503" s="31">
        <v>46204</v>
      </c>
      <c r="N503" s="31">
        <v>45986</v>
      </c>
      <c r="Q503" s="27">
        <v>1</v>
      </c>
      <c r="R503" s="6" t="s">
        <v>3174</v>
      </c>
      <c r="T503" s="6" t="s">
        <v>2342</v>
      </c>
      <c r="U503" s="6" t="s">
        <v>1410</v>
      </c>
      <c r="V503" s="6" t="s">
        <v>3175</v>
      </c>
      <c r="W503" s="18"/>
      <c r="Y503" s="6" t="s">
        <v>197</v>
      </c>
      <c r="AB503" s="16">
        <v>28963145</v>
      </c>
      <c r="AC503" s="27">
        <v>5314</v>
      </c>
      <c r="AD503" s="27">
        <v>5399</v>
      </c>
      <c r="AE503" s="16">
        <v>22838436</v>
      </c>
      <c r="AF503" s="16">
        <v>5000</v>
      </c>
      <c r="AG503" s="16">
        <v>43683</v>
      </c>
      <c r="AH503" s="16">
        <v>0</v>
      </c>
      <c r="AI503" s="16">
        <v>5000</v>
      </c>
      <c r="AJ503" s="16">
        <v>0</v>
      </c>
      <c r="AM503" s="16">
        <v>5538118</v>
      </c>
      <c r="AN503" s="16">
        <v>10593</v>
      </c>
      <c r="AO503" s="26">
        <v>12</v>
      </c>
      <c r="AP503" s="16">
        <v>1262143</v>
      </c>
      <c r="AQ503" s="56">
        <v>5000</v>
      </c>
      <c r="AR503" s="16">
        <v>2414</v>
      </c>
      <c r="AS503" s="16">
        <v>9860116</v>
      </c>
      <c r="AT503" s="56">
        <v>5000</v>
      </c>
      <c r="AU503" s="16">
        <v>18859</v>
      </c>
      <c r="AV503" s="16">
        <v>0</v>
      </c>
      <c r="AW503" s="16">
        <v>6178059</v>
      </c>
      <c r="AY503" s="16">
        <v>11817</v>
      </c>
      <c r="BA503" s="16">
        <v>40000000</v>
      </c>
      <c r="BB503" s="57">
        <v>0.03</v>
      </c>
      <c r="BC503" s="16">
        <v>100000</v>
      </c>
      <c r="BE503" s="16">
        <v>40000000</v>
      </c>
      <c r="BF503" s="16">
        <v>50000</v>
      </c>
      <c r="CG503" s="16">
        <v>250000</v>
      </c>
      <c r="CJ503" s="16">
        <v>2500000</v>
      </c>
      <c r="CL503" s="16">
        <v>100000</v>
      </c>
      <c r="CU503" s="16">
        <v>43683</v>
      </c>
      <c r="CV503" s="16">
        <v>5000000</v>
      </c>
      <c r="CW503" s="16">
        <v>2500</v>
      </c>
      <c r="DT503" s="95">
        <v>14926</v>
      </c>
      <c r="EJ503" s="16">
        <v>250000</v>
      </c>
      <c r="EK503" s="16">
        <v>2500</v>
      </c>
      <c r="EL503" s="95">
        <v>264</v>
      </c>
      <c r="FL503" s="16">
        <v>59093</v>
      </c>
      <c r="FP503" s="16">
        <v>20000000</v>
      </c>
      <c r="FQ503" s="16">
        <v>10000</v>
      </c>
      <c r="FR503" s="16">
        <v>2182</v>
      </c>
      <c r="FZ503" t="s">
        <v>199</v>
      </c>
      <c r="GA503" t="s">
        <v>3217</v>
      </c>
      <c r="GB503" s="31">
        <v>45839</v>
      </c>
      <c r="GC503" s="31">
        <v>46204</v>
      </c>
      <c r="GG503" s="16">
        <v>61275</v>
      </c>
      <c r="GH503" s="26" t="s">
        <v>200</v>
      </c>
      <c r="GK503" t="s">
        <v>201</v>
      </c>
      <c r="GM503" t="s">
        <v>3176</v>
      </c>
      <c r="GN503" s="76" t="s">
        <v>3172</v>
      </c>
      <c r="GO503" s="77">
        <v>8864786</v>
      </c>
      <c r="GP503" s="76" t="s">
        <v>190</v>
      </c>
      <c r="GQ503" s="78">
        <v>916</v>
      </c>
      <c r="GR503" s="79" t="s">
        <v>3706</v>
      </c>
      <c r="GS503" t="str">
        <f t="shared" si="14"/>
        <v>OK</v>
      </c>
      <c r="GT503" t="str">
        <f t="shared" si="15"/>
        <v>ERROR</v>
      </c>
    </row>
    <row r="504" spans="1:202" ht="15" customHeight="1">
      <c r="A504" s="6" t="s">
        <v>3177</v>
      </c>
      <c r="B504" s="77">
        <v>8864787</v>
      </c>
      <c r="C504" s="6" t="s">
        <v>190</v>
      </c>
      <c r="D504" s="6" t="s">
        <v>3177</v>
      </c>
      <c r="E504" s="6" t="s">
        <v>3178</v>
      </c>
      <c r="F504" s="6" t="s">
        <v>3179</v>
      </c>
      <c r="G504" s="6" t="s">
        <v>3180</v>
      </c>
      <c r="H504" s="6" t="s">
        <v>3181</v>
      </c>
      <c r="I504" s="6" t="s">
        <v>250</v>
      </c>
      <c r="J504" s="25" t="s">
        <v>3182</v>
      </c>
      <c r="K504" s="6" t="s">
        <v>196</v>
      </c>
      <c r="L504" s="31">
        <v>45839</v>
      </c>
      <c r="M504" s="31">
        <v>46204</v>
      </c>
      <c r="N504" s="31">
        <v>45986</v>
      </c>
      <c r="Q504" s="27">
        <v>1</v>
      </c>
      <c r="R504" s="6" t="s">
        <v>3183</v>
      </c>
      <c r="T504" s="6" t="s">
        <v>3181</v>
      </c>
      <c r="U504" s="6" t="s">
        <v>250</v>
      </c>
      <c r="V504" s="6" t="s">
        <v>3182</v>
      </c>
      <c r="W504" s="6">
        <v>2016</v>
      </c>
      <c r="Y504" s="6" t="s">
        <v>197</v>
      </c>
      <c r="AB504" s="16">
        <v>17072137</v>
      </c>
      <c r="AC504" s="27">
        <v>5314</v>
      </c>
      <c r="AD504" s="27">
        <v>5399</v>
      </c>
      <c r="AE504" s="16">
        <v>15776935</v>
      </c>
      <c r="AF504" s="16">
        <v>5000</v>
      </c>
      <c r="AG504" s="16">
        <v>30175</v>
      </c>
      <c r="AH504" s="16">
        <v>0</v>
      </c>
      <c r="AI504" s="16">
        <v>5000</v>
      </c>
      <c r="AJ504" s="16">
        <v>0</v>
      </c>
      <c r="AM504" s="16">
        <v>3381816</v>
      </c>
      <c r="AN504" s="16">
        <v>6468</v>
      </c>
      <c r="AO504" s="26">
        <v>12</v>
      </c>
      <c r="AP504" s="16">
        <v>1064149</v>
      </c>
      <c r="AQ504" s="56">
        <v>5000</v>
      </c>
      <c r="AR504" s="16">
        <v>2035</v>
      </c>
      <c r="AS504" s="16">
        <v>5899546</v>
      </c>
      <c r="AT504" s="56">
        <v>5000</v>
      </c>
      <c r="AU504" s="16">
        <v>11284</v>
      </c>
      <c r="AV504" s="16">
        <v>0</v>
      </c>
      <c r="AW504" s="16">
        <v>5431424</v>
      </c>
      <c r="AY504" s="16">
        <v>10388</v>
      </c>
      <c r="BA504" s="16">
        <v>30000000</v>
      </c>
      <c r="BB504" s="57" t="s">
        <v>198</v>
      </c>
      <c r="BC504" s="16">
        <v>100000</v>
      </c>
      <c r="BE504" s="16">
        <v>30000000</v>
      </c>
      <c r="BF504" s="16">
        <v>100000</v>
      </c>
      <c r="CG504" s="16">
        <v>250000</v>
      </c>
      <c r="CJ504" s="16">
        <v>2500000</v>
      </c>
      <c r="CL504" s="16">
        <v>100000</v>
      </c>
      <c r="CU504" s="16">
        <v>30176</v>
      </c>
      <c r="CV504" s="16">
        <v>5000000</v>
      </c>
      <c r="CW504" s="16">
        <v>2500</v>
      </c>
      <c r="DT504" s="95">
        <v>8726</v>
      </c>
      <c r="EJ504" s="16">
        <v>250000</v>
      </c>
      <c r="EK504" s="16">
        <v>2500</v>
      </c>
      <c r="EL504" s="95">
        <v>264</v>
      </c>
      <c r="FL504" s="16">
        <v>39387</v>
      </c>
      <c r="FP504" s="16">
        <v>20000000</v>
      </c>
      <c r="FQ504" s="16">
        <v>10000</v>
      </c>
      <c r="FR504" s="16">
        <v>2182</v>
      </c>
      <c r="FZ504" t="s">
        <v>199</v>
      </c>
      <c r="GA504" t="s">
        <v>3217</v>
      </c>
      <c r="GB504" s="31">
        <v>45839</v>
      </c>
      <c r="GC504" s="31">
        <v>46204</v>
      </c>
      <c r="GG504" s="16">
        <v>41569</v>
      </c>
      <c r="GH504" s="26" t="s">
        <v>200</v>
      </c>
      <c r="GK504" t="s">
        <v>201</v>
      </c>
      <c r="GM504" t="s">
        <v>3184</v>
      </c>
      <c r="GN504" s="76" t="s">
        <v>3177</v>
      </c>
      <c r="GO504" s="77">
        <v>8864787</v>
      </c>
      <c r="GP504" s="76" t="s">
        <v>190</v>
      </c>
      <c r="GQ504" s="78">
        <v>928</v>
      </c>
      <c r="GR504" s="79" t="s">
        <v>3707</v>
      </c>
      <c r="GS504" t="str">
        <f t="shared" si="14"/>
        <v>OK</v>
      </c>
      <c r="GT504" t="str">
        <f t="shared" si="15"/>
        <v>OK</v>
      </c>
    </row>
    <row r="505" spans="1:202" ht="15" customHeight="1">
      <c r="A505" s="6" t="s">
        <v>3185</v>
      </c>
      <c r="B505" s="77">
        <v>8864788</v>
      </c>
      <c r="C505" s="6" t="s">
        <v>190</v>
      </c>
      <c r="D505" s="6" t="s">
        <v>3185</v>
      </c>
      <c r="E505" s="6" t="s">
        <v>3186</v>
      </c>
      <c r="F505" s="6" t="s">
        <v>3187</v>
      </c>
      <c r="G505" s="6" t="s">
        <v>3188</v>
      </c>
      <c r="H505" s="6" t="s">
        <v>1473</v>
      </c>
      <c r="I505" s="6" t="s">
        <v>1337</v>
      </c>
      <c r="J505" s="25" t="s">
        <v>3189</v>
      </c>
      <c r="K505" s="6" t="s">
        <v>196</v>
      </c>
      <c r="L505" s="31">
        <v>45839</v>
      </c>
      <c r="M505" s="31">
        <v>46204</v>
      </c>
      <c r="N505" s="31">
        <v>45881</v>
      </c>
      <c r="Q505" s="27">
        <v>1</v>
      </c>
      <c r="R505" s="6" t="s">
        <v>3187</v>
      </c>
      <c r="T505" s="6" t="s">
        <v>1473</v>
      </c>
      <c r="U505" s="6" t="s">
        <v>1337</v>
      </c>
      <c r="V505" s="6" t="s">
        <v>3189</v>
      </c>
      <c r="W505" s="6">
        <v>2016</v>
      </c>
      <c r="Y505" s="6" t="s">
        <v>197</v>
      </c>
      <c r="AB505" s="16">
        <v>18250116</v>
      </c>
      <c r="AC505" s="27">
        <v>5314</v>
      </c>
      <c r="AD505" s="27">
        <v>5399</v>
      </c>
      <c r="AE505" s="16">
        <v>18563553</v>
      </c>
      <c r="AF505" s="16">
        <v>5000</v>
      </c>
      <c r="AG505" s="16">
        <v>35488</v>
      </c>
      <c r="AH505" s="16">
        <v>0</v>
      </c>
      <c r="AI505" s="16">
        <v>5000</v>
      </c>
      <c r="AJ505" s="16">
        <v>0</v>
      </c>
      <c r="AM505" s="16">
        <v>3442469</v>
      </c>
      <c r="AN505" s="16">
        <v>6581</v>
      </c>
      <c r="AO505" s="26">
        <v>12</v>
      </c>
      <c r="AP505" s="16">
        <v>1259109</v>
      </c>
      <c r="AQ505" s="56">
        <v>5000</v>
      </c>
      <c r="AR505" s="16">
        <v>2407</v>
      </c>
      <c r="AS505" s="16">
        <v>9009224</v>
      </c>
      <c r="AT505" s="56">
        <v>5000</v>
      </c>
      <c r="AU505" s="16">
        <v>17223</v>
      </c>
      <c r="AV505" s="16">
        <v>0</v>
      </c>
      <c r="AW505" s="16">
        <v>4852751</v>
      </c>
      <c r="AY505" s="16">
        <v>9277</v>
      </c>
      <c r="BA505" s="16">
        <v>30000000</v>
      </c>
      <c r="BB505" s="57">
        <v>0.03</v>
      </c>
      <c r="BC505" s="16">
        <v>100000</v>
      </c>
      <c r="BE505" s="16">
        <v>30000000</v>
      </c>
      <c r="BF505" s="16">
        <v>50000</v>
      </c>
      <c r="CG505" s="16">
        <v>250000</v>
      </c>
      <c r="CJ505" s="16">
        <v>2500000</v>
      </c>
      <c r="CL505" s="16">
        <v>100000</v>
      </c>
      <c r="CU505" s="16">
        <v>35489</v>
      </c>
      <c r="CV505" s="16">
        <v>5000000</v>
      </c>
      <c r="CW505" s="16">
        <v>2500</v>
      </c>
      <c r="DT505" s="95">
        <v>9341</v>
      </c>
      <c r="EJ505" s="16">
        <v>250000</v>
      </c>
      <c r="EK505" s="16">
        <v>2500</v>
      </c>
      <c r="EL505" s="95">
        <v>264</v>
      </c>
      <c r="FL505" s="16">
        <v>45314</v>
      </c>
      <c r="FP505" s="16">
        <v>20000000</v>
      </c>
      <c r="FQ505" s="16">
        <v>10000</v>
      </c>
      <c r="FR505" s="16">
        <v>2182</v>
      </c>
      <c r="FZ505" t="s">
        <v>199</v>
      </c>
      <c r="GA505" t="s">
        <v>3217</v>
      </c>
      <c r="GB505" s="31">
        <v>45839</v>
      </c>
      <c r="GC505" s="31">
        <v>46204</v>
      </c>
      <c r="GG505" s="16">
        <v>47496</v>
      </c>
      <c r="GH505" s="26" t="s">
        <v>200</v>
      </c>
      <c r="GK505" t="s">
        <v>201</v>
      </c>
      <c r="GM505" t="s">
        <v>3190</v>
      </c>
      <c r="GN505" s="76" t="s">
        <v>3185</v>
      </c>
      <c r="GO505" s="77">
        <v>8864788</v>
      </c>
      <c r="GP505" s="76" t="s">
        <v>190</v>
      </c>
      <c r="GQ505" s="78">
        <v>929</v>
      </c>
      <c r="GR505" s="79" t="s">
        <v>3708</v>
      </c>
      <c r="GS505" t="str">
        <f t="shared" si="14"/>
        <v>OK</v>
      </c>
      <c r="GT505" t="str">
        <f t="shared" si="15"/>
        <v>OK</v>
      </c>
    </row>
    <row r="506" spans="1:202" ht="15" customHeight="1">
      <c r="A506" s="6" t="s">
        <v>3191</v>
      </c>
      <c r="B506" s="77">
        <v>8864789</v>
      </c>
      <c r="C506" s="6" t="s">
        <v>190</v>
      </c>
      <c r="D506" s="6" t="s">
        <v>3191</v>
      </c>
      <c r="E506" s="6" t="s">
        <v>1922</v>
      </c>
      <c r="F506" s="6" t="s">
        <v>1923</v>
      </c>
      <c r="G506" s="6"/>
      <c r="H506" s="6" t="s">
        <v>1849</v>
      </c>
      <c r="I506" s="6" t="s">
        <v>1410</v>
      </c>
      <c r="J506" s="25" t="s">
        <v>1924</v>
      </c>
      <c r="K506" s="6" t="s">
        <v>196</v>
      </c>
      <c r="L506" s="31">
        <v>45839</v>
      </c>
      <c r="M506" s="31">
        <v>46204</v>
      </c>
      <c r="N506" s="31">
        <v>45986</v>
      </c>
      <c r="Q506" s="27">
        <v>1</v>
      </c>
      <c r="R506" s="6" t="s">
        <v>3192</v>
      </c>
      <c r="T506" s="6" t="s">
        <v>1849</v>
      </c>
      <c r="U506" s="6" t="s">
        <v>1410</v>
      </c>
      <c r="V506" s="6" t="s">
        <v>3193</v>
      </c>
      <c r="W506" s="18"/>
      <c r="Y506" s="6" t="s">
        <v>197</v>
      </c>
      <c r="AB506" s="16">
        <v>10565687</v>
      </c>
      <c r="AC506" s="27">
        <v>5314</v>
      </c>
      <c r="AD506" s="27">
        <v>5399</v>
      </c>
      <c r="AE506" s="16">
        <v>8951005</v>
      </c>
      <c r="AF506" s="16">
        <v>5000</v>
      </c>
      <c r="AG506" s="16">
        <v>17110</v>
      </c>
      <c r="AH506" s="16">
        <v>0</v>
      </c>
      <c r="AI506" s="16">
        <v>5000</v>
      </c>
      <c r="AJ506" s="16">
        <v>0</v>
      </c>
      <c r="AM506" s="16">
        <v>2115250</v>
      </c>
      <c r="AN506" s="16">
        <v>4043</v>
      </c>
      <c r="AO506" s="26">
        <v>12</v>
      </c>
      <c r="AP506" s="16">
        <v>627068</v>
      </c>
      <c r="AQ506" s="56">
        <v>5000</v>
      </c>
      <c r="AR506" s="16">
        <v>1199</v>
      </c>
      <c r="AS506" s="16">
        <v>4058636</v>
      </c>
      <c r="AT506" s="56">
        <v>5000</v>
      </c>
      <c r="AU506" s="16">
        <v>7758</v>
      </c>
      <c r="AV506" s="16">
        <v>1200000</v>
      </c>
      <c r="AW506" s="16">
        <v>2150051</v>
      </c>
      <c r="AY506" s="16">
        <v>4110</v>
      </c>
      <c r="BA506" s="16">
        <v>20000000</v>
      </c>
      <c r="BB506" s="57">
        <v>0.03</v>
      </c>
      <c r="BC506" s="16">
        <v>100000</v>
      </c>
      <c r="BE506" s="16">
        <v>20000000</v>
      </c>
      <c r="BF506" s="16">
        <v>100000</v>
      </c>
      <c r="CG506" s="16">
        <v>250000</v>
      </c>
      <c r="CJ506" s="16">
        <v>2500000</v>
      </c>
      <c r="CL506" s="16">
        <v>100000</v>
      </c>
      <c r="CU506" s="16">
        <v>17109</v>
      </c>
      <c r="CV506" s="16">
        <v>5000000</v>
      </c>
      <c r="CW506" s="16">
        <v>2500</v>
      </c>
      <c r="DT506" s="95">
        <v>5334</v>
      </c>
      <c r="EJ506" s="16">
        <v>250000</v>
      </c>
      <c r="EK506" s="16">
        <v>2500</v>
      </c>
      <c r="EL506" s="95">
        <v>264</v>
      </c>
      <c r="FL506" s="16">
        <v>22927</v>
      </c>
      <c r="FP506" s="16">
        <v>20000000</v>
      </c>
      <c r="FQ506" s="16">
        <v>10000</v>
      </c>
      <c r="FR506" s="16">
        <v>2182</v>
      </c>
      <c r="FZ506" t="s">
        <v>199</v>
      </c>
      <c r="GA506" t="s">
        <v>3217</v>
      </c>
      <c r="GB506" s="31">
        <v>45839</v>
      </c>
      <c r="GC506" s="31">
        <v>46204</v>
      </c>
      <c r="GG506" s="16">
        <v>25109</v>
      </c>
      <c r="GH506" s="26" t="s">
        <v>200</v>
      </c>
      <c r="GK506" t="s">
        <v>201</v>
      </c>
      <c r="GM506" t="s">
        <v>3194</v>
      </c>
      <c r="GN506" s="76" t="s">
        <v>3191</v>
      </c>
      <c r="GO506" s="77">
        <v>8864789</v>
      </c>
      <c r="GP506" s="76" t="s">
        <v>190</v>
      </c>
      <c r="GQ506" s="78">
        <v>930</v>
      </c>
      <c r="GR506" s="79" t="s">
        <v>3501</v>
      </c>
      <c r="GS506" t="str">
        <f t="shared" si="14"/>
        <v>OK</v>
      </c>
      <c r="GT506" t="str">
        <f t="shared" si="15"/>
        <v>OK</v>
      </c>
    </row>
    <row r="507" spans="1:202" ht="15" customHeight="1">
      <c r="A507" s="6" t="s">
        <v>3195</v>
      </c>
      <c r="B507" s="77">
        <v>8864790</v>
      </c>
      <c r="C507" s="6" t="s">
        <v>190</v>
      </c>
      <c r="D507" s="6" t="s">
        <v>3195</v>
      </c>
      <c r="E507" s="6" t="s">
        <v>3196</v>
      </c>
      <c r="F507" s="6" t="s">
        <v>3197</v>
      </c>
      <c r="G507" s="6"/>
      <c r="H507" s="6" t="s">
        <v>3198</v>
      </c>
      <c r="I507" s="6" t="s">
        <v>584</v>
      </c>
      <c r="J507" s="25" t="s">
        <v>3199</v>
      </c>
      <c r="K507" s="6" t="s">
        <v>196</v>
      </c>
      <c r="L507" s="31">
        <v>45839</v>
      </c>
      <c r="M507" s="31">
        <v>46204</v>
      </c>
      <c r="N507" s="31">
        <v>45986</v>
      </c>
      <c r="Q507" s="27">
        <v>1</v>
      </c>
      <c r="R507" s="6" t="s">
        <v>3197</v>
      </c>
      <c r="T507" s="6" t="s">
        <v>3198</v>
      </c>
      <c r="U507" s="6" t="s">
        <v>584</v>
      </c>
      <c r="V507" s="6" t="s">
        <v>3200</v>
      </c>
      <c r="W507" s="18"/>
      <c r="Y507" s="6" t="s">
        <v>197</v>
      </c>
      <c r="AB507" s="16">
        <v>21837626</v>
      </c>
      <c r="AC507" s="27">
        <v>5314</v>
      </c>
      <c r="AD507" s="27">
        <v>5399</v>
      </c>
      <c r="AE507" s="16">
        <v>16882924</v>
      </c>
      <c r="AF507" s="16">
        <v>5000</v>
      </c>
      <c r="AG507" s="16">
        <v>32195</v>
      </c>
      <c r="AH507" s="16">
        <v>0</v>
      </c>
      <c r="AI507" s="16">
        <v>5000</v>
      </c>
      <c r="AJ507" s="16">
        <v>0</v>
      </c>
      <c r="AM507" s="16">
        <v>4257342</v>
      </c>
      <c r="AN507" s="16">
        <v>8119</v>
      </c>
      <c r="AO507" s="26">
        <v>12</v>
      </c>
      <c r="AP507" s="16">
        <v>891647</v>
      </c>
      <c r="AQ507" s="56">
        <v>5000</v>
      </c>
      <c r="AR507" s="16">
        <v>1700</v>
      </c>
      <c r="AS507" s="16">
        <v>8224566</v>
      </c>
      <c r="AT507" s="56">
        <v>5000</v>
      </c>
      <c r="AU507" s="16">
        <v>15684</v>
      </c>
      <c r="AV507" s="16">
        <v>1050000</v>
      </c>
      <c r="AW507" s="16">
        <v>3509369</v>
      </c>
      <c r="AY507" s="16">
        <v>6692</v>
      </c>
      <c r="BA507" s="16">
        <v>30000000</v>
      </c>
      <c r="BB507" s="57">
        <v>0.1</v>
      </c>
      <c r="BC507" s="16">
        <v>250000</v>
      </c>
      <c r="BE507" s="16">
        <v>30000000</v>
      </c>
      <c r="BF507" s="16">
        <v>50000</v>
      </c>
      <c r="CG507" s="16">
        <v>250000</v>
      </c>
      <c r="CJ507" s="16">
        <v>2500000</v>
      </c>
      <c r="CL507" s="16">
        <v>100000</v>
      </c>
      <c r="CU507" s="16">
        <v>32196</v>
      </c>
      <c r="CV507" s="16">
        <v>5000000</v>
      </c>
      <c r="CW507" s="16">
        <v>2500</v>
      </c>
      <c r="DT507" s="95">
        <v>11211</v>
      </c>
      <c r="EJ507" s="16">
        <v>250000</v>
      </c>
      <c r="EK507" s="16">
        <v>2500</v>
      </c>
      <c r="EL507" s="95">
        <v>264</v>
      </c>
      <c r="FL507" s="16">
        <v>43891</v>
      </c>
      <c r="FP507" s="16">
        <v>20000000</v>
      </c>
      <c r="FQ507" s="16">
        <v>10000</v>
      </c>
      <c r="FR507" s="16">
        <v>2182</v>
      </c>
      <c r="FZ507" t="s">
        <v>199</v>
      </c>
      <c r="GA507" t="s">
        <v>3217</v>
      </c>
      <c r="GB507" s="31">
        <v>45839</v>
      </c>
      <c r="GC507" s="31">
        <v>46204</v>
      </c>
      <c r="GG507" s="16">
        <v>46074</v>
      </c>
      <c r="GH507" s="26" t="s">
        <v>200</v>
      </c>
      <c r="GK507" t="s">
        <v>201</v>
      </c>
      <c r="GM507" t="s">
        <v>3201</v>
      </c>
      <c r="GN507" s="76" t="s">
        <v>3195</v>
      </c>
      <c r="GO507" s="77">
        <v>8864790</v>
      </c>
      <c r="GP507" s="76" t="s">
        <v>190</v>
      </c>
      <c r="GQ507" s="78">
        <v>932</v>
      </c>
      <c r="GR507" s="79" t="s">
        <v>3709</v>
      </c>
      <c r="GS507" t="str">
        <f t="shared" si="14"/>
        <v>OK</v>
      </c>
      <c r="GT507" t="str">
        <f t="shared" si="15"/>
        <v>OK</v>
      </c>
    </row>
    <row r="508" spans="1:202" ht="15" customHeight="1">
      <c r="A508" s="6" t="s">
        <v>3202</v>
      </c>
      <c r="B508" s="77">
        <v>8864791</v>
      </c>
      <c r="C508" s="6" t="s">
        <v>190</v>
      </c>
      <c r="D508" s="6" t="s">
        <v>3202</v>
      </c>
      <c r="E508" s="6" t="s">
        <v>2172</v>
      </c>
      <c r="F508" s="6" t="s">
        <v>2173</v>
      </c>
      <c r="G508" s="6"/>
      <c r="H508" s="6" t="s">
        <v>2174</v>
      </c>
      <c r="I508" s="6" t="s">
        <v>584</v>
      </c>
      <c r="J508" s="25" t="s">
        <v>2175</v>
      </c>
      <c r="K508" s="6" t="s">
        <v>196</v>
      </c>
      <c r="L508" s="31">
        <v>45839</v>
      </c>
      <c r="M508" s="31">
        <v>46204</v>
      </c>
      <c r="N508" s="31">
        <v>45986</v>
      </c>
      <c r="Q508" s="27">
        <v>1</v>
      </c>
      <c r="R508" s="6" t="s">
        <v>3203</v>
      </c>
      <c r="T508" s="6" t="s">
        <v>2174</v>
      </c>
      <c r="U508" s="6" t="s">
        <v>584</v>
      </c>
      <c r="V508" s="6" t="s">
        <v>3204</v>
      </c>
      <c r="W508" s="97"/>
      <c r="Y508" s="6" t="s">
        <v>197</v>
      </c>
      <c r="AB508" s="16">
        <v>4608159</v>
      </c>
      <c r="AC508" s="27">
        <v>5314</v>
      </c>
      <c r="AD508" s="27">
        <v>5399</v>
      </c>
      <c r="AE508" s="16">
        <v>2235594</v>
      </c>
      <c r="AF508" s="16">
        <v>5000</v>
      </c>
      <c r="AG508" s="16">
        <v>4086</v>
      </c>
      <c r="AH508" s="16">
        <v>0</v>
      </c>
      <c r="AI508" s="16">
        <v>5000</v>
      </c>
      <c r="AJ508" s="16">
        <v>0</v>
      </c>
      <c r="AM508" s="16">
        <v>559668</v>
      </c>
      <c r="AN508" s="16">
        <v>1023</v>
      </c>
      <c r="AO508" s="26">
        <v>12</v>
      </c>
      <c r="AP508" s="16">
        <v>336354</v>
      </c>
      <c r="AQ508" s="56">
        <v>5000</v>
      </c>
      <c r="AR508" s="16">
        <v>615</v>
      </c>
      <c r="AS508" s="16">
        <v>1128801</v>
      </c>
      <c r="AT508" s="56">
        <v>5000</v>
      </c>
      <c r="AU508" s="16">
        <v>2063</v>
      </c>
      <c r="AV508" s="16">
        <v>0</v>
      </c>
      <c r="AW508" s="16">
        <v>210771</v>
      </c>
      <c r="AY508" s="16">
        <v>385</v>
      </c>
      <c r="BA508" s="16">
        <v>10000000</v>
      </c>
      <c r="BB508" s="57">
        <v>0.1</v>
      </c>
      <c r="BC508" s="16">
        <v>250000</v>
      </c>
      <c r="BE508" s="16">
        <v>10000000</v>
      </c>
      <c r="BF508" s="16">
        <v>50000</v>
      </c>
      <c r="CG508" s="16">
        <v>250000</v>
      </c>
      <c r="CJ508" s="16">
        <v>2500000</v>
      </c>
      <c r="CL508" s="16">
        <v>100000</v>
      </c>
      <c r="CU508" s="16">
        <v>4085</v>
      </c>
      <c r="CV508" s="16">
        <v>5000000</v>
      </c>
      <c r="CW508" s="16">
        <v>2500</v>
      </c>
      <c r="DT508" s="95">
        <v>2228</v>
      </c>
      <c r="EJ508" s="16">
        <v>250000</v>
      </c>
      <c r="EK508" s="16">
        <v>2500</v>
      </c>
      <c r="EL508" s="95">
        <v>264</v>
      </c>
      <c r="FL508" s="16">
        <v>6796</v>
      </c>
      <c r="FP508" s="16">
        <v>20000000</v>
      </c>
      <c r="FQ508" s="16">
        <v>10000</v>
      </c>
      <c r="FR508" s="16">
        <v>2182</v>
      </c>
      <c r="FZ508" t="s">
        <v>199</v>
      </c>
      <c r="GA508" t="s">
        <v>3217</v>
      </c>
      <c r="GB508" s="31">
        <v>45839</v>
      </c>
      <c r="GC508" s="31">
        <v>46204</v>
      </c>
      <c r="GG508" s="16">
        <v>8979</v>
      </c>
      <c r="GH508" s="26" t="s">
        <v>200</v>
      </c>
      <c r="GK508" t="s">
        <v>201</v>
      </c>
      <c r="GM508" t="s">
        <v>3205</v>
      </c>
      <c r="GN508" s="76" t="s">
        <v>3202</v>
      </c>
      <c r="GO508" s="77">
        <v>8864791</v>
      </c>
      <c r="GP508" s="76" t="s">
        <v>190</v>
      </c>
      <c r="GQ508" s="78">
        <v>935</v>
      </c>
      <c r="GR508" s="79" t="s">
        <v>3543</v>
      </c>
      <c r="GS508" t="str">
        <f t="shared" si="14"/>
        <v>OK</v>
      </c>
      <c r="GT508" t="str">
        <f t="shared" si="15"/>
        <v>OK</v>
      </c>
    </row>
    <row r="509" spans="1:202" ht="15" customHeight="1">
      <c r="A509" s="6" t="s">
        <v>3206</v>
      </c>
      <c r="B509" s="77">
        <v>8864792</v>
      </c>
      <c r="C509" s="6" t="s">
        <v>190</v>
      </c>
      <c r="D509" s="6" t="s">
        <v>3206</v>
      </c>
      <c r="E509" s="6" t="s">
        <v>3207</v>
      </c>
      <c r="F509" s="6" t="s">
        <v>3208</v>
      </c>
      <c r="G509" s="6" t="s">
        <v>3209</v>
      </c>
      <c r="H509" s="6" t="s">
        <v>1088</v>
      </c>
      <c r="I509" s="6" t="s">
        <v>194</v>
      </c>
      <c r="J509" s="25" t="s">
        <v>3210</v>
      </c>
      <c r="K509" s="6" t="s">
        <v>196</v>
      </c>
      <c r="L509" s="31">
        <v>45839</v>
      </c>
      <c r="M509" s="31">
        <v>46204</v>
      </c>
      <c r="N509" s="31">
        <v>45986</v>
      </c>
      <c r="Q509" s="27">
        <v>1</v>
      </c>
      <c r="R509" s="6" t="s">
        <v>3211</v>
      </c>
      <c r="T509" s="6" t="s">
        <v>1088</v>
      </c>
      <c r="U509" s="6" t="s">
        <v>194</v>
      </c>
      <c r="V509" s="6" t="s">
        <v>3210</v>
      </c>
      <c r="W509" s="18"/>
      <c r="Y509" s="6" t="s">
        <v>197</v>
      </c>
      <c r="AB509" s="16">
        <v>0</v>
      </c>
      <c r="AC509" s="27">
        <v>5314</v>
      </c>
      <c r="AD509" s="27">
        <v>5399</v>
      </c>
      <c r="AE509" s="16">
        <v>105000</v>
      </c>
      <c r="AF509" s="16">
        <v>500</v>
      </c>
      <c r="AG509" s="16">
        <v>201</v>
      </c>
      <c r="AH509" s="16">
        <v>0</v>
      </c>
      <c r="AI509" s="16">
        <v>500</v>
      </c>
      <c r="AJ509" s="16">
        <v>0</v>
      </c>
      <c r="AM509" s="16">
        <v>0</v>
      </c>
      <c r="AN509" s="16">
        <v>0</v>
      </c>
      <c r="AO509" s="26">
        <v>12</v>
      </c>
      <c r="AP509" s="16">
        <v>0</v>
      </c>
      <c r="AQ509" s="56">
        <v>500</v>
      </c>
      <c r="AR509" s="16">
        <v>0</v>
      </c>
      <c r="AS509" s="16">
        <v>0</v>
      </c>
      <c r="AT509" s="56">
        <v>500</v>
      </c>
      <c r="AU509" s="16">
        <v>0</v>
      </c>
      <c r="AV509" s="16">
        <v>0</v>
      </c>
      <c r="AW509" s="16">
        <v>105000</v>
      </c>
      <c r="AY509" s="16">
        <v>201</v>
      </c>
      <c r="BA509" s="16">
        <v>10000000</v>
      </c>
      <c r="BB509" s="57">
        <v>0.03</v>
      </c>
      <c r="BC509" s="16">
        <v>100000</v>
      </c>
      <c r="BE509" s="16">
        <v>10000000</v>
      </c>
      <c r="BF509" s="16">
        <v>50000</v>
      </c>
      <c r="CG509" s="16">
        <v>250000</v>
      </c>
      <c r="CJ509" s="16">
        <v>2500000</v>
      </c>
      <c r="CL509" s="16">
        <v>100000</v>
      </c>
      <c r="CU509" s="16">
        <v>201</v>
      </c>
      <c r="CV509" s="16">
        <v>5000000</v>
      </c>
      <c r="CW509" s="16">
        <v>2500</v>
      </c>
      <c r="EJ509" s="16">
        <v>250000</v>
      </c>
      <c r="EK509" s="16">
        <v>2500</v>
      </c>
      <c r="EL509" s="95">
        <v>264</v>
      </c>
      <c r="FL509" s="16">
        <v>510</v>
      </c>
      <c r="FP509" s="16">
        <v>20000000</v>
      </c>
      <c r="FQ509" s="16">
        <v>10000</v>
      </c>
      <c r="FR509" s="16">
        <v>595</v>
      </c>
      <c r="FZ509" t="s">
        <v>199</v>
      </c>
      <c r="GA509" t="s">
        <v>3217</v>
      </c>
      <c r="GB509" s="31">
        <v>45839</v>
      </c>
      <c r="GC509" s="31">
        <v>46204</v>
      </c>
      <c r="GG509" s="16">
        <v>1104</v>
      </c>
      <c r="GH509" s="26" t="s">
        <v>200</v>
      </c>
      <c r="GK509" t="s">
        <v>201</v>
      </c>
      <c r="GM509" t="s">
        <v>3212</v>
      </c>
      <c r="GN509" s="76" t="s">
        <v>3206</v>
      </c>
      <c r="GO509" s="77">
        <v>8864792</v>
      </c>
      <c r="GP509" s="76" t="s">
        <v>190</v>
      </c>
      <c r="GQ509" s="78">
        <v>1000</v>
      </c>
      <c r="GR509" s="79" t="s">
        <v>3710</v>
      </c>
      <c r="GS509" t="str">
        <f t="shared" si="14"/>
        <v>OK</v>
      </c>
      <c r="GT509" t="str">
        <f t="shared" si="15"/>
        <v>OK</v>
      </c>
    </row>
    <row r="510" spans="1:202" s="58" customFormat="1">
      <c r="A510" t="s">
        <v>3711</v>
      </c>
      <c r="B510" s="81">
        <v>8864796</v>
      </c>
      <c r="C510" t="s">
        <v>4217</v>
      </c>
      <c r="D510" t="s">
        <v>3711</v>
      </c>
      <c r="E510" s="6" t="s">
        <v>191</v>
      </c>
      <c r="F510" s="6" t="s">
        <v>192</v>
      </c>
      <c r="G510" s="6"/>
      <c r="H510" s="6" t="s">
        <v>193</v>
      </c>
      <c r="I510" s="6" t="s">
        <v>194</v>
      </c>
      <c r="J510" s="25" t="s">
        <v>195</v>
      </c>
      <c r="K510" s="6" t="s">
        <v>196</v>
      </c>
      <c r="L510" s="31">
        <v>45839</v>
      </c>
      <c r="M510" s="31">
        <v>46204</v>
      </c>
      <c r="N510" s="31">
        <v>45986</v>
      </c>
      <c r="O510"/>
      <c r="P510"/>
      <c r="Q510" s="27">
        <v>1</v>
      </c>
      <c r="R510" s="6" t="s">
        <v>192</v>
      </c>
      <c r="S510"/>
      <c r="T510" s="6" t="s">
        <v>193</v>
      </c>
      <c r="U510" s="6" t="s">
        <v>194</v>
      </c>
      <c r="V510" s="6" t="s">
        <v>195</v>
      </c>
      <c r="W510" s="6">
        <v>2004</v>
      </c>
      <c r="X510" s="19"/>
      <c r="Y510" s="6" t="s">
        <v>197</v>
      </c>
      <c r="AB510" s="61"/>
      <c r="AC510" s="60"/>
      <c r="AD510" s="60"/>
      <c r="AE510" s="61">
        <f>SUM(AE5:AE509)</f>
        <v>9443812228.1100006</v>
      </c>
      <c r="AF510" s="61"/>
      <c r="AG510" s="61">
        <f>SUM(AG5:AG509)</f>
        <v>17633936</v>
      </c>
      <c r="AJ510" s="61">
        <f>SUM(AJ5:AJ509)</f>
        <v>0</v>
      </c>
      <c r="AM510" s="61">
        <f>SUM(AM5:AM509)</f>
        <v>2144162710</v>
      </c>
      <c r="AN510" s="61">
        <f>SUM(AN5:AN509)</f>
        <v>4007421</v>
      </c>
      <c r="AP510" s="61">
        <f>SUM(AP5:AP509)</f>
        <v>540400584.04999995</v>
      </c>
      <c r="AR510" s="61">
        <f>SUM(AR5:AR509)</f>
        <v>1005273</v>
      </c>
      <c r="AS510" s="61">
        <f>SUM(AS5:AS509)</f>
        <v>4507135555</v>
      </c>
      <c r="AU510" s="61">
        <f>SUM(AU5:AU509)</f>
        <v>8425986</v>
      </c>
      <c r="AV510" s="61"/>
      <c r="AW510" s="61">
        <f>SUM(AW5:AW509)</f>
        <v>2252113379.0599999</v>
      </c>
      <c r="AY510" s="61">
        <f>SUM(AY5:AY509)</f>
        <v>4195256</v>
      </c>
      <c r="BA510" s="61"/>
      <c r="BB510" s="61"/>
      <c r="BC510" s="61"/>
      <c r="BE510" s="61"/>
      <c r="BF510" s="61"/>
      <c r="CU510" s="62"/>
      <c r="CV510" s="62"/>
      <c r="CW510" s="61"/>
      <c r="CX510" s="63"/>
      <c r="CY510" s="63"/>
      <c r="CZ510" s="63"/>
      <c r="DA510" s="63"/>
      <c r="DB510" s="63"/>
      <c r="DC510" s="63"/>
      <c r="DD510" s="63"/>
      <c r="DE510" s="63"/>
      <c r="DF510" s="63"/>
      <c r="DG510" s="63"/>
      <c r="DH510" s="63"/>
      <c r="DI510" s="63"/>
      <c r="DJ510" s="63"/>
      <c r="DK510" s="63"/>
      <c r="DL510" s="63"/>
      <c r="DM510" s="63"/>
      <c r="DN510" s="63"/>
      <c r="DO510" s="63"/>
      <c r="DP510" s="63"/>
      <c r="DQ510" s="63"/>
      <c r="DR510" s="63"/>
      <c r="DS510" s="63"/>
      <c r="DT510" s="62"/>
      <c r="DV510" s="63"/>
      <c r="DW510" s="63"/>
      <c r="DX510" s="63"/>
      <c r="DY510" s="63"/>
      <c r="DZ510" s="63"/>
      <c r="EA510" s="63"/>
      <c r="EB510" s="63"/>
      <c r="EC510" s="63"/>
      <c r="EJ510" s="61"/>
      <c r="EK510" s="61"/>
      <c r="EL510" s="61"/>
      <c r="FL510" s="62"/>
      <c r="FO510" s="96">
        <v>45</v>
      </c>
      <c r="FP510" s="61"/>
      <c r="FQ510" s="61"/>
      <c r="FR510" s="61"/>
      <c r="GB510" s="59"/>
      <c r="GC510" s="59"/>
      <c r="GG510" s="62"/>
      <c r="GN510" s="80" t="s">
        <v>3711</v>
      </c>
      <c r="GO510" s="81">
        <v>8864796</v>
      </c>
      <c r="GP510" s="82" t="s">
        <v>3712</v>
      </c>
      <c r="GQ510" s="78">
        <v>1</v>
      </c>
      <c r="GR510" s="79" t="s">
        <v>3225</v>
      </c>
      <c r="GS510" t="str">
        <f t="shared" si="14"/>
        <v>OK</v>
      </c>
      <c r="GT510" t="str">
        <f t="shared" si="15"/>
        <v>OK</v>
      </c>
    </row>
    <row r="511" spans="1:202">
      <c r="A511" t="s">
        <v>3713</v>
      </c>
      <c r="B511" s="81">
        <v>8864797</v>
      </c>
      <c r="C511" t="s">
        <v>4217</v>
      </c>
      <c r="D511" t="s">
        <v>3713</v>
      </c>
      <c r="E511" s="6" t="s">
        <v>204</v>
      </c>
      <c r="F511" s="6" t="s">
        <v>205</v>
      </c>
      <c r="G511" s="6"/>
      <c r="H511" s="6" t="s">
        <v>206</v>
      </c>
      <c r="I511" s="6" t="s">
        <v>207</v>
      </c>
      <c r="J511" s="25" t="s">
        <v>208</v>
      </c>
      <c r="K511" s="6" t="s">
        <v>196</v>
      </c>
      <c r="L511" s="31">
        <v>45839</v>
      </c>
      <c r="M511" s="31">
        <v>46204</v>
      </c>
      <c r="N511" s="31">
        <v>45986</v>
      </c>
      <c r="O511" s="5"/>
      <c r="P511" s="5"/>
      <c r="Q511" s="27">
        <v>1</v>
      </c>
      <c r="R511" s="6" t="s">
        <v>205</v>
      </c>
      <c r="S511" s="5"/>
      <c r="T511" s="6" t="s">
        <v>206</v>
      </c>
      <c r="U511" s="6" t="s">
        <v>207</v>
      </c>
      <c r="V511" s="6" t="s">
        <v>208</v>
      </c>
      <c r="W511" s="6">
        <v>2002</v>
      </c>
      <c r="X511" s="5"/>
      <c r="Y511" s="6" t="s">
        <v>197</v>
      </c>
      <c r="FO511" s="96">
        <v>45</v>
      </c>
      <c r="GN511" s="83" t="s">
        <v>3713</v>
      </c>
      <c r="GO511" s="81">
        <v>8864797</v>
      </c>
      <c r="GP511" s="82" t="s">
        <v>3712</v>
      </c>
      <c r="GQ511" s="78">
        <v>2</v>
      </c>
      <c r="GR511" s="79" t="s">
        <v>3226</v>
      </c>
      <c r="GS511" t="str">
        <f t="shared" si="14"/>
        <v>OK</v>
      </c>
      <c r="GT511" t="str">
        <f t="shared" si="15"/>
        <v>OK</v>
      </c>
    </row>
    <row r="512" spans="1:202">
      <c r="A512" t="s">
        <v>3714</v>
      </c>
      <c r="B512" s="81">
        <v>8864798</v>
      </c>
      <c r="C512" t="s">
        <v>4217</v>
      </c>
      <c r="D512" t="s">
        <v>3714</v>
      </c>
      <c r="E512" s="6" t="s">
        <v>211</v>
      </c>
      <c r="F512" s="6" t="s">
        <v>212</v>
      </c>
      <c r="G512" s="6"/>
      <c r="H512" s="6" t="s">
        <v>213</v>
      </c>
      <c r="I512" s="6" t="s">
        <v>207</v>
      </c>
      <c r="J512" s="25" t="s">
        <v>214</v>
      </c>
      <c r="K512" s="6" t="s">
        <v>196</v>
      </c>
      <c r="L512" s="31">
        <v>45839</v>
      </c>
      <c r="M512" s="31">
        <v>46204</v>
      </c>
      <c r="N512" s="31">
        <v>45986</v>
      </c>
      <c r="Q512" s="27">
        <v>1</v>
      </c>
      <c r="R512" s="6" t="s">
        <v>212</v>
      </c>
      <c r="T512" s="6" t="s">
        <v>213</v>
      </c>
      <c r="U512" s="6" t="s">
        <v>207</v>
      </c>
      <c r="V512" s="6" t="s">
        <v>214</v>
      </c>
      <c r="W512" s="6">
        <v>1997</v>
      </c>
      <c r="Y512" s="6" t="s">
        <v>197</v>
      </c>
      <c r="FO512" s="96">
        <v>45</v>
      </c>
      <c r="GN512" s="83" t="s">
        <v>3714</v>
      </c>
      <c r="GO512" s="81">
        <v>8864798</v>
      </c>
      <c r="GP512" s="82" t="s">
        <v>3712</v>
      </c>
      <c r="GQ512" s="78">
        <v>3</v>
      </c>
      <c r="GR512" s="79" t="s">
        <v>3227</v>
      </c>
      <c r="GS512" t="str">
        <f t="shared" si="14"/>
        <v>OK</v>
      </c>
      <c r="GT512" t="str">
        <f t="shared" si="15"/>
        <v>OK</v>
      </c>
    </row>
    <row r="513" spans="1:202">
      <c r="A513" t="s">
        <v>3715</v>
      </c>
      <c r="B513" s="81">
        <v>8864799</v>
      </c>
      <c r="C513" t="s">
        <v>4217</v>
      </c>
      <c r="D513" t="s">
        <v>3715</v>
      </c>
      <c r="E513" s="6" t="s">
        <v>217</v>
      </c>
      <c r="F513" s="6" t="s">
        <v>218</v>
      </c>
      <c r="G513" s="6"/>
      <c r="H513" s="6" t="s">
        <v>219</v>
      </c>
      <c r="I513" s="6" t="s">
        <v>194</v>
      </c>
      <c r="J513" s="25" t="s">
        <v>220</v>
      </c>
      <c r="K513" s="6" t="s">
        <v>196</v>
      </c>
      <c r="L513" s="31">
        <v>45839</v>
      </c>
      <c r="M513" s="31">
        <v>46204</v>
      </c>
      <c r="N513" s="31">
        <v>45986</v>
      </c>
      <c r="Q513" s="27">
        <v>1</v>
      </c>
      <c r="R513" s="6" t="s">
        <v>218</v>
      </c>
      <c r="T513" s="6" t="s">
        <v>219</v>
      </c>
      <c r="U513" s="6" t="s">
        <v>194</v>
      </c>
      <c r="V513" s="6" t="s">
        <v>220</v>
      </c>
      <c r="W513" s="6">
        <v>2016</v>
      </c>
      <c r="Y513" s="6" t="s">
        <v>197</v>
      </c>
      <c r="FO513" s="96">
        <v>45</v>
      </c>
      <c r="GN513" s="83" t="s">
        <v>3715</v>
      </c>
      <c r="GO513" s="81">
        <v>8864799</v>
      </c>
      <c r="GP513" s="82" t="s">
        <v>3712</v>
      </c>
      <c r="GQ513" s="78">
        <v>4</v>
      </c>
      <c r="GR513" s="79" t="s">
        <v>3228</v>
      </c>
      <c r="GS513" t="str">
        <f t="shared" si="14"/>
        <v>OK</v>
      </c>
      <c r="GT513" t="str">
        <f t="shared" si="15"/>
        <v>OK</v>
      </c>
    </row>
    <row r="514" spans="1:202" hidden="1">
      <c r="A514" t="s">
        <v>3716</v>
      </c>
      <c r="B514" s="81">
        <v>8864800</v>
      </c>
      <c r="C514" t="s">
        <v>4217</v>
      </c>
      <c r="D514" t="s">
        <v>3716</v>
      </c>
      <c r="E514" s="6" t="s">
        <v>223</v>
      </c>
      <c r="F514" s="6" t="s">
        <v>224</v>
      </c>
      <c r="G514" s="6"/>
      <c r="H514" s="6" t="s">
        <v>225</v>
      </c>
      <c r="I514" s="6" t="s">
        <v>194</v>
      </c>
      <c r="J514" s="25" t="s">
        <v>226</v>
      </c>
      <c r="K514" s="6" t="s">
        <v>196</v>
      </c>
      <c r="L514" s="31">
        <v>45839</v>
      </c>
      <c r="M514" s="31">
        <v>46204</v>
      </c>
      <c r="N514" s="31">
        <v>45986</v>
      </c>
      <c r="Q514" s="27">
        <v>1</v>
      </c>
      <c r="R514" s="6" t="s">
        <v>224</v>
      </c>
      <c r="T514" s="6" t="s">
        <v>225</v>
      </c>
      <c r="U514" s="6" t="s">
        <v>194</v>
      </c>
      <c r="V514" s="6" t="s">
        <v>226</v>
      </c>
      <c r="W514" s="6">
        <v>2007</v>
      </c>
      <c r="Y514" s="6" t="s">
        <v>197</v>
      </c>
      <c r="FO514" s="96">
        <v>45</v>
      </c>
      <c r="GN514" s="83" t="s">
        <v>3716</v>
      </c>
      <c r="GO514" s="81">
        <v>8864800</v>
      </c>
      <c r="GP514" s="82" t="s">
        <v>3712</v>
      </c>
      <c r="GQ514" s="78">
        <v>5</v>
      </c>
      <c r="GR514" s="79" t="s">
        <v>3229</v>
      </c>
      <c r="GS514" t="str">
        <f t="shared" si="14"/>
        <v>OK</v>
      </c>
      <c r="GT514" t="str">
        <f t="shared" si="15"/>
        <v>ERROR</v>
      </c>
    </row>
    <row r="515" spans="1:202">
      <c r="A515" t="s">
        <v>3717</v>
      </c>
      <c r="B515" s="81">
        <v>8864801</v>
      </c>
      <c r="C515" t="s">
        <v>4217</v>
      </c>
      <c r="D515" t="s">
        <v>3717</v>
      </c>
      <c r="E515" s="6" t="s">
        <v>229</v>
      </c>
      <c r="F515" s="6" t="s">
        <v>230</v>
      </c>
      <c r="G515" s="6"/>
      <c r="H515" s="6" t="s">
        <v>231</v>
      </c>
      <c r="I515" s="6" t="s">
        <v>194</v>
      </c>
      <c r="J515" s="25" t="s">
        <v>232</v>
      </c>
      <c r="K515" s="6" t="s">
        <v>196</v>
      </c>
      <c r="L515" s="31">
        <v>45839</v>
      </c>
      <c r="M515" s="31">
        <v>46204</v>
      </c>
      <c r="N515" s="31">
        <v>45986</v>
      </c>
      <c r="Q515" s="27">
        <v>1</v>
      </c>
      <c r="R515" s="6" t="s">
        <v>230</v>
      </c>
      <c r="T515" s="6" t="s">
        <v>231</v>
      </c>
      <c r="U515" s="6" t="s">
        <v>194</v>
      </c>
      <c r="V515" s="6" t="s">
        <v>232</v>
      </c>
      <c r="W515" s="6">
        <v>1989</v>
      </c>
      <c r="Y515" s="6" t="s">
        <v>197</v>
      </c>
      <c r="FO515" s="96">
        <v>45</v>
      </c>
      <c r="GN515" s="83" t="s">
        <v>3717</v>
      </c>
      <c r="GO515" s="81">
        <v>8864801</v>
      </c>
      <c r="GP515" s="82" t="s">
        <v>3712</v>
      </c>
      <c r="GQ515" s="78">
        <v>6</v>
      </c>
      <c r="GR515" s="79" t="s">
        <v>3230</v>
      </c>
      <c r="GS515" t="str">
        <f t="shared" si="14"/>
        <v>OK</v>
      </c>
      <c r="GT515" t="str">
        <f t="shared" si="15"/>
        <v>OK</v>
      </c>
    </row>
    <row r="516" spans="1:202">
      <c r="A516" t="s">
        <v>3718</v>
      </c>
      <c r="B516" s="81">
        <v>8864802</v>
      </c>
      <c r="C516" t="s">
        <v>4217</v>
      </c>
      <c r="D516" t="s">
        <v>3718</v>
      </c>
      <c r="E516" s="6" t="s">
        <v>235</v>
      </c>
      <c r="F516" s="6" t="s">
        <v>236</v>
      </c>
      <c r="G516" s="6"/>
      <c r="H516" s="6" t="s">
        <v>237</v>
      </c>
      <c r="I516" s="6" t="s">
        <v>194</v>
      </c>
      <c r="J516" s="25" t="s">
        <v>238</v>
      </c>
      <c r="K516" s="6" t="s">
        <v>196</v>
      </c>
      <c r="L516" s="31">
        <v>45839</v>
      </c>
      <c r="M516" s="31">
        <v>46204</v>
      </c>
      <c r="N516" s="31">
        <v>45986</v>
      </c>
      <c r="Q516" s="27">
        <v>1</v>
      </c>
      <c r="R516" s="6" t="s">
        <v>236</v>
      </c>
      <c r="T516" s="6" t="s">
        <v>237</v>
      </c>
      <c r="U516" s="6" t="s">
        <v>194</v>
      </c>
      <c r="V516" s="6" t="s">
        <v>238</v>
      </c>
      <c r="W516" s="97">
        <v>2005</v>
      </c>
      <c r="Y516" s="6" t="s">
        <v>197</v>
      </c>
      <c r="FO516" s="96">
        <v>45</v>
      </c>
      <c r="GN516" s="83" t="s">
        <v>3718</v>
      </c>
      <c r="GO516" s="81">
        <v>8864802</v>
      </c>
      <c r="GP516" s="82" t="s">
        <v>3712</v>
      </c>
      <c r="GQ516" s="78">
        <v>7</v>
      </c>
      <c r="GR516" s="79" t="s">
        <v>3231</v>
      </c>
      <c r="GS516" t="str">
        <f t="shared" si="14"/>
        <v>OK</v>
      </c>
      <c r="GT516" t="str">
        <f t="shared" si="15"/>
        <v>OK</v>
      </c>
    </row>
    <row r="517" spans="1:202" hidden="1">
      <c r="A517" t="s">
        <v>3719</v>
      </c>
      <c r="B517" s="81">
        <v>8864803</v>
      </c>
      <c r="C517" t="s">
        <v>4217</v>
      </c>
      <c r="D517" t="s">
        <v>3719</v>
      </c>
      <c r="E517" s="6" t="s">
        <v>241</v>
      </c>
      <c r="F517" s="6" t="s">
        <v>242</v>
      </c>
      <c r="G517" s="6"/>
      <c r="H517" s="6" t="s">
        <v>243</v>
      </c>
      <c r="I517" s="6" t="s">
        <v>194</v>
      </c>
      <c r="J517" s="25" t="s">
        <v>244</v>
      </c>
      <c r="K517" s="6" t="s">
        <v>196</v>
      </c>
      <c r="L517" s="31">
        <v>45839</v>
      </c>
      <c r="M517" s="31">
        <v>46204</v>
      </c>
      <c r="N517" s="31">
        <v>45986</v>
      </c>
      <c r="Q517" s="27">
        <v>1</v>
      </c>
      <c r="R517" s="6" t="s">
        <v>242</v>
      </c>
      <c r="T517" s="6" t="s">
        <v>243</v>
      </c>
      <c r="U517" s="6" t="s">
        <v>194</v>
      </c>
      <c r="V517" s="6" t="s">
        <v>244</v>
      </c>
      <c r="W517" s="6">
        <v>2008</v>
      </c>
      <c r="Y517" s="6" t="s">
        <v>197</v>
      </c>
      <c r="FO517" s="96">
        <v>45</v>
      </c>
      <c r="GN517" s="83" t="s">
        <v>3719</v>
      </c>
      <c r="GO517" s="81">
        <v>8864803</v>
      </c>
      <c r="GP517" s="82" t="s">
        <v>3712</v>
      </c>
      <c r="GQ517" s="78">
        <v>8</v>
      </c>
      <c r="GR517" s="79" t="s">
        <v>3232</v>
      </c>
      <c r="GS517" t="str">
        <f t="shared" si="14"/>
        <v>OK</v>
      </c>
      <c r="GT517" t="str">
        <f t="shared" si="15"/>
        <v>ERROR</v>
      </c>
    </row>
    <row r="518" spans="1:202">
      <c r="A518" t="s">
        <v>3720</v>
      </c>
      <c r="B518" s="81">
        <v>8864804</v>
      </c>
      <c r="C518" t="s">
        <v>4217</v>
      </c>
      <c r="D518" t="s">
        <v>3720</v>
      </c>
      <c r="E518" s="6" t="s">
        <v>247</v>
      </c>
      <c r="F518" s="6" t="s">
        <v>248</v>
      </c>
      <c r="G518" s="6"/>
      <c r="H518" s="6" t="s">
        <v>249</v>
      </c>
      <c r="I518" s="6" t="s">
        <v>250</v>
      </c>
      <c r="J518" s="25" t="s">
        <v>251</v>
      </c>
      <c r="K518" s="6" t="s">
        <v>196</v>
      </c>
      <c r="L518" s="31">
        <v>45839</v>
      </c>
      <c r="M518" s="31">
        <v>46204</v>
      </c>
      <c r="N518" s="31">
        <v>45986</v>
      </c>
      <c r="Q518" s="27">
        <v>1</v>
      </c>
      <c r="R518" s="6" t="s">
        <v>248</v>
      </c>
      <c r="T518" s="6" t="s">
        <v>249</v>
      </c>
      <c r="U518" s="6" t="s">
        <v>250</v>
      </c>
      <c r="V518" s="6" t="s">
        <v>251</v>
      </c>
      <c r="W518" s="6">
        <v>2007</v>
      </c>
      <c r="Y518" s="6" t="s">
        <v>197</v>
      </c>
      <c r="FO518" s="96">
        <v>45</v>
      </c>
      <c r="GN518" s="83" t="s">
        <v>3720</v>
      </c>
      <c r="GO518" s="81">
        <v>8864804</v>
      </c>
      <c r="GP518" s="82" t="s">
        <v>3712</v>
      </c>
      <c r="GQ518" s="78">
        <v>9</v>
      </c>
      <c r="GR518" s="79" t="s">
        <v>3233</v>
      </c>
      <c r="GS518" t="str">
        <f t="shared" ref="GS518:GS581" si="16">IF(A518=GN518, "OK", "ERROR")</f>
        <v>OK</v>
      </c>
      <c r="GT518" t="str">
        <f t="shared" ref="GT518:GT581" si="17">IF(TRIM(E518)=TRIM(GR518), "OK", "ERROR")</f>
        <v>OK</v>
      </c>
    </row>
    <row r="519" spans="1:202">
      <c r="A519" t="s">
        <v>3721</v>
      </c>
      <c r="B519" s="81">
        <v>8864805</v>
      </c>
      <c r="C519" t="s">
        <v>4217</v>
      </c>
      <c r="D519" t="s">
        <v>3721</v>
      </c>
      <c r="E519" s="6" t="s">
        <v>254</v>
      </c>
      <c r="F519" s="6" t="s">
        <v>255</v>
      </c>
      <c r="G519" s="6" t="s">
        <v>256</v>
      </c>
      <c r="H519" s="6" t="s">
        <v>257</v>
      </c>
      <c r="I519" s="6" t="s">
        <v>194</v>
      </c>
      <c r="J519" s="25" t="s">
        <v>258</v>
      </c>
      <c r="K519" s="6" t="s">
        <v>196</v>
      </c>
      <c r="L519" s="31">
        <v>45839</v>
      </c>
      <c r="M519" s="31">
        <v>46204</v>
      </c>
      <c r="N519" s="31">
        <v>45986</v>
      </c>
      <c r="Q519" s="27">
        <v>1</v>
      </c>
      <c r="R519" s="6" t="s">
        <v>259</v>
      </c>
      <c r="T519" s="6" t="s">
        <v>257</v>
      </c>
      <c r="U519" s="6" t="s">
        <v>194</v>
      </c>
      <c r="V519" s="6" t="s">
        <v>258</v>
      </c>
      <c r="W519" s="6">
        <v>2006</v>
      </c>
      <c r="Y519" s="6" t="s">
        <v>197</v>
      </c>
      <c r="FO519" s="96">
        <v>45</v>
      </c>
      <c r="GN519" s="83" t="s">
        <v>3721</v>
      </c>
      <c r="GO519" s="81">
        <v>8864805</v>
      </c>
      <c r="GP519" s="82" t="s">
        <v>3712</v>
      </c>
      <c r="GQ519" s="78">
        <v>10</v>
      </c>
      <c r="GR519" s="79" t="s">
        <v>3234</v>
      </c>
      <c r="GS519" t="str">
        <f t="shared" si="16"/>
        <v>OK</v>
      </c>
      <c r="GT519" t="str">
        <f t="shared" si="17"/>
        <v>OK</v>
      </c>
    </row>
    <row r="520" spans="1:202">
      <c r="A520" t="s">
        <v>3722</v>
      </c>
      <c r="B520" s="81">
        <v>8864806</v>
      </c>
      <c r="C520" t="s">
        <v>4217</v>
      </c>
      <c r="D520" t="s">
        <v>3722</v>
      </c>
      <c r="E520" s="6" t="s">
        <v>262</v>
      </c>
      <c r="F520" s="6" t="s">
        <v>263</v>
      </c>
      <c r="G520" s="6"/>
      <c r="H520" s="6" t="s">
        <v>264</v>
      </c>
      <c r="I520" s="6" t="s">
        <v>265</v>
      </c>
      <c r="J520" s="25" t="s">
        <v>266</v>
      </c>
      <c r="K520" s="6" t="s">
        <v>196</v>
      </c>
      <c r="L520" s="31">
        <v>45839</v>
      </c>
      <c r="M520" s="31">
        <v>46204</v>
      </c>
      <c r="N520" s="31">
        <v>45986</v>
      </c>
      <c r="Q520" s="27">
        <v>1</v>
      </c>
      <c r="R520" s="6" t="s">
        <v>263</v>
      </c>
      <c r="T520" s="6" t="s">
        <v>264</v>
      </c>
      <c r="U520" s="6" t="s">
        <v>265</v>
      </c>
      <c r="V520" s="6" t="s">
        <v>266</v>
      </c>
      <c r="W520" s="6">
        <v>2011</v>
      </c>
      <c r="Y520" s="6" t="s">
        <v>197</v>
      </c>
      <c r="FO520" s="96">
        <v>45</v>
      </c>
      <c r="GN520" s="83" t="s">
        <v>3722</v>
      </c>
      <c r="GO520" s="81">
        <v>8864806</v>
      </c>
      <c r="GP520" s="82" t="s">
        <v>3712</v>
      </c>
      <c r="GQ520" s="78">
        <v>11</v>
      </c>
      <c r="GR520" s="79" t="s">
        <v>3235</v>
      </c>
      <c r="GS520" t="str">
        <f t="shared" si="16"/>
        <v>OK</v>
      </c>
      <c r="GT520" t="str">
        <f t="shared" si="17"/>
        <v>OK</v>
      </c>
    </row>
    <row r="521" spans="1:202">
      <c r="A521" t="s">
        <v>3723</v>
      </c>
      <c r="B521" s="81">
        <v>8864807</v>
      </c>
      <c r="C521" t="s">
        <v>4217</v>
      </c>
      <c r="D521" t="s">
        <v>3723</v>
      </c>
      <c r="E521" s="6" t="s">
        <v>269</v>
      </c>
      <c r="F521" s="6" t="s">
        <v>270</v>
      </c>
      <c r="G521" s="6"/>
      <c r="H521" s="6" t="s">
        <v>271</v>
      </c>
      <c r="I521" s="6" t="s">
        <v>207</v>
      </c>
      <c r="J521" s="25" t="s">
        <v>272</v>
      </c>
      <c r="K521" s="6" t="s">
        <v>196</v>
      </c>
      <c r="L521" s="31">
        <v>45839</v>
      </c>
      <c r="M521" s="31">
        <v>46204</v>
      </c>
      <c r="N521" s="31">
        <v>45986</v>
      </c>
      <c r="Q521" s="27">
        <v>1</v>
      </c>
      <c r="R521" s="6" t="s">
        <v>270</v>
      </c>
      <c r="T521" s="6" t="s">
        <v>271</v>
      </c>
      <c r="U521" s="6" t="s">
        <v>207</v>
      </c>
      <c r="V521" s="6" t="s">
        <v>272</v>
      </c>
      <c r="W521" s="6">
        <v>2007</v>
      </c>
      <c r="Y521" s="6" t="s">
        <v>197</v>
      </c>
      <c r="FO521" s="96">
        <v>45</v>
      </c>
      <c r="GN521" s="83" t="s">
        <v>3723</v>
      </c>
      <c r="GO521" s="81">
        <v>8864807</v>
      </c>
      <c r="GP521" s="82" t="s">
        <v>3712</v>
      </c>
      <c r="GQ521" s="78">
        <v>13</v>
      </c>
      <c r="GR521" s="79" t="s">
        <v>3236</v>
      </c>
      <c r="GS521" t="str">
        <f t="shared" si="16"/>
        <v>OK</v>
      </c>
      <c r="GT521" t="str">
        <f t="shared" si="17"/>
        <v>OK</v>
      </c>
    </row>
    <row r="522" spans="1:202">
      <c r="A522" t="s">
        <v>3724</v>
      </c>
      <c r="B522" s="81">
        <v>8864808</v>
      </c>
      <c r="C522" t="s">
        <v>4217</v>
      </c>
      <c r="D522" t="s">
        <v>3724</v>
      </c>
      <c r="E522" s="6" t="s">
        <v>275</v>
      </c>
      <c r="F522" s="6" t="s">
        <v>276</v>
      </c>
      <c r="G522" s="6"/>
      <c r="H522" s="6" t="s">
        <v>277</v>
      </c>
      <c r="I522" s="6" t="s">
        <v>194</v>
      </c>
      <c r="J522" s="25" t="s">
        <v>278</v>
      </c>
      <c r="K522" s="6" t="s">
        <v>196</v>
      </c>
      <c r="L522" s="31">
        <v>45839</v>
      </c>
      <c r="M522" s="31">
        <v>46204</v>
      </c>
      <c r="N522" s="31">
        <v>45986</v>
      </c>
      <c r="Q522" s="27">
        <v>1</v>
      </c>
      <c r="R522" s="6" t="s">
        <v>276</v>
      </c>
      <c r="T522" s="6" t="s">
        <v>277</v>
      </c>
      <c r="U522" s="6" t="s">
        <v>194</v>
      </c>
      <c r="V522" s="6" t="s">
        <v>278</v>
      </c>
      <c r="W522" s="6">
        <v>2007</v>
      </c>
      <c r="Y522" s="6" t="s">
        <v>197</v>
      </c>
      <c r="FO522" s="96">
        <v>45</v>
      </c>
      <c r="GN522" s="83" t="s">
        <v>3724</v>
      </c>
      <c r="GO522" s="81">
        <v>8864808</v>
      </c>
      <c r="GP522" s="82" t="s">
        <v>3712</v>
      </c>
      <c r="GQ522" s="78">
        <v>14</v>
      </c>
      <c r="GR522" s="79" t="s">
        <v>3237</v>
      </c>
      <c r="GS522" t="str">
        <f t="shared" si="16"/>
        <v>OK</v>
      </c>
      <c r="GT522" t="str">
        <f t="shared" si="17"/>
        <v>OK</v>
      </c>
    </row>
    <row r="523" spans="1:202">
      <c r="A523" t="s">
        <v>3725</v>
      </c>
      <c r="B523" s="81">
        <v>8864809</v>
      </c>
      <c r="C523" t="s">
        <v>4217</v>
      </c>
      <c r="D523" t="s">
        <v>3725</v>
      </c>
      <c r="E523" s="6" t="s">
        <v>281</v>
      </c>
      <c r="F523" s="6" t="s">
        <v>282</v>
      </c>
      <c r="G523" s="6"/>
      <c r="H523" s="6" t="s">
        <v>283</v>
      </c>
      <c r="I523" s="6" t="s">
        <v>250</v>
      </c>
      <c r="J523" s="25" t="s">
        <v>284</v>
      </c>
      <c r="K523" s="6" t="s">
        <v>196</v>
      </c>
      <c r="L523" s="31">
        <v>45839</v>
      </c>
      <c r="M523" s="31">
        <v>46204</v>
      </c>
      <c r="N523" s="31">
        <v>45986</v>
      </c>
      <c r="Q523" s="27">
        <v>1</v>
      </c>
      <c r="R523" s="6" t="s">
        <v>282</v>
      </c>
      <c r="T523" s="6" t="s">
        <v>283</v>
      </c>
      <c r="U523" s="6" t="s">
        <v>250</v>
      </c>
      <c r="V523" s="6" t="s">
        <v>284</v>
      </c>
      <c r="W523" s="6">
        <v>2007</v>
      </c>
      <c r="Y523" s="6" t="s">
        <v>197</v>
      </c>
      <c r="FO523" s="96">
        <v>45</v>
      </c>
      <c r="GN523" s="83" t="s">
        <v>3725</v>
      </c>
      <c r="GO523" s="81">
        <v>8864809</v>
      </c>
      <c r="GP523" s="82" t="s">
        <v>3712</v>
      </c>
      <c r="GQ523" s="78">
        <v>15</v>
      </c>
      <c r="GR523" s="79" t="s">
        <v>3238</v>
      </c>
      <c r="GS523" t="str">
        <f t="shared" si="16"/>
        <v>OK</v>
      </c>
      <c r="GT523" t="str">
        <f t="shared" si="17"/>
        <v>OK</v>
      </c>
    </row>
    <row r="524" spans="1:202">
      <c r="A524" t="s">
        <v>3726</v>
      </c>
      <c r="B524" s="81">
        <v>8864810</v>
      </c>
      <c r="C524" t="s">
        <v>4217</v>
      </c>
      <c r="D524" t="s">
        <v>3726</v>
      </c>
      <c r="E524" s="6" t="s">
        <v>287</v>
      </c>
      <c r="F524" s="6" t="s">
        <v>288</v>
      </c>
      <c r="G524" s="6"/>
      <c r="H524" s="6" t="s">
        <v>289</v>
      </c>
      <c r="I524" s="6" t="s">
        <v>265</v>
      </c>
      <c r="J524" s="25" t="s">
        <v>290</v>
      </c>
      <c r="K524" s="6" t="s">
        <v>196</v>
      </c>
      <c r="L524" s="31">
        <v>45839</v>
      </c>
      <c r="M524" s="31">
        <v>46204</v>
      </c>
      <c r="N524" s="31">
        <v>45986</v>
      </c>
      <c r="Q524" s="27">
        <v>1</v>
      </c>
      <c r="R524" s="6" t="s">
        <v>288</v>
      </c>
      <c r="T524" s="6" t="s">
        <v>289</v>
      </c>
      <c r="U524" s="6" t="s">
        <v>265</v>
      </c>
      <c r="V524" s="6" t="s">
        <v>290</v>
      </c>
      <c r="W524" s="6">
        <v>2004</v>
      </c>
      <c r="Y524" s="6" t="s">
        <v>197</v>
      </c>
      <c r="FO524" s="96">
        <v>45</v>
      </c>
      <c r="GN524" s="83" t="s">
        <v>3726</v>
      </c>
      <c r="GO524" s="81">
        <v>8864810</v>
      </c>
      <c r="GP524" s="82" t="s">
        <v>3712</v>
      </c>
      <c r="GQ524" s="78">
        <v>16</v>
      </c>
      <c r="GR524" s="79" t="s">
        <v>3239</v>
      </c>
      <c r="GS524" t="str">
        <f t="shared" si="16"/>
        <v>OK</v>
      </c>
      <c r="GT524" t="str">
        <f t="shared" si="17"/>
        <v>OK</v>
      </c>
    </row>
    <row r="525" spans="1:202">
      <c r="A525" t="s">
        <v>3727</v>
      </c>
      <c r="B525" s="81">
        <v>8864811</v>
      </c>
      <c r="C525" t="s">
        <v>4217</v>
      </c>
      <c r="D525" t="s">
        <v>3727</v>
      </c>
      <c r="E525" s="6" t="s">
        <v>293</v>
      </c>
      <c r="F525" s="6" t="s">
        <v>294</v>
      </c>
      <c r="G525" s="6"/>
      <c r="H525" s="6" t="s">
        <v>295</v>
      </c>
      <c r="I525" s="6" t="s">
        <v>194</v>
      </c>
      <c r="J525" s="25" t="s">
        <v>296</v>
      </c>
      <c r="K525" s="6" t="s">
        <v>196</v>
      </c>
      <c r="L525" s="31">
        <v>45839</v>
      </c>
      <c r="M525" s="31">
        <v>46204</v>
      </c>
      <c r="N525" s="31">
        <v>45986</v>
      </c>
      <c r="Q525" s="27">
        <v>1</v>
      </c>
      <c r="R525" s="6" t="s">
        <v>294</v>
      </c>
      <c r="T525" s="6" t="s">
        <v>295</v>
      </c>
      <c r="U525" s="6" t="s">
        <v>194</v>
      </c>
      <c r="V525" s="6" t="s">
        <v>296</v>
      </c>
      <c r="W525" s="6">
        <v>1998</v>
      </c>
      <c r="Y525" s="6" t="s">
        <v>197</v>
      </c>
      <c r="FO525" s="96">
        <v>45</v>
      </c>
      <c r="GN525" s="83" t="s">
        <v>3727</v>
      </c>
      <c r="GO525" s="81">
        <v>8864811</v>
      </c>
      <c r="GP525" s="82" t="s">
        <v>3712</v>
      </c>
      <c r="GQ525" s="78">
        <v>17</v>
      </c>
      <c r="GR525" s="79" t="s">
        <v>3240</v>
      </c>
      <c r="GS525" t="str">
        <f t="shared" si="16"/>
        <v>OK</v>
      </c>
      <c r="GT525" t="str">
        <f t="shared" si="17"/>
        <v>OK</v>
      </c>
    </row>
    <row r="526" spans="1:202">
      <c r="A526" t="s">
        <v>3728</v>
      </c>
      <c r="B526" s="81">
        <v>8864812</v>
      </c>
      <c r="C526" t="s">
        <v>4217</v>
      </c>
      <c r="D526" t="s">
        <v>3728</v>
      </c>
      <c r="E526" s="6" t="s">
        <v>299</v>
      </c>
      <c r="F526" s="6" t="s">
        <v>300</v>
      </c>
      <c r="G526" s="6"/>
      <c r="H526" s="6" t="s">
        <v>301</v>
      </c>
      <c r="I526" s="6" t="s">
        <v>194</v>
      </c>
      <c r="J526" s="25" t="s">
        <v>302</v>
      </c>
      <c r="K526" s="6" t="s">
        <v>196</v>
      </c>
      <c r="L526" s="31">
        <v>45839</v>
      </c>
      <c r="M526" s="31">
        <v>46204</v>
      </c>
      <c r="N526" s="31">
        <v>45986</v>
      </c>
      <c r="Q526" s="27">
        <v>1</v>
      </c>
      <c r="R526" s="6" t="s">
        <v>300</v>
      </c>
      <c r="T526" s="6" t="s">
        <v>301</v>
      </c>
      <c r="U526" s="6" t="s">
        <v>194</v>
      </c>
      <c r="V526" s="6" t="s">
        <v>302</v>
      </c>
      <c r="W526" s="6">
        <v>2007</v>
      </c>
      <c r="Y526" s="6" t="s">
        <v>197</v>
      </c>
      <c r="FO526" s="96">
        <v>45</v>
      </c>
      <c r="GN526" s="83" t="s">
        <v>3728</v>
      </c>
      <c r="GO526" s="81">
        <v>8864812</v>
      </c>
      <c r="GP526" s="82" t="s">
        <v>3712</v>
      </c>
      <c r="GQ526" s="78">
        <v>18</v>
      </c>
      <c r="GR526" s="79" t="s">
        <v>3241</v>
      </c>
      <c r="GS526" t="str">
        <f t="shared" si="16"/>
        <v>OK</v>
      </c>
      <c r="GT526" t="str">
        <f t="shared" si="17"/>
        <v>OK</v>
      </c>
    </row>
    <row r="527" spans="1:202">
      <c r="A527" t="s">
        <v>3729</v>
      </c>
      <c r="B527" s="81">
        <v>8864813</v>
      </c>
      <c r="C527" t="s">
        <v>4217</v>
      </c>
      <c r="D527" t="s">
        <v>3729</v>
      </c>
      <c r="E527" s="6" t="s">
        <v>305</v>
      </c>
      <c r="F527" s="6" t="s">
        <v>306</v>
      </c>
      <c r="G527" s="6"/>
      <c r="H527" s="6" t="s">
        <v>307</v>
      </c>
      <c r="I527" s="6" t="s">
        <v>194</v>
      </c>
      <c r="J527" s="25" t="s">
        <v>308</v>
      </c>
      <c r="K527" s="6" t="s">
        <v>196</v>
      </c>
      <c r="L527" s="31">
        <v>45839</v>
      </c>
      <c r="M527" s="31">
        <v>46204</v>
      </c>
      <c r="N527" s="31">
        <v>45986</v>
      </c>
      <c r="Q527" s="27">
        <v>1</v>
      </c>
      <c r="R527" s="6" t="s">
        <v>306</v>
      </c>
      <c r="T527" s="6" t="s">
        <v>307</v>
      </c>
      <c r="U527" s="6" t="s">
        <v>194</v>
      </c>
      <c r="V527" s="6" t="s">
        <v>308</v>
      </c>
      <c r="W527" s="6">
        <v>1998</v>
      </c>
      <c r="Y527" s="6" t="s">
        <v>197</v>
      </c>
      <c r="FO527" s="96">
        <v>45</v>
      </c>
      <c r="GN527" s="83" t="s">
        <v>3729</v>
      </c>
      <c r="GO527" s="81">
        <v>8864813</v>
      </c>
      <c r="GP527" s="82" t="s">
        <v>3712</v>
      </c>
      <c r="GQ527" s="78">
        <v>19</v>
      </c>
      <c r="GR527" s="79" t="s">
        <v>3242</v>
      </c>
      <c r="GS527" t="str">
        <f t="shared" si="16"/>
        <v>OK</v>
      </c>
      <c r="GT527" t="str">
        <f t="shared" si="17"/>
        <v>OK</v>
      </c>
    </row>
    <row r="528" spans="1:202">
      <c r="A528" t="s">
        <v>3730</v>
      </c>
      <c r="B528" s="81">
        <v>8864814</v>
      </c>
      <c r="C528" t="s">
        <v>4217</v>
      </c>
      <c r="D528" t="s">
        <v>3730</v>
      </c>
      <c r="E528" s="6" t="s">
        <v>311</v>
      </c>
      <c r="F528" s="6" t="s">
        <v>312</v>
      </c>
      <c r="G528" s="6"/>
      <c r="H528" s="6" t="s">
        <v>313</v>
      </c>
      <c r="I528" s="6" t="s">
        <v>314</v>
      </c>
      <c r="J528" s="25" t="s">
        <v>315</v>
      </c>
      <c r="K528" s="6" t="s">
        <v>196</v>
      </c>
      <c r="L528" s="31">
        <v>45839</v>
      </c>
      <c r="M528" s="31">
        <v>46204</v>
      </c>
      <c r="N528" s="31">
        <v>45986</v>
      </c>
      <c r="Q528" s="27">
        <v>1</v>
      </c>
      <c r="R528" s="6" t="s">
        <v>312</v>
      </c>
      <c r="T528" s="6" t="s">
        <v>313</v>
      </c>
      <c r="U528" s="6" t="s">
        <v>314</v>
      </c>
      <c r="V528" s="6" t="s">
        <v>315</v>
      </c>
      <c r="W528" s="6">
        <v>2007</v>
      </c>
      <c r="Y528" s="6" t="s">
        <v>197</v>
      </c>
      <c r="FO528" s="96">
        <v>45</v>
      </c>
      <c r="GN528" s="83" t="s">
        <v>3730</v>
      </c>
      <c r="GO528" s="81">
        <v>8864814</v>
      </c>
      <c r="GP528" s="82" t="s">
        <v>3712</v>
      </c>
      <c r="GQ528" s="78">
        <v>20</v>
      </c>
      <c r="GR528" s="79" t="s">
        <v>3243</v>
      </c>
      <c r="GS528" t="str">
        <f t="shared" si="16"/>
        <v>OK</v>
      </c>
      <c r="GT528" t="str">
        <f t="shared" si="17"/>
        <v>OK</v>
      </c>
    </row>
    <row r="529" spans="1:202">
      <c r="A529" t="s">
        <v>3731</v>
      </c>
      <c r="B529" s="81">
        <v>8864815</v>
      </c>
      <c r="C529" t="s">
        <v>4217</v>
      </c>
      <c r="D529" t="s">
        <v>3731</v>
      </c>
      <c r="E529" s="6" t="s">
        <v>318</v>
      </c>
      <c r="F529" s="6" t="s">
        <v>319</v>
      </c>
      <c r="G529" s="6"/>
      <c r="H529" s="6" t="s">
        <v>320</v>
      </c>
      <c r="I529" s="6" t="s">
        <v>194</v>
      </c>
      <c r="J529" s="25" t="s">
        <v>321</v>
      </c>
      <c r="K529" s="6" t="s">
        <v>196</v>
      </c>
      <c r="L529" s="31">
        <v>45839</v>
      </c>
      <c r="M529" s="31">
        <v>46204</v>
      </c>
      <c r="N529" s="31">
        <v>45986</v>
      </c>
      <c r="Q529" s="27">
        <v>1</v>
      </c>
      <c r="R529" s="6" t="s">
        <v>319</v>
      </c>
      <c r="T529" s="6" t="s">
        <v>320</v>
      </c>
      <c r="U529" s="6" t="s">
        <v>194</v>
      </c>
      <c r="V529" s="6" t="s">
        <v>321</v>
      </c>
      <c r="W529" s="6">
        <v>2007</v>
      </c>
      <c r="Y529" s="6" t="s">
        <v>197</v>
      </c>
      <c r="FO529" s="96">
        <v>45</v>
      </c>
      <c r="GN529" s="83" t="s">
        <v>3731</v>
      </c>
      <c r="GO529" s="81">
        <v>8864815</v>
      </c>
      <c r="GP529" s="82" t="s">
        <v>3712</v>
      </c>
      <c r="GQ529" s="78">
        <v>21</v>
      </c>
      <c r="GR529" s="79" t="s">
        <v>3244</v>
      </c>
      <c r="GS529" t="str">
        <f t="shared" si="16"/>
        <v>OK</v>
      </c>
      <c r="GT529" t="str">
        <f t="shared" si="17"/>
        <v>OK</v>
      </c>
    </row>
    <row r="530" spans="1:202">
      <c r="A530" t="s">
        <v>3732</v>
      </c>
      <c r="B530" s="81">
        <v>8864816</v>
      </c>
      <c r="C530" t="s">
        <v>4217</v>
      </c>
      <c r="D530" t="s">
        <v>3732</v>
      </c>
      <c r="E530" s="6" t="s">
        <v>324</v>
      </c>
      <c r="F530" s="6" t="s">
        <v>325</v>
      </c>
      <c r="G530" s="6"/>
      <c r="H530" s="6" t="s">
        <v>326</v>
      </c>
      <c r="I530" s="6" t="s">
        <v>194</v>
      </c>
      <c r="J530" s="25" t="s">
        <v>327</v>
      </c>
      <c r="K530" s="6" t="s">
        <v>196</v>
      </c>
      <c r="L530" s="31">
        <v>45839</v>
      </c>
      <c r="M530" s="31">
        <v>46204</v>
      </c>
      <c r="N530" s="31">
        <v>45986</v>
      </c>
      <c r="Q530" s="27">
        <v>1</v>
      </c>
      <c r="R530" s="6" t="s">
        <v>325</v>
      </c>
      <c r="T530" s="6" t="s">
        <v>326</v>
      </c>
      <c r="U530" s="6" t="s">
        <v>194</v>
      </c>
      <c r="V530" s="6" t="s">
        <v>328</v>
      </c>
      <c r="W530" s="6">
        <v>1999</v>
      </c>
      <c r="Y530" s="6" t="s">
        <v>197</v>
      </c>
      <c r="FO530" s="96">
        <v>45</v>
      </c>
      <c r="GN530" s="83" t="s">
        <v>3732</v>
      </c>
      <c r="GO530" s="81">
        <v>8864816</v>
      </c>
      <c r="GP530" s="82" t="s">
        <v>3712</v>
      </c>
      <c r="GQ530" s="78">
        <v>22</v>
      </c>
      <c r="GR530" s="79" t="s">
        <v>3245</v>
      </c>
      <c r="GS530" t="str">
        <f t="shared" si="16"/>
        <v>OK</v>
      </c>
      <c r="GT530" t="str">
        <f t="shared" si="17"/>
        <v>OK</v>
      </c>
    </row>
    <row r="531" spans="1:202">
      <c r="A531" t="s">
        <v>3733</v>
      </c>
      <c r="B531" s="81">
        <v>8864817</v>
      </c>
      <c r="C531" t="s">
        <v>4217</v>
      </c>
      <c r="D531" t="s">
        <v>3733</v>
      </c>
      <c r="E531" s="6" t="s">
        <v>331</v>
      </c>
      <c r="F531" s="6" t="s">
        <v>332</v>
      </c>
      <c r="G531" s="6"/>
      <c r="H531" s="6" t="s">
        <v>333</v>
      </c>
      <c r="I531" s="6" t="s">
        <v>194</v>
      </c>
      <c r="J531" s="25" t="s">
        <v>334</v>
      </c>
      <c r="K531" s="6" t="s">
        <v>196</v>
      </c>
      <c r="L531" s="31">
        <v>45839</v>
      </c>
      <c r="M531" s="31">
        <v>46204</v>
      </c>
      <c r="N531" s="31">
        <v>45986</v>
      </c>
      <c r="Q531" s="27">
        <v>1</v>
      </c>
      <c r="R531" s="6" t="s">
        <v>332</v>
      </c>
      <c r="T531" s="6" t="s">
        <v>333</v>
      </c>
      <c r="U531" s="6" t="s">
        <v>194</v>
      </c>
      <c r="V531" s="6" t="s">
        <v>334</v>
      </c>
      <c r="W531" s="6">
        <v>1999</v>
      </c>
      <c r="Y531" s="6" t="s">
        <v>197</v>
      </c>
      <c r="FO531" s="96">
        <v>45</v>
      </c>
      <c r="GN531" s="83" t="s">
        <v>3733</v>
      </c>
      <c r="GO531" s="81">
        <v>8864817</v>
      </c>
      <c r="GP531" s="82" t="s">
        <v>3712</v>
      </c>
      <c r="GQ531" s="78">
        <v>23</v>
      </c>
      <c r="GR531" s="79" t="s">
        <v>3246</v>
      </c>
      <c r="GS531" t="str">
        <f t="shared" si="16"/>
        <v>OK</v>
      </c>
      <c r="GT531" t="str">
        <f t="shared" si="17"/>
        <v>OK</v>
      </c>
    </row>
    <row r="532" spans="1:202">
      <c r="A532" t="s">
        <v>3734</v>
      </c>
      <c r="B532" s="81">
        <v>8864818</v>
      </c>
      <c r="C532" t="s">
        <v>4217</v>
      </c>
      <c r="D532" t="s">
        <v>3734</v>
      </c>
      <c r="E532" s="6" t="s">
        <v>337</v>
      </c>
      <c r="F532" s="6" t="s">
        <v>338</v>
      </c>
      <c r="G532" s="6" t="s">
        <v>339</v>
      </c>
      <c r="H532" s="6" t="s">
        <v>340</v>
      </c>
      <c r="I532" s="6" t="s">
        <v>194</v>
      </c>
      <c r="J532" s="25" t="s">
        <v>341</v>
      </c>
      <c r="K532" s="6" t="s">
        <v>196</v>
      </c>
      <c r="L532" s="31">
        <v>45839</v>
      </c>
      <c r="M532" s="31">
        <v>46204</v>
      </c>
      <c r="N532" s="31">
        <v>45986</v>
      </c>
      <c r="Q532" s="27">
        <v>1</v>
      </c>
      <c r="R532" s="6" t="s">
        <v>338</v>
      </c>
      <c r="T532" s="6" t="s">
        <v>340</v>
      </c>
      <c r="U532" s="6" t="s">
        <v>194</v>
      </c>
      <c r="V532" s="6" t="s">
        <v>341</v>
      </c>
      <c r="W532" s="6">
        <v>2001</v>
      </c>
      <c r="Y532" s="6" t="s">
        <v>197</v>
      </c>
      <c r="FO532" s="96">
        <v>45</v>
      </c>
      <c r="GN532" s="83" t="s">
        <v>3734</v>
      </c>
      <c r="GO532" s="81">
        <v>8864818</v>
      </c>
      <c r="GP532" s="82" t="s">
        <v>3712</v>
      </c>
      <c r="GQ532" s="78">
        <v>24</v>
      </c>
      <c r="GR532" s="79" t="s">
        <v>3247</v>
      </c>
      <c r="GS532" t="str">
        <f t="shared" si="16"/>
        <v>OK</v>
      </c>
      <c r="GT532" t="str">
        <f t="shared" si="17"/>
        <v>OK</v>
      </c>
    </row>
    <row r="533" spans="1:202">
      <c r="A533" t="s">
        <v>3735</v>
      </c>
      <c r="B533" s="81">
        <v>8864819</v>
      </c>
      <c r="C533" t="s">
        <v>4217</v>
      </c>
      <c r="D533" t="s">
        <v>3735</v>
      </c>
      <c r="E533" s="6" t="s">
        <v>344</v>
      </c>
      <c r="F533" s="6" t="s">
        <v>345</v>
      </c>
      <c r="G533" s="6" t="s">
        <v>346</v>
      </c>
      <c r="H533" s="6" t="s">
        <v>347</v>
      </c>
      <c r="I533" s="6" t="s">
        <v>207</v>
      </c>
      <c r="J533" s="25" t="s">
        <v>348</v>
      </c>
      <c r="K533" s="6" t="s">
        <v>196</v>
      </c>
      <c r="L533" s="31">
        <v>45839</v>
      </c>
      <c r="M533" s="31">
        <v>46204</v>
      </c>
      <c r="N533" s="31">
        <v>45986</v>
      </c>
      <c r="Q533" s="27">
        <v>1</v>
      </c>
      <c r="R533" s="6" t="s">
        <v>349</v>
      </c>
      <c r="T533" s="6" t="s">
        <v>347</v>
      </c>
      <c r="U533" s="6" t="s">
        <v>207</v>
      </c>
      <c r="V533" s="6" t="s">
        <v>348</v>
      </c>
      <c r="W533" s="6">
        <v>2007</v>
      </c>
      <c r="Y533" s="6" t="s">
        <v>197</v>
      </c>
      <c r="FO533" s="96">
        <v>45</v>
      </c>
      <c r="GN533" s="83" t="s">
        <v>3735</v>
      </c>
      <c r="GO533" s="81">
        <v>8864819</v>
      </c>
      <c r="GP533" s="82" t="s">
        <v>3712</v>
      </c>
      <c r="GQ533" s="78">
        <v>25</v>
      </c>
      <c r="GR533" s="79" t="s">
        <v>344</v>
      </c>
      <c r="GS533" t="str">
        <f t="shared" si="16"/>
        <v>OK</v>
      </c>
      <c r="GT533" t="str">
        <f t="shared" si="17"/>
        <v>OK</v>
      </c>
    </row>
    <row r="534" spans="1:202">
      <c r="A534" t="s">
        <v>3736</v>
      </c>
      <c r="B534" s="81">
        <v>8864820</v>
      </c>
      <c r="C534" t="s">
        <v>4217</v>
      </c>
      <c r="D534" t="s">
        <v>3736</v>
      </c>
      <c r="E534" s="6" t="s">
        <v>352</v>
      </c>
      <c r="F534" s="6" t="s">
        <v>353</v>
      </c>
      <c r="G534" s="6"/>
      <c r="H534" s="6" t="s">
        <v>354</v>
      </c>
      <c r="I534" s="6" t="s">
        <v>194</v>
      </c>
      <c r="J534" s="25" t="s">
        <v>355</v>
      </c>
      <c r="K534" s="6" t="s">
        <v>196</v>
      </c>
      <c r="L534" s="31">
        <v>45839</v>
      </c>
      <c r="M534" s="31">
        <v>46204</v>
      </c>
      <c r="N534" s="31">
        <v>45986</v>
      </c>
      <c r="Q534" s="27">
        <v>1</v>
      </c>
      <c r="R534" s="6" t="s">
        <v>356</v>
      </c>
      <c r="T534" s="6" t="s">
        <v>354</v>
      </c>
      <c r="U534" s="6" t="s">
        <v>194</v>
      </c>
      <c r="V534" s="6" t="s">
        <v>355</v>
      </c>
      <c r="W534" s="6">
        <v>1997</v>
      </c>
      <c r="Y534" s="6" t="s">
        <v>197</v>
      </c>
      <c r="FO534" s="96">
        <v>45</v>
      </c>
      <c r="GN534" s="83" t="s">
        <v>3736</v>
      </c>
      <c r="GO534" s="81">
        <v>8864820</v>
      </c>
      <c r="GP534" s="82" t="s">
        <v>3712</v>
      </c>
      <c r="GQ534" s="78">
        <v>26</v>
      </c>
      <c r="GR534" s="79" t="s">
        <v>3248</v>
      </c>
      <c r="GS534" t="str">
        <f t="shared" si="16"/>
        <v>OK</v>
      </c>
      <c r="GT534" t="str">
        <f t="shared" si="17"/>
        <v>OK</v>
      </c>
    </row>
    <row r="535" spans="1:202">
      <c r="A535" t="s">
        <v>3737</v>
      </c>
      <c r="B535" s="81">
        <v>8864821</v>
      </c>
      <c r="C535" t="s">
        <v>4217</v>
      </c>
      <c r="D535" t="s">
        <v>3737</v>
      </c>
      <c r="E535" s="6" t="s">
        <v>359</v>
      </c>
      <c r="F535" s="6" t="s">
        <v>360</v>
      </c>
      <c r="G535" s="6" t="s">
        <v>361</v>
      </c>
      <c r="H535" s="6" t="s">
        <v>362</v>
      </c>
      <c r="I535" s="6" t="s">
        <v>194</v>
      </c>
      <c r="J535" s="25" t="s">
        <v>363</v>
      </c>
      <c r="K535" s="6" t="s">
        <v>196</v>
      </c>
      <c r="L535" s="31">
        <v>45839</v>
      </c>
      <c r="M535" s="31">
        <v>46204</v>
      </c>
      <c r="N535" s="31">
        <v>45986</v>
      </c>
      <c r="Q535" s="27">
        <v>1</v>
      </c>
      <c r="R535" s="6" t="s">
        <v>364</v>
      </c>
      <c r="T535" s="6" t="s">
        <v>362</v>
      </c>
      <c r="U535" s="6" t="s">
        <v>194</v>
      </c>
      <c r="V535" s="6" t="s">
        <v>363</v>
      </c>
      <c r="W535" s="6">
        <v>2002</v>
      </c>
      <c r="Y535" s="6" t="s">
        <v>197</v>
      </c>
      <c r="FO535" s="96">
        <v>45</v>
      </c>
      <c r="GN535" s="83" t="s">
        <v>3737</v>
      </c>
      <c r="GO535" s="81">
        <v>8864821</v>
      </c>
      <c r="GP535" s="82" t="s">
        <v>3712</v>
      </c>
      <c r="GQ535" s="78">
        <v>27</v>
      </c>
      <c r="GR535" s="79" t="s">
        <v>3249</v>
      </c>
      <c r="GS535" t="str">
        <f t="shared" si="16"/>
        <v>OK</v>
      </c>
      <c r="GT535" t="str">
        <f t="shared" si="17"/>
        <v>OK</v>
      </c>
    </row>
    <row r="536" spans="1:202">
      <c r="A536" t="s">
        <v>3738</v>
      </c>
      <c r="B536" s="81">
        <v>8864822</v>
      </c>
      <c r="C536" t="s">
        <v>4217</v>
      </c>
      <c r="D536" t="s">
        <v>3738</v>
      </c>
      <c r="E536" s="6" t="s">
        <v>367</v>
      </c>
      <c r="F536" s="6" t="s">
        <v>368</v>
      </c>
      <c r="G536" s="6"/>
      <c r="H536" s="6" t="s">
        <v>369</v>
      </c>
      <c r="I536" s="6" t="s">
        <v>194</v>
      </c>
      <c r="J536" s="25" t="s">
        <v>370</v>
      </c>
      <c r="K536" s="6" t="s">
        <v>196</v>
      </c>
      <c r="L536" s="31">
        <v>45839</v>
      </c>
      <c r="M536" s="31">
        <v>46204</v>
      </c>
      <c r="N536" s="31">
        <v>45986</v>
      </c>
      <c r="Q536" s="27">
        <v>1</v>
      </c>
      <c r="R536" s="6" t="s">
        <v>368</v>
      </c>
      <c r="T536" s="6" t="s">
        <v>369</v>
      </c>
      <c r="U536" s="6" t="s">
        <v>194</v>
      </c>
      <c r="V536" s="6" t="s">
        <v>370</v>
      </c>
      <c r="W536" s="6">
        <v>2007</v>
      </c>
      <c r="Y536" s="6" t="s">
        <v>197</v>
      </c>
      <c r="FO536" s="96">
        <v>45</v>
      </c>
      <c r="GN536" s="83" t="s">
        <v>3738</v>
      </c>
      <c r="GO536" s="81">
        <v>8864822</v>
      </c>
      <c r="GP536" s="82" t="s">
        <v>3712</v>
      </c>
      <c r="GQ536" s="78">
        <v>29</v>
      </c>
      <c r="GR536" s="79" t="s">
        <v>3250</v>
      </c>
      <c r="GS536" t="str">
        <f t="shared" si="16"/>
        <v>OK</v>
      </c>
      <c r="GT536" t="str">
        <f t="shared" si="17"/>
        <v>OK</v>
      </c>
    </row>
    <row r="537" spans="1:202">
      <c r="A537" t="s">
        <v>3739</v>
      </c>
      <c r="B537" s="81">
        <v>8864823</v>
      </c>
      <c r="C537" t="s">
        <v>4217</v>
      </c>
      <c r="D537" t="s">
        <v>3739</v>
      </c>
      <c r="E537" s="6" t="s">
        <v>373</v>
      </c>
      <c r="F537" s="6" t="s">
        <v>374</v>
      </c>
      <c r="G537" s="6"/>
      <c r="H537" s="6" t="s">
        <v>375</v>
      </c>
      <c r="I537" s="6" t="s">
        <v>194</v>
      </c>
      <c r="J537" s="25" t="s">
        <v>376</v>
      </c>
      <c r="K537" s="6" t="s">
        <v>196</v>
      </c>
      <c r="L537" s="31">
        <v>45839</v>
      </c>
      <c r="M537" s="31">
        <v>46204</v>
      </c>
      <c r="N537" s="31">
        <v>45986</v>
      </c>
      <c r="Q537" s="27">
        <v>1</v>
      </c>
      <c r="R537" s="6" t="s">
        <v>377</v>
      </c>
      <c r="T537" s="6" t="s">
        <v>378</v>
      </c>
      <c r="U537" s="6" t="s">
        <v>194</v>
      </c>
      <c r="V537" s="6" t="s">
        <v>379</v>
      </c>
      <c r="W537" s="6">
        <v>2002</v>
      </c>
      <c r="Y537" s="6" t="s">
        <v>197</v>
      </c>
      <c r="FO537" s="96">
        <v>45</v>
      </c>
      <c r="GN537" s="83" t="s">
        <v>3739</v>
      </c>
      <c r="GO537" s="81">
        <v>8864823</v>
      </c>
      <c r="GP537" s="82" t="s">
        <v>3712</v>
      </c>
      <c r="GQ537" s="78">
        <v>30</v>
      </c>
      <c r="GR537" s="79" t="s">
        <v>3251</v>
      </c>
      <c r="GS537" t="str">
        <f t="shared" si="16"/>
        <v>OK</v>
      </c>
      <c r="GT537" t="str">
        <f t="shared" si="17"/>
        <v>OK</v>
      </c>
    </row>
    <row r="538" spans="1:202">
      <c r="A538" t="s">
        <v>3740</v>
      </c>
      <c r="B538" s="81">
        <v>8864824</v>
      </c>
      <c r="C538" t="s">
        <v>4217</v>
      </c>
      <c r="D538" t="s">
        <v>3740</v>
      </c>
      <c r="E538" s="6" t="s">
        <v>382</v>
      </c>
      <c r="F538" s="6" t="s">
        <v>383</v>
      </c>
      <c r="G538" s="6"/>
      <c r="H538" s="6" t="s">
        <v>384</v>
      </c>
      <c r="I538" s="6" t="s">
        <v>194</v>
      </c>
      <c r="J538" s="25" t="s">
        <v>385</v>
      </c>
      <c r="K538" s="6" t="s">
        <v>196</v>
      </c>
      <c r="L538" s="31">
        <v>45839</v>
      </c>
      <c r="M538" s="31">
        <v>46204</v>
      </c>
      <c r="N538" s="31">
        <v>45986</v>
      </c>
      <c r="Q538" s="27">
        <v>1</v>
      </c>
      <c r="R538" s="6" t="s">
        <v>386</v>
      </c>
      <c r="T538" s="6" t="s">
        <v>384</v>
      </c>
      <c r="U538" s="6" t="s">
        <v>194</v>
      </c>
      <c r="V538" s="6" t="s">
        <v>387</v>
      </c>
      <c r="W538" s="6">
        <v>2007</v>
      </c>
      <c r="Y538" s="6" t="s">
        <v>197</v>
      </c>
      <c r="FO538" s="96">
        <v>45</v>
      </c>
      <c r="GN538" s="83" t="s">
        <v>3740</v>
      </c>
      <c r="GO538" s="81">
        <v>8864824</v>
      </c>
      <c r="GP538" s="82" t="s">
        <v>3712</v>
      </c>
      <c r="GQ538" s="78">
        <v>31</v>
      </c>
      <c r="GR538" s="79" t="s">
        <v>3252</v>
      </c>
      <c r="GS538" t="str">
        <f t="shared" si="16"/>
        <v>OK</v>
      </c>
      <c r="GT538" t="str">
        <f t="shared" si="17"/>
        <v>OK</v>
      </c>
    </row>
    <row r="539" spans="1:202" hidden="1">
      <c r="A539" t="s">
        <v>3741</v>
      </c>
      <c r="B539" s="81">
        <v>8864825</v>
      </c>
      <c r="C539" t="s">
        <v>4217</v>
      </c>
      <c r="D539" t="s">
        <v>3741</v>
      </c>
      <c r="E539" s="6" t="s">
        <v>390</v>
      </c>
      <c r="F539" s="6" t="s">
        <v>391</v>
      </c>
      <c r="G539" s="6"/>
      <c r="H539" s="6" t="s">
        <v>392</v>
      </c>
      <c r="I539" s="6" t="s">
        <v>194</v>
      </c>
      <c r="J539" s="25" t="s">
        <v>393</v>
      </c>
      <c r="K539" s="6" t="s">
        <v>196</v>
      </c>
      <c r="L539" s="31">
        <v>45839</v>
      </c>
      <c r="M539" s="31">
        <v>46204</v>
      </c>
      <c r="N539" s="31">
        <v>45986</v>
      </c>
      <c r="Q539" s="27">
        <v>1</v>
      </c>
      <c r="R539" s="6" t="s">
        <v>394</v>
      </c>
      <c r="T539" s="6" t="s">
        <v>395</v>
      </c>
      <c r="U539" s="6" t="s">
        <v>194</v>
      </c>
      <c r="V539" s="6" t="s">
        <v>396</v>
      </c>
      <c r="W539" s="6">
        <v>2002</v>
      </c>
      <c r="Y539" s="6" t="s">
        <v>197</v>
      </c>
      <c r="FO539" s="96">
        <v>45</v>
      </c>
      <c r="GN539" s="83" t="s">
        <v>3741</v>
      </c>
      <c r="GO539" s="81">
        <v>8864825</v>
      </c>
      <c r="GP539" s="82" t="s">
        <v>3712</v>
      </c>
      <c r="GQ539" s="78">
        <v>32</v>
      </c>
      <c r="GR539" s="79" t="s">
        <v>3253</v>
      </c>
      <c r="GS539" t="str">
        <f t="shared" si="16"/>
        <v>OK</v>
      </c>
      <c r="GT539" t="str">
        <f t="shared" si="17"/>
        <v>ERROR</v>
      </c>
    </row>
    <row r="540" spans="1:202">
      <c r="A540" t="s">
        <v>3742</v>
      </c>
      <c r="B540" s="81">
        <v>8864826</v>
      </c>
      <c r="C540" t="s">
        <v>4217</v>
      </c>
      <c r="D540" t="s">
        <v>3742</v>
      </c>
      <c r="E540" s="6" t="s">
        <v>399</v>
      </c>
      <c r="F540" s="6" t="s">
        <v>400</v>
      </c>
      <c r="G540" s="6"/>
      <c r="H540" s="6" t="s">
        <v>401</v>
      </c>
      <c r="I540" s="6" t="s">
        <v>194</v>
      </c>
      <c r="J540" s="25" t="s">
        <v>402</v>
      </c>
      <c r="K540" s="6" t="s">
        <v>196</v>
      </c>
      <c r="L540" s="31">
        <v>45839</v>
      </c>
      <c r="M540" s="31">
        <v>46204</v>
      </c>
      <c r="N540" s="31">
        <v>45986</v>
      </c>
      <c r="Q540" s="27">
        <v>1</v>
      </c>
      <c r="R540" s="6" t="s">
        <v>400</v>
      </c>
      <c r="T540" s="6" t="s">
        <v>401</v>
      </c>
      <c r="U540" s="6" t="s">
        <v>194</v>
      </c>
      <c r="V540" s="6" t="s">
        <v>402</v>
      </c>
      <c r="W540" s="6">
        <v>1998</v>
      </c>
      <c r="Y540" s="6" t="s">
        <v>197</v>
      </c>
      <c r="FO540" s="96">
        <v>45</v>
      </c>
      <c r="GN540" s="83" t="s">
        <v>3742</v>
      </c>
      <c r="GO540" s="81">
        <v>8864826</v>
      </c>
      <c r="GP540" s="82" t="s">
        <v>3712</v>
      </c>
      <c r="GQ540" s="78">
        <v>33</v>
      </c>
      <c r="GR540" s="79" t="s">
        <v>3254</v>
      </c>
      <c r="GS540" t="str">
        <f t="shared" si="16"/>
        <v>OK</v>
      </c>
      <c r="GT540" t="str">
        <f t="shared" si="17"/>
        <v>OK</v>
      </c>
    </row>
    <row r="541" spans="1:202" hidden="1">
      <c r="A541" t="s">
        <v>3743</v>
      </c>
      <c r="B541" s="81">
        <v>8864827</v>
      </c>
      <c r="C541" t="s">
        <v>4217</v>
      </c>
      <c r="D541" t="s">
        <v>3743</v>
      </c>
      <c r="E541" s="6" t="s">
        <v>405</v>
      </c>
      <c r="F541" s="6" t="s">
        <v>406</v>
      </c>
      <c r="G541" s="6"/>
      <c r="H541" s="6" t="s">
        <v>407</v>
      </c>
      <c r="I541" s="6" t="s">
        <v>194</v>
      </c>
      <c r="J541" s="25" t="s">
        <v>408</v>
      </c>
      <c r="K541" s="6" t="s">
        <v>196</v>
      </c>
      <c r="L541" s="31">
        <v>45839</v>
      </c>
      <c r="M541" s="31">
        <v>46204</v>
      </c>
      <c r="N541" s="31">
        <v>45986</v>
      </c>
      <c r="Q541" s="27">
        <v>1</v>
      </c>
      <c r="R541" s="6" t="s">
        <v>406</v>
      </c>
      <c r="T541" s="6" t="s">
        <v>407</v>
      </c>
      <c r="U541" s="6" t="s">
        <v>194</v>
      </c>
      <c r="V541" s="6" t="s">
        <v>408</v>
      </c>
      <c r="W541" s="6">
        <v>2007</v>
      </c>
      <c r="Y541" s="6" t="s">
        <v>197</v>
      </c>
      <c r="FO541" s="96">
        <v>45</v>
      </c>
      <c r="GN541" s="83" t="s">
        <v>3743</v>
      </c>
      <c r="GO541" s="81">
        <v>8864827</v>
      </c>
      <c r="GP541" s="82" t="s">
        <v>3712</v>
      </c>
      <c r="GQ541" s="78">
        <v>34</v>
      </c>
      <c r="GR541" s="79" t="s">
        <v>3255</v>
      </c>
      <c r="GS541" t="str">
        <f t="shared" si="16"/>
        <v>OK</v>
      </c>
      <c r="GT541" t="str">
        <f t="shared" si="17"/>
        <v>ERROR</v>
      </c>
    </row>
    <row r="542" spans="1:202">
      <c r="A542" t="s">
        <v>3744</v>
      </c>
      <c r="B542" s="81">
        <v>8864828</v>
      </c>
      <c r="C542" t="s">
        <v>4217</v>
      </c>
      <c r="D542" t="s">
        <v>3744</v>
      </c>
      <c r="E542" s="6" t="s">
        <v>411</v>
      </c>
      <c r="F542" s="6" t="s">
        <v>412</v>
      </c>
      <c r="G542" s="6"/>
      <c r="H542" s="6" t="s">
        <v>413</v>
      </c>
      <c r="I542" s="6" t="s">
        <v>265</v>
      </c>
      <c r="J542" s="25" t="s">
        <v>414</v>
      </c>
      <c r="K542" s="6" t="s">
        <v>196</v>
      </c>
      <c r="L542" s="31">
        <v>45839</v>
      </c>
      <c r="M542" s="31">
        <v>46204</v>
      </c>
      <c r="N542" s="31">
        <v>45986</v>
      </c>
      <c r="Q542" s="27">
        <v>1</v>
      </c>
      <c r="R542" s="6" t="s">
        <v>412</v>
      </c>
      <c r="T542" s="6" t="s">
        <v>413</v>
      </c>
      <c r="U542" s="6" t="s">
        <v>265</v>
      </c>
      <c r="V542" s="6" t="s">
        <v>414</v>
      </c>
      <c r="W542" s="6">
        <v>1999</v>
      </c>
      <c r="Y542" s="6" t="s">
        <v>197</v>
      </c>
      <c r="FO542" s="96">
        <v>45</v>
      </c>
      <c r="GN542" s="83" t="s">
        <v>3744</v>
      </c>
      <c r="GO542" s="81">
        <v>8864828</v>
      </c>
      <c r="GP542" s="82" t="s">
        <v>3712</v>
      </c>
      <c r="GQ542" s="78">
        <v>35</v>
      </c>
      <c r="GR542" s="79" t="s">
        <v>3256</v>
      </c>
      <c r="GS542" t="str">
        <f t="shared" si="16"/>
        <v>OK</v>
      </c>
      <c r="GT542" t="str">
        <f t="shared" si="17"/>
        <v>OK</v>
      </c>
    </row>
    <row r="543" spans="1:202" hidden="1">
      <c r="A543" t="s">
        <v>3745</v>
      </c>
      <c r="B543" s="81">
        <v>8864829</v>
      </c>
      <c r="C543" t="s">
        <v>4217</v>
      </c>
      <c r="D543" t="s">
        <v>3745</v>
      </c>
      <c r="E543" s="6" t="s">
        <v>417</v>
      </c>
      <c r="F543" s="6" t="s">
        <v>418</v>
      </c>
      <c r="G543" s="6"/>
      <c r="H543" s="6" t="s">
        <v>419</v>
      </c>
      <c r="I543" s="6" t="s">
        <v>194</v>
      </c>
      <c r="J543" s="25" t="s">
        <v>420</v>
      </c>
      <c r="K543" s="6" t="s">
        <v>196</v>
      </c>
      <c r="L543" s="31">
        <v>45839</v>
      </c>
      <c r="M543" s="31">
        <v>46204</v>
      </c>
      <c r="N543" s="31">
        <v>45986</v>
      </c>
      <c r="Q543" s="27">
        <v>1</v>
      </c>
      <c r="R543" s="6" t="s">
        <v>421</v>
      </c>
      <c r="T543" s="6" t="s">
        <v>422</v>
      </c>
      <c r="U543" s="6" t="s">
        <v>194</v>
      </c>
      <c r="V543" s="6" t="s">
        <v>423</v>
      </c>
      <c r="W543" s="6">
        <v>2008</v>
      </c>
      <c r="Y543" s="6" t="s">
        <v>197</v>
      </c>
      <c r="FO543" s="96">
        <v>45</v>
      </c>
      <c r="GN543" s="83" t="s">
        <v>3745</v>
      </c>
      <c r="GO543" s="81">
        <v>8864829</v>
      </c>
      <c r="GP543" s="82" t="s">
        <v>3712</v>
      </c>
      <c r="GQ543" s="78">
        <v>36</v>
      </c>
      <c r="GR543" s="79" t="s">
        <v>3257</v>
      </c>
      <c r="GS543" t="str">
        <f t="shared" si="16"/>
        <v>OK</v>
      </c>
      <c r="GT543" t="str">
        <f t="shared" si="17"/>
        <v>ERROR</v>
      </c>
    </row>
    <row r="544" spans="1:202" hidden="1">
      <c r="A544" t="s">
        <v>3746</v>
      </c>
      <c r="B544" s="81">
        <v>8864830</v>
      </c>
      <c r="C544" t="s">
        <v>4217</v>
      </c>
      <c r="D544" t="s">
        <v>3746</v>
      </c>
      <c r="E544" s="6" t="s">
        <v>426</v>
      </c>
      <c r="F544" s="6" t="s">
        <v>427</v>
      </c>
      <c r="G544" s="6"/>
      <c r="H544" s="6" t="s">
        <v>428</v>
      </c>
      <c r="I544" s="6" t="s">
        <v>194</v>
      </c>
      <c r="J544" s="25" t="s">
        <v>429</v>
      </c>
      <c r="K544" s="6" t="s">
        <v>196</v>
      </c>
      <c r="L544" s="31">
        <v>45839</v>
      </c>
      <c r="M544" s="31">
        <v>46204</v>
      </c>
      <c r="N544" s="31">
        <v>45986</v>
      </c>
      <c r="Q544" s="27">
        <v>1</v>
      </c>
      <c r="R544" s="6" t="s">
        <v>427</v>
      </c>
      <c r="T544" s="6" t="s">
        <v>428</v>
      </c>
      <c r="U544" s="6" t="s">
        <v>194</v>
      </c>
      <c r="V544" s="6" t="s">
        <v>429</v>
      </c>
      <c r="W544" s="6">
        <v>2000</v>
      </c>
      <c r="Y544" s="6" t="s">
        <v>197</v>
      </c>
      <c r="FO544" s="96">
        <v>45</v>
      </c>
      <c r="GN544" s="83" t="s">
        <v>3746</v>
      </c>
      <c r="GO544" s="81">
        <v>8864830</v>
      </c>
      <c r="GP544" s="82" t="s">
        <v>3712</v>
      </c>
      <c r="GQ544" s="78">
        <v>37</v>
      </c>
      <c r="GR544" s="79" t="s">
        <v>3258</v>
      </c>
      <c r="GS544" t="str">
        <f t="shared" si="16"/>
        <v>OK</v>
      </c>
      <c r="GT544" t="str">
        <f t="shared" si="17"/>
        <v>ERROR</v>
      </c>
    </row>
    <row r="545" spans="1:202">
      <c r="A545" t="s">
        <v>3747</v>
      </c>
      <c r="B545" s="81">
        <v>8864831</v>
      </c>
      <c r="C545" t="s">
        <v>4217</v>
      </c>
      <c r="D545" t="s">
        <v>3747</v>
      </c>
      <c r="E545" s="6" t="s">
        <v>432</v>
      </c>
      <c r="F545" s="6" t="s">
        <v>433</v>
      </c>
      <c r="G545" s="6"/>
      <c r="H545" s="6" t="s">
        <v>434</v>
      </c>
      <c r="I545" s="6" t="s">
        <v>194</v>
      </c>
      <c r="J545" s="25" t="s">
        <v>435</v>
      </c>
      <c r="K545" s="6" t="s">
        <v>196</v>
      </c>
      <c r="L545" s="31">
        <v>45839</v>
      </c>
      <c r="M545" s="31">
        <v>46204</v>
      </c>
      <c r="N545" s="31">
        <v>45986</v>
      </c>
      <c r="Q545" s="27">
        <v>1</v>
      </c>
      <c r="R545" s="6" t="s">
        <v>433</v>
      </c>
      <c r="T545" s="6" t="s">
        <v>434</v>
      </c>
      <c r="U545" s="6" t="s">
        <v>194</v>
      </c>
      <c r="V545" s="6" t="s">
        <v>435</v>
      </c>
      <c r="W545" s="6">
        <v>1996</v>
      </c>
      <c r="Y545" s="6" t="s">
        <v>197</v>
      </c>
      <c r="FO545" s="96">
        <v>45</v>
      </c>
      <c r="GN545" s="83" t="s">
        <v>3747</v>
      </c>
      <c r="GO545" s="81">
        <v>8864831</v>
      </c>
      <c r="GP545" s="82" t="s">
        <v>3712</v>
      </c>
      <c r="GQ545" s="78">
        <v>38</v>
      </c>
      <c r="GR545" s="79" t="s">
        <v>3259</v>
      </c>
      <c r="GS545" t="str">
        <f t="shared" si="16"/>
        <v>OK</v>
      </c>
      <c r="GT545" t="str">
        <f t="shared" si="17"/>
        <v>OK</v>
      </c>
    </row>
    <row r="546" spans="1:202">
      <c r="A546" t="s">
        <v>3748</v>
      </c>
      <c r="B546" s="81">
        <v>8864832</v>
      </c>
      <c r="C546" t="s">
        <v>4217</v>
      </c>
      <c r="D546" t="s">
        <v>3748</v>
      </c>
      <c r="E546" s="6" t="s">
        <v>438</v>
      </c>
      <c r="F546" s="6" t="s">
        <v>439</v>
      </c>
      <c r="G546" s="6"/>
      <c r="H546" s="6" t="s">
        <v>440</v>
      </c>
      <c r="I546" s="6" t="s">
        <v>194</v>
      </c>
      <c r="J546" s="25" t="s">
        <v>441</v>
      </c>
      <c r="K546" s="6" t="s">
        <v>196</v>
      </c>
      <c r="L546" s="31">
        <v>45839</v>
      </c>
      <c r="M546" s="31">
        <v>46204</v>
      </c>
      <c r="N546" s="31">
        <v>45986</v>
      </c>
      <c r="Q546" s="27">
        <v>1</v>
      </c>
      <c r="R546" s="6" t="s">
        <v>439</v>
      </c>
      <c r="T546" s="6" t="s">
        <v>440</v>
      </c>
      <c r="U546" s="6" t="s">
        <v>194</v>
      </c>
      <c r="V546" s="6" t="s">
        <v>441</v>
      </c>
      <c r="W546" s="6">
        <v>2002</v>
      </c>
      <c r="Y546" s="6" t="s">
        <v>197</v>
      </c>
      <c r="FO546" s="96">
        <v>45</v>
      </c>
      <c r="GN546" s="83" t="s">
        <v>3748</v>
      </c>
      <c r="GO546" s="81">
        <v>8864832</v>
      </c>
      <c r="GP546" s="82" t="s">
        <v>3712</v>
      </c>
      <c r="GQ546" s="78">
        <v>39</v>
      </c>
      <c r="GR546" s="79" t="s">
        <v>3260</v>
      </c>
      <c r="GS546" t="str">
        <f t="shared" si="16"/>
        <v>OK</v>
      </c>
      <c r="GT546" t="str">
        <f t="shared" si="17"/>
        <v>OK</v>
      </c>
    </row>
    <row r="547" spans="1:202">
      <c r="A547" t="s">
        <v>3749</v>
      </c>
      <c r="B547" s="81">
        <v>8864833</v>
      </c>
      <c r="C547" t="s">
        <v>4217</v>
      </c>
      <c r="D547" t="s">
        <v>3749</v>
      </c>
      <c r="E547" s="6" t="s">
        <v>444</v>
      </c>
      <c r="F547" s="6" t="s">
        <v>445</v>
      </c>
      <c r="G547" s="6"/>
      <c r="H547" s="6" t="s">
        <v>446</v>
      </c>
      <c r="I547" s="6" t="s">
        <v>194</v>
      </c>
      <c r="J547" s="25" t="s">
        <v>447</v>
      </c>
      <c r="K547" s="6" t="s">
        <v>196</v>
      </c>
      <c r="L547" s="31">
        <v>45839</v>
      </c>
      <c r="M547" s="31">
        <v>46204</v>
      </c>
      <c r="N547" s="31">
        <v>45986</v>
      </c>
      <c r="Q547" s="27">
        <v>1</v>
      </c>
      <c r="R547" s="6" t="s">
        <v>445</v>
      </c>
      <c r="T547" s="6" t="s">
        <v>446</v>
      </c>
      <c r="U547" s="6" t="s">
        <v>194</v>
      </c>
      <c r="V547" s="6" t="s">
        <v>447</v>
      </c>
      <c r="W547" s="6">
        <v>1998</v>
      </c>
      <c r="Y547" s="6" t="s">
        <v>197</v>
      </c>
      <c r="FO547" s="96">
        <v>45</v>
      </c>
      <c r="GN547" s="83" t="s">
        <v>3749</v>
      </c>
      <c r="GO547" s="81">
        <v>8864833</v>
      </c>
      <c r="GP547" s="82" t="s">
        <v>3712</v>
      </c>
      <c r="GQ547" s="78">
        <v>40</v>
      </c>
      <c r="GR547" s="79" t="s">
        <v>3261</v>
      </c>
      <c r="GS547" t="str">
        <f t="shared" si="16"/>
        <v>OK</v>
      </c>
      <c r="GT547" t="str">
        <f t="shared" si="17"/>
        <v>OK</v>
      </c>
    </row>
    <row r="548" spans="1:202">
      <c r="A548" t="s">
        <v>3750</v>
      </c>
      <c r="B548" s="81">
        <v>8864834</v>
      </c>
      <c r="C548" t="s">
        <v>4217</v>
      </c>
      <c r="D548" t="s">
        <v>3750</v>
      </c>
      <c r="E548" s="6" t="s">
        <v>450</v>
      </c>
      <c r="F548" s="6" t="s">
        <v>451</v>
      </c>
      <c r="G548" s="6"/>
      <c r="H548" s="6" t="s">
        <v>452</v>
      </c>
      <c r="I548" s="6" t="s">
        <v>207</v>
      </c>
      <c r="J548" s="25" t="s">
        <v>453</v>
      </c>
      <c r="K548" s="6" t="s">
        <v>196</v>
      </c>
      <c r="L548" s="31">
        <v>45839</v>
      </c>
      <c r="M548" s="31">
        <v>46204</v>
      </c>
      <c r="N548" s="31">
        <v>45986</v>
      </c>
      <c r="Q548" s="27">
        <v>1</v>
      </c>
      <c r="R548" s="6" t="s">
        <v>454</v>
      </c>
      <c r="T548" s="6" t="s">
        <v>452</v>
      </c>
      <c r="U548" s="6" t="s">
        <v>207</v>
      </c>
      <c r="V548" s="6" t="s">
        <v>453</v>
      </c>
      <c r="W548" s="6">
        <v>2007</v>
      </c>
      <c r="Y548" s="6" t="s">
        <v>197</v>
      </c>
      <c r="FO548" s="96">
        <v>45</v>
      </c>
      <c r="GN548" s="83" t="s">
        <v>3750</v>
      </c>
      <c r="GO548" s="81">
        <v>8864834</v>
      </c>
      <c r="GP548" s="82" t="s">
        <v>3712</v>
      </c>
      <c r="GQ548" s="78">
        <v>41</v>
      </c>
      <c r="GR548" s="79" t="s">
        <v>3262</v>
      </c>
      <c r="GS548" t="str">
        <f t="shared" si="16"/>
        <v>OK</v>
      </c>
      <c r="GT548" t="str">
        <f t="shared" si="17"/>
        <v>OK</v>
      </c>
    </row>
    <row r="549" spans="1:202">
      <c r="A549" t="s">
        <v>3751</v>
      </c>
      <c r="B549" s="81">
        <v>8864835</v>
      </c>
      <c r="C549" t="s">
        <v>4217</v>
      </c>
      <c r="D549" t="s">
        <v>3751</v>
      </c>
      <c r="E549" s="6" t="s">
        <v>457</v>
      </c>
      <c r="F549" s="6" t="s">
        <v>458</v>
      </c>
      <c r="G549" s="6"/>
      <c r="H549" s="6" t="s">
        <v>459</v>
      </c>
      <c r="I549" s="6" t="s">
        <v>194</v>
      </c>
      <c r="J549" s="25" t="s">
        <v>460</v>
      </c>
      <c r="K549" s="6" t="s">
        <v>196</v>
      </c>
      <c r="L549" s="31">
        <v>45839</v>
      </c>
      <c r="M549" s="31">
        <v>46204</v>
      </c>
      <c r="N549" s="31">
        <v>45986</v>
      </c>
      <c r="Q549" s="27">
        <v>1</v>
      </c>
      <c r="R549" s="6" t="s">
        <v>458</v>
      </c>
      <c r="T549" s="6" t="s">
        <v>459</v>
      </c>
      <c r="U549" s="6" t="s">
        <v>194</v>
      </c>
      <c r="V549" s="6" t="s">
        <v>460</v>
      </c>
      <c r="W549" s="6">
        <v>2001</v>
      </c>
      <c r="Y549" s="6" t="s">
        <v>197</v>
      </c>
      <c r="FO549" s="96">
        <v>45</v>
      </c>
      <c r="GN549" s="83" t="s">
        <v>3751</v>
      </c>
      <c r="GO549" s="81">
        <v>8864835</v>
      </c>
      <c r="GP549" s="82" t="s">
        <v>3712</v>
      </c>
      <c r="GQ549" s="78">
        <v>42</v>
      </c>
      <c r="GR549" s="79" t="s">
        <v>3263</v>
      </c>
      <c r="GS549" t="str">
        <f t="shared" si="16"/>
        <v>OK</v>
      </c>
      <c r="GT549" t="str">
        <f t="shared" si="17"/>
        <v>OK</v>
      </c>
    </row>
    <row r="550" spans="1:202" hidden="1">
      <c r="A550" t="s">
        <v>3752</v>
      </c>
      <c r="B550" s="81">
        <v>8864836</v>
      </c>
      <c r="C550" t="s">
        <v>4217</v>
      </c>
      <c r="D550" t="s">
        <v>3752</v>
      </c>
      <c r="E550" s="6" t="s">
        <v>463</v>
      </c>
      <c r="F550" s="6" t="s">
        <v>464</v>
      </c>
      <c r="G550" s="6"/>
      <c r="H550" s="6" t="s">
        <v>465</v>
      </c>
      <c r="I550" s="6" t="s">
        <v>194</v>
      </c>
      <c r="J550" s="25" t="s">
        <v>466</v>
      </c>
      <c r="K550" s="6" t="s">
        <v>196</v>
      </c>
      <c r="L550" s="31">
        <v>45839</v>
      </c>
      <c r="M550" s="31">
        <v>46204</v>
      </c>
      <c r="N550" s="31">
        <v>45986</v>
      </c>
      <c r="Q550" s="27">
        <v>1</v>
      </c>
      <c r="R550" s="6" t="s">
        <v>464</v>
      </c>
      <c r="T550" s="6" t="s">
        <v>465</v>
      </c>
      <c r="U550" s="6" t="s">
        <v>194</v>
      </c>
      <c r="V550" s="6" t="s">
        <v>466</v>
      </c>
      <c r="W550" s="6">
        <v>2002</v>
      </c>
      <c r="Y550" s="6" t="s">
        <v>197</v>
      </c>
      <c r="FO550" s="96">
        <v>45</v>
      </c>
      <c r="GN550" s="83" t="s">
        <v>3752</v>
      </c>
      <c r="GO550" s="81">
        <v>8864836</v>
      </c>
      <c r="GP550" s="82" t="s">
        <v>3712</v>
      </c>
      <c r="GQ550" s="78">
        <v>43</v>
      </c>
      <c r="GR550" s="79" t="s">
        <v>3264</v>
      </c>
      <c r="GS550" t="str">
        <f t="shared" si="16"/>
        <v>OK</v>
      </c>
      <c r="GT550" t="str">
        <f t="shared" si="17"/>
        <v>ERROR</v>
      </c>
    </row>
    <row r="551" spans="1:202">
      <c r="A551" t="s">
        <v>3753</v>
      </c>
      <c r="B551" s="81">
        <v>8864837</v>
      </c>
      <c r="C551" t="s">
        <v>4217</v>
      </c>
      <c r="D551" t="s">
        <v>3753</v>
      </c>
      <c r="E551" s="6" t="s">
        <v>469</v>
      </c>
      <c r="F551" s="6" t="s">
        <v>470</v>
      </c>
      <c r="G551" s="6"/>
      <c r="H551" s="6" t="s">
        <v>471</v>
      </c>
      <c r="I551" s="6" t="s">
        <v>207</v>
      </c>
      <c r="J551" s="25" t="s">
        <v>472</v>
      </c>
      <c r="K551" s="6" t="s">
        <v>196</v>
      </c>
      <c r="L551" s="31">
        <v>45839</v>
      </c>
      <c r="M551" s="31">
        <v>46204</v>
      </c>
      <c r="N551" s="31">
        <v>45986</v>
      </c>
      <c r="Q551" s="27">
        <v>1</v>
      </c>
      <c r="R551" s="6" t="s">
        <v>470</v>
      </c>
      <c r="T551" s="6" t="s">
        <v>471</v>
      </c>
      <c r="U551" s="6" t="s">
        <v>207</v>
      </c>
      <c r="V551" s="6" t="s">
        <v>472</v>
      </c>
      <c r="W551" s="6">
        <v>2007</v>
      </c>
      <c r="Y551" s="6" t="s">
        <v>197</v>
      </c>
      <c r="FO551" s="96">
        <v>45</v>
      </c>
      <c r="GN551" s="83" t="s">
        <v>3753</v>
      </c>
      <c r="GO551" s="81">
        <v>8864837</v>
      </c>
      <c r="GP551" s="82" t="s">
        <v>3712</v>
      </c>
      <c r="GQ551" s="78">
        <v>44</v>
      </c>
      <c r="GR551" s="79" t="s">
        <v>3265</v>
      </c>
      <c r="GS551" t="str">
        <f t="shared" si="16"/>
        <v>OK</v>
      </c>
      <c r="GT551" t="str">
        <f t="shared" si="17"/>
        <v>OK</v>
      </c>
    </row>
    <row r="552" spans="1:202" hidden="1">
      <c r="A552" t="s">
        <v>3754</v>
      </c>
      <c r="B552" s="81">
        <v>8864838</v>
      </c>
      <c r="C552" t="s">
        <v>4217</v>
      </c>
      <c r="D552" t="s">
        <v>3754</v>
      </c>
      <c r="E552" s="6" t="s">
        <v>475</v>
      </c>
      <c r="F552" s="6" t="s">
        <v>476</v>
      </c>
      <c r="G552" s="6"/>
      <c r="H552" s="6" t="s">
        <v>375</v>
      </c>
      <c r="I552" s="6" t="s">
        <v>194</v>
      </c>
      <c r="J552" s="25" t="s">
        <v>477</v>
      </c>
      <c r="K552" s="6" t="s">
        <v>196</v>
      </c>
      <c r="L552" s="31">
        <v>45839</v>
      </c>
      <c r="M552" s="31">
        <v>46204</v>
      </c>
      <c r="N552" s="31">
        <v>45986</v>
      </c>
      <c r="Q552" s="27">
        <v>1</v>
      </c>
      <c r="R552" s="6" t="s">
        <v>476</v>
      </c>
      <c r="T552" s="6" t="s">
        <v>375</v>
      </c>
      <c r="U552" s="6" t="s">
        <v>194</v>
      </c>
      <c r="V552" s="6" t="s">
        <v>477</v>
      </c>
      <c r="W552" s="6">
        <v>1998</v>
      </c>
      <c r="Y552" s="6" t="s">
        <v>197</v>
      </c>
      <c r="FO552" s="96">
        <v>45</v>
      </c>
      <c r="GN552" s="83" t="s">
        <v>3754</v>
      </c>
      <c r="GO552" s="81">
        <v>8864838</v>
      </c>
      <c r="GP552" s="82" t="s">
        <v>3712</v>
      </c>
      <c r="GQ552" s="78">
        <v>45</v>
      </c>
      <c r="GR552" s="79" t="s">
        <v>3266</v>
      </c>
      <c r="GS552" t="str">
        <f t="shared" si="16"/>
        <v>OK</v>
      </c>
      <c r="GT552" t="str">
        <f t="shared" si="17"/>
        <v>ERROR</v>
      </c>
    </row>
    <row r="553" spans="1:202">
      <c r="A553" t="s">
        <v>3755</v>
      </c>
      <c r="B553" s="81">
        <v>8864839</v>
      </c>
      <c r="C553" t="s">
        <v>4217</v>
      </c>
      <c r="D553" t="s">
        <v>3755</v>
      </c>
      <c r="E553" s="6" t="s">
        <v>480</v>
      </c>
      <c r="F553" s="6" t="s">
        <v>481</v>
      </c>
      <c r="G553" s="6"/>
      <c r="H553" s="6" t="s">
        <v>482</v>
      </c>
      <c r="I553" s="6" t="s">
        <v>194</v>
      </c>
      <c r="J553" s="25" t="s">
        <v>483</v>
      </c>
      <c r="K553" s="6" t="s">
        <v>196</v>
      </c>
      <c r="L553" s="31">
        <v>45839</v>
      </c>
      <c r="M553" s="31">
        <v>46204</v>
      </c>
      <c r="N553" s="31">
        <v>45986</v>
      </c>
      <c r="Q553" s="27">
        <v>1</v>
      </c>
      <c r="R553" s="6" t="s">
        <v>481</v>
      </c>
      <c r="T553" s="6" t="s">
        <v>482</v>
      </c>
      <c r="U553" s="6" t="s">
        <v>194</v>
      </c>
      <c r="V553" s="6" t="s">
        <v>483</v>
      </c>
      <c r="W553" s="6">
        <v>1996</v>
      </c>
      <c r="Y553" s="6" t="s">
        <v>197</v>
      </c>
      <c r="FO553" s="96">
        <v>45</v>
      </c>
      <c r="GN553" s="83" t="s">
        <v>3755</v>
      </c>
      <c r="GO553" s="81">
        <v>8864839</v>
      </c>
      <c r="GP553" s="82" t="s">
        <v>3712</v>
      </c>
      <c r="GQ553" s="78">
        <v>46</v>
      </c>
      <c r="GR553" s="79" t="s">
        <v>3267</v>
      </c>
      <c r="GS553" t="str">
        <f t="shared" si="16"/>
        <v>OK</v>
      </c>
      <c r="GT553" t="str">
        <f t="shared" si="17"/>
        <v>OK</v>
      </c>
    </row>
    <row r="554" spans="1:202">
      <c r="A554" t="s">
        <v>3756</v>
      </c>
      <c r="B554" s="81">
        <v>8864840</v>
      </c>
      <c r="C554" t="s">
        <v>4217</v>
      </c>
      <c r="D554" t="s">
        <v>3756</v>
      </c>
      <c r="E554" s="6" t="s">
        <v>486</v>
      </c>
      <c r="F554" s="6" t="s">
        <v>487</v>
      </c>
      <c r="G554" s="6"/>
      <c r="H554" s="6" t="s">
        <v>488</v>
      </c>
      <c r="I554" s="6" t="s">
        <v>194</v>
      </c>
      <c r="J554" s="25" t="s">
        <v>489</v>
      </c>
      <c r="K554" s="6" t="s">
        <v>196</v>
      </c>
      <c r="L554" s="31">
        <v>45839</v>
      </c>
      <c r="M554" s="31">
        <v>46204</v>
      </c>
      <c r="N554" s="31">
        <v>45986</v>
      </c>
      <c r="Q554" s="27">
        <v>1</v>
      </c>
      <c r="R554" s="6" t="s">
        <v>487</v>
      </c>
      <c r="T554" s="6" t="s">
        <v>488</v>
      </c>
      <c r="U554" s="6" t="s">
        <v>194</v>
      </c>
      <c r="V554" s="6" t="s">
        <v>489</v>
      </c>
      <c r="W554" s="6">
        <v>2007</v>
      </c>
      <c r="Y554" s="6" t="s">
        <v>197</v>
      </c>
      <c r="FO554" s="96">
        <v>45</v>
      </c>
      <c r="GN554" s="83" t="s">
        <v>3756</v>
      </c>
      <c r="GO554" s="81">
        <v>8864840</v>
      </c>
      <c r="GP554" s="82" t="s">
        <v>3712</v>
      </c>
      <c r="GQ554" s="78">
        <v>47</v>
      </c>
      <c r="GR554" s="79" t="s">
        <v>3268</v>
      </c>
      <c r="GS554" t="str">
        <f t="shared" si="16"/>
        <v>OK</v>
      </c>
      <c r="GT554" t="str">
        <f t="shared" si="17"/>
        <v>OK</v>
      </c>
    </row>
    <row r="555" spans="1:202" hidden="1">
      <c r="A555" t="s">
        <v>3757</v>
      </c>
      <c r="B555" s="81">
        <v>8864841</v>
      </c>
      <c r="C555" t="s">
        <v>4217</v>
      </c>
      <c r="D555" t="s">
        <v>3757</v>
      </c>
      <c r="E555" s="6" t="s">
        <v>492</v>
      </c>
      <c r="F555" s="6" t="s">
        <v>493</v>
      </c>
      <c r="G555" s="6"/>
      <c r="H555" s="6" t="s">
        <v>494</v>
      </c>
      <c r="I555" s="6" t="s">
        <v>194</v>
      </c>
      <c r="J555" s="25" t="s">
        <v>495</v>
      </c>
      <c r="K555" s="6" t="s">
        <v>196</v>
      </c>
      <c r="L555" s="31">
        <v>45839</v>
      </c>
      <c r="M555" s="31">
        <v>46204</v>
      </c>
      <c r="N555" s="31">
        <v>45986</v>
      </c>
      <c r="Q555" s="27">
        <v>1</v>
      </c>
      <c r="R555" s="6" t="s">
        <v>496</v>
      </c>
      <c r="T555" s="6" t="s">
        <v>497</v>
      </c>
      <c r="U555" s="6" t="s">
        <v>194</v>
      </c>
      <c r="V555" s="6" t="s">
        <v>498</v>
      </c>
      <c r="W555" s="6">
        <v>2001</v>
      </c>
      <c r="Y555" s="6" t="s">
        <v>197</v>
      </c>
      <c r="FO555" s="96">
        <v>45</v>
      </c>
      <c r="GN555" s="83" t="s">
        <v>3757</v>
      </c>
      <c r="GO555" s="81">
        <v>8864841</v>
      </c>
      <c r="GP555" s="82" t="s">
        <v>3712</v>
      </c>
      <c r="GQ555" s="78">
        <v>48</v>
      </c>
      <c r="GR555" s="79" t="s">
        <v>3269</v>
      </c>
      <c r="GS555" t="str">
        <f t="shared" si="16"/>
        <v>OK</v>
      </c>
      <c r="GT555" t="str">
        <f t="shared" si="17"/>
        <v>ERROR</v>
      </c>
    </row>
    <row r="556" spans="1:202" hidden="1">
      <c r="A556" t="s">
        <v>3758</v>
      </c>
      <c r="B556" s="81">
        <v>8864842</v>
      </c>
      <c r="C556" t="s">
        <v>4217</v>
      </c>
      <c r="D556" t="s">
        <v>3758</v>
      </c>
      <c r="E556" s="6" t="s">
        <v>501</v>
      </c>
      <c r="F556" s="6" t="s">
        <v>502</v>
      </c>
      <c r="G556" s="6"/>
      <c r="H556" s="6" t="s">
        <v>503</v>
      </c>
      <c r="I556" s="6" t="s">
        <v>194</v>
      </c>
      <c r="J556" s="25" t="s">
        <v>504</v>
      </c>
      <c r="K556" s="6" t="s">
        <v>196</v>
      </c>
      <c r="L556" s="31">
        <v>45839</v>
      </c>
      <c r="M556" s="31">
        <v>46204</v>
      </c>
      <c r="N556" s="31">
        <v>45986</v>
      </c>
      <c r="Q556" s="27">
        <v>1</v>
      </c>
      <c r="R556" s="6" t="s">
        <v>502</v>
      </c>
      <c r="T556" s="6" t="s">
        <v>503</v>
      </c>
      <c r="U556" s="6" t="s">
        <v>194</v>
      </c>
      <c r="V556" s="6" t="s">
        <v>504</v>
      </c>
      <c r="W556" s="6">
        <v>1996</v>
      </c>
      <c r="Y556" s="6" t="s">
        <v>197</v>
      </c>
      <c r="FO556" s="96">
        <v>45</v>
      </c>
      <c r="GN556" s="83" t="s">
        <v>3758</v>
      </c>
      <c r="GO556" s="81">
        <v>8864842</v>
      </c>
      <c r="GP556" s="82" t="s">
        <v>3712</v>
      </c>
      <c r="GQ556" s="78">
        <v>49</v>
      </c>
      <c r="GR556" s="79" t="s">
        <v>3270</v>
      </c>
      <c r="GS556" t="str">
        <f t="shared" si="16"/>
        <v>OK</v>
      </c>
      <c r="GT556" t="str">
        <f t="shared" si="17"/>
        <v>ERROR</v>
      </c>
    </row>
    <row r="557" spans="1:202">
      <c r="A557" t="s">
        <v>3759</v>
      </c>
      <c r="B557" s="81">
        <v>8864843</v>
      </c>
      <c r="C557" t="s">
        <v>4217</v>
      </c>
      <c r="D557" t="s">
        <v>3759</v>
      </c>
      <c r="E557" s="6" t="s">
        <v>507</v>
      </c>
      <c r="F557" s="6" t="s">
        <v>508</v>
      </c>
      <c r="G557" s="6"/>
      <c r="H557" s="6" t="s">
        <v>509</v>
      </c>
      <c r="I557" s="6" t="s">
        <v>194</v>
      </c>
      <c r="J557" s="25" t="s">
        <v>510</v>
      </c>
      <c r="K557" s="6" t="s">
        <v>196</v>
      </c>
      <c r="L557" s="31">
        <v>45839</v>
      </c>
      <c r="M557" s="31">
        <v>46204</v>
      </c>
      <c r="N557" s="31">
        <v>45986</v>
      </c>
      <c r="Q557" s="27">
        <v>1</v>
      </c>
      <c r="R557" s="6" t="s">
        <v>508</v>
      </c>
      <c r="T557" s="6" t="s">
        <v>509</v>
      </c>
      <c r="U557" s="6" t="s">
        <v>194</v>
      </c>
      <c r="V557" s="6" t="s">
        <v>510</v>
      </c>
      <c r="W557" s="6">
        <v>2001</v>
      </c>
      <c r="Y557" s="6" t="s">
        <v>197</v>
      </c>
      <c r="FO557" s="96">
        <v>45</v>
      </c>
      <c r="GN557" s="83" t="s">
        <v>3759</v>
      </c>
      <c r="GO557" s="81">
        <v>8864843</v>
      </c>
      <c r="GP557" s="82" t="s">
        <v>3712</v>
      </c>
      <c r="GQ557" s="78">
        <v>51</v>
      </c>
      <c r="GR557" s="79" t="s">
        <v>3271</v>
      </c>
      <c r="GS557" t="str">
        <f t="shared" si="16"/>
        <v>OK</v>
      </c>
      <c r="GT557" t="str">
        <f t="shared" si="17"/>
        <v>OK</v>
      </c>
    </row>
    <row r="558" spans="1:202">
      <c r="A558" t="s">
        <v>3760</v>
      </c>
      <c r="B558" s="81">
        <v>8864844</v>
      </c>
      <c r="C558" t="s">
        <v>4217</v>
      </c>
      <c r="D558" t="s">
        <v>3760</v>
      </c>
      <c r="E558" s="6" t="s">
        <v>513</v>
      </c>
      <c r="F558" s="6" t="s">
        <v>514</v>
      </c>
      <c r="G558" s="6"/>
      <c r="H558" s="6" t="s">
        <v>515</v>
      </c>
      <c r="I558" s="6" t="s">
        <v>194</v>
      </c>
      <c r="J558" s="25" t="s">
        <v>516</v>
      </c>
      <c r="K558" s="6" t="s">
        <v>196</v>
      </c>
      <c r="L558" s="31">
        <v>45839</v>
      </c>
      <c r="M558" s="31">
        <v>46204</v>
      </c>
      <c r="N558" s="31">
        <v>45986</v>
      </c>
      <c r="Q558" s="27">
        <v>1</v>
      </c>
      <c r="R558" s="6" t="s">
        <v>514</v>
      </c>
      <c r="T558" s="6" t="s">
        <v>515</v>
      </c>
      <c r="U558" s="6" t="s">
        <v>194</v>
      </c>
      <c r="V558" s="6" t="s">
        <v>516</v>
      </c>
      <c r="W558" s="6">
        <v>2002</v>
      </c>
      <c r="Y558" s="6" t="s">
        <v>197</v>
      </c>
      <c r="FO558" s="96">
        <v>45</v>
      </c>
      <c r="GN558" s="83" t="s">
        <v>3760</v>
      </c>
      <c r="GO558" s="81">
        <v>8864844</v>
      </c>
      <c r="GP558" s="82" t="s">
        <v>3712</v>
      </c>
      <c r="GQ558" s="78">
        <v>52</v>
      </c>
      <c r="GR558" s="79" t="s">
        <v>3272</v>
      </c>
      <c r="GS558" t="str">
        <f t="shared" si="16"/>
        <v>OK</v>
      </c>
      <c r="GT558" t="str">
        <f t="shared" si="17"/>
        <v>OK</v>
      </c>
    </row>
    <row r="559" spans="1:202">
      <c r="A559" t="s">
        <v>3761</v>
      </c>
      <c r="B559" s="81">
        <v>8864845</v>
      </c>
      <c r="C559" t="s">
        <v>4217</v>
      </c>
      <c r="D559" t="s">
        <v>3761</v>
      </c>
      <c r="E559" s="6" t="s">
        <v>519</v>
      </c>
      <c r="F559" s="6" t="s">
        <v>520</v>
      </c>
      <c r="G559" s="6"/>
      <c r="H559" s="6" t="s">
        <v>521</v>
      </c>
      <c r="I559" s="6" t="s">
        <v>194</v>
      </c>
      <c r="J559" s="25" t="s">
        <v>522</v>
      </c>
      <c r="K559" s="6" t="s">
        <v>196</v>
      </c>
      <c r="L559" s="31">
        <v>45839</v>
      </c>
      <c r="M559" s="31">
        <v>46204</v>
      </c>
      <c r="N559" s="31">
        <v>45986</v>
      </c>
      <c r="Q559" s="27">
        <v>1</v>
      </c>
      <c r="R559" s="6" t="s">
        <v>520</v>
      </c>
      <c r="T559" s="6" t="s">
        <v>521</v>
      </c>
      <c r="U559" s="6" t="s">
        <v>194</v>
      </c>
      <c r="V559" s="6" t="s">
        <v>522</v>
      </c>
      <c r="W559" s="6">
        <v>2001</v>
      </c>
      <c r="Y559" s="6" t="s">
        <v>197</v>
      </c>
      <c r="FO559" s="96">
        <v>45</v>
      </c>
      <c r="GN559" s="83" t="s">
        <v>3761</v>
      </c>
      <c r="GO559" s="81">
        <v>8864845</v>
      </c>
      <c r="GP559" s="82" t="s">
        <v>3712</v>
      </c>
      <c r="GQ559" s="78">
        <v>53</v>
      </c>
      <c r="GR559" s="79" t="s">
        <v>3273</v>
      </c>
      <c r="GS559" t="str">
        <f t="shared" si="16"/>
        <v>OK</v>
      </c>
      <c r="GT559" t="str">
        <f t="shared" si="17"/>
        <v>OK</v>
      </c>
    </row>
    <row r="560" spans="1:202">
      <c r="A560" t="s">
        <v>3762</v>
      </c>
      <c r="B560" s="81">
        <v>8864846</v>
      </c>
      <c r="C560" t="s">
        <v>4217</v>
      </c>
      <c r="D560" t="s">
        <v>3762</v>
      </c>
      <c r="E560" s="6" t="s">
        <v>525</v>
      </c>
      <c r="F560" s="6" t="s">
        <v>526</v>
      </c>
      <c r="G560" s="6"/>
      <c r="H560" s="6" t="s">
        <v>527</v>
      </c>
      <c r="I560" s="6" t="s">
        <v>207</v>
      </c>
      <c r="J560" s="25" t="s">
        <v>528</v>
      </c>
      <c r="K560" s="6" t="s">
        <v>196</v>
      </c>
      <c r="L560" s="31">
        <v>45839</v>
      </c>
      <c r="M560" s="31">
        <v>46204</v>
      </c>
      <c r="N560" s="31">
        <v>45986</v>
      </c>
      <c r="Q560" s="27">
        <v>1</v>
      </c>
      <c r="R560" s="6" t="s">
        <v>526</v>
      </c>
      <c r="T560" s="6" t="s">
        <v>527</v>
      </c>
      <c r="U560" s="6" t="s">
        <v>207</v>
      </c>
      <c r="V560" s="6" t="s">
        <v>528</v>
      </c>
      <c r="W560" s="6">
        <v>2008</v>
      </c>
      <c r="Y560" s="6" t="s">
        <v>197</v>
      </c>
      <c r="FO560" s="96">
        <v>45</v>
      </c>
      <c r="GN560" s="83" t="s">
        <v>3762</v>
      </c>
      <c r="GO560" s="81">
        <v>8864846</v>
      </c>
      <c r="GP560" s="82" t="s">
        <v>3712</v>
      </c>
      <c r="GQ560" s="78">
        <v>54</v>
      </c>
      <c r="GR560" s="79" t="s">
        <v>3274</v>
      </c>
      <c r="GS560" t="str">
        <f t="shared" si="16"/>
        <v>OK</v>
      </c>
      <c r="GT560" t="str">
        <f t="shared" si="17"/>
        <v>OK</v>
      </c>
    </row>
    <row r="561" spans="1:202">
      <c r="A561" t="s">
        <v>3763</v>
      </c>
      <c r="B561" s="81">
        <v>8864847</v>
      </c>
      <c r="C561" t="s">
        <v>4217</v>
      </c>
      <c r="D561" t="s">
        <v>3763</v>
      </c>
      <c r="E561" s="6" t="s">
        <v>531</v>
      </c>
      <c r="F561" s="6" t="s">
        <v>532</v>
      </c>
      <c r="G561" s="6"/>
      <c r="H561" s="6" t="s">
        <v>533</v>
      </c>
      <c r="I561" s="6" t="s">
        <v>194</v>
      </c>
      <c r="J561" s="25" t="s">
        <v>534</v>
      </c>
      <c r="K561" s="6" t="s">
        <v>196</v>
      </c>
      <c r="L561" s="31">
        <v>45839</v>
      </c>
      <c r="M561" s="31">
        <v>46204</v>
      </c>
      <c r="N561" s="31">
        <v>45986</v>
      </c>
      <c r="Q561" s="27">
        <v>1</v>
      </c>
      <c r="R561" s="6" t="s">
        <v>532</v>
      </c>
      <c r="T561" s="6" t="s">
        <v>533</v>
      </c>
      <c r="U561" s="6" t="s">
        <v>194</v>
      </c>
      <c r="V561" s="6" t="s">
        <v>534</v>
      </c>
      <c r="W561" s="6">
        <v>2007</v>
      </c>
      <c r="Y561" s="6" t="s">
        <v>197</v>
      </c>
      <c r="FO561" s="96">
        <v>45</v>
      </c>
      <c r="GN561" s="83" t="s">
        <v>3763</v>
      </c>
      <c r="GO561" s="81">
        <v>8864847</v>
      </c>
      <c r="GP561" s="82" t="s">
        <v>3712</v>
      </c>
      <c r="GQ561" s="78">
        <v>55</v>
      </c>
      <c r="GR561" s="79" t="s">
        <v>3275</v>
      </c>
      <c r="GS561" t="str">
        <f t="shared" si="16"/>
        <v>OK</v>
      </c>
      <c r="GT561" t="str">
        <f t="shared" si="17"/>
        <v>OK</v>
      </c>
    </row>
    <row r="562" spans="1:202">
      <c r="A562" t="s">
        <v>3764</v>
      </c>
      <c r="B562" s="81">
        <v>8864848</v>
      </c>
      <c r="C562" t="s">
        <v>4217</v>
      </c>
      <c r="D562" t="s">
        <v>3764</v>
      </c>
      <c r="E562" s="6" t="s">
        <v>537</v>
      </c>
      <c r="F562" s="6" t="s">
        <v>538</v>
      </c>
      <c r="G562" s="6"/>
      <c r="H562" s="6" t="s">
        <v>539</v>
      </c>
      <c r="I562" s="6" t="s">
        <v>194</v>
      </c>
      <c r="J562" s="25" t="s">
        <v>540</v>
      </c>
      <c r="K562" s="6" t="s">
        <v>196</v>
      </c>
      <c r="L562" s="31">
        <v>45839</v>
      </c>
      <c r="M562" s="31">
        <v>46204</v>
      </c>
      <c r="N562" s="31">
        <v>45986</v>
      </c>
      <c r="Q562" s="27">
        <v>1</v>
      </c>
      <c r="R562" s="6" t="s">
        <v>538</v>
      </c>
      <c r="T562" s="6" t="s">
        <v>539</v>
      </c>
      <c r="U562" s="6" t="s">
        <v>194</v>
      </c>
      <c r="V562" s="6" t="s">
        <v>540</v>
      </c>
      <c r="W562" s="6">
        <v>2004</v>
      </c>
      <c r="Y562" s="6" t="s">
        <v>197</v>
      </c>
      <c r="FO562" s="96">
        <v>45</v>
      </c>
      <c r="GN562" s="83" t="s">
        <v>3764</v>
      </c>
      <c r="GO562" s="81">
        <v>8864848</v>
      </c>
      <c r="GP562" s="82" t="s">
        <v>3712</v>
      </c>
      <c r="GQ562" s="78">
        <v>56</v>
      </c>
      <c r="GR562" s="79" t="s">
        <v>3276</v>
      </c>
      <c r="GS562" t="str">
        <f t="shared" si="16"/>
        <v>OK</v>
      </c>
      <c r="GT562" t="str">
        <f t="shared" si="17"/>
        <v>OK</v>
      </c>
    </row>
    <row r="563" spans="1:202">
      <c r="A563" t="s">
        <v>3765</v>
      </c>
      <c r="B563" s="81">
        <v>8864849</v>
      </c>
      <c r="C563" t="s">
        <v>4217</v>
      </c>
      <c r="D563" t="s">
        <v>3765</v>
      </c>
      <c r="E563" s="6" t="s">
        <v>543</v>
      </c>
      <c r="F563" s="6" t="s">
        <v>544</v>
      </c>
      <c r="G563" s="6"/>
      <c r="H563" s="6" t="s">
        <v>545</v>
      </c>
      <c r="I563" s="6" t="s">
        <v>194</v>
      </c>
      <c r="J563" s="25" t="s">
        <v>546</v>
      </c>
      <c r="K563" s="6" t="s">
        <v>196</v>
      </c>
      <c r="L563" s="31">
        <v>45839</v>
      </c>
      <c r="M563" s="31">
        <v>46204</v>
      </c>
      <c r="N563" s="31">
        <v>45986</v>
      </c>
      <c r="Q563" s="27">
        <v>1</v>
      </c>
      <c r="R563" s="6" t="s">
        <v>544</v>
      </c>
      <c r="T563" s="6" t="s">
        <v>545</v>
      </c>
      <c r="U563" s="6" t="s">
        <v>194</v>
      </c>
      <c r="V563" s="6" t="s">
        <v>546</v>
      </c>
      <c r="W563" s="6">
        <v>2002</v>
      </c>
      <c r="Y563" s="6" t="s">
        <v>197</v>
      </c>
      <c r="FO563" s="96">
        <v>45</v>
      </c>
      <c r="GN563" s="83" t="s">
        <v>3765</v>
      </c>
      <c r="GO563" s="81">
        <v>8864849</v>
      </c>
      <c r="GP563" s="82" t="s">
        <v>3712</v>
      </c>
      <c r="GQ563" s="78">
        <v>57</v>
      </c>
      <c r="GR563" s="79" t="s">
        <v>3277</v>
      </c>
      <c r="GS563" t="str">
        <f t="shared" si="16"/>
        <v>OK</v>
      </c>
      <c r="GT563" t="str">
        <f t="shared" si="17"/>
        <v>OK</v>
      </c>
    </row>
    <row r="564" spans="1:202">
      <c r="A564" t="s">
        <v>3766</v>
      </c>
      <c r="B564" s="81">
        <v>8864850</v>
      </c>
      <c r="C564" t="s">
        <v>4217</v>
      </c>
      <c r="D564" t="s">
        <v>3766</v>
      </c>
      <c r="E564" s="6" t="s">
        <v>549</v>
      </c>
      <c r="F564" s="6" t="s">
        <v>550</v>
      </c>
      <c r="G564" s="6"/>
      <c r="H564" s="6" t="s">
        <v>551</v>
      </c>
      <c r="I564" s="6" t="s">
        <v>194</v>
      </c>
      <c r="J564" s="25" t="s">
        <v>552</v>
      </c>
      <c r="K564" s="6" t="s">
        <v>196</v>
      </c>
      <c r="L564" s="31">
        <v>45839</v>
      </c>
      <c r="M564" s="31">
        <v>46204</v>
      </c>
      <c r="N564" s="31">
        <v>45986</v>
      </c>
      <c r="Q564" s="27">
        <v>1</v>
      </c>
      <c r="R564" s="6" t="s">
        <v>550</v>
      </c>
      <c r="T564" s="6" t="s">
        <v>551</v>
      </c>
      <c r="U564" s="6" t="s">
        <v>194</v>
      </c>
      <c r="V564" s="6" t="s">
        <v>552</v>
      </c>
      <c r="W564" s="6">
        <v>2007</v>
      </c>
      <c r="Y564" s="6" t="s">
        <v>197</v>
      </c>
      <c r="FO564" s="96">
        <v>45</v>
      </c>
      <c r="GN564" s="83" t="s">
        <v>3766</v>
      </c>
      <c r="GO564" s="81">
        <v>8864850</v>
      </c>
      <c r="GP564" s="82" t="s">
        <v>3712</v>
      </c>
      <c r="GQ564" s="78">
        <v>58</v>
      </c>
      <c r="GR564" s="79" t="s">
        <v>3278</v>
      </c>
      <c r="GS564" t="str">
        <f t="shared" si="16"/>
        <v>OK</v>
      </c>
      <c r="GT564" t="str">
        <f t="shared" si="17"/>
        <v>OK</v>
      </c>
    </row>
    <row r="565" spans="1:202">
      <c r="A565" t="s">
        <v>3767</v>
      </c>
      <c r="B565" s="81">
        <v>8864851</v>
      </c>
      <c r="C565" t="s">
        <v>4217</v>
      </c>
      <c r="D565" t="s">
        <v>3767</v>
      </c>
      <c r="E565" s="6" t="s">
        <v>555</v>
      </c>
      <c r="F565" s="6" t="s">
        <v>556</v>
      </c>
      <c r="G565" s="6"/>
      <c r="H565" s="6" t="s">
        <v>557</v>
      </c>
      <c r="I565" s="6" t="s">
        <v>194</v>
      </c>
      <c r="J565" s="25" t="s">
        <v>558</v>
      </c>
      <c r="K565" s="6" t="s">
        <v>196</v>
      </c>
      <c r="L565" s="31">
        <v>45839</v>
      </c>
      <c r="M565" s="31">
        <v>46204</v>
      </c>
      <c r="N565" s="31">
        <v>45986</v>
      </c>
      <c r="Q565" s="27">
        <v>1</v>
      </c>
      <c r="R565" s="6" t="s">
        <v>559</v>
      </c>
      <c r="T565" s="6" t="s">
        <v>557</v>
      </c>
      <c r="U565" s="6" t="s">
        <v>194</v>
      </c>
      <c r="V565" s="6" t="s">
        <v>560</v>
      </c>
      <c r="W565" s="6">
        <v>2001</v>
      </c>
      <c r="Y565" s="6" t="s">
        <v>197</v>
      </c>
      <c r="FO565" s="96">
        <v>45</v>
      </c>
      <c r="GN565" s="83" t="s">
        <v>3767</v>
      </c>
      <c r="GO565" s="81">
        <v>8864851</v>
      </c>
      <c r="GP565" s="82" t="s">
        <v>3712</v>
      </c>
      <c r="GQ565" s="78">
        <v>61</v>
      </c>
      <c r="GR565" s="79" t="s">
        <v>3279</v>
      </c>
      <c r="GS565" t="str">
        <f t="shared" si="16"/>
        <v>OK</v>
      </c>
      <c r="GT565" t="str">
        <f t="shared" si="17"/>
        <v>OK</v>
      </c>
    </row>
    <row r="566" spans="1:202">
      <c r="A566" t="s">
        <v>3768</v>
      </c>
      <c r="B566" s="81">
        <v>8864852</v>
      </c>
      <c r="C566" t="s">
        <v>4217</v>
      </c>
      <c r="D566" t="s">
        <v>3768</v>
      </c>
      <c r="E566" s="6" t="s">
        <v>563</v>
      </c>
      <c r="F566" s="6" t="s">
        <v>564</v>
      </c>
      <c r="G566" s="6"/>
      <c r="H566" s="6" t="s">
        <v>565</v>
      </c>
      <c r="I566" s="6" t="s">
        <v>194</v>
      </c>
      <c r="J566" s="25" t="s">
        <v>566</v>
      </c>
      <c r="K566" s="6" t="s">
        <v>196</v>
      </c>
      <c r="L566" s="31">
        <v>45839</v>
      </c>
      <c r="M566" s="31">
        <v>46204</v>
      </c>
      <c r="N566" s="31">
        <v>45986</v>
      </c>
      <c r="Q566" s="27">
        <v>1</v>
      </c>
      <c r="R566" s="6" t="s">
        <v>564</v>
      </c>
      <c r="T566" s="6" t="s">
        <v>565</v>
      </c>
      <c r="U566" s="6" t="s">
        <v>194</v>
      </c>
      <c r="V566" s="6" t="s">
        <v>566</v>
      </c>
      <c r="W566" s="6">
        <v>2009</v>
      </c>
      <c r="Y566" s="6" t="s">
        <v>197</v>
      </c>
      <c r="FO566" s="96">
        <v>45</v>
      </c>
      <c r="GN566" s="83" t="s">
        <v>3768</v>
      </c>
      <c r="GO566" s="81">
        <v>8864852</v>
      </c>
      <c r="GP566" s="82" t="s">
        <v>3712</v>
      </c>
      <c r="GQ566" s="78">
        <v>62</v>
      </c>
      <c r="GR566" s="79" t="s">
        <v>3280</v>
      </c>
      <c r="GS566" t="str">
        <f t="shared" si="16"/>
        <v>OK</v>
      </c>
      <c r="GT566" t="str">
        <f t="shared" si="17"/>
        <v>OK</v>
      </c>
    </row>
    <row r="567" spans="1:202">
      <c r="A567" t="s">
        <v>3769</v>
      </c>
      <c r="B567" s="81">
        <v>8864853</v>
      </c>
      <c r="C567" t="s">
        <v>4217</v>
      </c>
      <c r="D567" t="s">
        <v>3769</v>
      </c>
      <c r="E567" s="6" t="s">
        <v>569</v>
      </c>
      <c r="F567" s="6" t="s">
        <v>570</v>
      </c>
      <c r="G567" s="6"/>
      <c r="H567" s="6" t="s">
        <v>571</v>
      </c>
      <c r="I567" s="6" t="s">
        <v>265</v>
      </c>
      <c r="J567" s="25" t="s">
        <v>572</v>
      </c>
      <c r="K567" s="6" t="s">
        <v>196</v>
      </c>
      <c r="L567" s="31">
        <v>45839</v>
      </c>
      <c r="M567" s="31">
        <v>46204</v>
      </c>
      <c r="N567" s="31">
        <v>45986</v>
      </c>
      <c r="Q567" s="27">
        <v>1</v>
      </c>
      <c r="R567" s="6" t="s">
        <v>570</v>
      </c>
      <c r="T567" s="6" t="s">
        <v>571</v>
      </c>
      <c r="U567" s="6" t="s">
        <v>265</v>
      </c>
      <c r="V567" s="6" t="s">
        <v>572</v>
      </c>
      <c r="W567" s="6">
        <v>2006</v>
      </c>
      <c r="Y567" s="6" t="s">
        <v>197</v>
      </c>
      <c r="FO567" s="96">
        <v>45</v>
      </c>
      <c r="GN567" s="83" t="s">
        <v>3769</v>
      </c>
      <c r="GO567" s="81">
        <v>8864853</v>
      </c>
      <c r="GP567" s="82" t="s">
        <v>3712</v>
      </c>
      <c r="GQ567" s="78">
        <v>63</v>
      </c>
      <c r="GR567" s="79" t="s">
        <v>3281</v>
      </c>
      <c r="GS567" t="str">
        <f t="shared" si="16"/>
        <v>OK</v>
      </c>
      <c r="GT567" t="str">
        <f t="shared" si="17"/>
        <v>OK</v>
      </c>
    </row>
    <row r="568" spans="1:202">
      <c r="A568" t="s">
        <v>3770</v>
      </c>
      <c r="B568" s="81">
        <v>8864854</v>
      </c>
      <c r="C568" t="s">
        <v>4217</v>
      </c>
      <c r="D568" t="s">
        <v>3770</v>
      </c>
      <c r="E568" s="6" t="s">
        <v>575</v>
      </c>
      <c r="F568" s="6" t="s">
        <v>576</v>
      </c>
      <c r="G568" s="6"/>
      <c r="H568" s="6" t="s">
        <v>577</v>
      </c>
      <c r="I568" s="6" t="s">
        <v>250</v>
      </c>
      <c r="J568" s="25" t="s">
        <v>578</v>
      </c>
      <c r="K568" s="6" t="s">
        <v>196</v>
      </c>
      <c r="L568" s="31">
        <v>45839</v>
      </c>
      <c r="M568" s="31">
        <v>46204</v>
      </c>
      <c r="N568" s="31">
        <v>45986</v>
      </c>
      <c r="Q568" s="27">
        <v>1</v>
      </c>
      <c r="R568" s="6" t="s">
        <v>576</v>
      </c>
      <c r="T568" s="6" t="s">
        <v>577</v>
      </c>
      <c r="U568" s="6" t="s">
        <v>250</v>
      </c>
      <c r="V568" s="6" t="s">
        <v>578</v>
      </c>
      <c r="W568" s="6">
        <v>2007</v>
      </c>
      <c r="Y568" s="6" t="s">
        <v>197</v>
      </c>
      <c r="FO568" s="96">
        <v>45</v>
      </c>
      <c r="GN568" s="83" t="s">
        <v>3770</v>
      </c>
      <c r="GO568" s="81">
        <v>8864854</v>
      </c>
      <c r="GP568" s="82" t="s">
        <v>3712</v>
      </c>
      <c r="GQ568" s="78">
        <v>64</v>
      </c>
      <c r="GR568" s="79" t="s">
        <v>3282</v>
      </c>
      <c r="GS568" t="str">
        <f t="shared" si="16"/>
        <v>OK</v>
      </c>
      <c r="GT568" t="str">
        <f t="shared" si="17"/>
        <v>OK</v>
      </c>
    </row>
    <row r="569" spans="1:202">
      <c r="A569" t="s">
        <v>3771</v>
      </c>
      <c r="B569" s="81">
        <v>8864855</v>
      </c>
      <c r="C569" t="s">
        <v>4217</v>
      </c>
      <c r="D569" t="s">
        <v>3771</v>
      </c>
      <c r="E569" s="6" t="s">
        <v>581</v>
      </c>
      <c r="F569" s="6" t="s">
        <v>582</v>
      </c>
      <c r="G569" s="6"/>
      <c r="H569" s="6" t="s">
        <v>583</v>
      </c>
      <c r="I569" s="6" t="s">
        <v>584</v>
      </c>
      <c r="J569" s="25" t="s">
        <v>585</v>
      </c>
      <c r="K569" s="6" t="s">
        <v>196</v>
      </c>
      <c r="L569" s="31">
        <v>45839</v>
      </c>
      <c r="M569" s="31">
        <v>46204</v>
      </c>
      <c r="N569" s="31">
        <v>45986</v>
      </c>
      <c r="Q569" s="27">
        <v>1</v>
      </c>
      <c r="R569" s="6" t="s">
        <v>586</v>
      </c>
      <c r="T569" s="6" t="s">
        <v>587</v>
      </c>
      <c r="U569" s="6" t="s">
        <v>194</v>
      </c>
      <c r="V569" s="6" t="s">
        <v>588</v>
      </c>
      <c r="W569" s="6">
        <v>2007</v>
      </c>
      <c r="Y569" s="6" t="s">
        <v>197</v>
      </c>
      <c r="FO569" s="96">
        <v>45</v>
      </c>
      <c r="GN569" s="83" t="s">
        <v>3771</v>
      </c>
      <c r="GO569" s="81">
        <v>8864855</v>
      </c>
      <c r="GP569" s="82" t="s">
        <v>3712</v>
      </c>
      <c r="GQ569" s="78">
        <v>65</v>
      </c>
      <c r="GR569" s="79" t="s">
        <v>3283</v>
      </c>
      <c r="GS569" t="str">
        <f t="shared" si="16"/>
        <v>OK</v>
      </c>
      <c r="GT569" t="str">
        <f t="shared" si="17"/>
        <v>OK</v>
      </c>
    </row>
    <row r="570" spans="1:202">
      <c r="A570" t="s">
        <v>3772</v>
      </c>
      <c r="B570" s="81">
        <v>8864856</v>
      </c>
      <c r="C570" t="s">
        <v>4217</v>
      </c>
      <c r="D570" t="s">
        <v>3772</v>
      </c>
      <c r="E570" s="6" t="s">
        <v>591</v>
      </c>
      <c r="F570" s="6" t="s">
        <v>592</v>
      </c>
      <c r="G570" s="6"/>
      <c r="H570" s="6" t="s">
        <v>593</v>
      </c>
      <c r="I570" s="6" t="s">
        <v>194</v>
      </c>
      <c r="J570" s="25" t="s">
        <v>594</v>
      </c>
      <c r="K570" s="6" t="s">
        <v>196</v>
      </c>
      <c r="L570" s="31">
        <v>45839</v>
      </c>
      <c r="M570" s="31">
        <v>46204</v>
      </c>
      <c r="N570" s="31">
        <v>45986</v>
      </c>
      <c r="Q570" s="27">
        <v>1</v>
      </c>
      <c r="R570" s="6" t="s">
        <v>592</v>
      </c>
      <c r="T570" s="6" t="s">
        <v>593</v>
      </c>
      <c r="U570" s="6" t="s">
        <v>194</v>
      </c>
      <c r="V570" s="6" t="s">
        <v>594</v>
      </c>
      <c r="W570" s="6">
        <v>2002</v>
      </c>
      <c r="Y570" s="6" t="s">
        <v>197</v>
      </c>
      <c r="FO570" s="96">
        <v>45</v>
      </c>
      <c r="GN570" s="83" t="s">
        <v>3772</v>
      </c>
      <c r="GO570" s="81">
        <v>8864856</v>
      </c>
      <c r="GP570" s="82" t="s">
        <v>3712</v>
      </c>
      <c r="GQ570" s="78">
        <v>66</v>
      </c>
      <c r="GR570" s="79" t="s">
        <v>3284</v>
      </c>
      <c r="GS570" t="str">
        <f t="shared" si="16"/>
        <v>OK</v>
      </c>
      <c r="GT570" t="str">
        <f t="shared" si="17"/>
        <v>OK</v>
      </c>
    </row>
    <row r="571" spans="1:202">
      <c r="A571" t="s">
        <v>3773</v>
      </c>
      <c r="B571" s="81">
        <v>8864857</v>
      </c>
      <c r="C571" t="s">
        <v>4217</v>
      </c>
      <c r="D571" t="s">
        <v>3773</v>
      </c>
      <c r="E571" s="6" t="s">
        <v>597</v>
      </c>
      <c r="F571" s="6" t="s">
        <v>598</v>
      </c>
      <c r="G571" s="6"/>
      <c r="H571" s="6" t="s">
        <v>599</v>
      </c>
      <c r="I571" s="6" t="s">
        <v>207</v>
      </c>
      <c r="J571" s="25" t="s">
        <v>600</v>
      </c>
      <c r="K571" s="6" t="s">
        <v>196</v>
      </c>
      <c r="L571" s="31">
        <v>45839</v>
      </c>
      <c r="M571" s="31">
        <v>46204</v>
      </c>
      <c r="N571" s="31">
        <v>45986</v>
      </c>
      <c r="Q571" s="27">
        <v>1</v>
      </c>
      <c r="R571" s="6" t="s">
        <v>598</v>
      </c>
      <c r="T571" s="6" t="s">
        <v>599</v>
      </c>
      <c r="U571" s="6" t="s">
        <v>207</v>
      </c>
      <c r="V571" s="6" t="s">
        <v>600</v>
      </c>
      <c r="W571" s="6">
        <v>1999</v>
      </c>
      <c r="Y571" s="6" t="s">
        <v>197</v>
      </c>
      <c r="FO571" s="96">
        <v>45</v>
      </c>
      <c r="GN571" s="83" t="s">
        <v>3773</v>
      </c>
      <c r="GO571" s="81">
        <v>8864857</v>
      </c>
      <c r="GP571" s="82" t="s">
        <v>3712</v>
      </c>
      <c r="GQ571" s="78">
        <v>67</v>
      </c>
      <c r="GR571" s="79" t="s">
        <v>3285</v>
      </c>
      <c r="GS571" t="str">
        <f t="shared" si="16"/>
        <v>OK</v>
      </c>
      <c r="GT571" t="str">
        <f t="shared" si="17"/>
        <v>OK</v>
      </c>
    </row>
    <row r="572" spans="1:202">
      <c r="A572" t="s">
        <v>3774</v>
      </c>
      <c r="B572" s="81">
        <v>8864858</v>
      </c>
      <c r="C572" t="s">
        <v>4217</v>
      </c>
      <c r="D572" t="s">
        <v>3774</v>
      </c>
      <c r="E572" s="6" t="s">
        <v>603</v>
      </c>
      <c r="F572" s="6" t="s">
        <v>604</v>
      </c>
      <c r="G572" s="6"/>
      <c r="H572" s="6" t="s">
        <v>605</v>
      </c>
      <c r="I572" s="6" t="s">
        <v>194</v>
      </c>
      <c r="J572" s="25" t="s">
        <v>606</v>
      </c>
      <c r="K572" s="6" t="s">
        <v>196</v>
      </c>
      <c r="L572" s="31">
        <v>45839</v>
      </c>
      <c r="M572" s="31">
        <v>46204</v>
      </c>
      <c r="N572" s="31">
        <v>45986</v>
      </c>
      <c r="Q572" s="27">
        <v>1</v>
      </c>
      <c r="R572" s="6" t="s">
        <v>604</v>
      </c>
      <c r="T572" s="6" t="s">
        <v>605</v>
      </c>
      <c r="U572" s="6" t="s">
        <v>194</v>
      </c>
      <c r="V572" s="6" t="s">
        <v>606</v>
      </c>
      <c r="W572" s="6">
        <v>2001</v>
      </c>
      <c r="Y572" s="6" t="s">
        <v>197</v>
      </c>
      <c r="FO572" s="96">
        <v>45</v>
      </c>
      <c r="GN572" s="83" t="s">
        <v>3774</v>
      </c>
      <c r="GO572" s="81">
        <v>8864858</v>
      </c>
      <c r="GP572" s="82" t="s">
        <v>3712</v>
      </c>
      <c r="GQ572" s="78">
        <v>68</v>
      </c>
      <c r="GR572" s="79" t="s">
        <v>3286</v>
      </c>
      <c r="GS572" t="str">
        <f t="shared" si="16"/>
        <v>OK</v>
      </c>
      <c r="GT572" t="str">
        <f t="shared" si="17"/>
        <v>OK</v>
      </c>
    </row>
    <row r="573" spans="1:202" hidden="1">
      <c r="A573" t="s">
        <v>3775</v>
      </c>
      <c r="B573" s="81">
        <v>8864859</v>
      </c>
      <c r="C573" t="s">
        <v>4217</v>
      </c>
      <c r="D573" t="s">
        <v>3775</v>
      </c>
      <c r="E573" s="6" t="s">
        <v>609</v>
      </c>
      <c r="F573" s="6" t="s">
        <v>610</v>
      </c>
      <c r="G573" s="6"/>
      <c r="H573" s="6" t="s">
        <v>611</v>
      </c>
      <c r="I573" s="6" t="s">
        <v>194</v>
      </c>
      <c r="J573" s="25" t="s">
        <v>612</v>
      </c>
      <c r="K573" s="6" t="s">
        <v>196</v>
      </c>
      <c r="L573" s="31">
        <v>45839</v>
      </c>
      <c r="M573" s="31">
        <v>46204</v>
      </c>
      <c r="N573" s="31">
        <v>45986</v>
      </c>
      <c r="Q573" s="27">
        <v>1</v>
      </c>
      <c r="R573" s="6" t="s">
        <v>610</v>
      </c>
      <c r="T573" s="6" t="s">
        <v>611</v>
      </c>
      <c r="U573" s="6" t="s">
        <v>194</v>
      </c>
      <c r="V573" s="6" t="s">
        <v>612</v>
      </c>
      <c r="W573" s="6">
        <v>2001</v>
      </c>
      <c r="Y573" s="6" t="s">
        <v>197</v>
      </c>
      <c r="FO573" s="96">
        <v>45</v>
      </c>
      <c r="GN573" s="83" t="s">
        <v>3775</v>
      </c>
      <c r="GO573" s="81">
        <v>8864859</v>
      </c>
      <c r="GP573" s="82" t="s">
        <v>3712</v>
      </c>
      <c r="GQ573" s="78">
        <v>69</v>
      </c>
      <c r="GR573" s="79" t="s">
        <v>3287</v>
      </c>
      <c r="GS573" t="str">
        <f t="shared" si="16"/>
        <v>OK</v>
      </c>
      <c r="GT573" t="str">
        <f t="shared" si="17"/>
        <v>ERROR</v>
      </c>
    </row>
    <row r="574" spans="1:202">
      <c r="A574" t="s">
        <v>3776</v>
      </c>
      <c r="B574" s="81">
        <v>8864860</v>
      </c>
      <c r="C574" t="s">
        <v>4217</v>
      </c>
      <c r="D574" t="s">
        <v>3776</v>
      </c>
      <c r="E574" s="6" t="s">
        <v>615</v>
      </c>
      <c r="F574" s="6" t="s">
        <v>616</v>
      </c>
      <c r="G574" s="6"/>
      <c r="H574" s="6" t="s">
        <v>307</v>
      </c>
      <c r="I574" s="6" t="s">
        <v>194</v>
      </c>
      <c r="J574" s="25" t="s">
        <v>617</v>
      </c>
      <c r="K574" s="6" t="s">
        <v>196</v>
      </c>
      <c r="L574" s="31">
        <v>45839</v>
      </c>
      <c r="M574" s="31">
        <v>46204</v>
      </c>
      <c r="N574" s="31">
        <v>45986</v>
      </c>
      <c r="Q574" s="27">
        <v>1</v>
      </c>
      <c r="R574" s="6" t="s">
        <v>616</v>
      </c>
      <c r="T574" s="6" t="s">
        <v>307</v>
      </c>
      <c r="U574" s="6" t="s">
        <v>194</v>
      </c>
      <c r="V574" s="6" t="s">
        <v>617</v>
      </c>
      <c r="W574" s="6">
        <v>2001</v>
      </c>
      <c r="Y574" s="6" t="s">
        <v>197</v>
      </c>
      <c r="FO574" s="96">
        <v>45</v>
      </c>
      <c r="GN574" s="83" t="s">
        <v>3776</v>
      </c>
      <c r="GO574" s="81">
        <v>8864860</v>
      </c>
      <c r="GP574" s="82" t="s">
        <v>3712</v>
      </c>
      <c r="GQ574" s="78">
        <v>70</v>
      </c>
      <c r="GR574" s="79" t="s">
        <v>3288</v>
      </c>
      <c r="GS574" t="str">
        <f t="shared" si="16"/>
        <v>OK</v>
      </c>
      <c r="GT574" t="str">
        <f t="shared" si="17"/>
        <v>OK</v>
      </c>
    </row>
    <row r="575" spans="1:202">
      <c r="A575" t="s">
        <v>3777</v>
      </c>
      <c r="B575" s="81">
        <v>8864861</v>
      </c>
      <c r="C575" t="s">
        <v>4217</v>
      </c>
      <c r="D575" t="s">
        <v>3777</v>
      </c>
      <c r="E575" s="6" t="s">
        <v>620</v>
      </c>
      <c r="F575" s="6" t="s">
        <v>621</v>
      </c>
      <c r="G575" s="6"/>
      <c r="H575" s="6" t="s">
        <v>622</v>
      </c>
      <c r="I575" s="6" t="s">
        <v>194</v>
      </c>
      <c r="J575" s="25" t="s">
        <v>623</v>
      </c>
      <c r="K575" s="6" t="s">
        <v>196</v>
      </c>
      <c r="L575" s="31">
        <v>45839</v>
      </c>
      <c r="M575" s="31">
        <v>46204</v>
      </c>
      <c r="N575" s="31">
        <v>45986</v>
      </c>
      <c r="Q575" s="27">
        <v>1</v>
      </c>
      <c r="R575" s="6" t="s">
        <v>621</v>
      </c>
      <c r="T575" s="6" t="s">
        <v>622</v>
      </c>
      <c r="U575" s="6" t="s">
        <v>194</v>
      </c>
      <c r="V575" s="6" t="s">
        <v>623</v>
      </c>
      <c r="W575" s="6">
        <v>2007</v>
      </c>
      <c r="Y575" s="6" t="s">
        <v>197</v>
      </c>
      <c r="FO575" s="96">
        <v>45</v>
      </c>
      <c r="GN575" s="83" t="s">
        <v>3777</v>
      </c>
      <c r="GO575" s="81">
        <v>8864861</v>
      </c>
      <c r="GP575" s="82" t="s">
        <v>3712</v>
      </c>
      <c r="GQ575" s="78">
        <v>71</v>
      </c>
      <c r="GR575" s="79" t="s">
        <v>3289</v>
      </c>
      <c r="GS575" t="str">
        <f t="shared" si="16"/>
        <v>OK</v>
      </c>
      <c r="GT575" t="str">
        <f t="shared" si="17"/>
        <v>OK</v>
      </c>
    </row>
    <row r="576" spans="1:202">
      <c r="A576" t="s">
        <v>3778</v>
      </c>
      <c r="B576" s="81">
        <v>8864862</v>
      </c>
      <c r="C576" t="s">
        <v>4217</v>
      </c>
      <c r="D576" t="s">
        <v>3778</v>
      </c>
      <c r="E576" s="6" t="s">
        <v>626</v>
      </c>
      <c r="F576" s="6" t="s">
        <v>627</v>
      </c>
      <c r="G576" s="6"/>
      <c r="H576" s="6" t="s">
        <v>628</v>
      </c>
      <c r="I576" s="6" t="s">
        <v>194</v>
      </c>
      <c r="J576" s="25" t="s">
        <v>629</v>
      </c>
      <c r="K576" s="6" t="s">
        <v>196</v>
      </c>
      <c r="L576" s="31">
        <v>45839</v>
      </c>
      <c r="M576" s="31">
        <v>46204</v>
      </c>
      <c r="N576" s="31">
        <v>45986</v>
      </c>
      <c r="Q576" s="27">
        <v>1</v>
      </c>
      <c r="R576" s="6" t="s">
        <v>627</v>
      </c>
      <c r="T576" s="6" t="s">
        <v>628</v>
      </c>
      <c r="U576" s="6" t="s">
        <v>194</v>
      </c>
      <c r="V576" s="6" t="s">
        <v>629</v>
      </c>
      <c r="W576" s="97">
        <v>1998</v>
      </c>
      <c r="Y576" s="6" t="s">
        <v>197</v>
      </c>
      <c r="FO576" s="96">
        <v>45</v>
      </c>
      <c r="GN576" s="83" t="s">
        <v>3778</v>
      </c>
      <c r="GO576" s="81">
        <v>8864862</v>
      </c>
      <c r="GP576" s="82" t="s">
        <v>3712</v>
      </c>
      <c r="GQ576" s="78">
        <v>72</v>
      </c>
      <c r="GR576" s="79" t="s">
        <v>3290</v>
      </c>
      <c r="GS576" t="str">
        <f t="shared" si="16"/>
        <v>OK</v>
      </c>
      <c r="GT576" t="str">
        <f t="shared" si="17"/>
        <v>OK</v>
      </c>
    </row>
    <row r="577" spans="1:202">
      <c r="A577" t="s">
        <v>3779</v>
      </c>
      <c r="B577" s="81">
        <v>8864863</v>
      </c>
      <c r="C577" t="s">
        <v>4217</v>
      </c>
      <c r="D577" t="s">
        <v>3779</v>
      </c>
      <c r="E577" s="6" t="s">
        <v>632</v>
      </c>
      <c r="F577" s="6" t="s">
        <v>633</v>
      </c>
      <c r="G577" s="6"/>
      <c r="H577" s="6" t="s">
        <v>634</v>
      </c>
      <c r="I577" s="6" t="s">
        <v>194</v>
      </c>
      <c r="J577" s="25" t="s">
        <v>635</v>
      </c>
      <c r="K577" s="6" t="s">
        <v>196</v>
      </c>
      <c r="L577" s="31">
        <v>45839</v>
      </c>
      <c r="M577" s="31">
        <v>46204</v>
      </c>
      <c r="N577" s="31">
        <v>45986</v>
      </c>
      <c r="Q577" s="27">
        <v>1</v>
      </c>
      <c r="R577" s="6" t="s">
        <v>633</v>
      </c>
      <c r="T577" s="6" t="s">
        <v>634</v>
      </c>
      <c r="U577" s="6" t="s">
        <v>194</v>
      </c>
      <c r="V577" s="6" t="s">
        <v>635</v>
      </c>
      <c r="W577" s="6">
        <v>1998</v>
      </c>
      <c r="Y577" s="6" t="s">
        <v>197</v>
      </c>
      <c r="FO577" s="96">
        <v>45</v>
      </c>
      <c r="GN577" s="83" t="s">
        <v>3779</v>
      </c>
      <c r="GO577" s="81">
        <v>8864863</v>
      </c>
      <c r="GP577" s="82" t="s">
        <v>3712</v>
      </c>
      <c r="GQ577" s="78">
        <v>73</v>
      </c>
      <c r="GR577" s="79" t="s">
        <v>3291</v>
      </c>
      <c r="GS577" t="str">
        <f t="shared" si="16"/>
        <v>OK</v>
      </c>
      <c r="GT577" t="str">
        <f t="shared" si="17"/>
        <v>OK</v>
      </c>
    </row>
    <row r="578" spans="1:202">
      <c r="A578" t="s">
        <v>3780</v>
      </c>
      <c r="B578" s="81">
        <v>8864864</v>
      </c>
      <c r="C578" t="s">
        <v>4217</v>
      </c>
      <c r="D578" t="s">
        <v>3780</v>
      </c>
      <c r="E578" s="6" t="s">
        <v>638</v>
      </c>
      <c r="F578" s="6" t="s">
        <v>639</v>
      </c>
      <c r="G578" s="6"/>
      <c r="H578" s="6" t="s">
        <v>640</v>
      </c>
      <c r="I578" s="6" t="s">
        <v>194</v>
      </c>
      <c r="J578" s="25" t="s">
        <v>641</v>
      </c>
      <c r="K578" s="6" t="s">
        <v>196</v>
      </c>
      <c r="L578" s="31">
        <v>45839</v>
      </c>
      <c r="M578" s="31">
        <v>46204</v>
      </c>
      <c r="N578" s="31">
        <v>45986</v>
      </c>
      <c r="Q578" s="27">
        <v>1</v>
      </c>
      <c r="R578" s="6" t="s">
        <v>639</v>
      </c>
      <c r="T578" s="6" t="s">
        <v>640</v>
      </c>
      <c r="U578" s="6" t="s">
        <v>194</v>
      </c>
      <c r="V578" s="6" t="s">
        <v>641</v>
      </c>
      <c r="W578" s="6">
        <v>1989</v>
      </c>
      <c r="Y578" s="6" t="s">
        <v>197</v>
      </c>
      <c r="FO578" s="96">
        <v>45</v>
      </c>
      <c r="GN578" s="83" t="s">
        <v>3780</v>
      </c>
      <c r="GO578" s="81">
        <v>8864864</v>
      </c>
      <c r="GP578" s="82" t="s">
        <v>3712</v>
      </c>
      <c r="GQ578" s="78">
        <v>74</v>
      </c>
      <c r="GR578" s="79" t="s">
        <v>3292</v>
      </c>
      <c r="GS578" t="str">
        <f t="shared" si="16"/>
        <v>OK</v>
      </c>
      <c r="GT578" t="str">
        <f t="shared" si="17"/>
        <v>OK</v>
      </c>
    </row>
    <row r="579" spans="1:202" hidden="1">
      <c r="A579" t="s">
        <v>3781</v>
      </c>
      <c r="B579" s="81">
        <v>8864865</v>
      </c>
      <c r="C579" t="s">
        <v>4217</v>
      </c>
      <c r="D579" t="s">
        <v>3781</v>
      </c>
      <c r="E579" s="6" t="s">
        <v>644</v>
      </c>
      <c r="F579" s="6" t="s">
        <v>645</v>
      </c>
      <c r="G579" s="6"/>
      <c r="H579" s="6" t="s">
        <v>646</v>
      </c>
      <c r="I579" s="6" t="s">
        <v>194</v>
      </c>
      <c r="J579" s="25" t="s">
        <v>647</v>
      </c>
      <c r="K579" s="6" t="s">
        <v>196</v>
      </c>
      <c r="L579" s="31">
        <v>45839</v>
      </c>
      <c r="M579" s="31">
        <v>46204</v>
      </c>
      <c r="N579" s="31">
        <v>45986</v>
      </c>
      <c r="Q579" s="27">
        <v>1</v>
      </c>
      <c r="R579" s="6" t="s">
        <v>645</v>
      </c>
      <c r="T579" s="6" t="s">
        <v>646</v>
      </c>
      <c r="U579" s="6" t="s">
        <v>194</v>
      </c>
      <c r="V579" s="6" t="s">
        <v>647</v>
      </c>
      <c r="W579" s="6">
        <v>2001</v>
      </c>
      <c r="Y579" s="6" t="s">
        <v>197</v>
      </c>
      <c r="FO579" s="96">
        <v>45</v>
      </c>
      <c r="GN579" s="83" t="s">
        <v>3781</v>
      </c>
      <c r="GO579" s="81">
        <v>8864865</v>
      </c>
      <c r="GP579" s="82" t="s">
        <v>3712</v>
      </c>
      <c r="GQ579" s="78">
        <v>75</v>
      </c>
      <c r="GR579" s="79" t="s">
        <v>3293</v>
      </c>
      <c r="GS579" t="str">
        <f t="shared" si="16"/>
        <v>OK</v>
      </c>
      <c r="GT579" t="str">
        <f t="shared" si="17"/>
        <v>ERROR</v>
      </c>
    </row>
    <row r="580" spans="1:202">
      <c r="A580" t="s">
        <v>3782</v>
      </c>
      <c r="B580" s="81">
        <v>8864866</v>
      </c>
      <c r="C580" t="s">
        <v>4217</v>
      </c>
      <c r="D580" t="s">
        <v>3782</v>
      </c>
      <c r="E580" s="6" t="s">
        <v>650</v>
      </c>
      <c r="F580" s="6" t="s">
        <v>651</v>
      </c>
      <c r="G580" s="6"/>
      <c r="H580" s="6" t="s">
        <v>652</v>
      </c>
      <c r="I580" s="6" t="s">
        <v>194</v>
      </c>
      <c r="J580" s="25" t="s">
        <v>653</v>
      </c>
      <c r="K580" s="6" t="s">
        <v>196</v>
      </c>
      <c r="L580" s="31">
        <v>45839</v>
      </c>
      <c r="M580" s="31">
        <v>46204</v>
      </c>
      <c r="N580" s="31">
        <v>45986</v>
      </c>
      <c r="Q580" s="27">
        <v>1</v>
      </c>
      <c r="R580" s="6" t="s">
        <v>651</v>
      </c>
      <c r="T580" s="6" t="s">
        <v>652</v>
      </c>
      <c r="U580" s="6" t="s">
        <v>194</v>
      </c>
      <c r="V580" s="6" t="s">
        <v>653</v>
      </c>
      <c r="W580" s="6">
        <v>2002</v>
      </c>
      <c r="Y580" s="6" t="s">
        <v>197</v>
      </c>
      <c r="FO580" s="96">
        <v>45</v>
      </c>
      <c r="GN580" s="83" t="s">
        <v>3782</v>
      </c>
      <c r="GO580" s="81">
        <v>8864866</v>
      </c>
      <c r="GP580" s="82" t="s">
        <v>3712</v>
      </c>
      <c r="GQ580" s="78">
        <v>77</v>
      </c>
      <c r="GR580" s="79" t="s">
        <v>3294</v>
      </c>
      <c r="GS580" t="str">
        <f t="shared" si="16"/>
        <v>OK</v>
      </c>
      <c r="GT580" t="str">
        <f t="shared" si="17"/>
        <v>OK</v>
      </c>
    </row>
    <row r="581" spans="1:202">
      <c r="A581" t="s">
        <v>3783</v>
      </c>
      <c r="B581" s="81">
        <v>8864867</v>
      </c>
      <c r="C581" t="s">
        <v>4217</v>
      </c>
      <c r="D581" t="s">
        <v>3783</v>
      </c>
      <c r="E581" s="6" t="s">
        <v>656</v>
      </c>
      <c r="F581" s="6" t="s">
        <v>657</v>
      </c>
      <c r="G581" s="6"/>
      <c r="H581" s="6" t="s">
        <v>658</v>
      </c>
      <c r="I581" s="6" t="s">
        <v>194</v>
      </c>
      <c r="J581" s="25" t="s">
        <v>659</v>
      </c>
      <c r="K581" s="6" t="s">
        <v>196</v>
      </c>
      <c r="L581" s="31">
        <v>45839</v>
      </c>
      <c r="M581" s="31">
        <v>46204</v>
      </c>
      <c r="N581" s="31">
        <v>45986</v>
      </c>
      <c r="Q581" s="27">
        <v>1</v>
      </c>
      <c r="R581" s="6" t="s">
        <v>657</v>
      </c>
      <c r="T581" s="6" t="s">
        <v>658</v>
      </c>
      <c r="U581" s="6" t="s">
        <v>194</v>
      </c>
      <c r="V581" s="6" t="s">
        <v>659</v>
      </c>
      <c r="W581" s="6">
        <v>2007</v>
      </c>
      <c r="Y581" s="6" t="s">
        <v>197</v>
      </c>
      <c r="FO581" s="96">
        <v>45</v>
      </c>
      <c r="GN581" s="83" t="s">
        <v>3783</v>
      </c>
      <c r="GO581" s="81">
        <v>8864867</v>
      </c>
      <c r="GP581" s="82" t="s">
        <v>3712</v>
      </c>
      <c r="GQ581" s="78">
        <v>78</v>
      </c>
      <c r="GR581" s="79" t="s">
        <v>3295</v>
      </c>
      <c r="GS581" t="str">
        <f t="shared" si="16"/>
        <v>OK</v>
      </c>
      <c r="GT581" t="str">
        <f t="shared" si="17"/>
        <v>OK</v>
      </c>
    </row>
    <row r="582" spans="1:202">
      <c r="A582" t="s">
        <v>3784</v>
      </c>
      <c r="B582" s="81">
        <v>8864868</v>
      </c>
      <c r="C582" t="s">
        <v>4217</v>
      </c>
      <c r="D582" t="s">
        <v>3784</v>
      </c>
      <c r="E582" s="6" t="s">
        <v>662</v>
      </c>
      <c r="F582" s="6" t="s">
        <v>663</v>
      </c>
      <c r="G582" s="6"/>
      <c r="H582" s="6" t="s">
        <v>664</v>
      </c>
      <c r="I582" s="6" t="s">
        <v>194</v>
      </c>
      <c r="J582" s="25" t="s">
        <v>665</v>
      </c>
      <c r="K582" s="6" t="s">
        <v>196</v>
      </c>
      <c r="L582" s="31">
        <v>45839</v>
      </c>
      <c r="M582" s="31">
        <v>46204</v>
      </c>
      <c r="N582" s="31">
        <v>45986</v>
      </c>
      <c r="Q582" s="27">
        <v>1</v>
      </c>
      <c r="R582" s="6" t="s">
        <v>663</v>
      </c>
      <c r="T582" s="6" t="s">
        <v>664</v>
      </c>
      <c r="U582" s="6" t="s">
        <v>194</v>
      </c>
      <c r="V582" s="6" t="s">
        <v>665</v>
      </c>
      <c r="W582" s="6">
        <v>2007</v>
      </c>
      <c r="Y582" s="6" t="s">
        <v>197</v>
      </c>
      <c r="FO582" s="96">
        <v>45</v>
      </c>
      <c r="GN582" s="83" t="s">
        <v>3784</v>
      </c>
      <c r="GO582" s="81">
        <v>8864868</v>
      </c>
      <c r="GP582" s="82" t="s">
        <v>3712</v>
      </c>
      <c r="GQ582" s="78">
        <v>79</v>
      </c>
      <c r="GR582" s="79" t="s">
        <v>3296</v>
      </c>
      <c r="GS582" t="str">
        <f t="shared" ref="GS582:GS645" si="18">IF(A582=GN582, "OK", "ERROR")</f>
        <v>OK</v>
      </c>
      <c r="GT582" t="str">
        <f t="shared" ref="GT582:GT645" si="19">IF(TRIM(E582)=TRIM(GR582), "OK", "ERROR")</f>
        <v>OK</v>
      </c>
    </row>
    <row r="583" spans="1:202">
      <c r="A583" t="s">
        <v>3785</v>
      </c>
      <c r="B583" s="81">
        <v>8864869</v>
      </c>
      <c r="C583" t="s">
        <v>4217</v>
      </c>
      <c r="D583" t="s">
        <v>3785</v>
      </c>
      <c r="E583" s="6" t="s">
        <v>668</v>
      </c>
      <c r="F583" s="6" t="s">
        <v>669</v>
      </c>
      <c r="G583" s="6"/>
      <c r="H583" s="6" t="s">
        <v>670</v>
      </c>
      <c r="I583" s="6" t="s">
        <v>194</v>
      </c>
      <c r="J583" s="25" t="s">
        <v>671</v>
      </c>
      <c r="K583" s="6" t="s">
        <v>196</v>
      </c>
      <c r="L583" s="31">
        <v>45839</v>
      </c>
      <c r="M583" s="31">
        <v>46204</v>
      </c>
      <c r="N583" s="31">
        <v>45986</v>
      </c>
      <c r="Q583" s="27">
        <v>1</v>
      </c>
      <c r="R583" s="6" t="s">
        <v>669</v>
      </c>
      <c r="T583" s="6" t="s">
        <v>670</v>
      </c>
      <c r="U583" s="6" t="s">
        <v>194</v>
      </c>
      <c r="V583" s="6" t="s">
        <v>671</v>
      </c>
      <c r="W583" s="97">
        <v>2002</v>
      </c>
      <c r="Y583" s="6" t="s">
        <v>197</v>
      </c>
      <c r="FO583" s="96">
        <v>45</v>
      </c>
      <c r="GN583" s="83" t="s">
        <v>3785</v>
      </c>
      <c r="GO583" s="81">
        <v>8864869</v>
      </c>
      <c r="GP583" s="82" t="s">
        <v>3712</v>
      </c>
      <c r="GQ583" s="78">
        <v>80</v>
      </c>
      <c r="GR583" s="79" t="s">
        <v>3297</v>
      </c>
      <c r="GS583" t="str">
        <f t="shared" si="18"/>
        <v>OK</v>
      </c>
      <c r="GT583" t="str">
        <f t="shared" si="19"/>
        <v>OK</v>
      </c>
    </row>
    <row r="584" spans="1:202">
      <c r="A584" t="s">
        <v>3786</v>
      </c>
      <c r="B584" s="81">
        <v>8864870</v>
      </c>
      <c r="C584" t="s">
        <v>4217</v>
      </c>
      <c r="D584" t="s">
        <v>3786</v>
      </c>
      <c r="E584" s="6" t="s">
        <v>674</v>
      </c>
      <c r="F584" s="6" t="s">
        <v>675</v>
      </c>
      <c r="G584" s="6"/>
      <c r="H584" s="6" t="s">
        <v>676</v>
      </c>
      <c r="I584" s="6" t="s">
        <v>194</v>
      </c>
      <c r="J584" s="25" t="s">
        <v>677</v>
      </c>
      <c r="K584" s="6" t="s">
        <v>196</v>
      </c>
      <c r="L584" s="31">
        <v>45839</v>
      </c>
      <c r="M584" s="31">
        <v>46204</v>
      </c>
      <c r="N584" s="31">
        <v>45986</v>
      </c>
      <c r="Q584" s="27">
        <v>1</v>
      </c>
      <c r="R584" s="6" t="s">
        <v>675</v>
      </c>
      <c r="T584" s="6" t="s">
        <v>676</v>
      </c>
      <c r="U584" s="6" t="s">
        <v>194</v>
      </c>
      <c r="V584" s="6" t="s">
        <v>677</v>
      </c>
      <c r="W584" s="6">
        <v>1999</v>
      </c>
      <c r="Y584" s="6" t="s">
        <v>197</v>
      </c>
      <c r="FO584" s="96">
        <v>45</v>
      </c>
      <c r="GN584" s="83" t="s">
        <v>3786</v>
      </c>
      <c r="GO584" s="81">
        <v>8864870</v>
      </c>
      <c r="GP584" s="82" t="s">
        <v>3712</v>
      </c>
      <c r="GQ584" s="78">
        <v>81</v>
      </c>
      <c r="GR584" s="79" t="s">
        <v>3298</v>
      </c>
      <c r="GS584" t="str">
        <f t="shared" si="18"/>
        <v>OK</v>
      </c>
      <c r="GT584" t="str">
        <f t="shared" si="19"/>
        <v>OK</v>
      </c>
    </row>
    <row r="585" spans="1:202">
      <c r="A585" t="s">
        <v>3787</v>
      </c>
      <c r="B585" s="81">
        <v>8864871</v>
      </c>
      <c r="C585" t="s">
        <v>4217</v>
      </c>
      <c r="D585" t="s">
        <v>3787</v>
      </c>
      <c r="E585" s="6" t="s">
        <v>680</v>
      </c>
      <c r="F585" s="6" t="s">
        <v>681</v>
      </c>
      <c r="G585" s="6"/>
      <c r="H585" s="6" t="s">
        <v>682</v>
      </c>
      <c r="I585" s="6" t="s">
        <v>194</v>
      </c>
      <c r="J585" s="25" t="s">
        <v>683</v>
      </c>
      <c r="K585" s="6" t="s">
        <v>196</v>
      </c>
      <c r="L585" s="31">
        <v>45839</v>
      </c>
      <c r="M585" s="31">
        <v>46204</v>
      </c>
      <c r="N585" s="31">
        <v>45986</v>
      </c>
      <c r="Q585" s="27">
        <v>1</v>
      </c>
      <c r="R585" s="6" t="s">
        <v>681</v>
      </c>
      <c r="T585" s="6" t="s">
        <v>682</v>
      </c>
      <c r="U585" s="6" t="s">
        <v>194</v>
      </c>
      <c r="V585" s="6" t="s">
        <v>683</v>
      </c>
      <c r="W585" s="6">
        <v>1992</v>
      </c>
      <c r="Y585" s="6" t="s">
        <v>197</v>
      </c>
      <c r="FO585" s="96">
        <v>45</v>
      </c>
      <c r="GN585" s="83" t="s">
        <v>3787</v>
      </c>
      <c r="GO585" s="81">
        <v>8864871</v>
      </c>
      <c r="GP585" s="82" t="s">
        <v>3712</v>
      </c>
      <c r="GQ585" s="78">
        <v>82</v>
      </c>
      <c r="GR585" s="79" t="s">
        <v>3299</v>
      </c>
      <c r="GS585" t="str">
        <f t="shared" si="18"/>
        <v>OK</v>
      </c>
      <c r="GT585" t="str">
        <f t="shared" si="19"/>
        <v>OK</v>
      </c>
    </row>
    <row r="586" spans="1:202">
      <c r="A586" t="s">
        <v>3788</v>
      </c>
      <c r="B586" s="81">
        <v>8864872</v>
      </c>
      <c r="C586" t="s">
        <v>4217</v>
      </c>
      <c r="D586" t="s">
        <v>3788</v>
      </c>
      <c r="E586" s="6" t="s">
        <v>686</v>
      </c>
      <c r="F586" s="6" t="s">
        <v>687</v>
      </c>
      <c r="G586" s="6"/>
      <c r="H586" s="6" t="s">
        <v>407</v>
      </c>
      <c r="I586" s="6" t="s">
        <v>194</v>
      </c>
      <c r="J586" s="25" t="s">
        <v>688</v>
      </c>
      <c r="K586" s="6" t="s">
        <v>196</v>
      </c>
      <c r="L586" s="31">
        <v>45839</v>
      </c>
      <c r="M586" s="31">
        <v>46204</v>
      </c>
      <c r="N586" s="31">
        <v>45986</v>
      </c>
      <c r="Q586" s="27">
        <v>1</v>
      </c>
      <c r="R586" s="6" t="s">
        <v>687</v>
      </c>
      <c r="T586" s="6" t="s">
        <v>407</v>
      </c>
      <c r="U586" s="6" t="s">
        <v>194</v>
      </c>
      <c r="V586" s="6" t="s">
        <v>688</v>
      </c>
      <c r="W586" s="6">
        <v>2007</v>
      </c>
      <c r="Y586" s="6" t="s">
        <v>197</v>
      </c>
      <c r="FO586" s="96">
        <v>45</v>
      </c>
      <c r="GN586" s="83" t="s">
        <v>3788</v>
      </c>
      <c r="GO586" s="81">
        <v>8864872</v>
      </c>
      <c r="GP586" s="82" t="s">
        <v>3712</v>
      </c>
      <c r="GQ586" s="78">
        <v>83</v>
      </c>
      <c r="GR586" s="79" t="s">
        <v>3300</v>
      </c>
      <c r="GS586" t="str">
        <f t="shared" si="18"/>
        <v>OK</v>
      </c>
      <c r="GT586" t="str">
        <f t="shared" si="19"/>
        <v>OK</v>
      </c>
    </row>
    <row r="587" spans="1:202">
      <c r="A587" t="s">
        <v>3789</v>
      </c>
      <c r="B587" s="81">
        <v>8864873</v>
      </c>
      <c r="C587" t="s">
        <v>4217</v>
      </c>
      <c r="D587" t="s">
        <v>3789</v>
      </c>
      <c r="E587" s="6" t="s">
        <v>691</v>
      </c>
      <c r="F587" s="6" t="s">
        <v>692</v>
      </c>
      <c r="G587" s="6"/>
      <c r="H587" s="6" t="s">
        <v>693</v>
      </c>
      <c r="I587" s="6" t="s">
        <v>194</v>
      </c>
      <c r="J587" s="25" t="s">
        <v>694</v>
      </c>
      <c r="K587" s="6" t="s">
        <v>196</v>
      </c>
      <c r="L587" s="31">
        <v>45839</v>
      </c>
      <c r="M587" s="31">
        <v>46204</v>
      </c>
      <c r="N587" s="31">
        <v>45986</v>
      </c>
      <c r="Q587" s="27">
        <v>1</v>
      </c>
      <c r="R587" s="6" t="s">
        <v>692</v>
      </c>
      <c r="T587" s="6" t="s">
        <v>693</v>
      </c>
      <c r="U587" s="6" t="s">
        <v>194</v>
      </c>
      <c r="V587" s="6" t="s">
        <v>694</v>
      </c>
      <c r="W587" s="6">
        <v>2002</v>
      </c>
      <c r="Y587" s="6" t="s">
        <v>197</v>
      </c>
      <c r="FO587" s="96">
        <v>45</v>
      </c>
      <c r="GN587" s="83" t="s">
        <v>3789</v>
      </c>
      <c r="GO587" s="81">
        <v>8864873</v>
      </c>
      <c r="GP587" s="82" t="s">
        <v>3712</v>
      </c>
      <c r="GQ587" s="78">
        <v>85</v>
      </c>
      <c r="GR587" s="79" t="s">
        <v>3301</v>
      </c>
      <c r="GS587" t="str">
        <f t="shared" si="18"/>
        <v>OK</v>
      </c>
      <c r="GT587" t="str">
        <f t="shared" si="19"/>
        <v>OK</v>
      </c>
    </row>
    <row r="588" spans="1:202">
      <c r="A588" t="s">
        <v>3790</v>
      </c>
      <c r="B588" s="81">
        <v>8864874</v>
      </c>
      <c r="C588" t="s">
        <v>4217</v>
      </c>
      <c r="D588" t="s">
        <v>3790</v>
      </c>
      <c r="E588" s="6" t="s">
        <v>697</v>
      </c>
      <c r="F588" s="6" t="s">
        <v>698</v>
      </c>
      <c r="G588" s="6"/>
      <c r="H588" s="6" t="s">
        <v>699</v>
      </c>
      <c r="I588" s="6" t="s">
        <v>584</v>
      </c>
      <c r="J588" s="25" t="s">
        <v>700</v>
      </c>
      <c r="K588" s="6" t="s">
        <v>196</v>
      </c>
      <c r="L588" s="31">
        <v>45839</v>
      </c>
      <c r="M588" s="31">
        <v>46204</v>
      </c>
      <c r="N588" s="31">
        <v>45876</v>
      </c>
      <c r="Q588" s="27">
        <v>1</v>
      </c>
      <c r="R588" s="6" t="s">
        <v>701</v>
      </c>
      <c r="T588" s="6" t="s">
        <v>702</v>
      </c>
      <c r="U588" s="6" t="s">
        <v>194</v>
      </c>
      <c r="V588" s="6" t="s">
        <v>703</v>
      </c>
      <c r="W588" s="6">
        <v>1997</v>
      </c>
      <c r="Y588" s="6" t="s">
        <v>197</v>
      </c>
      <c r="FO588" s="96">
        <v>45</v>
      </c>
      <c r="GN588" s="83" t="s">
        <v>3790</v>
      </c>
      <c r="GO588" s="81">
        <v>8864874</v>
      </c>
      <c r="GP588" s="82" t="s">
        <v>3712</v>
      </c>
      <c r="GQ588" s="78">
        <v>86</v>
      </c>
      <c r="GR588" s="79" t="s">
        <v>3302</v>
      </c>
      <c r="GS588" t="str">
        <f t="shared" si="18"/>
        <v>OK</v>
      </c>
      <c r="GT588" t="str">
        <f t="shared" si="19"/>
        <v>OK</v>
      </c>
    </row>
    <row r="589" spans="1:202" hidden="1">
      <c r="A589" t="s">
        <v>3791</v>
      </c>
      <c r="B589" s="81">
        <v>8864875</v>
      </c>
      <c r="C589" t="s">
        <v>4217</v>
      </c>
      <c r="D589" t="s">
        <v>3791</v>
      </c>
      <c r="E589" s="6" t="s">
        <v>707</v>
      </c>
      <c r="F589" s="6" t="s">
        <v>708</v>
      </c>
      <c r="G589" s="6"/>
      <c r="H589" s="6" t="s">
        <v>709</v>
      </c>
      <c r="I589" s="6" t="s">
        <v>194</v>
      </c>
      <c r="J589" s="25" t="s">
        <v>710</v>
      </c>
      <c r="K589" s="6" t="s">
        <v>196</v>
      </c>
      <c r="L589" s="31">
        <v>45839</v>
      </c>
      <c r="M589" s="31">
        <v>46204</v>
      </c>
      <c r="N589" s="31">
        <v>45986</v>
      </c>
      <c r="Q589" s="27">
        <v>1</v>
      </c>
      <c r="R589" s="6" t="s">
        <v>708</v>
      </c>
      <c r="T589" s="6" t="s">
        <v>709</v>
      </c>
      <c r="U589" s="6" t="s">
        <v>194</v>
      </c>
      <c r="V589" s="6" t="s">
        <v>710</v>
      </c>
      <c r="W589" s="6">
        <v>2007</v>
      </c>
      <c r="Y589" s="6" t="s">
        <v>197</v>
      </c>
      <c r="FO589" s="96">
        <v>45</v>
      </c>
      <c r="GN589" s="83" t="s">
        <v>3791</v>
      </c>
      <c r="GO589" s="81">
        <v>8864875</v>
      </c>
      <c r="GP589" s="82" t="s">
        <v>3712</v>
      </c>
      <c r="GQ589" s="78">
        <v>87</v>
      </c>
      <c r="GR589" s="79" t="s">
        <v>3303</v>
      </c>
      <c r="GS589" t="str">
        <f t="shared" si="18"/>
        <v>OK</v>
      </c>
      <c r="GT589" t="str">
        <f t="shared" si="19"/>
        <v>ERROR</v>
      </c>
    </row>
    <row r="590" spans="1:202">
      <c r="A590" t="s">
        <v>3792</v>
      </c>
      <c r="B590" s="81">
        <v>8864876</v>
      </c>
      <c r="C590" t="s">
        <v>4217</v>
      </c>
      <c r="D590" t="s">
        <v>3792</v>
      </c>
      <c r="E590" s="6" t="s">
        <v>713</v>
      </c>
      <c r="F590" s="6" t="s">
        <v>714</v>
      </c>
      <c r="G590" s="6"/>
      <c r="H590" s="6" t="s">
        <v>715</v>
      </c>
      <c r="I590" s="6" t="s">
        <v>250</v>
      </c>
      <c r="J590" s="25" t="s">
        <v>716</v>
      </c>
      <c r="K590" s="6" t="s">
        <v>196</v>
      </c>
      <c r="L590" s="31">
        <v>45839</v>
      </c>
      <c r="M590" s="31">
        <v>46204</v>
      </c>
      <c r="N590" s="31">
        <v>45986</v>
      </c>
      <c r="Q590" s="27">
        <v>1</v>
      </c>
      <c r="R590" s="6" t="s">
        <v>714</v>
      </c>
      <c r="T590" s="6" t="s">
        <v>715</v>
      </c>
      <c r="U590" s="6" t="s">
        <v>250</v>
      </c>
      <c r="V590" s="6" t="s">
        <v>716</v>
      </c>
      <c r="W590" s="6">
        <v>2007</v>
      </c>
      <c r="Y590" s="6" t="s">
        <v>197</v>
      </c>
      <c r="FO590" s="96">
        <v>45</v>
      </c>
      <c r="GN590" s="83" t="s">
        <v>3792</v>
      </c>
      <c r="GO590" s="81">
        <v>8864876</v>
      </c>
      <c r="GP590" s="82" t="s">
        <v>3712</v>
      </c>
      <c r="GQ590" s="78">
        <v>89</v>
      </c>
      <c r="GR590" s="79" t="s">
        <v>3304</v>
      </c>
      <c r="GS590" t="str">
        <f t="shared" si="18"/>
        <v>OK</v>
      </c>
      <c r="GT590" t="str">
        <f t="shared" si="19"/>
        <v>OK</v>
      </c>
    </row>
    <row r="591" spans="1:202" hidden="1">
      <c r="A591" t="s">
        <v>3793</v>
      </c>
      <c r="B591" s="81">
        <v>8864877</v>
      </c>
      <c r="C591" t="s">
        <v>4217</v>
      </c>
      <c r="D591" t="s">
        <v>3793</v>
      </c>
      <c r="E591" s="6" t="s">
        <v>719</v>
      </c>
      <c r="F591" s="6" t="s">
        <v>720</v>
      </c>
      <c r="G591" s="6"/>
      <c r="H591" s="6" t="s">
        <v>721</v>
      </c>
      <c r="I591" s="6" t="s">
        <v>194</v>
      </c>
      <c r="J591" s="25" t="s">
        <v>722</v>
      </c>
      <c r="K591" s="6" t="s">
        <v>196</v>
      </c>
      <c r="L591" s="31">
        <v>45839</v>
      </c>
      <c r="M591" s="31">
        <v>46204</v>
      </c>
      <c r="N591" s="31">
        <v>45986</v>
      </c>
      <c r="Q591" s="27">
        <v>1</v>
      </c>
      <c r="R591" s="6" t="s">
        <v>720</v>
      </c>
      <c r="T591" s="6" t="s">
        <v>721</v>
      </c>
      <c r="U591" s="6" t="s">
        <v>194</v>
      </c>
      <c r="V591" s="6" t="s">
        <v>722</v>
      </c>
      <c r="W591" s="6">
        <v>1996</v>
      </c>
      <c r="Y591" s="6" t="s">
        <v>197</v>
      </c>
      <c r="FO591" s="96">
        <v>45</v>
      </c>
      <c r="GN591" s="83" t="s">
        <v>3793</v>
      </c>
      <c r="GO591" s="81">
        <v>8864877</v>
      </c>
      <c r="GP591" s="82" t="s">
        <v>3712</v>
      </c>
      <c r="GQ591" s="78">
        <v>90</v>
      </c>
      <c r="GR591" s="79" t="s">
        <v>3305</v>
      </c>
      <c r="GS591" t="str">
        <f t="shared" si="18"/>
        <v>OK</v>
      </c>
      <c r="GT591" t="str">
        <f t="shared" si="19"/>
        <v>ERROR</v>
      </c>
    </row>
    <row r="592" spans="1:202" hidden="1">
      <c r="A592" t="s">
        <v>3794</v>
      </c>
      <c r="B592" s="81">
        <v>8864878</v>
      </c>
      <c r="C592" t="s">
        <v>4217</v>
      </c>
      <c r="D592" t="s">
        <v>3794</v>
      </c>
      <c r="E592" s="6" t="s">
        <v>725</v>
      </c>
      <c r="F592" s="6" t="s">
        <v>726</v>
      </c>
      <c r="G592" s="6"/>
      <c r="H592" s="6" t="s">
        <v>727</v>
      </c>
      <c r="I592" s="6" t="s">
        <v>194</v>
      </c>
      <c r="J592" s="25" t="s">
        <v>728</v>
      </c>
      <c r="K592" s="6" t="s">
        <v>196</v>
      </c>
      <c r="L592" s="31">
        <v>45839</v>
      </c>
      <c r="M592" s="31">
        <v>46204</v>
      </c>
      <c r="N592" s="31">
        <v>45986</v>
      </c>
      <c r="Q592" s="27">
        <v>1</v>
      </c>
      <c r="R592" s="6" t="s">
        <v>729</v>
      </c>
      <c r="T592" s="6" t="s">
        <v>730</v>
      </c>
      <c r="U592" s="6" t="s">
        <v>194</v>
      </c>
      <c r="V592" s="6" t="s">
        <v>731</v>
      </c>
      <c r="W592" s="6">
        <v>2007</v>
      </c>
      <c r="Y592" s="6" t="s">
        <v>197</v>
      </c>
      <c r="FO592" s="96">
        <v>45</v>
      </c>
      <c r="GN592" s="83" t="s">
        <v>3794</v>
      </c>
      <c r="GO592" s="81">
        <v>8864878</v>
      </c>
      <c r="GP592" s="82" t="s">
        <v>3712</v>
      </c>
      <c r="GQ592" s="78">
        <v>91</v>
      </c>
      <c r="GR592" s="79" t="s">
        <v>3306</v>
      </c>
      <c r="GS592" t="str">
        <f t="shared" si="18"/>
        <v>OK</v>
      </c>
      <c r="GT592" t="str">
        <f t="shared" si="19"/>
        <v>ERROR</v>
      </c>
    </row>
    <row r="593" spans="1:202">
      <c r="A593" t="s">
        <v>3795</v>
      </c>
      <c r="B593" s="81">
        <v>8864879</v>
      </c>
      <c r="C593" t="s">
        <v>4217</v>
      </c>
      <c r="D593" t="s">
        <v>3795</v>
      </c>
      <c r="E593" s="6" t="s">
        <v>734</v>
      </c>
      <c r="F593" s="6" t="s">
        <v>735</v>
      </c>
      <c r="G593" s="6"/>
      <c r="H593" s="6" t="s">
        <v>736</v>
      </c>
      <c r="I593" s="6" t="s">
        <v>194</v>
      </c>
      <c r="J593" s="25" t="s">
        <v>737</v>
      </c>
      <c r="K593" s="6" t="s">
        <v>196</v>
      </c>
      <c r="L593" s="31">
        <v>45839</v>
      </c>
      <c r="M593" s="31">
        <v>46204</v>
      </c>
      <c r="N593" s="31">
        <v>45986</v>
      </c>
      <c r="Q593" s="27">
        <v>1</v>
      </c>
      <c r="R593" s="6" t="s">
        <v>735</v>
      </c>
      <c r="T593" s="6" t="s">
        <v>736</v>
      </c>
      <c r="U593" s="6" t="s">
        <v>194</v>
      </c>
      <c r="V593" s="6" t="s">
        <v>737</v>
      </c>
      <c r="W593" s="6">
        <v>2015</v>
      </c>
      <c r="Y593" s="6" t="s">
        <v>197</v>
      </c>
      <c r="FO593" s="96">
        <v>45</v>
      </c>
      <c r="GN593" s="83" t="s">
        <v>3795</v>
      </c>
      <c r="GO593" s="81">
        <v>8864879</v>
      </c>
      <c r="GP593" s="82" t="s">
        <v>3712</v>
      </c>
      <c r="GQ593" s="78">
        <v>92</v>
      </c>
      <c r="GR593" s="79" t="s">
        <v>3307</v>
      </c>
      <c r="GS593" t="str">
        <f t="shared" si="18"/>
        <v>OK</v>
      </c>
      <c r="GT593" t="str">
        <f t="shared" si="19"/>
        <v>OK</v>
      </c>
    </row>
    <row r="594" spans="1:202">
      <c r="A594" t="s">
        <v>3796</v>
      </c>
      <c r="B594" s="81">
        <v>8864880</v>
      </c>
      <c r="C594" t="s">
        <v>4217</v>
      </c>
      <c r="D594" t="s">
        <v>3796</v>
      </c>
      <c r="E594" s="6" t="s">
        <v>740</v>
      </c>
      <c r="F594" s="6" t="s">
        <v>741</v>
      </c>
      <c r="G594" s="6"/>
      <c r="H594" s="6" t="s">
        <v>742</v>
      </c>
      <c r="I594" s="6" t="s">
        <v>265</v>
      </c>
      <c r="J594" s="25" t="s">
        <v>743</v>
      </c>
      <c r="K594" s="6" t="s">
        <v>196</v>
      </c>
      <c r="L594" s="31">
        <v>45839</v>
      </c>
      <c r="M594" s="31">
        <v>46204</v>
      </c>
      <c r="N594" s="31">
        <v>45986</v>
      </c>
      <c r="Q594" s="27">
        <v>1</v>
      </c>
      <c r="R594" s="6" t="s">
        <v>741</v>
      </c>
      <c r="T594" s="6" t="s">
        <v>742</v>
      </c>
      <c r="U594" s="6" t="s">
        <v>265</v>
      </c>
      <c r="V594" s="6" t="s">
        <v>743</v>
      </c>
      <c r="W594" s="6">
        <v>2004</v>
      </c>
      <c r="Y594" s="6" t="s">
        <v>197</v>
      </c>
      <c r="FO594" s="96">
        <v>45</v>
      </c>
      <c r="GN594" s="83" t="s">
        <v>3796</v>
      </c>
      <c r="GO594" s="81">
        <v>8864880</v>
      </c>
      <c r="GP594" s="82" t="s">
        <v>3712</v>
      </c>
      <c r="GQ594" s="78">
        <v>93</v>
      </c>
      <c r="GR594" s="79" t="s">
        <v>3308</v>
      </c>
      <c r="GS594" t="str">
        <f t="shared" si="18"/>
        <v>OK</v>
      </c>
      <c r="GT594" t="str">
        <f t="shared" si="19"/>
        <v>OK</v>
      </c>
    </row>
    <row r="595" spans="1:202">
      <c r="A595" t="s">
        <v>3797</v>
      </c>
      <c r="B595" s="81">
        <v>8864881</v>
      </c>
      <c r="C595" t="s">
        <v>4217</v>
      </c>
      <c r="D595" t="s">
        <v>3797</v>
      </c>
      <c r="E595" s="6" t="s">
        <v>746</v>
      </c>
      <c r="F595" s="6" t="s">
        <v>747</v>
      </c>
      <c r="G595" s="6"/>
      <c r="H595" s="6" t="s">
        <v>748</v>
      </c>
      <c r="I595" s="6" t="s">
        <v>194</v>
      </c>
      <c r="J595" s="25" t="s">
        <v>749</v>
      </c>
      <c r="K595" s="6" t="s">
        <v>196</v>
      </c>
      <c r="L595" s="31">
        <v>45839</v>
      </c>
      <c r="M595" s="31">
        <v>46204</v>
      </c>
      <c r="N595" s="31">
        <v>45986</v>
      </c>
      <c r="Q595" s="27">
        <v>1</v>
      </c>
      <c r="R595" s="6" t="s">
        <v>747</v>
      </c>
      <c r="T595" s="6" t="s">
        <v>748</v>
      </c>
      <c r="U595" s="6" t="s">
        <v>194</v>
      </c>
      <c r="V595" s="6" t="s">
        <v>749</v>
      </c>
      <c r="W595" s="6">
        <v>1998</v>
      </c>
      <c r="Y595" s="6" t="s">
        <v>197</v>
      </c>
      <c r="FO595" s="96">
        <v>45</v>
      </c>
      <c r="GN595" s="83" t="s">
        <v>3797</v>
      </c>
      <c r="GO595" s="81">
        <v>8864881</v>
      </c>
      <c r="GP595" s="82" t="s">
        <v>3712</v>
      </c>
      <c r="GQ595" s="78">
        <v>94</v>
      </c>
      <c r="GR595" s="79" t="s">
        <v>3309</v>
      </c>
      <c r="GS595" t="str">
        <f t="shared" si="18"/>
        <v>OK</v>
      </c>
      <c r="GT595" t="str">
        <f t="shared" si="19"/>
        <v>OK</v>
      </c>
    </row>
    <row r="596" spans="1:202">
      <c r="A596" t="s">
        <v>3798</v>
      </c>
      <c r="B596" s="81">
        <v>8864882</v>
      </c>
      <c r="C596" t="s">
        <v>4217</v>
      </c>
      <c r="D596" t="s">
        <v>3798</v>
      </c>
      <c r="E596" s="6" t="s">
        <v>752</v>
      </c>
      <c r="F596" s="6" t="s">
        <v>753</v>
      </c>
      <c r="G596" s="6"/>
      <c r="H596" s="6" t="s">
        <v>754</v>
      </c>
      <c r="I596" s="6" t="s">
        <v>194</v>
      </c>
      <c r="J596" s="25" t="s">
        <v>755</v>
      </c>
      <c r="K596" s="6" t="s">
        <v>196</v>
      </c>
      <c r="L596" s="31">
        <v>45839</v>
      </c>
      <c r="M596" s="31">
        <v>46204</v>
      </c>
      <c r="N596" s="31">
        <v>45986</v>
      </c>
      <c r="Q596" s="27">
        <v>1</v>
      </c>
      <c r="R596" s="6" t="s">
        <v>753</v>
      </c>
      <c r="T596" s="6" t="s">
        <v>754</v>
      </c>
      <c r="U596" s="6" t="s">
        <v>194</v>
      </c>
      <c r="V596" s="6" t="s">
        <v>755</v>
      </c>
      <c r="W596" s="6">
        <v>2007</v>
      </c>
      <c r="Y596" s="6" t="s">
        <v>197</v>
      </c>
      <c r="FO596" s="96">
        <v>45</v>
      </c>
      <c r="GN596" s="83" t="s">
        <v>3798</v>
      </c>
      <c r="GO596" s="81">
        <v>8864882</v>
      </c>
      <c r="GP596" s="82" t="s">
        <v>3712</v>
      </c>
      <c r="GQ596" s="78">
        <v>95</v>
      </c>
      <c r="GR596" s="79" t="s">
        <v>3310</v>
      </c>
      <c r="GS596" t="str">
        <f t="shared" si="18"/>
        <v>OK</v>
      </c>
      <c r="GT596" t="str">
        <f t="shared" si="19"/>
        <v>OK</v>
      </c>
    </row>
    <row r="597" spans="1:202">
      <c r="A597" t="s">
        <v>3799</v>
      </c>
      <c r="B597" s="81">
        <v>8864883</v>
      </c>
      <c r="C597" t="s">
        <v>4217</v>
      </c>
      <c r="D597" t="s">
        <v>3799</v>
      </c>
      <c r="E597" s="6" t="s">
        <v>758</v>
      </c>
      <c r="F597" s="6" t="s">
        <v>759</v>
      </c>
      <c r="G597" s="6"/>
      <c r="H597" s="6" t="s">
        <v>760</v>
      </c>
      <c r="I597" s="6" t="s">
        <v>250</v>
      </c>
      <c r="J597" s="25" t="s">
        <v>761</v>
      </c>
      <c r="K597" s="6" t="s">
        <v>196</v>
      </c>
      <c r="L597" s="31">
        <v>45839</v>
      </c>
      <c r="M597" s="31">
        <v>46204</v>
      </c>
      <c r="N597" s="31">
        <v>45986</v>
      </c>
      <c r="Q597" s="27">
        <v>1</v>
      </c>
      <c r="R597" s="6" t="s">
        <v>759</v>
      </c>
      <c r="T597" s="6" t="s">
        <v>760</v>
      </c>
      <c r="U597" s="6" t="s">
        <v>250</v>
      </c>
      <c r="V597" s="6" t="s">
        <v>761</v>
      </c>
      <c r="W597" s="6">
        <v>2007</v>
      </c>
      <c r="Y597" s="6" t="s">
        <v>197</v>
      </c>
      <c r="FO597" s="96">
        <v>45</v>
      </c>
      <c r="GN597" s="83" t="s">
        <v>3799</v>
      </c>
      <c r="GO597" s="81">
        <v>8864883</v>
      </c>
      <c r="GP597" s="82" t="s">
        <v>3712</v>
      </c>
      <c r="GQ597" s="78">
        <v>96</v>
      </c>
      <c r="GR597" s="79" t="s">
        <v>3311</v>
      </c>
      <c r="GS597" t="str">
        <f t="shared" si="18"/>
        <v>OK</v>
      </c>
      <c r="GT597" t="str">
        <f t="shared" si="19"/>
        <v>OK</v>
      </c>
    </row>
    <row r="598" spans="1:202">
      <c r="A598" t="s">
        <v>3800</v>
      </c>
      <c r="B598" s="81">
        <v>8864884</v>
      </c>
      <c r="C598" t="s">
        <v>4217</v>
      </c>
      <c r="D598" t="s">
        <v>3800</v>
      </c>
      <c r="E598" s="6" t="s">
        <v>764</v>
      </c>
      <c r="F598" s="6" t="s">
        <v>765</v>
      </c>
      <c r="G598" s="6"/>
      <c r="H598" s="6" t="s">
        <v>766</v>
      </c>
      <c r="I598" s="6" t="s">
        <v>194</v>
      </c>
      <c r="J598" s="25" t="s">
        <v>767</v>
      </c>
      <c r="K598" s="6" t="s">
        <v>196</v>
      </c>
      <c r="L598" s="31">
        <v>45839</v>
      </c>
      <c r="M598" s="31">
        <v>46204</v>
      </c>
      <c r="N598" s="31">
        <v>45986</v>
      </c>
      <c r="Q598" s="27">
        <v>1</v>
      </c>
      <c r="R598" s="6" t="s">
        <v>768</v>
      </c>
      <c r="T598" s="6" t="s">
        <v>766</v>
      </c>
      <c r="U598" s="6" t="s">
        <v>194</v>
      </c>
      <c r="V598" s="6" t="s">
        <v>767</v>
      </c>
      <c r="W598" s="6">
        <v>2014</v>
      </c>
      <c r="Y598" s="6" t="s">
        <v>197</v>
      </c>
      <c r="FO598" s="96">
        <v>45</v>
      </c>
      <c r="GN598" s="83" t="s">
        <v>3800</v>
      </c>
      <c r="GO598" s="81">
        <v>8864884</v>
      </c>
      <c r="GP598" s="82" t="s">
        <v>3712</v>
      </c>
      <c r="GQ598" s="78">
        <v>97</v>
      </c>
      <c r="GR598" s="79" t="s">
        <v>3312</v>
      </c>
      <c r="GS598" t="str">
        <f t="shared" si="18"/>
        <v>OK</v>
      </c>
      <c r="GT598" t="str">
        <f t="shared" si="19"/>
        <v>OK</v>
      </c>
    </row>
    <row r="599" spans="1:202">
      <c r="A599" t="s">
        <v>3801</v>
      </c>
      <c r="B599" s="81">
        <v>8864885</v>
      </c>
      <c r="C599" t="s">
        <v>4217</v>
      </c>
      <c r="D599" t="s">
        <v>3801</v>
      </c>
      <c r="E599" s="6" t="s">
        <v>771</v>
      </c>
      <c r="F599" s="6" t="s">
        <v>772</v>
      </c>
      <c r="G599" s="6"/>
      <c r="H599" s="6" t="s">
        <v>773</v>
      </c>
      <c r="I599" s="6" t="s">
        <v>194</v>
      </c>
      <c r="J599" s="25" t="s">
        <v>774</v>
      </c>
      <c r="K599" s="6" t="s">
        <v>196</v>
      </c>
      <c r="L599" s="31">
        <v>45839</v>
      </c>
      <c r="M599" s="31">
        <v>46204</v>
      </c>
      <c r="N599" s="31">
        <v>45986</v>
      </c>
      <c r="Q599" s="27">
        <v>1</v>
      </c>
      <c r="R599" s="6" t="s">
        <v>772</v>
      </c>
      <c r="T599" s="6" t="s">
        <v>773</v>
      </c>
      <c r="U599" s="6" t="s">
        <v>194</v>
      </c>
      <c r="V599" s="6" t="s">
        <v>774</v>
      </c>
      <c r="W599" s="97">
        <v>2004</v>
      </c>
      <c r="Y599" s="6" t="s">
        <v>197</v>
      </c>
      <c r="FO599" s="96">
        <v>45</v>
      </c>
      <c r="GN599" s="83" t="s">
        <v>3801</v>
      </c>
      <c r="GO599" s="81">
        <v>8864885</v>
      </c>
      <c r="GP599" s="82" t="s">
        <v>3712</v>
      </c>
      <c r="GQ599" s="78">
        <v>98</v>
      </c>
      <c r="GR599" s="79" t="s">
        <v>3313</v>
      </c>
      <c r="GS599" t="str">
        <f t="shared" si="18"/>
        <v>OK</v>
      </c>
      <c r="GT599" t="str">
        <f t="shared" si="19"/>
        <v>OK</v>
      </c>
    </row>
    <row r="600" spans="1:202">
      <c r="A600" t="s">
        <v>3802</v>
      </c>
      <c r="B600" s="81">
        <v>8864886</v>
      </c>
      <c r="C600" t="s">
        <v>4217</v>
      </c>
      <c r="D600" t="s">
        <v>3802</v>
      </c>
      <c r="E600" s="6" t="s">
        <v>777</v>
      </c>
      <c r="F600" s="6" t="s">
        <v>778</v>
      </c>
      <c r="G600" s="6"/>
      <c r="H600" s="6" t="s">
        <v>779</v>
      </c>
      <c r="I600" s="6" t="s">
        <v>250</v>
      </c>
      <c r="J600" s="25" t="s">
        <v>780</v>
      </c>
      <c r="K600" s="6" t="s">
        <v>196</v>
      </c>
      <c r="L600" s="31">
        <v>45839</v>
      </c>
      <c r="M600" s="31">
        <v>46204</v>
      </c>
      <c r="N600" s="31">
        <v>45986</v>
      </c>
      <c r="Q600" s="27">
        <v>1</v>
      </c>
      <c r="R600" s="6" t="s">
        <v>778</v>
      </c>
      <c r="T600" s="6" t="s">
        <v>779</v>
      </c>
      <c r="U600" s="6" t="s">
        <v>250</v>
      </c>
      <c r="V600" s="6" t="s">
        <v>780</v>
      </c>
      <c r="W600" s="6">
        <v>1998</v>
      </c>
      <c r="Y600" s="6" t="s">
        <v>197</v>
      </c>
      <c r="FO600" s="96">
        <v>45</v>
      </c>
      <c r="GN600" s="83" t="s">
        <v>3802</v>
      </c>
      <c r="GO600" s="81">
        <v>8864886</v>
      </c>
      <c r="GP600" s="82" t="s">
        <v>3712</v>
      </c>
      <c r="GQ600" s="78">
        <v>99</v>
      </c>
      <c r="GR600" s="79" t="s">
        <v>3314</v>
      </c>
      <c r="GS600" t="str">
        <f t="shared" si="18"/>
        <v>OK</v>
      </c>
      <c r="GT600" t="str">
        <f t="shared" si="19"/>
        <v>OK</v>
      </c>
    </row>
    <row r="601" spans="1:202">
      <c r="A601" t="s">
        <v>3803</v>
      </c>
      <c r="B601" s="81">
        <v>8864887</v>
      </c>
      <c r="C601" t="s">
        <v>4217</v>
      </c>
      <c r="D601" t="s">
        <v>3803</v>
      </c>
      <c r="E601" s="6" t="s">
        <v>783</v>
      </c>
      <c r="F601" s="6" t="s">
        <v>784</v>
      </c>
      <c r="G601" s="6"/>
      <c r="H601" s="6" t="s">
        <v>785</v>
      </c>
      <c r="I601" s="6" t="s">
        <v>786</v>
      </c>
      <c r="J601" s="25" t="s">
        <v>787</v>
      </c>
      <c r="K601" s="6" t="s">
        <v>196</v>
      </c>
      <c r="L601" s="31">
        <v>45839</v>
      </c>
      <c r="M601" s="31">
        <v>46204</v>
      </c>
      <c r="N601" s="31">
        <v>45986</v>
      </c>
      <c r="Q601" s="27">
        <v>1</v>
      </c>
      <c r="R601" s="6" t="s">
        <v>784</v>
      </c>
      <c r="T601" s="6" t="s">
        <v>785</v>
      </c>
      <c r="U601" s="6" t="s">
        <v>786</v>
      </c>
      <c r="V601" s="6" t="s">
        <v>787</v>
      </c>
      <c r="W601" s="6">
        <v>2007</v>
      </c>
      <c r="Y601" s="6" t="s">
        <v>197</v>
      </c>
      <c r="FO601" s="96">
        <v>45</v>
      </c>
      <c r="GN601" s="83" t="s">
        <v>3803</v>
      </c>
      <c r="GO601" s="81">
        <v>8864887</v>
      </c>
      <c r="GP601" s="82" t="s">
        <v>3712</v>
      </c>
      <c r="GQ601" s="78">
        <v>100</v>
      </c>
      <c r="GR601" s="79" t="s">
        <v>3315</v>
      </c>
      <c r="GS601" t="str">
        <f t="shared" si="18"/>
        <v>OK</v>
      </c>
      <c r="GT601" t="str">
        <f t="shared" si="19"/>
        <v>OK</v>
      </c>
    </row>
    <row r="602" spans="1:202">
      <c r="A602" t="s">
        <v>3804</v>
      </c>
      <c r="B602" s="81">
        <v>8864888</v>
      </c>
      <c r="C602" t="s">
        <v>4217</v>
      </c>
      <c r="D602" t="s">
        <v>3804</v>
      </c>
      <c r="E602" s="6" t="s">
        <v>790</v>
      </c>
      <c r="F602" s="6" t="s">
        <v>791</v>
      </c>
      <c r="G602" s="6"/>
      <c r="H602" s="6" t="s">
        <v>792</v>
      </c>
      <c r="I602" s="6" t="s">
        <v>250</v>
      </c>
      <c r="J602" s="25" t="s">
        <v>793</v>
      </c>
      <c r="K602" s="6" t="s">
        <v>196</v>
      </c>
      <c r="L602" s="31">
        <v>45839</v>
      </c>
      <c r="M602" s="31">
        <v>46204</v>
      </c>
      <c r="N602" s="31">
        <v>45986</v>
      </c>
      <c r="Q602" s="27">
        <v>1</v>
      </c>
      <c r="R602" s="6" t="s">
        <v>791</v>
      </c>
      <c r="T602" s="6" t="s">
        <v>792</v>
      </c>
      <c r="U602" s="6" t="s">
        <v>250</v>
      </c>
      <c r="V602" s="6" t="s">
        <v>793</v>
      </c>
      <c r="W602" s="6">
        <v>2007</v>
      </c>
      <c r="Y602" s="6" t="s">
        <v>197</v>
      </c>
      <c r="FO602" s="96">
        <v>45</v>
      </c>
      <c r="GN602" s="83" t="s">
        <v>3804</v>
      </c>
      <c r="GO602" s="81">
        <v>8864888</v>
      </c>
      <c r="GP602" s="82" t="s">
        <v>3712</v>
      </c>
      <c r="GQ602" s="78">
        <v>101</v>
      </c>
      <c r="GR602" s="79" t="s">
        <v>3316</v>
      </c>
      <c r="GS602" t="str">
        <f t="shared" si="18"/>
        <v>OK</v>
      </c>
      <c r="GT602" t="str">
        <f t="shared" si="19"/>
        <v>OK</v>
      </c>
    </row>
    <row r="603" spans="1:202">
      <c r="A603" t="s">
        <v>3805</v>
      </c>
      <c r="B603" s="81">
        <v>8864889</v>
      </c>
      <c r="C603" t="s">
        <v>4217</v>
      </c>
      <c r="D603" t="s">
        <v>3805</v>
      </c>
      <c r="E603" s="6" t="s">
        <v>796</v>
      </c>
      <c r="F603" s="6" t="s">
        <v>797</v>
      </c>
      <c r="G603" s="6"/>
      <c r="H603" s="6" t="s">
        <v>798</v>
      </c>
      <c r="I603" s="6" t="s">
        <v>194</v>
      </c>
      <c r="J603" s="25" t="s">
        <v>799</v>
      </c>
      <c r="K603" s="6" t="s">
        <v>196</v>
      </c>
      <c r="L603" s="31">
        <v>45839</v>
      </c>
      <c r="M603" s="31">
        <v>46204</v>
      </c>
      <c r="N603" s="31">
        <v>45986</v>
      </c>
      <c r="Q603" s="27">
        <v>1</v>
      </c>
      <c r="R603" s="6" t="s">
        <v>797</v>
      </c>
      <c r="T603" s="6" t="s">
        <v>798</v>
      </c>
      <c r="U603" s="6" t="s">
        <v>194</v>
      </c>
      <c r="V603" s="6" t="s">
        <v>799</v>
      </c>
      <c r="W603" s="6">
        <v>2007</v>
      </c>
      <c r="Y603" s="6" t="s">
        <v>197</v>
      </c>
      <c r="FO603" s="96">
        <v>45</v>
      </c>
      <c r="GN603" s="83" t="s">
        <v>3805</v>
      </c>
      <c r="GO603" s="81">
        <v>8864889</v>
      </c>
      <c r="GP603" s="82" t="s">
        <v>3712</v>
      </c>
      <c r="GQ603" s="78">
        <v>102</v>
      </c>
      <c r="GR603" s="79" t="s">
        <v>3317</v>
      </c>
      <c r="GS603" t="str">
        <f t="shared" si="18"/>
        <v>OK</v>
      </c>
      <c r="GT603" t="str">
        <f t="shared" si="19"/>
        <v>OK</v>
      </c>
    </row>
    <row r="604" spans="1:202">
      <c r="A604" t="s">
        <v>3806</v>
      </c>
      <c r="B604" s="81">
        <v>8864890</v>
      </c>
      <c r="C604" t="s">
        <v>4217</v>
      </c>
      <c r="D604" t="s">
        <v>3806</v>
      </c>
      <c r="E604" s="6" t="s">
        <v>802</v>
      </c>
      <c r="F604" s="6" t="s">
        <v>803</v>
      </c>
      <c r="G604" s="6"/>
      <c r="H604" s="6" t="s">
        <v>804</v>
      </c>
      <c r="I604" s="6" t="s">
        <v>194</v>
      </c>
      <c r="J604" s="25" t="s">
        <v>805</v>
      </c>
      <c r="K604" s="6" t="s">
        <v>196</v>
      </c>
      <c r="L604" s="31">
        <v>45839</v>
      </c>
      <c r="M604" s="31">
        <v>46204</v>
      </c>
      <c r="N604" s="31">
        <v>45986</v>
      </c>
      <c r="Q604" s="27">
        <v>1</v>
      </c>
      <c r="R604" s="6" t="s">
        <v>803</v>
      </c>
      <c r="T604" s="6" t="s">
        <v>804</v>
      </c>
      <c r="U604" s="6" t="s">
        <v>194</v>
      </c>
      <c r="V604" s="6" t="s">
        <v>805</v>
      </c>
      <c r="W604" s="6">
        <v>2013</v>
      </c>
      <c r="Y604" s="6" t="s">
        <v>197</v>
      </c>
      <c r="FO604" s="96">
        <v>45</v>
      </c>
      <c r="GN604" s="83" t="s">
        <v>3806</v>
      </c>
      <c r="GO604" s="81">
        <v>8864890</v>
      </c>
      <c r="GP604" s="82" t="s">
        <v>3712</v>
      </c>
      <c r="GQ604" s="78">
        <v>103</v>
      </c>
      <c r="GR604" s="79" t="s">
        <v>3318</v>
      </c>
      <c r="GS604" t="str">
        <f t="shared" si="18"/>
        <v>OK</v>
      </c>
      <c r="GT604" t="str">
        <f t="shared" si="19"/>
        <v>OK</v>
      </c>
    </row>
    <row r="605" spans="1:202">
      <c r="A605" t="s">
        <v>3807</v>
      </c>
      <c r="B605" s="81">
        <v>8864891</v>
      </c>
      <c r="C605" t="s">
        <v>4217</v>
      </c>
      <c r="D605" t="s">
        <v>3807</v>
      </c>
      <c r="E605" s="6" t="s">
        <v>390</v>
      </c>
      <c r="F605" s="6" t="s">
        <v>391</v>
      </c>
      <c r="G605" s="6"/>
      <c r="H605" s="6" t="s">
        <v>392</v>
      </c>
      <c r="I605" s="6" t="s">
        <v>194</v>
      </c>
      <c r="J605" s="25" t="s">
        <v>393</v>
      </c>
      <c r="K605" s="6" t="s">
        <v>196</v>
      </c>
      <c r="L605" s="31">
        <v>45839</v>
      </c>
      <c r="M605" s="31">
        <v>46204</v>
      </c>
      <c r="N605" s="31">
        <v>45986</v>
      </c>
      <c r="Q605" s="27">
        <v>1</v>
      </c>
      <c r="R605" s="6" t="s">
        <v>391</v>
      </c>
      <c r="T605" s="6" t="s">
        <v>392</v>
      </c>
      <c r="U605" s="6" t="s">
        <v>194</v>
      </c>
      <c r="V605" s="6" t="s">
        <v>393</v>
      </c>
      <c r="W605" s="6">
        <v>1996</v>
      </c>
      <c r="Y605" s="6" t="s">
        <v>197</v>
      </c>
      <c r="FO605" s="96">
        <v>45</v>
      </c>
      <c r="GN605" s="83" t="s">
        <v>3807</v>
      </c>
      <c r="GO605" s="81">
        <v>8864891</v>
      </c>
      <c r="GP605" s="82" t="s">
        <v>3712</v>
      </c>
      <c r="GQ605" s="78">
        <v>104</v>
      </c>
      <c r="GR605" s="79" t="s">
        <v>3319</v>
      </c>
      <c r="GS605" t="str">
        <f t="shared" si="18"/>
        <v>OK</v>
      </c>
      <c r="GT605" t="str">
        <f t="shared" si="19"/>
        <v>OK</v>
      </c>
    </row>
    <row r="606" spans="1:202" hidden="1">
      <c r="A606" t="s">
        <v>3808</v>
      </c>
      <c r="B606" s="81">
        <v>8864892</v>
      </c>
      <c r="C606" t="s">
        <v>4217</v>
      </c>
      <c r="D606" t="s">
        <v>3808</v>
      </c>
      <c r="E606" s="6" t="s">
        <v>810</v>
      </c>
      <c r="F606" s="6" t="s">
        <v>811</v>
      </c>
      <c r="G606" s="6"/>
      <c r="H606" s="6" t="s">
        <v>812</v>
      </c>
      <c r="I606" s="6" t="s">
        <v>265</v>
      </c>
      <c r="J606" s="25" t="s">
        <v>813</v>
      </c>
      <c r="K606" s="6" t="s">
        <v>196</v>
      </c>
      <c r="L606" s="31">
        <v>45839</v>
      </c>
      <c r="M606" s="31">
        <v>46204</v>
      </c>
      <c r="N606" s="31">
        <v>45986</v>
      </c>
      <c r="Q606" s="27">
        <v>1</v>
      </c>
      <c r="R606" s="6" t="s">
        <v>811</v>
      </c>
      <c r="T606" s="6" t="s">
        <v>812</v>
      </c>
      <c r="U606" s="6" t="s">
        <v>265</v>
      </c>
      <c r="V606" s="6" t="s">
        <v>813</v>
      </c>
      <c r="W606" s="6">
        <v>2005</v>
      </c>
      <c r="Y606" s="6" t="s">
        <v>197</v>
      </c>
      <c r="FO606" s="96">
        <v>45</v>
      </c>
      <c r="GN606" s="83" t="s">
        <v>3808</v>
      </c>
      <c r="GO606" s="81">
        <v>8864892</v>
      </c>
      <c r="GP606" s="82" t="s">
        <v>3712</v>
      </c>
      <c r="GQ606" s="78">
        <v>106</v>
      </c>
      <c r="GR606" s="79" t="s">
        <v>3320</v>
      </c>
      <c r="GS606" t="str">
        <f t="shared" si="18"/>
        <v>OK</v>
      </c>
      <c r="GT606" t="str">
        <f t="shared" si="19"/>
        <v>ERROR</v>
      </c>
    </row>
    <row r="607" spans="1:202">
      <c r="A607" t="s">
        <v>3809</v>
      </c>
      <c r="B607" s="81">
        <v>8864893</v>
      </c>
      <c r="C607" t="s">
        <v>4217</v>
      </c>
      <c r="D607" t="s">
        <v>3809</v>
      </c>
      <c r="E607" s="6" t="s">
        <v>816</v>
      </c>
      <c r="F607" s="6" t="s">
        <v>817</v>
      </c>
      <c r="G607" s="6"/>
      <c r="H607" s="6" t="s">
        <v>818</v>
      </c>
      <c r="I607" s="6" t="s">
        <v>207</v>
      </c>
      <c r="J607" s="25" t="s">
        <v>819</v>
      </c>
      <c r="K607" s="6" t="s">
        <v>196</v>
      </c>
      <c r="L607" s="31">
        <v>45839</v>
      </c>
      <c r="M607" s="31">
        <v>46204</v>
      </c>
      <c r="N607" s="31">
        <v>45986</v>
      </c>
      <c r="Q607" s="27">
        <v>1</v>
      </c>
      <c r="R607" s="6" t="s">
        <v>817</v>
      </c>
      <c r="T607" s="6" t="s">
        <v>818</v>
      </c>
      <c r="U607" s="6" t="s">
        <v>207</v>
      </c>
      <c r="V607" s="6" t="s">
        <v>819</v>
      </c>
      <c r="W607" s="6">
        <v>2005</v>
      </c>
      <c r="Y607" s="6" t="s">
        <v>197</v>
      </c>
      <c r="FO607" s="96">
        <v>45</v>
      </c>
      <c r="GN607" s="83" t="s">
        <v>3809</v>
      </c>
      <c r="GO607" s="81">
        <v>8864893</v>
      </c>
      <c r="GP607" s="82" t="s">
        <v>3712</v>
      </c>
      <c r="GQ607" s="78">
        <v>107</v>
      </c>
      <c r="GR607" s="79" t="s">
        <v>3321</v>
      </c>
      <c r="GS607" t="str">
        <f t="shared" si="18"/>
        <v>OK</v>
      </c>
      <c r="GT607" t="str">
        <f t="shared" si="19"/>
        <v>OK</v>
      </c>
    </row>
    <row r="608" spans="1:202">
      <c r="A608" t="s">
        <v>3810</v>
      </c>
      <c r="B608" s="81">
        <v>8864894</v>
      </c>
      <c r="C608" t="s">
        <v>4217</v>
      </c>
      <c r="D608" t="s">
        <v>3810</v>
      </c>
      <c r="E608" s="6" t="s">
        <v>822</v>
      </c>
      <c r="F608" s="6" t="s">
        <v>823</v>
      </c>
      <c r="G608" s="6"/>
      <c r="H608" s="6" t="s">
        <v>824</v>
      </c>
      <c r="I608" s="6" t="s">
        <v>194</v>
      </c>
      <c r="J608" s="25" t="s">
        <v>825</v>
      </c>
      <c r="K608" s="6" t="s">
        <v>196</v>
      </c>
      <c r="L608" s="31">
        <v>45839</v>
      </c>
      <c r="M608" s="31">
        <v>46204</v>
      </c>
      <c r="N608" s="31">
        <v>45986</v>
      </c>
      <c r="Q608" s="27">
        <v>1</v>
      </c>
      <c r="R608" s="6" t="s">
        <v>823</v>
      </c>
      <c r="T608" s="6" t="s">
        <v>824</v>
      </c>
      <c r="U608" s="6" t="s">
        <v>194</v>
      </c>
      <c r="V608" s="6" t="s">
        <v>825</v>
      </c>
      <c r="W608" s="6">
        <v>2000</v>
      </c>
      <c r="Y608" s="6" t="s">
        <v>197</v>
      </c>
      <c r="FO608" s="96">
        <v>45</v>
      </c>
      <c r="GN608" s="83" t="s">
        <v>3810</v>
      </c>
      <c r="GO608" s="81">
        <v>8864894</v>
      </c>
      <c r="GP608" s="82" t="s">
        <v>3712</v>
      </c>
      <c r="GQ608" s="78">
        <v>108</v>
      </c>
      <c r="GR608" s="79" t="s">
        <v>3322</v>
      </c>
      <c r="GS608" t="str">
        <f t="shared" si="18"/>
        <v>OK</v>
      </c>
      <c r="GT608" t="str">
        <f t="shared" si="19"/>
        <v>OK</v>
      </c>
    </row>
    <row r="609" spans="1:202" hidden="1">
      <c r="A609" t="s">
        <v>3811</v>
      </c>
      <c r="B609" s="81">
        <v>8864895</v>
      </c>
      <c r="C609" t="s">
        <v>4217</v>
      </c>
      <c r="D609" t="s">
        <v>3811</v>
      </c>
      <c r="E609" s="6" t="s">
        <v>828</v>
      </c>
      <c r="F609" s="6" t="s">
        <v>829</v>
      </c>
      <c r="G609" s="6"/>
      <c r="H609" s="6" t="s">
        <v>830</v>
      </c>
      <c r="I609" s="6" t="s">
        <v>250</v>
      </c>
      <c r="J609" s="25" t="s">
        <v>831</v>
      </c>
      <c r="K609" s="6" t="s">
        <v>196</v>
      </c>
      <c r="L609" s="31">
        <v>45839</v>
      </c>
      <c r="M609" s="31">
        <v>46204</v>
      </c>
      <c r="N609" s="31">
        <v>45986</v>
      </c>
      <c r="Q609" s="27">
        <v>1</v>
      </c>
      <c r="R609" s="6" t="s">
        <v>832</v>
      </c>
      <c r="T609" s="6" t="s">
        <v>833</v>
      </c>
      <c r="U609" s="6" t="s">
        <v>250</v>
      </c>
      <c r="V609" s="6" t="s">
        <v>831</v>
      </c>
      <c r="W609" s="18"/>
      <c r="Y609" s="6" t="s">
        <v>197</v>
      </c>
      <c r="FO609" s="96">
        <v>45</v>
      </c>
      <c r="GN609" s="83" t="s">
        <v>3811</v>
      </c>
      <c r="GO609" s="81">
        <v>8864895</v>
      </c>
      <c r="GP609" s="82" t="s">
        <v>3712</v>
      </c>
      <c r="GQ609" s="78">
        <v>109</v>
      </c>
      <c r="GR609" s="79" t="s">
        <v>3323</v>
      </c>
      <c r="GS609" t="str">
        <f t="shared" si="18"/>
        <v>OK</v>
      </c>
      <c r="GT609" t="str">
        <f t="shared" si="19"/>
        <v>ERROR</v>
      </c>
    </row>
    <row r="610" spans="1:202">
      <c r="A610" t="s">
        <v>3812</v>
      </c>
      <c r="B610" s="81">
        <v>8864896</v>
      </c>
      <c r="C610" t="s">
        <v>4217</v>
      </c>
      <c r="D610" t="s">
        <v>3812</v>
      </c>
      <c r="E610" s="6" t="s">
        <v>836</v>
      </c>
      <c r="F610" s="6" t="s">
        <v>837</v>
      </c>
      <c r="G610" s="6"/>
      <c r="H610" s="6" t="s">
        <v>838</v>
      </c>
      <c r="I610" s="6" t="s">
        <v>194</v>
      </c>
      <c r="J610" s="25" t="s">
        <v>839</v>
      </c>
      <c r="K610" s="6" t="s">
        <v>196</v>
      </c>
      <c r="L610" s="31">
        <v>45839</v>
      </c>
      <c r="M610" s="31">
        <v>46204</v>
      </c>
      <c r="N610" s="31">
        <v>45986</v>
      </c>
      <c r="Q610" s="27">
        <v>1</v>
      </c>
      <c r="R610" s="6" t="s">
        <v>840</v>
      </c>
      <c r="T610" s="6" t="s">
        <v>838</v>
      </c>
      <c r="U610" s="6" t="s">
        <v>194</v>
      </c>
      <c r="V610" s="6" t="s">
        <v>841</v>
      </c>
      <c r="W610" s="6">
        <v>1996</v>
      </c>
      <c r="Y610" s="6" t="s">
        <v>197</v>
      </c>
      <c r="FO610" s="96">
        <v>45</v>
      </c>
      <c r="GN610" s="83" t="s">
        <v>3812</v>
      </c>
      <c r="GO610" s="81">
        <v>8864896</v>
      </c>
      <c r="GP610" s="82" t="s">
        <v>3712</v>
      </c>
      <c r="GQ610" s="78">
        <v>110</v>
      </c>
      <c r="GR610" s="79" t="s">
        <v>3324</v>
      </c>
      <c r="GS610" t="str">
        <f t="shared" si="18"/>
        <v>OK</v>
      </c>
      <c r="GT610" t="str">
        <f t="shared" si="19"/>
        <v>OK</v>
      </c>
    </row>
    <row r="611" spans="1:202">
      <c r="A611" t="s">
        <v>3813</v>
      </c>
      <c r="B611" s="81">
        <v>8864897</v>
      </c>
      <c r="C611" t="s">
        <v>4217</v>
      </c>
      <c r="D611" t="s">
        <v>3813</v>
      </c>
      <c r="E611" s="6" t="s">
        <v>844</v>
      </c>
      <c r="F611" s="6" t="s">
        <v>845</v>
      </c>
      <c r="G611" s="6"/>
      <c r="H611" s="6" t="s">
        <v>846</v>
      </c>
      <c r="I611" s="6" t="s">
        <v>194</v>
      </c>
      <c r="J611" s="25" t="s">
        <v>847</v>
      </c>
      <c r="K611" s="6" t="s">
        <v>196</v>
      </c>
      <c r="L611" s="31">
        <v>45839</v>
      </c>
      <c r="M611" s="31">
        <v>46204</v>
      </c>
      <c r="N611" s="31">
        <v>45986</v>
      </c>
      <c r="Q611" s="27">
        <v>1</v>
      </c>
      <c r="R611" s="6" t="s">
        <v>845</v>
      </c>
      <c r="T611" s="6" t="s">
        <v>846</v>
      </c>
      <c r="U611" s="6" t="s">
        <v>194</v>
      </c>
      <c r="V611" s="6" t="s">
        <v>847</v>
      </c>
      <c r="W611" s="6">
        <v>2008</v>
      </c>
      <c r="Y611" s="6" t="s">
        <v>197</v>
      </c>
      <c r="FO611" s="96">
        <v>45</v>
      </c>
      <c r="GN611" s="83" t="s">
        <v>3813</v>
      </c>
      <c r="GO611" s="81">
        <v>8864897</v>
      </c>
      <c r="GP611" s="82" t="s">
        <v>3712</v>
      </c>
      <c r="GQ611" s="78">
        <v>111</v>
      </c>
      <c r="GR611" s="79" t="s">
        <v>3325</v>
      </c>
      <c r="GS611" t="str">
        <f t="shared" si="18"/>
        <v>OK</v>
      </c>
      <c r="GT611" t="str">
        <f t="shared" si="19"/>
        <v>OK</v>
      </c>
    </row>
    <row r="612" spans="1:202">
      <c r="A612" t="s">
        <v>3814</v>
      </c>
      <c r="B612" s="81">
        <v>8864898</v>
      </c>
      <c r="C612" t="s">
        <v>4217</v>
      </c>
      <c r="D612" t="s">
        <v>3814</v>
      </c>
      <c r="E612" s="6" t="s">
        <v>850</v>
      </c>
      <c r="F612" s="6" t="s">
        <v>851</v>
      </c>
      <c r="G612" s="6"/>
      <c r="H612" s="6" t="s">
        <v>852</v>
      </c>
      <c r="I612" s="6" t="s">
        <v>194</v>
      </c>
      <c r="J612" s="25" t="s">
        <v>853</v>
      </c>
      <c r="K612" s="6" t="s">
        <v>196</v>
      </c>
      <c r="L612" s="31">
        <v>45839</v>
      </c>
      <c r="M612" s="31">
        <v>46204</v>
      </c>
      <c r="N612" s="31">
        <v>45986</v>
      </c>
      <c r="Q612" s="27">
        <v>1</v>
      </c>
      <c r="R612" s="6" t="s">
        <v>851</v>
      </c>
      <c r="T612" s="6" t="s">
        <v>852</v>
      </c>
      <c r="U612" s="6" t="s">
        <v>194</v>
      </c>
      <c r="V612" s="6" t="s">
        <v>853</v>
      </c>
      <c r="W612" s="6">
        <v>2001</v>
      </c>
      <c r="Y612" s="6" t="s">
        <v>197</v>
      </c>
      <c r="FO612" s="96">
        <v>45</v>
      </c>
      <c r="GN612" s="83" t="s">
        <v>3814</v>
      </c>
      <c r="GO612" s="81">
        <v>8864898</v>
      </c>
      <c r="GP612" s="82" t="s">
        <v>3712</v>
      </c>
      <c r="GQ612" s="78">
        <v>112</v>
      </c>
      <c r="GR612" s="79" t="s">
        <v>3326</v>
      </c>
      <c r="GS612" t="str">
        <f t="shared" si="18"/>
        <v>OK</v>
      </c>
      <c r="GT612" t="str">
        <f t="shared" si="19"/>
        <v>OK</v>
      </c>
    </row>
    <row r="613" spans="1:202">
      <c r="A613" t="s">
        <v>3815</v>
      </c>
      <c r="B613" s="81">
        <v>8864899</v>
      </c>
      <c r="C613" t="s">
        <v>4217</v>
      </c>
      <c r="D613" t="s">
        <v>3815</v>
      </c>
      <c r="E613" s="6" t="s">
        <v>856</v>
      </c>
      <c r="F613" s="6" t="s">
        <v>857</v>
      </c>
      <c r="G613" s="6"/>
      <c r="H613" s="6" t="s">
        <v>858</v>
      </c>
      <c r="I613" s="6" t="s">
        <v>207</v>
      </c>
      <c r="J613" s="25" t="s">
        <v>859</v>
      </c>
      <c r="K613" s="6" t="s">
        <v>196</v>
      </c>
      <c r="L613" s="31">
        <v>45839</v>
      </c>
      <c r="M613" s="31">
        <v>46204</v>
      </c>
      <c r="N613" s="31">
        <v>45986</v>
      </c>
      <c r="Q613" s="27">
        <v>1</v>
      </c>
      <c r="R613" s="6" t="s">
        <v>857</v>
      </c>
      <c r="T613" s="6" t="s">
        <v>858</v>
      </c>
      <c r="U613" s="6" t="s">
        <v>207</v>
      </c>
      <c r="V613" s="6" t="s">
        <v>859</v>
      </c>
      <c r="W613" s="6">
        <v>2002</v>
      </c>
      <c r="Y613" s="6" t="s">
        <v>197</v>
      </c>
      <c r="FO613" s="96">
        <v>45</v>
      </c>
      <c r="GN613" s="83" t="s">
        <v>3815</v>
      </c>
      <c r="GO613" s="81">
        <v>8864899</v>
      </c>
      <c r="GP613" s="82" t="s">
        <v>3712</v>
      </c>
      <c r="GQ613" s="78">
        <v>113</v>
      </c>
      <c r="GR613" s="79" t="s">
        <v>3327</v>
      </c>
      <c r="GS613" t="str">
        <f t="shared" si="18"/>
        <v>OK</v>
      </c>
      <c r="GT613" t="str">
        <f t="shared" si="19"/>
        <v>OK</v>
      </c>
    </row>
    <row r="614" spans="1:202">
      <c r="A614" t="s">
        <v>3816</v>
      </c>
      <c r="B614" s="81">
        <v>8864900</v>
      </c>
      <c r="C614" t="s">
        <v>4217</v>
      </c>
      <c r="D614" t="s">
        <v>3816</v>
      </c>
      <c r="E614" s="6" t="s">
        <v>862</v>
      </c>
      <c r="F614" s="6" t="s">
        <v>863</v>
      </c>
      <c r="G614" s="6"/>
      <c r="H614" s="6" t="s">
        <v>864</v>
      </c>
      <c r="I614" s="6" t="s">
        <v>250</v>
      </c>
      <c r="J614" s="25" t="s">
        <v>865</v>
      </c>
      <c r="K614" s="6" t="s">
        <v>196</v>
      </c>
      <c r="L614" s="31">
        <v>45839</v>
      </c>
      <c r="M614" s="31">
        <v>46204</v>
      </c>
      <c r="N614" s="31">
        <v>45986</v>
      </c>
      <c r="Q614" s="27">
        <v>1</v>
      </c>
      <c r="R614" s="6" t="s">
        <v>863</v>
      </c>
      <c r="T614" s="6" t="s">
        <v>864</v>
      </c>
      <c r="U614" s="6" t="s">
        <v>250</v>
      </c>
      <c r="V614" s="6" t="s">
        <v>865</v>
      </c>
      <c r="W614" s="6">
        <v>2004</v>
      </c>
      <c r="Y614" s="6" t="s">
        <v>197</v>
      </c>
      <c r="FO614" s="96">
        <v>45</v>
      </c>
      <c r="GN614" s="83" t="s">
        <v>3816</v>
      </c>
      <c r="GO614" s="81">
        <v>8864900</v>
      </c>
      <c r="GP614" s="82" t="s">
        <v>3712</v>
      </c>
      <c r="GQ614" s="78">
        <v>114</v>
      </c>
      <c r="GR614" s="79" t="s">
        <v>3328</v>
      </c>
      <c r="GS614" t="str">
        <f t="shared" si="18"/>
        <v>OK</v>
      </c>
      <c r="GT614" t="str">
        <f t="shared" si="19"/>
        <v>OK</v>
      </c>
    </row>
    <row r="615" spans="1:202">
      <c r="A615" t="s">
        <v>3817</v>
      </c>
      <c r="B615" s="81">
        <v>8864901</v>
      </c>
      <c r="C615" t="s">
        <v>4217</v>
      </c>
      <c r="D615" t="s">
        <v>3817</v>
      </c>
      <c r="E615" s="6" t="s">
        <v>868</v>
      </c>
      <c r="F615" s="6" t="s">
        <v>869</v>
      </c>
      <c r="G615" s="6"/>
      <c r="H615" s="6" t="s">
        <v>870</v>
      </c>
      <c r="I615" s="6" t="s">
        <v>250</v>
      </c>
      <c r="J615" s="25" t="s">
        <v>871</v>
      </c>
      <c r="K615" s="6" t="s">
        <v>196</v>
      </c>
      <c r="L615" s="31">
        <v>45839</v>
      </c>
      <c r="M615" s="31">
        <v>46204</v>
      </c>
      <c r="N615" s="31">
        <v>45986</v>
      </c>
      <c r="Q615" s="27">
        <v>1</v>
      </c>
      <c r="R615" s="6" t="s">
        <v>869</v>
      </c>
      <c r="T615" s="6" t="s">
        <v>870</v>
      </c>
      <c r="U615" s="6" t="s">
        <v>250</v>
      </c>
      <c r="V615" s="6" t="s">
        <v>871</v>
      </c>
      <c r="W615" s="6">
        <v>1997</v>
      </c>
      <c r="Y615" s="6" t="s">
        <v>197</v>
      </c>
      <c r="FO615" s="96">
        <v>45</v>
      </c>
      <c r="GN615" s="83" t="s">
        <v>3817</v>
      </c>
      <c r="GO615" s="81">
        <v>8864901</v>
      </c>
      <c r="GP615" s="82" t="s">
        <v>3712</v>
      </c>
      <c r="GQ615" s="78">
        <v>115</v>
      </c>
      <c r="GR615" s="79" t="s">
        <v>3329</v>
      </c>
      <c r="GS615" t="str">
        <f t="shared" si="18"/>
        <v>OK</v>
      </c>
      <c r="GT615" t="str">
        <f t="shared" si="19"/>
        <v>OK</v>
      </c>
    </row>
    <row r="616" spans="1:202">
      <c r="A616" t="s">
        <v>3818</v>
      </c>
      <c r="B616" s="81">
        <v>8864902</v>
      </c>
      <c r="C616" t="s">
        <v>4217</v>
      </c>
      <c r="D616" t="s">
        <v>3818</v>
      </c>
      <c r="E616" s="6" t="s">
        <v>874</v>
      </c>
      <c r="F616" s="6" t="s">
        <v>875</v>
      </c>
      <c r="G616" s="6"/>
      <c r="H616" s="6" t="s">
        <v>876</v>
      </c>
      <c r="I616" s="6" t="s">
        <v>250</v>
      </c>
      <c r="J616" s="25" t="s">
        <v>877</v>
      </c>
      <c r="K616" s="6" t="s">
        <v>196</v>
      </c>
      <c r="L616" s="31">
        <v>45839</v>
      </c>
      <c r="M616" s="31">
        <v>46204</v>
      </c>
      <c r="N616" s="31">
        <v>45986</v>
      </c>
      <c r="Q616" s="27">
        <v>1</v>
      </c>
      <c r="R616" s="6" t="s">
        <v>875</v>
      </c>
      <c r="T616" s="6" t="s">
        <v>876</v>
      </c>
      <c r="U616" s="6" t="s">
        <v>250</v>
      </c>
      <c r="V616" s="6" t="s">
        <v>877</v>
      </c>
      <c r="W616" s="6">
        <v>2002</v>
      </c>
      <c r="Y616" s="6" t="s">
        <v>197</v>
      </c>
      <c r="FO616" s="96">
        <v>45</v>
      </c>
      <c r="GN616" s="83" t="s">
        <v>3818</v>
      </c>
      <c r="GO616" s="81">
        <v>8864902</v>
      </c>
      <c r="GP616" s="82" t="s">
        <v>3712</v>
      </c>
      <c r="GQ616" s="78">
        <v>117</v>
      </c>
      <c r="GR616" s="79" t="s">
        <v>3330</v>
      </c>
      <c r="GS616" t="str">
        <f t="shared" si="18"/>
        <v>OK</v>
      </c>
      <c r="GT616" t="str">
        <f t="shared" si="19"/>
        <v>OK</v>
      </c>
    </row>
    <row r="617" spans="1:202">
      <c r="A617" t="s">
        <v>3819</v>
      </c>
      <c r="B617" s="81">
        <v>8864903</v>
      </c>
      <c r="C617" t="s">
        <v>4217</v>
      </c>
      <c r="D617" t="s">
        <v>3819</v>
      </c>
      <c r="E617" s="6" t="s">
        <v>880</v>
      </c>
      <c r="F617" s="6" t="s">
        <v>881</v>
      </c>
      <c r="G617" s="6"/>
      <c r="H617" s="6" t="s">
        <v>882</v>
      </c>
      <c r="I617" s="6" t="s">
        <v>194</v>
      </c>
      <c r="J617" s="25" t="s">
        <v>883</v>
      </c>
      <c r="K617" s="6" t="s">
        <v>196</v>
      </c>
      <c r="L617" s="31">
        <v>45839</v>
      </c>
      <c r="M617" s="31">
        <v>46204</v>
      </c>
      <c r="N617" s="31">
        <v>45986</v>
      </c>
      <c r="Q617" s="27">
        <v>1</v>
      </c>
      <c r="R617" s="6" t="s">
        <v>881</v>
      </c>
      <c r="T617" s="6" t="s">
        <v>882</v>
      </c>
      <c r="U617" s="6" t="s">
        <v>194</v>
      </c>
      <c r="V617" s="6" t="s">
        <v>883</v>
      </c>
      <c r="W617" s="6">
        <v>2007</v>
      </c>
      <c r="Y617" s="6" t="s">
        <v>197</v>
      </c>
      <c r="FO617" s="96">
        <v>45</v>
      </c>
      <c r="GN617" s="83" t="s">
        <v>3819</v>
      </c>
      <c r="GO617" s="81">
        <v>8864903</v>
      </c>
      <c r="GP617" s="82" t="s">
        <v>3712</v>
      </c>
      <c r="GQ617" s="78">
        <v>118</v>
      </c>
      <c r="GR617" s="79" t="s">
        <v>3331</v>
      </c>
      <c r="GS617" t="str">
        <f t="shared" si="18"/>
        <v>OK</v>
      </c>
      <c r="GT617" t="str">
        <f t="shared" si="19"/>
        <v>OK</v>
      </c>
    </row>
    <row r="618" spans="1:202">
      <c r="A618" t="s">
        <v>3820</v>
      </c>
      <c r="B618" s="81">
        <v>8864904</v>
      </c>
      <c r="C618" t="s">
        <v>4217</v>
      </c>
      <c r="D618" t="s">
        <v>3820</v>
      </c>
      <c r="E618" s="6" t="s">
        <v>886</v>
      </c>
      <c r="F618" s="6" t="s">
        <v>887</v>
      </c>
      <c r="G618" s="6"/>
      <c r="H618" s="6" t="s">
        <v>419</v>
      </c>
      <c r="I618" s="6" t="s">
        <v>194</v>
      </c>
      <c r="J618" s="25" t="s">
        <v>888</v>
      </c>
      <c r="K618" s="6" t="s">
        <v>196</v>
      </c>
      <c r="L618" s="31">
        <v>45839</v>
      </c>
      <c r="M618" s="31">
        <v>46204</v>
      </c>
      <c r="N618" s="31">
        <v>45986</v>
      </c>
      <c r="Q618" s="27">
        <v>1</v>
      </c>
      <c r="R618" s="6" t="s">
        <v>887</v>
      </c>
      <c r="T618" s="6" t="s">
        <v>889</v>
      </c>
      <c r="U618" s="6" t="s">
        <v>194</v>
      </c>
      <c r="V618" s="6" t="s">
        <v>890</v>
      </c>
      <c r="W618" s="6">
        <v>1993</v>
      </c>
      <c r="Y618" s="6" t="s">
        <v>197</v>
      </c>
      <c r="FO618" s="96">
        <v>45</v>
      </c>
      <c r="GN618" s="83" t="s">
        <v>3820</v>
      </c>
      <c r="GO618" s="81">
        <v>8864904</v>
      </c>
      <c r="GP618" s="82" t="s">
        <v>3712</v>
      </c>
      <c r="GQ618" s="78">
        <v>119</v>
      </c>
      <c r="GR618" s="79" t="s">
        <v>3332</v>
      </c>
      <c r="GS618" t="str">
        <f t="shared" si="18"/>
        <v>OK</v>
      </c>
      <c r="GT618" t="str">
        <f t="shared" si="19"/>
        <v>OK</v>
      </c>
    </row>
    <row r="619" spans="1:202" hidden="1">
      <c r="A619" t="s">
        <v>3821</v>
      </c>
      <c r="B619" s="81">
        <v>8864905</v>
      </c>
      <c r="C619" t="s">
        <v>4217</v>
      </c>
      <c r="D619" t="s">
        <v>3821</v>
      </c>
      <c r="E619" s="6" t="s">
        <v>893</v>
      </c>
      <c r="F619" s="6" t="s">
        <v>894</v>
      </c>
      <c r="G619" s="6" t="s">
        <v>895</v>
      </c>
      <c r="H619" s="6" t="s">
        <v>896</v>
      </c>
      <c r="I619" s="6" t="s">
        <v>194</v>
      </c>
      <c r="J619" s="25" t="s">
        <v>897</v>
      </c>
      <c r="K619" s="6" t="s">
        <v>196</v>
      </c>
      <c r="L619" s="31">
        <v>45839</v>
      </c>
      <c r="M619" s="31">
        <v>46204</v>
      </c>
      <c r="N619" s="31">
        <v>45986</v>
      </c>
      <c r="Q619" s="27">
        <v>1</v>
      </c>
      <c r="R619" s="6" t="s">
        <v>898</v>
      </c>
      <c r="T619" s="6" t="s">
        <v>896</v>
      </c>
      <c r="U619" s="6" t="s">
        <v>194</v>
      </c>
      <c r="V619" s="6" t="s">
        <v>897</v>
      </c>
      <c r="W619" s="6">
        <v>2001</v>
      </c>
      <c r="Y619" s="6" t="s">
        <v>197</v>
      </c>
      <c r="FO619" s="96">
        <v>45</v>
      </c>
      <c r="GN619" s="83" t="s">
        <v>3821</v>
      </c>
      <c r="GO619" s="81">
        <v>8864905</v>
      </c>
      <c r="GP619" s="82" t="s">
        <v>3712</v>
      </c>
      <c r="GQ619" s="78">
        <v>120</v>
      </c>
      <c r="GR619" s="79" t="s">
        <v>3333</v>
      </c>
      <c r="GS619" t="str">
        <f t="shared" si="18"/>
        <v>OK</v>
      </c>
      <c r="GT619" t="str">
        <f t="shared" si="19"/>
        <v>ERROR</v>
      </c>
    </row>
    <row r="620" spans="1:202" hidden="1">
      <c r="A620" t="s">
        <v>3822</v>
      </c>
      <c r="B620" s="81">
        <v>8864906</v>
      </c>
      <c r="C620" t="s">
        <v>4217</v>
      </c>
      <c r="D620" t="s">
        <v>3822</v>
      </c>
      <c r="E620" s="6" t="s">
        <v>901</v>
      </c>
      <c r="F620" s="6" t="s">
        <v>902</v>
      </c>
      <c r="G620" s="6"/>
      <c r="H620" s="6" t="s">
        <v>903</v>
      </c>
      <c r="I620" s="6" t="s">
        <v>194</v>
      </c>
      <c r="J620" s="25" t="s">
        <v>904</v>
      </c>
      <c r="K620" s="6" t="s">
        <v>196</v>
      </c>
      <c r="L620" s="31">
        <v>45839</v>
      </c>
      <c r="M620" s="31">
        <v>46204</v>
      </c>
      <c r="N620" s="31">
        <v>45986</v>
      </c>
      <c r="Q620" s="27">
        <v>1</v>
      </c>
      <c r="R620" s="6" t="s">
        <v>902</v>
      </c>
      <c r="T620" s="6" t="s">
        <v>903</v>
      </c>
      <c r="U620" s="6" t="s">
        <v>194</v>
      </c>
      <c r="V620" s="6" t="s">
        <v>904</v>
      </c>
      <c r="W620" s="6">
        <v>1997</v>
      </c>
      <c r="Y620" s="6" t="s">
        <v>197</v>
      </c>
      <c r="FO620" s="96">
        <v>45</v>
      </c>
      <c r="GN620" s="83" t="s">
        <v>3822</v>
      </c>
      <c r="GO620" s="81">
        <v>8864906</v>
      </c>
      <c r="GP620" s="82" t="s">
        <v>3712</v>
      </c>
      <c r="GQ620" s="78">
        <v>121</v>
      </c>
      <c r="GR620" s="79" t="s">
        <v>3334</v>
      </c>
      <c r="GS620" t="str">
        <f t="shared" si="18"/>
        <v>OK</v>
      </c>
      <c r="GT620" t="str">
        <f t="shared" si="19"/>
        <v>ERROR</v>
      </c>
    </row>
    <row r="621" spans="1:202" hidden="1">
      <c r="A621" t="s">
        <v>3823</v>
      </c>
      <c r="B621" s="81">
        <v>8864907</v>
      </c>
      <c r="C621" t="s">
        <v>4217</v>
      </c>
      <c r="D621" t="s">
        <v>3823</v>
      </c>
      <c r="E621" s="6" t="s">
        <v>907</v>
      </c>
      <c r="F621" s="6" t="s">
        <v>908</v>
      </c>
      <c r="G621" s="6"/>
      <c r="H621" s="6" t="s">
        <v>375</v>
      </c>
      <c r="I621" s="6" t="s">
        <v>194</v>
      </c>
      <c r="J621" s="25" t="s">
        <v>909</v>
      </c>
      <c r="K621" s="6" t="s">
        <v>196</v>
      </c>
      <c r="L621" s="31">
        <v>45839</v>
      </c>
      <c r="M621" s="31">
        <v>46204</v>
      </c>
      <c r="N621" s="31">
        <v>45986</v>
      </c>
      <c r="Q621" s="27">
        <v>1</v>
      </c>
      <c r="R621" s="6" t="s">
        <v>910</v>
      </c>
      <c r="T621" s="6" t="s">
        <v>911</v>
      </c>
      <c r="U621" s="6" t="s">
        <v>194</v>
      </c>
      <c r="V621" s="6" t="s">
        <v>912</v>
      </c>
      <c r="W621" s="6">
        <v>2001</v>
      </c>
      <c r="Y621" s="6" t="s">
        <v>197</v>
      </c>
      <c r="FO621" s="96">
        <v>45</v>
      </c>
      <c r="GN621" s="83" t="s">
        <v>3823</v>
      </c>
      <c r="GO621" s="81">
        <v>8864907</v>
      </c>
      <c r="GP621" s="82" t="s">
        <v>3712</v>
      </c>
      <c r="GQ621" s="78">
        <v>122</v>
      </c>
      <c r="GR621" s="79" t="s">
        <v>3335</v>
      </c>
      <c r="GS621" t="str">
        <f t="shared" si="18"/>
        <v>OK</v>
      </c>
      <c r="GT621" t="str">
        <f t="shared" si="19"/>
        <v>ERROR</v>
      </c>
    </row>
    <row r="622" spans="1:202">
      <c r="A622" t="s">
        <v>3824</v>
      </c>
      <c r="B622" s="81">
        <v>8864908</v>
      </c>
      <c r="C622" t="s">
        <v>4217</v>
      </c>
      <c r="D622" t="s">
        <v>3824</v>
      </c>
      <c r="E622" s="6" t="s">
        <v>492</v>
      </c>
      <c r="F622" s="6" t="s">
        <v>493</v>
      </c>
      <c r="G622" s="6"/>
      <c r="H622" s="6" t="s">
        <v>494</v>
      </c>
      <c r="I622" s="6" t="s">
        <v>194</v>
      </c>
      <c r="J622" s="25" t="s">
        <v>495</v>
      </c>
      <c r="K622" s="6" t="s">
        <v>196</v>
      </c>
      <c r="L622" s="31">
        <v>45839</v>
      </c>
      <c r="M622" s="31">
        <v>46204</v>
      </c>
      <c r="N622" s="31">
        <v>45986</v>
      </c>
      <c r="Q622" s="27">
        <v>1</v>
      </c>
      <c r="R622" s="6" t="s">
        <v>493</v>
      </c>
      <c r="T622" s="6" t="s">
        <v>494</v>
      </c>
      <c r="U622" s="6" t="s">
        <v>194</v>
      </c>
      <c r="V622" s="6" t="s">
        <v>495</v>
      </c>
      <c r="W622" s="6">
        <v>2007</v>
      </c>
      <c r="Y622" s="6" t="s">
        <v>197</v>
      </c>
      <c r="FO622" s="96">
        <v>45</v>
      </c>
      <c r="GN622" s="83" t="s">
        <v>3824</v>
      </c>
      <c r="GO622" s="81">
        <v>8864908</v>
      </c>
      <c r="GP622" s="82" t="s">
        <v>3712</v>
      </c>
      <c r="GQ622" s="78">
        <v>124</v>
      </c>
      <c r="GR622" s="79" t="s">
        <v>3336</v>
      </c>
      <c r="GS622" t="str">
        <f t="shared" si="18"/>
        <v>OK</v>
      </c>
      <c r="GT622" t="str">
        <f t="shared" si="19"/>
        <v>OK</v>
      </c>
    </row>
    <row r="623" spans="1:202" hidden="1">
      <c r="A623" t="s">
        <v>3825</v>
      </c>
      <c r="B623" s="81">
        <v>8864909</v>
      </c>
      <c r="C623" t="s">
        <v>4217</v>
      </c>
      <c r="D623" t="s">
        <v>3825</v>
      </c>
      <c r="E623" s="6" t="s">
        <v>917</v>
      </c>
      <c r="F623" s="6" t="s">
        <v>918</v>
      </c>
      <c r="G623" s="6"/>
      <c r="H623" s="6" t="s">
        <v>919</v>
      </c>
      <c r="I623" s="6" t="s">
        <v>207</v>
      </c>
      <c r="J623" s="25" t="s">
        <v>920</v>
      </c>
      <c r="K623" s="6" t="s">
        <v>196</v>
      </c>
      <c r="L623" s="31">
        <v>45839</v>
      </c>
      <c r="M623" s="31">
        <v>46204</v>
      </c>
      <c r="N623" s="31">
        <v>45986</v>
      </c>
      <c r="Q623" s="27">
        <v>1</v>
      </c>
      <c r="R623" s="6" t="s">
        <v>918</v>
      </c>
      <c r="T623" s="6" t="s">
        <v>919</v>
      </c>
      <c r="U623" s="6" t="s">
        <v>207</v>
      </c>
      <c r="V623" s="6" t="s">
        <v>920</v>
      </c>
      <c r="W623" s="6">
        <v>2000</v>
      </c>
      <c r="Y623" s="6" t="s">
        <v>197</v>
      </c>
      <c r="FO623" s="96">
        <v>45</v>
      </c>
      <c r="GN623" s="83" t="s">
        <v>3825</v>
      </c>
      <c r="GO623" s="81">
        <v>8864909</v>
      </c>
      <c r="GP623" s="82" t="s">
        <v>3712</v>
      </c>
      <c r="GQ623" s="78">
        <v>125</v>
      </c>
      <c r="GR623" s="79" t="s">
        <v>3337</v>
      </c>
      <c r="GS623" t="str">
        <f t="shared" si="18"/>
        <v>OK</v>
      </c>
      <c r="GT623" t="str">
        <f t="shared" si="19"/>
        <v>ERROR</v>
      </c>
    </row>
    <row r="624" spans="1:202">
      <c r="A624" t="s">
        <v>3826</v>
      </c>
      <c r="B624" s="81">
        <v>8864910</v>
      </c>
      <c r="C624" t="s">
        <v>4217</v>
      </c>
      <c r="D624" t="s">
        <v>3826</v>
      </c>
      <c r="E624" s="6" t="s">
        <v>923</v>
      </c>
      <c r="F624" s="6" t="s">
        <v>924</v>
      </c>
      <c r="G624" s="6"/>
      <c r="H624" s="6" t="s">
        <v>925</v>
      </c>
      <c r="I624" s="6" t="s">
        <v>194</v>
      </c>
      <c r="J624" s="25" t="s">
        <v>926</v>
      </c>
      <c r="K624" s="6" t="s">
        <v>196</v>
      </c>
      <c r="L624" s="31">
        <v>45839</v>
      </c>
      <c r="M624" s="31">
        <v>46204</v>
      </c>
      <c r="N624" s="31">
        <v>45986</v>
      </c>
      <c r="Q624" s="27">
        <v>1</v>
      </c>
      <c r="R624" s="6" t="s">
        <v>924</v>
      </c>
      <c r="T624" s="6" t="s">
        <v>925</v>
      </c>
      <c r="U624" s="6" t="s">
        <v>194</v>
      </c>
      <c r="V624" s="6" t="s">
        <v>926</v>
      </c>
      <c r="W624" s="6">
        <v>2005</v>
      </c>
      <c r="Y624" s="6" t="s">
        <v>197</v>
      </c>
      <c r="FO624" s="96">
        <v>45</v>
      </c>
      <c r="GN624" s="83" t="s">
        <v>3826</v>
      </c>
      <c r="GO624" s="81">
        <v>8864910</v>
      </c>
      <c r="GP624" s="82" t="s">
        <v>3712</v>
      </c>
      <c r="GQ624" s="78">
        <v>126</v>
      </c>
      <c r="GR624" s="79" t="s">
        <v>3338</v>
      </c>
      <c r="GS624" t="str">
        <f t="shared" si="18"/>
        <v>OK</v>
      </c>
      <c r="GT624" t="str">
        <f t="shared" si="19"/>
        <v>OK</v>
      </c>
    </row>
    <row r="625" spans="1:202" hidden="1">
      <c r="A625" t="s">
        <v>3827</v>
      </c>
      <c r="B625" s="81">
        <v>8864911</v>
      </c>
      <c r="C625" t="s">
        <v>4217</v>
      </c>
      <c r="D625" t="s">
        <v>3827</v>
      </c>
      <c r="E625" s="6" t="s">
        <v>929</v>
      </c>
      <c r="F625" s="6" t="s">
        <v>930</v>
      </c>
      <c r="G625" s="6"/>
      <c r="H625" s="6" t="s">
        <v>307</v>
      </c>
      <c r="I625" s="6" t="s">
        <v>194</v>
      </c>
      <c r="J625" s="25" t="s">
        <v>931</v>
      </c>
      <c r="K625" s="6" t="s">
        <v>196</v>
      </c>
      <c r="L625" s="31">
        <v>45839</v>
      </c>
      <c r="M625" s="31">
        <v>46204</v>
      </c>
      <c r="N625" s="31">
        <v>45986</v>
      </c>
      <c r="Q625" s="27">
        <v>1</v>
      </c>
      <c r="R625" s="6" t="s">
        <v>932</v>
      </c>
      <c r="T625" s="6" t="s">
        <v>933</v>
      </c>
      <c r="U625" s="6" t="s">
        <v>194</v>
      </c>
      <c r="V625" s="6" t="s">
        <v>934</v>
      </c>
      <c r="W625" s="6">
        <v>2007</v>
      </c>
      <c r="Y625" s="6" t="s">
        <v>197</v>
      </c>
      <c r="FO625" s="96">
        <v>45</v>
      </c>
      <c r="GN625" s="83" t="s">
        <v>3827</v>
      </c>
      <c r="GO625" s="81">
        <v>8864911</v>
      </c>
      <c r="GP625" s="82" t="s">
        <v>3712</v>
      </c>
      <c r="GQ625" s="78">
        <v>127</v>
      </c>
      <c r="GR625" s="79" t="s">
        <v>3339</v>
      </c>
      <c r="GS625" t="str">
        <f t="shared" si="18"/>
        <v>OK</v>
      </c>
      <c r="GT625" t="str">
        <f t="shared" si="19"/>
        <v>ERROR</v>
      </c>
    </row>
    <row r="626" spans="1:202">
      <c r="A626" t="s">
        <v>3828</v>
      </c>
      <c r="B626" s="81">
        <v>8864912</v>
      </c>
      <c r="C626" t="s">
        <v>4217</v>
      </c>
      <c r="D626" t="s">
        <v>3828</v>
      </c>
      <c r="E626" s="6" t="s">
        <v>937</v>
      </c>
      <c r="F626" s="6" t="s">
        <v>938</v>
      </c>
      <c r="G626" s="6"/>
      <c r="H626" s="6" t="s">
        <v>939</v>
      </c>
      <c r="I626" s="6" t="s">
        <v>194</v>
      </c>
      <c r="J626" s="25" t="s">
        <v>940</v>
      </c>
      <c r="K626" s="6" t="s">
        <v>196</v>
      </c>
      <c r="L626" s="31">
        <v>45839</v>
      </c>
      <c r="M626" s="31">
        <v>46204</v>
      </c>
      <c r="N626" s="31">
        <v>45986</v>
      </c>
      <c r="Q626" s="27">
        <v>1</v>
      </c>
      <c r="R626" s="6" t="s">
        <v>938</v>
      </c>
      <c r="T626" s="6" t="s">
        <v>939</v>
      </c>
      <c r="U626" s="6" t="s">
        <v>194</v>
      </c>
      <c r="V626" s="6" t="s">
        <v>940</v>
      </c>
      <c r="W626" s="6">
        <v>1997</v>
      </c>
      <c r="Y626" s="6" t="s">
        <v>197</v>
      </c>
      <c r="FO626" s="96">
        <v>45</v>
      </c>
      <c r="GN626" s="83" t="s">
        <v>3828</v>
      </c>
      <c r="GO626" s="81">
        <v>8864912</v>
      </c>
      <c r="GP626" s="82" t="s">
        <v>3712</v>
      </c>
      <c r="GQ626" s="78">
        <v>128</v>
      </c>
      <c r="GR626" s="79" t="s">
        <v>3340</v>
      </c>
      <c r="GS626" t="str">
        <f t="shared" si="18"/>
        <v>OK</v>
      </c>
      <c r="GT626" t="str">
        <f t="shared" si="19"/>
        <v>OK</v>
      </c>
    </row>
    <row r="627" spans="1:202">
      <c r="A627" t="s">
        <v>3829</v>
      </c>
      <c r="B627" s="81">
        <v>8864913</v>
      </c>
      <c r="C627" t="s">
        <v>4217</v>
      </c>
      <c r="D627" t="s">
        <v>3829</v>
      </c>
      <c r="E627" s="6" t="s">
        <v>943</v>
      </c>
      <c r="F627" s="6" t="s">
        <v>944</v>
      </c>
      <c r="G627" s="6"/>
      <c r="H627" s="6" t="s">
        <v>375</v>
      </c>
      <c r="I627" s="6" t="s">
        <v>194</v>
      </c>
      <c r="J627" s="25" t="s">
        <v>945</v>
      </c>
      <c r="K627" s="6" t="s">
        <v>196</v>
      </c>
      <c r="L627" s="31">
        <v>45839</v>
      </c>
      <c r="M627" s="31">
        <v>46204</v>
      </c>
      <c r="N627" s="31">
        <v>45986</v>
      </c>
      <c r="Q627" s="27">
        <v>1</v>
      </c>
      <c r="R627" s="6" t="s">
        <v>944</v>
      </c>
      <c r="T627" s="6" t="s">
        <v>375</v>
      </c>
      <c r="U627" s="6" t="s">
        <v>194</v>
      </c>
      <c r="V627" s="6" t="s">
        <v>945</v>
      </c>
      <c r="W627" s="6">
        <v>2007</v>
      </c>
      <c r="Y627" s="6" t="s">
        <v>197</v>
      </c>
      <c r="FO627" s="96">
        <v>45</v>
      </c>
      <c r="GN627" s="83" t="s">
        <v>3829</v>
      </c>
      <c r="GO627" s="81">
        <v>8864913</v>
      </c>
      <c r="GP627" s="82" t="s">
        <v>3712</v>
      </c>
      <c r="GQ627" s="78">
        <v>129</v>
      </c>
      <c r="GR627" s="79" t="s">
        <v>3341</v>
      </c>
      <c r="GS627" t="str">
        <f t="shared" si="18"/>
        <v>OK</v>
      </c>
      <c r="GT627" t="str">
        <f t="shared" si="19"/>
        <v>OK</v>
      </c>
    </row>
    <row r="628" spans="1:202">
      <c r="A628" t="s">
        <v>3830</v>
      </c>
      <c r="B628" s="81">
        <v>8864914</v>
      </c>
      <c r="C628" t="s">
        <v>4217</v>
      </c>
      <c r="D628" t="s">
        <v>3830</v>
      </c>
      <c r="E628" s="6" t="s">
        <v>948</v>
      </c>
      <c r="F628" s="6" t="s">
        <v>949</v>
      </c>
      <c r="G628" s="6"/>
      <c r="H628" s="6" t="s">
        <v>628</v>
      </c>
      <c r="I628" s="6" t="s">
        <v>194</v>
      </c>
      <c r="J628" s="25" t="s">
        <v>950</v>
      </c>
      <c r="K628" s="6" t="s">
        <v>196</v>
      </c>
      <c r="L628" s="31">
        <v>45839</v>
      </c>
      <c r="M628" s="31">
        <v>46204</v>
      </c>
      <c r="N628" s="31">
        <v>45986</v>
      </c>
      <c r="Q628" s="27">
        <v>1</v>
      </c>
      <c r="R628" s="6" t="s">
        <v>951</v>
      </c>
      <c r="T628" s="6" t="s">
        <v>551</v>
      </c>
      <c r="U628" s="6" t="s">
        <v>194</v>
      </c>
      <c r="V628" s="6" t="s">
        <v>952</v>
      </c>
      <c r="W628" s="6">
        <v>2007</v>
      </c>
      <c r="Y628" s="6" t="s">
        <v>197</v>
      </c>
      <c r="FO628" s="96">
        <v>45</v>
      </c>
      <c r="GN628" s="83" t="s">
        <v>3830</v>
      </c>
      <c r="GO628" s="81">
        <v>8864914</v>
      </c>
      <c r="GP628" s="82" t="s">
        <v>3712</v>
      </c>
      <c r="GQ628" s="78">
        <v>130</v>
      </c>
      <c r="GR628" s="79" t="s">
        <v>3342</v>
      </c>
      <c r="GS628" t="str">
        <f t="shared" si="18"/>
        <v>OK</v>
      </c>
      <c r="GT628" t="str">
        <f t="shared" si="19"/>
        <v>OK</v>
      </c>
    </row>
    <row r="629" spans="1:202">
      <c r="A629" t="s">
        <v>3831</v>
      </c>
      <c r="B629" s="81">
        <v>8864915</v>
      </c>
      <c r="C629" t="s">
        <v>4217</v>
      </c>
      <c r="D629" t="s">
        <v>3831</v>
      </c>
      <c r="E629" s="6" t="s">
        <v>955</v>
      </c>
      <c r="F629" s="6" t="s">
        <v>956</v>
      </c>
      <c r="G629" s="6"/>
      <c r="H629" s="6" t="s">
        <v>957</v>
      </c>
      <c r="I629" s="6" t="s">
        <v>250</v>
      </c>
      <c r="J629" s="25" t="s">
        <v>958</v>
      </c>
      <c r="K629" s="6" t="s">
        <v>196</v>
      </c>
      <c r="L629" s="31">
        <v>45839</v>
      </c>
      <c r="M629" s="31">
        <v>46204</v>
      </c>
      <c r="N629" s="31">
        <v>45986</v>
      </c>
      <c r="Q629" s="27">
        <v>1</v>
      </c>
      <c r="R629" s="6" t="s">
        <v>956</v>
      </c>
      <c r="T629" s="6" t="s">
        <v>957</v>
      </c>
      <c r="U629" s="6" t="s">
        <v>250</v>
      </c>
      <c r="V629" s="6" t="s">
        <v>958</v>
      </c>
      <c r="W629" s="6">
        <v>1997</v>
      </c>
      <c r="Y629" s="6" t="s">
        <v>197</v>
      </c>
      <c r="FO629" s="96">
        <v>45</v>
      </c>
      <c r="GN629" s="83" t="s">
        <v>3831</v>
      </c>
      <c r="GO629" s="81">
        <v>8864915</v>
      </c>
      <c r="GP629" s="82" t="s">
        <v>3712</v>
      </c>
      <c r="GQ629" s="78">
        <v>131</v>
      </c>
      <c r="GR629" s="79" t="s">
        <v>3343</v>
      </c>
      <c r="GS629" t="str">
        <f t="shared" si="18"/>
        <v>OK</v>
      </c>
      <c r="GT629" t="str">
        <f t="shared" si="19"/>
        <v>OK</v>
      </c>
    </row>
    <row r="630" spans="1:202">
      <c r="A630" t="s">
        <v>3832</v>
      </c>
      <c r="B630" s="81">
        <v>8864916</v>
      </c>
      <c r="C630" t="s">
        <v>4217</v>
      </c>
      <c r="D630" t="s">
        <v>3832</v>
      </c>
      <c r="E630" s="6" t="s">
        <v>965</v>
      </c>
      <c r="F630" s="6" t="s">
        <v>966</v>
      </c>
      <c r="G630" s="6"/>
      <c r="H630" s="6" t="s">
        <v>967</v>
      </c>
      <c r="I630" s="6" t="s">
        <v>314</v>
      </c>
      <c r="J630" s="25" t="s">
        <v>968</v>
      </c>
      <c r="K630" s="6" t="s">
        <v>196</v>
      </c>
      <c r="L630" s="31">
        <v>45839</v>
      </c>
      <c r="M630" s="31">
        <v>46204</v>
      </c>
      <c r="N630" s="31">
        <v>45986</v>
      </c>
      <c r="Q630" s="27">
        <v>1</v>
      </c>
      <c r="R630" s="6" t="s">
        <v>966</v>
      </c>
      <c r="T630" s="6" t="s">
        <v>967</v>
      </c>
      <c r="U630" s="6" t="s">
        <v>314</v>
      </c>
      <c r="V630" s="6" t="s">
        <v>968</v>
      </c>
      <c r="W630" s="6">
        <v>2007</v>
      </c>
      <c r="Y630" s="6" t="s">
        <v>197</v>
      </c>
      <c r="FO630" s="96">
        <v>45</v>
      </c>
      <c r="GN630" s="83" t="s">
        <v>3832</v>
      </c>
      <c r="GO630" s="81">
        <v>8864916</v>
      </c>
      <c r="GP630" s="82" t="s">
        <v>3712</v>
      </c>
      <c r="GQ630" s="78">
        <v>132</v>
      </c>
      <c r="GR630" s="79" t="s">
        <v>3344</v>
      </c>
      <c r="GS630" t="str">
        <f t="shared" si="18"/>
        <v>OK</v>
      </c>
      <c r="GT630" t="str">
        <f t="shared" si="19"/>
        <v>OK</v>
      </c>
    </row>
    <row r="631" spans="1:202">
      <c r="A631" t="s">
        <v>3833</v>
      </c>
      <c r="B631" s="81">
        <v>8864917</v>
      </c>
      <c r="C631" t="s">
        <v>4217</v>
      </c>
      <c r="D631" t="s">
        <v>3833</v>
      </c>
      <c r="E631" s="6" t="s">
        <v>971</v>
      </c>
      <c r="F631" s="6" t="s">
        <v>972</v>
      </c>
      <c r="G631" s="6"/>
      <c r="H631" s="6" t="s">
        <v>973</v>
      </c>
      <c r="I631" s="6" t="s">
        <v>786</v>
      </c>
      <c r="J631" s="25" t="s">
        <v>974</v>
      </c>
      <c r="K631" s="6" t="s">
        <v>196</v>
      </c>
      <c r="L631" s="31">
        <v>45839</v>
      </c>
      <c r="M631" s="31">
        <v>46204</v>
      </c>
      <c r="N631" s="31">
        <v>45986</v>
      </c>
      <c r="Q631" s="27">
        <v>1</v>
      </c>
      <c r="R631" s="6" t="s">
        <v>972</v>
      </c>
      <c r="T631" s="6" t="s">
        <v>973</v>
      </c>
      <c r="U631" s="6" t="s">
        <v>786</v>
      </c>
      <c r="V631" s="6" t="s">
        <v>974</v>
      </c>
      <c r="W631" s="6">
        <v>1997</v>
      </c>
      <c r="Y631" s="6" t="s">
        <v>197</v>
      </c>
      <c r="FO631" s="96">
        <v>45</v>
      </c>
      <c r="GN631" s="83" t="s">
        <v>3833</v>
      </c>
      <c r="GO631" s="81">
        <v>8864917</v>
      </c>
      <c r="GP631" s="82" t="s">
        <v>3712</v>
      </c>
      <c r="GQ631" s="78">
        <v>133</v>
      </c>
      <c r="GR631" s="79" t="s">
        <v>3345</v>
      </c>
      <c r="GS631" t="str">
        <f t="shared" si="18"/>
        <v>OK</v>
      </c>
      <c r="GT631" t="str">
        <f t="shared" si="19"/>
        <v>OK</v>
      </c>
    </row>
    <row r="632" spans="1:202" hidden="1">
      <c r="A632" t="s">
        <v>3834</v>
      </c>
      <c r="B632" s="81">
        <v>8864918</v>
      </c>
      <c r="C632" t="s">
        <v>4217</v>
      </c>
      <c r="D632" t="s">
        <v>3834</v>
      </c>
      <c r="E632" s="6" t="s">
        <v>977</v>
      </c>
      <c r="F632" s="6" t="s">
        <v>978</v>
      </c>
      <c r="G632" s="6"/>
      <c r="H632" s="6" t="s">
        <v>979</v>
      </c>
      <c r="I632" s="6" t="s">
        <v>194</v>
      </c>
      <c r="J632" s="25" t="s">
        <v>980</v>
      </c>
      <c r="K632" s="6" t="s">
        <v>196</v>
      </c>
      <c r="L632" s="31">
        <v>45839</v>
      </c>
      <c r="M632" s="31">
        <v>46204</v>
      </c>
      <c r="N632" s="31">
        <v>45986</v>
      </c>
      <c r="Q632" s="27">
        <v>1</v>
      </c>
      <c r="R632" s="6" t="s">
        <v>978</v>
      </c>
      <c r="T632" s="6" t="s">
        <v>979</v>
      </c>
      <c r="U632" s="6" t="s">
        <v>194</v>
      </c>
      <c r="V632" s="6" t="s">
        <v>980</v>
      </c>
      <c r="W632" s="6">
        <v>2002</v>
      </c>
      <c r="Y632" s="6" t="s">
        <v>197</v>
      </c>
      <c r="FO632" s="96">
        <v>45</v>
      </c>
      <c r="GN632" s="83" t="s">
        <v>3834</v>
      </c>
      <c r="GO632" s="81">
        <v>8864918</v>
      </c>
      <c r="GP632" s="82" t="s">
        <v>3712</v>
      </c>
      <c r="GQ632" s="78">
        <v>134</v>
      </c>
      <c r="GR632" s="79" t="s">
        <v>3346</v>
      </c>
      <c r="GS632" t="str">
        <f t="shared" si="18"/>
        <v>OK</v>
      </c>
      <c r="GT632" t="str">
        <f t="shared" si="19"/>
        <v>ERROR</v>
      </c>
    </row>
    <row r="633" spans="1:202" hidden="1">
      <c r="A633" t="s">
        <v>3835</v>
      </c>
      <c r="B633" s="81">
        <v>8864919</v>
      </c>
      <c r="C633" t="s">
        <v>4217</v>
      </c>
      <c r="D633" t="s">
        <v>3835</v>
      </c>
      <c r="E633" s="6" t="s">
        <v>983</v>
      </c>
      <c r="F633" s="6" t="s">
        <v>984</v>
      </c>
      <c r="G633" s="6"/>
      <c r="H633" s="6" t="s">
        <v>985</v>
      </c>
      <c r="I633" s="6" t="s">
        <v>194</v>
      </c>
      <c r="J633" s="25" t="s">
        <v>986</v>
      </c>
      <c r="K633" s="6" t="s">
        <v>196</v>
      </c>
      <c r="L633" s="31">
        <v>45839</v>
      </c>
      <c r="M633" s="31">
        <v>46204</v>
      </c>
      <c r="N633" s="31">
        <v>45986</v>
      </c>
      <c r="Q633" s="27">
        <v>1</v>
      </c>
      <c r="R633" s="6" t="s">
        <v>987</v>
      </c>
      <c r="T633" s="6" t="s">
        <v>985</v>
      </c>
      <c r="U633" s="6" t="s">
        <v>194</v>
      </c>
      <c r="V633" s="6" t="s">
        <v>986</v>
      </c>
      <c r="W633" s="6">
        <v>1996</v>
      </c>
      <c r="Y633" s="6" t="s">
        <v>197</v>
      </c>
      <c r="FO633" s="96">
        <v>45</v>
      </c>
      <c r="GN633" s="83" t="s">
        <v>3835</v>
      </c>
      <c r="GO633" s="81">
        <v>8864919</v>
      </c>
      <c r="GP633" s="82" t="s">
        <v>3712</v>
      </c>
      <c r="GQ633" s="78">
        <v>135</v>
      </c>
      <c r="GR633" s="79" t="s">
        <v>3347</v>
      </c>
      <c r="GS633" t="str">
        <f t="shared" si="18"/>
        <v>OK</v>
      </c>
      <c r="GT633" t="str">
        <f t="shared" si="19"/>
        <v>ERROR</v>
      </c>
    </row>
    <row r="634" spans="1:202">
      <c r="A634" t="s">
        <v>3836</v>
      </c>
      <c r="B634" s="81">
        <v>8864920</v>
      </c>
      <c r="C634" t="s">
        <v>4217</v>
      </c>
      <c r="D634" t="s">
        <v>3836</v>
      </c>
      <c r="E634" s="6" t="s">
        <v>990</v>
      </c>
      <c r="F634" s="6" t="s">
        <v>991</v>
      </c>
      <c r="G634" s="6"/>
      <c r="H634" s="6" t="s">
        <v>992</v>
      </c>
      <c r="I634" s="6" t="s">
        <v>265</v>
      </c>
      <c r="J634" s="25" t="s">
        <v>993</v>
      </c>
      <c r="K634" s="6" t="s">
        <v>196</v>
      </c>
      <c r="L634" s="31">
        <v>45839</v>
      </c>
      <c r="M634" s="31">
        <v>46204</v>
      </c>
      <c r="N634" s="31">
        <v>45986</v>
      </c>
      <c r="Q634" s="27">
        <v>1</v>
      </c>
      <c r="R634" s="6" t="s">
        <v>991</v>
      </c>
      <c r="T634" s="6" t="s">
        <v>992</v>
      </c>
      <c r="U634" s="6" t="s">
        <v>265</v>
      </c>
      <c r="V634" s="6" t="s">
        <v>993</v>
      </c>
      <c r="W634" s="6">
        <v>2002</v>
      </c>
      <c r="Y634" s="6" t="s">
        <v>197</v>
      </c>
      <c r="FO634" s="96">
        <v>45</v>
      </c>
      <c r="GN634" s="83" t="s">
        <v>3836</v>
      </c>
      <c r="GO634" s="81">
        <v>8864920</v>
      </c>
      <c r="GP634" s="82" t="s">
        <v>3712</v>
      </c>
      <c r="GQ634" s="78">
        <v>136</v>
      </c>
      <c r="GR634" s="79" t="s">
        <v>3348</v>
      </c>
      <c r="GS634" t="str">
        <f t="shared" si="18"/>
        <v>OK</v>
      </c>
      <c r="GT634" t="str">
        <f t="shared" si="19"/>
        <v>OK</v>
      </c>
    </row>
    <row r="635" spans="1:202">
      <c r="A635" t="s">
        <v>3837</v>
      </c>
      <c r="B635" s="81">
        <v>8864921</v>
      </c>
      <c r="C635" t="s">
        <v>4217</v>
      </c>
      <c r="D635" t="s">
        <v>3837</v>
      </c>
      <c r="E635" s="6" t="s">
        <v>996</v>
      </c>
      <c r="F635" s="6" t="s">
        <v>997</v>
      </c>
      <c r="G635" s="6"/>
      <c r="H635" s="6" t="s">
        <v>494</v>
      </c>
      <c r="I635" s="6" t="s">
        <v>265</v>
      </c>
      <c r="J635" s="25" t="s">
        <v>998</v>
      </c>
      <c r="K635" s="6" t="s">
        <v>196</v>
      </c>
      <c r="L635" s="31">
        <v>45839</v>
      </c>
      <c r="M635" s="31">
        <v>46204</v>
      </c>
      <c r="N635" s="31">
        <v>45986</v>
      </c>
      <c r="Q635" s="27">
        <v>1</v>
      </c>
      <c r="R635" s="6" t="s">
        <v>997</v>
      </c>
      <c r="T635" s="6" t="s">
        <v>494</v>
      </c>
      <c r="U635" s="6" t="s">
        <v>265</v>
      </c>
      <c r="V635" s="6" t="s">
        <v>998</v>
      </c>
      <c r="W635" s="6">
        <v>2007</v>
      </c>
      <c r="Y635" s="6" t="s">
        <v>197</v>
      </c>
      <c r="FO635" s="96">
        <v>45</v>
      </c>
      <c r="GN635" s="83" t="s">
        <v>3837</v>
      </c>
      <c r="GO635" s="81">
        <v>8864921</v>
      </c>
      <c r="GP635" s="82" t="s">
        <v>3712</v>
      </c>
      <c r="GQ635" s="78">
        <v>137</v>
      </c>
      <c r="GR635" s="79" t="s">
        <v>3349</v>
      </c>
      <c r="GS635" t="str">
        <f t="shared" si="18"/>
        <v>OK</v>
      </c>
      <c r="GT635" t="str">
        <f t="shared" si="19"/>
        <v>OK</v>
      </c>
    </row>
    <row r="636" spans="1:202">
      <c r="A636" t="s">
        <v>3838</v>
      </c>
      <c r="B636" s="81">
        <v>8864922</v>
      </c>
      <c r="C636" t="s">
        <v>4217</v>
      </c>
      <c r="D636" t="s">
        <v>3838</v>
      </c>
      <c r="E636" s="6" t="s">
        <v>1001</v>
      </c>
      <c r="F636" s="6" t="s">
        <v>1002</v>
      </c>
      <c r="G636" s="6"/>
      <c r="H636" s="6" t="s">
        <v>1003</v>
      </c>
      <c r="I636" s="6" t="s">
        <v>250</v>
      </c>
      <c r="J636" s="25" t="s">
        <v>1004</v>
      </c>
      <c r="K636" s="6" t="s">
        <v>196</v>
      </c>
      <c r="L636" s="31">
        <v>45839</v>
      </c>
      <c r="M636" s="31">
        <v>46204</v>
      </c>
      <c r="N636" s="31">
        <v>45986</v>
      </c>
      <c r="Q636" s="27">
        <v>1</v>
      </c>
      <c r="R636" s="6" t="s">
        <v>1002</v>
      </c>
      <c r="T636" s="6" t="s">
        <v>1003</v>
      </c>
      <c r="U636" s="6" t="s">
        <v>250</v>
      </c>
      <c r="V636" s="6" t="s">
        <v>1004</v>
      </c>
      <c r="W636" s="6">
        <v>1997</v>
      </c>
      <c r="Y636" s="6" t="s">
        <v>197</v>
      </c>
      <c r="FO636" s="96">
        <v>45</v>
      </c>
      <c r="GN636" s="83" t="s">
        <v>3838</v>
      </c>
      <c r="GO636" s="81">
        <v>8864922</v>
      </c>
      <c r="GP636" s="82" t="s">
        <v>3712</v>
      </c>
      <c r="GQ636" s="78">
        <v>138</v>
      </c>
      <c r="GR636" s="79" t="s">
        <v>3350</v>
      </c>
      <c r="GS636" t="str">
        <f t="shared" si="18"/>
        <v>OK</v>
      </c>
      <c r="GT636" t="str">
        <f t="shared" si="19"/>
        <v>OK</v>
      </c>
    </row>
    <row r="637" spans="1:202">
      <c r="A637" t="s">
        <v>3839</v>
      </c>
      <c r="B637" s="81">
        <v>8864923</v>
      </c>
      <c r="C637" t="s">
        <v>4217</v>
      </c>
      <c r="D637" t="s">
        <v>3839</v>
      </c>
      <c r="E637" s="6" t="s">
        <v>1007</v>
      </c>
      <c r="F637" s="6" t="s">
        <v>1008</v>
      </c>
      <c r="G637" s="6" t="s">
        <v>1009</v>
      </c>
      <c r="H637" s="6" t="s">
        <v>521</v>
      </c>
      <c r="I637" s="6" t="s">
        <v>194</v>
      </c>
      <c r="J637" s="25" t="s">
        <v>1010</v>
      </c>
      <c r="K637" s="6" t="s">
        <v>196</v>
      </c>
      <c r="L637" s="31">
        <v>45839</v>
      </c>
      <c r="M637" s="31">
        <v>46204</v>
      </c>
      <c r="N637" s="31">
        <v>45986</v>
      </c>
      <c r="Q637" s="27">
        <v>1</v>
      </c>
      <c r="R637" s="6" t="s">
        <v>1011</v>
      </c>
      <c r="T637" s="6" t="s">
        <v>521</v>
      </c>
      <c r="U637" s="6" t="s">
        <v>194</v>
      </c>
      <c r="V637" s="6" t="s">
        <v>1010</v>
      </c>
      <c r="W637" s="6">
        <v>2007</v>
      </c>
      <c r="Y637" s="6" t="s">
        <v>197</v>
      </c>
      <c r="FO637" s="96">
        <v>45</v>
      </c>
      <c r="GN637" s="83" t="s">
        <v>3839</v>
      </c>
      <c r="GO637" s="81">
        <v>8864923</v>
      </c>
      <c r="GP637" s="82" t="s">
        <v>3712</v>
      </c>
      <c r="GQ637" s="78">
        <v>139</v>
      </c>
      <c r="GR637" s="79" t="s">
        <v>3351</v>
      </c>
      <c r="GS637" t="str">
        <f t="shared" si="18"/>
        <v>OK</v>
      </c>
      <c r="GT637" t="str">
        <f t="shared" si="19"/>
        <v>OK</v>
      </c>
    </row>
    <row r="638" spans="1:202">
      <c r="A638" t="s">
        <v>3840</v>
      </c>
      <c r="B638" s="81">
        <v>8864924</v>
      </c>
      <c r="C638" t="s">
        <v>4217</v>
      </c>
      <c r="D638" t="s">
        <v>3840</v>
      </c>
      <c r="E638" s="6" t="s">
        <v>1014</v>
      </c>
      <c r="F638" s="6" t="s">
        <v>1015</v>
      </c>
      <c r="G638" s="6"/>
      <c r="H638" s="6" t="s">
        <v>1016</v>
      </c>
      <c r="I638" s="6" t="s">
        <v>194</v>
      </c>
      <c r="J638" s="25" t="s">
        <v>1017</v>
      </c>
      <c r="K638" s="6" t="s">
        <v>196</v>
      </c>
      <c r="L638" s="31">
        <v>45839</v>
      </c>
      <c r="M638" s="31">
        <v>46204</v>
      </c>
      <c r="N638" s="31">
        <v>45986</v>
      </c>
      <c r="Q638" s="27">
        <v>1</v>
      </c>
      <c r="R638" s="6" t="s">
        <v>1015</v>
      </c>
      <c r="T638" s="6" t="s">
        <v>1016</v>
      </c>
      <c r="U638" s="6" t="s">
        <v>194</v>
      </c>
      <c r="V638" s="6" t="s">
        <v>1017</v>
      </c>
      <c r="W638" s="6">
        <v>2008</v>
      </c>
      <c r="Y638" s="6" t="s">
        <v>197</v>
      </c>
      <c r="FO638" s="96">
        <v>45</v>
      </c>
      <c r="GN638" s="83" t="s">
        <v>3840</v>
      </c>
      <c r="GO638" s="81">
        <v>8864924</v>
      </c>
      <c r="GP638" s="82" t="s">
        <v>3712</v>
      </c>
      <c r="GQ638" s="78">
        <v>140</v>
      </c>
      <c r="GR638" s="79" t="s">
        <v>3352</v>
      </c>
      <c r="GS638" t="str">
        <f t="shared" si="18"/>
        <v>OK</v>
      </c>
      <c r="GT638" t="str">
        <f t="shared" si="19"/>
        <v>OK</v>
      </c>
    </row>
    <row r="639" spans="1:202">
      <c r="A639" t="s">
        <v>3841</v>
      </c>
      <c r="B639" s="81">
        <v>8864925</v>
      </c>
      <c r="C639" t="s">
        <v>4217</v>
      </c>
      <c r="D639" t="s">
        <v>3841</v>
      </c>
      <c r="E639" s="6" t="s">
        <v>725</v>
      </c>
      <c r="F639" s="6" t="s">
        <v>726</v>
      </c>
      <c r="G639" s="6"/>
      <c r="H639" s="6" t="s">
        <v>727</v>
      </c>
      <c r="I639" s="6" t="s">
        <v>194</v>
      </c>
      <c r="J639" s="25" t="s">
        <v>728</v>
      </c>
      <c r="K639" s="6" t="s">
        <v>196</v>
      </c>
      <c r="L639" s="31">
        <v>45839</v>
      </c>
      <c r="M639" s="31">
        <v>46204</v>
      </c>
      <c r="N639" s="31">
        <v>45986</v>
      </c>
      <c r="Q639" s="27">
        <v>1</v>
      </c>
      <c r="R639" s="6" t="s">
        <v>726</v>
      </c>
      <c r="T639" s="6" t="s">
        <v>727</v>
      </c>
      <c r="U639" s="6" t="s">
        <v>194</v>
      </c>
      <c r="V639" s="6" t="s">
        <v>728</v>
      </c>
      <c r="W639" s="6">
        <v>2007</v>
      </c>
      <c r="Y639" s="6" t="s">
        <v>197</v>
      </c>
      <c r="FO639" s="96">
        <v>45</v>
      </c>
      <c r="GN639" s="83" t="s">
        <v>3841</v>
      </c>
      <c r="GO639" s="81">
        <v>8864925</v>
      </c>
      <c r="GP639" s="82" t="s">
        <v>3712</v>
      </c>
      <c r="GQ639" s="78">
        <v>141</v>
      </c>
      <c r="GR639" s="79" t="s">
        <v>3353</v>
      </c>
      <c r="GS639" t="str">
        <f t="shared" si="18"/>
        <v>OK</v>
      </c>
      <c r="GT639" t="str">
        <f t="shared" si="19"/>
        <v>OK</v>
      </c>
    </row>
    <row r="640" spans="1:202" hidden="1">
      <c r="A640" t="s">
        <v>3842</v>
      </c>
      <c r="B640" s="81">
        <v>8864926</v>
      </c>
      <c r="C640" t="s">
        <v>4217</v>
      </c>
      <c r="D640" t="s">
        <v>3842</v>
      </c>
      <c r="E640" s="6" t="s">
        <v>1022</v>
      </c>
      <c r="F640" s="6" t="s">
        <v>1023</v>
      </c>
      <c r="G640" s="6"/>
      <c r="H640" s="6" t="s">
        <v>1024</v>
      </c>
      <c r="I640" s="6" t="s">
        <v>194</v>
      </c>
      <c r="J640" s="25" t="s">
        <v>1025</v>
      </c>
      <c r="K640" s="6" t="s">
        <v>196</v>
      </c>
      <c r="L640" s="31">
        <v>45839</v>
      </c>
      <c r="M640" s="31">
        <v>46204</v>
      </c>
      <c r="N640" s="31">
        <v>45986</v>
      </c>
      <c r="Q640" s="27">
        <v>1</v>
      </c>
      <c r="R640" s="6" t="s">
        <v>1023</v>
      </c>
      <c r="T640" s="6" t="s">
        <v>1024</v>
      </c>
      <c r="U640" s="6" t="s">
        <v>194</v>
      </c>
      <c r="V640" s="6" t="s">
        <v>1025</v>
      </c>
      <c r="W640" s="6">
        <v>2004</v>
      </c>
      <c r="Y640" s="6" t="s">
        <v>197</v>
      </c>
      <c r="FO640" s="96">
        <v>45</v>
      </c>
      <c r="GN640" s="83" t="s">
        <v>3842</v>
      </c>
      <c r="GO640" s="81">
        <v>8864926</v>
      </c>
      <c r="GP640" s="82" t="s">
        <v>3712</v>
      </c>
      <c r="GQ640" s="78">
        <v>142</v>
      </c>
      <c r="GR640" s="79" t="s">
        <v>3354</v>
      </c>
      <c r="GS640" t="str">
        <f t="shared" si="18"/>
        <v>OK</v>
      </c>
      <c r="GT640" t="str">
        <f t="shared" si="19"/>
        <v>ERROR</v>
      </c>
    </row>
    <row r="641" spans="1:202">
      <c r="A641" t="s">
        <v>3843</v>
      </c>
      <c r="B641" s="81">
        <v>8864927</v>
      </c>
      <c r="C641" t="s">
        <v>4217</v>
      </c>
      <c r="D641" t="s">
        <v>3843</v>
      </c>
      <c r="E641" s="6" t="s">
        <v>1028</v>
      </c>
      <c r="F641" s="6" t="s">
        <v>1029</v>
      </c>
      <c r="G641" s="6"/>
      <c r="H641" s="6" t="s">
        <v>1030</v>
      </c>
      <c r="I641" s="6" t="s">
        <v>194</v>
      </c>
      <c r="J641" s="25" t="s">
        <v>1031</v>
      </c>
      <c r="K641" s="6" t="s">
        <v>196</v>
      </c>
      <c r="L641" s="31">
        <v>45839</v>
      </c>
      <c r="M641" s="31">
        <v>46204</v>
      </c>
      <c r="N641" s="31">
        <v>45986</v>
      </c>
      <c r="Q641" s="27">
        <v>1</v>
      </c>
      <c r="R641" s="6" t="s">
        <v>1029</v>
      </c>
      <c r="T641" s="6" t="s">
        <v>1030</v>
      </c>
      <c r="U641" s="6" t="s">
        <v>194</v>
      </c>
      <c r="V641" s="6" t="s">
        <v>1031</v>
      </c>
      <c r="W641" s="6">
        <v>2007</v>
      </c>
      <c r="Y641" s="6" t="s">
        <v>197</v>
      </c>
      <c r="FO641" s="96">
        <v>45</v>
      </c>
      <c r="GN641" s="83" t="s">
        <v>3843</v>
      </c>
      <c r="GO641" s="81">
        <v>8864927</v>
      </c>
      <c r="GP641" s="82" t="s">
        <v>3712</v>
      </c>
      <c r="GQ641" s="78">
        <v>143</v>
      </c>
      <c r="GR641" s="79" t="s">
        <v>3355</v>
      </c>
      <c r="GS641" t="str">
        <f t="shared" si="18"/>
        <v>OK</v>
      </c>
      <c r="GT641" t="str">
        <f t="shared" si="19"/>
        <v>OK</v>
      </c>
    </row>
    <row r="642" spans="1:202" hidden="1">
      <c r="A642" t="s">
        <v>3844</v>
      </c>
      <c r="B642" s="81">
        <v>8864928</v>
      </c>
      <c r="C642" t="s">
        <v>4217</v>
      </c>
      <c r="D642" t="s">
        <v>3844</v>
      </c>
      <c r="E642" s="6" t="s">
        <v>1034</v>
      </c>
      <c r="F642" s="6" t="s">
        <v>1035</v>
      </c>
      <c r="G642" s="6"/>
      <c r="H642" s="6" t="s">
        <v>1036</v>
      </c>
      <c r="I642" s="6" t="s">
        <v>1037</v>
      </c>
      <c r="J642" s="25" t="s">
        <v>1038</v>
      </c>
      <c r="K642" s="6" t="s">
        <v>196</v>
      </c>
      <c r="L642" s="31">
        <v>45839</v>
      </c>
      <c r="M642" s="31">
        <v>46204</v>
      </c>
      <c r="N642" s="31">
        <v>45986</v>
      </c>
      <c r="Q642" s="27">
        <v>1</v>
      </c>
      <c r="R642" s="6" t="s">
        <v>1035</v>
      </c>
      <c r="T642" s="6" t="s">
        <v>1036</v>
      </c>
      <c r="U642" s="6" t="s">
        <v>1037</v>
      </c>
      <c r="V642" s="6" t="s">
        <v>1038</v>
      </c>
      <c r="W642" s="6">
        <v>2007</v>
      </c>
      <c r="Y642" s="6" t="s">
        <v>197</v>
      </c>
      <c r="FO642" s="96">
        <v>45</v>
      </c>
      <c r="GN642" s="83" t="s">
        <v>3844</v>
      </c>
      <c r="GO642" s="81">
        <v>8864928</v>
      </c>
      <c r="GP642" s="82" t="s">
        <v>3712</v>
      </c>
      <c r="GQ642" s="78">
        <v>144</v>
      </c>
      <c r="GR642" s="79" t="s">
        <v>3356</v>
      </c>
      <c r="GS642" t="str">
        <f t="shared" si="18"/>
        <v>OK</v>
      </c>
      <c r="GT642" t="str">
        <f t="shared" si="19"/>
        <v>ERROR</v>
      </c>
    </row>
    <row r="643" spans="1:202" hidden="1">
      <c r="A643" t="s">
        <v>3845</v>
      </c>
      <c r="B643" s="81">
        <v>8864929</v>
      </c>
      <c r="C643" t="s">
        <v>4217</v>
      </c>
      <c r="D643" t="s">
        <v>3845</v>
      </c>
      <c r="E643" s="6" t="s">
        <v>1041</v>
      </c>
      <c r="F643" s="6" t="s">
        <v>1042</v>
      </c>
      <c r="G643" s="6"/>
      <c r="H643" s="6" t="s">
        <v>1043</v>
      </c>
      <c r="I643" s="6" t="s">
        <v>194</v>
      </c>
      <c r="J643" s="25" t="s">
        <v>1044</v>
      </c>
      <c r="K643" s="6" t="s">
        <v>196</v>
      </c>
      <c r="L643" s="31">
        <v>45839</v>
      </c>
      <c r="M643" s="31">
        <v>46204</v>
      </c>
      <c r="N643" s="31">
        <v>45986</v>
      </c>
      <c r="Q643" s="27">
        <v>1</v>
      </c>
      <c r="R643" s="6" t="s">
        <v>1045</v>
      </c>
      <c r="T643" s="6" t="s">
        <v>721</v>
      </c>
      <c r="U643" s="6" t="s">
        <v>194</v>
      </c>
      <c r="V643" s="6" t="s">
        <v>1046</v>
      </c>
      <c r="W643" s="6">
        <v>2006</v>
      </c>
      <c r="Y643" s="6" t="s">
        <v>197</v>
      </c>
      <c r="FO643" s="96">
        <v>45</v>
      </c>
      <c r="GN643" s="83" t="s">
        <v>3845</v>
      </c>
      <c r="GO643" s="81">
        <v>8864929</v>
      </c>
      <c r="GP643" s="82" t="s">
        <v>3712</v>
      </c>
      <c r="GQ643" s="78">
        <v>145</v>
      </c>
      <c r="GR643" s="79" t="s">
        <v>3357</v>
      </c>
      <c r="GS643" t="str">
        <f t="shared" si="18"/>
        <v>OK</v>
      </c>
      <c r="GT643" t="str">
        <f t="shared" si="19"/>
        <v>ERROR</v>
      </c>
    </row>
    <row r="644" spans="1:202" hidden="1">
      <c r="A644" t="s">
        <v>3846</v>
      </c>
      <c r="B644" s="81">
        <v>8864930</v>
      </c>
      <c r="C644" t="s">
        <v>4217</v>
      </c>
      <c r="D644" t="s">
        <v>3846</v>
      </c>
      <c r="E644" s="6" t="s">
        <v>1049</v>
      </c>
      <c r="F644" s="6" t="s">
        <v>1050</v>
      </c>
      <c r="G644" s="6"/>
      <c r="H644" s="6" t="s">
        <v>1051</v>
      </c>
      <c r="I644" s="6" t="s">
        <v>786</v>
      </c>
      <c r="J644" s="25" t="s">
        <v>1052</v>
      </c>
      <c r="K644" s="6" t="s">
        <v>196</v>
      </c>
      <c r="L644" s="31">
        <v>45839</v>
      </c>
      <c r="M644" s="31">
        <v>46204</v>
      </c>
      <c r="N644" s="31">
        <v>45986</v>
      </c>
      <c r="Q644" s="27">
        <v>1</v>
      </c>
      <c r="R644" s="6" t="s">
        <v>1050</v>
      </c>
      <c r="T644" s="6" t="s">
        <v>1051</v>
      </c>
      <c r="U644" s="6" t="s">
        <v>786</v>
      </c>
      <c r="V644" s="6" t="s">
        <v>1052</v>
      </c>
      <c r="W644" s="6">
        <v>2007</v>
      </c>
      <c r="Y644" s="6" t="s">
        <v>197</v>
      </c>
      <c r="FO644" s="96">
        <v>45</v>
      </c>
      <c r="GN644" s="83" t="s">
        <v>3846</v>
      </c>
      <c r="GO644" s="81">
        <v>8864930</v>
      </c>
      <c r="GP644" s="82" t="s">
        <v>3712</v>
      </c>
      <c r="GQ644" s="78">
        <v>146</v>
      </c>
      <c r="GR644" s="79" t="s">
        <v>3358</v>
      </c>
      <c r="GS644" t="str">
        <f t="shared" si="18"/>
        <v>OK</v>
      </c>
      <c r="GT644" t="str">
        <f t="shared" si="19"/>
        <v>ERROR</v>
      </c>
    </row>
    <row r="645" spans="1:202">
      <c r="A645" t="s">
        <v>3847</v>
      </c>
      <c r="B645" s="81">
        <v>8864931</v>
      </c>
      <c r="C645" t="s">
        <v>4217</v>
      </c>
      <c r="D645" t="s">
        <v>3847</v>
      </c>
      <c r="E645" s="6" t="s">
        <v>1055</v>
      </c>
      <c r="F645" s="6" t="s">
        <v>1056</v>
      </c>
      <c r="G645" s="6"/>
      <c r="H645" s="6" t="s">
        <v>1057</v>
      </c>
      <c r="I645" s="6" t="s">
        <v>250</v>
      </c>
      <c r="J645" s="25" t="s">
        <v>1058</v>
      </c>
      <c r="K645" s="6" t="s">
        <v>196</v>
      </c>
      <c r="L645" s="31">
        <v>45839</v>
      </c>
      <c r="M645" s="31">
        <v>46204</v>
      </c>
      <c r="N645" s="31">
        <v>45986</v>
      </c>
      <c r="Q645" s="27">
        <v>1</v>
      </c>
      <c r="R645" s="6" t="s">
        <v>1056</v>
      </c>
      <c r="T645" s="6" t="s">
        <v>1059</v>
      </c>
      <c r="U645" s="6" t="s">
        <v>250</v>
      </c>
      <c r="V645" s="6" t="s">
        <v>1058</v>
      </c>
      <c r="W645" s="6">
        <v>2002</v>
      </c>
      <c r="Y645" s="6" t="s">
        <v>197</v>
      </c>
      <c r="FO645" s="96">
        <v>45</v>
      </c>
      <c r="GN645" s="83" t="s">
        <v>3847</v>
      </c>
      <c r="GO645" s="81">
        <v>8864931</v>
      </c>
      <c r="GP645" s="82" t="s">
        <v>3712</v>
      </c>
      <c r="GQ645" s="78">
        <v>147</v>
      </c>
      <c r="GR645" s="79" t="s">
        <v>3359</v>
      </c>
      <c r="GS645" t="str">
        <f t="shared" si="18"/>
        <v>OK</v>
      </c>
      <c r="GT645" t="str">
        <f t="shared" si="19"/>
        <v>OK</v>
      </c>
    </row>
    <row r="646" spans="1:202">
      <c r="A646" t="s">
        <v>3848</v>
      </c>
      <c r="B646" s="81">
        <v>8864932</v>
      </c>
      <c r="C646" t="s">
        <v>4217</v>
      </c>
      <c r="D646" t="s">
        <v>3848</v>
      </c>
      <c r="E646" s="6" t="s">
        <v>1062</v>
      </c>
      <c r="F646" s="6" t="s">
        <v>1063</v>
      </c>
      <c r="G646" s="6"/>
      <c r="H646" s="6" t="s">
        <v>1064</v>
      </c>
      <c r="I646" s="6" t="s">
        <v>250</v>
      </c>
      <c r="J646" s="25" t="s">
        <v>1065</v>
      </c>
      <c r="K646" s="6" t="s">
        <v>196</v>
      </c>
      <c r="L646" s="31">
        <v>45839</v>
      </c>
      <c r="M646" s="31">
        <v>46204</v>
      </c>
      <c r="N646" s="31">
        <v>45986</v>
      </c>
      <c r="Q646" s="27">
        <v>1</v>
      </c>
      <c r="R646" s="6" t="s">
        <v>1066</v>
      </c>
      <c r="T646" s="6" t="s">
        <v>1064</v>
      </c>
      <c r="U646" s="6" t="s">
        <v>250</v>
      </c>
      <c r="V646" s="6" t="s">
        <v>1065</v>
      </c>
      <c r="W646" s="6">
        <v>2007</v>
      </c>
      <c r="Y646" s="6" t="s">
        <v>197</v>
      </c>
      <c r="FO646" s="96">
        <v>45</v>
      </c>
      <c r="GN646" s="83" t="s">
        <v>3848</v>
      </c>
      <c r="GO646" s="81">
        <v>8864932</v>
      </c>
      <c r="GP646" s="82" t="s">
        <v>3712</v>
      </c>
      <c r="GQ646" s="78">
        <v>148</v>
      </c>
      <c r="GR646" s="79" t="s">
        <v>3360</v>
      </c>
      <c r="GS646" t="str">
        <f t="shared" ref="GS646:GS709" si="20">IF(A646=GN646, "OK", "ERROR")</f>
        <v>OK</v>
      </c>
      <c r="GT646" t="str">
        <f t="shared" ref="GT646:GT709" si="21">IF(TRIM(E646)=TRIM(GR646), "OK", "ERROR")</f>
        <v>OK</v>
      </c>
    </row>
    <row r="647" spans="1:202">
      <c r="A647" t="s">
        <v>3849</v>
      </c>
      <c r="B647" s="81">
        <v>8864933</v>
      </c>
      <c r="C647" t="s">
        <v>4217</v>
      </c>
      <c r="D647" t="s">
        <v>3849</v>
      </c>
      <c r="E647" s="6" t="s">
        <v>1069</v>
      </c>
      <c r="F647" s="6" t="s">
        <v>1070</v>
      </c>
      <c r="G647" s="6"/>
      <c r="H647" s="6" t="s">
        <v>1071</v>
      </c>
      <c r="I647" s="6" t="s">
        <v>250</v>
      </c>
      <c r="J647" s="25" t="s">
        <v>1072</v>
      </c>
      <c r="K647" s="6" t="s">
        <v>196</v>
      </c>
      <c r="L647" s="31">
        <v>45839</v>
      </c>
      <c r="M647" s="31">
        <v>46204</v>
      </c>
      <c r="N647" s="31">
        <v>45986</v>
      </c>
      <c r="Q647" s="27">
        <v>1</v>
      </c>
      <c r="R647" s="6" t="s">
        <v>1070</v>
      </c>
      <c r="T647" s="6" t="s">
        <v>1071</v>
      </c>
      <c r="U647" s="6" t="s">
        <v>250</v>
      </c>
      <c r="V647" s="6" t="s">
        <v>1072</v>
      </c>
      <c r="W647" s="6">
        <v>2002</v>
      </c>
      <c r="Y647" s="6" t="s">
        <v>197</v>
      </c>
      <c r="FO647" s="96">
        <v>45</v>
      </c>
      <c r="GN647" s="83" t="s">
        <v>3849</v>
      </c>
      <c r="GO647" s="81">
        <v>8864933</v>
      </c>
      <c r="GP647" s="82" t="s">
        <v>3712</v>
      </c>
      <c r="GQ647" s="78">
        <v>149</v>
      </c>
      <c r="GR647" s="79" t="s">
        <v>3361</v>
      </c>
      <c r="GS647" t="str">
        <f t="shared" si="20"/>
        <v>OK</v>
      </c>
      <c r="GT647" t="str">
        <f t="shared" si="21"/>
        <v>OK</v>
      </c>
    </row>
    <row r="648" spans="1:202">
      <c r="A648" t="s">
        <v>3850</v>
      </c>
      <c r="B648" s="81">
        <v>8864934</v>
      </c>
      <c r="C648" t="s">
        <v>4217</v>
      </c>
      <c r="D648" t="s">
        <v>3850</v>
      </c>
      <c r="E648" s="6" t="s">
        <v>1075</v>
      </c>
      <c r="F648" s="6" t="s">
        <v>1076</v>
      </c>
      <c r="G648" s="6"/>
      <c r="H648" s="6" t="s">
        <v>307</v>
      </c>
      <c r="I648" s="6" t="s">
        <v>194</v>
      </c>
      <c r="J648" s="25" t="s">
        <v>1077</v>
      </c>
      <c r="K648" s="6" t="s">
        <v>196</v>
      </c>
      <c r="L648" s="31">
        <v>45839</v>
      </c>
      <c r="M648" s="31">
        <v>46204</v>
      </c>
      <c r="N648" s="31">
        <v>45986</v>
      </c>
      <c r="Q648" s="27">
        <v>1</v>
      </c>
      <c r="R648" s="6" t="s">
        <v>1076</v>
      </c>
      <c r="T648" s="6" t="s">
        <v>307</v>
      </c>
      <c r="U648" s="6" t="s">
        <v>194</v>
      </c>
      <c r="V648" s="6" t="s">
        <v>1077</v>
      </c>
      <c r="W648" s="6">
        <v>2007</v>
      </c>
      <c r="Y648" s="6" t="s">
        <v>197</v>
      </c>
      <c r="FO648" s="96">
        <v>45</v>
      </c>
      <c r="GN648" s="83" t="s">
        <v>3850</v>
      </c>
      <c r="GO648" s="81">
        <v>8864934</v>
      </c>
      <c r="GP648" s="82" t="s">
        <v>3712</v>
      </c>
      <c r="GQ648" s="78">
        <v>150</v>
      </c>
      <c r="GR648" s="79" t="s">
        <v>3362</v>
      </c>
      <c r="GS648" t="str">
        <f t="shared" si="20"/>
        <v>OK</v>
      </c>
      <c r="GT648" t="str">
        <f t="shared" si="21"/>
        <v>OK</v>
      </c>
    </row>
    <row r="649" spans="1:202">
      <c r="A649" t="s">
        <v>3851</v>
      </c>
      <c r="B649" s="81">
        <v>8864935</v>
      </c>
      <c r="C649" t="s">
        <v>4217</v>
      </c>
      <c r="D649" t="s">
        <v>3851</v>
      </c>
      <c r="E649" s="6" t="s">
        <v>1080</v>
      </c>
      <c r="F649" s="6" t="s">
        <v>1081</v>
      </c>
      <c r="G649" s="6"/>
      <c r="H649" s="6" t="s">
        <v>1082</v>
      </c>
      <c r="I649" s="6" t="s">
        <v>250</v>
      </c>
      <c r="J649" s="25" t="s">
        <v>1083</v>
      </c>
      <c r="K649" s="6" t="s">
        <v>196</v>
      </c>
      <c r="L649" s="31">
        <v>45839</v>
      </c>
      <c r="M649" s="31">
        <v>46204</v>
      </c>
      <c r="N649" s="31">
        <v>45986</v>
      </c>
      <c r="Q649" s="27">
        <v>1</v>
      </c>
      <c r="R649" s="6" t="s">
        <v>1081</v>
      </c>
      <c r="T649" s="6" t="s">
        <v>1082</v>
      </c>
      <c r="U649" s="6" t="s">
        <v>250</v>
      </c>
      <c r="V649" s="6" t="s">
        <v>1083</v>
      </c>
      <c r="W649" s="6">
        <v>1998</v>
      </c>
      <c r="Y649" s="6" t="s">
        <v>197</v>
      </c>
      <c r="FO649" s="96">
        <v>45</v>
      </c>
      <c r="GN649" s="83" t="s">
        <v>3851</v>
      </c>
      <c r="GO649" s="81">
        <v>8864935</v>
      </c>
      <c r="GP649" s="82" t="s">
        <v>3712</v>
      </c>
      <c r="GQ649" s="78">
        <v>151</v>
      </c>
      <c r="GR649" s="79" t="s">
        <v>3363</v>
      </c>
      <c r="GS649" t="str">
        <f t="shared" si="20"/>
        <v>OK</v>
      </c>
      <c r="GT649" t="str">
        <f t="shared" si="21"/>
        <v>OK</v>
      </c>
    </row>
    <row r="650" spans="1:202">
      <c r="A650" t="s">
        <v>3852</v>
      </c>
      <c r="B650" s="81">
        <v>8864936</v>
      </c>
      <c r="C650" t="s">
        <v>4217</v>
      </c>
      <c r="D650" t="s">
        <v>3852</v>
      </c>
      <c r="E650" s="6" t="s">
        <v>1086</v>
      </c>
      <c r="F650" s="6" t="s">
        <v>1087</v>
      </c>
      <c r="G650" s="6"/>
      <c r="H650" s="6" t="s">
        <v>1088</v>
      </c>
      <c r="I650" s="6" t="s">
        <v>194</v>
      </c>
      <c r="J650" s="25" t="s">
        <v>1089</v>
      </c>
      <c r="K650" s="6" t="s">
        <v>196</v>
      </c>
      <c r="L650" s="31">
        <v>45839</v>
      </c>
      <c r="M650" s="31">
        <v>46204</v>
      </c>
      <c r="N650" s="31">
        <v>45986</v>
      </c>
      <c r="Q650" s="27">
        <v>1</v>
      </c>
      <c r="R650" s="6" t="s">
        <v>1087</v>
      </c>
      <c r="T650" s="6" t="s">
        <v>1088</v>
      </c>
      <c r="U650" s="6" t="s">
        <v>194</v>
      </c>
      <c r="V650" s="6" t="s">
        <v>1089</v>
      </c>
      <c r="W650" s="6">
        <v>2004</v>
      </c>
      <c r="Y650" s="6" t="s">
        <v>197</v>
      </c>
      <c r="FO650" s="96">
        <v>45</v>
      </c>
      <c r="GN650" s="83" t="s">
        <v>3852</v>
      </c>
      <c r="GO650" s="81">
        <v>8864936</v>
      </c>
      <c r="GP650" s="82" t="s">
        <v>3712</v>
      </c>
      <c r="GQ650" s="78">
        <v>152</v>
      </c>
      <c r="GR650" s="79" t="s">
        <v>3364</v>
      </c>
      <c r="GS650" t="str">
        <f t="shared" si="20"/>
        <v>OK</v>
      </c>
      <c r="GT650" t="str">
        <f t="shared" si="21"/>
        <v>OK</v>
      </c>
    </row>
    <row r="651" spans="1:202" hidden="1">
      <c r="A651" t="s">
        <v>3853</v>
      </c>
      <c r="B651" s="81">
        <v>8864937</v>
      </c>
      <c r="C651" t="s">
        <v>4217</v>
      </c>
      <c r="D651" t="s">
        <v>3853</v>
      </c>
      <c r="E651" s="6" t="s">
        <v>1092</v>
      </c>
      <c r="F651" s="6" t="s">
        <v>1093</v>
      </c>
      <c r="G651" s="6"/>
      <c r="H651" s="6" t="s">
        <v>830</v>
      </c>
      <c r="I651" s="6" t="s">
        <v>250</v>
      </c>
      <c r="J651" s="25" t="s">
        <v>1094</v>
      </c>
      <c r="K651" s="6" t="s">
        <v>196</v>
      </c>
      <c r="L651" s="31">
        <v>45839</v>
      </c>
      <c r="M651" s="31">
        <v>46204</v>
      </c>
      <c r="N651" s="31">
        <v>45986</v>
      </c>
      <c r="Q651" s="27">
        <v>1</v>
      </c>
      <c r="R651" s="6" t="s">
        <v>1095</v>
      </c>
      <c r="T651" s="6" t="s">
        <v>1096</v>
      </c>
      <c r="U651" s="6" t="s">
        <v>250</v>
      </c>
      <c r="V651" s="6" t="s">
        <v>1097</v>
      </c>
      <c r="W651" s="6">
        <v>2001</v>
      </c>
      <c r="Y651" s="6" t="s">
        <v>197</v>
      </c>
      <c r="FO651" s="96">
        <v>45</v>
      </c>
      <c r="GN651" s="83" t="s">
        <v>3853</v>
      </c>
      <c r="GO651" s="81">
        <v>8864937</v>
      </c>
      <c r="GP651" s="82" t="s">
        <v>3712</v>
      </c>
      <c r="GQ651" s="78">
        <v>153</v>
      </c>
      <c r="GR651" s="79" t="s">
        <v>3365</v>
      </c>
      <c r="GS651" t="str">
        <f t="shared" si="20"/>
        <v>OK</v>
      </c>
      <c r="GT651" t="str">
        <f t="shared" si="21"/>
        <v>ERROR</v>
      </c>
    </row>
    <row r="652" spans="1:202">
      <c r="A652" t="s">
        <v>3854</v>
      </c>
      <c r="B652" s="81">
        <v>8864938</v>
      </c>
      <c r="C652" t="s">
        <v>4217</v>
      </c>
      <c r="D652" t="s">
        <v>3854</v>
      </c>
      <c r="E652" s="6" t="s">
        <v>1100</v>
      </c>
      <c r="F652" s="6" t="s">
        <v>1101</v>
      </c>
      <c r="G652" s="6"/>
      <c r="H652" s="6" t="s">
        <v>1102</v>
      </c>
      <c r="I652" s="6" t="s">
        <v>194</v>
      </c>
      <c r="J652" s="25" t="s">
        <v>1103</v>
      </c>
      <c r="K652" s="6" t="s">
        <v>196</v>
      </c>
      <c r="L652" s="31">
        <v>45839</v>
      </c>
      <c r="M652" s="31">
        <v>46204</v>
      </c>
      <c r="N652" s="31">
        <v>45986</v>
      </c>
      <c r="Q652" s="27">
        <v>1</v>
      </c>
      <c r="R652" s="6" t="s">
        <v>1101</v>
      </c>
      <c r="T652" s="6" t="s">
        <v>1102</v>
      </c>
      <c r="U652" s="6" t="s">
        <v>194</v>
      </c>
      <c r="V652" s="6" t="s">
        <v>1103</v>
      </c>
      <c r="W652" s="6">
        <v>2003</v>
      </c>
      <c r="Y652" s="6" t="s">
        <v>197</v>
      </c>
      <c r="FO652" s="96">
        <v>45</v>
      </c>
      <c r="GN652" s="83" t="s">
        <v>3854</v>
      </c>
      <c r="GO652" s="81">
        <v>8864938</v>
      </c>
      <c r="GP652" s="82" t="s">
        <v>3712</v>
      </c>
      <c r="GQ652" s="78">
        <v>154</v>
      </c>
      <c r="GR652" s="79" t="s">
        <v>3366</v>
      </c>
      <c r="GS652" t="str">
        <f t="shared" si="20"/>
        <v>OK</v>
      </c>
      <c r="GT652" t="str">
        <f t="shared" si="21"/>
        <v>OK</v>
      </c>
    </row>
    <row r="653" spans="1:202">
      <c r="A653" t="s">
        <v>3855</v>
      </c>
      <c r="B653" s="81">
        <v>8864939</v>
      </c>
      <c r="C653" t="s">
        <v>4217</v>
      </c>
      <c r="D653" t="s">
        <v>3855</v>
      </c>
      <c r="E653" s="6" t="s">
        <v>1106</v>
      </c>
      <c r="F653" s="6" t="s">
        <v>1107</v>
      </c>
      <c r="G653" s="6"/>
      <c r="H653" s="6" t="s">
        <v>1108</v>
      </c>
      <c r="I653" s="6" t="s">
        <v>250</v>
      </c>
      <c r="J653" s="25" t="s">
        <v>1109</v>
      </c>
      <c r="K653" s="6" t="s">
        <v>196</v>
      </c>
      <c r="L653" s="31">
        <v>45839</v>
      </c>
      <c r="M653" s="31">
        <v>46204</v>
      </c>
      <c r="N653" s="31">
        <v>45986</v>
      </c>
      <c r="Q653" s="27">
        <v>1</v>
      </c>
      <c r="R653" s="6" t="s">
        <v>1107</v>
      </c>
      <c r="T653" s="6" t="s">
        <v>1108</v>
      </c>
      <c r="U653" s="6" t="s">
        <v>250</v>
      </c>
      <c r="V653" s="6" t="s">
        <v>1109</v>
      </c>
      <c r="W653" s="6">
        <v>2007</v>
      </c>
      <c r="Y653" s="6" t="s">
        <v>197</v>
      </c>
      <c r="FO653" s="96">
        <v>45</v>
      </c>
      <c r="GN653" s="83" t="s">
        <v>3855</v>
      </c>
      <c r="GO653" s="81">
        <v>8864939</v>
      </c>
      <c r="GP653" s="82" t="s">
        <v>3712</v>
      </c>
      <c r="GQ653" s="78">
        <v>155</v>
      </c>
      <c r="GR653" s="79" t="s">
        <v>3367</v>
      </c>
      <c r="GS653" t="str">
        <f t="shared" si="20"/>
        <v>OK</v>
      </c>
      <c r="GT653" t="str">
        <f t="shared" si="21"/>
        <v>OK</v>
      </c>
    </row>
    <row r="654" spans="1:202" hidden="1">
      <c r="A654" t="s">
        <v>3856</v>
      </c>
      <c r="B654" s="81">
        <v>8864940</v>
      </c>
      <c r="C654" t="s">
        <v>4217</v>
      </c>
      <c r="D654" t="s">
        <v>3856</v>
      </c>
      <c r="E654" s="6" t="s">
        <v>1112</v>
      </c>
      <c r="F654" s="6" t="s">
        <v>1113</v>
      </c>
      <c r="G654" s="6"/>
      <c r="H654" s="6" t="s">
        <v>1114</v>
      </c>
      <c r="I654" s="6" t="s">
        <v>250</v>
      </c>
      <c r="J654" s="25" t="s">
        <v>1115</v>
      </c>
      <c r="K654" s="6" t="s">
        <v>196</v>
      </c>
      <c r="L654" s="31">
        <v>45839</v>
      </c>
      <c r="M654" s="31">
        <v>46204</v>
      </c>
      <c r="N654" s="31">
        <v>45986</v>
      </c>
      <c r="Q654" s="27">
        <v>1</v>
      </c>
      <c r="R654" s="6" t="s">
        <v>1113</v>
      </c>
      <c r="T654" s="6" t="s">
        <v>1114</v>
      </c>
      <c r="U654" s="6" t="s">
        <v>250</v>
      </c>
      <c r="V654" s="6" t="s">
        <v>1115</v>
      </c>
      <c r="W654" s="6">
        <v>2007</v>
      </c>
      <c r="Y654" s="6" t="s">
        <v>197</v>
      </c>
      <c r="FO654" s="96">
        <v>45</v>
      </c>
      <c r="GN654" s="83" t="s">
        <v>3856</v>
      </c>
      <c r="GO654" s="81">
        <v>8864940</v>
      </c>
      <c r="GP654" s="82" t="s">
        <v>3712</v>
      </c>
      <c r="GQ654" s="78">
        <v>156</v>
      </c>
      <c r="GR654" s="79" t="s">
        <v>3368</v>
      </c>
      <c r="GS654" t="str">
        <f t="shared" si="20"/>
        <v>OK</v>
      </c>
      <c r="GT654" t="str">
        <f t="shared" si="21"/>
        <v>ERROR</v>
      </c>
    </row>
    <row r="655" spans="1:202">
      <c r="A655" t="s">
        <v>3857</v>
      </c>
      <c r="B655" s="81">
        <v>8864941</v>
      </c>
      <c r="C655" t="s">
        <v>4217</v>
      </c>
      <c r="D655" t="s">
        <v>3857</v>
      </c>
      <c r="E655" s="6" t="s">
        <v>1118</v>
      </c>
      <c r="F655" s="6" t="s">
        <v>1119</v>
      </c>
      <c r="G655" s="6"/>
      <c r="H655" s="6" t="s">
        <v>1120</v>
      </c>
      <c r="I655" s="6" t="s">
        <v>194</v>
      </c>
      <c r="J655" s="25" t="s">
        <v>1121</v>
      </c>
      <c r="K655" s="6" t="s">
        <v>196</v>
      </c>
      <c r="L655" s="31">
        <v>45839</v>
      </c>
      <c r="M655" s="31">
        <v>46204</v>
      </c>
      <c r="N655" s="31">
        <v>45986</v>
      </c>
      <c r="Q655" s="27">
        <v>1</v>
      </c>
      <c r="R655" s="6" t="s">
        <v>1119</v>
      </c>
      <c r="T655" s="6" t="s">
        <v>1120</v>
      </c>
      <c r="U655" s="6" t="s">
        <v>194</v>
      </c>
      <c r="V655" s="6" t="s">
        <v>1121</v>
      </c>
      <c r="W655" s="6">
        <v>2008</v>
      </c>
      <c r="Y655" s="6" t="s">
        <v>197</v>
      </c>
      <c r="FO655" s="96">
        <v>45</v>
      </c>
      <c r="GN655" s="83" t="s">
        <v>3857</v>
      </c>
      <c r="GO655" s="81">
        <v>8864941</v>
      </c>
      <c r="GP655" s="82" t="s">
        <v>3712</v>
      </c>
      <c r="GQ655" s="78">
        <v>157</v>
      </c>
      <c r="GR655" s="79" t="s">
        <v>3369</v>
      </c>
      <c r="GS655" t="str">
        <f t="shared" si="20"/>
        <v>OK</v>
      </c>
      <c r="GT655" t="str">
        <f t="shared" si="21"/>
        <v>OK</v>
      </c>
    </row>
    <row r="656" spans="1:202">
      <c r="A656" t="s">
        <v>3858</v>
      </c>
      <c r="B656" s="81">
        <v>8864942</v>
      </c>
      <c r="C656" t="s">
        <v>4217</v>
      </c>
      <c r="D656" t="s">
        <v>3858</v>
      </c>
      <c r="E656" s="6" t="s">
        <v>1124</v>
      </c>
      <c r="F656" s="6" t="s">
        <v>1125</v>
      </c>
      <c r="G656" s="6"/>
      <c r="H656" s="6" t="s">
        <v>1126</v>
      </c>
      <c r="I656" s="6" t="s">
        <v>250</v>
      </c>
      <c r="J656" s="25" t="s">
        <v>1127</v>
      </c>
      <c r="K656" s="6" t="s">
        <v>196</v>
      </c>
      <c r="L656" s="31">
        <v>45839</v>
      </c>
      <c r="M656" s="31">
        <v>46204</v>
      </c>
      <c r="N656" s="31">
        <v>45986</v>
      </c>
      <c r="Q656" s="27">
        <v>1</v>
      </c>
      <c r="R656" s="6" t="s">
        <v>1125</v>
      </c>
      <c r="T656" s="6" t="s">
        <v>1126</v>
      </c>
      <c r="U656" s="6" t="s">
        <v>250</v>
      </c>
      <c r="V656" s="6" t="s">
        <v>1127</v>
      </c>
      <c r="W656" s="6">
        <v>2007</v>
      </c>
      <c r="Y656" s="6" t="s">
        <v>197</v>
      </c>
      <c r="FO656" s="96">
        <v>45</v>
      </c>
      <c r="GN656" s="83" t="s">
        <v>3858</v>
      </c>
      <c r="GO656" s="81">
        <v>8864942</v>
      </c>
      <c r="GP656" s="82" t="s">
        <v>3712</v>
      </c>
      <c r="GQ656" s="78">
        <v>158</v>
      </c>
      <c r="GR656" s="79" t="s">
        <v>3370</v>
      </c>
      <c r="GS656" t="str">
        <f t="shared" si="20"/>
        <v>OK</v>
      </c>
      <c r="GT656" t="str">
        <f t="shared" si="21"/>
        <v>OK</v>
      </c>
    </row>
    <row r="657" spans="1:202">
      <c r="A657" t="s">
        <v>3859</v>
      </c>
      <c r="B657" s="81">
        <v>8864943</v>
      </c>
      <c r="C657" t="s">
        <v>4217</v>
      </c>
      <c r="D657" t="s">
        <v>3859</v>
      </c>
      <c r="E657" s="6" t="s">
        <v>1130</v>
      </c>
      <c r="F657" s="6" t="s">
        <v>1131</v>
      </c>
      <c r="G657" s="6"/>
      <c r="H657" s="6" t="s">
        <v>1132</v>
      </c>
      <c r="I657" s="6" t="s">
        <v>194</v>
      </c>
      <c r="J657" s="25" t="s">
        <v>1133</v>
      </c>
      <c r="K657" s="6" t="s">
        <v>196</v>
      </c>
      <c r="L657" s="31">
        <v>45839</v>
      </c>
      <c r="M657" s="31">
        <v>46204</v>
      </c>
      <c r="N657" s="31">
        <v>45986</v>
      </c>
      <c r="Q657" s="27">
        <v>1</v>
      </c>
      <c r="R657" s="6" t="s">
        <v>1131</v>
      </c>
      <c r="T657" s="6" t="s">
        <v>1132</v>
      </c>
      <c r="U657" s="6" t="s">
        <v>194</v>
      </c>
      <c r="V657" s="6" t="s">
        <v>1133</v>
      </c>
      <c r="W657" s="6">
        <v>2007</v>
      </c>
      <c r="Y657" s="6" t="s">
        <v>197</v>
      </c>
      <c r="FO657" s="96">
        <v>45</v>
      </c>
      <c r="GN657" s="83" t="s">
        <v>3859</v>
      </c>
      <c r="GO657" s="81">
        <v>8864943</v>
      </c>
      <c r="GP657" s="82" t="s">
        <v>3712</v>
      </c>
      <c r="GQ657" s="78">
        <v>159</v>
      </c>
      <c r="GR657" s="79" t="s">
        <v>3371</v>
      </c>
      <c r="GS657" t="str">
        <f t="shared" si="20"/>
        <v>OK</v>
      </c>
      <c r="GT657" t="str">
        <f t="shared" si="21"/>
        <v>OK</v>
      </c>
    </row>
    <row r="658" spans="1:202">
      <c r="A658" t="s">
        <v>3860</v>
      </c>
      <c r="B658" s="81">
        <v>8864944</v>
      </c>
      <c r="C658" t="s">
        <v>4217</v>
      </c>
      <c r="D658" t="s">
        <v>3860</v>
      </c>
      <c r="E658" s="6" t="s">
        <v>1136</v>
      </c>
      <c r="F658" s="6" t="s">
        <v>1137</v>
      </c>
      <c r="G658" s="6"/>
      <c r="H658" s="6" t="s">
        <v>1138</v>
      </c>
      <c r="I658" s="6" t="s">
        <v>194</v>
      </c>
      <c r="J658" s="25" t="s">
        <v>1139</v>
      </c>
      <c r="K658" s="6" t="s">
        <v>196</v>
      </c>
      <c r="L658" s="31">
        <v>45839</v>
      </c>
      <c r="M658" s="31">
        <v>46204</v>
      </c>
      <c r="N658" s="31">
        <v>45986</v>
      </c>
      <c r="Q658" s="27">
        <v>1</v>
      </c>
      <c r="R658" s="6" t="s">
        <v>1137</v>
      </c>
      <c r="T658" s="6" t="s">
        <v>1138</v>
      </c>
      <c r="U658" s="6" t="s">
        <v>194</v>
      </c>
      <c r="V658" s="6" t="s">
        <v>1139</v>
      </c>
      <c r="W658" s="6">
        <v>2007</v>
      </c>
      <c r="Y658" s="6" t="s">
        <v>197</v>
      </c>
      <c r="FO658" s="96">
        <v>45</v>
      </c>
      <c r="GN658" s="83" t="s">
        <v>3860</v>
      </c>
      <c r="GO658" s="81">
        <v>8864944</v>
      </c>
      <c r="GP658" s="82" t="s">
        <v>3712</v>
      </c>
      <c r="GQ658" s="78">
        <v>160</v>
      </c>
      <c r="GR658" s="79" t="s">
        <v>3372</v>
      </c>
      <c r="GS658" t="str">
        <f t="shared" si="20"/>
        <v>OK</v>
      </c>
      <c r="GT658" t="str">
        <f t="shared" si="21"/>
        <v>OK</v>
      </c>
    </row>
    <row r="659" spans="1:202">
      <c r="A659" t="s">
        <v>3861</v>
      </c>
      <c r="B659" s="81">
        <v>8864945</v>
      </c>
      <c r="C659" t="s">
        <v>4217</v>
      </c>
      <c r="D659" t="s">
        <v>3861</v>
      </c>
      <c r="E659" s="6" t="s">
        <v>1142</v>
      </c>
      <c r="F659" s="6" t="s">
        <v>1143</v>
      </c>
      <c r="G659" s="6"/>
      <c r="H659" s="6" t="s">
        <v>721</v>
      </c>
      <c r="I659" s="6" t="s">
        <v>194</v>
      </c>
      <c r="J659" s="25" t="s">
        <v>1144</v>
      </c>
      <c r="K659" s="6" t="s">
        <v>196</v>
      </c>
      <c r="L659" s="31">
        <v>45839</v>
      </c>
      <c r="M659" s="31">
        <v>46204</v>
      </c>
      <c r="N659" s="31">
        <v>45986</v>
      </c>
      <c r="Q659" s="27">
        <v>1</v>
      </c>
      <c r="R659" s="6" t="s">
        <v>1143</v>
      </c>
      <c r="T659" s="6" t="s">
        <v>721</v>
      </c>
      <c r="U659" s="6" t="s">
        <v>194</v>
      </c>
      <c r="V659" s="6" t="s">
        <v>1144</v>
      </c>
      <c r="W659" s="6">
        <v>1997</v>
      </c>
      <c r="Y659" s="6" t="s">
        <v>197</v>
      </c>
      <c r="FO659" s="96">
        <v>45</v>
      </c>
      <c r="GN659" s="83" t="s">
        <v>3861</v>
      </c>
      <c r="GO659" s="81">
        <v>8864945</v>
      </c>
      <c r="GP659" s="82" t="s">
        <v>3712</v>
      </c>
      <c r="GQ659" s="78">
        <v>162</v>
      </c>
      <c r="GR659" s="79" t="s">
        <v>3373</v>
      </c>
      <c r="GS659" t="str">
        <f t="shared" si="20"/>
        <v>OK</v>
      </c>
      <c r="GT659" t="str">
        <f t="shared" si="21"/>
        <v>OK</v>
      </c>
    </row>
    <row r="660" spans="1:202">
      <c r="A660" t="s">
        <v>3862</v>
      </c>
      <c r="B660" s="81">
        <v>8864946</v>
      </c>
      <c r="C660" t="s">
        <v>4217</v>
      </c>
      <c r="D660" t="s">
        <v>3862</v>
      </c>
      <c r="E660" s="6" t="s">
        <v>1147</v>
      </c>
      <c r="F660" s="6" t="s">
        <v>1148</v>
      </c>
      <c r="G660" s="6"/>
      <c r="H660" s="6" t="s">
        <v>1149</v>
      </c>
      <c r="I660" s="6" t="s">
        <v>194</v>
      </c>
      <c r="J660" s="25" t="s">
        <v>1150</v>
      </c>
      <c r="K660" s="6" t="s">
        <v>196</v>
      </c>
      <c r="L660" s="31">
        <v>45839</v>
      </c>
      <c r="M660" s="31">
        <v>46204</v>
      </c>
      <c r="N660" s="31">
        <v>45986</v>
      </c>
      <c r="Q660" s="27">
        <v>1</v>
      </c>
      <c r="R660" s="6" t="s">
        <v>1148</v>
      </c>
      <c r="T660" s="6" t="s">
        <v>1149</v>
      </c>
      <c r="U660" s="6" t="s">
        <v>194</v>
      </c>
      <c r="V660" s="6" t="s">
        <v>1150</v>
      </c>
      <c r="W660" s="6">
        <v>2007</v>
      </c>
      <c r="Y660" s="6" t="s">
        <v>197</v>
      </c>
      <c r="FO660" s="96">
        <v>45</v>
      </c>
      <c r="GN660" s="83" t="s">
        <v>3862</v>
      </c>
      <c r="GO660" s="81">
        <v>8864946</v>
      </c>
      <c r="GP660" s="82" t="s">
        <v>3712</v>
      </c>
      <c r="GQ660" s="78">
        <v>164</v>
      </c>
      <c r="GR660" s="79" t="s">
        <v>3374</v>
      </c>
      <c r="GS660" t="str">
        <f t="shared" si="20"/>
        <v>OK</v>
      </c>
      <c r="GT660" t="str">
        <f t="shared" si="21"/>
        <v>OK</v>
      </c>
    </row>
    <row r="661" spans="1:202">
      <c r="A661" t="s">
        <v>3863</v>
      </c>
      <c r="B661" s="81">
        <v>8864947</v>
      </c>
      <c r="C661" t="s">
        <v>4217</v>
      </c>
      <c r="D661" t="s">
        <v>3863</v>
      </c>
      <c r="E661" s="6" t="s">
        <v>1153</v>
      </c>
      <c r="F661" s="6" t="s">
        <v>1154</v>
      </c>
      <c r="G661" s="6"/>
      <c r="H661" s="6" t="s">
        <v>1155</v>
      </c>
      <c r="I661" s="6" t="s">
        <v>250</v>
      </c>
      <c r="J661" s="25" t="s">
        <v>1156</v>
      </c>
      <c r="K661" s="6" t="s">
        <v>196</v>
      </c>
      <c r="L661" s="31">
        <v>45839</v>
      </c>
      <c r="M661" s="31">
        <v>46204</v>
      </c>
      <c r="N661" s="31">
        <v>45986</v>
      </c>
      <c r="Q661" s="27">
        <v>1</v>
      </c>
      <c r="R661" s="6" t="s">
        <v>1154</v>
      </c>
      <c r="T661" s="6" t="s">
        <v>1155</v>
      </c>
      <c r="U661" s="6" t="s">
        <v>250</v>
      </c>
      <c r="V661" s="6" t="s">
        <v>1156</v>
      </c>
      <c r="W661" s="6">
        <v>2007</v>
      </c>
      <c r="Y661" s="6" t="s">
        <v>197</v>
      </c>
      <c r="FO661" s="96">
        <v>45</v>
      </c>
      <c r="GN661" s="83" t="s">
        <v>3863</v>
      </c>
      <c r="GO661" s="81">
        <v>8864947</v>
      </c>
      <c r="GP661" s="82" t="s">
        <v>3712</v>
      </c>
      <c r="GQ661" s="78">
        <v>165</v>
      </c>
      <c r="GR661" s="79" t="s">
        <v>3375</v>
      </c>
      <c r="GS661" t="str">
        <f t="shared" si="20"/>
        <v>OK</v>
      </c>
      <c r="GT661" t="str">
        <f t="shared" si="21"/>
        <v>OK</v>
      </c>
    </row>
    <row r="662" spans="1:202" hidden="1">
      <c r="A662" t="s">
        <v>3864</v>
      </c>
      <c r="B662" s="81">
        <v>8864948</v>
      </c>
      <c r="C662" t="s">
        <v>4217</v>
      </c>
      <c r="D662" t="s">
        <v>3864</v>
      </c>
      <c r="E662" s="6" t="s">
        <v>1159</v>
      </c>
      <c r="F662" s="6" t="s">
        <v>1160</v>
      </c>
      <c r="G662" s="6"/>
      <c r="H662" s="6" t="s">
        <v>1161</v>
      </c>
      <c r="I662" s="6" t="s">
        <v>194</v>
      </c>
      <c r="J662" s="25" t="s">
        <v>1162</v>
      </c>
      <c r="K662" s="6" t="s">
        <v>196</v>
      </c>
      <c r="L662" s="31">
        <v>45839</v>
      </c>
      <c r="M662" s="31">
        <v>46204</v>
      </c>
      <c r="N662" s="31">
        <v>45986</v>
      </c>
      <c r="Q662" s="27">
        <v>1</v>
      </c>
      <c r="R662" s="6" t="s">
        <v>1163</v>
      </c>
      <c r="T662" s="6" t="s">
        <v>1164</v>
      </c>
      <c r="U662" s="6" t="s">
        <v>194</v>
      </c>
      <c r="V662" s="6" t="s">
        <v>1165</v>
      </c>
      <c r="W662" s="6">
        <v>2002</v>
      </c>
      <c r="Y662" s="6" t="s">
        <v>197</v>
      </c>
      <c r="FO662" s="96">
        <v>45</v>
      </c>
      <c r="GN662" s="83" t="s">
        <v>3864</v>
      </c>
      <c r="GO662" s="81">
        <v>8864948</v>
      </c>
      <c r="GP662" s="82" t="s">
        <v>3712</v>
      </c>
      <c r="GQ662" s="78">
        <v>167</v>
      </c>
      <c r="GR662" s="79" t="s">
        <v>3376</v>
      </c>
      <c r="GS662" t="str">
        <f t="shared" si="20"/>
        <v>OK</v>
      </c>
      <c r="GT662" t="str">
        <f t="shared" si="21"/>
        <v>ERROR</v>
      </c>
    </row>
    <row r="663" spans="1:202" hidden="1">
      <c r="A663" t="s">
        <v>3865</v>
      </c>
      <c r="B663" s="81">
        <v>8864949</v>
      </c>
      <c r="C663" t="s">
        <v>4217</v>
      </c>
      <c r="D663" t="s">
        <v>3865</v>
      </c>
      <c r="E663" s="6" t="s">
        <v>1168</v>
      </c>
      <c r="F663" s="6" t="s">
        <v>1169</v>
      </c>
      <c r="G663" s="6"/>
      <c r="H663" s="6" t="s">
        <v>422</v>
      </c>
      <c r="I663" s="6" t="s">
        <v>194</v>
      </c>
      <c r="J663" s="25" t="s">
        <v>1170</v>
      </c>
      <c r="K663" s="6" t="s">
        <v>196</v>
      </c>
      <c r="L663" s="31">
        <v>45839</v>
      </c>
      <c r="M663" s="31">
        <v>46204</v>
      </c>
      <c r="N663" s="31">
        <v>45986</v>
      </c>
      <c r="Q663" s="27">
        <v>1</v>
      </c>
      <c r="R663" s="6" t="s">
        <v>1171</v>
      </c>
      <c r="T663" s="6" t="s">
        <v>422</v>
      </c>
      <c r="U663" s="6" t="s">
        <v>194</v>
      </c>
      <c r="V663" s="6" t="s">
        <v>1170</v>
      </c>
      <c r="W663" s="6">
        <v>1997</v>
      </c>
      <c r="Y663" s="6" t="s">
        <v>197</v>
      </c>
      <c r="FO663" s="96">
        <v>45</v>
      </c>
      <c r="GN663" s="83" t="s">
        <v>3865</v>
      </c>
      <c r="GO663" s="81">
        <v>8864949</v>
      </c>
      <c r="GP663" s="82" t="s">
        <v>3712</v>
      </c>
      <c r="GQ663" s="78">
        <v>168</v>
      </c>
      <c r="GR663" s="79" t="s">
        <v>3377</v>
      </c>
      <c r="GS663" t="str">
        <f t="shared" si="20"/>
        <v>OK</v>
      </c>
      <c r="GT663" t="str">
        <f t="shared" si="21"/>
        <v>ERROR</v>
      </c>
    </row>
    <row r="664" spans="1:202">
      <c r="A664" t="s">
        <v>3866</v>
      </c>
      <c r="B664" s="81">
        <v>8864950</v>
      </c>
      <c r="C664" t="s">
        <v>4217</v>
      </c>
      <c r="D664" t="s">
        <v>3866</v>
      </c>
      <c r="E664" s="6" t="s">
        <v>1174</v>
      </c>
      <c r="F664" s="6" t="s">
        <v>1175</v>
      </c>
      <c r="G664" s="6"/>
      <c r="H664" s="6" t="s">
        <v>1088</v>
      </c>
      <c r="I664" s="6" t="s">
        <v>194</v>
      </c>
      <c r="J664" s="25" t="s">
        <v>1176</v>
      </c>
      <c r="K664" s="6" t="s">
        <v>196</v>
      </c>
      <c r="L664" s="31">
        <v>45839</v>
      </c>
      <c r="M664" s="31">
        <v>46204</v>
      </c>
      <c r="N664" s="31">
        <v>45986</v>
      </c>
      <c r="Q664" s="27">
        <v>1</v>
      </c>
      <c r="R664" s="6" t="s">
        <v>1175</v>
      </c>
      <c r="T664" s="6" t="s">
        <v>1088</v>
      </c>
      <c r="U664" s="6" t="s">
        <v>194</v>
      </c>
      <c r="V664" s="6" t="s">
        <v>1176</v>
      </c>
      <c r="W664" s="6">
        <v>2008</v>
      </c>
      <c r="Y664" s="6" t="s">
        <v>197</v>
      </c>
      <c r="FO664" s="96">
        <v>45</v>
      </c>
      <c r="GN664" s="83" t="s">
        <v>3866</v>
      </c>
      <c r="GO664" s="81">
        <v>8864950</v>
      </c>
      <c r="GP664" s="82" t="s">
        <v>3712</v>
      </c>
      <c r="GQ664" s="78">
        <v>169</v>
      </c>
      <c r="GR664" s="79" t="s">
        <v>3378</v>
      </c>
      <c r="GS664" t="str">
        <f t="shared" si="20"/>
        <v>OK</v>
      </c>
      <c r="GT664" t="str">
        <f t="shared" si="21"/>
        <v>OK</v>
      </c>
    </row>
    <row r="665" spans="1:202">
      <c r="A665" t="s">
        <v>3867</v>
      </c>
      <c r="B665" s="81">
        <v>8864951</v>
      </c>
      <c r="C665" t="s">
        <v>4217</v>
      </c>
      <c r="D665" t="s">
        <v>3867</v>
      </c>
      <c r="E665" s="6" t="s">
        <v>1179</v>
      </c>
      <c r="F665" s="6" t="s">
        <v>1180</v>
      </c>
      <c r="G665" s="6"/>
      <c r="H665" s="6" t="s">
        <v>1181</v>
      </c>
      <c r="I665" s="6" t="s">
        <v>194</v>
      </c>
      <c r="J665" s="25" t="s">
        <v>1182</v>
      </c>
      <c r="K665" s="6" t="s">
        <v>196</v>
      </c>
      <c r="L665" s="31">
        <v>45839</v>
      </c>
      <c r="M665" s="31">
        <v>46204</v>
      </c>
      <c r="N665" s="31">
        <v>45986</v>
      </c>
      <c r="Q665" s="27">
        <v>1</v>
      </c>
      <c r="R665" s="6" t="s">
        <v>1180</v>
      </c>
      <c r="T665" s="6" t="s">
        <v>1181</v>
      </c>
      <c r="U665" s="6" t="s">
        <v>194</v>
      </c>
      <c r="V665" s="6" t="s">
        <v>1182</v>
      </c>
      <c r="W665" s="6">
        <v>2000</v>
      </c>
      <c r="Y665" s="6" t="s">
        <v>197</v>
      </c>
      <c r="FO665" s="96">
        <v>45</v>
      </c>
      <c r="GN665" s="83" t="s">
        <v>3867</v>
      </c>
      <c r="GO665" s="81">
        <v>8864951</v>
      </c>
      <c r="GP665" s="82" t="s">
        <v>3712</v>
      </c>
      <c r="GQ665" s="78">
        <v>170</v>
      </c>
      <c r="GR665" s="79" t="s">
        <v>3379</v>
      </c>
      <c r="GS665" t="str">
        <f t="shared" si="20"/>
        <v>OK</v>
      </c>
      <c r="GT665" t="str">
        <f t="shared" si="21"/>
        <v>OK</v>
      </c>
    </row>
    <row r="666" spans="1:202">
      <c r="A666" t="s">
        <v>3868</v>
      </c>
      <c r="B666" s="81">
        <v>8864952</v>
      </c>
      <c r="C666" t="s">
        <v>4217</v>
      </c>
      <c r="D666" t="s">
        <v>3868</v>
      </c>
      <c r="E666" s="6" t="s">
        <v>1185</v>
      </c>
      <c r="F666" s="6" t="s">
        <v>1186</v>
      </c>
      <c r="G666" s="6"/>
      <c r="H666" s="6" t="s">
        <v>1187</v>
      </c>
      <c r="I666" s="6" t="s">
        <v>194</v>
      </c>
      <c r="J666" s="25" t="s">
        <v>1188</v>
      </c>
      <c r="K666" s="6" t="s">
        <v>196</v>
      </c>
      <c r="L666" s="31">
        <v>45839</v>
      </c>
      <c r="M666" s="31">
        <v>46204</v>
      </c>
      <c r="N666" s="31">
        <v>45986</v>
      </c>
      <c r="Q666" s="27">
        <v>1</v>
      </c>
      <c r="R666" s="6" t="s">
        <v>1186</v>
      </c>
      <c r="T666" s="6" t="s">
        <v>1187</v>
      </c>
      <c r="U666" s="6" t="s">
        <v>194</v>
      </c>
      <c r="V666" s="6" t="s">
        <v>1188</v>
      </c>
      <c r="W666" s="6">
        <v>2005</v>
      </c>
      <c r="Y666" s="6" t="s">
        <v>197</v>
      </c>
      <c r="FO666" s="96">
        <v>45</v>
      </c>
      <c r="GN666" s="83" t="s">
        <v>3868</v>
      </c>
      <c r="GO666" s="81">
        <v>8864952</v>
      </c>
      <c r="GP666" s="82" t="s">
        <v>3712</v>
      </c>
      <c r="GQ666" s="78">
        <v>172</v>
      </c>
      <c r="GR666" s="79" t="s">
        <v>3380</v>
      </c>
      <c r="GS666" t="str">
        <f t="shared" si="20"/>
        <v>OK</v>
      </c>
      <c r="GT666" t="str">
        <f t="shared" si="21"/>
        <v>OK</v>
      </c>
    </row>
    <row r="667" spans="1:202">
      <c r="A667" t="s">
        <v>3869</v>
      </c>
      <c r="B667" s="81">
        <v>8864953</v>
      </c>
      <c r="C667" t="s">
        <v>4217</v>
      </c>
      <c r="D667" t="s">
        <v>3869</v>
      </c>
      <c r="E667" s="6" t="s">
        <v>1191</v>
      </c>
      <c r="F667" s="6" t="s">
        <v>1192</v>
      </c>
      <c r="G667" s="6"/>
      <c r="H667" s="6" t="s">
        <v>1193</v>
      </c>
      <c r="I667" s="6" t="s">
        <v>250</v>
      </c>
      <c r="J667" s="25" t="s">
        <v>1194</v>
      </c>
      <c r="K667" s="6" t="s">
        <v>196</v>
      </c>
      <c r="L667" s="31">
        <v>45839</v>
      </c>
      <c r="M667" s="31">
        <v>46204</v>
      </c>
      <c r="N667" s="31">
        <v>45986</v>
      </c>
      <c r="Q667" s="27">
        <v>1</v>
      </c>
      <c r="R667" s="6" t="s">
        <v>1192</v>
      </c>
      <c r="T667" s="6" t="s">
        <v>1193</v>
      </c>
      <c r="U667" s="6" t="s">
        <v>250</v>
      </c>
      <c r="V667" s="6" t="s">
        <v>1194</v>
      </c>
      <c r="W667" s="6">
        <v>1998</v>
      </c>
      <c r="Y667" s="6" t="s">
        <v>197</v>
      </c>
      <c r="FO667" s="96">
        <v>45</v>
      </c>
      <c r="GN667" s="83" t="s">
        <v>3869</v>
      </c>
      <c r="GO667" s="81">
        <v>8864953</v>
      </c>
      <c r="GP667" s="82" t="s">
        <v>3712</v>
      </c>
      <c r="GQ667" s="78">
        <v>173</v>
      </c>
      <c r="GR667" s="79" t="s">
        <v>3381</v>
      </c>
      <c r="GS667" t="str">
        <f t="shared" si="20"/>
        <v>OK</v>
      </c>
      <c r="GT667" t="str">
        <f t="shared" si="21"/>
        <v>OK</v>
      </c>
    </row>
    <row r="668" spans="1:202">
      <c r="A668" t="s">
        <v>3870</v>
      </c>
      <c r="B668" s="81">
        <v>8864954</v>
      </c>
      <c r="C668" t="s">
        <v>4217</v>
      </c>
      <c r="D668" t="s">
        <v>3870</v>
      </c>
      <c r="E668" s="6" t="s">
        <v>1197</v>
      </c>
      <c r="F668" s="6" t="s">
        <v>1198</v>
      </c>
      <c r="G668" s="6"/>
      <c r="H668" s="6" t="s">
        <v>1199</v>
      </c>
      <c r="I668" s="6" t="s">
        <v>194</v>
      </c>
      <c r="J668" s="25" t="s">
        <v>1200</v>
      </c>
      <c r="K668" s="6" t="s">
        <v>196</v>
      </c>
      <c r="L668" s="31">
        <v>45839</v>
      </c>
      <c r="M668" s="31">
        <v>46204</v>
      </c>
      <c r="N668" s="31">
        <v>45986</v>
      </c>
      <c r="Q668" s="27">
        <v>1</v>
      </c>
      <c r="R668" s="6" t="s">
        <v>1198</v>
      </c>
      <c r="T668" s="6" t="s">
        <v>1199</v>
      </c>
      <c r="U668" s="6" t="s">
        <v>194</v>
      </c>
      <c r="V668" s="6" t="s">
        <v>1200</v>
      </c>
      <c r="W668" s="6">
        <v>2007</v>
      </c>
      <c r="Y668" s="6" t="s">
        <v>197</v>
      </c>
      <c r="FO668" s="96">
        <v>45</v>
      </c>
      <c r="GN668" s="83" t="s">
        <v>3870</v>
      </c>
      <c r="GO668" s="81">
        <v>8864954</v>
      </c>
      <c r="GP668" s="82" t="s">
        <v>3712</v>
      </c>
      <c r="GQ668" s="78">
        <v>174</v>
      </c>
      <c r="GR668" s="79" t="s">
        <v>3382</v>
      </c>
      <c r="GS668" t="str">
        <f t="shared" si="20"/>
        <v>OK</v>
      </c>
      <c r="GT668" t="str">
        <f t="shared" si="21"/>
        <v>OK</v>
      </c>
    </row>
    <row r="669" spans="1:202" hidden="1">
      <c r="A669" t="s">
        <v>3871</v>
      </c>
      <c r="B669" s="81">
        <v>8864955</v>
      </c>
      <c r="C669" t="s">
        <v>4217</v>
      </c>
      <c r="D669" t="s">
        <v>3871</v>
      </c>
      <c r="E669" s="6" t="s">
        <v>1203</v>
      </c>
      <c r="F669" s="6" t="s">
        <v>1204</v>
      </c>
      <c r="G669" s="6"/>
      <c r="H669" s="6" t="s">
        <v>378</v>
      </c>
      <c r="I669" s="6" t="s">
        <v>194</v>
      </c>
      <c r="J669" s="25" t="s">
        <v>1205</v>
      </c>
      <c r="K669" s="6" t="s">
        <v>196</v>
      </c>
      <c r="L669" s="31">
        <v>45839</v>
      </c>
      <c r="M669" s="31">
        <v>46204</v>
      </c>
      <c r="N669" s="31">
        <v>45986</v>
      </c>
      <c r="Q669" s="27">
        <v>1</v>
      </c>
      <c r="R669" s="6" t="s">
        <v>1204</v>
      </c>
      <c r="T669" s="6" t="s">
        <v>378</v>
      </c>
      <c r="U669" s="6" t="s">
        <v>194</v>
      </c>
      <c r="V669" s="6" t="s">
        <v>1205</v>
      </c>
      <c r="W669" s="6">
        <v>2015</v>
      </c>
      <c r="Y669" s="6" t="s">
        <v>197</v>
      </c>
      <c r="FO669" s="96">
        <v>45</v>
      </c>
      <c r="GN669" s="83" t="s">
        <v>3871</v>
      </c>
      <c r="GO669" s="81">
        <v>8864955</v>
      </c>
      <c r="GP669" s="82" t="s">
        <v>3712</v>
      </c>
      <c r="GQ669" s="78">
        <v>175</v>
      </c>
      <c r="GR669" s="79" t="s">
        <v>3383</v>
      </c>
      <c r="GS669" t="str">
        <f t="shared" si="20"/>
        <v>OK</v>
      </c>
      <c r="GT669" t="str">
        <f t="shared" si="21"/>
        <v>ERROR</v>
      </c>
    </row>
    <row r="670" spans="1:202">
      <c r="A670" t="s">
        <v>3872</v>
      </c>
      <c r="B670" s="81">
        <v>8864956</v>
      </c>
      <c r="C670" t="s">
        <v>4217</v>
      </c>
      <c r="D670" t="s">
        <v>3872</v>
      </c>
      <c r="E670" s="6" t="s">
        <v>1208</v>
      </c>
      <c r="F670" s="6" t="s">
        <v>1209</v>
      </c>
      <c r="G670" s="6"/>
      <c r="H670" s="6" t="s">
        <v>1210</v>
      </c>
      <c r="I670" s="6" t="s">
        <v>250</v>
      </c>
      <c r="J670" s="25" t="s">
        <v>1211</v>
      </c>
      <c r="K670" s="6" t="s">
        <v>196</v>
      </c>
      <c r="L670" s="31">
        <v>45839</v>
      </c>
      <c r="M670" s="31">
        <v>46204</v>
      </c>
      <c r="N670" s="31">
        <v>45986</v>
      </c>
      <c r="Q670" s="27">
        <v>1</v>
      </c>
      <c r="R670" s="6" t="s">
        <v>1209</v>
      </c>
      <c r="T670" s="6" t="s">
        <v>1210</v>
      </c>
      <c r="U670" s="6" t="s">
        <v>250</v>
      </c>
      <c r="V670" s="6" t="s">
        <v>1211</v>
      </c>
      <c r="W670" s="6">
        <v>2007</v>
      </c>
      <c r="Y670" s="6" t="s">
        <v>197</v>
      </c>
      <c r="FO670" s="96">
        <v>45</v>
      </c>
      <c r="GN670" s="83" t="s">
        <v>3872</v>
      </c>
      <c r="GO670" s="81">
        <v>8864956</v>
      </c>
      <c r="GP670" s="82" t="s">
        <v>3712</v>
      </c>
      <c r="GQ670" s="78">
        <v>176</v>
      </c>
      <c r="GR670" s="79" t="s">
        <v>3384</v>
      </c>
      <c r="GS670" t="str">
        <f t="shared" si="20"/>
        <v>OK</v>
      </c>
      <c r="GT670" t="str">
        <f t="shared" si="21"/>
        <v>OK</v>
      </c>
    </row>
    <row r="671" spans="1:202" hidden="1">
      <c r="A671" t="s">
        <v>3873</v>
      </c>
      <c r="B671" s="81">
        <v>8864957</v>
      </c>
      <c r="C671" t="s">
        <v>4217</v>
      </c>
      <c r="D671" t="s">
        <v>3873</v>
      </c>
      <c r="E671" s="6" t="s">
        <v>1214</v>
      </c>
      <c r="F671" s="6" t="s">
        <v>1215</v>
      </c>
      <c r="G671" s="6"/>
      <c r="H671" s="6" t="s">
        <v>375</v>
      </c>
      <c r="I671" s="6" t="s">
        <v>194</v>
      </c>
      <c r="J671" s="25" t="s">
        <v>1216</v>
      </c>
      <c r="K671" s="6" t="s">
        <v>196</v>
      </c>
      <c r="L671" s="31">
        <v>45839</v>
      </c>
      <c r="M671" s="31">
        <v>46204</v>
      </c>
      <c r="N671" s="31">
        <v>45986</v>
      </c>
      <c r="Q671" s="27">
        <v>1</v>
      </c>
      <c r="R671" s="6" t="s">
        <v>908</v>
      </c>
      <c r="T671" s="6" t="s">
        <v>375</v>
      </c>
      <c r="U671" s="6" t="s">
        <v>194</v>
      </c>
      <c r="V671" s="6" t="s">
        <v>909</v>
      </c>
      <c r="W671" s="6">
        <v>1997</v>
      </c>
      <c r="Y671" s="6" t="s">
        <v>197</v>
      </c>
      <c r="FO671" s="96">
        <v>45</v>
      </c>
      <c r="GN671" s="83" t="s">
        <v>3873</v>
      </c>
      <c r="GO671" s="81">
        <v>8864957</v>
      </c>
      <c r="GP671" s="82" t="s">
        <v>3712</v>
      </c>
      <c r="GQ671" s="78">
        <v>177</v>
      </c>
      <c r="GR671" s="79" t="s">
        <v>3335</v>
      </c>
      <c r="GS671" t="str">
        <f t="shared" si="20"/>
        <v>OK</v>
      </c>
      <c r="GT671" t="str">
        <f t="shared" si="21"/>
        <v>ERROR</v>
      </c>
    </row>
    <row r="672" spans="1:202">
      <c r="A672" t="s">
        <v>3874</v>
      </c>
      <c r="B672" s="81">
        <v>8864958</v>
      </c>
      <c r="C672" t="s">
        <v>4217</v>
      </c>
      <c r="D672" t="s">
        <v>3874</v>
      </c>
      <c r="E672" s="6" t="s">
        <v>1219</v>
      </c>
      <c r="F672" s="6" t="s">
        <v>1220</v>
      </c>
      <c r="G672" s="6"/>
      <c r="H672" s="6" t="s">
        <v>1221</v>
      </c>
      <c r="I672" s="6" t="s">
        <v>194</v>
      </c>
      <c r="J672" s="25" t="s">
        <v>1222</v>
      </c>
      <c r="K672" s="6" t="s">
        <v>196</v>
      </c>
      <c r="L672" s="31">
        <v>45839</v>
      </c>
      <c r="M672" s="31">
        <v>46204</v>
      </c>
      <c r="N672" s="31">
        <v>45986</v>
      </c>
      <c r="Q672" s="27">
        <v>1</v>
      </c>
      <c r="R672" s="6" t="s">
        <v>1220</v>
      </c>
      <c r="T672" s="6" t="s">
        <v>1221</v>
      </c>
      <c r="U672" s="6" t="s">
        <v>194</v>
      </c>
      <c r="V672" s="6" t="s">
        <v>1222</v>
      </c>
      <c r="W672" s="6">
        <v>2007</v>
      </c>
      <c r="Y672" s="6" t="s">
        <v>197</v>
      </c>
      <c r="FO672" s="96">
        <v>45</v>
      </c>
      <c r="GN672" s="83" t="s">
        <v>3874</v>
      </c>
      <c r="GO672" s="81">
        <v>8864958</v>
      </c>
      <c r="GP672" s="82" t="s">
        <v>3712</v>
      </c>
      <c r="GQ672" s="78">
        <v>178</v>
      </c>
      <c r="GR672" s="79" t="s">
        <v>3385</v>
      </c>
      <c r="GS672" t="str">
        <f t="shared" si="20"/>
        <v>OK</v>
      </c>
      <c r="GT672" t="str">
        <f t="shared" si="21"/>
        <v>OK</v>
      </c>
    </row>
    <row r="673" spans="1:202">
      <c r="A673" t="s">
        <v>3875</v>
      </c>
      <c r="B673" s="81">
        <v>8864959</v>
      </c>
      <c r="C673" t="s">
        <v>4217</v>
      </c>
      <c r="D673" t="s">
        <v>3875</v>
      </c>
      <c r="E673" s="6" t="s">
        <v>1225</v>
      </c>
      <c r="F673" s="6" t="s">
        <v>1226</v>
      </c>
      <c r="G673" s="6"/>
      <c r="H673" s="6" t="s">
        <v>1227</v>
      </c>
      <c r="I673" s="6" t="s">
        <v>194</v>
      </c>
      <c r="J673" s="25" t="s">
        <v>1228</v>
      </c>
      <c r="K673" s="6" t="s">
        <v>196</v>
      </c>
      <c r="L673" s="31">
        <v>45839</v>
      </c>
      <c r="M673" s="31">
        <v>46204</v>
      </c>
      <c r="N673" s="31">
        <v>45986</v>
      </c>
      <c r="Q673" s="27">
        <v>1</v>
      </c>
      <c r="R673" s="6" t="s">
        <v>1226</v>
      </c>
      <c r="T673" s="6" t="s">
        <v>1227</v>
      </c>
      <c r="U673" s="6" t="s">
        <v>194</v>
      </c>
      <c r="V673" s="6" t="s">
        <v>1228</v>
      </c>
      <c r="W673" s="6">
        <v>2007</v>
      </c>
      <c r="Y673" s="6" t="s">
        <v>197</v>
      </c>
      <c r="FO673" s="96">
        <v>45</v>
      </c>
      <c r="GN673" s="83" t="s">
        <v>3875</v>
      </c>
      <c r="GO673" s="81">
        <v>8864959</v>
      </c>
      <c r="GP673" s="82" t="s">
        <v>3712</v>
      </c>
      <c r="GQ673" s="78">
        <v>179</v>
      </c>
      <c r="GR673" s="79" t="s">
        <v>3386</v>
      </c>
      <c r="GS673" t="str">
        <f t="shared" si="20"/>
        <v>OK</v>
      </c>
      <c r="GT673" t="str">
        <f t="shared" si="21"/>
        <v>OK</v>
      </c>
    </row>
    <row r="674" spans="1:202">
      <c r="A674" t="s">
        <v>3876</v>
      </c>
      <c r="B674" s="81">
        <v>8864960</v>
      </c>
      <c r="C674" t="s">
        <v>4217</v>
      </c>
      <c r="D674" t="s">
        <v>3876</v>
      </c>
      <c r="E674" s="6" t="s">
        <v>1231</v>
      </c>
      <c r="F674" s="6" t="s">
        <v>1232</v>
      </c>
      <c r="G674" s="6"/>
      <c r="H674" s="6" t="s">
        <v>1233</v>
      </c>
      <c r="I674" s="6" t="s">
        <v>250</v>
      </c>
      <c r="J674" s="25" t="s">
        <v>1234</v>
      </c>
      <c r="K674" s="6" t="s">
        <v>196</v>
      </c>
      <c r="L674" s="31">
        <v>45839</v>
      </c>
      <c r="M674" s="31">
        <v>46204</v>
      </c>
      <c r="N674" s="31">
        <v>45986</v>
      </c>
      <c r="Q674" s="27">
        <v>1</v>
      </c>
      <c r="R674" s="6" t="s">
        <v>1235</v>
      </c>
      <c r="T674" s="6" t="s">
        <v>1233</v>
      </c>
      <c r="U674" s="6" t="s">
        <v>250</v>
      </c>
      <c r="V674" s="6" t="s">
        <v>1234</v>
      </c>
      <c r="W674" s="6">
        <v>2007</v>
      </c>
      <c r="Y674" s="6" t="s">
        <v>197</v>
      </c>
      <c r="FO674" s="96">
        <v>45</v>
      </c>
      <c r="GN674" s="83" t="s">
        <v>3876</v>
      </c>
      <c r="GO674" s="81">
        <v>8864960</v>
      </c>
      <c r="GP674" s="82" t="s">
        <v>3712</v>
      </c>
      <c r="GQ674" s="78">
        <v>180</v>
      </c>
      <c r="GR674" s="79" t="s">
        <v>3387</v>
      </c>
      <c r="GS674" t="str">
        <f t="shared" si="20"/>
        <v>OK</v>
      </c>
      <c r="GT674" t="str">
        <f t="shared" si="21"/>
        <v>OK</v>
      </c>
    </row>
    <row r="675" spans="1:202" hidden="1">
      <c r="A675" t="s">
        <v>3877</v>
      </c>
      <c r="B675" s="81">
        <v>8864961</v>
      </c>
      <c r="C675" t="s">
        <v>4217</v>
      </c>
      <c r="D675" t="s">
        <v>3877</v>
      </c>
      <c r="E675" s="6" t="s">
        <v>1238</v>
      </c>
      <c r="F675" s="6" t="s">
        <v>1239</v>
      </c>
      <c r="G675" s="6"/>
      <c r="H675" s="6" t="s">
        <v>1240</v>
      </c>
      <c r="I675" s="6" t="s">
        <v>250</v>
      </c>
      <c r="J675" s="25" t="s">
        <v>1241</v>
      </c>
      <c r="K675" s="6" t="s">
        <v>196</v>
      </c>
      <c r="L675" s="31">
        <v>45839</v>
      </c>
      <c r="M675" s="31">
        <v>46204</v>
      </c>
      <c r="N675" s="31">
        <v>45986</v>
      </c>
      <c r="Q675" s="27">
        <v>1</v>
      </c>
      <c r="R675" s="6" t="s">
        <v>1239</v>
      </c>
      <c r="T675" s="6" t="s">
        <v>1240</v>
      </c>
      <c r="U675" s="6" t="s">
        <v>250</v>
      </c>
      <c r="V675" s="6" t="s">
        <v>1241</v>
      </c>
      <c r="W675" s="6">
        <v>2007</v>
      </c>
      <c r="Y675" s="6" t="s">
        <v>197</v>
      </c>
      <c r="FO675" s="96">
        <v>45</v>
      </c>
      <c r="GN675" s="83" t="s">
        <v>3877</v>
      </c>
      <c r="GO675" s="81">
        <v>8864961</v>
      </c>
      <c r="GP675" s="82" t="s">
        <v>3712</v>
      </c>
      <c r="GQ675" s="78">
        <v>181</v>
      </c>
      <c r="GR675" s="79" t="s">
        <v>3388</v>
      </c>
      <c r="GS675" t="str">
        <f t="shared" si="20"/>
        <v>OK</v>
      </c>
      <c r="GT675" t="str">
        <f t="shared" si="21"/>
        <v>ERROR</v>
      </c>
    </row>
    <row r="676" spans="1:202">
      <c r="A676" t="s">
        <v>3878</v>
      </c>
      <c r="B676" s="81">
        <v>8864962</v>
      </c>
      <c r="C676" t="s">
        <v>4217</v>
      </c>
      <c r="D676" t="s">
        <v>3878</v>
      </c>
      <c r="E676" s="6" t="s">
        <v>1244</v>
      </c>
      <c r="F676" s="6" t="s">
        <v>1245</v>
      </c>
      <c r="G676" s="6"/>
      <c r="H676" s="6" t="s">
        <v>307</v>
      </c>
      <c r="I676" s="6" t="s">
        <v>194</v>
      </c>
      <c r="J676" s="25" t="s">
        <v>1246</v>
      </c>
      <c r="K676" s="6" t="s">
        <v>196</v>
      </c>
      <c r="L676" s="31">
        <v>45839</v>
      </c>
      <c r="M676" s="31">
        <v>46204</v>
      </c>
      <c r="N676" s="31">
        <v>45986</v>
      </c>
      <c r="Q676" s="27">
        <v>1</v>
      </c>
      <c r="R676" s="6" t="s">
        <v>1245</v>
      </c>
      <c r="T676" s="6" t="s">
        <v>307</v>
      </c>
      <c r="U676" s="6" t="s">
        <v>194</v>
      </c>
      <c r="V676" s="6" t="s">
        <v>1246</v>
      </c>
      <c r="W676" s="6">
        <v>2001</v>
      </c>
      <c r="Y676" s="6" t="s">
        <v>197</v>
      </c>
      <c r="FO676" s="96">
        <v>45</v>
      </c>
      <c r="GN676" s="83" t="s">
        <v>3878</v>
      </c>
      <c r="GO676" s="81">
        <v>8864962</v>
      </c>
      <c r="GP676" s="82" t="s">
        <v>3712</v>
      </c>
      <c r="GQ676" s="78">
        <v>182</v>
      </c>
      <c r="GR676" s="79" t="s">
        <v>3389</v>
      </c>
      <c r="GS676" t="str">
        <f t="shared" si="20"/>
        <v>OK</v>
      </c>
      <c r="GT676" t="str">
        <f t="shared" si="21"/>
        <v>OK</v>
      </c>
    </row>
    <row r="677" spans="1:202" hidden="1">
      <c r="A677" t="s">
        <v>3879</v>
      </c>
      <c r="B677" s="81">
        <v>8864963</v>
      </c>
      <c r="C677" t="s">
        <v>4217</v>
      </c>
      <c r="D677" t="s">
        <v>3879</v>
      </c>
      <c r="E677" s="6" t="s">
        <v>1249</v>
      </c>
      <c r="F677" s="6" t="s">
        <v>1250</v>
      </c>
      <c r="G677" s="6"/>
      <c r="H677" s="6" t="s">
        <v>1251</v>
      </c>
      <c r="I677" s="6" t="s">
        <v>250</v>
      </c>
      <c r="J677" s="25" t="s">
        <v>1252</v>
      </c>
      <c r="K677" s="6" t="s">
        <v>196</v>
      </c>
      <c r="L677" s="31">
        <v>45839</v>
      </c>
      <c r="M677" s="31">
        <v>46204</v>
      </c>
      <c r="N677" s="31">
        <v>45986</v>
      </c>
      <c r="Q677" s="27">
        <v>1</v>
      </c>
      <c r="R677" s="6" t="s">
        <v>1253</v>
      </c>
      <c r="T677" s="6" t="s">
        <v>1254</v>
      </c>
      <c r="U677" s="6" t="s">
        <v>250</v>
      </c>
      <c r="V677" s="6" t="s">
        <v>1252</v>
      </c>
      <c r="W677" s="6">
        <v>1998</v>
      </c>
      <c r="Y677" s="6" t="s">
        <v>197</v>
      </c>
      <c r="FO677" s="96">
        <v>45</v>
      </c>
      <c r="GN677" s="83" t="s">
        <v>3879</v>
      </c>
      <c r="GO677" s="81">
        <v>8864963</v>
      </c>
      <c r="GP677" s="82" t="s">
        <v>3712</v>
      </c>
      <c r="GQ677" s="78">
        <v>184</v>
      </c>
      <c r="GR677" s="79" t="s">
        <v>3390</v>
      </c>
      <c r="GS677" t="str">
        <f t="shared" si="20"/>
        <v>OK</v>
      </c>
      <c r="GT677" t="str">
        <f t="shared" si="21"/>
        <v>ERROR</v>
      </c>
    </row>
    <row r="678" spans="1:202">
      <c r="A678" t="s">
        <v>3880</v>
      </c>
      <c r="B678" s="81">
        <v>8864964</v>
      </c>
      <c r="C678" t="s">
        <v>4217</v>
      </c>
      <c r="D678" t="s">
        <v>3880</v>
      </c>
      <c r="E678" s="6" t="s">
        <v>1257</v>
      </c>
      <c r="F678" s="6" t="s">
        <v>1258</v>
      </c>
      <c r="G678" s="6"/>
      <c r="H678" s="6" t="s">
        <v>1259</v>
      </c>
      <c r="I678" s="6" t="s">
        <v>1037</v>
      </c>
      <c r="J678" s="25" t="s">
        <v>1260</v>
      </c>
      <c r="K678" s="6" t="s">
        <v>196</v>
      </c>
      <c r="L678" s="31">
        <v>45839</v>
      </c>
      <c r="M678" s="31">
        <v>46204</v>
      </c>
      <c r="N678" s="31">
        <v>45986</v>
      </c>
      <c r="Q678" s="27">
        <v>1</v>
      </c>
      <c r="R678" s="6" t="s">
        <v>1258</v>
      </c>
      <c r="T678" s="6" t="s">
        <v>1259</v>
      </c>
      <c r="U678" s="6" t="s">
        <v>1037</v>
      </c>
      <c r="V678" s="6" t="s">
        <v>1260</v>
      </c>
      <c r="W678" s="6">
        <v>2001</v>
      </c>
      <c r="Y678" s="6" t="s">
        <v>197</v>
      </c>
      <c r="FO678" s="96">
        <v>45</v>
      </c>
      <c r="GN678" s="83" t="s">
        <v>3880</v>
      </c>
      <c r="GO678" s="81">
        <v>8864964</v>
      </c>
      <c r="GP678" s="82" t="s">
        <v>3712</v>
      </c>
      <c r="GQ678" s="78">
        <v>185</v>
      </c>
      <c r="GR678" s="79" t="s">
        <v>3391</v>
      </c>
      <c r="GS678" t="str">
        <f t="shared" si="20"/>
        <v>OK</v>
      </c>
      <c r="GT678" t="str">
        <f t="shared" si="21"/>
        <v>OK</v>
      </c>
    </row>
    <row r="679" spans="1:202">
      <c r="A679" t="s">
        <v>3881</v>
      </c>
      <c r="B679" s="81">
        <v>8864965</v>
      </c>
      <c r="C679" t="s">
        <v>4217</v>
      </c>
      <c r="D679" t="s">
        <v>3881</v>
      </c>
      <c r="E679" s="6" t="s">
        <v>705</v>
      </c>
      <c r="F679" s="6" t="s">
        <v>701</v>
      </c>
      <c r="G679" s="6"/>
      <c r="H679" s="6" t="s">
        <v>702</v>
      </c>
      <c r="I679" s="6" t="s">
        <v>194</v>
      </c>
      <c r="J679" s="25" t="s">
        <v>703</v>
      </c>
      <c r="K679" s="6" t="s">
        <v>196</v>
      </c>
      <c r="L679" s="31">
        <v>45839</v>
      </c>
      <c r="M679" s="31">
        <v>46204</v>
      </c>
      <c r="N679" s="31">
        <v>45986</v>
      </c>
      <c r="Q679" s="27">
        <v>1</v>
      </c>
      <c r="R679" s="6" t="s">
        <v>1263</v>
      </c>
      <c r="T679" s="6" t="s">
        <v>1264</v>
      </c>
      <c r="U679" s="6" t="s">
        <v>207</v>
      </c>
      <c r="V679" s="6" t="s">
        <v>1265</v>
      </c>
      <c r="W679" s="6">
        <v>1995</v>
      </c>
      <c r="Y679" s="6" t="s">
        <v>197</v>
      </c>
      <c r="FO679" s="96">
        <v>45</v>
      </c>
      <c r="GN679" s="83" t="s">
        <v>3881</v>
      </c>
      <c r="GO679" s="81">
        <v>8864965</v>
      </c>
      <c r="GP679" s="82" t="s">
        <v>3712</v>
      </c>
      <c r="GQ679" s="78">
        <v>186</v>
      </c>
      <c r="GR679" s="79" t="s">
        <v>3392</v>
      </c>
      <c r="GS679" t="str">
        <f t="shared" si="20"/>
        <v>OK</v>
      </c>
      <c r="GT679" t="str">
        <f t="shared" si="21"/>
        <v>OK</v>
      </c>
    </row>
    <row r="680" spans="1:202" hidden="1">
      <c r="A680" t="s">
        <v>3882</v>
      </c>
      <c r="B680" s="81">
        <v>8864966</v>
      </c>
      <c r="C680" t="s">
        <v>4217</v>
      </c>
      <c r="D680" t="s">
        <v>3882</v>
      </c>
      <c r="E680" s="6" t="s">
        <v>1268</v>
      </c>
      <c r="F680" s="6" t="s">
        <v>1269</v>
      </c>
      <c r="G680" s="6"/>
      <c r="H680" s="6" t="s">
        <v>378</v>
      </c>
      <c r="I680" s="6" t="s">
        <v>194</v>
      </c>
      <c r="J680" s="25" t="s">
        <v>1270</v>
      </c>
      <c r="K680" s="6" t="s">
        <v>196</v>
      </c>
      <c r="L680" s="31">
        <v>45839</v>
      </c>
      <c r="M680" s="31">
        <v>46204</v>
      </c>
      <c r="N680" s="31">
        <v>45986</v>
      </c>
      <c r="Q680" s="27">
        <v>1</v>
      </c>
      <c r="R680" s="6" t="s">
        <v>1271</v>
      </c>
      <c r="T680" s="6" t="s">
        <v>1272</v>
      </c>
      <c r="U680" s="6" t="s">
        <v>194</v>
      </c>
      <c r="V680" s="6" t="s">
        <v>1273</v>
      </c>
      <c r="W680" s="6">
        <v>2007</v>
      </c>
      <c r="Y680" s="6" t="s">
        <v>197</v>
      </c>
      <c r="FO680" s="96">
        <v>45</v>
      </c>
      <c r="GN680" s="83" t="s">
        <v>3882</v>
      </c>
      <c r="GO680" s="81">
        <v>8864966</v>
      </c>
      <c r="GP680" s="82" t="s">
        <v>3712</v>
      </c>
      <c r="GQ680" s="78">
        <v>187</v>
      </c>
      <c r="GR680" s="79" t="s">
        <v>3393</v>
      </c>
      <c r="GS680" t="str">
        <f t="shared" si="20"/>
        <v>OK</v>
      </c>
      <c r="GT680" t="str">
        <f t="shared" si="21"/>
        <v>ERROR</v>
      </c>
    </row>
    <row r="681" spans="1:202" hidden="1">
      <c r="A681" t="s">
        <v>3883</v>
      </c>
      <c r="B681" s="81">
        <v>8864967</v>
      </c>
      <c r="C681" t="s">
        <v>4217</v>
      </c>
      <c r="D681" t="s">
        <v>3883</v>
      </c>
      <c r="E681" s="6" t="s">
        <v>1276</v>
      </c>
      <c r="F681" s="6" t="s">
        <v>1277</v>
      </c>
      <c r="G681" s="6"/>
      <c r="H681" s="6" t="s">
        <v>1278</v>
      </c>
      <c r="I681" s="6" t="s">
        <v>194</v>
      </c>
      <c r="J681" s="25" t="s">
        <v>1279</v>
      </c>
      <c r="K681" s="6" t="s">
        <v>196</v>
      </c>
      <c r="L681" s="31">
        <v>45839</v>
      </c>
      <c r="M681" s="31">
        <v>46204</v>
      </c>
      <c r="N681" s="31">
        <v>45986</v>
      </c>
      <c r="Q681" s="27">
        <v>1</v>
      </c>
      <c r="R681" s="6" t="s">
        <v>1277</v>
      </c>
      <c r="T681" s="6" t="s">
        <v>1278</v>
      </c>
      <c r="U681" s="6" t="s">
        <v>194</v>
      </c>
      <c r="V681" s="6" t="s">
        <v>1279</v>
      </c>
      <c r="W681" s="6">
        <v>2008</v>
      </c>
      <c r="Y681" s="6" t="s">
        <v>197</v>
      </c>
      <c r="FO681" s="96">
        <v>45</v>
      </c>
      <c r="GN681" s="83" t="s">
        <v>3883</v>
      </c>
      <c r="GO681" s="81">
        <v>8864967</v>
      </c>
      <c r="GP681" s="82" t="s">
        <v>3712</v>
      </c>
      <c r="GQ681" s="78">
        <v>188</v>
      </c>
      <c r="GR681" s="79" t="s">
        <v>3394</v>
      </c>
      <c r="GS681" t="str">
        <f t="shared" si="20"/>
        <v>OK</v>
      </c>
      <c r="GT681" t="str">
        <f t="shared" si="21"/>
        <v>ERROR</v>
      </c>
    </row>
    <row r="682" spans="1:202">
      <c r="A682" t="s">
        <v>3884</v>
      </c>
      <c r="B682" s="81">
        <v>8864968</v>
      </c>
      <c r="C682" t="s">
        <v>4217</v>
      </c>
      <c r="D682" t="s">
        <v>3884</v>
      </c>
      <c r="E682" s="6" t="s">
        <v>1282</v>
      </c>
      <c r="F682" s="6" t="s">
        <v>1283</v>
      </c>
      <c r="G682" s="6"/>
      <c r="H682" s="6" t="s">
        <v>1284</v>
      </c>
      <c r="I682" s="6" t="s">
        <v>194</v>
      </c>
      <c r="J682" s="25" t="s">
        <v>1285</v>
      </c>
      <c r="K682" s="6" t="s">
        <v>196</v>
      </c>
      <c r="L682" s="31">
        <v>45839</v>
      </c>
      <c r="M682" s="31">
        <v>46204</v>
      </c>
      <c r="N682" s="31">
        <v>45986</v>
      </c>
      <c r="Q682" s="27">
        <v>1</v>
      </c>
      <c r="R682" s="6" t="s">
        <v>1283</v>
      </c>
      <c r="T682" s="6" t="s">
        <v>1284</v>
      </c>
      <c r="U682" s="6" t="s">
        <v>194</v>
      </c>
      <c r="V682" s="6" t="s">
        <v>1285</v>
      </c>
      <c r="W682" s="6">
        <v>1998</v>
      </c>
      <c r="Y682" s="6" t="s">
        <v>197</v>
      </c>
      <c r="FO682" s="96">
        <v>45</v>
      </c>
      <c r="GN682" s="83" t="s">
        <v>3884</v>
      </c>
      <c r="GO682" s="81">
        <v>8864968</v>
      </c>
      <c r="GP682" s="82" t="s">
        <v>3712</v>
      </c>
      <c r="GQ682" s="78">
        <v>189</v>
      </c>
      <c r="GR682" s="79" t="s">
        <v>3395</v>
      </c>
      <c r="GS682" t="str">
        <f t="shared" si="20"/>
        <v>OK</v>
      </c>
      <c r="GT682" t="str">
        <f t="shared" si="21"/>
        <v>OK</v>
      </c>
    </row>
    <row r="683" spans="1:202" hidden="1">
      <c r="A683" t="s">
        <v>3885</v>
      </c>
      <c r="B683" s="81">
        <v>8864969</v>
      </c>
      <c r="C683" t="s">
        <v>4217</v>
      </c>
      <c r="D683" t="s">
        <v>3885</v>
      </c>
      <c r="E683" s="6" t="s">
        <v>1288</v>
      </c>
      <c r="F683" s="6" t="s">
        <v>1289</v>
      </c>
      <c r="G683" s="6"/>
      <c r="H683" s="6" t="s">
        <v>1290</v>
      </c>
      <c r="I683" s="6" t="s">
        <v>250</v>
      </c>
      <c r="J683" s="25" t="s">
        <v>1291</v>
      </c>
      <c r="K683" s="6" t="s">
        <v>196</v>
      </c>
      <c r="L683" s="31">
        <v>45839</v>
      </c>
      <c r="M683" s="31">
        <v>46204</v>
      </c>
      <c r="N683" s="31">
        <v>45986</v>
      </c>
      <c r="Q683" s="27">
        <v>1</v>
      </c>
      <c r="R683" s="6" t="s">
        <v>1289</v>
      </c>
      <c r="T683" s="6" t="s">
        <v>1290</v>
      </c>
      <c r="U683" s="6" t="s">
        <v>250</v>
      </c>
      <c r="V683" s="6" t="s">
        <v>1291</v>
      </c>
      <c r="W683" s="6">
        <v>2007</v>
      </c>
      <c r="Y683" s="6" t="s">
        <v>197</v>
      </c>
      <c r="FO683" s="96">
        <v>45</v>
      </c>
      <c r="GN683" s="83" t="s">
        <v>3885</v>
      </c>
      <c r="GO683" s="81">
        <v>8864969</v>
      </c>
      <c r="GP683" s="82" t="s">
        <v>3712</v>
      </c>
      <c r="GQ683" s="78">
        <v>190</v>
      </c>
      <c r="GR683" s="79" t="s">
        <v>3396</v>
      </c>
      <c r="GS683" t="str">
        <f t="shared" si="20"/>
        <v>OK</v>
      </c>
      <c r="GT683" t="str">
        <f t="shared" si="21"/>
        <v>ERROR</v>
      </c>
    </row>
    <row r="684" spans="1:202" hidden="1">
      <c r="A684" t="s">
        <v>3886</v>
      </c>
      <c r="B684" s="81">
        <v>8864970</v>
      </c>
      <c r="C684" t="s">
        <v>4217</v>
      </c>
      <c r="D684" t="s">
        <v>3886</v>
      </c>
      <c r="E684" s="6" t="s">
        <v>1294</v>
      </c>
      <c r="F684" s="6" t="s">
        <v>1295</v>
      </c>
      <c r="G684" s="6"/>
      <c r="H684" s="6" t="s">
        <v>283</v>
      </c>
      <c r="I684" s="6" t="s">
        <v>250</v>
      </c>
      <c r="J684" s="25" t="s">
        <v>1296</v>
      </c>
      <c r="K684" s="6" t="s">
        <v>196</v>
      </c>
      <c r="L684" s="31">
        <v>45839</v>
      </c>
      <c r="M684" s="31">
        <v>46204</v>
      </c>
      <c r="N684" s="31">
        <v>45986</v>
      </c>
      <c r="Q684" s="27">
        <v>1</v>
      </c>
      <c r="R684" s="6" t="s">
        <v>1295</v>
      </c>
      <c r="T684" s="6" t="s">
        <v>283</v>
      </c>
      <c r="U684" s="6" t="s">
        <v>250</v>
      </c>
      <c r="V684" s="6" t="s">
        <v>1296</v>
      </c>
      <c r="W684" s="6">
        <v>2007</v>
      </c>
      <c r="Y684" s="6" t="s">
        <v>197</v>
      </c>
      <c r="FO684" s="96">
        <v>45</v>
      </c>
      <c r="GN684" s="83" t="s">
        <v>3886</v>
      </c>
      <c r="GO684" s="81">
        <v>8864970</v>
      </c>
      <c r="GP684" s="82" t="s">
        <v>3712</v>
      </c>
      <c r="GQ684" s="78">
        <v>191</v>
      </c>
      <c r="GR684" s="79" t="s">
        <v>3397</v>
      </c>
      <c r="GS684" t="str">
        <f t="shared" si="20"/>
        <v>OK</v>
      </c>
      <c r="GT684" t="str">
        <f t="shared" si="21"/>
        <v>ERROR</v>
      </c>
    </row>
    <row r="685" spans="1:202">
      <c r="A685" t="s">
        <v>3887</v>
      </c>
      <c r="B685" s="81">
        <v>8864971</v>
      </c>
      <c r="C685" t="s">
        <v>4217</v>
      </c>
      <c r="D685" t="s">
        <v>3887</v>
      </c>
      <c r="E685" s="6" t="s">
        <v>1299</v>
      </c>
      <c r="F685" s="6" t="s">
        <v>1300</v>
      </c>
      <c r="G685" s="6"/>
      <c r="H685" s="6" t="s">
        <v>307</v>
      </c>
      <c r="I685" s="6" t="s">
        <v>194</v>
      </c>
      <c r="J685" s="25" t="s">
        <v>1301</v>
      </c>
      <c r="K685" s="6" t="s">
        <v>196</v>
      </c>
      <c r="L685" s="31">
        <v>45839</v>
      </c>
      <c r="M685" s="31">
        <v>46204</v>
      </c>
      <c r="N685" s="31">
        <v>45986</v>
      </c>
      <c r="Q685" s="27">
        <v>1</v>
      </c>
      <c r="R685" s="6" t="s">
        <v>1300</v>
      </c>
      <c r="T685" s="6" t="s">
        <v>307</v>
      </c>
      <c r="U685" s="6" t="s">
        <v>194</v>
      </c>
      <c r="V685" s="6" t="s">
        <v>1301</v>
      </c>
      <c r="W685" s="6">
        <v>2004</v>
      </c>
      <c r="Y685" s="6" t="s">
        <v>197</v>
      </c>
      <c r="FO685" s="96">
        <v>45</v>
      </c>
      <c r="GN685" s="83" t="s">
        <v>3887</v>
      </c>
      <c r="GO685" s="81">
        <v>8864971</v>
      </c>
      <c r="GP685" s="82" t="s">
        <v>3712</v>
      </c>
      <c r="GQ685" s="78">
        <v>192</v>
      </c>
      <c r="GR685" s="79" t="s">
        <v>3398</v>
      </c>
      <c r="GS685" t="str">
        <f t="shared" si="20"/>
        <v>OK</v>
      </c>
      <c r="GT685" t="str">
        <f t="shared" si="21"/>
        <v>OK</v>
      </c>
    </row>
    <row r="686" spans="1:202">
      <c r="A686" t="s">
        <v>3888</v>
      </c>
      <c r="B686" s="81">
        <v>8864972</v>
      </c>
      <c r="C686" t="s">
        <v>4217</v>
      </c>
      <c r="D686" t="s">
        <v>3888</v>
      </c>
      <c r="E686" s="6" t="s">
        <v>492</v>
      </c>
      <c r="F686" s="6" t="s">
        <v>493</v>
      </c>
      <c r="G686" s="6"/>
      <c r="H686" s="6" t="s">
        <v>494</v>
      </c>
      <c r="I686" s="6" t="s">
        <v>194</v>
      </c>
      <c r="J686" s="25" t="s">
        <v>495</v>
      </c>
      <c r="K686" s="6" t="s">
        <v>196</v>
      </c>
      <c r="L686" s="31">
        <v>45839</v>
      </c>
      <c r="M686" s="31">
        <v>46204</v>
      </c>
      <c r="N686" s="31">
        <v>45986</v>
      </c>
      <c r="Q686" s="27">
        <v>1</v>
      </c>
      <c r="R686" s="6" t="s">
        <v>1304</v>
      </c>
      <c r="T686" s="6" t="s">
        <v>1305</v>
      </c>
      <c r="U686" s="6" t="s">
        <v>194</v>
      </c>
      <c r="V686" s="6" t="s">
        <v>1306</v>
      </c>
      <c r="W686" s="6">
        <v>2008</v>
      </c>
      <c r="Y686" s="6" t="s">
        <v>197</v>
      </c>
      <c r="FO686" s="96">
        <v>45</v>
      </c>
      <c r="GN686" s="83" t="s">
        <v>3888</v>
      </c>
      <c r="GO686" s="81">
        <v>8864972</v>
      </c>
      <c r="GP686" s="82" t="s">
        <v>3712</v>
      </c>
      <c r="GQ686" s="78">
        <v>193</v>
      </c>
      <c r="GR686" s="79" t="s">
        <v>3336</v>
      </c>
      <c r="GS686" t="str">
        <f t="shared" si="20"/>
        <v>OK</v>
      </c>
      <c r="GT686" t="str">
        <f t="shared" si="21"/>
        <v>OK</v>
      </c>
    </row>
    <row r="687" spans="1:202" hidden="1">
      <c r="A687" t="s">
        <v>3889</v>
      </c>
      <c r="B687" s="81">
        <v>8864973</v>
      </c>
      <c r="C687" t="s">
        <v>4217</v>
      </c>
      <c r="D687" t="s">
        <v>3889</v>
      </c>
      <c r="E687" s="6" t="s">
        <v>1309</v>
      </c>
      <c r="F687" s="6" t="s">
        <v>464</v>
      </c>
      <c r="G687" s="6"/>
      <c r="H687" s="6" t="s">
        <v>465</v>
      </c>
      <c r="I687" s="6" t="s">
        <v>194</v>
      </c>
      <c r="J687" s="25" t="s">
        <v>466</v>
      </c>
      <c r="K687" s="6" t="s">
        <v>196</v>
      </c>
      <c r="L687" s="31">
        <v>45839</v>
      </c>
      <c r="M687" s="31">
        <v>46204</v>
      </c>
      <c r="N687" s="31">
        <v>45986</v>
      </c>
      <c r="Q687" s="27">
        <v>1</v>
      </c>
      <c r="R687" s="6" t="s">
        <v>1310</v>
      </c>
      <c r="T687" s="6" t="s">
        <v>1311</v>
      </c>
      <c r="U687" s="6" t="s">
        <v>194</v>
      </c>
      <c r="V687" s="6" t="s">
        <v>1312</v>
      </c>
      <c r="W687" s="6">
        <v>2016</v>
      </c>
      <c r="Y687" s="6" t="s">
        <v>197</v>
      </c>
      <c r="FO687" s="96">
        <v>45</v>
      </c>
      <c r="GN687" s="83" t="s">
        <v>3889</v>
      </c>
      <c r="GO687" s="81">
        <v>8864973</v>
      </c>
      <c r="GP687" s="82" t="s">
        <v>3712</v>
      </c>
      <c r="GQ687" s="78">
        <v>194</v>
      </c>
      <c r="GR687" s="79" t="s">
        <v>3399</v>
      </c>
      <c r="GS687" t="str">
        <f t="shared" si="20"/>
        <v>OK</v>
      </c>
      <c r="GT687" t="str">
        <f t="shared" si="21"/>
        <v>ERROR</v>
      </c>
    </row>
    <row r="688" spans="1:202">
      <c r="A688" t="s">
        <v>3890</v>
      </c>
      <c r="B688" s="81">
        <v>8864974</v>
      </c>
      <c r="C688" t="s">
        <v>4217</v>
      </c>
      <c r="D688" t="s">
        <v>3890</v>
      </c>
      <c r="E688" s="6" t="s">
        <v>1315</v>
      </c>
      <c r="F688" s="6" t="s">
        <v>1316</v>
      </c>
      <c r="G688" s="6"/>
      <c r="H688" s="6" t="s">
        <v>1317</v>
      </c>
      <c r="I688" s="6" t="s">
        <v>194</v>
      </c>
      <c r="J688" s="25" t="s">
        <v>1318</v>
      </c>
      <c r="K688" s="6" t="s">
        <v>196</v>
      </c>
      <c r="L688" s="31">
        <v>45839</v>
      </c>
      <c r="M688" s="31">
        <v>46204</v>
      </c>
      <c r="N688" s="31">
        <v>45986</v>
      </c>
      <c r="Q688" s="27">
        <v>1</v>
      </c>
      <c r="R688" s="6" t="s">
        <v>1316</v>
      </c>
      <c r="T688" s="6" t="s">
        <v>1317</v>
      </c>
      <c r="U688" s="6" t="s">
        <v>194</v>
      </c>
      <c r="V688" s="6" t="s">
        <v>1318</v>
      </c>
      <c r="W688" s="6">
        <v>2007</v>
      </c>
      <c r="Y688" s="6" t="s">
        <v>197</v>
      </c>
      <c r="FO688" s="96">
        <v>45</v>
      </c>
      <c r="GN688" s="83" t="s">
        <v>3890</v>
      </c>
      <c r="GO688" s="81">
        <v>8864974</v>
      </c>
      <c r="GP688" s="82" t="s">
        <v>3712</v>
      </c>
      <c r="GQ688" s="78">
        <v>195</v>
      </c>
      <c r="GR688" s="79" t="s">
        <v>3400</v>
      </c>
      <c r="GS688" t="str">
        <f t="shared" si="20"/>
        <v>OK</v>
      </c>
      <c r="GT688" t="str">
        <f t="shared" si="21"/>
        <v>OK</v>
      </c>
    </row>
    <row r="689" spans="1:202">
      <c r="A689" t="s">
        <v>3891</v>
      </c>
      <c r="B689" s="81">
        <v>8864975</v>
      </c>
      <c r="C689" t="s">
        <v>4217</v>
      </c>
      <c r="D689" t="s">
        <v>3891</v>
      </c>
      <c r="E689" s="6" t="s">
        <v>1321</v>
      </c>
      <c r="F689" s="6" t="s">
        <v>1322</v>
      </c>
      <c r="G689" s="6"/>
      <c r="H689" s="6" t="s">
        <v>1323</v>
      </c>
      <c r="I689" s="6" t="s">
        <v>250</v>
      </c>
      <c r="J689" s="25" t="s">
        <v>1324</v>
      </c>
      <c r="K689" s="6" t="s">
        <v>196</v>
      </c>
      <c r="L689" s="31">
        <v>45839</v>
      </c>
      <c r="M689" s="31">
        <v>46204</v>
      </c>
      <c r="N689" s="31">
        <v>45986</v>
      </c>
      <c r="Q689" s="27">
        <v>1</v>
      </c>
      <c r="R689" s="6" t="s">
        <v>1325</v>
      </c>
      <c r="T689" s="6" t="s">
        <v>1323</v>
      </c>
      <c r="U689" s="6" t="s">
        <v>250</v>
      </c>
      <c r="V689" s="6" t="s">
        <v>1324</v>
      </c>
      <c r="W689" s="6">
        <v>2008</v>
      </c>
      <c r="Y689" s="6" t="s">
        <v>197</v>
      </c>
      <c r="FO689" s="96">
        <v>45</v>
      </c>
      <c r="GN689" s="83" t="s">
        <v>3891</v>
      </c>
      <c r="GO689" s="81">
        <v>8864975</v>
      </c>
      <c r="GP689" s="82" t="s">
        <v>3712</v>
      </c>
      <c r="GQ689" s="78">
        <v>196</v>
      </c>
      <c r="GR689" s="79" t="s">
        <v>3401</v>
      </c>
      <c r="GS689" t="str">
        <f t="shared" si="20"/>
        <v>OK</v>
      </c>
      <c r="GT689" t="str">
        <f t="shared" si="21"/>
        <v>OK</v>
      </c>
    </row>
    <row r="690" spans="1:202">
      <c r="A690" t="s">
        <v>3892</v>
      </c>
      <c r="B690" s="81">
        <v>8864976</v>
      </c>
      <c r="C690" t="s">
        <v>4217</v>
      </c>
      <c r="D690" t="s">
        <v>3892</v>
      </c>
      <c r="E690" s="6" t="s">
        <v>1328</v>
      </c>
      <c r="F690" s="6" t="s">
        <v>1329</v>
      </c>
      <c r="G690" s="6"/>
      <c r="H690" s="6" t="s">
        <v>1330</v>
      </c>
      <c r="I690" s="6" t="s">
        <v>194</v>
      </c>
      <c r="J690" s="25" t="s">
        <v>1331</v>
      </c>
      <c r="K690" s="6" t="s">
        <v>196</v>
      </c>
      <c r="L690" s="31">
        <v>45839</v>
      </c>
      <c r="M690" s="31">
        <v>46204</v>
      </c>
      <c r="N690" s="31">
        <v>45986</v>
      </c>
      <c r="Q690" s="27">
        <v>1</v>
      </c>
      <c r="R690" s="6" t="s">
        <v>1329</v>
      </c>
      <c r="T690" s="6" t="s">
        <v>1330</v>
      </c>
      <c r="U690" s="6" t="s">
        <v>194</v>
      </c>
      <c r="V690" s="6" t="s">
        <v>1331</v>
      </c>
      <c r="W690" s="6">
        <v>1998</v>
      </c>
      <c r="Y690" s="6" t="s">
        <v>197</v>
      </c>
      <c r="FO690" s="96">
        <v>45</v>
      </c>
      <c r="GN690" s="83" t="s">
        <v>3892</v>
      </c>
      <c r="GO690" s="81">
        <v>8864976</v>
      </c>
      <c r="GP690" s="82" t="s">
        <v>3712</v>
      </c>
      <c r="GQ690" s="78">
        <v>197</v>
      </c>
      <c r="GR690" s="79" t="s">
        <v>3402</v>
      </c>
      <c r="GS690" t="str">
        <f t="shared" si="20"/>
        <v>OK</v>
      </c>
      <c r="GT690" t="str">
        <f t="shared" si="21"/>
        <v>OK</v>
      </c>
    </row>
    <row r="691" spans="1:202">
      <c r="A691" t="s">
        <v>3893</v>
      </c>
      <c r="B691" s="81">
        <v>8864977</v>
      </c>
      <c r="C691" t="s">
        <v>4217</v>
      </c>
      <c r="D691" t="s">
        <v>3893</v>
      </c>
      <c r="E691" s="6" t="s">
        <v>1334</v>
      </c>
      <c r="F691" s="6" t="s">
        <v>1335</v>
      </c>
      <c r="G691" s="6"/>
      <c r="H691" s="6" t="s">
        <v>1336</v>
      </c>
      <c r="I691" s="6" t="s">
        <v>1337</v>
      </c>
      <c r="J691" s="25" t="s">
        <v>1338</v>
      </c>
      <c r="K691" s="6" t="s">
        <v>196</v>
      </c>
      <c r="L691" s="31">
        <v>45839</v>
      </c>
      <c r="M691" s="31">
        <v>46204</v>
      </c>
      <c r="N691" s="31">
        <v>45986</v>
      </c>
      <c r="Q691" s="27">
        <v>1</v>
      </c>
      <c r="R691" s="6" t="s">
        <v>1335</v>
      </c>
      <c r="T691" s="6" t="s">
        <v>1336</v>
      </c>
      <c r="U691" s="6" t="s">
        <v>1337</v>
      </c>
      <c r="V691" s="6" t="s">
        <v>1338</v>
      </c>
      <c r="W691" s="6">
        <v>2007</v>
      </c>
      <c r="Y691" s="6" t="s">
        <v>197</v>
      </c>
      <c r="FO691" s="96">
        <v>45</v>
      </c>
      <c r="GN691" s="83" t="s">
        <v>3893</v>
      </c>
      <c r="GO691" s="81">
        <v>8864977</v>
      </c>
      <c r="GP691" s="82" t="s">
        <v>3712</v>
      </c>
      <c r="GQ691" s="78">
        <v>198</v>
      </c>
      <c r="GR691" s="79" t="s">
        <v>3403</v>
      </c>
      <c r="GS691" t="str">
        <f t="shared" si="20"/>
        <v>OK</v>
      </c>
      <c r="GT691" t="str">
        <f t="shared" si="21"/>
        <v>OK</v>
      </c>
    </row>
    <row r="692" spans="1:202">
      <c r="A692" t="s">
        <v>3894</v>
      </c>
      <c r="B692" s="81">
        <v>8864978</v>
      </c>
      <c r="C692" t="s">
        <v>4217</v>
      </c>
      <c r="D692" t="s">
        <v>3894</v>
      </c>
      <c r="E692" s="6" t="s">
        <v>1341</v>
      </c>
      <c r="F692" s="6" t="s">
        <v>1342</v>
      </c>
      <c r="G692" s="6"/>
      <c r="H692" s="6" t="s">
        <v>1343</v>
      </c>
      <c r="I692" s="6" t="s">
        <v>194</v>
      </c>
      <c r="J692" s="25" t="s">
        <v>1344</v>
      </c>
      <c r="K692" s="6" t="s">
        <v>196</v>
      </c>
      <c r="L692" s="31">
        <v>45839</v>
      </c>
      <c r="M692" s="31">
        <v>46204</v>
      </c>
      <c r="N692" s="31">
        <v>45986</v>
      </c>
      <c r="Q692" s="27">
        <v>1</v>
      </c>
      <c r="R692" s="6" t="s">
        <v>1342</v>
      </c>
      <c r="T692" s="6" t="s">
        <v>1343</v>
      </c>
      <c r="U692" s="6" t="s">
        <v>194</v>
      </c>
      <c r="V692" s="6" t="s">
        <v>1344</v>
      </c>
      <c r="W692" s="97">
        <v>1995</v>
      </c>
      <c r="Y692" s="6" t="s">
        <v>197</v>
      </c>
      <c r="FO692" s="96">
        <v>45</v>
      </c>
      <c r="GN692" s="83" t="s">
        <v>3894</v>
      </c>
      <c r="GO692" s="81">
        <v>8864978</v>
      </c>
      <c r="GP692" s="82" t="s">
        <v>3712</v>
      </c>
      <c r="GQ692" s="78">
        <v>199</v>
      </c>
      <c r="GR692" s="79" t="s">
        <v>3404</v>
      </c>
      <c r="GS692" t="str">
        <f t="shared" si="20"/>
        <v>OK</v>
      </c>
      <c r="GT692" t="str">
        <f t="shared" si="21"/>
        <v>OK</v>
      </c>
    </row>
    <row r="693" spans="1:202">
      <c r="A693" t="s">
        <v>3895</v>
      </c>
      <c r="B693" s="81">
        <v>8864979</v>
      </c>
      <c r="C693" t="s">
        <v>4217</v>
      </c>
      <c r="D693" t="s">
        <v>3895</v>
      </c>
      <c r="E693" s="6" t="s">
        <v>1347</v>
      </c>
      <c r="F693" s="6" t="s">
        <v>1348</v>
      </c>
      <c r="G693" s="6"/>
      <c r="H693" s="6" t="s">
        <v>1349</v>
      </c>
      <c r="I693" s="6" t="s">
        <v>250</v>
      </c>
      <c r="J693" s="25" t="s">
        <v>1350</v>
      </c>
      <c r="K693" s="6" t="s">
        <v>196</v>
      </c>
      <c r="L693" s="31">
        <v>45839</v>
      </c>
      <c r="M693" s="31">
        <v>46204</v>
      </c>
      <c r="N693" s="31">
        <v>45986</v>
      </c>
      <c r="Q693" s="27">
        <v>1</v>
      </c>
      <c r="R693" s="6" t="s">
        <v>1348</v>
      </c>
      <c r="T693" s="6" t="s">
        <v>1349</v>
      </c>
      <c r="U693" s="6" t="s">
        <v>250</v>
      </c>
      <c r="V693" s="6" t="s">
        <v>1350</v>
      </c>
      <c r="W693" s="18"/>
      <c r="Y693" s="6" t="s">
        <v>197</v>
      </c>
      <c r="FO693" s="96">
        <v>45</v>
      </c>
      <c r="GN693" s="83" t="s">
        <v>3895</v>
      </c>
      <c r="GO693" s="81">
        <v>8864979</v>
      </c>
      <c r="GP693" s="82" t="s">
        <v>3712</v>
      </c>
      <c r="GQ693" s="78">
        <v>200</v>
      </c>
      <c r="GR693" s="79" t="s">
        <v>3405</v>
      </c>
      <c r="GS693" t="str">
        <f t="shared" si="20"/>
        <v>OK</v>
      </c>
      <c r="GT693" t="str">
        <f t="shared" si="21"/>
        <v>OK</v>
      </c>
    </row>
    <row r="694" spans="1:202" hidden="1">
      <c r="A694" t="s">
        <v>3896</v>
      </c>
      <c r="B694" s="81">
        <v>8864980</v>
      </c>
      <c r="C694" t="s">
        <v>4217</v>
      </c>
      <c r="D694" t="s">
        <v>3896</v>
      </c>
      <c r="E694" s="6" t="s">
        <v>686</v>
      </c>
      <c r="F694" s="6" t="s">
        <v>687</v>
      </c>
      <c r="G694" s="6"/>
      <c r="H694" s="6" t="s">
        <v>407</v>
      </c>
      <c r="I694" s="6" t="s">
        <v>194</v>
      </c>
      <c r="J694" s="25" t="s">
        <v>688</v>
      </c>
      <c r="K694" s="6" t="s">
        <v>196</v>
      </c>
      <c r="L694" s="31">
        <v>45839</v>
      </c>
      <c r="M694" s="31">
        <v>46204</v>
      </c>
      <c r="N694" s="31">
        <v>45986</v>
      </c>
      <c r="Q694" s="27">
        <v>1</v>
      </c>
      <c r="R694" s="6" t="s">
        <v>1353</v>
      </c>
      <c r="T694" s="6" t="s">
        <v>1354</v>
      </c>
      <c r="U694" s="6" t="s">
        <v>194</v>
      </c>
      <c r="V694" s="6" t="s">
        <v>1355</v>
      </c>
      <c r="W694" s="6">
        <v>2005</v>
      </c>
      <c r="Y694" s="6" t="s">
        <v>197</v>
      </c>
      <c r="FO694" s="96">
        <v>45</v>
      </c>
      <c r="GN694" s="83" t="s">
        <v>3896</v>
      </c>
      <c r="GO694" s="81">
        <v>8864980</v>
      </c>
      <c r="GP694" s="82" t="s">
        <v>3712</v>
      </c>
      <c r="GQ694" s="78">
        <v>201</v>
      </c>
      <c r="GR694" s="79" t="s">
        <v>3406</v>
      </c>
      <c r="GS694" t="str">
        <f t="shared" si="20"/>
        <v>OK</v>
      </c>
      <c r="GT694" t="str">
        <f t="shared" si="21"/>
        <v>ERROR</v>
      </c>
    </row>
    <row r="695" spans="1:202" hidden="1">
      <c r="A695" t="s">
        <v>3897</v>
      </c>
      <c r="B695" s="81">
        <v>8864981</v>
      </c>
      <c r="C695" t="s">
        <v>4217</v>
      </c>
      <c r="D695" t="s">
        <v>3897</v>
      </c>
      <c r="E695" s="6" t="s">
        <v>1358</v>
      </c>
      <c r="F695" s="6" t="s">
        <v>1359</v>
      </c>
      <c r="G695" s="6"/>
      <c r="H695" s="6" t="s">
        <v>1360</v>
      </c>
      <c r="I695" s="6" t="s">
        <v>207</v>
      </c>
      <c r="J695" s="25" t="s">
        <v>1361</v>
      </c>
      <c r="K695" s="6" t="s">
        <v>196</v>
      </c>
      <c r="L695" s="31">
        <v>45839</v>
      </c>
      <c r="M695" s="31">
        <v>46204</v>
      </c>
      <c r="N695" s="31">
        <v>45986</v>
      </c>
      <c r="Q695" s="27">
        <v>1</v>
      </c>
      <c r="R695" s="6" t="s">
        <v>1359</v>
      </c>
      <c r="T695" s="6" t="s">
        <v>1360</v>
      </c>
      <c r="U695" s="6" t="s">
        <v>207</v>
      </c>
      <c r="V695" s="6" t="s">
        <v>1361</v>
      </c>
      <c r="W695" s="6">
        <v>2007</v>
      </c>
      <c r="Y695" s="6" t="s">
        <v>197</v>
      </c>
      <c r="FO695" s="96">
        <v>45</v>
      </c>
      <c r="GN695" s="84" t="s">
        <v>3897</v>
      </c>
      <c r="GO695" s="81">
        <v>8864981</v>
      </c>
      <c r="GP695" s="82" t="s">
        <v>3712</v>
      </c>
      <c r="GQ695" s="78">
        <v>202</v>
      </c>
      <c r="GR695" s="79" t="s">
        <v>3407</v>
      </c>
      <c r="GS695" t="str">
        <f t="shared" si="20"/>
        <v>OK</v>
      </c>
      <c r="GT695" t="str">
        <f t="shared" si="21"/>
        <v>ERROR</v>
      </c>
    </row>
    <row r="696" spans="1:202">
      <c r="A696" t="s">
        <v>3898</v>
      </c>
      <c r="B696" s="81">
        <v>8864982</v>
      </c>
      <c r="C696" t="s">
        <v>4217</v>
      </c>
      <c r="D696" t="s">
        <v>3898</v>
      </c>
      <c r="E696" s="6" t="s">
        <v>1364</v>
      </c>
      <c r="F696" s="6" t="s">
        <v>1365</v>
      </c>
      <c r="G696" s="6"/>
      <c r="H696" s="6" t="s">
        <v>1366</v>
      </c>
      <c r="I696" s="6" t="s">
        <v>1337</v>
      </c>
      <c r="J696" s="25" t="s">
        <v>1367</v>
      </c>
      <c r="K696" s="6" t="s">
        <v>196</v>
      </c>
      <c r="L696" s="31">
        <v>45839</v>
      </c>
      <c r="M696" s="31">
        <v>46204</v>
      </c>
      <c r="N696" s="31">
        <v>45986</v>
      </c>
      <c r="Q696" s="27">
        <v>1</v>
      </c>
      <c r="R696" s="6" t="s">
        <v>1365</v>
      </c>
      <c r="T696" s="6" t="s">
        <v>1366</v>
      </c>
      <c r="U696" s="6" t="s">
        <v>1337</v>
      </c>
      <c r="V696" s="6" t="s">
        <v>1367</v>
      </c>
      <c r="W696" s="6">
        <v>2007</v>
      </c>
      <c r="Y696" s="6" t="s">
        <v>197</v>
      </c>
      <c r="FO696" s="96">
        <v>45</v>
      </c>
      <c r="GN696" s="83" t="s">
        <v>3898</v>
      </c>
      <c r="GO696" s="81">
        <v>8864982</v>
      </c>
      <c r="GP696" s="82" t="s">
        <v>3712</v>
      </c>
      <c r="GQ696" s="78">
        <v>203</v>
      </c>
      <c r="GR696" s="79" t="s">
        <v>3408</v>
      </c>
      <c r="GS696" t="str">
        <f t="shared" si="20"/>
        <v>OK</v>
      </c>
      <c r="GT696" t="str">
        <f t="shared" si="21"/>
        <v>OK</v>
      </c>
    </row>
    <row r="697" spans="1:202">
      <c r="A697" t="s">
        <v>3899</v>
      </c>
      <c r="B697" s="81">
        <v>8864983</v>
      </c>
      <c r="C697" t="s">
        <v>4217</v>
      </c>
      <c r="D697" t="s">
        <v>3899</v>
      </c>
      <c r="E697" s="6" t="s">
        <v>1370</v>
      </c>
      <c r="F697" s="6" t="s">
        <v>1371</v>
      </c>
      <c r="G697" s="6"/>
      <c r="H697" s="6" t="s">
        <v>1372</v>
      </c>
      <c r="I697" s="6" t="s">
        <v>194</v>
      </c>
      <c r="J697" s="25" t="s">
        <v>1373</v>
      </c>
      <c r="K697" s="6" t="s">
        <v>196</v>
      </c>
      <c r="L697" s="31">
        <v>45839</v>
      </c>
      <c r="M697" s="31">
        <v>46204</v>
      </c>
      <c r="N697" s="31">
        <v>45986</v>
      </c>
      <c r="Q697" s="27">
        <v>1</v>
      </c>
      <c r="R697" s="6" t="s">
        <v>1374</v>
      </c>
      <c r="T697" s="6" t="s">
        <v>1372</v>
      </c>
      <c r="U697" s="6" t="s">
        <v>194</v>
      </c>
      <c r="V697" s="6" t="s">
        <v>1373</v>
      </c>
      <c r="W697" s="6">
        <v>2001</v>
      </c>
      <c r="Y697" s="6" t="s">
        <v>197</v>
      </c>
      <c r="FO697" s="96">
        <v>45</v>
      </c>
      <c r="GN697" s="83" t="s">
        <v>3899</v>
      </c>
      <c r="GO697" s="81">
        <v>8864983</v>
      </c>
      <c r="GP697" s="82" t="s">
        <v>3712</v>
      </c>
      <c r="GQ697" s="78">
        <v>204</v>
      </c>
      <c r="GR697" s="79" t="s">
        <v>3409</v>
      </c>
      <c r="GS697" t="str">
        <f t="shared" si="20"/>
        <v>OK</v>
      </c>
      <c r="GT697" t="str">
        <f t="shared" si="21"/>
        <v>OK</v>
      </c>
    </row>
    <row r="698" spans="1:202">
      <c r="A698" t="s">
        <v>3900</v>
      </c>
      <c r="B698" s="81">
        <v>8864984</v>
      </c>
      <c r="C698" t="s">
        <v>4217</v>
      </c>
      <c r="D698" t="s">
        <v>3900</v>
      </c>
      <c r="E698" s="6" t="s">
        <v>1377</v>
      </c>
      <c r="F698" s="6" t="s">
        <v>1378</v>
      </c>
      <c r="G698" s="6"/>
      <c r="H698" s="6" t="s">
        <v>1379</v>
      </c>
      <c r="I698" s="6" t="s">
        <v>1037</v>
      </c>
      <c r="J698" s="25" t="s">
        <v>1380</v>
      </c>
      <c r="K698" s="6" t="s">
        <v>196</v>
      </c>
      <c r="L698" s="31">
        <v>45839</v>
      </c>
      <c r="M698" s="31">
        <v>46204</v>
      </c>
      <c r="N698" s="31">
        <v>45986</v>
      </c>
      <c r="Q698" s="27">
        <v>1</v>
      </c>
      <c r="R698" s="6" t="s">
        <v>1378</v>
      </c>
      <c r="T698" s="6" t="s">
        <v>1379</v>
      </c>
      <c r="U698" s="6" t="s">
        <v>1037</v>
      </c>
      <c r="V698" s="6" t="s">
        <v>1380</v>
      </c>
      <c r="W698" s="6">
        <v>2007</v>
      </c>
      <c r="Y698" s="6" t="s">
        <v>197</v>
      </c>
      <c r="FO698" s="96">
        <v>45</v>
      </c>
      <c r="GN698" s="83" t="s">
        <v>3900</v>
      </c>
      <c r="GO698" s="81">
        <v>8864984</v>
      </c>
      <c r="GP698" s="82" t="s">
        <v>3712</v>
      </c>
      <c r="GQ698" s="78">
        <v>205</v>
      </c>
      <c r="GR698" s="79" t="s">
        <v>3410</v>
      </c>
      <c r="GS698" t="str">
        <f t="shared" si="20"/>
        <v>OK</v>
      </c>
      <c r="GT698" t="str">
        <f t="shared" si="21"/>
        <v>OK</v>
      </c>
    </row>
    <row r="699" spans="1:202">
      <c r="A699" t="s">
        <v>3901</v>
      </c>
      <c r="B699" s="81">
        <v>8864985</v>
      </c>
      <c r="C699" t="s">
        <v>4217</v>
      </c>
      <c r="D699" t="s">
        <v>3901</v>
      </c>
      <c r="E699" s="6" t="s">
        <v>1383</v>
      </c>
      <c r="F699" s="6" t="s">
        <v>1384</v>
      </c>
      <c r="G699" s="6"/>
      <c r="H699" s="6" t="s">
        <v>1385</v>
      </c>
      <c r="I699" s="6" t="s">
        <v>194</v>
      </c>
      <c r="J699" s="25" t="s">
        <v>1386</v>
      </c>
      <c r="K699" s="6" t="s">
        <v>196</v>
      </c>
      <c r="L699" s="31">
        <v>45839</v>
      </c>
      <c r="M699" s="31">
        <v>46204</v>
      </c>
      <c r="N699" s="31">
        <v>45986</v>
      </c>
      <c r="Q699" s="27">
        <v>1</v>
      </c>
      <c r="R699" s="6" t="s">
        <v>1384</v>
      </c>
      <c r="T699" s="6" t="s">
        <v>1385</v>
      </c>
      <c r="U699" s="6" t="s">
        <v>194</v>
      </c>
      <c r="V699" s="6" t="s">
        <v>1386</v>
      </c>
      <c r="W699" s="6">
        <v>1996</v>
      </c>
      <c r="Y699" s="6" t="s">
        <v>197</v>
      </c>
      <c r="FO699" s="96">
        <v>45</v>
      </c>
      <c r="GN699" s="83" t="s">
        <v>3901</v>
      </c>
      <c r="GO699" s="81">
        <v>8864985</v>
      </c>
      <c r="GP699" s="82" t="s">
        <v>3712</v>
      </c>
      <c r="GQ699" s="78">
        <v>206</v>
      </c>
      <c r="GR699" s="79" t="s">
        <v>3411</v>
      </c>
      <c r="GS699" t="str">
        <f t="shared" si="20"/>
        <v>OK</v>
      </c>
      <c r="GT699" t="str">
        <f t="shared" si="21"/>
        <v>OK</v>
      </c>
    </row>
    <row r="700" spans="1:202">
      <c r="A700" t="s">
        <v>3902</v>
      </c>
      <c r="B700" s="81">
        <v>8864986</v>
      </c>
      <c r="C700" t="s">
        <v>4217</v>
      </c>
      <c r="D700" t="s">
        <v>3902</v>
      </c>
      <c r="E700" s="6" t="s">
        <v>1389</v>
      </c>
      <c r="F700" s="6" t="s">
        <v>1390</v>
      </c>
      <c r="G700" s="6"/>
      <c r="H700" s="6" t="s">
        <v>551</v>
      </c>
      <c r="I700" s="6" t="s">
        <v>194</v>
      </c>
      <c r="J700" s="25" t="s">
        <v>1391</v>
      </c>
      <c r="K700" s="6" t="s">
        <v>196</v>
      </c>
      <c r="L700" s="31">
        <v>45839</v>
      </c>
      <c r="M700" s="31">
        <v>46204</v>
      </c>
      <c r="N700" s="31">
        <v>45986</v>
      </c>
      <c r="Q700" s="27">
        <v>1</v>
      </c>
      <c r="R700" s="6" t="s">
        <v>1390</v>
      </c>
      <c r="T700" s="6" t="s">
        <v>551</v>
      </c>
      <c r="U700" s="6" t="s">
        <v>194</v>
      </c>
      <c r="V700" s="6" t="s">
        <v>1391</v>
      </c>
      <c r="W700" s="6">
        <v>2007</v>
      </c>
      <c r="Y700" s="6" t="s">
        <v>197</v>
      </c>
      <c r="FO700" s="96">
        <v>45</v>
      </c>
      <c r="GN700" s="83" t="s">
        <v>3902</v>
      </c>
      <c r="GO700" s="81">
        <v>8864986</v>
      </c>
      <c r="GP700" s="82" t="s">
        <v>3712</v>
      </c>
      <c r="GQ700" s="78">
        <v>208</v>
      </c>
      <c r="GR700" s="79" t="s">
        <v>3412</v>
      </c>
      <c r="GS700" t="str">
        <f t="shared" si="20"/>
        <v>OK</v>
      </c>
      <c r="GT700" t="str">
        <f t="shared" si="21"/>
        <v>OK</v>
      </c>
    </row>
    <row r="701" spans="1:202" hidden="1">
      <c r="A701" t="s">
        <v>3903</v>
      </c>
      <c r="B701" s="81">
        <v>8864987</v>
      </c>
      <c r="C701" t="s">
        <v>4217</v>
      </c>
      <c r="D701" t="s">
        <v>3903</v>
      </c>
      <c r="E701" s="6" t="s">
        <v>1394</v>
      </c>
      <c r="F701" s="6" t="s">
        <v>1395</v>
      </c>
      <c r="G701" s="6"/>
      <c r="H701" s="6" t="s">
        <v>1396</v>
      </c>
      <c r="I701" s="6" t="s">
        <v>194</v>
      </c>
      <c r="J701" s="25" t="s">
        <v>1397</v>
      </c>
      <c r="K701" s="6" t="s">
        <v>196</v>
      </c>
      <c r="L701" s="31">
        <v>45839</v>
      </c>
      <c r="M701" s="31">
        <v>46204</v>
      </c>
      <c r="N701" s="31">
        <v>45986</v>
      </c>
      <c r="Q701" s="27">
        <v>1</v>
      </c>
      <c r="R701" s="6" t="s">
        <v>1398</v>
      </c>
      <c r="T701" s="6" t="s">
        <v>378</v>
      </c>
      <c r="U701" s="6" t="s">
        <v>194</v>
      </c>
      <c r="V701" s="6" t="s">
        <v>1399</v>
      </c>
      <c r="W701" s="6">
        <v>1998</v>
      </c>
      <c r="Y701" s="6" t="s">
        <v>197</v>
      </c>
      <c r="FO701" s="96">
        <v>45</v>
      </c>
      <c r="GN701" s="83" t="s">
        <v>3903</v>
      </c>
      <c r="GO701" s="81">
        <v>8864987</v>
      </c>
      <c r="GP701" s="82" t="s">
        <v>3712</v>
      </c>
      <c r="GQ701" s="78">
        <v>209</v>
      </c>
      <c r="GR701" s="79" t="s">
        <v>3400</v>
      </c>
      <c r="GS701" t="str">
        <f t="shared" si="20"/>
        <v>OK</v>
      </c>
      <c r="GT701" t="str">
        <f t="shared" si="21"/>
        <v>ERROR</v>
      </c>
    </row>
    <row r="702" spans="1:202" hidden="1">
      <c r="A702" t="s">
        <v>3904</v>
      </c>
      <c r="B702" s="81">
        <v>8864988</v>
      </c>
      <c r="C702" t="s">
        <v>4217</v>
      </c>
      <c r="D702" t="s">
        <v>3904</v>
      </c>
      <c r="E702" s="6" t="s">
        <v>1402</v>
      </c>
      <c r="F702" s="6" t="s">
        <v>1403</v>
      </c>
      <c r="G702" s="6"/>
      <c r="H702" s="6" t="s">
        <v>1199</v>
      </c>
      <c r="I702" s="6" t="s">
        <v>194</v>
      </c>
      <c r="J702" s="25" t="s">
        <v>1404</v>
      </c>
      <c r="K702" s="6" t="s">
        <v>196</v>
      </c>
      <c r="L702" s="31">
        <v>45839</v>
      </c>
      <c r="M702" s="31">
        <v>46204</v>
      </c>
      <c r="N702" s="31">
        <v>45986</v>
      </c>
      <c r="Q702" s="27">
        <v>1</v>
      </c>
      <c r="R702" s="6" t="s">
        <v>1403</v>
      </c>
      <c r="T702" s="6" t="s">
        <v>1199</v>
      </c>
      <c r="U702" s="6" t="s">
        <v>194</v>
      </c>
      <c r="V702" s="6" t="s">
        <v>1404</v>
      </c>
      <c r="W702" s="6">
        <v>2005</v>
      </c>
      <c r="Y702" s="6" t="s">
        <v>197</v>
      </c>
      <c r="FO702" s="96">
        <v>45</v>
      </c>
      <c r="GN702" s="83" t="s">
        <v>3904</v>
      </c>
      <c r="GO702" s="81">
        <v>8864988</v>
      </c>
      <c r="GP702" s="82" t="s">
        <v>3712</v>
      </c>
      <c r="GQ702" s="78">
        <v>210</v>
      </c>
      <c r="GR702" s="79" t="s">
        <v>3413</v>
      </c>
      <c r="GS702" t="str">
        <f t="shared" si="20"/>
        <v>OK</v>
      </c>
      <c r="GT702" t="str">
        <f t="shared" si="21"/>
        <v>ERROR</v>
      </c>
    </row>
    <row r="703" spans="1:202">
      <c r="A703" t="s">
        <v>3905</v>
      </c>
      <c r="B703" s="81">
        <v>8864989</v>
      </c>
      <c r="C703" t="s">
        <v>4217</v>
      </c>
      <c r="D703" t="s">
        <v>3905</v>
      </c>
      <c r="E703" s="6" t="s">
        <v>1407</v>
      </c>
      <c r="F703" s="6" t="s">
        <v>1408</v>
      </c>
      <c r="G703" s="6" t="s">
        <v>339</v>
      </c>
      <c r="H703" s="6" t="s">
        <v>1409</v>
      </c>
      <c r="I703" s="6" t="s">
        <v>1410</v>
      </c>
      <c r="J703" s="25" t="s">
        <v>1411</v>
      </c>
      <c r="K703" s="6" t="s">
        <v>196</v>
      </c>
      <c r="L703" s="31">
        <v>45839</v>
      </c>
      <c r="M703" s="31">
        <v>46204</v>
      </c>
      <c r="N703" s="31">
        <v>45986</v>
      </c>
      <c r="Q703" s="27">
        <v>1</v>
      </c>
      <c r="R703" s="6" t="s">
        <v>1408</v>
      </c>
      <c r="T703" s="6" t="s">
        <v>1409</v>
      </c>
      <c r="U703" s="6" t="s">
        <v>1410</v>
      </c>
      <c r="V703" s="6" t="s">
        <v>1411</v>
      </c>
      <c r="W703" s="97">
        <v>2005</v>
      </c>
      <c r="Y703" s="6" t="s">
        <v>197</v>
      </c>
      <c r="FO703" s="96">
        <v>45</v>
      </c>
      <c r="GN703" s="83" t="s">
        <v>3905</v>
      </c>
      <c r="GO703" s="81">
        <v>8864989</v>
      </c>
      <c r="GP703" s="82" t="s">
        <v>3712</v>
      </c>
      <c r="GQ703" s="78">
        <v>212</v>
      </c>
      <c r="GR703" s="79" t="s">
        <v>3414</v>
      </c>
      <c r="GS703" t="str">
        <f t="shared" si="20"/>
        <v>OK</v>
      </c>
      <c r="GT703" t="str">
        <f t="shared" si="21"/>
        <v>OK</v>
      </c>
    </row>
    <row r="704" spans="1:202" hidden="1">
      <c r="A704" t="s">
        <v>3906</v>
      </c>
      <c r="B704" s="81">
        <v>8864990</v>
      </c>
      <c r="C704" t="s">
        <v>4217</v>
      </c>
      <c r="D704" t="s">
        <v>3906</v>
      </c>
      <c r="E704" s="6" t="s">
        <v>1414</v>
      </c>
      <c r="F704" s="6" t="s">
        <v>1415</v>
      </c>
      <c r="G704" s="6"/>
      <c r="H704" s="6" t="s">
        <v>1416</v>
      </c>
      <c r="I704" s="6" t="s">
        <v>207</v>
      </c>
      <c r="J704" s="25" t="s">
        <v>1417</v>
      </c>
      <c r="K704" s="6" t="s">
        <v>196</v>
      </c>
      <c r="L704" s="31">
        <v>45839</v>
      </c>
      <c r="M704" s="31">
        <v>46204</v>
      </c>
      <c r="N704" s="31">
        <v>45986</v>
      </c>
      <c r="Q704" s="27">
        <v>1</v>
      </c>
      <c r="R704" s="6" t="s">
        <v>1415</v>
      </c>
      <c r="T704" s="6" t="s">
        <v>1416</v>
      </c>
      <c r="U704" s="6" t="s">
        <v>207</v>
      </c>
      <c r="V704" s="6" t="s">
        <v>1417</v>
      </c>
      <c r="W704" s="6">
        <v>2007</v>
      </c>
      <c r="Y704" s="6" t="s">
        <v>197</v>
      </c>
      <c r="FO704" s="96">
        <v>45</v>
      </c>
      <c r="GN704" s="83" t="s">
        <v>3906</v>
      </c>
      <c r="GO704" s="81">
        <v>8864990</v>
      </c>
      <c r="GP704" s="82" t="s">
        <v>3712</v>
      </c>
      <c r="GQ704" s="78">
        <v>213</v>
      </c>
      <c r="GR704" s="79" t="s">
        <v>3415</v>
      </c>
      <c r="GS704" t="str">
        <f t="shared" si="20"/>
        <v>OK</v>
      </c>
      <c r="GT704" t="str">
        <f t="shared" si="21"/>
        <v>ERROR</v>
      </c>
    </row>
    <row r="705" spans="1:202">
      <c r="A705" t="s">
        <v>3907</v>
      </c>
      <c r="B705" s="81">
        <v>8864991</v>
      </c>
      <c r="C705" t="s">
        <v>4217</v>
      </c>
      <c r="D705" t="s">
        <v>3907</v>
      </c>
      <c r="E705" s="6" t="s">
        <v>1420</v>
      </c>
      <c r="F705" s="6" t="s">
        <v>1421</v>
      </c>
      <c r="G705" s="6"/>
      <c r="H705" s="6" t="s">
        <v>307</v>
      </c>
      <c r="I705" s="6" t="s">
        <v>194</v>
      </c>
      <c r="J705" s="25" t="s">
        <v>1422</v>
      </c>
      <c r="K705" s="6" t="s">
        <v>196</v>
      </c>
      <c r="L705" s="31">
        <v>45839</v>
      </c>
      <c r="M705" s="31">
        <v>46204</v>
      </c>
      <c r="N705" s="31">
        <v>45986</v>
      </c>
      <c r="Q705" s="27">
        <v>1</v>
      </c>
      <c r="R705" s="6" t="s">
        <v>1421</v>
      </c>
      <c r="T705" s="6" t="s">
        <v>307</v>
      </c>
      <c r="U705" s="6" t="s">
        <v>194</v>
      </c>
      <c r="V705" s="6" t="s">
        <v>1422</v>
      </c>
      <c r="W705" s="6">
        <v>2013</v>
      </c>
      <c r="Y705" s="6" t="s">
        <v>197</v>
      </c>
      <c r="FO705" s="96">
        <v>45</v>
      </c>
      <c r="GN705" s="83" t="s">
        <v>3907</v>
      </c>
      <c r="GO705" s="81">
        <v>8864991</v>
      </c>
      <c r="GP705" s="82" t="s">
        <v>3712</v>
      </c>
      <c r="GQ705" s="78">
        <v>214</v>
      </c>
      <c r="GR705" s="79" t="s">
        <v>3416</v>
      </c>
      <c r="GS705" t="str">
        <f t="shared" si="20"/>
        <v>OK</v>
      </c>
      <c r="GT705" t="str">
        <f t="shared" si="21"/>
        <v>OK</v>
      </c>
    </row>
    <row r="706" spans="1:202" hidden="1">
      <c r="A706" t="s">
        <v>3908</v>
      </c>
      <c r="B706" s="81">
        <v>8864992</v>
      </c>
      <c r="C706" t="s">
        <v>4217</v>
      </c>
      <c r="D706" t="s">
        <v>3908</v>
      </c>
      <c r="E706" s="6" t="s">
        <v>1425</v>
      </c>
      <c r="F706" s="6" t="s">
        <v>1426</v>
      </c>
      <c r="G706" s="6"/>
      <c r="H706" s="6" t="s">
        <v>1427</v>
      </c>
      <c r="I706" s="6" t="s">
        <v>194</v>
      </c>
      <c r="J706" s="25" t="s">
        <v>1428</v>
      </c>
      <c r="K706" s="6" t="s">
        <v>196</v>
      </c>
      <c r="L706" s="31">
        <v>45839</v>
      </c>
      <c r="M706" s="31">
        <v>46204</v>
      </c>
      <c r="N706" s="31">
        <v>45986</v>
      </c>
      <c r="Q706" s="27">
        <v>1</v>
      </c>
      <c r="R706" s="6" t="s">
        <v>1426</v>
      </c>
      <c r="T706" s="6" t="s">
        <v>1427</v>
      </c>
      <c r="U706" s="6" t="s">
        <v>194</v>
      </c>
      <c r="V706" s="6" t="s">
        <v>1428</v>
      </c>
      <c r="W706" s="6">
        <v>1996</v>
      </c>
      <c r="Y706" s="6" t="s">
        <v>197</v>
      </c>
      <c r="FO706" s="96">
        <v>45</v>
      </c>
      <c r="GN706" s="83" t="s">
        <v>3908</v>
      </c>
      <c r="GO706" s="81">
        <v>8864992</v>
      </c>
      <c r="GP706" s="82" t="s">
        <v>3712</v>
      </c>
      <c r="GQ706" s="78">
        <v>215</v>
      </c>
      <c r="GR706" s="79" t="s">
        <v>3417</v>
      </c>
      <c r="GS706" t="str">
        <f t="shared" si="20"/>
        <v>OK</v>
      </c>
      <c r="GT706" t="str">
        <f t="shared" si="21"/>
        <v>ERROR</v>
      </c>
    </row>
    <row r="707" spans="1:202">
      <c r="A707" t="s">
        <v>3909</v>
      </c>
      <c r="B707" s="81">
        <v>8864993</v>
      </c>
      <c r="C707" t="s">
        <v>4217</v>
      </c>
      <c r="D707" t="s">
        <v>3909</v>
      </c>
      <c r="E707" s="6" t="s">
        <v>1431</v>
      </c>
      <c r="F707" s="6" t="s">
        <v>1432</v>
      </c>
      <c r="G707" s="6"/>
      <c r="H707" s="6" t="s">
        <v>1036</v>
      </c>
      <c r="I707" s="6" t="s">
        <v>1037</v>
      </c>
      <c r="J707" s="25" t="s">
        <v>1433</v>
      </c>
      <c r="K707" s="6" t="s">
        <v>196</v>
      </c>
      <c r="L707" s="31">
        <v>45839</v>
      </c>
      <c r="M707" s="31">
        <v>46204</v>
      </c>
      <c r="N707" s="31">
        <v>45986</v>
      </c>
      <c r="Q707" s="27">
        <v>1</v>
      </c>
      <c r="R707" s="6" t="s">
        <v>1434</v>
      </c>
      <c r="T707" s="6" t="s">
        <v>1036</v>
      </c>
      <c r="U707" s="6" t="s">
        <v>1037</v>
      </c>
      <c r="V707" s="6" t="s">
        <v>1433</v>
      </c>
      <c r="W707" s="6">
        <v>1993</v>
      </c>
      <c r="Y707" s="6" t="s">
        <v>197</v>
      </c>
      <c r="FO707" s="96">
        <v>45</v>
      </c>
      <c r="GN707" s="83" t="s">
        <v>3909</v>
      </c>
      <c r="GO707" s="81">
        <v>8864993</v>
      </c>
      <c r="GP707" s="82" t="s">
        <v>3712</v>
      </c>
      <c r="GQ707" s="78">
        <v>216</v>
      </c>
      <c r="GR707" s="79" t="s">
        <v>3418</v>
      </c>
      <c r="GS707" t="str">
        <f t="shared" si="20"/>
        <v>OK</v>
      </c>
      <c r="GT707" t="str">
        <f t="shared" si="21"/>
        <v>OK</v>
      </c>
    </row>
    <row r="708" spans="1:202">
      <c r="A708" t="s">
        <v>3910</v>
      </c>
      <c r="B708" s="81">
        <v>8864994</v>
      </c>
      <c r="C708" t="s">
        <v>4217</v>
      </c>
      <c r="D708" t="s">
        <v>3910</v>
      </c>
      <c r="E708" s="6" t="s">
        <v>1437</v>
      </c>
      <c r="F708" s="6" t="s">
        <v>1438</v>
      </c>
      <c r="G708" s="6"/>
      <c r="H708" s="6" t="s">
        <v>1439</v>
      </c>
      <c r="I708" s="6" t="s">
        <v>1037</v>
      </c>
      <c r="J708" s="25" t="s">
        <v>1440</v>
      </c>
      <c r="K708" s="6" t="s">
        <v>196</v>
      </c>
      <c r="L708" s="31">
        <v>45839</v>
      </c>
      <c r="M708" s="31">
        <v>46204</v>
      </c>
      <c r="N708" s="31">
        <v>45986</v>
      </c>
      <c r="Q708" s="27">
        <v>1</v>
      </c>
      <c r="R708" s="6" t="s">
        <v>1438</v>
      </c>
      <c r="T708" s="6" t="s">
        <v>1439</v>
      </c>
      <c r="U708" s="6" t="s">
        <v>1037</v>
      </c>
      <c r="V708" s="6" t="s">
        <v>1440</v>
      </c>
      <c r="W708" s="6">
        <v>1999</v>
      </c>
      <c r="Y708" s="6" t="s">
        <v>197</v>
      </c>
      <c r="FO708" s="96">
        <v>45</v>
      </c>
      <c r="GN708" s="83" t="s">
        <v>3910</v>
      </c>
      <c r="GO708" s="81">
        <v>8864994</v>
      </c>
      <c r="GP708" s="82" t="s">
        <v>3712</v>
      </c>
      <c r="GQ708" s="78">
        <v>217</v>
      </c>
      <c r="GR708" s="79" t="s">
        <v>3419</v>
      </c>
      <c r="GS708" t="str">
        <f t="shared" si="20"/>
        <v>OK</v>
      </c>
      <c r="GT708" t="str">
        <f t="shared" si="21"/>
        <v>OK</v>
      </c>
    </row>
    <row r="709" spans="1:202">
      <c r="A709" t="s">
        <v>3911</v>
      </c>
      <c r="B709" s="81">
        <v>8864995</v>
      </c>
      <c r="C709" t="s">
        <v>4217</v>
      </c>
      <c r="D709" t="s">
        <v>3911</v>
      </c>
      <c r="E709" s="6" t="s">
        <v>1443</v>
      </c>
      <c r="F709" s="6" t="s">
        <v>1444</v>
      </c>
      <c r="G709" s="6"/>
      <c r="H709" s="6" t="s">
        <v>1445</v>
      </c>
      <c r="I709" s="6" t="s">
        <v>250</v>
      </c>
      <c r="J709" s="25" t="s">
        <v>1446</v>
      </c>
      <c r="K709" s="6" t="s">
        <v>196</v>
      </c>
      <c r="L709" s="31">
        <v>45839</v>
      </c>
      <c r="M709" s="31">
        <v>46204</v>
      </c>
      <c r="N709" s="31">
        <v>45986</v>
      </c>
      <c r="Q709" s="27">
        <v>1</v>
      </c>
      <c r="R709" s="6" t="s">
        <v>1444</v>
      </c>
      <c r="T709" s="6" t="s">
        <v>1445</v>
      </c>
      <c r="U709" s="6" t="s">
        <v>250</v>
      </c>
      <c r="V709" s="6" t="s">
        <v>1446</v>
      </c>
      <c r="W709" s="6">
        <v>2007</v>
      </c>
      <c r="Y709" s="6" t="s">
        <v>197</v>
      </c>
      <c r="FO709" s="96">
        <v>45</v>
      </c>
      <c r="GN709" s="83" t="s">
        <v>3911</v>
      </c>
      <c r="GO709" s="81">
        <v>8864995</v>
      </c>
      <c r="GP709" s="82" t="s">
        <v>3712</v>
      </c>
      <c r="GQ709" s="78">
        <v>218</v>
      </c>
      <c r="GR709" s="79" t="s">
        <v>3420</v>
      </c>
      <c r="GS709" t="str">
        <f t="shared" si="20"/>
        <v>OK</v>
      </c>
      <c r="GT709" t="str">
        <f t="shared" si="21"/>
        <v>OK</v>
      </c>
    </row>
    <row r="710" spans="1:202">
      <c r="A710" t="s">
        <v>3912</v>
      </c>
      <c r="B710" s="81">
        <v>8864996</v>
      </c>
      <c r="C710" t="s">
        <v>4217</v>
      </c>
      <c r="D710" t="s">
        <v>3912</v>
      </c>
      <c r="E710" s="6" t="s">
        <v>1449</v>
      </c>
      <c r="F710" s="6" t="s">
        <v>1450</v>
      </c>
      <c r="G710" s="6"/>
      <c r="H710" s="6" t="s">
        <v>1379</v>
      </c>
      <c r="I710" s="6" t="s">
        <v>265</v>
      </c>
      <c r="J710" s="25" t="s">
        <v>1451</v>
      </c>
      <c r="K710" s="6" t="s">
        <v>196</v>
      </c>
      <c r="L710" s="31">
        <v>45839</v>
      </c>
      <c r="M710" s="31">
        <v>46204</v>
      </c>
      <c r="N710" s="31">
        <v>45986</v>
      </c>
      <c r="Q710" s="27">
        <v>1</v>
      </c>
      <c r="R710" s="6" t="s">
        <v>1450</v>
      </c>
      <c r="T710" s="6" t="s">
        <v>1379</v>
      </c>
      <c r="U710" s="6" t="s">
        <v>265</v>
      </c>
      <c r="V710" s="6" t="s">
        <v>1451</v>
      </c>
      <c r="W710" s="6">
        <v>2007</v>
      </c>
      <c r="Y710" s="6" t="s">
        <v>197</v>
      </c>
      <c r="FO710" s="96">
        <v>45</v>
      </c>
      <c r="GN710" s="83" t="s">
        <v>3912</v>
      </c>
      <c r="GO710" s="81">
        <v>8864996</v>
      </c>
      <c r="GP710" s="82" t="s">
        <v>3712</v>
      </c>
      <c r="GQ710" s="78">
        <v>219</v>
      </c>
      <c r="GR710" s="79" t="s">
        <v>3421</v>
      </c>
      <c r="GS710" t="str">
        <f t="shared" ref="GS710:GS773" si="22">IF(A710=GN710, "OK", "ERROR")</f>
        <v>OK</v>
      </c>
      <c r="GT710" t="str">
        <f t="shared" ref="GT710:GT773" si="23">IF(TRIM(E710)=TRIM(GR710), "OK", "ERROR")</f>
        <v>OK</v>
      </c>
    </row>
    <row r="711" spans="1:202" hidden="1">
      <c r="A711" t="s">
        <v>3913</v>
      </c>
      <c r="B711" s="81">
        <v>8864997</v>
      </c>
      <c r="C711" t="s">
        <v>4217</v>
      </c>
      <c r="D711" t="s">
        <v>3913</v>
      </c>
      <c r="E711" s="6" t="s">
        <v>1454</v>
      </c>
      <c r="F711" s="6" t="s">
        <v>1455</v>
      </c>
      <c r="G711" s="6"/>
      <c r="H711" s="6" t="s">
        <v>1456</v>
      </c>
      <c r="I711" s="6" t="s">
        <v>194</v>
      </c>
      <c r="J711" s="25" t="s">
        <v>1457</v>
      </c>
      <c r="K711" s="6" t="s">
        <v>196</v>
      </c>
      <c r="L711" s="31">
        <v>45839</v>
      </c>
      <c r="M711" s="31">
        <v>46204</v>
      </c>
      <c r="N711" s="31">
        <v>45986</v>
      </c>
      <c r="Q711" s="27">
        <v>1</v>
      </c>
      <c r="R711" s="6" t="s">
        <v>1455</v>
      </c>
      <c r="T711" s="6" t="s">
        <v>1456</v>
      </c>
      <c r="U711" s="6" t="s">
        <v>194</v>
      </c>
      <c r="V711" s="6" t="s">
        <v>1457</v>
      </c>
      <c r="W711" s="6">
        <v>2007</v>
      </c>
      <c r="Y711" s="6" t="s">
        <v>197</v>
      </c>
      <c r="FO711" s="96">
        <v>45</v>
      </c>
      <c r="GN711" s="83" t="s">
        <v>3913</v>
      </c>
      <c r="GO711" s="81">
        <v>8864997</v>
      </c>
      <c r="GP711" s="82" t="s">
        <v>3712</v>
      </c>
      <c r="GQ711" s="78">
        <v>220</v>
      </c>
      <c r="GR711" s="79" t="s">
        <v>3422</v>
      </c>
      <c r="GS711" t="str">
        <f t="shared" si="22"/>
        <v>OK</v>
      </c>
      <c r="GT711" t="str">
        <f t="shared" si="23"/>
        <v>ERROR</v>
      </c>
    </row>
    <row r="712" spans="1:202">
      <c r="A712" t="s">
        <v>3914</v>
      </c>
      <c r="B712" s="81">
        <v>8864998</v>
      </c>
      <c r="C712" t="s">
        <v>4217</v>
      </c>
      <c r="D712" t="s">
        <v>3914</v>
      </c>
      <c r="E712" s="6" t="s">
        <v>1460</v>
      </c>
      <c r="F712" s="6" t="s">
        <v>1461</v>
      </c>
      <c r="G712" s="6"/>
      <c r="H712" s="6" t="s">
        <v>1462</v>
      </c>
      <c r="I712" s="6" t="s">
        <v>250</v>
      </c>
      <c r="J712" s="25" t="s">
        <v>1463</v>
      </c>
      <c r="K712" s="6" t="s">
        <v>196</v>
      </c>
      <c r="L712" s="31">
        <v>45839</v>
      </c>
      <c r="M712" s="31">
        <v>46204</v>
      </c>
      <c r="N712" s="31">
        <v>45986</v>
      </c>
      <c r="Q712" s="27">
        <v>1</v>
      </c>
      <c r="R712" s="6" t="s">
        <v>1461</v>
      </c>
      <c r="T712" s="6" t="s">
        <v>1462</v>
      </c>
      <c r="U712" s="6" t="s">
        <v>250</v>
      </c>
      <c r="V712" s="6" t="s">
        <v>1463</v>
      </c>
      <c r="W712" s="6">
        <v>2007</v>
      </c>
      <c r="Y712" s="6" t="s">
        <v>197</v>
      </c>
      <c r="FO712" s="96">
        <v>45</v>
      </c>
      <c r="GN712" s="83" t="s">
        <v>3914</v>
      </c>
      <c r="GO712" s="81">
        <v>8864998</v>
      </c>
      <c r="GP712" s="82" t="s">
        <v>3712</v>
      </c>
      <c r="GQ712" s="78">
        <v>221</v>
      </c>
      <c r="GR712" s="79" t="s">
        <v>3423</v>
      </c>
      <c r="GS712" t="str">
        <f t="shared" si="22"/>
        <v>OK</v>
      </c>
      <c r="GT712" t="str">
        <f t="shared" si="23"/>
        <v>OK</v>
      </c>
    </row>
    <row r="713" spans="1:202">
      <c r="A713" t="s">
        <v>3915</v>
      </c>
      <c r="B713" s="81">
        <v>8864999</v>
      </c>
      <c r="C713" t="s">
        <v>4217</v>
      </c>
      <c r="D713" t="s">
        <v>3915</v>
      </c>
      <c r="E713" s="6" t="s">
        <v>1466</v>
      </c>
      <c r="F713" s="6" t="s">
        <v>1467</v>
      </c>
      <c r="G713" s="6"/>
      <c r="H713" s="6" t="s">
        <v>1468</v>
      </c>
      <c r="I713" s="6" t="s">
        <v>250</v>
      </c>
      <c r="J713" s="25" t="s">
        <v>1469</v>
      </c>
      <c r="K713" s="6" t="s">
        <v>196</v>
      </c>
      <c r="L713" s="31">
        <v>45839</v>
      </c>
      <c r="M713" s="31">
        <v>46204</v>
      </c>
      <c r="N713" s="31">
        <v>45986</v>
      </c>
      <c r="Q713" s="27">
        <v>1</v>
      </c>
      <c r="R713" s="6" t="s">
        <v>1467</v>
      </c>
      <c r="T713" s="6" t="s">
        <v>1468</v>
      </c>
      <c r="U713" s="6" t="s">
        <v>250</v>
      </c>
      <c r="V713" s="6" t="s">
        <v>1469</v>
      </c>
      <c r="W713" s="6">
        <v>2006</v>
      </c>
      <c r="Y713" s="6" t="s">
        <v>197</v>
      </c>
      <c r="FO713" s="96">
        <v>45</v>
      </c>
      <c r="GN713" s="83" t="s">
        <v>3915</v>
      </c>
      <c r="GO713" s="81">
        <v>8864999</v>
      </c>
      <c r="GP713" s="82" t="s">
        <v>3712</v>
      </c>
      <c r="GQ713" s="78">
        <v>222</v>
      </c>
      <c r="GR713" s="79" t="s">
        <v>3424</v>
      </c>
      <c r="GS713" t="str">
        <f t="shared" si="22"/>
        <v>OK</v>
      </c>
      <c r="GT713" t="str">
        <f t="shared" si="23"/>
        <v>OK</v>
      </c>
    </row>
    <row r="714" spans="1:202" hidden="1">
      <c r="A714" t="s">
        <v>3916</v>
      </c>
      <c r="B714" s="81">
        <v>8865000</v>
      </c>
      <c r="C714" t="s">
        <v>4217</v>
      </c>
      <c r="D714" t="s">
        <v>3916</v>
      </c>
      <c r="E714" s="6" t="s">
        <v>1475</v>
      </c>
      <c r="F714" s="6" t="s">
        <v>1472</v>
      </c>
      <c r="G714" s="6"/>
      <c r="H714" s="6" t="s">
        <v>1473</v>
      </c>
      <c r="I714" s="6" t="s">
        <v>1337</v>
      </c>
      <c r="J714" s="25" t="s">
        <v>1474</v>
      </c>
      <c r="K714" s="6" t="s">
        <v>196</v>
      </c>
      <c r="L714" s="31">
        <v>45839</v>
      </c>
      <c r="M714" s="31">
        <v>46204</v>
      </c>
      <c r="N714" s="31">
        <v>45986</v>
      </c>
      <c r="Q714" s="27">
        <v>1</v>
      </c>
      <c r="R714" s="6" t="s">
        <v>1472</v>
      </c>
      <c r="T714" s="6" t="s">
        <v>1473</v>
      </c>
      <c r="U714" s="6" t="s">
        <v>1337</v>
      </c>
      <c r="V714" s="6" t="s">
        <v>1474</v>
      </c>
      <c r="W714" s="6">
        <v>2007</v>
      </c>
      <c r="Y714" s="6" t="s">
        <v>197</v>
      </c>
      <c r="FO714" s="96">
        <v>45</v>
      </c>
      <c r="GN714" s="83" t="s">
        <v>3916</v>
      </c>
      <c r="GO714" s="81">
        <v>8865000</v>
      </c>
      <c r="GP714" s="82" t="s">
        <v>3712</v>
      </c>
      <c r="GQ714" s="78">
        <v>223</v>
      </c>
      <c r="GR714" s="79" t="s">
        <v>3425</v>
      </c>
      <c r="GS714" t="str">
        <f t="shared" si="22"/>
        <v>OK</v>
      </c>
      <c r="GT714" t="str">
        <f t="shared" si="23"/>
        <v>ERROR</v>
      </c>
    </row>
    <row r="715" spans="1:202" hidden="1">
      <c r="A715" t="s">
        <v>3917</v>
      </c>
      <c r="B715" s="81">
        <v>8865001</v>
      </c>
      <c r="C715" t="s">
        <v>4217</v>
      </c>
      <c r="D715" t="s">
        <v>3917</v>
      </c>
      <c r="E715" s="6" t="s">
        <v>1478</v>
      </c>
      <c r="F715" s="6" t="s">
        <v>1479</v>
      </c>
      <c r="G715" s="6"/>
      <c r="H715" s="6" t="s">
        <v>1480</v>
      </c>
      <c r="I715" s="6" t="s">
        <v>207</v>
      </c>
      <c r="J715" s="25" t="s">
        <v>1481</v>
      </c>
      <c r="K715" s="6" t="s">
        <v>196</v>
      </c>
      <c r="L715" s="31">
        <v>45839</v>
      </c>
      <c r="M715" s="31">
        <v>46204</v>
      </c>
      <c r="N715" s="31">
        <v>45986</v>
      </c>
      <c r="Q715" s="27">
        <v>1</v>
      </c>
      <c r="R715" s="6" t="s">
        <v>1479</v>
      </c>
      <c r="T715" s="6" t="s">
        <v>1480</v>
      </c>
      <c r="U715" s="6" t="s">
        <v>207</v>
      </c>
      <c r="V715" s="6" t="s">
        <v>1481</v>
      </c>
      <c r="W715" s="6">
        <v>1997</v>
      </c>
      <c r="Y715" s="6" t="s">
        <v>197</v>
      </c>
      <c r="FO715" s="96">
        <v>45</v>
      </c>
      <c r="GN715" s="83" t="s">
        <v>3917</v>
      </c>
      <c r="GO715" s="81">
        <v>8865001</v>
      </c>
      <c r="GP715" s="82" t="s">
        <v>3712</v>
      </c>
      <c r="GQ715" s="78">
        <v>224</v>
      </c>
      <c r="GR715" s="79" t="s">
        <v>3426</v>
      </c>
      <c r="GS715" t="str">
        <f t="shared" si="22"/>
        <v>OK</v>
      </c>
      <c r="GT715" t="str">
        <f t="shared" si="23"/>
        <v>ERROR</v>
      </c>
    </row>
    <row r="716" spans="1:202">
      <c r="A716" t="s">
        <v>3918</v>
      </c>
      <c r="B716" s="81">
        <v>8865002</v>
      </c>
      <c r="C716" t="s">
        <v>4217</v>
      </c>
      <c r="D716" t="s">
        <v>3918</v>
      </c>
      <c r="E716" s="6" t="s">
        <v>1484</v>
      </c>
      <c r="F716" s="6" t="s">
        <v>1485</v>
      </c>
      <c r="G716" s="6"/>
      <c r="H716" s="6" t="s">
        <v>1486</v>
      </c>
      <c r="I716" s="6" t="s">
        <v>250</v>
      </c>
      <c r="J716" s="25" t="s">
        <v>1487</v>
      </c>
      <c r="K716" s="6" t="s">
        <v>196</v>
      </c>
      <c r="L716" s="31">
        <v>45839</v>
      </c>
      <c r="M716" s="31">
        <v>46204</v>
      </c>
      <c r="N716" s="31">
        <v>45986</v>
      </c>
      <c r="Q716" s="27">
        <v>1</v>
      </c>
      <c r="R716" s="6" t="s">
        <v>1485</v>
      </c>
      <c r="T716" s="6" t="s">
        <v>1486</v>
      </c>
      <c r="U716" s="6" t="s">
        <v>250</v>
      </c>
      <c r="V716" s="6" t="s">
        <v>1487</v>
      </c>
      <c r="W716" s="6">
        <v>2001</v>
      </c>
      <c r="Y716" s="6" t="s">
        <v>197</v>
      </c>
      <c r="FO716" s="96">
        <v>45</v>
      </c>
      <c r="GN716" s="83" t="s">
        <v>3918</v>
      </c>
      <c r="GO716" s="81">
        <v>8865002</v>
      </c>
      <c r="GP716" s="82" t="s">
        <v>3712</v>
      </c>
      <c r="GQ716" s="78">
        <v>225</v>
      </c>
      <c r="GR716" s="79" t="s">
        <v>3427</v>
      </c>
      <c r="GS716" t="str">
        <f t="shared" si="22"/>
        <v>OK</v>
      </c>
      <c r="GT716" t="str">
        <f t="shared" si="23"/>
        <v>OK</v>
      </c>
    </row>
    <row r="717" spans="1:202" hidden="1">
      <c r="A717" t="s">
        <v>3919</v>
      </c>
      <c r="B717" s="81">
        <v>8865003</v>
      </c>
      <c r="C717" t="s">
        <v>4217</v>
      </c>
      <c r="D717" t="s">
        <v>3919</v>
      </c>
      <c r="E717" s="6" t="s">
        <v>1493</v>
      </c>
      <c r="F717" s="6" t="s">
        <v>1490</v>
      </c>
      <c r="G717" s="6"/>
      <c r="H717" s="6" t="s">
        <v>1491</v>
      </c>
      <c r="I717" s="6" t="s">
        <v>194</v>
      </c>
      <c r="J717" s="25" t="s">
        <v>1492</v>
      </c>
      <c r="K717" s="6" t="s">
        <v>196</v>
      </c>
      <c r="L717" s="31">
        <v>45839</v>
      </c>
      <c r="M717" s="31">
        <v>46204</v>
      </c>
      <c r="N717" s="31">
        <v>45986</v>
      </c>
      <c r="Q717" s="27">
        <v>1</v>
      </c>
      <c r="R717" s="6" t="s">
        <v>1490</v>
      </c>
      <c r="T717" s="6" t="s">
        <v>1491</v>
      </c>
      <c r="U717" s="6" t="s">
        <v>194</v>
      </c>
      <c r="V717" s="6" t="s">
        <v>1492</v>
      </c>
      <c r="W717" s="6">
        <v>2004</v>
      </c>
      <c r="Y717" s="6" t="s">
        <v>197</v>
      </c>
      <c r="FO717" s="96">
        <v>45</v>
      </c>
      <c r="GN717" s="83" t="s">
        <v>3919</v>
      </c>
      <c r="GO717" s="81">
        <v>8865003</v>
      </c>
      <c r="GP717" s="82" t="s">
        <v>3712</v>
      </c>
      <c r="GQ717" s="78">
        <v>226</v>
      </c>
      <c r="GR717" s="79" t="s">
        <v>3428</v>
      </c>
      <c r="GS717" t="str">
        <f t="shared" si="22"/>
        <v>OK</v>
      </c>
      <c r="GT717" t="str">
        <f t="shared" si="23"/>
        <v>ERROR</v>
      </c>
    </row>
    <row r="718" spans="1:202">
      <c r="A718" t="s">
        <v>3920</v>
      </c>
      <c r="B718" s="81">
        <v>8865004</v>
      </c>
      <c r="C718" t="s">
        <v>4217</v>
      </c>
      <c r="D718" t="s">
        <v>3920</v>
      </c>
      <c r="E718" s="6" t="s">
        <v>1496</v>
      </c>
      <c r="F718" s="6" t="s">
        <v>1497</v>
      </c>
      <c r="G718" s="6"/>
      <c r="H718" s="6" t="s">
        <v>1498</v>
      </c>
      <c r="I718" s="6" t="s">
        <v>194</v>
      </c>
      <c r="J718" s="25" t="s">
        <v>1499</v>
      </c>
      <c r="K718" s="6" t="s">
        <v>196</v>
      </c>
      <c r="L718" s="31">
        <v>45839</v>
      </c>
      <c r="M718" s="31">
        <v>46204</v>
      </c>
      <c r="N718" s="31">
        <v>45986</v>
      </c>
      <c r="Q718" s="27">
        <v>1</v>
      </c>
      <c r="R718" s="6" t="s">
        <v>1497</v>
      </c>
      <c r="T718" s="6" t="s">
        <v>1498</v>
      </c>
      <c r="U718" s="6" t="s">
        <v>194</v>
      </c>
      <c r="V718" s="6" t="s">
        <v>1499</v>
      </c>
      <c r="W718" s="6">
        <v>2011</v>
      </c>
      <c r="Y718" s="6" t="s">
        <v>197</v>
      </c>
      <c r="FO718" s="96">
        <v>45</v>
      </c>
      <c r="GN718" s="83" t="s">
        <v>3920</v>
      </c>
      <c r="GO718" s="81">
        <v>8865004</v>
      </c>
      <c r="GP718" s="82" t="s">
        <v>3712</v>
      </c>
      <c r="GQ718" s="78">
        <v>227</v>
      </c>
      <c r="GR718" s="79" t="s">
        <v>3429</v>
      </c>
      <c r="GS718" t="str">
        <f t="shared" si="22"/>
        <v>OK</v>
      </c>
      <c r="GT718" t="str">
        <f t="shared" si="23"/>
        <v>OK</v>
      </c>
    </row>
    <row r="719" spans="1:202" hidden="1">
      <c r="A719" t="s">
        <v>3921</v>
      </c>
      <c r="B719" s="81">
        <v>8865005</v>
      </c>
      <c r="C719" t="s">
        <v>4217</v>
      </c>
      <c r="D719" t="s">
        <v>3921</v>
      </c>
      <c r="E719" s="6" t="s">
        <v>1502</v>
      </c>
      <c r="F719" s="6" t="s">
        <v>1503</v>
      </c>
      <c r="G719" s="6"/>
      <c r="H719" s="6" t="s">
        <v>1504</v>
      </c>
      <c r="I719" s="6" t="s">
        <v>250</v>
      </c>
      <c r="J719" s="25" t="s">
        <v>1505</v>
      </c>
      <c r="K719" s="6" t="s">
        <v>196</v>
      </c>
      <c r="L719" s="31">
        <v>45839</v>
      </c>
      <c r="M719" s="31">
        <v>46204</v>
      </c>
      <c r="N719" s="31">
        <v>45986</v>
      </c>
      <c r="Q719" s="27">
        <v>1</v>
      </c>
      <c r="R719" s="6" t="s">
        <v>1503</v>
      </c>
      <c r="T719" s="6" t="s">
        <v>1504</v>
      </c>
      <c r="U719" s="6" t="s">
        <v>250</v>
      </c>
      <c r="V719" s="6" t="s">
        <v>1505</v>
      </c>
      <c r="W719" s="6">
        <v>1997</v>
      </c>
      <c r="Y719" s="6" t="s">
        <v>197</v>
      </c>
      <c r="FO719" s="96">
        <v>45</v>
      </c>
      <c r="GN719" s="83" t="s">
        <v>3921</v>
      </c>
      <c r="GO719" s="81">
        <v>8865005</v>
      </c>
      <c r="GP719" s="82" t="s">
        <v>3712</v>
      </c>
      <c r="GQ719" s="78">
        <v>228</v>
      </c>
      <c r="GR719" s="79" t="s">
        <v>3430</v>
      </c>
      <c r="GS719" t="str">
        <f t="shared" si="22"/>
        <v>OK</v>
      </c>
      <c r="GT719" t="str">
        <f t="shared" si="23"/>
        <v>ERROR</v>
      </c>
    </row>
    <row r="720" spans="1:202">
      <c r="A720" t="s">
        <v>3922</v>
      </c>
      <c r="B720" s="81">
        <v>8865006</v>
      </c>
      <c r="C720" t="s">
        <v>4217</v>
      </c>
      <c r="D720" t="s">
        <v>3922</v>
      </c>
      <c r="E720" s="6" t="s">
        <v>1508</v>
      </c>
      <c r="F720" s="6" t="s">
        <v>1509</v>
      </c>
      <c r="G720" s="6"/>
      <c r="H720" s="6" t="s">
        <v>1510</v>
      </c>
      <c r="I720" s="6" t="s">
        <v>207</v>
      </c>
      <c r="J720" s="25" t="s">
        <v>1511</v>
      </c>
      <c r="K720" s="6" t="s">
        <v>196</v>
      </c>
      <c r="L720" s="31">
        <v>45839</v>
      </c>
      <c r="M720" s="31">
        <v>46204</v>
      </c>
      <c r="N720" s="31">
        <v>45986</v>
      </c>
      <c r="Q720" s="27">
        <v>1</v>
      </c>
      <c r="R720" s="6" t="s">
        <v>1509</v>
      </c>
      <c r="T720" s="6" t="s">
        <v>1510</v>
      </c>
      <c r="U720" s="6" t="s">
        <v>207</v>
      </c>
      <c r="V720" s="6" t="s">
        <v>1511</v>
      </c>
      <c r="W720" s="6">
        <v>2007</v>
      </c>
      <c r="Y720" s="6" t="s">
        <v>197</v>
      </c>
      <c r="FO720" s="96">
        <v>45</v>
      </c>
      <c r="GN720" s="83" t="s">
        <v>3922</v>
      </c>
      <c r="GO720" s="81">
        <v>8865006</v>
      </c>
      <c r="GP720" s="82" t="s">
        <v>3712</v>
      </c>
      <c r="GQ720" s="78">
        <v>229</v>
      </c>
      <c r="GR720" s="79" t="s">
        <v>3431</v>
      </c>
      <c r="GS720" t="str">
        <f t="shared" si="22"/>
        <v>OK</v>
      </c>
      <c r="GT720" t="str">
        <f t="shared" si="23"/>
        <v>OK</v>
      </c>
    </row>
    <row r="721" spans="1:202">
      <c r="A721" t="s">
        <v>3923</v>
      </c>
      <c r="B721" s="81">
        <v>8865007</v>
      </c>
      <c r="C721" t="s">
        <v>4217</v>
      </c>
      <c r="D721" t="s">
        <v>3923</v>
      </c>
      <c r="E721" s="6" t="s">
        <v>1514</v>
      </c>
      <c r="F721" s="6" t="s">
        <v>1515</v>
      </c>
      <c r="G721" s="6"/>
      <c r="H721" s="6" t="s">
        <v>1516</v>
      </c>
      <c r="I721" s="6" t="s">
        <v>250</v>
      </c>
      <c r="J721" s="25" t="s">
        <v>1517</v>
      </c>
      <c r="K721" s="6" t="s">
        <v>196</v>
      </c>
      <c r="L721" s="31">
        <v>45839</v>
      </c>
      <c r="M721" s="31">
        <v>46204</v>
      </c>
      <c r="N721" s="31">
        <v>45986</v>
      </c>
      <c r="Q721" s="27">
        <v>1</v>
      </c>
      <c r="R721" s="6" t="s">
        <v>1515</v>
      </c>
      <c r="T721" s="6" t="s">
        <v>1516</v>
      </c>
      <c r="U721" s="6" t="s">
        <v>250</v>
      </c>
      <c r="V721" s="6" t="s">
        <v>1517</v>
      </c>
      <c r="W721" s="6">
        <v>2007</v>
      </c>
      <c r="Y721" s="6" t="s">
        <v>197</v>
      </c>
      <c r="FO721" s="96">
        <v>45</v>
      </c>
      <c r="GN721" s="83" t="s">
        <v>3923</v>
      </c>
      <c r="GO721" s="81">
        <v>8865007</v>
      </c>
      <c r="GP721" s="82" t="s">
        <v>3712</v>
      </c>
      <c r="GQ721" s="78">
        <v>230</v>
      </c>
      <c r="GR721" s="79" t="s">
        <v>3432</v>
      </c>
      <c r="GS721" t="str">
        <f t="shared" si="22"/>
        <v>OK</v>
      </c>
      <c r="GT721" t="str">
        <f t="shared" si="23"/>
        <v>OK</v>
      </c>
    </row>
    <row r="722" spans="1:202">
      <c r="A722" t="s">
        <v>3924</v>
      </c>
      <c r="B722" s="81">
        <v>8865008</v>
      </c>
      <c r="C722" t="s">
        <v>4217</v>
      </c>
      <c r="D722" t="s">
        <v>3924</v>
      </c>
      <c r="E722" s="6" t="s">
        <v>1520</v>
      </c>
      <c r="F722" s="6" t="s">
        <v>1521</v>
      </c>
      <c r="G722" s="6"/>
      <c r="H722" s="6" t="s">
        <v>1108</v>
      </c>
      <c r="I722" s="6" t="s">
        <v>250</v>
      </c>
      <c r="J722" s="25" t="s">
        <v>1522</v>
      </c>
      <c r="K722" s="6" t="s">
        <v>196</v>
      </c>
      <c r="L722" s="31">
        <v>45839</v>
      </c>
      <c r="M722" s="31">
        <v>46204</v>
      </c>
      <c r="N722" s="31">
        <v>45986</v>
      </c>
      <c r="Q722" s="27">
        <v>1</v>
      </c>
      <c r="R722" s="6" t="s">
        <v>1521</v>
      </c>
      <c r="T722" s="6" t="s">
        <v>1108</v>
      </c>
      <c r="U722" s="6" t="s">
        <v>250</v>
      </c>
      <c r="V722" s="6" t="s">
        <v>1522</v>
      </c>
      <c r="W722" s="6">
        <v>2002</v>
      </c>
      <c r="Y722" s="6" t="s">
        <v>197</v>
      </c>
      <c r="FO722" s="96">
        <v>45</v>
      </c>
      <c r="GN722" s="83" t="s">
        <v>3924</v>
      </c>
      <c r="GO722" s="81">
        <v>8865008</v>
      </c>
      <c r="GP722" s="82" t="s">
        <v>3712</v>
      </c>
      <c r="GQ722" s="78">
        <v>231</v>
      </c>
      <c r="GR722" s="79" t="s">
        <v>3433</v>
      </c>
      <c r="GS722" t="str">
        <f t="shared" si="22"/>
        <v>OK</v>
      </c>
      <c r="GT722" t="str">
        <f t="shared" si="23"/>
        <v>OK</v>
      </c>
    </row>
    <row r="723" spans="1:202">
      <c r="A723" t="s">
        <v>3925</v>
      </c>
      <c r="B723" s="81">
        <v>8865009</v>
      </c>
      <c r="C723" t="s">
        <v>4217</v>
      </c>
      <c r="D723" t="s">
        <v>3925</v>
      </c>
      <c r="E723" s="6" t="s">
        <v>1525</v>
      </c>
      <c r="F723" s="6" t="s">
        <v>1526</v>
      </c>
      <c r="G723" s="6"/>
      <c r="H723" s="6" t="s">
        <v>1527</v>
      </c>
      <c r="I723" s="6" t="s">
        <v>265</v>
      </c>
      <c r="J723" s="25" t="s">
        <v>1528</v>
      </c>
      <c r="K723" s="6" t="s">
        <v>196</v>
      </c>
      <c r="L723" s="31">
        <v>45839</v>
      </c>
      <c r="M723" s="31">
        <v>46204</v>
      </c>
      <c r="N723" s="31">
        <v>45986</v>
      </c>
      <c r="Q723" s="27">
        <v>1</v>
      </c>
      <c r="R723" s="6" t="s">
        <v>1526</v>
      </c>
      <c r="T723" s="6" t="s">
        <v>1527</v>
      </c>
      <c r="U723" s="6" t="s">
        <v>265</v>
      </c>
      <c r="V723" s="6" t="s">
        <v>1528</v>
      </c>
      <c r="W723" s="6">
        <v>2002</v>
      </c>
      <c r="Y723" s="6" t="s">
        <v>197</v>
      </c>
      <c r="FO723" s="96">
        <v>45</v>
      </c>
      <c r="GN723" s="83" t="s">
        <v>3925</v>
      </c>
      <c r="GO723" s="81">
        <v>8865009</v>
      </c>
      <c r="GP723" s="82" t="s">
        <v>3712</v>
      </c>
      <c r="GQ723" s="78">
        <v>232</v>
      </c>
      <c r="GR723" s="79" t="s">
        <v>3434</v>
      </c>
      <c r="GS723" t="str">
        <f t="shared" si="22"/>
        <v>OK</v>
      </c>
      <c r="GT723" t="str">
        <f t="shared" si="23"/>
        <v>OK</v>
      </c>
    </row>
    <row r="724" spans="1:202" hidden="1">
      <c r="A724" t="s">
        <v>3926</v>
      </c>
      <c r="B724" s="81">
        <v>8865010</v>
      </c>
      <c r="C724" t="s">
        <v>4217</v>
      </c>
      <c r="D724" t="s">
        <v>3926</v>
      </c>
      <c r="E724" s="6" t="s">
        <v>1531</v>
      </c>
      <c r="F724" s="6" t="s">
        <v>1532</v>
      </c>
      <c r="G724" s="6"/>
      <c r="H724" s="6" t="s">
        <v>1533</v>
      </c>
      <c r="I724" s="6" t="s">
        <v>250</v>
      </c>
      <c r="J724" s="25" t="s">
        <v>1534</v>
      </c>
      <c r="K724" s="6" t="s">
        <v>196</v>
      </c>
      <c r="L724" s="31">
        <v>45839</v>
      </c>
      <c r="M724" s="31">
        <v>46204</v>
      </c>
      <c r="N724" s="31">
        <v>45986</v>
      </c>
      <c r="Q724" s="27">
        <v>1</v>
      </c>
      <c r="R724" s="6" t="s">
        <v>1532</v>
      </c>
      <c r="T724" s="6" t="s">
        <v>1533</v>
      </c>
      <c r="U724" s="6" t="s">
        <v>250</v>
      </c>
      <c r="V724" s="6" t="s">
        <v>1534</v>
      </c>
      <c r="W724" s="6">
        <v>2008</v>
      </c>
      <c r="Y724" s="6" t="s">
        <v>197</v>
      </c>
      <c r="FO724" s="96">
        <v>45</v>
      </c>
      <c r="GN724" s="83" t="s">
        <v>3926</v>
      </c>
      <c r="GO724" s="81">
        <v>8865010</v>
      </c>
      <c r="GP724" s="82" t="s">
        <v>3712</v>
      </c>
      <c r="GQ724" s="78">
        <v>233</v>
      </c>
      <c r="GR724" s="79" t="s">
        <v>3435</v>
      </c>
      <c r="GS724" t="str">
        <f t="shared" si="22"/>
        <v>OK</v>
      </c>
      <c r="GT724" t="str">
        <f t="shared" si="23"/>
        <v>ERROR</v>
      </c>
    </row>
    <row r="725" spans="1:202">
      <c r="A725" t="s">
        <v>3927</v>
      </c>
      <c r="B725" s="81">
        <v>8865011</v>
      </c>
      <c r="C725" t="s">
        <v>4217</v>
      </c>
      <c r="D725" t="s">
        <v>3927</v>
      </c>
      <c r="E725" s="6" t="s">
        <v>960</v>
      </c>
      <c r="F725" s="6" t="s">
        <v>961</v>
      </c>
      <c r="G725" s="6"/>
      <c r="H725" s="6" t="s">
        <v>962</v>
      </c>
      <c r="I725" s="6" t="s">
        <v>250</v>
      </c>
      <c r="J725" s="25" t="s">
        <v>963</v>
      </c>
      <c r="K725" s="6" t="s">
        <v>196</v>
      </c>
      <c r="L725" s="31">
        <v>45839</v>
      </c>
      <c r="M725" s="31">
        <v>46204</v>
      </c>
      <c r="N725" s="31">
        <v>45986</v>
      </c>
      <c r="Q725" s="27">
        <v>1</v>
      </c>
      <c r="R725" s="6" t="s">
        <v>961</v>
      </c>
      <c r="T725" s="6" t="s">
        <v>962</v>
      </c>
      <c r="U725" s="6" t="s">
        <v>250</v>
      </c>
      <c r="V725" s="6" t="s">
        <v>963</v>
      </c>
      <c r="W725" s="6">
        <v>2007</v>
      </c>
      <c r="Y725" s="6" t="s">
        <v>197</v>
      </c>
      <c r="FO725" s="96">
        <v>45</v>
      </c>
      <c r="GN725" s="83" t="s">
        <v>3927</v>
      </c>
      <c r="GO725" s="81">
        <v>8865011</v>
      </c>
      <c r="GP725" s="82" t="s">
        <v>3712</v>
      </c>
      <c r="GQ725" s="78">
        <v>234</v>
      </c>
      <c r="GR725" s="79" t="s">
        <v>3436</v>
      </c>
      <c r="GS725" t="str">
        <f t="shared" si="22"/>
        <v>OK</v>
      </c>
      <c r="GT725" t="str">
        <f t="shared" si="23"/>
        <v>OK</v>
      </c>
    </row>
    <row r="726" spans="1:202">
      <c r="A726" t="s">
        <v>3928</v>
      </c>
      <c r="B726" s="81">
        <v>8865012</v>
      </c>
      <c r="C726" t="s">
        <v>4217</v>
      </c>
      <c r="D726" t="s">
        <v>3928</v>
      </c>
      <c r="E726" s="6" t="s">
        <v>1539</v>
      </c>
      <c r="F726" s="6" t="s">
        <v>1540</v>
      </c>
      <c r="G726" s="6"/>
      <c r="H726" s="6" t="s">
        <v>1541</v>
      </c>
      <c r="I726" s="6" t="s">
        <v>250</v>
      </c>
      <c r="J726" s="25" t="s">
        <v>1542</v>
      </c>
      <c r="K726" s="6" t="s">
        <v>196</v>
      </c>
      <c r="L726" s="31">
        <v>45839</v>
      </c>
      <c r="M726" s="31">
        <v>46204</v>
      </c>
      <c r="N726" s="31">
        <v>45986</v>
      </c>
      <c r="Q726" s="27">
        <v>1</v>
      </c>
      <c r="R726" s="6" t="s">
        <v>1540</v>
      </c>
      <c r="T726" s="6" t="s">
        <v>1543</v>
      </c>
      <c r="U726" s="6" t="s">
        <v>250</v>
      </c>
      <c r="V726" s="6" t="s">
        <v>1542</v>
      </c>
      <c r="W726" s="6">
        <v>2007</v>
      </c>
      <c r="Y726" s="6" t="s">
        <v>197</v>
      </c>
      <c r="FO726" s="96">
        <v>45</v>
      </c>
      <c r="GN726" s="83" t="s">
        <v>3928</v>
      </c>
      <c r="GO726" s="81">
        <v>8865012</v>
      </c>
      <c r="GP726" s="82" t="s">
        <v>3712</v>
      </c>
      <c r="GQ726" s="78">
        <v>235</v>
      </c>
      <c r="GR726" s="79" t="s">
        <v>3437</v>
      </c>
      <c r="GS726" t="str">
        <f t="shared" si="22"/>
        <v>OK</v>
      </c>
      <c r="GT726" t="str">
        <f t="shared" si="23"/>
        <v>OK</v>
      </c>
    </row>
    <row r="727" spans="1:202">
      <c r="A727" t="s">
        <v>3929</v>
      </c>
      <c r="B727" s="81">
        <v>8865013</v>
      </c>
      <c r="C727" t="s">
        <v>4217</v>
      </c>
      <c r="D727" t="s">
        <v>3929</v>
      </c>
      <c r="E727" s="6" t="s">
        <v>1546</v>
      </c>
      <c r="F727" s="6" t="s">
        <v>1547</v>
      </c>
      <c r="G727" s="6"/>
      <c r="H727" s="6" t="s">
        <v>903</v>
      </c>
      <c r="I727" s="6" t="s">
        <v>194</v>
      </c>
      <c r="J727" s="25" t="s">
        <v>1548</v>
      </c>
      <c r="K727" s="6" t="s">
        <v>196</v>
      </c>
      <c r="L727" s="31">
        <v>45839</v>
      </c>
      <c r="M727" s="31">
        <v>46204</v>
      </c>
      <c r="N727" s="31">
        <v>45986</v>
      </c>
      <c r="Q727" s="27">
        <v>1</v>
      </c>
      <c r="R727" s="6" t="s">
        <v>1547</v>
      </c>
      <c r="T727" s="6" t="s">
        <v>903</v>
      </c>
      <c r="U727" s="6" t="s">
        <v>194</v>
      </c>
      <c r="V727" s="6" t="s">
        <v>1548</v>
      </c>
      <c r="W727" s="6">
        <v>2001</v>
      </c>
      <c r="Y727" s="6" t="s">
        <v>197</v>
      </c>
      <c r="FO727" s="96">
        <v>45</v>
      </c>
      <c r="GN727" s="83" t="s">
        <v>3929</v>
      </c>
      <c r="GO727" s="81">
        <v>8865013</v>
      </c>
      <c r="GP727" s="82" t="s">
        <v>3712</v>
      </c>
      <c r="GQ727" s="78">
        <v>236</v>
      </c>
      <c r="GR727" s="79" t="s">
        <v>3438</v>
      </c>
      <c r="GS727" t="str">
        <f t="shared" si="22"/>
        <v>OK</v>
      </c>
      <c r="GT727" t="str">
        <f t="shared" si="23"/>
        <v>OK</v>
      </c>
    </row>
    <row r="728" spans="1:202" hidden="1">
      <c r="A728" t="s">
        <v>3930</v>
      </c>
      <c r="B728" s="81">
        <v>8865014</v>
      </c>
      <c r="C728" t="s">
        <v>4217</v>
      </c>
      <c r="D728" t="s">
        <v>3930</v>
      </c>
      <c r="E728" s="6" t="s">
        <v>1551</v>
      </c>
      <c r="F728" s="6" t="s">
        <v>1552</v>
      </c>
      <c r="G728" s="6"/>
      <c r="H728" s="6" t="s">
        <v>1553</v>
      </c>
      <c r="I728" s="6" t="s">
        <v>194</v>
      </c>
      <c r="J728" s="25" t="s">
        <v>1554</v>
      </c>
      <c r="K728" s="6" t="s">
        <v>196</v>
      </c>
      <c r="L728" s="31">
        <v>45839</v>
      </c>
      <c r="M728" s="31">
        <v>46204</v>
      </c>
      <c r="N728" s="31">
        <v>45986</v>
      </c>
      <c r="Q728" s="27">
        <v>1</v>
      </c>
      <c r="R728" s="6" t="s">
        <v>1552</v>
      </c>
      <c r="T728" s="6" t="s">
        <v>1553</v>
      </c>
      <c r="U728" s="6" t="s">
        <v>194</v>
      </c>
      <c r="V728" s="6" t="s">
        <v>1554</v>
      </c>
      <c r="W728" s="6">
        <v>2007</v>
      </c>
      <c r="Y728" s="6" t="s">
        <v>197</v>
      </c>
      <c r="FO728" s="96">
        <v>45</v>
      </c>
      <c r="GN728" s="83" t="s">
        <v>3930</v>
      </c>
      <c r="GO728" s="81">
        <v>8865014</v>
      </c>
      <c r="GP728" s="82" t="s">
        <v>3712</v>
      </c>
      <c r="GQ728" s="78">
        <v>237</v>
      </c>
      <c r="GR728" s="79" t="s">
        <v>3439</v>
      </c>
      <c r="GS728" t="str">
        <f t="shared" si="22"/>
        <v>OK</v>
      </c>
      <c r="GT728" t="str">
        <f t="shared" si="23"/>
        <v>ERROR</v>
      </c>
    </row>
    <row r="729" spans="1:202">
      <c r="A729" t="s">
        <v>3931</v>
      </c>
      <c r="B729" s="81">
        <v>8865015</v>
      </c>
      <c r="C729" t="s">
        <v>4217</v>
      </c>
      <c r="D729" t="s">
        <v>3931</v>
      </c>
      <c r="E729" s="6" t="s">
        <v>352</v>
      </c>
      <c r="F729" s="6" t="s">
        <v>353</v>
      </c>
      <c r="G729" s="6"/>
      <c r="H729" s="6" t="s">
        <v>354</v>
      </c>
      <c r="I729" s="6" t="s">
        <v>194</v>
      </c>
      <c r="J729" s="25" t="s">
        <v>355</v>
      </c>
      <c r="K729" s="6" t="s">
        <v>196</v>
      </c>
      <c r="L729" s="31">
        <v>45839</v>
      </c>
      <c r="M729" s="31">
        <v>46204</v>
      </c>
      <c r="N729" s="31">
        <v>45986</v>
      </c>
      <c r="Q729" s="27">
        <v>1</v>
      </c>
      <c r="R729" s="6" t="s">
        <v>1557</v>
      </c>
      <c r="T729" s="6" t="s">
        <v>1558</v>
      </c>
      <c r="U729" s="6" t="s">
        <v>194</v>
      </c>
      <c r="V729" s="6" t="s">
        <v>1559</v>
      </c>
      <c r="W729" s="6">
        <v>2014</v>
      </c>
      <c r="Y729" s="6" t="s">
        <v>197</v>
      </c>
      <c r="FO729" s="96">
        <v>45</v>
      </c>
      <c r="GN729" s="83" t="s">
        <v>3931</v>
      </c>
      <c r="GO729" s="81">
        <v>8865015</v>
      </c>
      <c r="GP729" s="82" t="s">
        <v>3712</v>
      </c>
      <c r="GQ729" s="78">
        <v>238</v>
      </c>
      <c r="GR729" s="79" t="s">
        <v>3248</v>
      </c>
      <c r="GS729" t="str">
        <f t="shared" si="22"/>
        <v>OK</v>
      </c>
      <c r="GT729" t="str">
        <f t="shared" si="23"/>
        <v>OK</v>
      </c>
    </row>
    <row r="730" spans="1:202">
      <c r="A730" t="s">
        <v>3932</v>
      </c>
      <c r="B730" s="81">
        <v>8865016</v>
      </c>
      <c r="C730" t="s">
        <v>4217</v>
      </c>
      <c r="D730" t="s">
        <v>3932</v>
      </c>
      <c r="E730" s="6" t="s">
        <v>1562</v>
      </c>
      <c r="F730" s="6" t="s">
        <v>1563</v>
      </c>
      <c r="G730" s="6"/>
      <c r="H730" s="6" t="s">
        <v>1564</v>
      </c>
      <c r="I730" s="6" t="s">
        <v>250</v>
      </c>
      <c r="J730" s="25" t="s">
        <v>1565</v>
      </c>
      <c r="K730" s="6" t="s">
        <v>196</v>
      </c>
      <c r="L730" s="31">
        <v>45839</v>
      </c>
      <c r="M730" s="31">
        <v>46204</v>
      </c>
      <c r="N730" s="31">
        <v>45986</v>
      </c>
      <c r="Q730" s="27">
        <v>1</v>
      </c>
      <c r="R730" s="6" t="s">
        <v>1563</v>
      </c>
      <c r="T730" s="6" t="s">
        <v>1564</v>
      </c>
      <c r="U730" s="6" t="s">
        <v>250</v>
      </c>
      <c r="V730" s="6" t="s">
        <v>1565</v>
      </c>
      <c r="W730" s="6">
        <v>2001</v>
      </c>
      <c r="Y730" s="6" t="s">
        <v>197</v>
      </c>
      <c r="FO730" s="96">
        <v>45</v>
      </c>
      <c r="GN730" s="83" t="s">
        <v>3932</v>
      </c>
      <c r="GO730" s="81">
        <v>8865016</v>
      </c>
      <c r="GP730" s="82" t="s">
        <v>3712</v>
      </c>
      <c r="GQ730" s="78">
        <v>240</v>
      </c>
      <c r="GR730" s="79" t="s">
        <v>3440</v>
      </c>
      <c r="GS730" t="str">
        <f t="shared" si="22"/>
        <v>OK</v>
      </c>
      <c r="GT730" t="str">
        <f t="shared" si="23"/>
        <v>OK</v>
      </c>
    </row>
    <row r="731" spans="1:202">
      <c r="A731" t="s">
        <v>3933</v>
      </c>
      <c r="B731" s="81">
        <v>8865017</v>
      </c>
      <c r="C731" t="s">
        <v>4217</v>
      </c>
      <c r="D731" t="s">
        <v>3933</v>
      </c>
      <c r="E731" s="6" t="s">
        <v>1568</v>
      </c>
      <c r="F731" s="6" t="s">
        <v>1569</v>
      </c>
      <c r="G731" s="6"/>
      <c r="H731" s="6" t="s">
        <v>1088</v>
      </c>
      <c r="I731" s="6" t="s">
        <v>194</v>
      </c>
      <c r="J731" s="25" t="s">
        <v>1570</v>
      </c>
      <c r="K731" s="6" t="s">
        <v>196</v>
      </c>
      <c r="L731" s="31">
        <v>45839</v>
      </c>
      <c r="M731" s="31">
        <v>46204</v>
      </c>
      <c r="N731" s="31">
        <v>45986</v>
      </c>
      <c r="Q731" s="27">
        <v>1</v>
      </c>
      <c r="R731" s="6" t="s">
        <v>1569</v>
      </c>
      <c r="T731" s="6" t="s">
        <v>1088</v>
      </c>
      <c r="U731" s="6" t="s">
        <v>194</v>
      </c>
      <c r="V731" s="6" t="s">
        <v>1570</v>
      </c>
      <c r="W731" s="6">
        <v>1998</v>
      </c>
      <c r="Y731" s="6" t="s">
        <v>197</v>
      </c>
      <c r="FO731" s="96">
        <v>45</v>
      </c>
      <c r="GN731" s="83" t="s">
        <v>3933</v>
      </c>
      <c r="GO731" s="81">
        <v>8865017</v>
      </c>
      <c r="GP731" s="82" t="s">
        <v>3712</v>
      </c>
      <c r="GQ731" s="78">
        <v>241</v>
      </c>
      <c r="GR731" s="79" t="s">
        <v>3441</v>
      </c>
      <c r="GS731" t="str">
        <f t="shared" si="22"/>
        <v>OK</v>
      </c>
      <c r="GT731" t="str">
        <f t="shared" si="23"/>
        <v>OK</v>
      </c>
    </row>
    <row r="732" spans="1:202">
      <c r="A732" t="s">
        <v>3934</v>
      </c>
      <c r="B732" s="81">
        <v>8865019</v>
      </c>
      <c r="C732" t="s">
        <v>4217</v>
      </c>
      <c r="D732" t="s">
        <v>3934</v>
      </c>
      <c r="E732" s="6" t="s">
        <v>1573</v>
      </c>
      <c r="F732" s="6" t="s">
        <v>1574</v>
      </c>
      <c r="G732" s="6"/>
      <c r="H732" s="6" t="s">
        <v>1575</v>
      </c>
      <c r="I732" s="6" t="s">
        <v>250</v>
      </c>
      <c r="J732" s="25" t="s">
        <v>1576</v>
      </c>
      <c r="K732" s="6" t="s">
        <v>196</v>
      </c>
      <c r="L732" s="31">
        <v>45839</v>
      </c>
      <c r="M732" s="31">
        <v>46204</v>
      </c>
      <c r="N732" s="31">
        <v>45986</v>
      </c>
      <c r="Q732" s="27">
        <v>1</v>
      </c>
      <c r="R732" s="6" t="s">
        <v>1577</v>
      </c>
      <c r="T732" s="6" t="s">
        <v>1575</v>
      </c>
      <c r="U732" s="6" t="s">
        <v>250</v>
      </c>
      <c r="V732" s="6" t="s">
        <v>1576</v>
      </c>
      <c r="W732" s="6">
        <v>2007</v>
      </c>
      <c r="Y732" s="6" t="s">
        <v>197</v>
      </c>
      <c r="FO732" s="96">
        <v>45</v>
      </c>
      <c r="GN732" s="83" t="s">
        <v>3934</v>
      </c>
      <c r="GO732" s="81">
        <v>8865019</v>
      </c>
      <c r="GP732" s="82" t="s">
        <v>3712</v>
      </c>
      <c r="GQ732" s="78">
        <v>243</v>
      </c>
      <c r="GR732" s="79" t="s">
        <v>3442</v>
      </c>
      <c r="GS732" t="str">
        <f t="shared" si="22"/>
        <v>OK</v>
      </c>
      <c r="GT732" t="str">
        <f t="shared" si="23"/>
        <v>OK</v>
      </c>
    </row>
    <row r="733" spans="1:202">
      <c r="A733" t="s">
        <v>3935</v>
      </c>
      <c r="B733" s="81">
        <v>8865020</v>
      </c>
      <c r="C733" t="s">
        <v>4217</v>
      </c>
      <c r="D733" t="s">
        <v>3935</v>
      </c>
      <c r="E733" s="6" t="s">
        <v>1580</v>
      </c>
      <c r="F733" s="6" t="s">
        <v>1581</v>
      </c>
      <c r="G733" s="6"/>
      <c r="H733" s="6" t="s">
        <v>1582</v>
      </c>
      <c r="I733" s="6" t="s">
        <v>194</v>
      </c>
      <c r="J733" s="25" t="s">
        <v>1583</v>
      </c>
      <c r="K733" s="6" t="s">
        <v>196</v>
      </c>
      <c r="L733" s="31">
        <v>45839</v>
      </c>
      <c r="M733" s="31">
        <v>46204</v>
      </c>
      <c r="N733" s="31">
        <v>45986</v>
      </c>
      <c r="Q733" s="27">
        <v>1</v>
      </c>
      <c r="R733" s="6" t="s">
        <v>1581</v>
      </c>
      <c r="T733" s="6" t="s">
        <v>1582</v>
      </c>
      <c r="U733" s="6" t="s">
        <v>194</v>
      </c>
      <c r="V733" s="6" t="s">
        <v>1583</v>
      </c>
      <c r="W733" s="6">
        <v>2007</v>
      </c>
      <c r="Y733" s="6" t="s">
        <v>197</v>
      </c>
      <c r="FO733" s="96">
        <v>45</v>
      </c>
      <c r="GN733" s="83" t="s">
        <v>3935</v>
      </c>
      <c r="GO733" s="81">
        <v>8865020</v>
      </c>
      <c r="GP733" s="82" t="s">
        <v>3712</v>
      </c>
      <c r="GQ733" s="78">
        <v>244</v>
      </c>
      <c r="GR733" s="79" t="s">
        <v>3443</v>
      </c>
      <c r="GS733" t="str">
        <f t="shared" si="22"/>
        <v>OK</v>
      </c>
      <c r="GT733" t="str">
        <f t="shared" si="23"/>
        <v>OK</v>
      </c>
    </row>
    <row r="734" spans="1:202">
      <c r="A734" t="s">
        <v>3936</v>
      </c>
      <c r="B734" s="81">
        <v>8865021</v>
      </c>
      <c r="C734" t="s">
        <v>4217</v>
      </c>
      <c r="D734" t="s">
        <v>3936</v>
      </c>
      <c r="E734" s="6" t="s">
        <v>1586</v>
      </c>
      <c r="F734" s="6" t="s">
        <v>1587</v>
      </c>
      <c r="G734" s="6"/>
      <c r="H734" s="6" t="s">
        <v>1588</v>
      </c>
      <c r="I734" s="6" t="s">
        <v>250</v>
      </c>
      <c r="J734" s="25" t="s">
        <v>1589</v>
      </c>
      <c r="K734" s="6" t="s">
        <v>196</v>
      </c>
      <c r="L734" s="31">
        <v>45839</v>
      </c>
      <c r="M734" s="31">
        <v>46204</v>
      </c>
      <c r="N734" s="31">
        <v>45986</v>
      </c>
      <c r="Q734" s="27">
        <v>1</v>
      </c>
      <c r="R734" s="6" t="s">
        <v>1587</v>
      </c>
      <c r="T734" s="6" t="s">
        <v>1588</v>
      </c>
      <c r="U734" s="6" t="s">
        <v>250</v>
      </c>
      <c r="V734" s="6" t="s">
        <v>1589</v>
      </c>
      <c r="W734" s="6">
        <v>2002</v>
      </c>
      <c r="Y734" s="6" t="s">
        <v>197</v>
      </c>
      <c r="FO734" s="96">
        <v>45</v>
      </c>
      <c r="GN734" s="83" t="s">
        <v>3936</v>
      </c>
      <c r="GO734" s="81">
        <v>8865021</v>
      </c>
      <c r="GP734" s="82" t="s">
        <v>3712</v>
      </c>
      <c r="GQ734" s="78">
        <v>245</v>
      </c>
      <c r="GR734" s="79" t="s">
        <v>3444</v>
      </c>
      <c r="GS734" t="str">
        <f t="shared" si="22"/>
        <v>OK</v>
      </c>
      <c r="GT734" t="str">
        <f t="shared" si="23"/>
        <v>OK</v>
      </c>
    </row>
    <row r="735" spans="1:202">
      <c r="A735" t="s">
        <v>3937</v>
      </c>
      <c r="B735" s="81">
        <v>8865022</v>
      </c>
      <c r="C735" t="s">
        <v>4217</v>
      </c>
      <c r="D735" t="s">
        <v>3937</v>
      </c>
      <c r="E735" s="6" t="s">
        <v>1592</v>
      </c>
      <c r="F735" s="6" t="s">
        <v>1593</v>
      </c>
      <c r="G735" s="6"/>
      <c r="H735" s="6" t="s">
        <v>249</v>
      </c>
      <c r="I735" s="6" t="s">
        <v>250</v>
      </c>
      <c r="J735" s="25" t="s">
        <v>1594</v>
      </c>
      <c r="K735" s="6" t="s">
        <v>196</v>
      </c>
      <c r="L735" s="31">
        <v>45839</v>
      </c>
      <c r="M735" s="31">
        <v>46204</v>
      </c>
      <c r="N735" s="31">
        <v>45986</v>
      </c>
      <c r="Q735" s="27">
        <v>1</v>
      </c>
      <c r="R735" s="6" t="s">
        <v>1593</v>
      </c>
      <c r="T735" s="6" t="s">
        <v>249</v>
      </c>
      <c r="U735" s="6" t="s">
        <v>250</v>
      </c>
      <c r="V735" s="6" t="s">
        <v>1594</v>
      </c>
      <c r="W735" s="6">
        <v>1999</v>
      </c>
      <c r="Y735" s="6" t="s">
        <v>197</v>
      </c>
      <c r="FO735" s="96">
        <v>45</v>
      </c>
      <c r="GN735" s="83" t="s">
        <v>3937</v>
      </c>
      <c r="GO735" s="81">
        <v>8865022</v>
      </c>
      <c r="GP735" s="82" t="s">
        <v>3712</v>
      </c>
      <c r="GQ735" s="78">
        <v>247</v>
      </c>
      <c r="GR735" s="79" t="s">
        <v>3445</v>
      </c>
      <c r="GS735" t="str">
        <f t="shared" si="22"/>
        <v>OK</v>
      </c>
      <c r="GT735" t="str">
        <f t="shared" si="23"/>
        <v>OK</v>
      </c>
    </row>
    <row r="736" spans="1:202" hidden="1">
      <c r="A736" t="s">
        <v>3938</v>
      </c>
      <c r="B736" s="81">
        <v>8865023</v>
      </c>
      <c r="C736" t="s">
        <v>4217</v>
      </c>
      <c r="D736" t="s">
        <v>3938</v>
      </c>
      <c r="E736" s="6" t="s">
        <v>1597</v>
      </c>
      <c r="F736" s="6" t="s">
        <v>1598</v>
      </c>
      <c r="G736" s="6"/>
      <c r="H736" s="6" t="s">
        <v>1473</v>
      </c>
      <c r="I736" s="6" t="s">
        <v>1337</v>
      </c>
      <c r="J736" s="25" t="s">
        <v>1599</v>
      </c>
      <c r="K736" s="6" t="s">
        <v>196</v>
      </c>
      <c r="L736" s="31">
        <v>45839</v>
      </c>
      <c r="M736" s="31">
        <v>46204</v>
      </c>
      <c r="N736" s="31">
        <v>45881</v>
      </c>
      <c r="Q736" s="27">
        <v>1</v>
      </c>
      <c r="R736" s="6" t="s">
        <v>1598</v>
      </c>
      <c r="T736" s="6" t="s">
        <v>1473</v>
      </c>
      <c r="U736" s="6" t="s">
        <v>1337</v>
      </c>
      <c r="V736" s="6" t="s">
        <v>1599</v>
      </c>
      <c r="W736" s="6">
        <v>2001</v>
      </c>
      <c r="Y736" s="6" t="s">
        <v>197</v>
      </c>
      <c r="FO736" s="96">
        <v>45</v>
      </c>
      <c r="GN736" s="83" t="s">
        <v>3938</v>
      </c>
      <c r="GO736" s="81">
        <v>8865023</v>
      </c>
      <c r="GP736" s="82" t="s">
        <v>3712</v>
      </c>
      <c r="GQ736" s="78">
        <v>248</v>
      </c>
      <c r="GR736" s="79" t="s">
        <v>3446</v>
      </c>
      <c r="GS736" t="str">
        <f t="shared" si="22"/>
        <v>OK</v>
      </c>
      <c r="GT736" t="str">
        <f t="shared" si="23"/>
        <v>ERROR</v>
      </c>
    </row>
    <row r="737" spans="1:202" hidden="1">
      <c r="A737" t="s">
        <v>3939</v>
      </c>
      <c r="B737" s="81">
        <v>8865024</v>
      </c>
      <c r="C737" t="s">
        <v>4217</v>
      </c>
      <c r="D737" t="s">
        <v>3939</v>
      </c>
      <c r="E737" s="6" t="s">
        <v>1602</v>
      </c>
      <c r="F737" s="6" t="s">
        <v>1603</v>
      </c>
      <c r="G737" s="6"/>
      <c r="H737" s="6" t="s">
        <v>1604</v>
      </c>
      <c r="I737" s="6" t="s">
        <v>265</v>
      </c>
      <c r="J737" s="25" t="s">
        <v>1605</v>
      </c>
      <c r="K737" s="6" t="s">
        <v>196</v>
      </c>
      <c r="L737" s="31">
        <v>45839</v>
      </c>
      <c r="M737" s="31">
        <v>46204</v>
      </c>
      <c r="N737" s="31">
        <v>45881</v>
      </c>
      <c r="Q737" s="27">
        <v>1</v>
      </c>
      <c r="R737" s="6" t="s">
        <v>1603</v>
      </c>
      <c r="T737" s="6" t="s">
        <v>1604</v>
      </c>
      <c r="U737" s="6" t="s">
        <v>265</v>
      </c>
      <c r="V737" s="6" t="s">
        <v>1605</v>
      </c>
      <c r="W737" s="6">
        <v>2016</v>
      </c>
      <c r="Y737" s="6" t="s">
        <v>197</v>
      </c>
      <c r="FO737" s="96">
        <v>45</v>
      </c>
      <c r="GN737" s="83" t="s">
        <v>3939</v>
      </c>
      <c r="GO737" s="81">
        <v>8865024</v>
      </c>
      <c r="GP737" s="82" t="s">
        <v>3712</v>
      </c>
      <c r="GQ737" s="78">
        <v>249</v>
      </c>
      <c r="GR737" s="79" t="s">
        <v>3447</v>
      </c>
      <c r="GS737" t="str">
        <f t="shared" si="22"/>
        <v>OK</v>
      </c>
      <c r="GT737" t="str">
        <f t="shared" si="23"/>
        <v>ERROR</v>
      </c>
    </row>
    <row r="738" spans="1:202">
      <c r="A738" t="s">
        <v>3940</v>
      </c>
      <c r="B738" s="81">
        <v>8865025</v>
      </c>
      <c r="C738" t="s">
        <v>4217</v>
      </c>
      <c r="D738" t="s">
        <v>3940</v>
      </c>
      <c r="E738" s="6" t="s">
        <v>1608</v>
      </c>
      <c r="F738" s="6" t="s">
        <v>1609</v>
      </c>
      <c r="G738" s="6"/>
      <c r="H738" s="6" t="s">
        <v>1610</v>
      </c>
      <c r="I738" s="6" t="s">
        <v>194</v>
      </c>
      <c r="J738" s="25" t="s">
        <v>1611</v>
      </c>
      <c r="K738" s="6" t="s">
        <v>196</v>
      </c>
      <c r="L738" s="31">
        <v>45839</v>
      </c>
      <c r="M738" s="31">
        <v>46204</v>
      </c>
      <c r="N738" s="31">
        <v>45986</v>
      </c>
      <c r="Q738" s="27">
        <v>1</v>
      </c>
      <c r="R738" s="6" t="s">
        <v>1609</v>
      </c>
      <c r="T738" s="6" t="s">
        <v>1610</v>
      </c>
      <c r="U738" s="6" t="s">
        <v>194</v>
      </c>
      <c r="V738" s="6" t="s">
        <v>1611</v>
      </c>
      <c r="W738" s="6">
        <v>2002</v>
      </c>
      <c r="Y738" s="6" t="s">
        <v>197</v>
      </c>
      <c r="FO738" s="96">
        <v>45</v>
      </c>
      <c r="GN738" s="83" t="s">
        <v>3940</v>
      </c>
      <c r="GO738" s="81">
        <v>8865025</v>
      </c>
      <c r="GP738" s="82" t="s">
        <v>3712</v>
      </c>
      <c r="GQ738" s="78">
        <v>251</v>
      </c>
      <c r="GR738" s="79" t="s">
        <v>3448</v>
      </c>
      <c r="GS738" t="str">
        <f t="shared" si="22"/>
        <v>OK</v>
      </c>
      <c r="GT738" t="str">
        <f t="shared" si="23"/>
        <v>OK</v>
      </c>
    </row>
    <row r="739" spans="1:202">
      <c r="A739" t="s">
        <v>3941</v>
      </c>
      <c r="B739" s="81">
        <v>8865026</v>
      </c>
      <c r="C739" t="s">
        <v>4217</v>
      </c>
      <c r="D739" t="s">
        <v>3941</v>
      </c>
      <c r="E739" s="6" t="s">
        <v>1614</v>
      </c>
      <c r="F739" s="6" t="s">
        <v>1615</v>
      </c>
      <c r="G739" s="6"/>
      <c r="H739" s="6" t="s">
        <v>1473</v>
      </c>
      <c r="I739" s="6" t="s">
        <v>1337</v>
      </c>
      <c r="J739" s="25" t="s">
        <v>1616</v>
      </c>
      <c r="K739" s="6" t="s">
        <v>196</v>
      </c>
      <c r="L739" s="31">
        <v>45839</v>
      </c>
      <c r="M739" s="31">
        <v>46204</v>
      </c>
      <c r="N739" s="31">
        <v>45986</v>
      </c>
      <c r="Q739" s="27">
        <v>1</v>
      </c>
      <c r="R739" s="6" t="s">
        <v>1615</v>
      </c>
      <c r="T739" s="6" t="s">
        <v>1473</v>
      </c>
      <c r="U739" s="6" t="s">
        <v>1337</v>
      </c>
      <c r="V739" s="6" t="s">
        <v>1616</v>
      </c>
      <c r="W739" s="6">
        <v>2001</v>
      </c>
      <c r="Y739" s="6" t="s">
        <v>197</v>
      </c>
      <c r="FO739" s="96">
        <v>45</v>
      </c>
      <c r="GN739" s="83" t="s">
        <v>3941</v>
      </c>
      <c r="GO739" s="81">
        <v>8865026</v>
      </c>
      <c r="GP739" s="82" t="s">
        <v>3712</v>
      </c>
      <c r="GQ739" s="78">
        <v>252</v>
      </c>
      <c r="GR739" s="79" t="s">
        <v>3449</v>
      </c>
      <c r="GS739" t="str">
        <f t="shared" si="22"/>
        <v>OK</v>
      </c>
      <c r="GT739" t="str">
        <f t="shared" si="23"/>
        <v>OK</v>
      </c>
    </row>
    <row r="740" spans="1:202">
      <c r="A740" t="s">
        <v>3942</v>
      </c>
      <c r="B740" s="81">
        <v>8865027</v>
      </c>
      <c r="C740" t="s">
        <v>4217</v>
      </c>
      <c r="D740" t="s">
        <v>3942</v>
      </c>
      <c r="E740" s="6" t="s">
        <v>1619</v>
      </c>
      <c r="F740" s="6" t="s">
        <v>1620</v>
      </c>
      <c r="G740" s="6"/>
      <c r="H740" s="6" t="s">
        <v>1621</v>
      </c>
      <c r="I740" s="6" t="s">
        <v>194</v>
      </c>
      <c r="J740" s="25" t="s">
        <v>1622</v>
      </c>
      <c r="K740" s="6" t="s">
        <v>196</v>
      </c>
      <c r="L740" s="31">
        <v>45839</v>
      </c>
      <c r="M740" s="31">
        <v>46204</v>
      </c>
      <c r="N740" s="31">
        <v>45986</v>
      </c>
      <c r="Q740" s="27">
        <v>1</v>
      </c>
      <c r="R740" s="6" t="s">
        <v>1620</v>
      </c>
      <c r="T740" s="6" t="s">
        <v>1621</v>
      </c>
      <c r="U740" s="6" t="s">
        <v>194</v>
      </c>
      <c r="V740" s="6" t="s">
        <v>1622</v>
      </c>
      <c r="W740" s="6">
        <v>2001</v>
      </c>
      <c r="Y740" s="6" t="s">
        <v>197</v>
      </c>
      <c r="FO740" s="96">
        <v>45</v>
      </c>
      <c r="GN740" s="83" t="s">
        <v>3942</v>
      </c>
      <c r="GO740" s="81">
        <v>8865027</v>
      </c>
      <c r="GP740" s="82" t="s">
        <v>3712</v>
      </c>
      <c r="GQ740" s="78">
        <v>253</v>
      </c>
      <c r="GR740" s="79" t="s">
        <v>3450</v>
      </c>
      <c r="GS740" t="str">
        <f t="shared" si="22"/>
        <v>OK</v>
      </c>
      <c r="GT740" t="str">
        <f t="shared" si="23"/>
        <v>OK</v>
      </c>
    </row>
    <row r="741" spans="1:202">
      <c r="A741" t="s">
        <v>3943</v>
      </c>
      <c r="B741" s="81">
        <v>8865028</v>
      </c>
      <c r="C741" t="s">
        <v>4217</v>
      </c>
      <c r="D741" t="s">
        <v>3943</v>
      </c>
      <c r="E741" s="6" t="s">
        <v>1625</v>
      </c>
      <c r="F741" s="6" t="s">
        <v>1626</v>
      </c>
      <c r="G741" s="6" t="s">
        <v>1627</v>
      </c>
      <c r="H741" s="6" t="s">
        <v>1628</v>
      </c>
      <c r="I741" s="6" t="s">
        <v>265</v>
      </c>
      <c r="J741" s="25" t="s">
        <v>1629</v>
      </c>
      <c r="K741" s="6" t="s">
        <v>196</v>
      </c>
      <c r="L741" s="31">
        <v>45839</v>
      </c>
      <c r="M741" s="31">
        <v>46204</v>
      </c>
      <c r="N741" s="31">
        <v>45986</v>
      </c>
      <c r="Q741" s="27">
        <v>1</v>
      </c>
      <c r="R741" s="6" t="s">
        <v>1626</v>
      </c>
      <c r="T741" s="6" t="s">
        <v>1628</v>
      </c>
      <c r="U741" s="6" t="s">
        <v>265</v>
      </c>
      <c r="V741" s="6" t="s">
        <v>1629</v>
      </c>
      <c r="W741" s="6">
        <v>2007</v>
      </c>
      <c r="Y741" s="6" t="s">
        <v>197</v>
      </c>
      <c r="FO741" s="96">
        <v>45</v>
      </c>
      <c r="GN741" s="83" t="s">
        <v>3943</v>
      </c>
      <c r="GO741" s="81">
        <v>8865028</v>
      </c>
      <c r="GP741" s="82" t="s">
        <v>3712</v>
      </c>
      <c r="GQ741" s="78">
        <v>254</v>
      </c>
      <c r="GR741" s="79" t="s">
        <v>3451</v>
      </c>
      <c r="GS741" t="str">
        <f t="shared" si="22"/>
        <v>OK</v>
      </c>
      <c r="GT741" t="str">
        <f t="shared" si="23"/>
        <v>OK</v>
      </c>
    </row>
    <row r="742" spans="1:202">
      <c r="A742" t="s">
        <v>3944</v>
      </c>
      <c r="B742" s="81">
        <v>8865029</v>
      </c>
      <c r="C742" t="s">
        <v>4217</v>
      </c>
      <c r="D742" t="s">
        <v>3944</v>
      </c>
      <c r="E742" s="6" t="s">
        <v>1632</v>
      </c>
      <c r="F742" s="6" t="s">
        <v>1633</v>
      </c>
      <c r="G742" s="6"/>
      <c r="H742" s="6" t="s">
        <v>1634</v>
      </c>
      <c r="I742" s="6" t="s">
        <v>250</v>
      </c>
      <c r="J742" s="25" t="s">
        <v>1635</v>
      </c>
      <c r="K742" s="6" t="s">
        <v>196</v>
      </c>
      <c r="L742" s="31">
        <v>45839</v>
      </c>
      <c r="M742" s="31">
        <v>46204</v>
      </c>
      <c r="N742" s="31">
        <v>45986</v>
      </c>
      <c r="Q742" s="27">
        <v>1</v>
      </c>
      <c r="R742" s="6" t="s">
        <v>1633</v>
      </c>
      <c r="T742" s="6" t="s">
        <v>1634</v>
      </c>
      <c r="U742" s="6" t="s">
        <v>250</v>
      </c>
      <c r="V742" s="6" t="s">
        <v>1635</v>
      </c>
      <c r="W742" s="6">
        <v>2002</v>
      </c>
      <c r="Y742" s="6" t="s">
        <v>197</v>
      </c>
      <c r="FO742" s="96">
        <v>45</v>
      </c>
      <c r="GN742" s="83" t="s">
        <v>3944</v>
      </c>
      <c r="GO742" s="81">
        <v>8865029</v>
      </c>
      <c r="GP742" s="82" t="s">
        <v>3712</v>
      </c>
      <c r="GQ742" s="78">
        <v>256</v>
      </c>
      <c r="GR742" s="79" t="s">
        <v>3452</v>
      </c>
      <c r="GS742" t="str">
        <f t="shared" si="22"/>
        <v>OK</v>
      </c>
      <c r="GT742" t="str">
        <f t="shared" si="23"/>
        <v>OK</v>
      </c>
    </row>
    <row r="743" spans="1:202" hidden="1">
      <c r="A743" t="s">
        <v>3945</v>
      </c>
      <c r="B743" s="81">
        <v>8865030</v>
      </c>
      <c r="C743" t="s">
        <v>4217</v>
      </c>
      <c r="D743" t="s">
        <v>3945</v>
      </c>
      <c r="E743" s="6" t="s">
        <v>1638</v>
      </c>
      <c r="F743" s="6" t="s">
        <v>1639</v>
      </c>
      <c r="G743" s="6"/>
      <c r="H743" s="6" t="s">
        <v>1640</v>
      </c>
      <c r="I743" s="6" t="s">
        <v>250</v>
      </c>
      <c r="J743" s="25" t="s">
        <v>1641</v>
      </c>
      <c r="K743" s="6" t="s">
        <v>196</v>
      </c>
      <c r="L743" s="31">
        <v>45839</v>
      </c>
      <c r="M743" s="31">
        <v>46204</v>
      </c>
      <c r="N743" s="31">
        <v>45986</v>
      </c>
      <c r="Q743" s="27">
        <v>1</v>
      </c>
      <c r="R743" s="6" t="s">
        <v>1639</v>
      </c>
      <c r="T743" s="6" t="s">
        <v>1640</v>
      </c>
      <c r="U743" s="6" t="s">
        <v>250</v>
      </c>
      <c r="V743" s="6" t="s">
        <v>1641</v>
      </c>
      <c r="W743" s="6">
        <v>2007</v>
      </c>
      <c r="Y743" s="6" t="s">
        <v>197</v>
      </c>
      <c r="FO743" s="96">
        <v>45</v>
      </c>
      <c r="GN743" s="83" t="s">
        <v>3945</v>
      </c>
      <c r="GO743" s="81">
        <v>8865030</v>
      </c>
      <c r="GP743" s="82" t="s">
        <v>3712</v>
      </c>
      <c r="GQ743" s="78">
        <v>257</v>
      </c>
      <c r="GR743" s="79" t="s">
        <v>3453</v>
      </c>
      <c r="GS743" t="str">
        <f t="shared" si="22"/>
        <v>OK</v>
      </c>
      <c r="GT743" t="str">
        <f t="shared" si="23"/>
        <v>ERROR</v>
      </c>
    </row>
    <row r="744" spans="1:202">
      <c r="A744" t="s">
        <v>3946</v>
      </c>
      <c r="B744" s="81">
        <v>8865031</v>
      </c>
      <c r="C744" t="s">
        <v>4217</v>
      </c>
      <c r="D744" t="s">
        <v>3946</v>
      </c>
      <c r="E744" s="6" t="s">
        <v>1644</v>
      </c>
      <c r="F744" s="6" t="s">
        <v>1645</v>
      </c>
      <c r="G744" s="6"/>
      <c r="H744" s="6" t="s">
        <v>1646</v>
      </c>
      <c r="I744" s="6" t="s">
        <v>194</v>
      </c>
      <c r="J744" s="25" t="s">
        <v>1647</v>
      </c>
      <c r="K744" s="6" t="s">
        <v>196</v>
      </c>
      <c r="L744" s="31">
        <v>45839</v>
      </c>
      <c r="M744" s="31">
        <v>46204</v>
      </c>
      <c r="N744" s="31">
        <v>45986</v>
      </c>
      <c r="Q744" s="27">
        <v>1</v>
      </c>
      <c r="R744" s="6" t="s">
        <v>1645</v>
      </c>
      <c r="T744" s="6" t="s">
        <v>1646</v>
      </c>
      <c r="U744" s="6" t="s">
        <v>194</v>
      </c>
      <c r="V744" s="6" t="s">
        <v>1647</v>
      </c>
      <c r="W744" s="6">
        <v>1996</v>
      </c>
      <c r="Y744" s="6" t="s">
        <v>197</v>
      </c>
      <c r="FO744" s="96">
        <v>45</v>
      </c>
      <c r="GN744" s="83" t="s">
        <v>3946</v>
      </c>
      <c r="GO744" s="81">
        <v>8865031</v>
      </c>
      <c r="GP744" s="82" t="s">
        <v>3712</v>
      </c>
      <c r="GQ744" s="78">
        <v>258</v>
      </c>
      <c r="GR744" s="79" t="s">
        <v>3454</v>
      </c>
      <c r="GS744" t="str">
        <f t="shared" si="22"/>
        <v>OK</v>
      </c>
      <c r="GT744" t="str">
        <f t="shared" si="23"/>
        <v>OK</v>
      </c>
    </row>
    <row r="745" spans="1:202" hidden="1">
      <c r="A745" t="s">
        <v>3947</v>
      </c>
      <c r="B745" s="81">
        <v>8865032</v>
      </c>
      <c r="C745" t="s">
        <v>4217</v>
      </c>
      <c r="D745" t="s">
        <v>3947</v>
      </c>
      <c r="E745" s="6" t="s">
        <v>1650</v>
      </c>
      <c r="F745" s="6" t="s">
        <v>1651</v>
      </c>
      <c r="G745" s="6"/>
      <c r="H745" s="6" t="s">
        <v>1652</v>
      </c>
      <c r="I745" s="6" t="s">
        <v>1037</v>
      </c>
      <c r="J745" s="25" t="s">
        <v>1653</v>
      </c>
      <c r="K745" s="6" t="s">
        <v>196</v>
      </c>
      <c r="L745" s="31">
        <v>45839</v>
      </c>
      <c r="M745" s="31">
        <v>46204</v>
      </c>
      <c r="N745" s="31">
        <v>45881</v>
      </c>
      <c r="Q745" s="27">
        <v>1</v>
      </c>
      <c r="R745" s="6" t="s">
        <v>1654</v>
      </c>
      <c r="T745" s="6" t="s">
        <v>1655</v>
      </c>
      <c r="U745" s="6" t="s">
        <v>1037</v>
      </c>
      <c r="V745" s="6" t="s">
        <v>1656</v>
      </c>
      <c r="W745" s="6">
        <v>2007</v>
      </c>
      <c r="Y745" s="6" t="s">
        <v>197</v>
      </c>
      <c r="FO745" s="96">
        <v>45</v>
      </c>
      <c r="GN745" s="83" t="s">
        <v>3947</v>
      </c>
      <c r="GO745" s="81">
        <v>8865032</v>
      </c>
      <c r="GP745" s="82" t="s">
        <v>3712</v>
      </c>
      <c r="GQ745" s="78">
        <v>259</v>
      </c>
      <c r="GR745" s="79" t="s">
        <v>3455</v>
      </c>
      <c r="GS745" t="str">
        <f t="shared" si="22"/>
        <v>OK</v>
      </c>
      <c r="GT745" t="str">
        <f t="shared" si="23"/>
        <v>ERROR</v>
      </c>
    </row>
    <row r="746" spans="1:202">
      <c r="A746" t="s">
        <v>3948</v>
      </c>
      <c r="B746" s="81">
        <v>8865033</v>
      </c>
      <c r="C746" t="s">
        <v>4217</v>
      </c>
      <c r="D746" t="s">
        <v>3948</v>
      </c>
      <c r="E746" s="6" t="s">
        <v>1659</v>
      </c>
      <c r="F746" s="6" t="s">
        <v>1660</v>
      </c>
      <c r="G746" s="6"/>
      <c r="H746" s="6" t="s">
        <v>459</v>
      </c>
      <c r="I746" s="6" t="s">
        <v>194</v>
      </c>
      <c r="J746" s="25" t="s">
        <v>1661</v>
      </c>
      <c r="K746" s="6" t="s">
        <v>196</v>
      </c>
      <c r="L746" s="31">
        <v>45839</v>
      </c>
      <c r="M746" s="31">
        <v>46204</v>
      </c>
      <c r="N746" s="31">
        <v>45986</v>
      </c>
      <c r="Q746" s="27">
        <v>1</v>
      </c>
      <c r="R746" s="6" t="s">
        <v>1660</v>
      </c>
      <c r="T746" s="6" t="s">
        <v>459</v>
      </c>
      <c r="U746" s="6" t="s">
        <v>194</v>
      </c>
      <c r="V746" s="6" t="s">
        <v>1661</v>
      </c>
      <c r="W746" s="6">
        <v>2007</v>
      </c>
      <c r="Y746" s="6" t="s">
        <v>197</v>
      </c>
      <c r="FO746" s="96">
        <v>45</v>
      </c>
      <c r="GN746" s="83" t="s">
        <v>3948</v>
      </c>
      <c r="GO746" s="81">
        <v>8865033</v>
      </c>
      <c r="GP746" s="82" t="s">
        <v>3712</v>
      </c>
      <c r="GQ746" s="78">
        <v>260</v>
      </c>
      <c r="GR746" s="79" t="s">
        <v>3456</v>
      </c>
      <c r="GS746" t="str">
        <f t="shared" si="22"/>
        <v>OK</v>
      </c>
      <c r="GT746" t="str">
        <f t="shared" si="23"/>
        <v>OK</v>
      </c>
    </row>
    <row r="747" spans="1:202" hidden="1">
      <c r="A747" t="s">
        <v>3949</v>
      </c>
      <c r="B747" s="81">
        <v>8865034</v>
      </c>
      <c r="C747" t="s">
        <v>4217</v>
      </c>
      <c r="D747" t="s">
        <v>3949</v>
      </c>
      <c r="E747" s="6" t="s">
        <v>1664</v>
      </c>
      <c r="F747" s="6" t="s">
        <v>1665</v>
      </c>
      <c r="G747" s="6"/>
      <c r="H747" s="6" t="s">
        <v>1666</v>
      </c>
      <c r="I747" s="6" t="s">
        <v>207</v>
      </c>
      <c r="J747" s="25" t="s">
        <v>1667</v>
      </c>
      <c r="K747" s="6" t="s">
        <v>196</v>
      </c>
      <c r="L747" s="31">
        <v>45839</v>
      </c>
      <c r="M747" s="31">
        <v>46204</v>
      </c>
      <c r="N747" s="31">
        <v>45986</v>
      </c>
      <c r="Q747" s="27">
        <v>1</v>
      </c>
      <c r="R747" s="6" t="s">
        <v>1665</v>
      </c>
      <c r="T747" s="6" t="s">
        <v>1666</v>
      </c>
      <c r="U747" s="6" t="s">
        <v>207</v>
      </c>
      <c r="V747" s="6" t="s">
        <v>1667</v>
      </c>
      <c r="W747" s="6">
        <v>2007</v>
      </c>
      <c r="Y747" s="6" t="s">
        <v>197</v>
      </c>
      <c r="FO747" s="96">
        <v>45</v>
      </c>
      <c r="GN747" s="83" t="s">
        <v>3949</v>
      </c>
      <c r="GO747" s="81">
        <v>8865034</v>
      </c>
      <c r="GP747" s="82" t="s">
        <v>3712</v>
      </c>
      <c r="GQ747" s="78">
        <v>261</v>
      </c>
      <c r="GR747" s="79" t="s">
        <v>3457</v>
      </c>
      <c r="GS747" t="str">
        <f t="shared" si="22"/>
        <v>OK</v>
      </c>
      <c r="GT747" t="str">
        <f t="shared" si="23"/>
        <v>ERROR</v>
      </c>
    </row>
    <row r="748" spans="1:202">
      <c r="A748" t="s">
        <v>3950</v>
      </c>
      <c r="B748" s="81">
        <v>8865035</v>
      </c>
      <c r="C748" t="s">
        <v>4217</v>
      </c>
      <c r="D748" t="s">
        <v>3950</v>
      </c>
      <c r="E748" s="6" t="s">
        <v>1670</v>
      </c>
      <c r="F748" s="6" t="s">
        <v>1671</v>
      </c>
      <c r="G748" s="6"/>
      <c r="H748" s="6" t="s">
        <v>1672</v>
      </c>
      <c r="I748" s="6" t="s">
        <v>250</v>
      </c>
      <c r="J748" s="25" t="s">
        <v>1673</v>
      </c>
      <c r="K748" s="6" t="s">
        <v>196</v>
      </c>
      <c r="L748" s="31">
        <v>45839</v>
      </c>
      <c r="M748" s="31">
        <v>46204</v>
      </c>
      <c r="N748" s="31">
        <v>45986</v>
      </c>
      <c r="Q748" s="27">
        <v>1</v>
      </c>
      <c r="R748" s="6" t="s">
        <v>1671</v>
      </c>
      <c r="T748" s="6" t="s">
        <v>1672</v>
      </c>
      <c r="U748" s="6" t="s">
        <v>250</v>
      </c>
      <c r="V748" s="6" t="s">
        <v>1673</v>
      </c>
      <c r="W748" s="6">
        <v>2005</v>
      </c>
      <c r="Y748" s="6" t="s">
        <v>197</v>
      </c>
      <c r="FO748" s="96">
        <v>45</v>
      </c>
      <c r="GN748" s="83" t="s">
        <v>3950</v>
      </c>
      <c r="GO748" s="81">
        <v>8865035</v>
      </c>
      <c r="GP748" s="82" t="s">
        <v>3712</v>
      </c>
      <c r="GQ748" s="78">
        <v>262</v>
      </c>
      <c r="GR748" s="79" t="s">
        <v>3458</v>
      </c>
      <c r="GS748" t="str">
        <f t="shared" si="22"/>
        <v>OK</v>
      </c>
      <c r="GT748" t="str">
        <f t="shared" si="23"/>
        <v>OK</v>
      </c>
    </row>
    <row r="749" spans="1:202">
      <c r="A749" t="s">
        <v>3951</v>
      </c>
      <c r="B749" s="81">
        <v>8865036</v>
      </c>
      <c r="C749" t="s">
        <v>4217</v>
      </c>
      <c r="D749" t="s">
        <v>3951</v>
      </c>
      <c r="E749" s="6" t="s">
        <v>1676</v>
      </c>
      <c r="F749" s="6" t="s">
        <v>1677</v>
      </c>
      <c r="G749" s="6"/>
      <c r="H749" s="6" t="s">
        <v>1678</v>
      </c>
      <c r="I749" s="6" t="s">
        <v>786</v>
      </c>
      <c r="J749" s="25" t="s">
        <v>1679</v>
      </c>
      <c r="K749" s="6" t="s">
        <v>196</v>
      </c>
      <c r="L749" s="31">
        <v>45839</v>
      </c>
      <c r="M749" s="31">
        <v>46204</v>
      </c>
      <c r="N749" s="31">
        <v>45986</v>
      </c>
      <c r="Q749" s="27">
        <v>1</v>
      </c>
      <c r="R749" s="6" t="s">
        <v>1677</v>
      </c>
      <c r="T749" s="6" t="s">
        <v>1678</v>
      </c>
      <c r="U749" s="6" t="s">
        <v>786</v>
      </c>
      <c r="V749" s="6" t="s">
        <v>1679</v>
      </c>
      <c r="W749" s="6">
        <v>2007</v>
      </c>
      <c r="Y749" s="6" t="s">
        <v>197</v>
      </c>
      <c r="FO749" s="96">
        <v>45</v>
      </c>
      <c r="GN749" s="83" t="s">
        <v>3951</v>
      </c>
      <c r="GO749" s="81">
        <v>8865036</v>
      </c>
      <c r="GP749" s="82" t="s">
        <v>3712</v>
      </c>
      <c r="GQ749" s="78">
        <v>263</v>
      </c>
      <c r="GR749" s="79" t="s">
        <v>3459</v>
      </c>
      <c r="GS749" t="str">
        <f t="shared" si="22"/>
        <v>OK</v>
      </c>
      <c r="GT749" t="str">
        <f t="shared" si="23"/>
        <v>OK</v>
      </c>
    </row>
    <row r="750" spans="1:202">
      <c r="A750" t="s">
        <v>3952</v>
      </c>
      <c r="B750" s="81">
        <v>8865037</v>
      </c>
      <c r="C750" t="s">
        <v>4217</v>
      </c>
      <c r="D750" t="s">
        <v>3952</v>
      </c>
      <c r="E750" s="6" t="s">
        <v>1394</v>
      </c>
      <c r="F750" s="6" t="s">
        <v>1395</v>
      </c>
      <c r="G750" s="6"/>
      <c r="H750" s="6" t="s">
        <v>1396</v>
      </c>
      <c r="I750" s="6" t="s">
        <v>194</v>
      </c>
      <c r="J750" s="25" t="s">
        <v>1397</v>
      </c>
      <c r="K750" s="6" t="s">
        <v>196</v>
      </c>
      <c r="L750" s="31">
        <v>45839</v>
      </c>
      <c r="M750" s="31">
        <v>46204</v>
      </c>
      <c r="N750" s="31">
        <v>45986</v>
      </c>
      <c r="Q750" s="27">
        <v>1</v>
      </c>
      <c r="R750" s="6" t="s">
        <v>1395</v>
      </c>
      <c r="T750" s="6" t="s">
        <v>1396</v>
      </c>
      <c r="U750" s="6" t="s">
        <v>194</v>
      </c>
      <c r="V750" s="6" t="s">
        <v>1397</v>
      </c>
      <c r="W750" s="6">
        <v>2006</v>
      </c>
      <c r="Y750" s="6" t="s">
        <v>197</v>
      </c>
      <c r="FO750" s="96">
        <v>45</v>
      </c>
      <c r="GN750" s="83" t="s">
        <v>3952</v>
      </c>
      <c r="GO750" s="81">
        <v>8865037</v>
      </c>
      <c r="GP750" s="82" t="s">
        <v>3712</v>
      </c>
      <c r="GQ750" s="78">
        <v>264</v>
      </c>
      <c r="GR750" s="79" t="s">
        <v>3460</v>
      </c>
      <c r="GS750" t="str">
        <f t="shared" si="22"/>
        <v>OK</v>
      </c>
      <c r="GT750" t="str">
        <f t="shared" si="23"/>
        <v>OK</v>
      </c>
    </row>
    <row r="751" spans="1:202" hidden="1">
      <c r="A751" t="s">
        <v>3953</v>
      </c>
      <c r="B751" s="81">
        <v>8865038</v>
      </c>
      <c r="C751" t="s">
        <v>4217</v>
      </c>
      <c r="D751" t="s">
        <v>3953</v>
      </c>
      <c r="E751" s="6" t="s">
        <v>1684</v>
      </c>
      <c r="F751" s="6" t="s">
        <v>1685</v>
      </c>
      <c r="G751" s="6"/>
      <c r="H751" s="6" t="s">
        <v>1686</v>
      </c>
      <c r="I751" s="6" t="s">
        <v>250</v>
      </c>
      <c r="J751" s="25" t="s">
        <v>1687</v>
      </c>
      <c r="K751" s="6" t="s">
        <v>196</v>
      </c>
      <c r="L751" s="31">
        <v>45839</v>
      </c>
      <c r="M751" s="31">
        <v>46204</v>
      </c>
      <c r="N751" s="31">
        <v>45986</v>
      </c>
      <c r="Q751" s="27">
        <v>1</v>
      </c>
      <c r="R751" s="6" t="s">
        <v>1685</v>
      </c>
      <c r="T751" s="6" t="s">
        <v>1686</v>
      </c>
      <c r="U751" s="6" t="s">
        <v>250</v>
      </c>
      <c r="V751" s="6" t="s">
        <v>1687</v>
      </c>
      <c r="W751" s="6">
        <v>2002</v>
      </c>
      <c r="Y751" s="6" t="s">
        <v>197</v>
      </c>
      <c r="FO751" s="96">
        <v>45</v>
      </c>
      <c r="GN751" s="83" t="s">
        <v>3953</v>
      </c>
      <c r="GO751" s="81">
        <v>8865038</v>
      </c>
      <c r="GP751" s="82" t="s">
        <v>3712</v>
      </c>
      <c r="GQ751" s="78">
        <v>265</v>
      </c>
      <c r="GR751" s="79" t="s">
        <v>3461</v>
      </c>
      <c r="GS751" t="str">
        <f t="shared" si="22"/>
        <v>OK</v>
      </c>
      <c r="GT751" t="str">
        <f t="shared" si="23"/>
        <v>ERROR</v>
      </c>
    </row>
    <row r="752" spans="1:202">
      <c r="A752" t="s">
        <v>3954</v>
      </c>
      <c r="B752" s="81">
        <v>8865039</v>
      </c>
      <c r="C752" t="s">
        <v>4217</v>
      </c>
      <c r="D752" t="s">
        <v>3954</v>
      </c>
      <c r="E752" s="6" t="s">
        <v>1690</v>
      </c>
      <c r="F752" s="6" t="s">
        <v>1691</v>
      </c>
      <c r="G752" s="6"/>
      <c r="H752" s="6" t="s">
        <v>1473</v>
      </c>
      <c r="I752" s="6" t="s">
        <v>1337</v>
      </c>
      <c r="J752" s="25" t="s">
        <v>1692</v>
      </c>
      <c r="K752" s="6" t="s">
        <v>196</v>
      </c>
      <c r="L752" s="31">
        <v>45839</v>
      </c>
      <c r="M752" s="31">
        <v>46204</v>
      </c>
      <c r="N752" s="31">
        <v>45986</v>
      </c>
      <c r="Q752" s="27">
        <v>1</v>
      </c>
      <c r="R752" s="6" t="s">
        <v>1691</v>
      </c>
      <c r="T752" s="6" t="s">
        <v>1473</v>
      </c>
      <c r="U752" s="6" t="s">
        <v>1337</v>
      </c>
      <c r="V752" s="6" t="s">
        <v>1692</v>
      </c>
      <c r="W752" s="97">
        <v>2000</v>
      </c>
      <c r="Y752" s="6" t="s">
        <v>197</v>
      </c>
      <c r="FO752" s="96">
        <v>45</v>
      </c>
      <c r="GN752" s="83" t="s">
        <v>3954</v>
      </c>
      <c r="GO752" s="81">
        <v>8865039</v>
      </c>
      <c r="GP752" s="82" t="s">
        <v>3712</v>
      </c>
      <c r="GQ752" s="78">
        <v>266</v>
      </c>
      <c r="GR752" s="79" t="s">
        <v>3462</v>
      </c>
      <c r="GS752" t="str">
        <f t="shared" si="22"/>
        <v>OK</v>
      </c>
      <c r="GT752" t="str">
        <f t="shared" si="23"/>
        <v>OK</v>
      </c>
    </row>
    <row r="753" spans="1:202">
      <c r="A753" t="s">
        <v>3955</v>
      </c>
      <c r="B753" s="81">
        <v>8865040</v>
      </c>
      <c r="C753" t="s">
        <v>4217</v>
      </c>
      <c r="D753" t="s">
        <v>3955</v>
      </c>
      <c r="E753" s="6" t="s">
        <v>1695</v>
      </c>
      <c r="F753" s="6" t="s">
        <v>1696</v>
      </c>
      <c r="G753" s="6" t="s">
        <v>1697</v>
      </c>
      <c r="H753" s="6" t="s">
        <v>577</v>
      </c>
      <c r="I753" s="6" t="s">
        <v>250</v>
      </c>
      <c r="J753" s="25" t="s">
        <v>1698</v>
      </c>
      <c r="K753" s="6" t="s">
        <v>196</v>
      </c>
      <c r="L753" s="31">
        <v>45839</v>
      </c>
      <c r="M753" s="31">
        <v>46204</v>
      </c>
      <c r="N753" s="31">
        <v>45986</v>
      </c>
      <c r="Q753" s="27">
        <v>1</v>
      </c>
      <c r="R753" s="6" t="s">
        <v>1699</v>
      </c>
      <c r="T753" s="6" t="s">
        <v>1700</v>
      </c>
      <c r="U753" s="6" t="s">
        <v>250</v>
      </c>
      <c r="V753" s="6" t="s">
        <v>1698</v>
      </c>
      <c r="W753" s="6">
        <v>2007</v>
      </c>
      <c r="Y753" s="6" t="s">
        <v>197</v>
      </c>
      <c r="FO753" s="96">
        <v>45</v>
      </c>
      <c r="GN753" s="83" t="s">
        <v>3955</v>
      </c>
      <c r="GO753" s="81">
        <v>8865040</v>
      </c>
      <c r="GP753" s="82" t="s">
        <v>3712</v>
      </c>
      <c r="GQ753" s="78">
        <v>267</v>
      </c>
      <c r="GR753" s="79" t="s">
        <v>3463</v>
      </c>
      <c r="GS753" t="str">
        <f t="shared" si="22"/>
        <v>OK</v>
      </c>
      <c r="GT753" t="str">
        <f t="shared" si="23"/>
        <v>OK</v>
      </c>
    </row>
    <row r="754" spans="1:202" hidden="1">
      <c r="A754" t="s">
        <v>3956</v>
      </c>
      <c r="B754" s="81">
        <v>8865041</v>
      </c>
      <c r="C754" t="s">
        <v>4217</v>
      </c>
      <c r="D754" t="s">
        <v>3956</v>
      </c>
      <c r="E754" s="6" t="s">
        <v>1703</v>
      </c>
      <c r="F754" s="6" t="s">
        <v>1704</v>
      </c>
      <c r="G754" s="6"/>
      <c r="H754" s="6" t="s">
        <v>1705</v>
      </c>
      <c r="I754" s="6" t="s">
        <v>250</v>
      </c>
      <c r="J754" s="25" t="s">
        <v>1706</v>
      </c>
      <c r="K754" s="6" t="s">
        <v>196</v>
      </c>
      <c r="L754" s="31">
        <v>45839</v>
      </c>
      <c r="M754" s="31">
        <v>46204</v>
      </c>
      <c r="N754" s="31">
        <v>45986</v>
      </c>
      <c r="Q754" s="27">
        <v>1</v>
      </c>
      <c r="R754" s="6" t="s">
        <v>1704</v>
      </c>
      <c r="T754" s="6" t="s">
        <v>1705</v>
      </c>
      <c r="U754" s="6" t="s">
        <v>250</v>
      </c>
      <c r="V754" s="6" t="s">
        <v>1706</v>
      </c>
      <c r="W754" s="6">
        <v>2007</v>
      </c>
      <c r="Y754" s="6" t="s">
        <v>197</v>
      </c>
      <c r="FO754" s="96">
        <v>45</v>
      </c>
      <c r="GN754" s="83" t="s">
        <v>3956</v>
      </c>
      <c r="GO754" s="81">
        <v>8865041</v>
      </c>
      <c r="GP754" s="82" t="s">
        <v>3712</v>
      </c>
      <c r="GQ754" s="78">
        <v>268</v>
      </c>
      <c r="GR754" s="79" t="s">
        <v>3464</v>
      </c>
      <c r="GS754" t="str">
        <f t="shared" si="22"/>
        <v>OK</v>
      </c>
      <c r="GT754" t="str">
        <f t="shared" si="23"/>
        <v>ERROR</v>
      </c>
    </row>
    <row r="755" spans="1:202">
      <c r="A755" t="s">
        <v>3957</v>
      </c>
      <c r="B755" s="81">
        <v>8865042</v>
      </c>
      <c r="C755" t="s">
        <v>4217</v>
      </c>
      <c r="D755" t="s">
        <v>3957</v>
      </c>
      <c r="E755" s="6" t="s">
        <v>1709</v>
      </c>
      <c r="F755" s="6" t="s">
        <v>1710</v>
      </c>
      <c r="G755" s="6"/>
      <c r="H755" s="6" t="s">
        <v>1711</v>
      </c>
      <c r="I755" s="6" t="s">
        <v>194</v>
      </c>
      <c r="J755" s="25" t="s">
        <v>1712</v>
      </c>
      <c r="K755" s="6" t="s">
        <v>196</v>
      </c>
      <c r="L755" s="31">
        <v>45839</v>
      </c>
      <c r="M755" s="31">
        <v>46204</v>
      </c>
      <c r="N755" s="31">
        <v>45986</v>
      </c>
      <c r="Q755" s="27">
        <v>1</v>
      </c>
      <c r="R755" s="6" t="s">
        <v>1710</v>
      </c>
      <c r="T755" s="6" t="s">
        <v>1711</v>
      </c>
      <c r="U755" s="6" t="s">
        <v>194</v>
      </c>
      <c r="V755" s="6" t="s">
        <v>1712</v>
      </c>
      <c r="W755" s="6">
        <v>2012</v>
      </c>
      <c r="Y755" s="6" t="s">
        <v>197</v>
      </c>
      <c r="FO755" s="96">
        <v>45</v>
      </c>
      <c r="GN755" s="83" t="s">
        <v>3957</v>
      </c>
      <c r="GO755" s="81">
        <v>8865042</v>
      </c>
      <c r="GP755" s="82" t="s">
        <v>3712</v>
      </c>
      <c r="GQ755" s="78">
        <v>269</v>
      </c>
      <c r="GR755" s="79" t="s">
        <v>3465</v>
      </c>
      <c r="GS755" t="str">
        <f t="shared" si="22"/>
        <v>OK</v>
      </c>
      <c r="GT755" t="str">
        <f t="shared" si="23"/>
        <v>OK</v>
      </c>
    </row>
    <row r="756" spans="1:202">
      <c r="A756" t="s">
        <v>3958</v>
      </c>
      <c r="B756" s="81">
        <v>8865043</v>
      </c>
      <c r="C756" t="s">
        <v>4217</v>
      </c>
      <c r="D756" t="s">
        <v>3958</v>
      </c>
      <c r="E756" s="6" t="s">
        <v>1715</v>
      </c>
      <c r="F756" s="6" t="s">
        <v>1716</v>
      </c>
      <c r="G756" s="6"/>
      <c r="H756" s="6" t="s">
        <v>1473</v>
      </c>
      <c r="I756" s="6" t="s">
        <v>1337</v>
      </c>
      <c r="J756" s="25" t="s">
        <v>1717</v>
      </c>
      <c r="K756" s="6" t="s">
        <v>196</v>
      </c>
      <c r="L756" s="31">
        <v>45839</v>
      </c>
      <c r="M756" s="31">
        <v>46204</v>
      </c>
      <c r="N756" s="31">
        <v>45986</v>
      </c>
      <c r="Q756" s="27">
        <v>1</v>
      </c>
      <c r="R756" s="6" t="s">
        <v>1716</v>
      </c>
      <c r="T756" s="6" t="s">
        <v>1473</v>
      </c>
      <c r="U756" s="6" t="s">
        <v>1337</v>
      </c>
      <c r="V756" s="6" t="s">
        <v>1717</v>
      </c>
      <c r="W756" s="6">
        <v>2007</v>
      </c>
      <c r="Y756" s="6" t="s">
        <v>197</v>
      </c>
      <c r="FO756" s="96">
        <v>45</v>
      </c>
      <c r="GN756" s="83" t="s">
        <v>3958</v>
      </c>
      <c r="GO756" s="81">
        <v>8865043</v>
      </c>
      <c r="GP756" s="82" t="s">
        <v>3712</v>
      </c>
      <c r="GQ756" s="78">
        <v>270</v>
      </c>
      <c r="GR756" s="79" t="s">
        <v>3466</v>
      </c>
      <c r="GS756" t="str">
        <f t="shared" si="22"/>
        <v>OK</v>
      </c>
      <c r="GT756" t="str">
        <f t="shared" si="23"/>
        <v>OK</v>
      </c>
    </row>
    <row r="757" spans="1:202">
      <c r="A757" t="s">
        <v>3959</v>
      </c>
      <c r="B757" s="81">
        <v>8865044</v>
      </c>
      <c r="C757" t="s">
        <v>4217</v>
      </c>
      <c r="D757" t="s">
        <v>3959</v>
      </c>
      <c r="E757" s="6" t="s">
        <v>1720</v>
      </c>
      <c r="F757" s="6" t="s">
        <v>1721</v>
      </c>
      <c r="G757" s="6"/>
      <c r="H757" s="6" t="s">
        <v>1722</v>
      </c>
      <c r="I757" s="6" t="s">
        <v>250</v>
      </c>
      <c r="J757" s="25" t="s">
        <v>1723</v>
      </c>
      <c r="K757" s="6" t="s">
        <v>196</v>
      </c>
      <c r="L757" s="31">
        <v>45839</v>
      </c>
      <c r="M757" s="31">
        <v>46204</v>
      </c>
      <c r="N757" s="31">
        <v>45986</v>
      </c>
      <c r="Q757" s="27">
        <v>1</v>
      </c>
      <c r="R757" s="6" t="s">
        <v>1721</v>
      </c>
      <c r="T757" s="6" t="s">
        <v>1722</v>
      </c>
      <c r="U757" s="6" t="s">
        <v>250</v>
      </c>
      <c r="V757" s="6" t="s">
        <v>1723</v>
      </c>
      <c r="W757" s="6">
        <v>2007</v>
      </c>
      <c r="Y757" s="6" t="s">
        <v>197</v>
      </c>
      <c r="FO757" s="96">
        <v>45</v>
      </c>
      <c r="GN757" s="83" t="s">
        <v>3959</v>
      </c>
      <c r="GO757" s="81">
        <v>8865044</v>
      </c>
      <c r="GP757" s="82" t="s">
        <v>3712</v>
      </c>
      <c r="GQ757" s="78">
        <v>271</v>
      </c>
      <c r="GR757" s="79" t="s">
        <v>3467</v>
      </c>
      <c r="GS757" t="str">
        <f t="shared" si="22"/>
        <v>OK</v>
      </c>
      <c r="GT757" t="str">
        <f t="shared" si="23"/>
        <v>OK</v>
      </c>
    </row>
    <row r="758" spans="1:202">
      <c r="A758" t="s">
        <v>3960</v>
      </c>
      <c r="B758" s="81">
        <v>8865045</v>
      </c>
      <c r="C758" t="s">
        <v>4217</v>
      </c>
      <c r="D758" t="s">
        <v>3960</v>
      </c>
      <c r="E758" s="6" t="s">
        <v>1726</v>
      </c>
      <c r="F758" s="6" t="s">
        <v>1727</v>
      </c>
      <c r="G758" s="6"/>
      <c r="H758" s="6" t="s">
        <v>1646</v>
      </c>
      <c r="I758" s="6" t="s">
        <v>194</v>
      </c>
      <c r="J758" s="25" t="s">
        <v>1728</v>
      </c>
      <c r="K758" s="6" t="s">
        <v>196</v>
      </c>
      <c r="L758" s="31">
        <v>45839</v>
      </c>
      <c r="M758" s="31">
        <v>46204</v>
      </c>
      <c r="N758" s="31">
        <v>45986</v>
      </c>
      <c r="Q758" s="27">
        <v>1</v>
      </c>
      <c r="R758" s="6" t="s">
        <v>1727</v>
      </c>
      <c r="T758" s="6" t="s">
        <v>1646</v>
      </c>
      <c r="U758" s="6" t="s">
        <v>194</v>
      </c>
      <c r="V758" s="6" t="s">
        <v>1728</v>
      </c>
      <c r="W758" s="6">
        <v>1997</v>
      </c>
      <c r="Y758" s="6" t="s">
        <v>197</v>
      </c>
      <c r="FO758" s="96">
        <v>45</v>
      </c>
      <c r="GN758" s="83" t="s">
        <v>3960</v>
      </c>
      <c r="GO758" s="81">
        <v>8865045</v>
      </c>
      <c r="GP758" s="82" t="s">
        <v>3712</v>
      </c>
      <c r="GQ758" s="78">
        <v>272</v>
      </c>
      <c r="GR758" s="79" t="s">
        <v>3468</v>
      </c>
      <c r="GS758" t="str">
        <f t="shared" si="22"/>
        <v>OK</v>
      </c>
      <c r="GT758" t="str">
        <f t="shared" si="23"/>
        <v>OK</v>
      </c>
    </row>
    <row r="759" spans="1:202">
      <c r="A759" t="s">
        <v>3961</v>
      </c>
      <c r="B759" s="81">
        <v>8865046</v>
      </c>
      <c r="C759" t="s">
        <v>4217</v>
      </c>
      <c r="D759" t="s">
        <v>3961</v>
      </c>
      <c r="E759" s="6" t="s">
        <v>929</v>
      </c>
      <c r="F759" s="6" t="s">
        <v>930</v>
      </c>
      <c r="G759" s="6"/>
      <c r="H759" s="6" t="s">
        <v>307</v>
      </c>
      <c r="I759" s="6" t="s">
        <v>194</v>
      </c>
      <c r="J759" s="25" t="s">
        <v>931</v>
      </c>
      <c r="K759" s="6" t="s">
        <v>196</v>
      </c>
      <c r="L759" s="31">
        <v>45839</v>
      </c>
      <c r="M759" s="31">
        <v>46204</v>
      </c>
      <c r="N759" s="31">
        <v>45986</v>
      </c>
      <c r="Q759" s="27">
        <v>1</v>
      </c>
      <c r="R759" s="6" t="s">
        <v>930</v>
      </c>
      <c r="T759" s="6" t="s">
        <v>307</v>
      </c>
      <c r="U759" s="6" t="s">
        <v>194</v>
      </c>
      <c r="V759" s="6" t="s">
        <v>931</v>
      </c>
      <c r="W759" s="6">
        <v>2006</v>
      </c>
      <c r="Y759" s="6" t="s">
        <v>197</v>
      </c>
      <c r="FO759" s="96">
        <v>45</v>
      </c>
      <c r="GN759" s="83" t="s">
        <v>3961</v>
      </c>
      <c r="GO759" s="81">
        <v>8865046</v>
      </c>
      <c r="GP759" s="82" t="s">
        <v>3712</v>
      </c>
      <c r="GQ759" s="78">
        <v>273</v>
      </c>
      <c r="GR759" s="79" t="s">
        <v>3469</v>
      </c>
      <c r="GS759" t="str">
        <f t="shared" si="22"/>
        <v>OK</v>
      </c>
      <c r="GT759" t="str">
        <f t="shared" si="23"/>
        <v>OK</v>
      </c>
    </row>
    <row r="760" spans="1:202">
      <c r="A760" t="s">
        <v>3962</v>
      </c>
      <c r="B760" s="81">
        <v>8865047</v>
      </c>
      <c r="C760" t="s">
        <v>4217</v>
      </c>
      <c r="D760" t="s">
        <v>3962</v>
      </c>
      <c r="E760" s="6" t="s">
        <v>1733</v>
      </c>
      <c r="F760" s="6" t="s">
        <v>1734</v>
      </c>
      <c r="G760" s="6"/>
      <c r="H760" s="6" t="s">
        <v>1735</v>
      </c>
      <c r="I760" s="6" t="s">
        <v>250</v>
      </c>
      <c r="J760" s="25" t="s">
        <v>1736</v>
      </c>
      <c r="K760" s="6" t="s">
        <v>196</v>
      </c>
      <c r="L760" s="31">
        <v>45839</v>
      </c>
      <c r="M760" s="31">
        <v>46204</v>
      </c>
      <c r="N760" s="31">
        <v>45986</v>
      </c>
      <c r="Q760" s="27">
        <v>1</v>
      </c>
      <c r="R760" s="6" t="s">
        <v>1734</v>
      </c>
      <c r="T760" s="6" t="s">
        <v>1735</v>
      </c>
      <c r="U760" s="6" t="s">
        <v>250</v>
      </c>
      <c r="V760" s="6" t="s">
        <v>1736</v>
      </c>
      <c r="W760" s="6">
        <v>2007</v>
      </c>
      <c r="Y760" s="6" t="s">
        <v>197</v>
      </c>
      <c r="FO760" s="96">
        <v>45</v>
      </c>
      <c r="GN760" s="83" t="s">
        <v>3962</v>
      </c>
      <c r="GO760" s="81">
        <v>8865047</v>
      </c>
      <c r="GP760" s="82" t="s">
        <v>3712</v>
      </c>
      <c r="GQ760" s="78">
        <v>274</v>
      </c>
      <c r="GR760" s="79" t="s">
        <v>3470</v>
      </c>
      <c r="GS760" t="str">
        <f t="shared" si="22"/>
        <v>OK</v>
      </c>
      <c r="GT760" t="str">
        <f t="shared" si="23"/>
        <v>OK</v>
      </c>
    </row>
    <row r="761" spans="1:202">
      <c r="A761" t="s">
        <v>3963</v>
      </c>
      <c r="B761" s="81">
        <v>8865048</v>
      </c>
      <c r="C761" t="s">
        <v>4217</v>
      </c>
      <c r="D761" t="s">
        <v>3963</v>
      </c>
      <c r="E761" s="6" t="s">
        <v>1739</v>
      </c>
      <c r="F761" s="6" t="s">
        <v>1740</v>
      </c>
      <c r="G761" s="6"/>
      <c r="H761" s="6" t="s">
        <v>1741</v>
      </c>
      <c r="I761" s="6" t="s">
        <v>786</v>
      </c>
      <c r="J761" s="25" t="s">
        <v>1742</v>
      </c>
      <c r="K761" s="6" t="s">
        <v>196</v>
      </c>
      <c r="L761" s="31">
        <v>45839</v>
      </c>
      <c r="M761" s="31">
        <v>46204</v>
      </c>
      <c r="N761" s="31">
        <v>45986</v>
      </c>
      <c r="Q761" s="27">
        <v>1</v>
      </c>
      <c r="R761" s="6" t="s">
        <v>1740</v>
      </c>
      <c r="T761" s="6" t="s">
        <v>1741</v>
      </c>
      <c r="U761" s="6" t="s">
        <v>786</v>
      </c>
      <c r="V761" s="6" t="s">
        <v>1742</v>
      </c>
      <c r="W761" s="6">
        <v>2007</v>
      </c>
      <c r="Y761" s="6" t="s">
        <v>197</v>
      </c>
      <c r="FO761" s="96">
        <v>45</v>
      </c>
      <c r="GN761" s="83" t="s">
        <v>3963</v>
      </c>
      <c r="GO761" s="81">
        <v>8865048</v>
      </c>
      <c r="GP761" s="82" t="s">
        <v>3712</v>
      </c>
      <c r="GQ761" s="78">
        <v>275</v>
      </c>
      <c r="GR761" s="79" t="s">
        <v>3471</v>
      </c>
      <c r="GS761" t="str">
        <f t="shared" si="22"/>
        <v>OK</v>
      </c>
      <c r="GT761" t="str">
        <f t="shared" si="23"/>
        <v>OK</v>
      </c>
    </row>
    <row r="762" spans="1:202">
      <c r="A762" t="s">
        <v>3964</v>
      </c>
      <c r="B762" s="81">
        <v>8865049</v>
      </c>
      <c r="C762" t="s">
        <v>4217</v>
      </c>
      <c r="D762" t="s">
        <v>3964</v>
      </c>
      <c r="E762" s="6" t="s">
        <v>1745</v>
      </c>
      <c r="F762" s="6" t="s">
        <v>1746</v>
      </c>
      <c r="G762" s="6"/>
      <c r="H762" s="6" t="s">
        <v>1747</v>
      </c>
      <c r="I762" s="6" t="s">
        <v>1337</v>
      </c>
      <c r="J762" s="25" t="s">
        <v>1748</v>
      </c>
      <c r="K762" s="6" t="s">
        <v>196</v>
      </c>
      <c r="L762" s="31">
        <v>45839</v>
      </c>
      <c r="M762" s="31">
        <v>46204</v>
      </c>
      <c r="N762" s="31">
        <v>45986</v>
      </c>
      <c r="Q762" s="27">
        <v>1</v>
      </c>
      <c r="R762" s="6" t="s">
        <v>1749</v>
      </c>
      <c r="T762" s="6" t="s">
        <v>1747</v>
      </c>
      <c r="U762" s="6" t="s">
        <v>1337</v>
      </c>
      <c r="V762" s="6" t="s">
        <v>1750</v>
      </c>
      <c r="W762" s="6">
        <v>1995</v>
      </c>
      <c r="Y762" s="6" t="s">
        <v>197</v>
      </c>
      <c r="FO762" s="96">
        <v>45</v>
      </c>
      <c r="GN762" s="83" t="s">
        <v>3964</v>
      </c>
      <c r="GO762" s="81">
        <v>8865049</v>
      </c>
      <c r="GP762" s="82" t="s">
        <v>3712</v>
      </c>
      <c r="GQ762" s="78">
        <v>277</v>
      </c>
      <c r="GR762" s="79" t="s">
        <v>3472</v>
      </c>
      <c r="GS762" t="str">
        <f t="shared" si="22"/>
        <v>OK</v>
      </c>
      <c r="GT762" t="str">
        <f t="shared" si="23"/>
        <v>OK</v>
      </c>
    </row>
    <row r="763" spans="1:202">
      <c r="A763" t="s">
        <v>3965</v>
      </c>
      <c r="B763" s="81">
        <v>8865050</v>
      </c>
      <c r="C763" t="s">
        <v>4217</v>
      </c>
      <c r="D763" t="s">
        <v>3965</v>
      </c>
      <c r="E763" s="6" t="s">
        <v>1753</v>
      </c>
      <c r="F763" s="6" t="s">
        <v>1754</v>
      </c>
      <c r="G763" s="6"/>
      <c r="H763" s="6" t="s">
        <v>1317</v>
      </c>
      <c r="I763" s="6" t="s">
        <v>194</v>
      </c>
      <c r="J763" s="25" t="s">
        <v>1755</v>
      </c>
      <c r="K763" s="6" t="s">
        <v>196</v>
      </c>
      <c r="L763" s="31">
        <v>45839</v>
      </c>
      <c r="M763" s="31">
        <v>46204</v>
      </c>
      <c r="N763" s="31">
        <v>45986</v>
      </c>
      <c r="Q763" s="27">
        <v>1</v>
      </c>
      <c r="R763" s="6" t="s">
        <v>1756</v>
      </c>
      <c r="T763" s="6" t="s">
        <v>1161</v>
      </c>
      <c r="U763" s="6" t="s">
        <v>194</v>
      </c>
      <c r="V763" s="6" t="s">
        <v>1757</v>
      </c>
      <c r="W763" s="6">
        <v>2016</v>
      </c>
      <c r="Y763" s="6" t="s">
        <v>197</v>
      </c>
      <c r="FO763" s="96">
        <v>45</v>
      </c>
      <c r="GN763" s="83" t="s">
        <v>3965</v>
      </c>
      <c r="GO763" s="81">
        <v>8865050</v>
      </c>
      <c r="GP763" s="82" t="s">
        <v>3712</v>
      </c>
      <c r="GQ763" s="78">
        <v>278</v>
      </c>
      <c r="GR763" s="79" t="s">
        <v>3473</v>
      </c>
      <c r="GS763" t="str">
        <f t="shared" si="22"/>
        <v>OK</v>
      </c>
      <c r="GT763" t="str">
        <f t="shared" si="23"/>
        <v>OK</v>
      </c>
    </row>
    <row r="764" spans="1:202" hidden="1">
      <c r="A764" t="s">
        <v>3966</v>
      </c>
      <c r="B764" s="81">
        <v>8865051</v>
      </c>
      <c r="C764" t="s">
        <v>4217</v>
      </c>
      <c r="D764" t="s">
        <v>3966</v>
      </c>
      <c r="E764" s="6" t="s">
        <v>1760</v>
      </c>
      <c r="F764" s="6" t="s">
        <v>1761</v>
      </c>
      <c r="G764" s="6"/>
      <c r="H764" s="6" t="s">
        <v>1762</v>
      </c>
      <c r="I764" s="6" t="s">
        <v>194</v>
      </c>
      <c r="J764" s="25" t="s">
        <v>1763</v>
      </c>
      <c r="K764" s="6" t="s">
        <v>196</v>
      </c>
      <c r="L764" s="31">
        <v>45839</v>
      </c>
      <c r="M764" s="31">
        <v>46204</v>
      </c>
      <c r="N764" s="31">
        <v>45986</v>
      </c>
      <c r="Q764" s="27">
        <v>1</v>
      </c>
      <c r="R764" s="6" t="s">
        <v>1761</v>
      </c>
      <c r="T764" s="6" t="s">
        <v>1762</v>
      </c>
      <c r="U764" s="6" t="s">
        <v>194</v>
      </c>
      <c r="V764" s="6" t="s">
        <v>1763</v>
      </c>
      <c r="W764" s="6">
        <v>1998</v>
      </c>
      <c r="Y764" s="6" t="s">
        <v>197</v>
      </c>
      <c r="FO764" s="96">
        <v>45</v>
      </c>
      <c r="GN764" s="83" t="s">
        <v>3966</v>
      </c>
      <c r="GO764" s="81">
        <v>8865051</v>
      </c>
      <c r="GP764" s="82" t="s">
        <v>3712</v>
      </c>
      <c r="GQ764" s="78">
        <v>279</v>
      </c>
      <c r="GR764" s="79" t="s">
        <v>3474</v>
      </c>
      <c r="GS764" t="str">
        <f t="shared" si="22"/>
        <v>OK</v>
      </c>
      <c r="GT764" t="str">
        <f t="shared" si="23"/>
        <v>ERROR</v>
      </c>
    </row>
    <row r="765" spans="1:202">
      <c r="A765" t="s">
        <v>3967</v>
      </c>
      <c r="B765" s="81">
        <v>8865052</v>
      </c>
      <c r="C765" t="s">
        <v>4217</v>
      </c>
      <c r="D765" t="s">
        <v>3967</v>
      </c>
      <c r="E765" s="6" t="s">
        <v>1766</v>
      </c>
      <c r="F765" s="6" t="s">
        <v>1767</v>
      </c>
      <c r="G765" s="6"/>
      <c r="H765" s="6" t="s">
        <v>1768</v>
      </c>
      <c r="I765" s="6" t="s">
        <v>194</v>
      </c>
      <c r="J765" s="25" t="s">
        <v>1769</v>
      </c>
      <c r="K765" s="6" t="s">
        <v>196</v>
      </c>
      <c r="L765" s="31">
        <v>45839</v>
      </c>
      <c r="M765" s="31">
        <v>46204</v>
      </c>
      <c r="N765" s="31">
        <v>45986</v>
      </c>
      <c r="Q765" s="27">
        <v>1</v>
      </c>
      <c r="R765" s="6" t="s">
        <v>1767</v>
      </c>
      <c r="T765" s="6" t="s">
        <v>1768</v>
      </c>
      <c r="U765" s="6" t="s">
        <v>194</v>
      </c>
      <c r="V765" s="6" t="s">
        <v>1769</v>
      </c>
      <c r="W765" s="6">
        <v>1997</v>
      </c>
      <c r="Y765" s="6" t="s">
        <v>197</v>
      </c>
      <c r="FO765" s="96">
        <v>45</v>
      </c>
      <c r="GN765" s="83" t="s">
        <v>3967</v>
      </c>
      <c r="GO765" s="81">
        <v>8865052</v>
      </c>
      <c r="GP765" s="82" t="s">
        <v>3712</v>
      </c>
      <c r="GQ765" s="78">
        <v>280</v>
      </c>
      <c r="GR765" s="79" t="s">
        <v>3475</v>
      </c>
      <c r="GS765" t="str">
        <f t="shared" si="22"/>
        <v>OK</v>
      </c>
      <c r="GT765" t="str">
        <f t="shared" si="23"/>
        <v>OK</v>
      </c>
    </row>
    <row r="766" spans="1:202" hidden="1">
      <c r="A766" t="s">
        <v>3968</v>
      </c>
      <c r="B766" s="81">
        <v>8865053</v>
      </c>
      <c r="C766" t="s">
        <v>4217</v>
      </c>
      <c r="D766" t="s">
        <v>3968</v>
      </c>
      <c r="E766" s="6" t="s">
        <v>1772</v>
      </c>
      <c r="F766" s="6" t="s">
        <v>1042</v>
      </c>
      <c r="G766" s="6"/>
      <c r="H766" s="6" t="s">
        <v>1043</v>
      </c>
      <c r="I766" s="6" t="s">
        <v>194</v>
      </c>
      <c r="J766" s="25" t="s">
        <v>1044</v>
      </c>
      <c r="K766" s="6" t="s">
        <v>196</v>
      </c>
      <c r="L766" s="31">
        <v>45839</v>
      </c>
      <c r="M766" s="31">
        <v>46204</v>
      </c>
      <c r="N766" s="31">
        <v>45986</v>
      </c>
      <c r="Q766" s="27">
        <v>1</v>
      </c>
      <c r="R766" s="6" t="s">
        <v>1042</v>
      </c>
      <c r="T766" s="6" t="s">
        <v>1043</v>
      </c>
      <c r="U766" s="6" t="s">
        <v>194</v>
      </c>
      <c r="V766" s="6" t="s">
        <v>1044</v>
      </c>
      <c r="W766" s="6">
        <v>2001</v>
      </c>
      <c r="Y766" s="6" t="s">
        <v>197</v>
      </c>
      <c r="FO766" s="96">
        <v>45</v>
      </c>
      <c r="GN766" s="83" t="s">
        <v>3968</v>
      </c>
      <c r="GO766" s="81">
        <v>8865053</v>
      </c>
      <c r="GP766" s="82" t="s">
        <v>3712</v>
      </c>
      <c r="GQ766" s="78">
        <v>281</v>
      </c>
      <c r="GR766" s="79" t="s">
        <v>3476</v>
      </c>
      <c r="GS766" t="str">
        <f t="shared" si="22"/>
        <v>OK</v>
      </c>
      <c r="GT766" t="str">
        <f t="shared" si="23"/>
        <v>ERROR</v>
      </c>
    </row>
    <row r="767" spans="1:202">
      <c r="A767" t="s">
        <v>3969</v>
      </c>
      <c r="B767" s="81">
        <v>8865054</v>
      </c>
      <c r="C767" t="s">
        <v>4217</v>
      </c>
      <c r="D767" t="s">
        <v>3969</v>
      </c>
      <c r="E767" s="6" t="s">
        <v>1775</v>
      </c>
      <c r="F767" s="6" t="s">
        <v>1776</v>
      </c>
      <c r="G767" s="6"/>
      <c r="H767" s="6" t="s">
        <v>1777</v>
      </c>
      <c r="I767" s="6" t="s">
        <v>250</v>
      </c>
      <c r="J767" s="25" t="s">
        <v>1778</v>
      </c>
      <c r="K767" s="6" t="s">
        <v>196</v>
      </c>
      <c r="L767" s="31">
        <v>45839</v>
      </c>
      <c r="M767" s="31">
        <v>46204</v>
      </c>
      <c r="N767" s="31">
        <v>45986</v>
      </c>
      <c r="Q767" s="27">
        <v>1</v>
      </c>
      <c r="R767" s="6" t="s">
        <v>1776</v>
      </c>
      <c r="T767" s="6" t="s">
        <v>1777</v>
      </c>
      <c r="U767" s="6" t="s">
        <v>250</v>
      </c>
      <c r="V767" s="6" t="s">
        <v>1778</v>
      </c>
      <c r="W767" s="6">
        <v>2006</v>
      </c>
      <c r="Y767" s="6" t="s">
        <v>197</v>
      </c>
      <c r="FO767" s="96">
        <v>45</v>
      </c>
      <c r="GN767" s="83" t="s">
        <v>3969</v>
      </c>
      <c r="GO767" s="81">
        <v>8865054</v>
      </c>
      <c r="GP767" s="82" t="s">
        <v>3712</v>
      </c>
      <c r="GQ767" s="78">
        <v>284</v>
      </c>
      <c r="GR767" s="79" t="s">
        <v>3477</v>
      </c>
      <c r="GS767" t="str">
        <f t="shared" si="22"/>
        <v>OK</v>
      </c>
      <c r="GT767" t="str">
        <f t="shared" si="23"/>
        <v>OK</v>
      </c>
    </row>
    <row r="768" spans="1:202">
      <c r="A768" t="s">
        <v>3970</v>
      </c>
      <c r="B768" s="81">
        <v>8865055</v>
      </c>
      <c r="C768" t="s">
        <v>4217</v>
      </c>
      <c r="D768" t="s">
        <v>3970</v>
      </c>
      <c r="E768" s="6" t="s">
        <v>1781</v>
      </c>
      <c r="F768" s="6" t="s">
        <v>1782</v>
      </c>
      <c r="G768" s="6"/>
      <c r="H768" s="6" t="s">
        <v>1783</v>
      </c>
      <c r="I768" s="6" t="s">
        <v>250</v>
      </c>
      <c r="J768" s="25" t="s">
        <v>1784</v>
      </c>
      <c r="K768" s="6" t="s">
        <v>196</v>
      </c>
      <c r="L768" s="31">
        <v>45839</v>
      </c>
      <c r="M768" s="31">
        <v>46204</v>
      </c>
      <c r="N768" s="31">
        <v>45986</v>
      </c>
      <c r="Q768" s="27">
        <v>1</v>
      </c>
      <c r="R768" s="6" t="s">
        <v>1782</v>
      </c>
      <c r="T768" s="6" t="s">
        <v>1783</v>
      </c>
      <c r="U768" s="6" t="s">
        <v>250</v>
      </c>
      <c r="V768" s="6" t="s">
        <v>1784</v>
      </c>
      <c r="W768" s="6">
        <v>1997</v>
      </c>
      <c r="Y768" s="6" t="s">
        <v>197</v>
      </c>
      <c r="FO768" s="96">
        <v>45</v>
      </c>
      <c r="GN768" s="83" t="s">
        <v>3970</v>
      </c>
      <c r="GO768" s="81">
        <v>8865055</v>
      </c>
      <c r="GP768" s="82" t="s">
        <v>3712</v>
      </c>
      <c r="GQ768" s="78">
        <v>285</v>
      </c>
      <c r="GR768" s="79" t="s">
        <v>3388</v>
      </c>
      <c r="GS768" t="str">
        <f t="shared" si="22"/>
        <v>OK</v>
      </c>
      <c r="GT768" t="str">
        <f t="shared" si="23"/>
        <v>OK</v>
      </c>
    </row>
    <row r="769" spans="1:202">
      <c r="A769" t="s">
        <v>3971</v>
      </c>
      <c r="B769" s="81">
        <v>8865056</v>
      </c>
      <c r="C769" t="s">
        <v>4217</v>
      </c>
      <c r="D769" t="s">
        <v>3971</v>
      </c>
      <c r="E769" s="6" t="s">
        <v>1787</v>
      </c>
      <c r="F769" s="6" t="s">
        <v>1788</v>
      </c>
      <c r="G769" s="6"/>
      <c r="H769" s="6" t="s">
        <v>1789</v>
      </c>
      <c r="I769" s="6" t="s">
        <v>1337</v>
      </c>
      <c r="J769" s="25" t="s">
        <v>1790</v>
      </c>
      <c r="K769" s="6" t="s">
        <v>196</v>
      </c>
      <c r="L769" s="31">
        <v>45839</v>
      </c>
      <c r="M769" s="31">
        <v>46204</v>
      </c>
      <c r="N769" s="31">
        <v>45986</v>
      </c>
      <c r="Q769" s="27">
        <v>1</v>
      </c>
      <c r="R769" s="6" t="s">
        <v>1788</v>
      </c>
      <c r="T769" s="6" t="s">
        <v>1789</v>
      </c>
      <c r="U769" s="6" t="s">
        <v>1337</v>
      </c>
      <c r="V769" s="6" t="s">
        <v>1790</v>
      </c>
      <c r="W769" s="6">
        <v>2007</v>
      </c>
      <c r="Y769" s="6" t="s">
        <v>197</v>
      </c>
      <c r="FO769" s="96">
        <v>45</v>
      </c>
      <c r="GN769" s="83" t="s">
        <v>3971</v>
      </c>
      <c r="GO769" s="81">
        <v>8865056</v>
      </c>
      <c r="GP769" s="82" t="s">
        <v>3712</v>
      </c>
      <c r="GQ769" s="78">
        <v>286</v>
      </c>
      <c r="GR769" s="79" t="s">
        <v>3478</v>
      </c>
      <c r="GS769" t="str">
        <f t="shared" si="22"/>
        <v>OK</v>
      </c>
      <c r="GT769" t="str">
        <f t="shared" si="23"/>
        <v>OK</v>
      </c>
    </row>
    <row r="770" spans="1:202">
      <c r="A770" t="s">
        <v>3972</v>
      </c>
      <c r="B770" s="81">
        <v>8865057</v>
      </c>
      <c r="C770" t="s">
        <v>4217</v>
      </c>
      <c r="D770" t="s">
        <v>3972</v>
      </c>
      <c r="E770" s="6" t="s">
        <v>1793</v>
      </c>
      <c r="F770" s="6" t="s">
        <v>1794</v>
      </c>
      <c r="G770" s="6"/>
      <c r="H770" s="6" t="s">
        <v>1795</v>
      </c>
      <c r="I770" s="6" t="s">
        <v>786</v>
      </c>
      <c r="J770" s="25" t="s">
        <v>1796</v>
      </c>
      <c r="K770" s="6" t="s">
        <v>196</v>
      </c>
      <c r="L770" s="31">
        <v>45839</v>
      </c>
      <c r="M770" s="31">
        <v>46204</v>
      </c>
      <c r="N770" s="31">
        <v>45986</v>
      </c>
      <c r="Q770" s="27">
        <v>1</v>
      </c>
      <c r="R770" s="6" t="s">
        <v>1797</v>
      </c>
      <c r="T770" s="6" t="s">
        <v>1795</v>
      </c>
      <c r="U770" s="6" t="s">
        <v>786</v>
      </c>
      <c r="V770" s="6" t="s">
        <v>1796</v>
      </c>
      <c r="W770" s="6">
        <v>2002</v>
      </c>
      <c r="Y770" s="6" t="s">
        <v>197</v>
      </c>
      <c r="FO770" s="96">
        <v>45</v>
      </c>
      <c r="GN770" s="83" t="s">
        <v>3972</v>
      </c>
      <c r="GO770" s="81">
        <v>8865057</v>
      </c>
      <c r="GP770" s="82" t="s">
        <v>3712</v>
      </c>
      <c r="GQ770" s="78">
        <v>287</v>
      </c>
      <c r="GR770" s="79" t="s">
        <v>3479</v>
      </c>
      <c r="GS770" t="str">
        <f t="shared" si="22"/>
        <v>OK</v>
      </c>
      <c r="GT770" t="str">
        <f t="shared" si="23"/>
        <v>OK</v>
      </c>
    </row>
    <row r="771" spans="1:202">
      <c r="A771" t="s">
        <v>3973</v>
      </c>
      <c r="B771" s="81">
        <v>8865058</v>
      </c>
      <c r="C771" t="s">
        <v>4217</v>
      </c>
      <c r="D771" t="s">
        <v>3973</v>
      </c>
      <c r="E771" s="6" t="s">
        <v>1800</v>
      </c>
      <c r="F771" s="6" t="s">
        <v>1801</v>
      </c>
      <c r="G771" s="6"/>
      <c r="H771" s="6" t="s">
        <v>1802</v>
      </c>
      <c r="I771" s="6" t="s">
        <v>1410</v>
      </c>
      <c r="J771" s="25" t="s">
        <v>1803</v>
      </c>
      <c r="K771" s="6" t="s">
        <v>196</v>
      </c>
      <c r="L771" s="31">
        <v>45839</v>
      </c>
      <c r="M771" s="31">
        <v>46204</v>
      </c>
      <c r="N771" s="31">
        <v>45986</v>
      </c>
      <c r="Q771" s="27">
        <v>1</v>
      </c>
      <c r="R771" s="6" t="s">
        <v>1801</v>
      </c>
      <c r="T771" s="6" t="s">
        <v>1802</v>
      </c>
      <c r="U771" s="6" t="s">
        <v>1410</v>
      </c>
      <c r="V771" s="6" t="s">
        <v>1803</v>
      </c>
      <c r="W771" s="6">
        <v>1996</v>
      </c>
      <c r="Y771" s="6" t="s">
        <v>197</v>
      </c>
      <c r="FO771" s="96">
        <v>45</v>
      </c>
      <c r="GN771" s="83" t="s">
        <v>3973</v>
      </c>
      <c r="GO771" s="81">
        <v>8865058</v>
      </c>
      <c r="GP771" s="82" t="s">
        <v>3712</v>
      </c>
      <c r="GQ771" s="78">
        <v>288</v>
      </c>
      <c r="GR771" s="79" t="s">
        <v>3480</v>
      </c>
      <c r="GS771" t="str">
        <f t="shared" si="22"/>
        <v>OK</v>
      </c>
      <c r="GT771" t="str">
        <f t="shared" si="23"/>
        <v>OK</v>
      </c>
    </row>
    <row r="772" spans="1:202">
      <c r="A772" t="s">
        <v>3974</v>
      </c>
      <c r="B772" s="81">
        <v>8865059</v>
      </c>
      <c r="C772" t="s">
        <v>4217</v>
      </c>
      <c r="D772" t="s">
        <v>3974</v>
      </c>
      <c r="E772" s="6" t="s">
        <v>1806</v>
      </c>
      <c r="F772" s="6" t="s">
        <v>1807</v>
      </c>
      <c r="G772" s="6"/>
      <c r="H772" s="6" t="s">
        <v>1808</v>
      </c>
      <c r="I772" s="6" t="s">
        <v>207</v>
      </c>
      <c r="J772" s="25" t="s">
        <v>1809</v>
      </c>
      <c r="K772" s="6" t="s">
        <v>196</v>
      </c>
      <c r="L772" s="31">
        <v>45839</v>
      </c>
      <c r="M772" s="31">
        <v>46204</v>
      </c>
      <c r="N772" s="31">
        <v>45986</v>
      </c>
      <c r="Q772" s="27">
        <v>1</v>
      </c>
      <c r="R772" s="6" t="s">
        <v>1807</v>
      </c>
      <c r="T772" s="6" t="s">
        <v>1808</v>
      </c>
      <c r="U772" s="6" t="s">
        <v>207</v>
      </c>
      <c r="V772" s="6" t="s">
        <v>1809</v>
      </c>
      <c r="W772" s="6">
        <v>2007</v>
      </c>
      <c r="Y772" s="6" t="s">
        <v>197</v>
      </c>
      <c r="FO772" s="96">
        <v>45</v>
      </c>
      <c r="GN772" s="83" t="s">
        <v>3974</v>
      </c>
      <c r="GO772" s="81">
        <v>8865059</v>
      </c>
      <c r="GP772" s="82" t="s">
        <v>3712</v>
      </c>
      <c r="GQ772" s="78">
        <v>289</v>
      </c>
      <c r="GR772" s="79" t="s">
        <v>3481</v>
      </c>
      <c r="GS772" t="str">
        <f t="shared" si="22"/>
        <v>OK</v>
      </c>
      <c r="GT772" t="str">
        <f t="shared" si="23"/>
        <v>OK</v>
      </c>
    </row>
    <row r="773" spans="1:202">
      <c r="A773" t="s">
        <v>3975</v>
      </c>
      <c r="B773" s="81">
        <v>8865060</v>
      </c>
      <c r="C773" t="s">
        <v>4217</v>
      </c>
      <c r="D773" t="s">
        <v>3975</v>
      </c>
      <c r="E773" s="6" t="s">
        <v>1812</v>
      </c>
      <c r="F773" s="6" t="s">
        <v>1813</v>
      </c>
      <c r="G773" s="6"/>
      <c r="H773" s="6" t="s">
        <v>1199</v>
      </c>
      <c r="I773" s="6" t="s">
        <v>194</v>
      </c>
      <c r="J773" s="25" t="s">
        <v>1814</v>
      </c>
      <c r="K773" s="6" t="s">
        <v>196</v>
      </c>
      <c r="L773" s="31">
        <v>45839</v>
      </c>
      <c r="M773" s="31">
        <v>46204</v>
      </c>
      <c r="N773" s="31">
        <v>45986</v>
      </c>
      <c r="Q773" s="27">
        <v>1</v>
      </c>
      <c r="R773" s="6" t="s">
        <v>1815</v>
      </c>
      <c r="T773" s="6" t="s">
        <v>1199</v>
      </c>
      <c r="U773" s="6" t="s">
        <v>194</v>
      </c>
      <c r="V773" s="6" t="s">
        <v>1814</v>
      </c>
      <c r="W773" s="6">
        <v>2007</v>
      </c>
      <c r="Y773" s="6" t="s">
        <v>197</v>
      </c>
      <c r="FO773" s="96">
        <v>45</v>
      </c>
      <c r="GN773" s="83" t="s">
        <v>3975</v>
      </c>
      <c r="GO773" s="81">
        <v>8865060</v>
      </c>
      <c r="GP773" s="82" t="s">
        <v>3712</v>
      </c>
      <c r="GQ773" s="78">
        <v>290</v>
      </c>
      <c r="GR773" s="79" t="s">
        <v>3482</v>
      </c>
      <c r="GS773" t="str">
        <f t="shared" si="22"/>
        <v>OK</v>
      </c>
      <c r="GT773" t="str">
        <f t="shared" si="23"/>
        <v>OK</v>
      </c>
    </row>
    <row r="774" spans="1:202" hidden="1">
      <c r="A774" t="s">
        <v>3976</v>
      </c>
      <c r="B774" s="81">
        <v>8865061</v>
      </c>
      <c r="C774" t="s">
        <v>4217</v>
      </c>
      <c r="D774" t="s">
        <v>3976</v>
      </c>
      <c r="E774" s="6" t="s">
        <v>1650</v>
      </c>
      <c r="F774" s="6" t="s">
        <v>1651</v>
      </c>
      <c r="G774" s="6"/>
      <c r="H774" s="6" t="s">
        <v>1652</v>
      </c>
      <c r="I774" s="6" t="s">
        <v>1037</v>
      </c>
      <c r="J774" s="25" t="s">
        <v>1653</v>
      </c>
      <c r="K774" s="6" t="s">
        <v>196</v>
      </c>
      <c r="L774" s="31">
        <v>45839</v>
      </c>
      <c r="M774" s="31">
        <v>46204</v>
      </c>
      <c r="N774" s="31">
        <v>45881</v>
      </c>
      <c r="Q774" s="27">
        <v>1</v>
      </c>
      <c r="R774" s="6" t="s">
        <v>1818</v>
      </c>
      <c r="T774" s="6" t="s">
        <v>1652</v>
      </c>
      <c r="U774" s="6" t="s">
        <v>1037</v>
      </c>
      <c r="V774" s="6" t="s">
        <v>1653</v>
      </c>
      <c r="W774" s="6">
        <v>2002</v>
      </c>
      <c r="Y774" s="6" t="s">
        <v>197</v>
      </c>
      <c r="FO774" s="96">
        <v>45</v>
      </c>
      <c r="GN774" s="83" t="s">
        <v>3976</v>
      </c>
      <c r="GO774" s="81">
        <v>8865061</v>
      </c>
      <c r="GP774" s="82" t="s">
        <v>3712</v>
      </c>
      <c r="GQ774" s="78">
        <v>291</v>
      </c>
      <c r="GR774" s="79" t="s">
        <v>3455</v>
      </c>
      <c r="GS774" t="str">
        <f t="shared" ref="GS774:GS837" si="24">IF(A774=GN774, "OK", "ERROR")</f>
        <v>OK</v>
      </c>
      <c r="GT774" t="str">
        <f t="shared" ref="GT774:GT837" si="25">IF(TRIM(E774)=TRIM(GR774), "OK", "ERROR")</f>
        <v>ERROR</v>
      </c>
    </row>
    <row r="775" spans="1:202" hidden="1">
      <c r="A775" t="s">
        <v>3977</v>
      </c>
      <c r="B775" s="81">
        <v>8865062</v>
      </c>
      <c r="C775" t="s">
        <v>4217</v>
      </c>
      <c r="D775" t="s">
        <v>3977</v>
      </c>
      <c r="E775" s="6" t="s">
        <v>1821</v>
      </c>
      <c r="F775" s="6" t="s">
        <v>1822</v>
      </c>
      <c r="G775" s="6"/>
      <c r="H775" s="6" t="s">
        <v>577</v>
      </c>
      <c r="I775" s="6" t="s">
        <v>250</v>
      </c>
      <c r="J775" s="25" t="s">
        <v>1823</v>
      </c>
      <c r="K775" s="6" t="s">
        <v>196</v>
      </c>
      <c r="L775" s="31">
        <v>45839</v>
      </c>
      <c r="M775" s="31">
        <v>46204</v>
      </c>
      <c r="N775" s="31">
        <v>45986</v>
      </c>
      <c r="Q775" s="27">
        <v>1</v>
      </c>
      <c r="R775" s="6" t="s">
        <v>1822</v>
      </c>
      <c r="T775" s="6" t="s">
        <v>577</v>
      </c>
      <c r="U775" s="6" t="s">
        <v>250</v>
      </c>
      <c r="V775" s="6" t="s">
        <v>1823</v>
      </c>
      <c r="W775" s="6">
        <v>2007</v>
      </c>
      <c r="Y775" s="6" t="s">
        <v>197</v>
      </c>
      <c r="FO775" s="96">
        <v>45</v>
      </c>
      <c r="GN775" s="83" t="s">
        <v>3977</v>
      </c>
      <c r="GO775" s="81">
        <v>8865062</v>
      </c>
      <c r="GP775" s="82" t="s">
        <v>3712</v>
      </c>
      <c r="GQ775" s="78">
        <v>292</v>
      </c>
      <c r="GR775" s="79" t="s">
        <v>3483</v>
      </c>
      <c r="GS775" t="str">
        <f t="shared" si="24"/>
        <v>OK</v>
      </c>
      <c r="GT775" t="str">
        <f t="shared" si="25"/>
        <v>ERROR</v>
      </c>
    </row>
    <row r="776" spans="1:202">
      <c r="A776" t="s">
        <v>3978</v>
      </c>
      <c r="B776" s="81">
        <v>8865063</v>
      </c>
      <c r="C776" t="s">
        <v>4217</v>
      </c>
      <c r="D776" t="s">
        <v>3978</v>
      </c>
      <c r="E776" s="6" t="s">
        <v>417</v>
      </c>
      <c r="F776" s="6" t="s">
        <v>418</v>
      </c>
      <c r="G776" s="6"/>
      <c r="H776" s="6" t="s">
        <v>419</v>
      </c>
      <c r="I776" s="6" t="s">
        <v>194</v>
      </c>
      <c r="J776" s="25" t="s">
        <v>420</v>
      </c>
      <c r="K776" s="6" t="s">
        <v>196</v>
      </c>
      <c r="L776" s="31">
        <v>45839</v>
      </c>
      <c r="M776" s="31">
        <v>46204</v>
      </c>
      <c r="N776" s="31">
        <v>45986</v>
      </c>
      <c r="Q776" s="27">
        <v>1</v>
      </c>
      <c r="R776" s="6" t="s">
        <v>418</v>
      </c>
      <c r="T776" s="6" t="s">
        <v>419</v>
      </c>
      <c r="U776" s="6" t="s">
        <v>194</v>
      </c>
      <c r="V776" s="6" t="s">
        <v>420</v>
      </c>
      <c r="W776" s="6">
        <v>1995</v>
      </c>
      <c r="Y776" s="6" t="s">
        <v>197</v>
      </c>
      <c r="FO776" s="96">
        <v>45</v>
      </c>
      <c r="GN776" s="83" t="s">
        <v>3978</v>
      </c>
      <c r="GO776" s="81">
        <v>8865063</v>
      </c>
      <c r="GP776" s="82" t="s">
        <v>3712</v>
      </c>
      <c r="GQ776" s="78">
        <v>294</v>
      </c>
      <c r="GR776" s="79" t="s">
        <v>3484</v>
      </c>
      <c r="GS776" t="str">
        <f t="shared" si="24"/>
        <v>OK</v>
      </c>
      <c r="GT776" t="str">
        <f t="shared" si="25"/>
        <v>OK</v>
      </c>
    </row>
    <row r="777" spans="1:202">
      <c r="A777" t="s">
        <v>3979</v>
      </c>
      <c r="B777" s="81">
        <v>8865064</v>
      </c>
      <c r="C777" t="s">
        <v>4217</v>
      </c>
      <c r="D777" t="s">
        <v>3979</v>
      </c>
      <c r="E777" s="6" t="s">
        <v>1830</v>
      </c>
      <c r="F777" s="6" t="s">
        <v>1831</v>
      </c>
      <c r="G777" s="6"/>
      <c r="H777" s="6" t="s">
        <v>1832</v>
      </c>
      <c r="I777" s="6" t="s">
        <v>786</v>
      </c>
      <c r="J777" s="25" t="s">
        <v>1833</v>
      </c>
      <c r="K777" s="6" t="s">
        <v>196</v>
      </c>
      <c r="L777" s="31">
        <v>45839</v>
      </c>
      <c r="M777" s="31">
        <v>46204</v>
      </c>
      <c r="N777" s="31">
        <v>45986</v>
      </c>
      <c r="Q777" s="27">
        <v>1</v>
      </c>
      <c r="R777" s="6" t="s">
        <v>1831</v>
      </c>
      <c r="T777" s="6" t="s">
        <v>1832</v>
      </c>
      <c r="U777" s="6" t="s">
        <v>786</v>
      </c>
      <c r="V777" s="6" t="s">
        <v>1833</v>
      </c>
      <c r="W777" s="6">
        <v>2002</v>
      </c>
      <c r="Y777" s="6" t="s">
        <v>197</v>
      </c>
      <c r="FO777" s="96">
        <v>45</v>
      </c>
      <c r="GN777" s="83" t="s">
        <v>3979</v>
      </c>
      <c r="GO777" s="81">
        <v>8865064</v>
      </c>
      <c r="GP777" s="82" t="s">
        <v>3712</v>
      </c>
      <c r="GQ777" s="78">
        <v>296</v>
      </c>
      <c r="GR777" s="79" t="s">
        <v>3485</v>
      </c>
      <c r="GS777" t="str">
        <f t="shared" si="24"/>
        <v>OK</v>
      </c>
      <c r="GT777" t="str">
        <f t="shared" si="25"/>
        <v>OK</v>
      </c>
    </row>
    <row r="778" spans="1:202" hidden="1">
      <c r="A778" t="s">
        <v>3980</v>
      </c>
      <c r="B778" s="81">
        <v>8865065</v>
      </c>
      <c r="C778" t="s">
        <v>4217</v>
      </c>
      <c r="D778" t="s">
        <v>3980</v>
      </c>
      <c r="E778" s="6" t="s">
        <v>1836</v>
      </c>
      <c r="F778" s="6" t="s">
        <v>1837</v>
      </c>
      <c r="G778" s="6"/>
      <c r="H778" s="6" t="s">
        <v>1838</v>
      </c>
      <c r="I778" s="6" t="s">
        <v>194</v>
      </c>
      <c r="J778" s="25" t="s">
        <v>1839</v>
      </c>
      <c r="K778" s="6" t="s">
        <v>196</v>
      </c>
      <c r="L778" s="31">
        <v>45839</v>
      </c>
      <c r="M778" s="31">
        <v>46204</v>
      </c>
      <c r="N778" s="31">
        <v>45986</v>
      </c>
      <c r="Q778" s="27">
        <v>1</v>
      </c>
      <c r="R778" s="6" t="s">
        <v>1837</v>
      </c>
      <c r="T778" s="6" t="s">
        <v>1838</v>
      </c>
      <c r="U778" s="6" t="s">
        <v>194</v>
      </c>
      <c r="V778" s="6" t="s">
        <v>1839</v>
      </c>
      <c r="W778" s="6">
        <v>1998</v>
      </c>
      <c r="Y778" s="6" t="s">
        <v>197</v>
      </c>
      <c r="FO778" s="96">
        <v>45</v>
      </c>
      <c r="GN778" s="83" t="s">
        <v>3980</v>
      </c>
      <c r="GO778" s="81">
        <v>8865065</v>
      </c>
      <c r="GP778" s="82" t="s">
        <v>3712</v>
      </c>
      <c r="GQ778" s="78">
        <v>297</v>
      </c>
      <c r="GR778" s="79" t="s">
        <v>3486</v>
      </c>
      <c r="GS778" t="str">
        <f t="shared" si="24"/>
        <v>OK</v>
      </c>
      <c r="GT778" t="str">
        <f t="shared" si="25"/>
        <v>ERROR</v>
      </c>
    </row>
    <row r="779" spans="1:202" hidden="1">
      <c r="A779" t="s">
        <v>3981</v>
      </c>
      <c r="B779" s="81">
        <v>8865066</v>
      </c>
      <c r="C779" t="s">
        <v>4217</v>
      </c>
      <c r="D779" t="s">
        <v>3981</v>
      </c>
      <c r="E779" s="6" t="s">
        <v>1531</v>
      </c>
      <c r="F779" s="6" t="s">
        <v>1532</v>
      </c>
      <c r="G779" s="6"/>
      <c r="H779" s="6" t="s">
        <v>1533</v>
      </c>
      <c r="I779" s="6" t="s">
        <v>250</v>
      </c>
      <c r="J779" s="25" t="s">
        <v>1534</v>
      </c>
      <c r="K779" s="6" t="s">
        <v>196</v>
      </c>
      <c r="L779" s="31">
        <v>45839</v>
      </c>
      <c r="M779" s="31">
        <v>46204</v>
      </c>
      <c r="N779" s="31">
        <v>45986</v>
      </c>
      <c r="Q779" s="27">
        <v>1</v>
      </c>
      <c r="R779" s="6" t="s">
        <v>1842</v>
      </c>
      <c r="T779" s="6" t="s">
        <v>1843</v>
      </c>
      <c r="U779" s="6" t="s">
        <v>250</v>
      </c>
      <c r="V779" s="6" t="s">
        <v>1844</v>
      </c>
      <c r="W779" s="97">
        <v>2000</v>
      </c>
      <c r="Y779" s="6" t="s">
        <v>197</v>
      </c>
      <c r="FO779" s="96">
        <v>45</v>
      </c>
      <c r="GN779" s="83" t="s">
        <v>3981</v>
      </c>
      <c r="GO779" s="81">
        <v>8865066</v>
      </c>
      <c r="GP779" s="82" t="s">
        <v>3712</v>
      </c>
      <c r="GQ779" s="78">
        <v>298</v>
      </c>
      <c r="GR779" s="79" t="s">
        <v>3487</v>
      </c>
      <c r="GS779" t="str">
        <f t="shared" si="24"/>
        <v>OK</v>
      </c>
      <c r="GT779" t="str">
        <f t="shared" si="25"/>
        <v>ERROR</v>
      </c>
    </row>
    <row r="780" spans="1:202">
      <c r="A780" t="s">
        <v>3982</v>
      </c>
      <c r="B780" s="81">
        <v>8865067</v>
      </c>
      <c r="C780" t="s">
        <v>4217</v>
      </c>
      <c r="D780" t="s">
        <v>3982</v>
      </c>
      <c r="E780" s="6" t="s">
        <v>1847</v>
      </c>
      <c r="F780" s="6" t="s">
        <v>1848</v>
      </c>
      <c r="G780" s="6"/>
      <c r="H780" s="6" t="s">
        <v>1849</v>
      </c>
      <c r="I780" s="6" t="s">
        <v>1410</v>
      </c>
      <c r="J780" s="25" t="s">
        <v>1850</v>
      </c>
      <c r="K780" s="6" t="s">
        <v>196</v>
      </c>
      <c r="L780" s="31">
        <v>45839</v>
      </c>
      <c r="M780" s="31">
        <v>46204</v>
      </c>
      <c r="N780" s="31">
        <v>45986</v>
      </c>
      <c r="Q780" s="27">
        <v>1</v>
      </c>
      <c r="R780" s="6" t="s">
        <v>1848</v>
      </c>
      <c r="T780" s="6" t="s">
        <v>1849</v>
      </c>
      <c r="U780" s="6" t="s">
        <v>1410</v>
      </c>
      <c r="V780" s="6" t="s">
        <v>1850</v>
      </c>
      <c r="W780" s="6">
        <v>2007</v>
      </c>
      <c r="Y780" s="6" t="s">
        <v>197</v>
      </c>
      <c r="FO780" s="96">
        <v>45</v>
      </c>
      <c r="GN780" s="83" t="s">
        <v>3982</v>
      </c>
      <c r="GO780" s="81">
        <v>8865067</v>
      </c>
      <c r="GP780" s="82" t="s">
        <v>3712</v>
      </c>
      <c r="GQ780" s="78">
        <v>299</v>
      </c>
      <c r="GR780" s="79" t="s">
        <v>3488</v>
      </c>
      <c r="GS780" t="str">
        <f t="shared" si="24"/>
        <v>OK</v>
      </c>
      <c r="GT780" t="str">
        <f t="shared" si="25"/>
        <v>OK</v>
      </c>
    </row>
    <row r="781" spans="1:202">
      <c r="A781" t="s">
        <v>3983</v>
      </c>
      <c r="B781" s="81">
        <v>8865068</v>
      </c>
      <c r="C781" t="s">
        <v>4217</v>
      </c>
      <c r="D781" t="s">
        <v>3983</v>
      </c>
      <c r="E781" s="6" t="s">
        <v>1853</v>
      </c>
      <c r="F781" s="6" t="s">
        <v>1854</v>
      </c>
      <c r="G781" s="6" t="s">
        <v>1855</v>
      </c>
      <c r="H781" s="6" t="s">
        <v>1108</v>
      </c>
      <c r="I781" s="6" t="s">
        <v>250</v>
      </c>
      <c r="J781" s="25" t="s">
        <v>1856</v>
      </c>
      <c r="K781" s="6" t="s">
        <v>196</v>
      </c>
      <c r="L781" s="31">
        <v>45839</v>
      </c>
      <c r="M781" s="31">
        <v>46204</v>
      </c>
      <c r="N781" s="31">
        <v>45986</v>
      </c>
      <c r="Q781" s="27">
        <v>1</v>
      </c>
      <c r="R781" s="6" t="s">
        <v>1857</v>
      </c>
      <c r="T781" s="6" t="s">
        <v>1108</v>
      </c>
      <c r="U781" s="6" t="s">
        <v>250</v>
      </c>
      <c r="V781" s="6" t="s">
        <v>1856</v>
      </c>
      <c r="W781" s="6">
        <v>2002</v>
      </c>
      <c r="Y781" s="6" t="s">
        <v>197</v>
      </c>
      <c r="FO781" s="96">
        <v>45</v>
      </c>
      <c r="GN781" s="83" t="s">
        <v>3983</v>
      </c>
      <c r="GO781" s="81">
        <v>8865068</v>
      </c>
      <c r="GP781" s="82" t="s">
        <v>3712</v>
      </c>
      <c r="GQ781" s="78">
        <v>300</v>
      </c>
      <c r="GR781" s="79" t="s">
        <v>3489</v>
      </c>
      <c r="GS781" t="str">
        <f t="shared" si="24"/>
        <v>OK</v>
      </c>
      <c r="GT781" t="str">
        <f t="shared" si="25"/>
        <v>OK</v>
      </c>
    </row>
    <row r="782" spans="1:202" hidden="1">
      <c r="A782" t="s">
        <v>3984</v>
      </c>
      <c r="B782" s="81">
        <v>8865069</v>
      </c>
      <c r="C782" t="s">
        <v>4217</v>
      </c>
      <c r="D782" t="s">
        <v>3984</v>
      </c>
      <c r="E782" s="6" t="s">
        <v>1860</v>
      </c>
      <c r="F782" s="6" t="s">
        <v>1861</v>
      </c>
      <c r="G782" s="6"/>
      <c r="H782" s="6" t="s">
        <v>1862</v>
      </c>
      <c r="I782" s="6" t="s">
        <v>786</v>
      </c>
      <c r="J782" s="25" t="s">
        <v>1863</v>
      </c>
      <c r="K782" s="6" t="s">
        <v>196</v>
      </c>
      <c r="L782" s="31">
        <v>45839</v>
      </c>
      <c r="M782" s="31">
        <v>46204</v>
      </c>
      <c r="N782" s="31">
        <v>45986</v>
      </c>
      <c r="Q782" s="27">
        <v>1</v>
      </c>
      <c r="R782" s="6" t="s">
        <v>1861</v>
      </c>
      <c r="T782" s="6" t="s">
        <v>1862</v>
      </c>
      <c r="U782" s="6" t="s">
        <v>786</v>
      </c>
      <c r="V782" s="6" t="s">
        <v>1863</v>
      </c>
      <c r="W782" s="6">
        <v>2007</v>
      </c>
      <c r="Y782" s="6" t="s">
        <v>197</v>
      </c>
      <c r="FO782" s="96">
        <v>45</v>
      </c>
      <c r="GN782" s="83" t="s">
        <v>3984</v>
      </c>
      <c r="GO782" s="81">
        <v>8865069</v>
      </c>
      <c r="GP782" s="82" t="s">
        <v>3712</v>
      </c>
      <c r="GQ782" s="78">
        <v>301</v>
      </c>
      <c r="GR782" s="79" t="s">
        <v>3490</v>
      </c>
      <c r="GS782" t="str">
        <f t="shared" si="24"/>
        <v>OK</v>
      </c>
      <c r="GT782" t="str">
        <f t="shared" si="25"/>
        <v>ERROR</v>
      </c>
    </row>
    <row r="783" spans="1:202">
      <c r="A783" t="s">
        <v>3985</v>
      </c>
      <c r="B783" s="81">
        <v>8865070</v>
      </c>
      <c r="C783" t="s">
        <v>4217</v>
      </c>
      <c r="D783" t="s">
        <v>3985</v>
      </c>
      <c r="E783" s="6" t="s">
        <v>1866</v>
      </c>
      <c r="F783" s="6" t="s">
        <v>1867</v>
      </c>
      <c r="G783" s="6"/>
      <c r="H783" s="6" t="s">
        <v>1849</v>
      </c>
      <c r="I783" s="6" t="s">
        <v>1410</v>
      </c>
      <c r="J783" s="25" t="s">
        <v>1868</v>
      </c>
      <c r="K783" s="6" t="s">
        <v>196</v>
      </c>
      <c r="L783" s="31">
        <v>45839</v>
      </c>
      <c r="M783" s="31">
        <v>46204</v>
      </c>
      <c r="N783" s="31">
        <v>45986</v>
      </c>
      <c r="Q783" s="27">
        <v>1</v>
      </c>
      <c r="R783" s="6" t="s">
        <v>1867</v>
      </c>
      <c r="T783" s="6" t="s">
        <v>1849</v>
      </c>
      <c r="U783" s="6" t="s">
        <v>1410</v>
      </c>
      <c r="V783" s="6" t="s">
        <v>1868</v>
      </c>
      <c r="W783" s="6">
        <v>1998</v>
      </c>
      <c r="Y783" s="6" t="s">
        <v>197</v>
      </c>
      <c r="FO783" s="96">
        <v>45</v>
      </c>
      <c r="GN783" s="83" t="s">
        <v>3985</v>
      </c>
      <c r="GO783" s="81">
        <v>8865070</v>
      </c>
      <c r="GP783" s="82" t="s">
        <v>3712</v>
      </c>
      <c r="GQ783" s="78">
        <v>302</v>
      </c>
      <c r="GR783" s="79" t="s">
        <v>3491</v>
      </c>
      <c r="GS783" t="str">
        <f t="shared" si="24"/>
        <v>OK</v>
      </c>
      <c r="GT783" t="str">
        <f t="shared" si="25"/>
        <v>OK</v>
      </c>
    </row>
    <row r="784" spans="1:202">
      <c r="A784" t="s">
        <v>3986</v>
      </c>
      <c r="B784" s="81">
        <v>8865071</v>
      </c>
      <c r="C784" t="s">
        <v>4217</v>
      </c>
      <c r="D784" t="s">
        <v>3986</v>
      </c>
      <c r="E784" s="6" t="s">
        <v>1871</v>
      </c>
      <c r="F784" s="6" t="s">
        <v>1872</v>
      </c>
      <c r="G784" s="6"/>
      <c r="H784" s="6" t="s">
        <v>577</v>
      </c>
      <c r="I784" s="6" t="s">
        <v>250</v>
      </c>
      <c r="J784" s="25" t="s">
        <v>1873</v>
      </c>
      <c r="K784" s="6" t="s">
        <v>196</v>
      </c>
      <c r="L784" s="31">
        <v>45839</v>
      </c>
      <c r="M784" s="31">
        <v>46204</v>
      </c>
      <c r="N784" s="31">
        <v>45986</v>
      </c>
      <c r="Q784" s="27">
        <v>1</v>
      </c>
      <c r="R784" s="6" t="s">
        <v>1872</v>
      </c>
      <c r="T784" s="6" t="s">
        <v>577</v>
      </c>
      <c r="U784" s="6" t="s">
        <v>250</v>
      </c>
      <c r="V784" s="6" t="s">
        <v>1873</v>
      </c>
      <c r="W784" s="6">
        <v>2015</v>
      </c>
      <c r="Y784" s="6" t="s">
        <v>197</v>
      </c>
      <c r="FO784" s="96">
        <v>45</v>
      </c>
      <c r="GN784" s="83" t="s">
        <v>3986</v>
      </c>
      <c r="GO784" s="81">
        <v>8865071</v>
      </c>
      <c r="GP784" s="82" t="s">
        <v>3712</v>
      </c>
      <c r="GQ784" s="78">
        <v>303</v>
      </c>
      <c r="GR784" s="79" t="s">
        <v>3492</v>
      </c>
      <c r="GS784" t="str">
        <f t="shared" si="24"/>
        <v>OK</v>
      </c>
      <c r="GT784" t="str">
        <f t="shared" si="25"/>
        <v>OK</v>
      </c>
    </row>
    <row r="785" spans="1:202">
      <c r="A785" t="s">
        <v>3987</v>
      </c>
      <c r="B785" s="81">
        <v>8865072</v>
      </c>
      <c r="C785" t="s">
        <v>4217</v>
      </c>
      <c r="D785" t="s">
        <v>3987</v>
      </c>
      <c r="E785" s="6" t="s">
        <v>1876</v>
      </c>
      <c r="F785" s="6" t="s">
        <v>1877</v>
      </c>
      <c r="G785" s="6"/>
      <c r="H785" s="6" t="s">
        <v>1802</v>
      </c>
      <c r="I785" s="6" t="s">
        <v>1410</v>
      </c>
      <c r="J785" s="25" t="s">
        <v>1878</v>
      </c>
      <c r="K785" s="6" t="s">
        <v>196</v>
      </c>
      <c r="L785" s="31">
        <v>45839</v>
      </c>
      <c r="M785" s="31">
        <v>46204</v>
      </c>
      <c r="N785" s="31">
        <v>45986</v>
      </c>
      <c r="Q785" s="27">
        <v>1</v>
      </c>
      <c r="R785" s="6" t="s">
        <v>1877</v>
      </c>
      <c r="T785" s="6" t="s">
        <v>1802</v>
      </c>
      <c r="U785" s="6" t="s">
        <v>1410</v>
      </c>
      <c r="V785" s="6" t="s">
        <v>1878</v>
      </c>
      <c r="W785" s="6">
        <v>1997</v>
      </c>
      <c r="Y785" s="6" t="s">
        <v>197</v>
      </c>
      <c r="FO785" s="96">
        <v>45</v>
      </c>
      <c r="GN785" s="83" t="s">
        <v>3987</v>
      </c>
      <c r="GO785" s="81">
        <v>8865072</v>
      </c>
      <c r="GP785" s="82" t="s">
        <v>3712</v>
      </c>
      <c r="GQ785" s="78">
        <v>304</v>
      </c>
      <c r="GR785" s="79" t="s">
        <v>3493</v>
      </c>
      <c r="GS785" t="str">
        <f t="shared" si="24"/>
        <v>OK</v>
      </c>
      <c r="GT785" t="str">
        <f t="shared" si="25"/>
        <v>OK</v>
      </c>
    </row>
    <row r="786" spans="1:202">
      <c r="A786" t="s">
        <v>3988</v>
      </c>
      <c r="B786" s="81">
        <v>8865073</v>
      </c>
      <c r="C786" t="s">
        <v>4217</v>
      </c>
      <c r="D786" t="s">
        <v>3988</v>
      </c>
      <c r="E786" s="6" t="s">
        <v>1881</v>
      </c>
      <c r="F786" s="6" t="s">
        <v>1882</v>
      </c>
      <c r="G786" s="6"/>
      <c r="H786" s="6" t="s">
        <v>257</v>
      </c>
      <c r="I786" s="6" t="s">
        <v>194</v>
      </c>
      <c r="J786" s="25" t="s">
        <v>1883</v>
      </c>
      <c r="K786" s="6" t="s">
        <v>196</v>
      </c>
      <c r="L786" s="31">
        <v>45839</v>
      </c>
      <c r="M786" s="31">
        <v>46204</v>
      </c>
      <c r="N786" s="31">
        <v>45986</v>
      </c>
      <c r="Q786" s="27">
        <v>1</v>
      </c>
      <c r="R786" s="6" t="s">
        <v>1882</v>
      </c>
      <c r="T786" s="6" t="s">
        <v>257</v>
      </c>
      <c r="U786" s="6" t="s">
        <v>194</v>
      </c>
      <c r="V786" s="6" t="s">
        <v>1883</v>
      </c>
      <c r="W786" s="6">
        <v>1994</v>
      </c>
      <c r="Y786" s="6" t="s">
        <v>197</v>
      </c>
      <c r="FO786" s="96">
        <v>45</v>
      </c>
      <c r="GN786" s="83" t="s">
        <v>3988</v>
      </c>
      <c r="GO786" s="81">
        <v>8865073</v>
      </c>
      <c r="GP786" s="82" t="s">
        <v>3712</v>
      </c>
      <c r="GQ786" s="78">
        <v>305</v>
      </c>
      <c r="GR786" s="79" t="s">
        <v>3494</v>
      </c>
      <c r="GS786" t="str">
        <f t="shared" si="24"/>
        <v>OK</v>
      </c>
      <c r="GT786" t="str">
        <f t="shared" si="25"/>
        <v>OK</v>
      </c>
    </row>
    <row r="787" spans="1:202">
      <c r="A787" t="s">
        <v>3989</v>
      </c>
      <c r="B787" s="81">
        <v>8865074</v>
      </c>
      <c r="C787" t="s">
        <v>4217</v>
      </c>
      <c r="D787" t="s">
        <v>3989</v>
      </c>
      <c r="E787" s="6" t="s">
        <v>1886</v>
      </c>
      <c r="F787" s="6" t="s">
        <v>1887</v>
      </c>
      <c r="G787" s="6"/>
      <c r="H787" s="6" t="s">
        <v>1888</v>
      </c>
      <c r="I787" s="6" t="s">
        <v>250</v>
      </c>
      <c r="J787" s="25" t="s">
        <v>1889</v>
      </c>
      <c r="K787" s="6" t="s">
        <v>196</v>
      </c>
      <c r="L787" s="31">
        <v>45839</v>
      </c>
      <c r="M787" s="31">
        <v>46204</v>
      </c>
      <c r="N787" s="31">
        <v>45986</v>
      </c>
      <c r="Q787" s="27">
        <v>1</v>
      </c>
      <c r="R787" s="6" t="s">
        <v>1887</v>
      </c>
      <c r="T787" s="6" t="s">
        <v>1888</v>
      </c>
      <c r="U787" s="6" t="s">
        <v>250</v>
      </c>
      <c r="V787" s="6" t="s">
        <v>1889</v>
      </c>
      <c r="W787" s="6">
        <v>2008</v>
      </c>
      <c r="Y787" s="6" t="s">
        <v>197</v>
      </c>
      <c r="FO787" s="96">
        <v>45</v>
      </c>
      <c r="GN787" s="83" t="s">
        <v>3989</v>
      </c>
      <c r="GO787" s="81">
        <v>8865074</v>
      </c>
      <c r="GP787" s="82" t="s">
        <v>3712</v>
      </c>
      <c r="GQ787" s="78">
        <v>306</v>
      </c>
      <c r="GR787" s="79" t="s">
        <v>3495</v>
      </c>
      <c r="GS787" t="str">
        <f t="shared" si="24"/>
        <v>OK</v>
      </c>
      <c r="GT787" t="str">
        <f t="shared" si="25"/>
        <v>OK</v>
      </c>
    </row>
    <row r="788" spans="1:202" hidden="1">
      <c r="A788" t="s">
        <v>3990</v>
      </c>
      <c r="B788" s="81">
        <v>8865075</v>
      </c>
      <c r="C788" t="s">
        <v>4217</v>
      </c>
      <c r="D788" t="s">
        <v>3990</v>
      </c>
      <c r="E788" s="6" t="s">
        <v>1892</v>
      </c>
      <c r="F788" s="6" t="s">
        <v>1893</v>
      </c>
      <c r="G788" s="6"/>
      <c r="H788" s="6" t="s">
        <v>1894</v>
      </c>
      <c r="I788" s="6" t="s">
        <v>250</v>
      </c>
      <c r="J788" s="25" t="s">
        <v>1895</v>
      </c>
      <c r="K788" s="6" t="s">
        <v>196</v>
      </c>
      <c r="L788" s="31">
        <v>45839</v>
      </c>
      <c r="M788" s="31">
        <v>46204</v>
      </c>
      <c r="N788" s="31">
        <v>45986</v>
      </c>
      <c r="Q788" s="27">
        <v>1</v>
      </c>
      <c r="R788" s="6" t="s">
        <v>1893</v>
      </c>
      <c r="T788" s="6" t="s">
        <v>1894</v>
      </c>
      <c r="U788" s="6" t="s">
        <v>250</v>
      </c>
      <c r="V788" s="6" t="s">
        <v>1895</v>
      </c>
      <c r="W788" s="6">
        <v>1998</v>
      </c>
      <c r="Y788" s="6" t="s">
        <v>197</v>
      </c>
      <c r="FO788" s="96">
        <v>45</v>
      </c>
      <c r="GN788" s="83" t="s">
        <v>3990</v>
      </c>
      <c r="GO788" s="81">
        <v>8865075</v>
      </c>
      <c r="GP788" s="82" t="s">
        <v>3712</v>
      </c>
      <c r="GQ788" s="78">
        <v>307</v>
      </c>
      <c r="GR788" s="79" t="s">
        <v>3496</v>
      </c>
      <c r="GS788" t="str">
        <f t="shared" si="24"/>
        <v>OK</v>
      </c>
      <c r="GT788" t="str">
        <f t="shared" si="25"/>
        <v>ERROR</v>
      </c>
    </row>
    <row r="789" spans="1:202">
      <c r="A789" t="s">
        <v>3991</v>
      </c>
      <c r="B789" s="81">
        <v>8865076</v>
      </c>
      <c r="C789" t="s">
        <v>4217</v>
      </c>
      <c r="D789" t="s">
        <v>3991</v>
      </c>
      <c r="E789" s="6" t="s">
        <v>1898</v>
      </c>
      <c r="F789" s="6" t="s">
        <v>1899</v>
      </c>
      <c r="G789" s="6"/>
      <c r="H789" s="6" t="s">
        <v>1900</v>
      </c>
      <c r="I789" s="6" t="s">
        <v>250</v>
      </c>
      <c r="J789" s="25" t="s">
        <v>1901</v>
      </c>
      <c r="K789" s="6" t="s">
        <v>196</v>
      </c>
      <c r="L789" s="31">
        <v>45839</v>
      </c>
      <c r="M789" s="31">
        <v>46204</v>
      </c>
      <c r="N789" s="31">
        <v>45986</v>
      </c>
      <c r="Q789" s="27">
        <v>1</v>
      </c>
      <c r="R789" s="6" t="s">
        <v>1899</v>
      </c>
      <c r="T789" s="6" t="s">
        <v>1900</v>
      </c>
      <c r="U789" s="6" t="s">
        <v>250</v>
      </c>
      <c r="V789" s="6" t="s">
        <v>1901</v>
      </c>
      <c r="W789" s="97">
        <v>2000</v>
      </c>
      <c r="Y789" s="6" t="s">
        <v>197</v>
      </c>
      <c r="FO789" s="96">
        <v>45</v>
      </c>
      <c r="GN789" s="83" t="s">
        <v>3991</v>
      </c>
      <c r="GO789" s="81">
        <v>8865076</v>
      </c>
      <c r="GP789" s="82" t="s">
        <v>3712</v>
      </c>
      <c r="GQ789" s="78">
        <v>308</v>
      </c>
      <c r="GR789" s="79" t="s">
        <v>3497</v>
      </c>
      <c r="GS789" t="str">
        <f t="shared" si="24"/>
        <v>OK</v>
      </c>
      <c r="GT789" t="str">
        <f t="shared" si="25"/>
        <v>OK</v>
      </c>
    </row>
    <row r="790" spans="1:202">
      <c r="A790" t="s">
        <v>3992</v>
      </c>
      <c r="B790" s="81">
        <v>8865077</v>
      </c>
      <c r="C790" t="s">
        <v>4217</v>
      </c>
      <c r="D790" t="s">
        <v>3992</v>
      </c>
      <c r="E790" s="6" t="s">
        <v>1904</v>
      </c>
      <c r="F790" s="6" t="s">
        <v>1905</v>
      </c>
      <c r="G790" s="6"/>
      <c r="H790" s="6" t="s">
        <v>1906</v>
      </c>
      <c r="I790" s="6" t="s">
        <v>265</v>
      </c>
      <c r="J790" s="25" t="s">
        <v>1907</v>
      </c>
      <c r="K790" s="6" t="s">
        <v>196</v>
      </c>
      <c r="L790" s="31">
        <v>45839</v>
      </c>
      <c r="M790" s="31">
        <v>46204</v>
      </c>
      <c r="N790" s="31">
        <v>45986</v>
      </c>
      <c r="Q790" s="27">
        <v>1</v>
      </c>
      <c r="R790" s="6" t="s">
        <v>1905</v>
      </c>
      <c r="T790" s="6" t="s">
        <v>1906</v>
      </c>
      <c r="U790" s="6" t="s">
        <v>265</v>
      </c>
      <c r="V790" s="6" t="s">
        <v>1907</v>
      </c>
      <c r="W790" s="6">
        <v>2005</v>
      </c>
      <c r="Y790" s="6" t="s">
        <v>197</v>
      </c>
      <c r="FO790" s="96">
        <v>45</v>
      </c>
      <c r="GN790" s="83" t="s">
        <v>3992</v>
      </c>
      <c r="GO790" s="81">
        <v>8865077</v>
      </c>
      <c r="GP790" s="82" t="s">
        <v>3712</v>
      </c>
      <c r="GQ790" s="78">
        <v>309</v>
      </c>
      <c r="GR790" s="79" t="s">
        <v>3498</v>
      </c>
      <c r="GS790" t="str">
        <f t="shared" si="24"/>
        <v>OK</v>
      </c>
      <c r="GT790" t="str">
        <f t="shared" si="25"/>
        <v>OK</v>
      </c>
    </row>
    <row r="791" spans="1:202">
      <c r="A791" t="s">
        <v>3993</v>
      </c>
      <c r="B791" s="81">
        <v>8865078</v>
      </c>
      <c r="C791" t="s">
        <v>4217</v>
      </c>
      <c r="D791" t="s">
        <v>3993</v>
      </c>
      <c r="E791" s="6" t="s">
        <v>1910</v>
      </c>
      <c r="F791" s="6" t="s">
        <v>1911</v>
      </c>
      <c r="G791" s="6"/>
      <c r="H791" s="6" t="s">
        <v>1741</v>
      </c>
      <c r="I791" s="6" t="s">
        <v>786</v>
      </c>
      <c r="J791" s="25" t="s">
        <v>1912</v>
      </c>
      <c r="K791" s="6" t="s">
        <v>196</v>
      </c>
      <c r="L791" s="31">
        <v>45839</v>
      </c>
      <c r="M791" s="31">
        <v>46204</v>
      </c>
      <c r="N791" s="31">
        <v>45986</v>
      </c>
      <c r="Q791" s="27">
        <v>1</v>
      </c>
      <c r="R791" s="6" t="s">
        <v>1911</v>
      </c>
      <c r="T791" s="6" t="s">
        <v>1741</v>
      </c>
      <c r="U791" s="6" t="s">
        <v>786</v>
      </c>
      <c r="V791" s="6" t="s">
        <v>1912</v>
      </c>
      <c r="W791" s="6">
        <v>1993</v>
      </c>
      <c r="Y791" s="6" t="s">
        <v>197</v>
      </c>
      <c r="FO791" s="96">
        <v>45</v>
      </c>
      <c r="GN791" s="83" t="s">
        <v>3993</v>
      </c>
      <c r="GO791" s="81">
        <v>8865078</v>
      </c>
      <c r="GP791" s="82" t="s">
        <v>3712</v>
      </c>
      <c r="GQ791" s="78">
        <v>310</v>
      </c>
      <c r="GR791" s="79" t="s">
        <v>3499</v>
      </c>
      <c r="GS791" t="str">
        <f t="shared" si="24"/>
        <v>OK</v>
      </c>
      <c r="GT791" t="str">
        <f t="shared" si="25"/>
        <v>OK</v>
      </c>
    </row>
    <row r="792" spans="1:202">
      <c r="A792" t="s">
        <v>3994</v>
      </c>
      <c r="B792" s="81">
        <v>8865079</v>
      </c>
      <c r="C792" t="s">
        <v>4217</v>
      </c>
      <c r="D792" t="s">
        <v>3994</v>
      </c>
      <c r="E792" s="6" t="s">
        <v>1915</v>
      </c>
      <c r="F792" s="6" t="s">
        <v>1916</v>
      </c>
      <c r="G792" s="6"/>
      <c r="H792" s="6" t="s">
        <v>1917</v>
      </c>
      <c r="I792" s="6" t="s">
        <v>250</v>
      </c>
      <c r="J792" s="25" t="s">
        <v>1918</v>
      </c>
      <c r="K792" s="6" t="s">
        <v>196</v>
      </c>
      <c r="L792" s="31">
        <v>45839</v>
      </c>
      <c r="M792" s="31">
        <v>46204</v>
      </c>
      <c r="N792" s="31">
        <v>45986</v>
      </c>
      <c r="Q792" s="27">
        <v>1</v>
      </c>
      <c r="R792" s="6" t="s">
        <v>1919</v>
      </c>
      <c r="T792" s="6" t="s">
        <v>1917</v>
      </c>
      <c r="U792" s="6" t="s">
        <v>250</v>
      </c>
      <c r="V792" s="6" t="s">
        <v>1918</v>
      </c>
      <c r="W792" s="6">
        <v>2002</v>
      </c>
      <c r="Y792" s="6" t="s">
        <v>197</v>
      </c>
      <c r="FO792" s="96">
        <v>45</v>
      </c>
      <c r="GN792" s="83" t="s">
        <v>3994</v>
      </c>
      <c r="GO792" s="81">
        <v>8865079</v>
      </c>
      <c r="GP792" s="82" t="s">
        <v>3712</v>
      </c>
      <c r="GQ792" s="78">
        <v>312</v>
      </c>
      <c r="GR792" s="79" t="s">
        <v>3500</v>
      </c>
      <c r="GS792" t="str">
        <f t="shared" si="24"/>
        <v>OK</v>
      </c>
      <c r="GT792" t="str">
        <f t="shared" si="25"/>
        <v>OK</v>
      </c>
    </row>
    <row r="793" spans="1:202">
      <c r="A793" t="s">
        <v>3995</v>
      </c>
      <c r="B793" s="81">
        <v>8865080</v>
      </c>
      <c r="C793" t="s">
        <v>4217</v>
      </c>
      <c r="D793" t="s">
        <v>3995</v>
      </c>
      <c r="E793" s="6" t="s">
        <v>1922</v>
      </c>
      <c r="F793" s="6" t="s">
        <v>1923</v>
      </c>
      <c r="G793" s="6"/>
      <c r="H793" s="6" t="s">
        <v>1849</v>
      </c>
      <c r="I793" s="6" t="s">
        <v>1410</v>
      </c>
      <c r="J793" s="25" t="s">
        <v>1924</v>
      </c>
      <c r="K793" s="6" t="s">
        <v>196</v>
      </c>
      <c r="L793" s="31">
        <v>45839</v>
      </c>
      <c r="M793" s="31">
        <v>46204</v>
      </c>
      <c r="N793" s="31">
        <v>45986</v>
      </c>
      <c r="Q793" s="27">
        <v>1</v>
      </c>
      <c r="R793" s="6" t="s">
        <v>1923</v>
      </c>
      <c r="T793" s="6" t="s">
        <v>1849</v>
      </c>
      <c r="U793" s="6" t="s">
        <v>1410</v>
      </c>
      <c r="V793" s="6" t="s">
        <v>1924</v>
      </c>
      <c r="W793" s="6">
        <v>2007</v>
      </c>
      <c r="Y793" s="6" t="s">
        <v>197</v>
      </c>
      <c r="FO793" s="96">
        <v>45</v>
      </c>
      <c r="GN793" s="83" t="s">
        <v>3995</v>
      </c>
      <c r="GO793" s="81">
        <v>8865080</v>
      </c>
      <c r="GP793" s="82" t="s">
        <v>3712</v>
      </c>
      <c r="GQ793" s="78">
        <v>313</v>
      </c>
      <c r="GR793" s="79" t="s">
        <v>3501</v>
      </c>
      <c r="GS793" t="str">
        <f t="shared" si="24"/>
        <v>OK</v>
      </c>
      <c r="GT793" t="str">
        <f t="shared" si="25"/>
        <v>OK</v>
      </c>
    </row>
    <row r="794" spans="1:202">
      <c r="A794" t="s">
        <v>3996</v>
      </c>
      <c r="B794" s="81">
        <v>8865081</v>
      </c>
      <c r="C794" t="s">
        <v>4217</v>
      </c>
      <c r="D794" t="s">
        <v>3996</v>
      </c>
      <c r="E794" s="6" t="s">
        <v>1927</v>
      </c>
      <c r="F794" s="6" t="s">
        <v>1928</v>
      </c>
      <c r="G794" s="6"/>
      <c r="H794" s="6" t="s">
        <v>1929</v>
      </c>
      <c r="I794" s="6" t="s">
        <v>250</v>
      </c>
      <c r="J794" s="25" t="s">
        <v>1930</v>
      </c>
      <c r="K794" s="6" t="s">
        <v>196</v>
      </c>
      <c r="L794" s="31">
        <v>45839</v>
      </c>
      <c r="M794" s="31">
        <v>46204</v>
      </c>
      <c r="N794" s="31">
        <v>45986</v>
      </c>
      <c r="Q794" s="27">
        <v>1</v>
      </c>
      <c r="R794" s="6" t="s">
        <v>1928</v>
      </c>
      <c r="T794" s="6" t="s">
        <v>1929</v>
      </c>
      <c r="U794" s="6" t="s">
        <v>250</v>
      </c>
      <c r="V794" s="6" t="s">
        <v>1930</v>
      </c>
      <c r="W794" s="6">
        <v>2002</v>
      </c>
      <c r="Y794" s="6" t="s">
        <v>197</v>
      </c>
      <c r="FO794" s="96">
        <v>45</v>
      </c>
      <c r="GN794" s="83" t="s">
        <v>3996</v>
      </c>
      <c r="GO794" s="81">
        <v>8865081</v>
      </c>
      <c r="GP794" s="82" t="s">
        <v>3712</v>
      </c>
      <c r="GQ794" s="78">
        <v>315</v>
      </c>
      <c r="GR794" s="79" t="s">
        <v>3502</v>
      </c>
      <c r="GS794" t="str">
        <f t="shared" si="24"/>
        <v>OK</v>
      </c>
      <c r="GT794" t="str">
        <f t="shared" si="25"/>
        <v>OK</v>
      </c>
    </row>
    <row r="795" spans="1:202">
      <c r="A795" t="s">
        <v>3997</v>
      </c>
      <c r="B795" s="81">
        <v>8865082</v>
      </c>
      <c r="C795" t="s">
        <v>4217</v>
      </c>
      <c r="D795" t="s">
        <v>3997</v>
      </c>
      <c r="E795" s="6" t="s">
        <v>1933</v>
      </c>
      <c r="F795" s="6" t="s">
        <v>1934</v>
      </c>
      <c r="G795" s="6"/>
      <c r="H795" s="6" t="s">
        <v>1935</v>
      </c>
      <c r="I795" s="6" t="s">
        <v>786</v>
      </c>
      <c r="J795" s="25" t="s">
        <v>1936</v>
      </c>
      <c r="K795" s="6" t="s">
        <v>196</v>
      </c>
      <c r="L795" s="31">
        <v>45839</v>
      </c>
      <c r="M795" s="31">
        <v>46204</v>
      </c>
      <c r="N795" s="31">
        <v>45986</v>
      </c>
      <c r="Q795" s="27">
        <v>1</v>
      </c>
      <c r="R795" s="6" t="s">
        <v>1934</v>
      </c>
      <c r="T795" s="6" t="s">
        <v>1935</v>
      </c>
      <c r="U795" s="6" t="s">
        <v>786</v>
      </c>
      <c r="V795" s="6" t="s">
        <v>1936</v>
      </c>
      <c r="W795" s="6">
        <v>2008</v>
      </c>
      <c r="Y795" s="6" t="s">
        <v>197</v>
      </c>
      <c r="FO795" s="96">
        <v>45</v>
      </c>
      <c r="GN795" s="83" t="s">
        <v>3997</v>
      </c>
      <c r="GO795" s="81">
        <v>8865082</v>
      </c>
      <c r="GP795" s="82" t="s">
        <v>3712</v>
      </c>
      <c r="GQ795" s="78">
        <v>317</v>
      </c>
      <c r="GR795" s="79" t="s">
        <v>3503</v>
      </c>
      <c r="GS795" t="str">
        <f t="shared" si="24"/>
        <v>OK</v>
      </c>
      <c r="GT795" t="str">
        <f t="shared" si="25"/>
        <v>OK</v>
      </c>
    </row>
    <row r="796" spans="1:202" hidden="1">
      <c r="A796" t="s">
        <v>3998</v>
      </c>
      <c r="B796" s="81">
        <v>8865083</v>
      </c>
      <c r="C796" t="s">
        <v>4217</v>
      </c>
      <c r="D796" t="s">
        <v>3998</v>
      </c>
      <c r="E796" s="6" t="s">
        <v>1939</v>
      </c>
      <c r="F796" s="6" t="s">
        <v>1940</v>
      </c>
      <c r="G796" s="6"/>
      <c r="H796" s="6" t="s">
        <v>283</v>
      </c>
      <c r="I796" s="6" t="s">
        <v>250</v>
      </c>
      <c r="J796" s="25" t="s">
        <v>1941</v>
      </c>
      <c r="K796" s="6" t="s">
        <v>196</v>
      </c>
      <c r="L796" s="31">
        <v>45839</v>
      </c>
      <c r="M796" s="31">
        <v>46204</v>
      </c>
      <c r="N796" s="31">
        <v>45986</v>
      </c>
      <c r="Q796" s="27">
        <v>1</v>
      </c>
      <c r="R796" s="6" t="s">
        <v>1940</v>
      </c>
      <c r="T796" s="6" t="s">
        <v>283</v>
      </c>
      <c r="U796" s="6" t="s">
        <v>250</v>
      </c>
      <c r="V796" s="6" t="s">
        <v>1941</v>
      </c>
      <c r="W796" s="6">
        <v>2001</v>
      </c>
      <c r="Y796" s="6" t="s">
        <v>197</v>
      </c>
      <c r="FO796" s="96">
        <v>45</v>
      </c>
      <c r="GN796" s="83" t="s">
        <v>3998</v>
      </c>
      <c r="GO796" s="81">
        <v>8865083</v>
      </c>
      <c r="GP796" s="82" t="s">
        <v>3712</v>
      </c>
      <c r="GQ796" s="78">
        <v>318</v>
      </c>
      <c r="GR796" s="79" t="s">
        <v>3504</v>
      </c>
      <c r="GS796" t="str">
        <f t="shared" si="24"/>
        <v>OK</v>
      </c>
      <c r="GT796" t="str">
        <f t="shared" si="25"/>
        <v>ERROR</v>
      </c>
    </row>
    <row r="797" spans="1:202" hidden="1">
      <c r="A797" t="s">
        <v>3999</v>
      </c>
      <c r="B797" s="81">
        <v>8865084</v>
      </c>
      <c r="C797" t="s">
        <v>4217</v>
      </c>
      <c r="D797" t="s">
        <v>3999</v>
      </c>
      <c r="E797" s="6" t="s">
        <v>1944</v>
      </c>
      <c r="F797" s="6" t="s">
        <v>1945</v>
      </c>
      <c r="G797" s="6"/>
      <c r="H797" s="6" t="s">
        <v>1946</v>
      </c>
      <c r="I797" s="6" t="s">
        <v>1037</v>
      </c>
      <c r="J797" s="25" t="s">
        <v>1947</v>
      </c>
      <c r="K797" s="6" t="s">
        <v>196</v>
      </c>
      <c r="L797" s="31">
        <v>45839</v>
      </c>
      <c r="M797" s="31">
        <v>46204</v>
      </c>
      <c r="N797" s="31">
        <v>45986</v>
      </c>
      <c r="Q797" s="27">
        <v>1</v>
      </c>
      <c r="R797" s="6" t="s">
        <v>1945</v>
      </c>
      <c r="T797" s="6" t="s">
        <v>1946</v>
      </c>
      <c r="U797" s="6" t="s">
        <v>1037</v>
      </c>
      <c r="V797" s="6" t="s">
        <v>1947</v>
      </c>
      <c r="W797" s="6">
        <v>2001</v>
      </c>
      <c r="Y797" s="6" t="s">
        <v>197</v>
      </c>
      <c r="FO797" s="96">
        <v>45</v>
      </c>
      <c r="GN797" s="83" t="s">
        <v>3999</v>
      </c>
      <c r="GO797" s="81">
        <v>8865084</v>
      </c>
      <c r="GP797" s="82" t="s">
        <v>3712</v>
      </c>
      <c r="GQ797" s="78">
        <v>319</v>
      </c>
      <c r="GR797" s="79" t="s">
        <v>3505</v>
      </c>
      <c r="GS797" t="str">
        <f t="shared" si="24"/>
        <v>OK</v>
      </c>
      <c r="GT797" t="str">
        <f t="shared" si="25"/>
        <v>ERROR</v>
      </c>
    </row>
    <row r="798" spans="1:202" hidden="1">
      <c r="A798" t="s">
        <v>4000</v>
      </c>
      <c r="B798" s="81">
        <v>8865085</v>
      </c>
      <c r="C798" t="s">
        <v>4217</v>
      </c>
      <c r="D798" t="s">
        <v>4000</v>
      </c>
      <c r="E798" s="6" t="s">
        <v>1950</v>
      </c>
      <c r="F798" s="6" t="s">
        <v>1951</v>
      </c>
      <c r="G798" s="6"/>
      <c r="H798" s="6" t="s">
        <v>1952</v>
      </c>
      <c r="I798" s="6" t="s">
        <v>250</v>
      </c>
      <c r="J798" s="25" t="s">
        <v>1953</v>
      </c>
      <c r="K798" s="6" t="s">
        <v>196</v>
      </c>
      <c r="L798" s="31">
        <v>45839</v>
      </c>
      <c r="M798" s="31">
        <v>46204</v>
      </c>
      <c r="N798" s="31">
        <v>45986</v>
      </c>
      <c r="Q798" s="27">
        <v>1</v>
      </c>
      <c r="R798" s="6" t="s">
        <v>1951</v>
      </c>
      <c r="T798" s="6" t="s">
        <v>1952</v>
      </c>
      <c r="U798" s="6" t="s">
        <v>250</v>
      </c>
      <c r="V798" s="6" t="s">
        <v>1953</v>
      </c>
      <c r="W798" s="6">
        <v>2016</v>
      </c>
      <c r="Y798" s="6" t="s">
        <v>197</v>
      </c>
      <c r="FO798" s="96">
        <v>45</v>
      </c>
      <c r="GN798" s="83" t="s">
        <v>4000</v>
      </c>
      <c r="GO798" s="81">
        <v>8865085</v>
      </c>
      <c r="GP798" s="82" t="s">
        <v>3712</v>
      </c>
      <c r="GQ798" s="78">
        <v>320</v>
      </c>
      <c r="GR798" s="79" t="s">
        <v>3506</v>
      </c>
      <c r="GS798" t="str">
        <f t="shared" si="24"/>
        <v>OK</v>
      </c>
      <c r="GT798" t="str">
        <f t="shared" si="25"/>
        <v>ERROR</v>
      </c>
    </row>
    <row r="799" spans="1:202" hidden="1">
      <c r="A799" t="s">
        <v>4001</v>
      </c>
      <c r="B799" s="81">
        <v>8865086</v>
      </c>
      <c r="C799" t="s">
        <v>4217</v>
      </c>
      <c r="D799" t="s">
        <v>4001</v>
      </c>
      <c r="E799" s="6" t="s">
        <v>1956</v>
      </c>
      <c r="F799" s="6" t="s">
        <v>1957</v>
      </c>
      <c r="G799" s="6"/>
      <c r="H799" s="6" t="s">
        <v>1958</v>
      </c>
      <c r="I799" s="6" t="s">
        <v>194</v>
      </c>
      <c r="J799" s="25" t="s">
        <v>1959</v>
      </c>
      <c r="K799" s="6" t="s">
        <v>196</v>
      </c>
      <c r="L799" s="31">
        <v>45839</v>
      </c>
      <c r="M799" s="31">
        <v>46204</v>
      </c>
      <c r="N799" s="31">
        <v>45986</v>
      </c>
      <c r="Q799" s="27">
        <v>1</v>
      </c>
      <c r="R799" s="6" t="s">
        <v>1957</v>
      </c>
      <c r="T799" s="6" t="s">
        <v>1958</v>
      </c>
      <c r="U799" s="6" t="s">
        <v>194</v>
      </c>
      <c r="V799" s="6" t="s">
        <v>1959</v>
      </c>
      <c r="W799" s="6">
        <v>2002</v>
      </c>
      <c r="Y799" s="6" t="s">
        <v>197</v>
      </c>
      <c r="FO799" s="96">
        <v>45</v>
      </c>
      <c r="GN799" s="83" t="s">
        <v>4001</v>
      </c>
      <c r="GO799" s="81">
        <v>8865086</v>
      </c>
      <c r="GP799" s="82" t="s">
        <v>3712</v>
      </c>
      <c r="GQ799" s="78">
        <v>321</v>
      </c>
      <c r="GR799" s="79" t="s">
        <v>3507</v>
      </c>
      <c r="GS799" t="str">
        <f t="shared" si="24"/>
        <v>OK</v>
      </c>
      <c r="GT799" t="str">
        <f t="shared" si="25"/>
        <v>ERROR</v>
      </c>
    </row>
    <row r="800" spans="1:202">
      <c r="A800" t="s">
        <v>4002</v>
      </c>
      <c r="B800" s="81">
        <v>8865087</v>
      </c>
      <c r="C800" t="s">
        <v>4217</v>
      </c>
      <c r="D800" t="s">
        <v>4002</v>
      </c>
      <c r="E800" s="6" t="s">
        <v>1962</v>
      </c>
      <c r="F800" s="6" t="s">
        <v>1963</v>
      </c>
      <c r="G800" s="6"/>
      <c r="H800" s="6" t="s">
        <v>1964</v>
      </c>
      <c r="I800" s="6" t="s">
        <v>1410</v>
      </c>
      <c r="J800" s="25" t="s">
        <v>1965</v>
      </c>
      <c r="K800" s="6" t="s">
        <v>196</v>
      </c>
      <c r="L800" s="31">
        <v>45839</v>
      </c>
      <c r="M800" s="31">
        <v>46204</v>
      </c>
      <c r="N800" s="31">
        <v>45986</v>
      </c>
      <c r="Q800" s="27">
        <v>1</v>
      </c>
      <c r="R800" s="6" t="s">
        <v>1963</v>
      </c>
      <c r="T800" s="6" t="s">
        <v>1964</v>
      </c>
      <c r="U800" s="6" t="s">
        <v>1410</v>
      </c>
      <c r="V800" s="6" t="s">
        <v>1965</v>
      </c>
      <c r="W800" s="6">
        <v>2002</v>
      </c>
      <c r="Y800" s="6" t="s">
        <v>197</v>
      </c>
      <c r="FO800" s="96">
        <v>45</v>
      </c>
      <c r="GN800" s="83" t="s">
        <v>4002</v>
      </c>
      <c r="GO800" s="81">
        <v>8865087</v>
      </c>
      <c r="GP800" s="82" t="s">
        <v>3712</v>
      </c>
      <c r="GQ800" s="78">
        <v>322</v>
      </c>
      <c r="GR800" s="79" t="s">
        <v>3508</v>
      </c>
      <c r="GS800" t="str">
        <f t="shared" si="24"/>
        <v>OK</v>
      </c>
      <c r="GT800" t="str">
        <f t="shared" si="25"/>
        <v>OK</v>
      </c>
    </row>
    <row r="801" spans="1:202" hidden="1">
      <c r="A801" t="s">
        <v>4003</v>
      </c>
      <c r="B801" s="81">
        <v>8865088</v>
      </c>
      <c r="C801" t="s">
        <v>4217</v>
      </c>
      <c r="D801" t="s">
        <v>4003</v>
      </c>
      <c r="E801" s="6" t="s">
        <v>1968</v>
      </c>
      <c r="F801" s="6" t="s">
        <v>1969</v>
      </c>
      <c r="G801" s="6"/>
      <c r="H801" s="6" t="s">
        <v>1970</v>
      </c>
      <c r="I801" s="6" t="s">
        <v>250</v>
      </c>
      <c r="J801" s="25" t="s">
        <v>1971</v>
      </c>
      <c r="K801" s="6" t="s">
        <v>196</v>
      </c>
      <c r="L801" s="31">
        <v>45839</v>
      </c>
      <c r="M801" s="31">
        <v>46204</v>
      </c>
      <c r="N801" s="31">
        <v>45986</v>
      </c>
      <c r="Q801" s="27">
        <v>1</v>
      </c>
      <c r="R801" s="6" t="s">
        <v>1972</v>
      </c>
      <c r="T801" s="6" t="s">
        <v>1973</v>
      </c>
      <c r="U801" s="6" t="s">
        <v>250</v>
      </c>
      <c r="V801" s="6" t="s">
        <v>1971</v>
      </c>
      <c r="W801" s="6">
        <v>2007</v>
      </c>
      <c r="Y801" s="6" t="s">
        <v>197</v>
      </c>
      <c r="FO801" s="96">
        <v>45</v>
      </c>
      <c r="GN801" s="83" t="s">
        <v>4003</v>
      </c>
      <c r="GO801" s="81">
        <v>8865088</v>
      </c>
      <c r="GP801" s="82" t="s">
        <v>3712</v>
      </c>
      <c r="GQ801" s="78">
        <v>323</v>
      </c>
      <c r="GR801" s="79" t="s">
        <v>3509</v>
      </c>
      <c r="GS801" t="str">
        <f t="shared" si="24"/>
        <v>OK</v>
      </c>
      <c r="GT801" t="str">
        <f t="shared" si="25"/>
        <v>ERROR</v>
      </c>
    </row>
    <row r="802" spans="1:202">
      <c r="A802" t="s">
        <v>4004</v>
      </c>
      <c r="B802" s="81">
        <v>8865089</v>
      </c>
      <c r="C802" t="s">
        <v>4217</v>
      </c>
      <c r="D802" t="s">
        <v>4004</v>
      </c>
      <c r="E802" s="6" t="s">
        <v>1976</v>
      </c>
      <c r="F802" s="6" t="s">
        <v>1977</v>
      </c>
      <c r="G802" s="6"/>
      <c r="H802" s="6" t="s">
        <v>1978</v>
      </c>
      <c r="I802" s="6" t="s">
        <v>194</v>
      </c>
      <c r="J802" s="25" t="s">
        <v>1979</v>
      </c>
      <c r="K802" s="6" t="s">
        <v>196</v>
      </c>
      <c r="L802" s="31">
        <v>45839</v>
      </c>
      <c r="M802" s="31">
        <v>46204</v>
      </c>
      <c r="N802" s="31">
        <v>45986</v>
      </c>
      <c r="Q802" s="27">
        <v>1</v>
      </c>
      <c r="R802" s="6" t="s">
        <v>1977</v>
      </c>
      <c r="T802" s="6" t="s">
        <v>1978</v>
      </c>
      <c r="U802" s="6" t="s">
        <v>194</v>
      </c>
      <c r="V802" s="6" t="s">
        <v>1979</v>
      </c>
      <c r="W802" s="6">
        <v>2007</v>
      </c>
      <c r="Y802" s="6" t="s">
        <v>197</v>
      </c>
      <c r="FO802" s="96">
        <v>45</v>
      </c>
      <c r="GN802" s="83" t="s">
        <v>4004</v>
      </c>
      <c r="GO802" s="81">
        <v>8865089</v>
      </c>
      <c r="GP802" s="82" t="s">
        <v>3712</v>
      </c>
      <c r="GQ802" s="78">
        <v>324</v>
      </c>
      <c r="GR802" s="79" t="s">
        <v>3510</v>
      </c>
      <c r="GS802" t="str">
        <f t="shared" si="24"/>
        <v>OK</v>
      </c>
      <c r="GT802" t="str">
        <f t="shared" si="25"/>
        <v>OK</v>
      </c>
    </row>
    <row r="803" spans="1:202">
      <c r="A803" t="s">
        <v>4005</v>
      </c>
      <c r="B803" s="81">
        <v>8865090</v>
      </c>
      <c r="C803" t="s">
        <v>4217</v>
      </c>
      <c r="D803" t="s">
        <v>4005</v>
      </c>
      <c r="E803" s="6" t="s">
        <v>1982</v>
      </c>
      <c r="F803" s="6" t="s">
        <v>1983</v>
      </c>
      <c r="G803" s="6"/>
      <c r="H803" s="6" t="s">
        <v>1984</v>
      </c>
      <c r="I803" s="6" t="s">
        <v>1037</v>
      </c>
      <c r="J803" s="25" t="s">
        <v>1985</v>
      </c>
      <c r="K803" s="6" t="s">
        <v>196</v>
      </c>
      <c r="L803" s="31">
        <v>45839</v>
      </c>
      <c r="M803" s="31">
        <v>46204</v>
      </c>
      <c r="N803" s="31">
        <v>45986</v>
      </c>
      <c r="Q803" s="27">
        <v>1</v>
      </c>
      <c r="R803" s="6" t="s">
        <v>1983</v>
      </c>
      <c r="T803" s="6" t="s">
        <v>1984</v>
      </c>
      <c r="U803" s="6" t="s">
        <v>1037</v>
      </c>
      <c r="V803" s="6" t="s">
        <v>1985</v>
      </c>
      <c r="W803" s="6">
        <v>2001</v>
      </c>
      <c r="Y803" s="6" t="s">
        <v>197</v>
      </c>
      <c r="FO803" s="96">
        <v>45</v>
      </c>
      <c r="GN803" s="83" t="s">
        <v>4005</v>
      </c>
      <c r="GO803" s="81">
        <v>8865090</v>
      </c>
      <c r="GP803" s="82" t="s">
        <v>3712</v>
      </c>
      <c r="GQ803" s="78">
        <v>325</v>
      </c>
      <c r="GR803" s="79" t="s">
        <v>3511</v>
      </c>
      <c r="GS803" t="str">
        <f t="shared" si="24"/>
        <v>OK</v>
      </c>
      <c r="GT803" t="str">
        <f t="shared" si="25"/>
        <v>OK</v>
      </c>
    </row>
    <row r="804" spans="1:202">
      <c r="A804" t="s">
        <v>4006</v>
      </c>
      <c r="B804" s="81">
        <v>8865091</v>
      </c>
      <c r="C804" t="s">
        <v>4217</v>
      </c>
      <c r="D804" t="s">
        <v>4006</v>
      </c>
      <c r="E804" s="6" t="s">
        <v>1988</v>
      </c>
      <c r="F804" s="6" t="s">
        <v>1989</v>
      </c>
      <c r="G804" s="6"/>
      <c r="H804" s="6" t="s">
        <v>1849</v>
      </c>
      <c r="I804" s="6" t="s">
        <v>1410</v>
      </c>
      <c r="J804" s="25" t="s">
        <v>1990</v>
      </c>
      <c r="K804" s="6" t="s">
        <v>196</v>
      </c>
      <c r="L804" s="31">
        <v>45839</v>
      </c>
      <c r="M804" s="31">
        <v>46204</v>
      </c>
      <c r="N804" s="31">
        <v>45986</v>
      </c>
      <c r="Q804" s="27">
        <v>1</v>
      </c>
      <c r="R804" s="6" t="s">
        <v>1989</v>
      </c>
      <c r="T804" s="6" t="s">
        <v>1849</v>
      </c>
      <c r="U804" s="6" t="s">
        <v>1410</v>
      </c>
      <c r="V804" s="6" t="s">
        <v>1990</v>
      </c>
      <c r="W804" s="6">
        <v>2006</v>
      </c>
      <c r="Y804" s="6" t="s">
        <v>197</v>
      </c>
      <c r="FO804" s="96">
        <v>45</v>
      </c>
      <c r="GN804" s="83" t="s">
        <v>4006</v>
      </c>
      <c r="GO804" s="81">
        <v>8865091</v>
      </c>
      <c r="GP804" s="82" t="s">
        <v>3712</v>
      </c>
      <c r="GQ804" s="78">
        <v>326</v>
      </c>
      <c r="GR804" s="79" t="s">
        <v>3512</v>
      </c>
      <c r="GS804" t="str">
        <f t="shared" si="24"/>
        <v>OK</v>
      </c>
      <c r="GT804" t="str">
        <f t="shared" si="25"/>
        <v>OK</v>
      </c>
    </row>
    <row r="805" spans="1:202">
      <c r="A805" t="s">
        <v>4007</v>
      </c>
      <c r="B805" s="81">
        <v>8865092</v>
      </c>
      <c r="C805" t="s">
        <v>4217</v>
      </c>
      <c r="D805" t="s">
        <v>4007</v>
      </c>
      <c r="E805" s="6" t="s">
        <v>1993</v>
      </c>
      <c r="F805" s="6" t="s">
        <v>1994</v>
      </c>
      <c r="G805" s="6"/>
      <c r="H805" s="6" t="s">
        <v>1995</v>
      </c>
      <c r="I805" s="6" t="s">
        <v>1410</v>
      </c>
      <c r="J805" s="25" t="s">
        <v>1996</v>
      </c>
      <c r="K805" s="6" t="s">
        <v>196</v>
      </c>
      <c r="L805" s="31">
        <v>45839</v>
      </c>
      <c r="M805" s="31">
        <v>46204</v>
      </c>
      <c r="N805" s="31">
        <v>45986</v>
      </c>
      <c r="Q805" s="27">
        <v>1</v>
      </c>
      <c r="R805" s="6" t="s">
        <v>1994</v>
      </c>
      <c r="T805" s="6" t="s">
        <v>1995</v>
      </c>
      <c r="U805" s="6" t="s">
        <v>1410</v>
      </c>
      <c r="V805" s="6" t="s">
        <v>1996</v>
      </c>
      <c r="W805" s="6">
        <v>2008</v>
      </c>
      <c r="Y805" s="6" t="s">
        <v>197</v>
      </c>
      <c r="FO805" s="96">
        <v>45</v>
      </c>
      <c r="GN805" s="83" t="s">
        <v>4007</v>
      </c>
      <c r="GO805" s="81">
        <v>8865092</v>
      </c>
      <c r="GP805" s="82" t="s">
        <v>3712</v>
      </c>
      <c r="GQ805" s="78">
        <v>328</v>
      </c>
      <c r="GR805" s="79" t="s">
        <v>3513</v>
      </c>
      <c r="GS805" t="str">
        <f t="shared" si="24"/>
        <v>OK</v>
      </c>
      <c r="GT805" t="str">
        <f t="shared" si="25"/>
        <v>OK</v>
      </c>
    </row>
    <row r="806" spans="1:202">
      <c r="A806" t="s">
        <v>4008</v>
      </c>
      <c r="B806" s="81">
        <v>8865093</v>
      </c>
      <c r="C806" t="s">
        <v>4217</v>
      </c>
      <c r="D806" t="s">
        <v>4008</v>
      </c>
      <c r="E806" s="6" t="s">
        <v>1999</v>
      </c>
      <c r="F806" s="6" t="s">
        <v>2000</v>
      </c>
      <c r="G806" s="6"/>
      <c r="H806" s="6" t="s">
        <v>2001</v>
      </c>
      <c r="I806" s="6" t="s">
        <v>1410</v>
      </c>
      <c r="J806" s="25" t="s">
        <v>2002</v>
      </c>
      <c r="K806" s="6" t="s">
        <v>196</v>
      </c>
      <c r="L806" s="31">
        <v>45839</v>
      </c>
      <c r="M806" s="31">
        <v>46204</v>
      </c>
      <c r="N806" s="31">
        <v>45986</v>
      </c>
      <c r="Q806" s="27">
        <v>1</v>
      </c>
      <c r="R806" s="6" t="s">
        <v>2000</v>
      </c>
      <c r="T806" s="6" t="s">
        <v>2001</v>
      </c>
      <c r="U806" s="6" t="s">
        <v>1410</v>
      </c>
      <c r="V806" s="6" t="s">
        <v>2002</v>
      </c>
      <c r="W806" s="6">
        <v>2007</v>
      </c>
      <c r="Y806" s="6" t="s">
        <v>197</v>
      </c>
      <c r="FO806" s="96">
        <v>45</v>
      </c>
      <c r="GN806" s="83" t="s">
        <v>4008</v>
      </c>
      <c r="GO806" s="81">
        <v>8865093</v>
      </c>
      <c r="GP806" s="82" t="s">
        <v>3712</v>
      </c>
      <c r="GQ806" s="78">
        <v>329</v>
      </c>
      <c r="GR806" s="79" t="s">
        <v>3514</v>
      </c>
      <c r="GS806" t="str">
        <f t="shared" si="24"/>
        <v>OK</v>
      </c>
      <c r="GT806" t="str">
        <f t="shared" si="25"/>
        <v>OK</v>
      </c>
    </row>
    <row r="807" spans="1:202" hidden="1">
      <c r="A807" t="s">
        <v>4009</v>
      </c>
      <c r="B807" s="81">
        <v>8865094</v>
      </c>
      <c r="C807" t="s">
        <v>4217</v>
      </c>
      <c r="D807" t="s">
        <v>4009</v>
      </c>
      <c r="E807" s="6" t="s">
        <v>2005</v>
      </c>
      <c r="F807" s="6" t="s">
        <v>2006</v>
      </c>
      <c r="G807" s="6"/>
      <c r="H807" s="6" t="s">
        <v>2007</v>
      </c>
      <c r="I807" s="6" t="s">
        <v>1410</v>
      </c>
      <c r="J807" s="25" t="s">
        <v>2008</v>
      </c>
      <c r="K807" s="6" t="s">
        <v>196</v>
      </c>
      <c r="L807" s="31">
        <v>45839</v>
      </c>
      <c r="M807" s="31">
        <v>46204</v>
      </c>
      <c r="N807" s="31">
        <v>45986</v>
      </c>
      <c r="Q807" s="27">
        <v>1</v>
      </c>
      <c r="R807" s="6" t="s">
        <v>2006</v>
      </c>
      <c r="T807" s="6" t="s">
        <v>2007</v>
      </c>
      <c r="U807" s="6" t="s">
        <v>1410</v>
      </c>
      <c r="V807" s="6" t="s">
        <v>2008</v>
      </c>
      <c r="W807" s="6">
        <v>1998</v>
      </c>
      <c r="Y807" s="6" t="s">
        <v>197</v>
      </c>
      <c r="FO807" s="96">
        <v>45</v>
      </c>
      <c r="GN807" s="83" t="s">
        <v>4009</v>
      </c>
      <c r="GO807" s="81">
        <v>8865094</v>
      </c>
      <c r="GP807" s="82" t="s">
        <v>3712</v>
      </c>
      <c r="GQ807" s="78">
        <v>330</v>
      </c>
      <c r="GR807" s="79" t="s">
        <v>3515</v>
      </c>
      <c r="GS807" t="str">
        <f t="shared" si="24"/>
        <v>OK</v>
      </c>
      <c r="GT807" t="str">
        <f t="shared" si="25"/>
        <v>ERROR</v>
      </c>
    </row>
    <row r="808" spans="1:202">
      <c r="A808" t="s">
        <v>4010</v>
      </c>
      <c r="B808" s="81">
        <v>8865095</v>
      </c>
      <c r="C808" t="s">
        <v>4217</v>
      </c>
      <c r="D808" t="s">
        <v>4010</v>
      </c>
      <c r="E808" s="6" t="s">
        <v>2011</v>
      </c>
      <c r="F808" s="6" t="s">
        <v>2012</v>
      </c>
      <c r="G808" s="6"/>
      <c r="H808" s="6" t="s">
        <v>2013</v>
      </c>
      <c r="I808" s="6" t="s">
        <v>1337</v>
      </c>
      <c r="J808" s="25" t="s">
        <v>2014</v>
      </c>
      <c r="K808" s="6" t="s">
        <v>196</v>
      </c>
      <c r="L808" s="31">
        <v>45839</v>
      </c>
      <c r="M808" s="31">
        <v>46204</v>
      </c>
      <c r="N808" s="31">
        <v>45986</v>
      </c>
      <c r="Q808" s="27">
        <v>1</v>
      </c>
      <c r="R808" s="6" t="s">
        <v>2012</v>
      </c>
      <c r="T808" s="6" t="s">
        <v>2013</v>
      </c>
      <c r="U808" s="6" t="s">
        <v>1337</v>
      </c>
      <c r="V808" s="6" t="s">
        <v>2014</v>
      </c>
      <c r="W808" s="6">
        <v>2007</v>
      </c>
      <c r="Y808" s="6" t="s">
        <v>197</v>
      </c>
      <c r="FO808" s="96">
        <v>45</v>
      </c>
      <c r="GN808" s="83" t="s">
        <v>4010</v>
      </c>
      <c r="GO808" s="81">
        <v>8865095</v>
      </c>
      <c r="GP808" s="82" t="s">
        <v>3712</v>
      </c>
      <c r="GQ808" s="78">
        <v>331</v>
      </c>
      <c r="GR808" s="79" t="s">
        <v>3516</v>
      </c>
      <c r="GS808" t="str">
        <f t="shared" si="24"/>
        <v>OK</v>
      </c>
      <c r="GT808" t="str">
        <f t="shared" si="25"/>
        <v>OK</v>
      </c>
    </row>
    <row r="809" spans="1:202">
      <c r="A809" t="s">
        <v>4011</v>
      </c>
      <c r="B809" s="81">
        <v>8865096</v>
      </c>
      <c r="C809" t="s">
        <v>4217</v>
      </c>
      <c r="D809" t="s">
        <v>4011</v>
      </c>
      <c r="E809" s="6" t="s">
        <v>2017</v>
      </c>
      <c r="F809" s="6" t="s">
        <v>2018</v>
      </c>
      <c r="G809" s="6"/>
      <c r="H809" s="6" t="s">
        <v>2019</v>
      </c>
      <c r="I809" s="6" t="s">
        <v>250</v>
      </c>
      <c r="J809" s="25" t="s">
        <v>2020</v>
      </c>
      <c r="K809" s="6" t="s">
        <v>196</v>
      </c>
      <c r="L809" s="31">
        <v>45839</v>
      </c>
      <c r="M809" s="31">
        <v>46204</v>
      </c>
      <c r="N809" s="31">
        <v>45986</v>
      </c>
      <c r="Q809" s="27">
        <v>1</v>
      </c>
      <c r="R809" s="6" t="s">
        <v>2018</v>
      </c>
      <c r="T809" s="6" t="s">
        <v>2019</v>
      </c>
      <c r="U809" s="6" t="s">
        <v>250</v>
      </c>
      <c r="V809" s="6" t="s">
        <v>2020</v>
      </c>
      <c r="W809" s="6">
        <v>1994</v>
      </c>
      <c r="Y809" s="6" t="s">
        <v>197</v>
      </c>
      <c r="FO809" s="96">
        <v>45</v>
      </c>
      <c r="GN809" s="83" t="s">
        <v>4011</v>
      </c>
      <c r="GO809" s="81">
        <v>8865096</v>
      </c>
      <c r="GP809" s="82" t="s">
        <v>3712</v>
      </c>
      <c r="GQ809" s="78">
        <v>332</v>
      </c>
      <c r="GR809" s="79" t="s">
        <v>3517</v>
      </c>
      <c r="GS809" t="str">
        <f t="shared" si="24"/>
        <v>OK</v>
      </c>
      <c r="GT809" t="str">
        <f t="shared" si="25"/>
        <v>OK</v>
      </c>
    </row>
    <row r="810" spans="1:202">
      <c r="A810" t="s">
        <v>4012</v>
      </c>
      <c r="B810" s="81">
        <v>8865097</v>
      </c>
      <c r="C810" t="s">
        <v>4217</v>
      </c>
      <c r="D810" t="s">
        <v>4012</v>
      </c>
      <c r="E810" s="6" t="s">
        <v>2023</v>
      </c>
      <c r="F810" s="6" t="s">
        <v>2024</v>
      </c>
      <c r="G810" s="6"/>
      <c r="H810" s="6" t="s">
        <v>2025</v>
      </c>
      <c r="I810" s="6" t="s">
        <v>1037</v>
      </c>
      <c r="J810" s="25" t="s">
        <v>2026</v>
      </c>
      <c r="K810" s="6" t="s">
        <v>196</v>
      </c>
      <c r="L810" s="31">
        <v>45839</v>
      </c>
      <c r="M810" s="31">
        <v>46204</v>
      </c>
      <c r="N810" s="31">
        <v>45986</v>
      </c>
      <c r="Q810" s="27">
        <v>1</v>
      </c>
      <c r="R810" s="6" t="s">
        <v>2024</v>
      </c>
      <c r="T810" s="6" t="s">
        <v>2025</v>
      </c>
      <c r="U810" s="6" t="s">
        <v>1037</v>
      </c>
      <c r="V810" s="6" t="s">
        <v>2026</v>
      </c>
      <c r="W810" s="6">
        <v>2002</v>
      </c>
      <c r="Y810" s="6" t="s">
        <v>197</v>
      </c>
      <c r="FO810" s="96">
        <v>45</v>
      </c>
      <c r="GN810" s="83" t="s">
        <v>4012</v>
      </c>
      <c r="GO810" s="81">
        <v>8865097</v>
      </c>
      <c r="GP810" s="82" t="s">
        <v>3712</v>
      </c>
      <c r="GQ810" s="78">
        <v>333</v>
      </c>
      <c r="GR810" s="79" t="s">
        <v>3518</v>
      </c>
      <c r="GS810" t="str">
        <f t="shared" si="24"/>
        <v>OK</v>
      </c>
      <c r="GT810" t="str">
        <f t="shared" si="25"/>
        <v>OK</v>
      </c>
    </row>
    <row r="811" spans="1:202">
      <c r="A811" t="s">
        <v>4013</v>
      </c>
      <c r="B811" s="81">
        <v>8865098</v>
      </c>
      <c r="C811" t="s">
        <v>4217</v>
      </c>
      <c r="D811" t="s">
        <v>4013</v>
      </c>
      <c r="E811" s="6" t="s">
        <v>2029</v>
      </c>
      <c r="F811" s="6" t="s">
        <v>2030</v>
      </c>
      <c r="G811" s="6"/>
      <c r="H811" s="6" t="s">
        <v>2031</v>
      </c>
      <c r="I811" s="6" t="s">
        <v>1410</v>
      </c>
      <c r="J811" s="25" t="s">
        <v>2032</v>
      </c>
      <c r="K811" s="6" t="s">
        <v>196</v>
      </c>
      <c r="L811" s="31">
        <v>45839</v>
      </c>
      <c r="M811" s="31">
        <v>46204</v>
      </c>
      <c r="N811" s="31">
        <v>45986</v>
      </c>
      <c r="Q811" s="27">
        <v>1</v>
      </c>
      <c r="R811" s="6" t="s">
        <v>2030</v>
      </c>
      <c r="T811" s="6" t="s">
        <v>2031</v>
      </c>
      <c r="U811" s="6" t="s">
        <v>1410</v>
      </c>
      <c r="V811" s="6" t="s">
        <v>2032</v>
      </c>
      <c r="W811" s="6">
        <v>1998</v>
      </c>
      <c r="Y811" s="6" t="s">
        <v>197</v>
      </c>
      <c r="FO811" s="96">
        <v>45</v>
      </c>
      <c r="GN811" s="83" t="s">
        <v>4013</v>
      </c>
      <c r="GO811" s="81">
        <v>8865098</v>
      </c>
      <c r="GP811" s="82" t="s">
        <v>3712</v>
      </c>
      <c r="GQ811" s="78">
        <v>334</v>
      </c>
      <c r="GR811" s="79" t="s">
        <v>3519</v>
      </c>
      <c r="GS811" t="str">
        <f t="shared" si="24"/>
        <v>OK</v>
      </c>
      <c r="GT811" t="str">
        <f t="shared" si="25"/>
        <v>OK</v>
      </c>
    </row>
    <row r="812" spans="1:202" hidden="1">
      <c r="A812" t="s">
        <v>4014</v>
      </c>
      <c r="B812" s="81">
        <v>8865099</v>
      </c>
      <c r="C812" t="s">
        <v>4217</v>
      </c>
      <c r="D812" t="s">
        <v>4014</v>
      </c>
      <c r="E812" s="6" t="s">
        <v>2037</v>
      </c>
      <c r="F812" s="6" t="s">
        <v>2038</v>
      </c>
      <c r="G812" s="6"/>
      <c r="H812" s="6" t="s">
        <v>2039</v>
      </c>
      <c r="I812" s="6" t="s">
        <v>250</v>
      </c>
      <c r="J812" s="25" t="s">
        <v>2040</v>
      </c>
      <c r="K812" s="6" t="s">
        <v>196</v>
      </c>
      <c r="L812" s="31">
        <v>45839</v>
      </c>
      <c r="M812" s="31">
        <v>46204</v>
      </c>
      <c r="N812" s="31">
        <v>45986</v>
      </c>
      <c r="Q812" s="27">
        <v>1</v>
      </c>
      <c r="R812" s="6" t="s">
        <v>2038</v>
      </c>
      <c r="T812" s="6" t="s">
        <v>2039</v>
      </c>
      <c r="U812" s="6" t="s">
        <v>250</v>
      </c>
      <c r="V812" s="6" t="s">
        <v>2040</v>
      </c>
      <c r="W812" s="6">
        <v>2002</v>
      </c>
      <c r="Y812" s="6" t="s">
        <v>197</v>
      </c>
      <c r="FO812" s="96">
        <v>45</v>
      </c>
      <c r="GN812" s="83" t="s">
        <v>4014</v>
      </c>
      <c r="GO812" s="81">
        <v>8865099</v>
      </c>
      <c r="GP812" s="82" t="s">
        <v>3712</v>
      </c>
      <c r="GQ812" s="78">
        <v>335</v>
      </c>
      <c r="GR812" s="79" t="s">
        <v>3520</v>
      </c>
      <c r="GS812" t="str">
        <f t="shared" si="24"/>
        <v>OK</v>
      </c>
      <c r="GT812" t="str">
        <f t="shared" si="25"/>
        <v>ERROR</v>
      </c>
    </row>
    <row r="813" spans="1:202">
      <c r="A813" t="s">
        <v>4015</v>
      </c>
      <c r="B813" s="81">
        <v>8865100</v>
      </c>
      <c r="C813" t="s">
        <v>4217</v>
      </c>
      <c r="D813" t="s">
        <v>4015</v>
      </c>
      <c r="E813" s="6" t="s">
        <v>2043</v>
      </c>
      <c r="F813" s="6" t="s">
        <v>2044</v>
      </c>
      <c r="G813" s="6"/>
      <c r="H813" s="6" t="s">
        <v>646</v>
      </c>
      <c r="I813" s="6" t="s">
        <v>194</v>
      </c>
      <c r="J813" s="25" t="s">
        <v>2045</v>
      </c>
      <c r="K813" s="6" t="s">
        <v>196</v>
      </c>
      <c r="L813" s="31">
        <v>45839</v>
      </c>
      <c r="M813" s="31">
        <v>46204</v>
      </c>
      <c r="N813" s="31">
        <v>45986</v>
      </c>
      <c r="Q813" s="27">
        <v>1</v>
      </c>
      <c r="R813" s="6" t="s">
        <v>2044</v>
      </c>
      <c r="T813" s="6" t="s">
        <v>646</v>
      </c>
      <c r="U813" s="6" t="s">
        <v>194</v>
      </c>
      <c r="V813" s="6" t="s">
        <v>2045</v>
      </c>
      <c r="W813" s="6">
        <v>2006</v>
      </c>
      <c r="Y813" s="6" t="s">
        <v>197</v>
      </c>
      <c r="FO813" s="96">
        <v>45</v>
      </c>
      <c r="GN813" s="83" t="s">
        <v>4015</v>
      </c>
      <c r="GO813" s="81">
        <v>8865100</v>
      </c>
      <c r="GP813" s="82" t="s">
        <v>3712</v>
      </c>
      <c r="GQ813" s="78">
        <v>336</v>
      </c>
      <c r="GR813" s="79" t="s">
        <v>3521</v>
      </c>
      <c r="GS813" t="str">
        <f t="shared" si="24"/>
        <v>OK</v>
      </c>
      <c r="GT813" t="str">
        <f t="shared" si="25"/>
        <v>OK</v>
      </c>
    </row>
    <row r="814" spans="1:202">
      <c r="A814" t="s">
        <v>4016</v>
      </c>
      <c r="B814" s="81">
        <v>8865101</v>
      </c>
      <c r="C814" t="s">
        <v>4217</v>
      </c>
      <c r="D814" t="s">
        <v>4016</v>
      </c>
      <c r="E814" s="6" t="s">
        <v>2048</v>
      </c>
      <c r="F814" s="6" t="s">
        <v>2049</v>
      </c>
      <c r="G814" s="6"/>
      <c r="H814" s="6" t="s">
        <v>413</v>
      </c>
      <c r="I814" s="6" t="s">
        <v>265</v>
      </c>
      <c r="J814" s="25" t="s">
        <v>2050</v>
      </c>
      <c r="K814" s="6" t="s">
        <v>196</v>
      </c>
      <c r="L814" s="31">
        <v>45839</v>
      </c>
      <c r="M814" s="31">
        <v>46204</v>
      </c>
      <c r="N814" s="31">
        <v>45986</v>
      </c>
      <c r="Q814" s="27">
        <v>1</v>
      </c>
      <c r="R814" s="6" t="s">
        <v>2049</v>
      </c>
      <c r="T814" s="6" t="s">
        <v>413</v>
      </c>
      <c r="U814" s="6" t="s">
        <v>265</v>
      </c>
      <c r="V814" s="6" t="s">
        <v>2050</v>
      </c>
      <c r="W814" s="6">
        <v>1996</v>
      </c>
      <c r="Y814" s="6" t="s">
        <v>197</v>
      </c>
      <c r="FO814" s="96">
        <v>45</v>
      </c>
      <c r="GN814" s="83" t="s">
        <v>4016</v>
      </c>
      <c r="GO814" s="81">
        <v>8865101</v>
      </c>
      <c r="GP814" s="82" t="s">
        <v>3712</v>
      </c>
      <c r="GQ814" s="78">
        <v>337</v>
      </c>
      <c r="GR814" s="79" t="s">
        <v>3522</v>
      </c>
      <c r="GS814" t="str">
        <f t="shared" si="24"/>
        <v>OK</v>
      </c>
      <c r="GT814" t="str">
        <f t="shared" si="25"/>
        <v>OK</v>
      </c>
    </row>
    <row r="815" spans="1:202">
      <c r="A815" t="s">
        <v>4017</v>
      </c>
      <c r="B815" s="81">
        <v>8865102</v>
      </c>
      <c r="C815" t="s">
        <v>4217</v>
      </c>
      <c r="D815" t="s">
        <v>4017</v>
      </c>
      <c r="E815" s="6" t="s">
        <v>2053</v>
      </c>
      <c r="F815" s="6" t="s">
        <v>2054</v>
      </c>
      <c r="G815" s="6"/>
      <c r="H815" s="6" t="s">
        <v>2055</v>
      </c>
      <c r="I815" s="6" t="s">
        <v>1410</v>
      </c>
      <c r="J815" s="25" t="s">
        <v>2056</v>
      </c>
      <c r="K815" s="6" t="s">
        <v>196</v>
      </c>
      <c r="L815" s="31">
        <v>45839</v>
      </c>
      <c r="M815" s="31">
        <v>46204</v>
      </c>
      <c r="N815" s="31">
        <v>45986</v>
      </c>
      <c r="Q815" s="27">
        <v>1</v>
      </c>
      <c r="R815" s="6" t="s">
        <v>2054</v>
      </c>
      <c r="T815" s="6" t="s">
        <v>2055</v>
      </c>
      <c r="U815" s="6" t="s">
        <v>1410</v>
      </c>
      <c r="V815" s="6" t="s">
        <v>2056</v>
      </c>
      <c r="W815" s="6">
        <v>2006</v>
      </c>
      <c r="Y815" s="6" t="s">
        <v>197</v>
      </c>
      <c r="FO815" s="96">
        <v>45</v>
      </c>
      <c r="GN815" s="83" t="s">
        <v>4017</v>
      </c>
      <c r="GO815" s="81">
        <v>8865102</v>
      </c>
      <c r="GP815" s="82" t="s">
        <v>3712</v>
      </c>
      <c r="GQ815" s="78">
        <v>339</v>
      </c>
      <c r="GR815" s="79" t="s">
        <v>3523</v>
      </c>
      <c r="GS815" t="str">
        <f t="shared" si="24"/>
        <v>OK</v>
      </c>
      <c r="GT815" t="str">
        <f t="shared" si="25"/>
        <v>OK</v>
      </c>
    </row>
    <row r="816" spans="1:202">
      <c r="A816" t="s">
        <v>4018</v>
      </c>
      <c r="B816" s="81">
        <v>8865103</v>
      </c>
      <c r="C816" t="s">
        <v>4217</v>
      </c>
      <c r="D816" t="s">
        <v>4018</v>
      </c>
      <c r="E816" s="6" t="s">
        <v>2034</v>
      </c>
      <c r="F816" s="6" t="s">
        <v>2030</v>
      </c>
      <c r="G816" s="6"/>
      <c r="H816" s="6" t="s">
        <v>2031</v>
      </c>
      <c r="I816" s="6" t="s">
        <v>1410</v>
      </c>
      <c r="J816" s="25" t="s">
        <v>2035</v>
      </c>
      <c r="K816" s="6" t="s">
        <v>196</v>
      </c>
      <c r="L816" s="31">
        <v>45839</v>
      </c>
      <c r="M816" s="31">
        <v>46204</v>
      </c>
      <c r="N816" s="31">
        <v>45986</v>
      </c>
      <c r="Q816" s="27">
        <v>1</v>
      </c>
      <c r="R816" s="6" t="s">
        <v>2059</v>
      </c>
      <c r="T816" s="6" t="s">
        <v>2060</v>
      </c>
      <c r="U816" s="6" t="s">
        <v>1410</v>
      </c>
      <c r="V816" s="6" t="s">
        <v>2061</v>
      </c>
      <c r="W816" s="6">
        <v>2002</v>
      </c>
      <c r="Y816" s="6" t="s">
        <v>197</v>
      </c>
      <c r="FO816" s="96">
        <v>45</v>
      </c>
      <c r="GN816" s="83" t="s">
        <v>4018</v>
      </c>
      <c r="GO816" s="81">
        <v>8865103</v>
      </c>
      <c r="GP816" s="82" t="s">
        <v>3712</v>
      </c>
      <c r="GQ816" s="78">
        <v>341</v>
      </c>
      <c r="GR816" s="79" t="s">
        <v>3524</v>
      </c>
      <c r="GS816" t="str">
        <f t="shared" si="24"/>
        <v>OK</v>
      </c>
      <c r="GT816" t="str">
        <f t="shared" si="25"/>
        <v>OK</v>
      </c>
    </row>
    <row r="817" spans="1:202" hidden="1">
      <c r="A817" t="s">
        <v>4019</v>
      </c>
      <c r="B817" s="81">
        <v>8865104</v>
      </c>
      <c r="C817" t="s">
        <v>4217</v>
      </c>
      <c r="D817" t="s">
        <v>4019</v>
      </c>
      <c r="E817" s="6" t="s">
        <v>247</v>
      </c>
      <c r="F817" s="6" t="s">
        <v>248</v>
      </c>
      <c r="G817" s="6"/>
      <c r="H817" s="6" t="s">
        <v>249</v>
      </c>
      <c r="I817" s="6" t="s">
        <v>250</v>
      </c>
      <c r="J817" s="25" t="s">
        <v>251</v>
      </c>
      <c r="K817" s="6" t="s">
        <v>196</v>
      </c>
      <c r="L817" s="31">
        <v>45839</v>
      </c>
      <c r="M817" s="31">
        <v>46204</v>
      </c>
      <c r="N817" s="31">
        <v>45986</v>
      </c>
      <c r="Q817" s="27">
        <v>1</v>
      </c>
      <c r="R817" s="6" t="s">
        <v>2064</v>
      </c>
      <c r="T817" s="6" t="s">
        <v>2065</v>
      </c>
      <c r="U817" s="6" t="s">
        <v>250</v>
      </c>
      <c r="V817" s="6" t="s">
        <v>2066</v>
      </c>
      <c r="W817" s="6">
        <v>2007</v>
      </c>
      <c r="Y817" s="6" t="s">
        <v>197</v>
      </c>
      <c r="FO817" s="96">
        <v>45</v>
      </c>
      <c r="GN817" s="83" t="s">
        <v>4019</v>
      </c>
      <c r="GO817" s="81">
        <v>8865104</v>
      </c>
      <c r="GP817" s="82" t="s">
        <v>3712</v>
      </c>
      <c r="GQ817" s="78">
        <v>342</v>
      </c>
      <c r="GR817" s="79" t="s">
        <v>3525</v>
      </c>
      <c r="GS817" t="str">
        <f t="shared" si="24"/>
        <v>OK</v>
      </c>
      <c r="GT817" t="str">
        <f t="shared" si="25"/>
        <v>ERROR</v>
      </c>
    </row>
    <row r="818" spans="1:202">
      <c r="A818" t="s">
        <v>4020</v>
      </c>
      <c r="B818" s="81">
        <v>8865105</v>
      </c>
      <c r="C818" t="s">
        <v>4217</v>
      </c>
      <c r="D818" t="s">
        <v>4020</v>
      </c>
      <c r="E818" s="6" t="s">
        <v>2069</v>
      </c>
      <c r="F818" s="6" t="s">
        <v>2070</v>
      </c>
      <c r="G818" s="6"/>
      <c r="H818" s="6" t="s">
        <v>577</v>
      </c>
      <c r="I818" s="6" t="s">
        <v>250</v>
      </c>
      <c r="J818" s="25" t="s">
        <v>2071</v>
      </c>
      <c r="K818" s="6" t="s">
        <v>196</v>
      </c>
      <c r="L818" s="31">
        <v>45839</v>
      </c>
      <c r="M818" s="31">
        <v>46204</v>
      </c>
      <c r="N818" s="31">
        <v>45986</v>
      </c>
      <c r="Q818" s="27">
        <v>1</v>
      </c>
      <c r="R818" s="6" t="s">
        <v>2070</v>
      </c>
      <c r="T818" s="6" t="s">
        <v>577</v>
      </c>
      <c r="U818" s="6" t="s">
        <v>250</v>
      </c>
      <c r="V818" s="6" t="s">
        <v>2071</v>
      </c>
      <c r="W818" s="6">
        <v>1998</v>
      </c>
      <c r="Y818" s="6" t="s">
        <v>197</v>
      </c>
      <c r="FO818" s="96">
        <v>45</v>
      </c>
      <c r="GN818" s="83" t="s">
        <v>4020</v>
      </c>
      <c r="GO818" s="81">
        <v>8865105</v>
      </c>
      <c r="GP818" s="82" t="s">
        <v>3712</v>
      </c>
      <c r="GQ818" s="78">
        <v>343</v>
      </c>
      <c r="GR818" s="79" t="s">
        <v>3526</v>
      </c>
      <c r="GS818" t="str">
        <f t="shared" si="24"/>
        <v>OK</v>
      </c>
      <c r="GT818" t="str">
        <f t="shared" si="25"/>
        <v>OK</v>
      </c>
    </row>
    <row r="819" spans="1:202">
      <c r="A819" t="s">
        <v>4021</v>
      </c>
      <c r="B819" s="81">
        <v>8865106</v>
      </c>
      <c r="C819" t="s">
        <v>4217</v>
      </c>
      <c r="D819" t="s">
        <v>4021</v>
      </c>
      <c r="E819" s="6" t="s">
        <v>2074</v>
      </c>
      <c r="F819" s="6" t="s">
        <v>2075</v>
      </c>
      <c r="G819" s="6"/>
      <c r="H819" s="6" t="s">
        <v>2076</v>
      </c>
      <c r="I819" s="6" t="s">
        <v>1410</v>
      </c>
      <c r="J819" s="25" t="s">
        <v>2077</v>
      </c>
      <c r="K819" s="6" t="s">
        <v>196</v>
      </c>
      <c r="L819" s="31">
        <v>45839</v>
      </c>
      <c r="M819" s="31">
        <v>46204</v>
      </c>
      <c r="N819" s="31">
        <v>45986</v>
      </c>
      <c r="Q819" s="27">
        <v>1</v>
      </c>
      <c r="R819" s="6" t="s">
        <v>2075</v>
      </c>
      <c r="T819" s="6" t="s">
        <v>2076</v>
      </c>
      <c r="U819" s="6" t="s">
        <v>1410</v>
      </c>
      <c r="V819" s="6" t="s">
        <v>2077</v>
      </c>
      <c r="W819" s="6">
        <v>2004</v>
      </c>
      <c r="Y819" s="6" t="s">
        <v>197</v>
      </c>
      <c r="FO819" s="96">
        <v>45</v>
      </c>
      <c r="GN819" s="83" t="s">
        <v>4021</v>
      </c>
      <c r="GO819" s="81">
        <v>8865106</v>
      </c>
      <c r="GP819" s="82" t="s">
        <v>3712</v>
      </c>
      <c r="GQ819" s="78">
        <v>344</v>
      </c>
      <c r="GR819" s="79" t="s">
        <v>3527</v>
      </c>
      <c r="GS819" t="str">
        <f t="shared" si="24"/>
        <v>OK</v>
      </c>
      <c r="GT819" t="str">
        <f t="shared" si="25"/>
        <v>OK</v>
      </c>
    </row>
    <row r="820" spans="1:202">
      <c r="A820" t="s">
        <v>4022</v>
      </c>
      <c r="B820" s="81">
        <v>8865107</v>
      </c>
      <c r="C820" t="s">
        <v>4217</v>
      </c>
      <c r="D820" t="s">
        <v>4022</v>
      </c>
      <c r="E820" s="6" t="s">
        <v>2080</v>
      </c>
      <c r="F820" s="6" t="s">
        <v>2081</v>
      </c>
      <c r="G820" s="6"/>
      <c r="H820" s="6" t="s">
        <v>1473</v>
      </c>
      <c r="I820" s="6" t="s">
        <v>1337</v>
      </c>
      <c r="J820" s="25" t="s">
        <v>2082</v>
      </c>
      <c r="K820" s="6" t="s">
        <v>196</v>
      </c>
      <c r="L820" s="31">
        <v>45839</v>
      </c>
      <c r="M820" s="31">
        <v>46204</v>
      </c>
      <c r="N820" s="31">
        <v>45986</v>
      </c>
      <c r="Q820" s="27">
        <v>1</v>
      </c>
      <c r="R820" s="6" t="s">
        <v>2081</v>
      </c>
      <c r="T820" s="6" t="s">
        <v>1473</v>
      </c>
      <c r="U820" s="6" t="s">
        <v>1337</v>
      </c>
      <c r="V820" s="6" t="s">
        <v>2082</v>
      </c>
      <c r="W820" s="6">
        <v>1995</v>
      </c>
      <c r="Y820" s="6" t="s">
        <v>197</v>
      </c>
      <c r="FO820" s="96">
        <v>45</v>
      </c>
      <c r="GN820" s="83" t="s">
        <v>4022</v>
      </c>
      <c r="GO820" s="81">
        <v>8865107</v>
      </c>
      <c r="GP820" s="82" t="s">
        <v>3712</v>
      </c>
      <c r="GQ820" s="78">
        <v>345</v>
      </c>
      <c r="GR820" s="79" t="s">
        <v>3528</v>
      </c>
      <c r="GS820" t="str">
        <f t="shared" si="24"/>
        <v>OK</v>
      </c>
      <c r="GT820" t="str">
        <f t="shared" si="25"/>
        <v>OK</v>
      </c>
    </row>
    <row r="821" spans="1:202">
      <c r="A821" t="s">
        <v>4023</v>
      </c>
      <c r="B821" s="81">
        <v>8865108</v>
      </c>
      <c r="C821" t="s">
        <v>4217</v>
      </c>
      <c r="D821" t="s">
        <v>4023</v>
      </c>
      <c r="E821" s="6" t="s">
        <v>2085</v>
      </c>
      <c r="F821" s="6" t="s">
        <v>2086</v>
      </c>
      <c r="G821" s="6"/>
      <c r="H821" s="6" t="s">
        <v>1088</v>
      </c>
      <c r="I821" s="6" t="s">
        <v>194</v>
      </c>
      <c r="J821" s="25" t="s">
        <v>2087</v>
      </c>
      <c r="K821" s="6" t="s">
        <v>196</v>
      </c>
      <c r="L821" s="31">
        <v>45839</v>
      </c>
      <c r="M821" s="31">
        <v>46204</v>
      </c>
      <c r="N821" s="31">
        <v>45986</v>
      </c>
      <c r="Q821" s="27">
        <v>1</v>
      </c>
      <c r="R821" s="6" t="s">
        <v>2086</v>
      </c>
      <c r="T821" s="6" t="s">
        <v>1088</v>
      </c>
      <c r="U821" s="6" t="s">
        <v>194</v>
      </c>
      <c r="V821" s="6" t="s">
        <v>2087</v>
      </c>
      <c r="W821" s="6">
        <v>2001</v>
      </c>
      <c r="Y821" s="6" t="s">
        <v>197</v>
      </c>
      <c r="FO821" s="96">
        <v>45</v>
      </c>
      <c r="GN821" s="83" t="s">
        <v>4023</v>
      </c>
      <c r="GO821" s="81">
        <v>8865108</v>
      </c>
      <c r="GP821" s="82" t="s">
        <v>3712</v>
      </c>
      <c r="GQ821" s="78">
        <v>346</v>
      </c>
      <c r="GR821" s="79" t="s">
        <v>3529</v>
      </c>
      <c r="GS821" t="str">
        <f t="shared" si="24"/>
        <v>OK</v>
      </c>
      <c r="GT821" t="str">
        <f t="shared" si="25"/>
        <v>OK</v>
      </c>
    </row>
    <row r="822" spans="1:202">
      <c r="A822" t="s">
        <v>4024</v>
      </c>
      <c r="B822" s="81">
        <v>8865109</v>
      </c>
      <c r="C822" t="s">
        <v>4217</v>
      </c>
      <c r="D822" t="s">
        <v>4024</v>
      </c>
      <c r="E822" s="6" t="s">
        <v>2090</v>
      </c>
      <c r="F822" s="6" t="s">
        <v>2091</v>
      </c>
      <c r="G822" s="6"/>
      <c r="H822" s="6" t="s">
        <v>1802</v>
      </c>
      <c r="I822" s="6" t="s">
        <v>1410</v>
      </c>
      <c r="J822" s="25" t="s">
        <v>2092</v>
      </c>
      <c r="K822" s="6" t="s">
        <v>196</v>
      </c>
      <c r="L822" s="31">
        <v>45839</v>
      </c>
      <c r="M822" s="31">
        <v>46204</v>
      </c>
      <c r="N822" s="31">
        <v>45986</v>
      </c>
      <c r="Q822" s="27">
        <v>1</v>
      </c>
      <c r="R822" s="6" t="s">
        <v>2091</v>
      </c>
      <c r="T822" s="6" t="s">
        <v>1802</v>
      </c>
      <c r="U822" s="6" t="s">
        <v>1410</v>
      </c>
      <c r="V822" s="6" t="s">
        <v>2092</v>
      </c>
      <c r="W822" s="6">
        <v>2001</v>
      </c>
      <c r="Y822" s="6" t="s">
        <v>197</v>
      </c>
      <c r="FO822" s="96">
        <v>45</v>
      </c>
      <c r="GN822" s="83" t="s">
        <v>4024</v>
      </c>
      <c r="GO822" s="81">
        <v>8865109</v>
      </c>
      <c r="GP822" s="82" t="s">
        <v>3712</v>
      </c>
      <c r="GQ822" s="78">
        <v>347</v>
      </c>
      <c r="GR822" s="79" t="s">
        <v>3530</v>
      </c>
      <c r="GS822" t="str">
        <f t="shared" si="24"/>
        <v>OK</v>
      </c>
      <c r="GT822" t="str">
        <f t="shared" si="25"/>
        <v>OK</v>
      </c>
    </row>
    <row r="823" spans="1:202">
      <c r="A823" t="s">
        <v>4025</v>
      </c>
      <c r="B823" s="81">
        <v>8865110</v>
      </c>
      <c r="C823" t="s">
        <v>4217</v>
      </c>
      <c r="D823" t="s">
        <v>4025</v>
      </c>
      <c r="E823" s="6" t="s">
        <v>2095</v>
      </c>
      <c r="F823" s="6" t="s">
        <v>2096</v>
      </c>
      <c r="G823" s="6"/>
      <c r="H823" s="6" t="s">
        <v>760</v>
      </c>
      <c r="I823" s="6" t="s">
        <v>250</v>
      </c>
      <c r="J823" s="25" t="s">
        <v>2097</v>
      </c>
      <c r="K823" s="6" t="s">
        <v>196</v>
      </c>
      <c r="L823" s="31">
        <v>45839</v>
      </c>
      <c r="M823" s="31">
        <v>46204</v>
      </c>
      <c r="N823" s="31">
        <v>45986</v>
      </c>
      <c r="Q823" s="27">
        <v>1</v>
      </c>
      <c r="R823" s="6" t="s">
        <v>2096</v>
      </c>
      <c r="T823" s="6" t="s">
        <v>760</v>
      </c>
      <c r="U823" s="6" t="s">
        <v>250</v>
      </c>
      <c r="V823" s="6" t="s">
        <v>2097</v>
      </c>
      <c r="W823" s="6">
        <v>2001</v>
      </c>
      <c r="Y823" s="6" t="s">
        <v>197</v>
      </c>
      <c r="FO823" s="96">
        <v>45</v>
      </c>
      <c r="GN823" s="83" t="s">
        <v>4025</v>
      </c>
      <c r="GO823" s="81">
        <v>8865110</v>
      </c>
      <c r="GP823" s="82" t="s">
        <v>3712</v>
      </c>
      <c r="GQ823" s="78">
        <v>348</v>
      </c>
      <c r="GR823" s="79" t="s">
        <v>3531</v>
      </c>
      <c r="GS823" t="str">
        <f t="shared" si="24"/>
        <v>OK</v>
      </c>
      <c r="GT823" t="str">
        <f t="shared" si="25"/>
        <v>OK</v>
      </c>
    </row>
    <row r="824" spans="1:202">
      <c r="A824" t="s">
        <v>4026</v>
      </c>
      <c r="B824" s="81">
        <v>8865111</v>
      </c>
      <c r="C824" t="s">
        <v>4217</v>
      </c>
      <c r="D824" t="s">
        <v>4026</v>
      </c>
      <c r="E824" s="6" t="s">
        <v>2100</v>
      </c>
      <c r="F824" s="6" t="s">
        <v>2101</v>
      </c>
      <c r="G824" s="6"/>
      <c r="H824" s="6" t="s">
        <v>1628</v>
      </c>
      <c r="I824" s="6" t="s">
        <v>265</v>
      </c>
      <c r="J824" s="25" t="s">
        <v>2102</v>
      </c>
      <c r="K824" s="6" t="s">
        <v>196</v>
      </c>
      <c r="L824" s="31">
        <v>45839</v>
      </c>
      <c r="M824" s="31">
        <v>46204</v>
      </c>
      <c r="N824" s="31">
        <v>45986</v>
      </c>
      <c r="Q824" s="27">
        <v>1</v>
      </c>
      <c r="R824" s="6" t="s">
        <v>2101</v>
      </c>
      <c r="T824" s="6" t="s">
        <v>1628</v>
      </c>
      <c r="U824" s="6" t="s">
        <v>265</v>
      </c>
      <c r="V824" s="6" t="s">
        <v>2102</v>
      </c>
      <c r="W824" s="6">
        <v>2007</v>
      </c>
      <c r="Y824" s="6" t="s">
        <v>197</v>
      </c>
      <c r="FO824" s="96">
        <v>45</v>
      </c>
      <c r="GN824" s="83" t="s">
        <v>4026</v>
      </c>
      <c r="GO824" s="81">
        <v>8865111</v>
      </c>
      <c r="GP824" s="82" t="s">
        <v>3712</v>
      </c>
      <c r="GQ824" s="78">
        <v>349</v>
      </c>
      <c r="GR824" s="79" t="s">
        <v>3532</v>
      </c>
      <c r="GS824" t="str">
        <f t="shared" si="24"/>
        <v>OK</v>
      </c>
      <c r="GT824" t="str">
        <f t="shared" si="25"/>
        <v>OK</v>
      </c>
    </row>
    <row r="825" spans="1:202">
      <c r="A825" t="s">
        <v>4027</v>
      </c>
      <c r="B825" s="81">
        <v>8865112</v>
      </c>
      <c r="C825" t="s">
        <v>4217</v>
      </c>
      <c r="D825" t="s">
        <v>4027</v>
      </c>
      <c r="E825" s="6" t="s">
        <v>2105</v>
      </c>
      <c r="F825" s="6" t="s">
        <v>2106</v>
      </c>
      <c r="G825" s="6"/>
      <c r="H825" s="6" t="s">
        <v>2107</v>
      </c>
      <c r="I825" s="6" t="s">
        <v>584</v>
      </c>
      <c r="J825" s="25" t="s">
        <v>2108</v>
      </c>
      <c r="K825" s="6" t="s">
        <v>196</v>
      </c>
      <c r="L825" s="31">
        <v>45839</v>
      </c>
      <c r="M825" s="31">
        <v>46204</v>
      </c>
      <c r="N825" s="31">
        <v>45986</v>
      </c>
      <c r="Q825" s="27">
        <v>1</v>
      </c>
      <c r="R825" s="6" t="s">
        <v>2106</v>
      </c>
      <c r="T825" s="6" t="s">
        <v>2107</v>
      </c>
      <c r="U825" s="6" t="s">
        <v>584</v>
      </c>
      <c r="V825" s="6" t="s">
        <v>2108</v>
      </c>
      <c r="W825" s="6">
        <v>2016</v>
      </c>
      <c r="Y825" s="6" t="s">
        <v>197</v>
      </c>
      <c r="FO825" s="96">
        <v>45</v>
      </c>
      <c r="GN825" s="83" t="s">
        <v>4027</v>
      </c>
      <c r="GO825" s="81">
        <v>8865112</v>
      </c>
      <c r="GP825" s="82" t="s">
        <v>3712</v>
      </c>
      <c r="GQ825" s="78">
        <v>350</v>
      </c>
      <c r="GR825" s="79" t="s">
        <v>3533</v>
      </c>
      <c r="GS825" t="str">
        <f t="shared" si="24"/>
        <v>OK</v>
      </c>
      <c r="GT825" t="str">
        <f t="shared" si="25"/>
        <v>OK</v>
      </c>
    </row>
    <row r="826" spans="1:202">
      <c r="A826" t="s">
        <v>4028</v>
      </c>
      <c r="B826" s="81">
        <v>8865113</v>
      </c>
      <c r="C826" t="s">
        <v>4217</v>
      </c>
      <c r="D826" t="s">
        <v>4028</v>
      </c>
      <c r="E826" s="6" t="s">
        <v>2111</v>
      </c>
      <c r="F826" s="6" t="s">
        <v>2112</v>
      </c>
      <c r="G826" s="6"/>
      <c r="H826" s="6" t="s">
        <v>2113</v>
      </c>
      <c r="I826" s="6" t="s">
        <v>584</v>
      </c>
      <c r="J826" s="25" t="s">
        <v>2114</v>
      </c>
      <c r="K826" s="6" t="s">
        <v>196</v>
      </c>
      <c r="L826" s="31">
        <v>45839</v>
      </c>
      <c r="M826" s="31">
        <v>46204</v>
      </c>
      <c r="N826" s="31">
        <v>45986</v>
      </c>
      <c r="Q826" s="27">
        <v>1</v>
      </c>
      <c r="R826" s="6" t="s">
        <v>2115</v>
      </c>
      <c r="T826" s="6" t="s">
        <v>2113</v>
      </c>
      <c r="U826" s="6" t="s">
        <v>584</v>
      </c>
      <c r="V826" s="6" t="s">
        <v>2114</v>
      </c>
      <c r="W826" s="6">
        <v>2007</v>
      </c>
      <c r="Y826" s="6" t="s">
        <v>197</v>
      </c>
      <c r="FO826" s="96">
        <v>45</v>
      </c>
      <c r="GN826" s="83" t="s">
        <v>4028</v>
      </c>
      <c r="GO826" s="81">
        <v>8865113</v>
      </c>
      <c r="GP826" s="82" t="s">
        <v>3712</v>
      </c>
      <c r="GQ826" s="78">
        <v>351</v>
      </c>
      <c r="GR826" s="79" t="s">
        <v>3534</v>
      </c>
      <c r="GS826" t="str">
        <f t="shared" si="24"/>
        <v>OK</v>
      </c>
      <c r="GT826" t="str">
        <f t="shared" si="25"/>
        <v>OK</v>
      </c>
    </row>
    <row r="827" spans="1:202">
      <c r="A827" t="s">
        <v>4029</v>
      </c>
      <c r="B827" s="81">
        <v>8865114</v>
      </c>
      <c r="C827" t="s">
        <v>4217</v>
      </c>
      <c r="D827" t="s">
        <v>4029</v>
      </c>
      <c r="E827" s="6" t="s">
        <v>2118</v>
      </c>
      <c r="F827" s="6" t="s">
        <v>2119</v>
      </c>
      <c r="G827" s="6"/>
      <c r="H827" s="6" t="s">
        <v>2120</v>
      </c>
      <c r="I827" s="6" t="s">
        <v>250</v>
      </c>
      <c r="J827" s="25" t="s">
        <v>2121</v>
      </c>
      <c r="K827" s="6" t="s">
        <v>196</v>
      </c>
      <c r="L827" s="31">
        <v>45839</v>
      </c>
      <c r="M827" s="31">
        <v>46204</v>
      </c>
      <c r="N827" s="31">
        <v>45986</v>
      </c>
      <c r="Q827" s="27">
        <v>1</v>
      </c>
      <c r="R827" s="6" t="s">
        <v>2119</v>
      </c>
      <c r="T827" s="6" t="s">
        <v>2120</v>
      </c>
      <c r="U827" s="6" t="s">
        <v>250</v>
      </c>
      <c r="V827" s="6" t="s">
        <v>2121</v>
      </c>
      <c r="W827" s="6">
        <v>1995</v>
      </c>
      <c r="Y827" s="6" t="s">
        <v>197</v>
      </c>
      <c r="FO827" s="96">
        <v>45</v>
      </c>
      <c r="GN827" s="83" t="s">
        <v>4029</v>
      </c>
      <c r="GO827" s="81">
        <v>8865114</v>
      </c>
      <c r="GP827" s="82" t="s">
        <v>3712</v>
      </c>
      <c r="GQ827" s="78">
        <v>352</v>
      </c>
      <c r="GR827" s="79" t="s">
        <v>3535</v>
      </c>
      <c r="GS827" t="str">
        <f t="shared" si="24"/>
        <v>OK</v>
      </c>
      <c r="GT827" t="str">
        <f t="shared" si="25"/>
        <v>OK</v>
      </c>
    </row>
    <row r="828" spans="1:202" hidden="1">
      <c r="A828" t="s">
        <v>4030</v>
      </c>
      <c r="B828" s="81">
        <v>8865115</v>
      </c>
      <c r="C828" t="s">
        <v>4217</v>
      </c>
      <c r="D828" t="s">
        <v>4030</v>
      </c>
      <c r="E828" s="6" t="s">
        <v>2124</v>
      </c>
      <c r="F828" s="6" t="s">
        <v>2125</v>
      </c>
      <c r="G828" s="6"/>
      <c r="H828" s="6" t="s">
        <v>2126</v>
      </c>
      <c r="I828" s="6" t="s">
        <v>584</v>
      </c>
      <c r="J828" s="25" t="s">
        <v>2127</v>
      </c>
      <c r="K828" s="6" t="s">
        <v>196</v>
      </c>
      <c r="L828" s="31">
        <v>45839</v>
      </c>
      <c r="M828" s="31">
        <v>46204</v>
      </c>
      <c r="N828" s="31">
        <v>45986</v>
      </c>
      <c r="Q828" s="27">
        <v>1</v>
      </c>
      <c r="R828" s="6" t="s">
        <v>2125</v>
      </c>
      <c r="T828" s="6" t="s">
        <v>2126</v>
      </c>
      <c r="U828" s="6" t="s">
        <v>584</v>
      </c>
      <c r="V828" s="6" t="s">
        <v>2127</v>
      </c>
      <c r="W828" s="6">
        <v>2002</v>
      </c>
      <c r="Y828" s="6" t="s">
        <v>197</v>
      </c>
      <c r="FO828" s="96">
        <v>45</v>
      </c>
      <c r="GN828" s="83" t="s">
        <v>4030</v>
      </c>
      <c r="GO828" s="81">
        <v>8865115</v>
      </c>
      <c r="GP828" s="82" t="s">
        <v>3712</v>
      </c>
      <c r="GQ828" s="78">
        <v>353</v>
      </c>
      <c r="GR828" s="79" t="s">
        <v>3536</v>
      </c>
      <c r="GS828" t="str">
        <f t="shared" si="24"/>
        <v>OK</v>
      </c>
      <c r="GT828" t="str">
        <f t="shared" si="25"/>
        <v>ERROR</v>
      </c>
    </row>
    <row r="829" spans="1:202">
      <c r="A829" t="s">
        <v>4031</v>
      </c>
      <c r="B829" s="81">
        <v>8865116</v>
      </c>
      <c r="C829" t="s">
        <v>4217</v>
      </c>
      <c r="D829" t="s">
        <v>4031</v>
      </c>
      <c r="E829" s="6" t="s">
        <v>2130</v>
      </c>
      <c r="F829" s="6" t="s">
        <v>2131</v>
      </c>
      <c r="G829" s="6"/>
      <c r="H829" s="6" t="s">
        <v>2132</v>
      </c>
      <c r="I829" s="6" t="s">
        <v>584</v>
      </c>
      <c r="J829" s="25" t="s">
        <v>2133</v>
      </c>
      <c r="K829" s="6" t="s">
        <v>196</v>
      </c>
      <c r="L829" s="31">
        <v>45839</v>
      </c>
      <c r="M829" s="31">
        <v>46204</v>
      </c>
      <c r="N829" s="31">
        <v>45986</v>
      </c>
      <c r="Q829" s="27">
        <v>1</v>
      </c>
      <c r="R829" s="6" t="s">
        <v>2134</v>
      </c>
      <c r="T829" s="6" t="s">
        <v>2135</v>
      </c>
      <c r="U829" s="6" t="s">
        <v>584</v>
      </c>
      <c r="V829" s="6" t="s">
        <v>2136</v>
      </c>
      <c r="W829" s="6">
        <v>2001</v>
      </c>
      <c r="Y829" s="6" t="s">
        <v>197</v>
      </c>
      <c r="FO829" s="96">
        <v>45</v>
      </c>
      <c r="GN829" s="83" t="s">
        <v>4031</v>
      </c>
      <c r="GO829" s="81">
        <v>8865116</v>
      </c>
      <c r="GP829" s="82" t="s">
        <v>3712</v>
      </c>
      <c r="GQ829" s="78">
        <v>355</v>
      </c>
      <c r="GR829" s="79" t="s">
        <v>3537</v>
      </c>
      <c r="GS829" t="str">
        <f t="shared" si="24"/>
        <v>OK</v>
      </c>
      <c r="GT829" t="str">
        <f t="shared" si="25"/>
        <v>OK</v>
      </c>
    </row>
    <row r="830" spans="1:202">
      <c r="A830" t="s">
        <v>4032</v>
      </c>
      <c r="B830" s="81">
        <v>8865117</v>
      </c>
      <c r="C830" t="s">
        <v>4217</v>
      </c>
      <c r="D830" t="s">
        <v>4032</v>
      </c>
      <c r="E830" s="6" t="s">
        <v>2130</v>
      </c>
      <c r="F830" s="6" t="s">
        <v>2131</v>
      </c>
      <c r="G830" s="6"/>
      <c r="H830" s="6" t="s">
        <v>2132</v>
      </c>
      <c r="I830" s="6" t="s">
        <v>584</v>
      </c>
      <c r="J830" s="25" t="s">
        <v>2133</v>
      </c>
      <c r="K830" s="6" t="s">
        <v>196</v>
      </c>
      <c r="L830" s="31">
        <v>45839</v>
      </c>
      <c r="M830" s="31">
        <v>46204</v>
      </c>
      <c r="N830" s="31">
        <v>45986</v>
      </c>
      <c r="Q830" s="27">
        <v>1</v>
      </c>
      <c r="R830" s="6" t="s">
        <v>2131</v>
      </c>
      <c r="T830" s="6" t="s">
        <v>2132</v>
      </c>
      <c r="U830" s="6" t="s">
        <v>584</v>
      </c>
      <c r="V830" s="6" t="s">
        <v>2133</v>
      </c>
      <c r="W830" s="6">
        <v>2001</v>
      </c>
      <c r="Y830" s="6" t="s">
        <v>197</v>
      </c>
      <c r="FO830" s="96">
        <v>45</v>
      </c>
      <c r="GN830" s="83" t="s">
        <v>4032</v>
      </c>
      <c r="GO830" s="81">
        <v>8865117</v>
      </c>
      <c r="GP830" s="82" t="s">
        <v>3712</v>
      </c>
      <c r="GQ830" s="78">
        <v>356</v>
      </c>
      <c r="GR830" s="79" t="s">
        <v>3537</v>
      </c>
      <c r="GS830" t="str">
        <f t="shared" si="24"/>
        <v>OK</v>
      </c>
      <c r="GT830" t="str">
        <f t="shared" si="25"/>
        <v>OK</v>
      </c>
    </row>
    <row r="831" spans="1:202">
      <c r="A831" t="s">
        <v>4033</v>
      </c>
      <c r="B831" s="81">
        <v>8865118</v>
      </c>
      <c r="C831" t="s">
        <v>4217</v>
      </c>
      <c r="D831" t="s">
        <v>4033</v>
      </c>
      <c r="E831" s="6" t="s">
        <v>2141</v>
      </c>
      <c r="F831" s="6" t="s">
        <v>2142</v>
      </c>
      <c r="G831" s="6"/>
      <c r="H831" s="6" t="s">
        <v>2143</v>
      </c>
      <c r="I831" s="6" t="s">
        <v>1337</v>
      </c>
      <c r="J831" s="25" t="s">
        <v>2144</v>
      </c>
      <c r="K831" s="6" t="s">
        <v>196</v>
      </c>
      <c r="L831" s="31">
        <v>45839</v>
      </c>
      <c r="M831" s="31">
        <v>46204</v>
      </c>
      <c r="N831" s="31">
        <v>45986</v>
      </c>
      <c r="Q831" s="27">
        <v>1</v>
      </c>
      <c r="R831" s="6" t="s">
        <v>2142</v>
      </c>
      <c r="T831" s="6" t="s">
        <v>2143</v>
      </c>
      <c r="U831" s="6" t="s">
        <v>1337</v>
      </c>
      <c r="V831" s="6" t="s">
        <v>2144</v>
      </c>
      <c r="W831" s="6">
        <v>2007</v>
      </c>
      <c r="Y831" s="6" t="s">
        <v>197</v>
      </c>
      <c r="FO831" s="96">
        <v>45</v>
      </c>
      <c r="GN831" s="83" t="s">
        <v>4033</v>
      </c>
      <c r="GO831" s="81">
        <v>8865118</v>
      </c>
      <c r="GP831" s="82" t="s">
        <v>3712</v>
      </c>
      <c r="GQ831" s="78">
        <v>358</v>
      </c>
      <c r="GR831" s="79" t="s">
        <v>3538</v>
      </c>
      <c r="GS831" t="str">
        <f t="shared" si="24"/>
        <v>OK</v>
      </c>
      <c r="GT831" t="str">
        <f t="shared" si="25"/>
        <v>OK</v>
      </c>
    </row>
    <row r="832" spans="1:202">
      <c r="A832" t="s">
        <v>4034</v>
      </c>
      <c r="B832" s="81">
        <v>8865119</v>
      </c>
      <c r="C832" t="s">
        <v>4217</v>
      </c>
      <c r="D832" t="s">
        <v>4034</v>
      </c>
      <c r="E832" s="6" t="s">
        <v>2147</v>
      </c>
      <c r="F832" s="6" t="s">
        <v>2148</v>
      </c>
      <c r="G832" s="6"/>
      <c r="H832" s="6" t="s">
        <v>2149</v>
      </c>
      <c r="I832" s="6" t="s">
        <v>584</v>
      </c>
      <c r="J832" s="25" t="s">
        <v>2150</v>
      </c>
      <c r="K832" s="6" t="s">
        <v>196</v>
      </c>
      <c r="L832" s="31">
        <v>45839</v>
      </c>
      <c r="M832" s="31">
        <v>46204</v>
      </c>
      <c r="N832" s="31">
        <v>45986</v>
      </c>
      <c r="Q832" s="27">
        <v>1</v>
      </c>
      <c r="R832" s="6" t="s">
        <v>2148</v>
      </c>
      <c r="T832" s="6" t="s">
        <v>2149</v>
      </c>
      <c r="U832" s="6" t="s">
        <v>584</v>
      </c>
      <c r="V832" s="6" t="s">
        <v>2150</v>
      </c>
      <c r="W832" s="6">
        <v>1999</v>
      </c>
      <c r="Y832" s="6" t="s">
        <v>197</v>
      </c>
      <c r="FO832" s="96">
        <v>45</v>
      </c>
      <c r="GN832" s="83" t="s">
        <v>4034</v>
      </c>
      <c r="GO832" s="81">
        <v>8865119</v>
      </c>
      <c r="GP832" s="82" t="s">
        <v>3712</v>
      </c>
      <c r="GQ832" s="78">
        <v>360</v>
      </c>
      <c r="GR832" s="79" t="s">
        <v>3539</v>
      </c>
      <c r="GS832" t="str">
        <f t="shared" si="24"/>
        <v>OK</v>
      </c>
      <c r="GT832" t="str">
        <f t="shared" si="25"/>
        <v>OK</v>
      </c>
    </row>
    <row r="833" spans="1:202" hidden="1">
      <c r="A833" t="s">
        <v>4035</v>
      </c>
      <c r="B833" s="81">
        <v>8865120</v>
      </c>
      <c r="C833" t="s">
        <v>4217</v>
      </c>
      <c r="D833" t="s">
        <v>4035</v>
      </c>
      <c r="E833" s="6" t="s">
        <v>2153</v>
      </c>
      <c r="F833" s="6" t="s">
        <v>2154</v>
      </c>
      <c r="G833" s="6"/>
      <c r="H833" s="6" t="s">
        <v>2155</v>
      </c>
      <c r="I833" s="6" t="s">
        <v>584</v>
      </c>
      <c r="J833" s="25" t="s">
        <v>2156</v>
      </c>
      <c r="K833" s="6" t="s">
        <v>196</v>
      </c>
      <c r="L833" s="31">
        <v>45839</v>
      </c>
      <c r="M833" s="31">
        <v>46204</v>
      </c>
      <c r="N833" s="31">
        <v>45986</v>
      </c>
      <c r="Q833" s="27">
        <v>1</v>
      </c>
      <c r="R833" s="6" t="s">
        <v>2154</v>
      </c>
      <c r="T833" s="6" t="s">
        <v>2155</v>
      </c>
      <c r="U833" s="6" t="s">
        <v>584</v>
      </c>
      <c r="V833" s="6" t="s">
        <v>2156</v>
      </c>
      <c r="W833" s="6">
        <v>1996</v>
      </c>
      <c r="Y833" s="6" t="s">
        <v>197</v>
      </c>
      <c r="FO833" s="96">
        <v>45</v>
      </c>
      <c r="GN833" s="83" t="s">
        <v>4035</v>
      </c>
      <c r="GO833" s="81">
        <v>8865120</v>
      </c>
      <c r="GP833" s="82" t="s">
        <v>3712</v>
      </c>
      <c r="GQ833" s="78">
        <v>361</v>
      </c>
      <c r="GR833" s="79" t="s">
        <v>3540</v>
      </c>
      <c r="GS833" t="str">
        <f t="shared" si="24"/>
        <v>OK</v>
      </c>
      <c r="GT833" t="str">
        <f t="shared" si="25"/>
        <v>ERROR</v>
      </c>
    </row>
    <row r="834" spans="1:202">
      <c r="A834" t="s">
        <v>4036</v>
      </c>
      <c r="B834" s="81">
        <v>8865121</v>
      </c>
      <c r="C834" t="s">
        <v>4217</v>
      </c>
      <c r="D834" t="s">
        <v>4036</v>
      </c>
      <c r="E834" s="6" t="s">
        <v>2159</v>
      </c>
      <c r="F834" s="6" t="s">
        <v>2160</v>
      </c>
      <c r="G834" s="6"/>
      <c r="H834" s="6" t="s">
        <v>2161</v>
      </c>
      <c r="I834" s="6" t="s">
        <v>584</v>
      </c>
      <c r="J834" s="25" t="s">
        <v>2162</v>
      </c>
      <c r="K834" s="6" t="s">
        <v>196</v>
      </c>
      <c r="L834" s="31">
        <v>45839</v>
      </c>
      <c r="M834" s="31">
        <v>46204</v>
      </c>
      <c r="N834" s="31">
        <v>45986</v>
      </c>
      <c r="Q834" s="27">
        <v>1</v>
      </c>
      <c r="R834" s="6" t="s">
        <v>2160</v>
      </c>
      <c r="T834" s="6" t="s">
        <v>2161</v>
      </c>
      <c r="U834" s="6" t="s">
        <v>584</v>
      </c>
      <c r="V834" s="6" t="s">
        <v>2163</v>
      </c>
      <c r="W834" s="6">
        <v>2001</v>
      </c>
      <c r="Y834" s="6" t="s">
        <v>197</v>
      </c>
      <c r="FO834" s="96">
        <v>45</v>
      </c>
      <c r="GN834" s="83" t="s">
        <v>4036</v>
      </c>
      <c r="GO834" s="81">
        <v>8865121</v>
      </c>
      <c r="GP834" s="82" t="s">
        <v>3712</v>
      </c>
      <c r="GQ834" s="78">
        <v>362</v>
      </c>
      <c r="GR834" s="79" t="s">
        <v>3541</v>
      </c>
      <c r="GS834" t="str">
        <f t="shared" si="24"/>
        <v>OK</v>
      </c>
      <c r="GT834" t="str">
        <f t="shared" si="25"/>
        <v>OK</v>
      </c>
    </row>
    <row r="835" spans="1:202">
      <c r="A835" t="s">
        <v>4037</v>
      </c>
      <c r="B835" s="81">
        <v>8865122</v>
      </c>
      <c r="C835" t="s">
        <v>4217</v>
      </c>
      <c r="D835" t="s">
        <v>4037</v>
      </c>
      <c r="E835" s="6" t="s">
        <v>2166</v>
      </c>
      <c r="F835" s="6" t="s">
        <v>2167</v>
      </c>
      <c r="G835" s="6"/>
      <c r="H835" s="6" t="s">
        <v>2168</v>
      </c>
      <c r="I835" s="6" t="s">
        <v>584</v>
      </c>
      <c r="J835" s="25" t="s">
        <v>2169</v>
      </c>
      <c r="K835" s="6" t="s">
        <v>196</v>
      </c>
      <c r="L835" s="31">
        <v>45839</v>
      </c>
      <c r="M835" s="31">
        <v>46204</v>
      </c>
      <c r="N835" s="31">
        <v>45986</v>
      </c>
      <c r="Q835" s="27">
        <v>1</v>
      </c>
      <c r="R835" s="6" t="s">
        <v>2167</v>
      </c>
      <c r="T835" s="6" t="s">
        <v>2168</v>
      </c>
      <c r="U835" s="6" t="s">
        <v>584</v>
      </c>
      <c r="V835" s="6" t="s">
        <v>2169</v>
      </c>
      <c r="W835" s="18"/>
      <c r="Y835" s="6" t="s">
        <v>197</v>
      </c>
      <c r="FO835" s="96">
        <v>45</v>
      </c>
      <c r="GN835" s="83" t="s">
        <v>4037</v>
      </c>
      <c r="GO835" s="81">
        <v>8865122</v>
      </c>
      <c r="GP835" s="82" t="s">
        <v>3712</v>
      </c>
      <c r="GQ835" s="78">
        <v>363</v>
      </c>
      <c r="GR835" s="79" t="s">
        <v>3542</v>
      </c>
      <c r="GS835" t="str">
        <f t="shared" si="24"/>
        <v>OK</v>
      </c>
      <c r="GT835" t="str">
        <f t="shared" si="25"/>
        <v>OK</v>
      </c>
    </row>
    <row r="836" spans="1:202">
      <c r="A836" t="s">
        <v>4038</v>
      </c>
      <c r="B836" s="81">
        <v>8865123</v>
      </c>
      <c r="C836" t="s">
        <v>4217</v>
      </c>
      <c r="D836" t="s">
        <v>4038</v>
      </c>
      <c r="E836" s="6" t="s">
        <v>2172</v>
      </c>
      <c r="F836" s="6" t="s">
        <v>2173</v>
      </c>
      <c r="G836" s="6"/>
      <c r="H836" s="6" t="s">
        <v>2174</v>
      </c>
      <c r="I836" s="6" t="s">
        <v>584</v>
      </c>
      <c r="J836" s="25" t="s">
        <v>2175</v>
      </c>
      <c r="K836" s="6" t="s">
        <v>196</v>
      </c>
      <c r="L836" s="31">
        <v>45839</v>
      </c>
      <c r="M836" s="31">
        <v>46204</v>
      </c>
      <c r="N836" s="31">
        <v>45986</v>
      </c>
      <c r="Q836" s="27">
        <v>1</v>
      </c>
      <c r="R836" s="6" t="s">
        <v>2173</v>
      </c>
      <c r="T836" s="6" t="s">
        <v>2174</v>
      </c>
      <c r="U836" s="6" t="s">
        <v>584</v>
      </c>
      <c r="V836" s="6" t="s">
        <v>2175</v>
      </c>
      <c r="W836" s="6">
        <v>2007</v>
      </c>
      <c r="Y836" s="6" t="s">
        <v>197</v>
      </c>
      <c r="FO836" s="96">
        <v>45</v>
      </c>
      <c r="GN836" s="83" t="s">
        <v>4038</v>
      </c>
      <c r="GO836" s="81">
        <v>8865123</v>
      </c>
      <c r="GP836" s="82" t="s">
        <v>3712</v>
      </c>
      <c r="GQ836" s="78">
        <v>365</v>
      </c>
      <c r="GR836" s="79" t="s">
        <v>3543</v>
      </c>
      <c r="GS836" t="str">
        <f t="shared" si="24"/>
        <v>OK</v>
      </c>
      <c r="GT836" t="str">
        <f t="shared" si="25"/>
        <v>OK</v>
      </c>
    </row>
    <row r="837" spans="1:202">
      <c r="A837" t="s">
        <v>4039</v>
      </c>
      <c r="B837" s="81">
        <v>8865124</v>
      </c>
      <c r="C837" t="s">
        <v>4217</v>
      </c>
      <c r="D837" t="s">
        <v>4039</v>
      </c>
      <c r="E837" s="6" t="s">
        <v>2178</v>
      </c>
      <c r="F837" s="6" t="s">
        <v>2179</v>
      </c>
      <c r="G837" s="6"/>
      <c r="H837" s="6" t="s">
        <v>2174</v>
      </c>
      <c r="I837" s="6" t="s">
        <v>584</v>
      </c>
      <c r="J837" s="25" t="s">
        <v>2180</v>
      </c>
      <c r="K837" s="6" t="s">
        <v>196</v>
      </c>
      <c r="L837" s="31">
        <v>45839</v>
      </c>
      <c r="M837" s="31">
        <v>46204</v>
      </c>
      <c r="N837" s="31">
        <v>45986</v>
      </c>
      <c r="Q837" s="27">
        <v>1</v>
      </c>
      <c r="R837" s="6" t="s">
        <v>2179</v>
      </c>
      <c r="T837" s="6" t="s">
        <v>2174</v>
      </c>
      <c r="U837" s="6" t="s">
        <v>584</v>
      </c>
      <c r="V837" s="6" t="s">
        <v>2180</v>
      </c>
      <c r="W837" s="6">
        <v>2005</v>
      </c>
      <c r="Y837" s="6" t="s">
        <v>197</v>
      </c>
      <c r="FO837" s="96">
        <v>45</v>
      </c>
      <c r="GN837" s="85" t="s">
        <v>4039</v>
      </c>
      <c r="GO837" s="81">
        <v>8865124</v>
      </c>
      <c r="GP837" s="82" t="s">
        <v>3712</v>
      </c>
      <c r="GQ837" s="78">
        <v>366</v>
      </c>
      <c r="GR837" s="79" t="s">
        <v>3544</v>
      </c>
      <c r="GS837" t="str">
        <f t="shared" si="24"/>
        <v>OK</v>
      </c>
      <c r="GT837" t="str">
        <f t="shared" si="25"/>
        <v>OK</v>
      </c>
    </row>
    <row r="838" spans="1:202">
      <c r="A838" t="s">
        <v>4040</v>
      </c>
      <c r="B838" s="81">
        <v>8865125</v>
      </c>
      <c r="C838" t="s">
        <v>4217</v>
      </c>
      <c r="D838" t="s">
        <v>4040</v>
      </c>
      <c r="E838" s="6" t="s">
        <v>2183</v>
      </c>
      <c r="F838" s="6" t="s">
        <v>2184</v>
      </c>
      <c r="G838" s="6"/>
      <c r="H838" s="6" t="s">
        <v>2174</v>
      </c>
      <c r="I838" s="6" t="s">
        <v>584</v>
      </c>
      <c r="J838" s="25" t="s">
        <v>2185</v>
      </c>
      <c r="K838" s="6" t="s">
        <v>196</v>
      </c>
      <c r="L838" s="31">
        <v>45839</v>
      </c>
      <c r="M838" s="31">
        <v>46204</v>
      </c>
      <c r="N838" s="31">
        <v>45986</v>
      </c>
      <c r="Q838" s="27">
        <v>1</v>
      </c>
      <c r="R838" s="6" t="s">
        <v>2184</v>
      </c>
      <c r="T838" s="6" t="s">
        <v>2174</v>
      </c>
      <c r="U838" s="6" t="s">
        <v>584</v>
      </c>
      <c r="V838" s="6" t="s">
        <v>2185</v>
      </c>
      <c r="W838" s="6">
        <v>2007</v>
      </c>
      <c r="Y838" s="6" t="s">
        <v>197</v>
      </c>
      <c r="FO838" s="96">
        <v>45</v>
      </c>
      <c r="GN838" s="83" t="s">
        <v>4040</v>
      </c>
      <c r="GO838" s="81">
        <v>8865125</v>
      </c>
      <c r="GP838" s="82" t="s">
        <v>3712</v>
      </c>
      <c r="GQ838" s="78">
        <v>368</v>
      </c>
      <c r="GR838" s="79" t="s">
        <v>3545</v>
      </c>
      <c r="GS838" t="str">
        <f t="shared" ref="GS838:GS901" si="26">IF(A838=GN838, "OK", "ERROR")</f>
        <v>OK</v>
      </c>
      <c r="GT838" t="str">
        <f t="shared" ref="GT838:GT901" si="27">IF(TRIM(E838)=TRIM(GR838), "OK", "ERROR")</f>
        <v>OK</v>
      </c>
    </row>
    <row r="839" spans="1:202" hidden="1">
      <c r="A839" t="s">
        <v>4041</v>
      </c>
      <c r="B839" s="81">
        <v>8865126</v>
      </c>
      <c r="C839" t="s">
        <v>4217</v>
      </c>
      <c r="D839" t="s">
        <v>4041</v>
      </c>
      <c r="E839" s="6" t="s">
        <v>2188</v>
      </c>
      <c r="F839" s="6" t="s">
        <v>2189</v>
      </c>
      <c r="G839" s="6"/>
      <c r="H839" s="6" t="s">
        <v>2174</v>
      </c>
      <c r="I839" s="6" t="s">
        <v>584</v>
      </c>
      <c r="J839" s="25" t="s">
        <v>2190</v>
      </c>
      <c r="K839" s="6" t="s">
        <v>196</v>
      </c>
      <c r="L839" s="31">
        <v>45839</v>
      </c>
      <c r="M839" s="31">
        <v>46204</v>
      </c>
      <c r="N839" s="31">
        <v>45986</v>
      </c>
      <c r="Q839" s="27">
        <v>1</v>
      </c>
      <c r="R839" s="6" t="s">
        <v>2189</v>
      </c>
      <c r="T839" s="6" t="s">
        <v>2174</v>
      </c>
      <c r="U839" s="6" t="s">
        <v>584</v>
      </c>
      <c r="V839" s="6" t="s">
        <v>2190</v>
      </c>
      <c r="W839" s="6">
        <v>2008</v>
      </c>
      <c r="Y839" s="6" t="s">
        <v>197</v>
      </c>
      <c r="FO839" s="96">
        <v>45</v>
      </c>
      <c r="GN839" s="83" t="s">
        <v>4041</v>
      </c>
      <c r="GO839" s="81">
        <v>8865126</v>
      </c>
      <c r="GP839" s="82" t="s">
        <v>3712</v>
      </c>
      <c r="GQ839" s="78">
        <v>369</v>
      </c>
      <c r="GR839" s="79" t="s">
        <v>3546</v>
      </c>
      <c r="GS839" t="str">
        <f t="shared" si="26"/>
        <v>OK</v>
      </c>
      <c r="GT839" t="str">
        <f t="shared" si="27"/>
        <v>ERROR</v>
      </c>
    </row>
    <row r="840" spans="1:202" hidden="1">
      <c r="A840" t="s">
        <v>4042</v>
      </c>
      <c r="B840" s="81">
        <v>8865127</v>
      </c>
      <c r="C840" t="s">
        <v>4217</v>
      </c>
      <c r="D840" t="s">
        <v>4042</v>
      </c>
      <c r="E840" s="6" t="s">
        <v>2193</v>
      </c>
      <c r="F840" s="6" t="s">
        <v>2194</v>
      </c>
      <c r="G840" s="6"/>
      <c r="H840" s="6" t="s">
        <v>2195</v>
      </c>
      <c r="I840" s="6" t="s">
        <v>584</v>
      </c>
      <c r="J840" s="25" t="s">
        <v>2196</v>
      </c>
      <c r="K840" s="6" t="s">
        <v>196</v>
      </c>
      <c r="L840" s="31">
        <v>45839</v>
      </c>
      <c r="M840" s="31">
        <v>46204</v>
      </c>
      <c r="N840" s="31">
        <v>45986</v>
      </c>
      <c r="Q840" s="27">
        <v>1</v>
      </c>
      <c r="R840" s="6" t="s">
        <v>2194</v>
      </c>
      <c r="T840" s="6" t="s">
        <v>2195</v>
      </c>
      <c r="U840" s="6" t="s">
        <v>584</v>
      </c>
      <c r="V840" s="6" t="s">
        <v>2196</v>
      </c>
      <c r="W840" s="6">
        <v>2005</v>
      </c>
      <c r="Y840" s="6" t="s">
        <v>197</v>
      </c>
      <c r="FO840" s="96">
        <v>45</v>
      </c>
      <c r="GN840" s="83" t="s">
        <v>4042</v>
      </c>
      <c r="GO840" s="81">
        <v>8865127</v>
      </c>
      <c r="GP840" s="82" t="s">
        <v>3712</v>
      </c>
      <c r="GQ840" s="78">
        <v>389</v>
      </c>
      <c r="GR840" s="79" t="s">
        <v>3547</v>
      </c>
      <c r="GS840" t="str">
        <f t="shared" si="26"/>
        <v>OK</v>
      </c>
      <c r="GT840" t="str">
        <f t="shared" si="27"/>
        <v>ERROR</v>
      </c>
    </row>
    <row r="841" spans="1:202" hidden="1">
      <c r="A841" t="s">
        <v>4043</v>
      </c>
      <c r="B841" s="81">
        <v>8865128</v>
      </c>
      <c r="C841" t="s">
        <v>4217</v>
      </c>
      <c r="D841" t="s">
        <v>4043</v>
      </c>
      <c r="E841" s="6" t="s">
        <v>2199</v>
      </c>
      <c r="F841" s="6" t="s">
        <v>2200</v>
      </c>
      <c r="G841" s="6"/>
      <c r="H841" s="6" t="s">
        <v>2201</v>
      </c>
      <c r="I841" s="6" t="s">
        <v>584</v>
      </c>
      <c r="J841" s="25" t="s">
        <v>2202</v>
      </c>
      <c r="K841" s="6" t="s">
        <v>196</v>
      </c>
      <c r="L841" s="31">
        <v>45839</v>
      </c>
      <c r="M841" s="31">
        <v>46204</v>
      </c>
      <c r="N841" s="31">
        <v>45986</v>
      </c>
      <c r="Q841" s="27">
        <v>1</v>
      </c>
      <c r="R841" s="6" t="s">
        <v>2200</v>
      </c>
      <c r="T841" s="6" t="s">
        <v>2201</v>
      </c>
      <c r="U841" s="6" t="s">
        <v>584</v>
      </c>
      <c r="V841" s="6" t="s">
        <v>2202</v>
      </c>
      <c r="W841" s="6">
        <v>1998</v>
      </c>
      <c r="Y841" s="6" t="s">
        <v>197</v>
      </c>
      <c r="FO841" s="96">
        <v>45</v>
      </c>
      <c r="GN841" s="83" t="s">
        <v>4043</v>
      </c>
      <c r="GO841" s="81">
        <v>8865128</v>
      </c>
      <c r="GP841" s="82" t="s">
        <v>3712</v>
      </c>
      <c r="GQ841" s="78">
        <v>395</v>
      </c>
      <c r="GR841" s="79" t="s">
        <v>3548</v>
      </c>
      <c r="GS841" t="str">
        <f t="shared" si="26"/>
        <v>OK</v>
      </c>
      <c r="GT841" t="str">
        <f t="shared" si="27"/>
        <v>ERROR</v>
      </c>
    </row>
    <row r="842" spans="1:202">
      <c r="A842" t="s">
        <v>4044</v>
      </c>
      <c r="B842" s="81">
        <v>8865129</v>
      </c>
      <c r="C842" t="s">
        <v>4217</v>
      </c>
      <c r="D842" t="s">
        <v>4044</v>
      </c>
      <c r="E842" s="6" t="s">
        <v>2205</v>
      </c>
      <c r="F842" s="6" t="s">
        <v>2206</v>
      </c>
      <c r="G842" s="6"/>
      <c r="H842" s="6" t="s">
        <v>2207</v>
      </c>
      <c r="I842" s="6" t="s">
        <v>250</v>
      </c>
      <c r="J842" s="25" t="s">
        <v>2208</v>
      </c>
      <c r="K842" s="6" t="s">
        <v>196</v>
      </c>
      <c r="L842" s="31">
        <v>45839</v>
      </c>
      <c r="M842" s="31">
        <v>46204</v>
      </c>
      <c r="N842" s="31">
        <v>45986</v>
      </c>
      <c r="Q842" s="27">
        <v>1</v>
      </c>
      <c r="R842" s="6" t="s">
        <v>2206</v>
      </c>
      <c r="T842" s="6" t="s">
        <v>2207</v>
      </c>
      <c r="U842" s="6" t="s">
        <v>250</v>
      </c>
      <c r="V842" s="6" t="s">
        <v>2208</v>
      </c>
      <c r="W842" s="6">
        <v>2005</v>
      </c>
      <c r="Y842" s="6" t="s">
        <v>197</v>
      </c>
      <c r="FO842" s="96">
        <v>45</v>
      </c>
      <c r="GN842" s="83" t="s">
        <v>4044</v>
      </c>
      <c r="GO842" s="81">
        <v>8865129</v>
      </c>
      <c r="GP842" s="82" t="s">
        <v>3712</v>
      </c>
      <c r="GQ842" s="78">
        <v>396</v>
      </c>
      <c r="GR842" s="79" t="s">
        <v>3549</v>
      </c>
      <c r="GS842" t="str">
        <f t="shared" si="26"/>
        <v>OK</v>
      </c>
      <c r="GT842" t="str">
        <f t="shared" si="27"/>
        <v>OK</v>
      </c>
    </row>
    <row r="843" spans="1:202" hidden="1">
      <c r="A843" t="s">
        <v>4045</v>
      </c>
      <c r="B843" s="81">
        <v>8865130</v>
      </c>
      <c r="C843" t="s">
        <v>4217</v>
      </c>
      <c r="D843" t="s">
        <v>4045</v>
      </c>
      <c r="E843" s="6" t="s">
        <v>2211</v>
      </c>
      <c r="F843" s="6" t="s">
        <v>2212</v>
      </c>
      <c r="G843" s="6"/>
      <c r="H843" s="6" t="s">
        <v>1802</v>
      </c>
      <c r="I843" s="6" t="s">
        <v>1410</v>
      </c>
      <c r="J843" s="25" t="s">
        <v>2213</v>
      </c>
      <c r="K843" s="6" t="s">
        <v>196</v>
      </c>
      <c r="L843" s="31">
        <v>45839</v>
      </c>
      <c r="M843" s="31">
        <v>46204</v>
      </c>
      <c r="N843" s="31">
        <v>45986</v>
      </c>
      <c r="Q843" s="27">
        <v>1</v>
      </c>
      <c r="R843" s="6" t="s">
        <v>2212</v>
      </c>
      <c r="T843" s="6" t="s">
        <v>1802</v>
      </c>
      <c r="U843" s="6" t="s">
        <v>1410</v>
      </c>
      <c r="V843" s="6" t="s">
        <v>2213</v>
      </c>
      <c r="W843" s="6">
        <v>2007</v>
      </c>
      <c r="Y843" s="6" t="s">
        <v>197</v>
      </c>
      <c r="FO843" s="96">
        <v>45</v>
      </c>
      <c r="GN843" s="83" t="s">
        <v>4045</v>
      </c>
      <c r="GO843" s="81">
        <v>8865130</v>
      </c>
      <c r="GP843" s="82" t="s">
        <v>3712</v>
      </c>
      <c r="GQ843" s="78">
        <v>397</v>
      </c>
      <c r="GR843" s="79" t="s">
        <v>3550</v>
      </c>
      <c r="GS843" t="str">
        <f t="shared" si="26"/>
        <v>OK</v>
      </c>
      <c r="GT843" t="str">
        <f t="shared" si="27"/>
        <v>ERROR</v>
      </c>
    </row>
    <row r="844" spans="1:202" hidden="1">
      <c r="A844" t="s">
        <v>4046</v>
      </c>
      <c r="B844" s="81">
        <v>8865131</v>
      </c>
      <c r="C844" t="s">
        <v>4217</v>
      </c>
      <c r="D844" t="s">
        <v>4046</v>
      </c>
      <c r="E844" s="6" t="s">
        <v>2216</v>
      </c>
      <c r="F844" s="6" t="s">
        <v>2217</v>
      </c>
      <c r="G844" s="6"/>
      <c r="H844" s="6" t="s">
        <v>2218</v>
      </c>
      <c r="I844" s="6" t="s">
        <v>1410</v>
      </c>
      <c r="J844" s="25" t="s">
        <v>2219</v>
      </c>
      <c r="K844" s="6" t="s">
        <v>196</v>
      </c>
      <c r="L844" s="31">
        <v>45839</v>
      </c>
      <c r="M844" s="31">
        <v>46204</v>
      </c>
      <c r="N844" s="31">
        <v>45986</v>
      </c>
      <c r="Q844" s="27">
        <v>1</v>
      </c>
      <c r="R844" s="6" t="s">
        <v>2217</v>
      </c>
      <c r="T844" s="6" t="s">
        <v>2218</v>
      </c>
      <c r="U844" s="6" t="s">
        <v>1410</v>
      </c>
      <c r="V844" s="6" t="s">
        <v>2219</v>
      </c>
      <c r="W844" s="6">
        <v>2007</v>
      </c>
      <c r="Y844" s="6" t="s">
        <v>197</v>
      </c>
      <c r="FO844" s="96">
        <v>45</v>
      </c>
      <c r="GN844" s="83" t="s">
        <v>4046</v>
      </c>
      <c r="GO844" s="81">
        <v>8865131</v>
      </c>
      <c r="GP844" s="82" t="s">
        <v>3712</v>
      </c>
      <c r="GQ844" s="78">
        <v>398</v>
      </c>
      <c r="GR844" s="79" t="s">
        <v>3551</v>
      </c>
      <c r="GS844" t="str">
        <f t="shared" si="26"/>
        <v>OK</v>
      </c>
      <c r="GT844" t="str">
        <f t="shared" si="27"/>
        <v>ERROR</v>
      </c>
    </row>
    <row r="845" spans="1:202">
      <c r="A845" t="s">
        <v>4047</v>
      </c>
      <c r="B845" s="81">
        <v>8865132</v>
      </c>
      <c r="C845" t="s">
        <v>4217</v>
      </c>
      <c r="D845" t="s">
        <v>4047</v>
      </c>
      <c r="E845" s="6" t="s">
        <v>2222</v>
      </c>
      <c r="F845" s="6" t="s">
        <v>2223</v>
      </c>
      <c r="G845" s="6"/>
      <c r="H845" s="6" t="s">
        <v>1149</v>
      </c>
      <c r="I845" s="6" t="s">
        <v>194</v>
      </c>
      <c r="J845" s="25" t="s">
        <v>2224</v>
      </c>
      <c r="K845" s="6" t="s">
        <v>196</v>
      </c>
      <c r="L845" s="31">
        <v>45839</v>
      </c>
      <c r="M845" s="31">
        <v>46204</v>
      </c>
      <c r="N845" s="31">
        <v>45986</v>
      </c>
      <c r="Q845" s="27">
        <v>1</v>
      </c>
      <c r="R845" s="6" t="s">
        <v>2223</v>
      </c>
      <c r="T845" s="6" t="s">
        <v>1149</v>
      </c>
      <c r="U845" s="6" t="s">
        <v>194</v>
      </c>
      <c r="V845" s="6" t="s">
        <v>2224</v>
      </c>
      <c r="W845" s="6">
        <v>1997</v>
      </c>
      <c r="Y845" s="6" t="s">
        <v>197</v>
      </c>
      <c r="FO845" s="96">
        <v>45</v>
      </c>
      <c r="GN845" s="83" t="s">
        <v>4047</v>
      </c>
      <c r="GO845" s="81">
        <v>8865132</v>
      </c>
      <c r="GP845" s="82" t="s">
        <v>3712</v>
      </c>
      <c r="GQ845" s="78">
        <v>399</v>
      </c>
      <c r="GR845" s="79" t="s">
        <v>3552</v>
      </c>
      <c r="GS845" t="str">
        <f t="shared" si="26"/>
        <v>OK</v>
      </c>
      <c r="GT845" t="str">
        <f t="shared" si="27"/>
        <v>OK</v>
      </c>
    </row>
    <row r="846" spans="1:202">
      <c r="A846" t="s">
        <v>4048</v>
      </c>
      <c r="B846" s="81">
        <v>8865133</v>
      </c>
      <c r="C846" t="s">
        <v>4217</v>
      </c>
      <c r="D846" t="s">
        <v>4048</v>
      </c>
      <c r="E846" s="6" t="s">
        <v>2227</v>
      </c>
      <c r="F846" s="6" t="s">
        <v>2228</v>
      </c>
      <c r="G846" s="6"/>
      <c r="H846" s="6" t="s">
        <v>577</v>
      </c>
      <c r="I846" s="6" t="s">
        <v>250</v>
      </c>
      <c r="J846" s="25" t="s">
        <v>2229</v>
      </c>
      <c r="K846" s="6" t="s">
        <v>196</v>
      </c>
      <c r="L846" s="31">
        <v>45839</v>
      </c>
      <c r="M846" s="31">
        <v>46204</v>
      </c>
      <c r="N846" s="31">
        <v>45986</v>
      </c>
      <c r="Q846" s="27">
        <v>1</v>
      </c>
      <c r="R846" s="6" t="s">
        <v>2228</v>
      </c>
      <c r="T846" s="6" t="s">
        <v>577</v>
      </c>
      <c r="U846" s="6" t="s">
        <v>250</v>
      </c>
      <c r="V846" s="6" t="s">
        <v>2229</v>
      </c>
      <c r="W846" s="6">
        <v>2007</v>
      </c>
      <c r="Y846" s="6" t="s">
        <v>197</v>
      </c>
      <c r="FO846" s="96">
        <v>45</v>
      </c>
      <c r="GN846" s="83" t="s">
        <v>4048</v>
      </c>
      <c r="GO846" s="81">
        <v>8865133</v>
      </c>
      <c r="GP846" s="82" t="s">
        <v>3712</v>
      </c>
      <c r="GQ846" s="78">
        <v>400</v>
      </c>
      <c r="GR846" s="79" t="s">
        <v>3553</v>
      </c>
      <c r="GS846" t="str">
        <f t="shared" si="26"/>
        <v>OK</v>
      </c>
      <c r="GT846" t="str">
        <f t="shared" si="27"/>
        <v>OK</v>
      </c>
    </row>
    <row r="847" spans="1:202" hidden="1">
      <c r="A847" t="s">
        <v>4049</v>
      </c>
      <c r="B847" s="81">
        <v>8865134</v>
      </c>
      <c r="C847" t="s">
        <v>4217</v>
      </c>
      <c r="D847" t="s">
        <v>4049</v>
      </c>
      <c r="E847" s="6" t="s">
        <v>2232</v>
      </c>
      <c r="F847" s="6" t="s">
        <v>2233</v>
      </c>
      <c r="G847" s="6" t="s">
        <v>2234</v>
      </c>
      <c r="H847" s="6" t="s">
        <v>577</v>
      </c>
      <c r="I847" s="6" t="s">
        <v>250</v>
      </c>
      <c r="J847" s="25" t="s">
        <v>2235</v>
      </c>
      <c r="K847" s="6" t="s">
        <v>196</v>
      </c>
      <c r="L847" s="31">
        <v>45839</v>
      </c>
      <c r="M847" s="31">
        <v>46204</v>
      </c>
      <c r="N847" s="31">
        <v>45986</v>
      </c>
      <c r="Q847" s="27">
        <v>1</v>
      </c>
      <c r="R847" s="6" t="s">
        <v>2236</v>
      </c>
      <c r="T847" s="6" t="s">
        <v>577</v>
      </c>
      <c r="U847" s="6" t="s">
        <v>250</v>
      </c>
      <c r="V847" s="6" t="s">
        <v>2235</v>
      </c>
      <c r="W847" s="6">
        <v>1998</v>
      </c>
      <c r="Y847" s="6" t="s">
        <v>197</v>
      </c>
      <c r="FO847" s="96">
        <v>45</v>
      </c>
      <c r="GN847" s="83" t="s">
        <v>4049</v>
      </c>
      <c r="GO847" s="81">
        <v>8865134</v>
      </c>
      <c r="GP847" s="82" t="s">
        <v>3712</v>
      </c>
      <c r="GQ847" s="78">
        <v>401</v>
      </c>
      <c r="GR847" s="79" t="s">
        <v>3463</v>
      </c>
      <c r="GS847" t="str">
        <f t="shared" si="26"/>
        <v>OK</v>
      </c>
      <c r="GT847" t="str">
        <f t="shared" si="27"/>
        <v>ERROR</v>
      </c>
    </row>
    <row r="848" spans="1:202">
      <c r="A848" t="s">
        <v>4050</v>
      </c>
      <c r="B848" s="81">
        <v>8865135</v>
      </c>
      <c r="C848" t="s">
        <v>4217</v>
      </c>
      <c r="D848" t="s">
        <v>4050</v>
      </c>
      <c r="E848" s="6" t="s">
        <v>2239</v>
      </c>
      <c r="F848" s="6" t="s">
        <v>2240</v>
      </c>
      <c r="G848" s="6"/>
      <c r="H848" s="6" t="s">
        <v>792</v>
      </c>
      <c r="I848" s="6" t="s">
        <v>250</v>
      </c>
      <c r="J848" s="25" t="s">
        <v>2241</v>
      </c>
      <c r="K848" s="6" t="s">
        <v>196</v>
      </c>
      <c r="L848" s="31">
        <v>45839</v>
      </c>
      <c r="M848" s="31">
        <v>46204</v>
      </c>
      <c r="N848" s="31">
        <v>45986</v>
      </c>
      <c r="Q848" s="27">
        <v>1</v>
      </c>
      <c r="R848" s="6" t="s">
        <v>2240</v>
      </c>
      <c r="T848" s="6" t="s">
        <v>792</v>
      </c>
      <c r="U848" s="6" t="s">
        <v>250</v>
      </c>
      <c r="V848" s="6" t="s">
        <v>2241</v>
      </c>
      <c r="W848" s="6">
        <v>2013</v>
      </c>
      <c r="Y848" s="6" t="s">
        <v>197</v>
      </c>
      <c r="FO848" s="96">
        <v>45</v>
      </c>
      <c r="GN848" s="83" t="s">
        <v>4050</v>
      </c>
      <c r="GO848" s="81">
        <v>8865135</v>
      </c>
      <c r="GP848" s="82" t="s">
        <v>3712</v>
      </c>
      <c r="GQ848" s="78">
        <v>405</v>
      </c>
      <c r="GR848" s="79" t="s">
        <v>3554</v>
      </c>
      <c r="GS848" t="str">
        <f t="shared" si="26"/>
        <v>OK</v>
      </c>
      <c r="GT848" t="str">
        <f t="shared" si="27"/>
        <v>OK</v>
      </c>
    </row>
    <row r="849" spans="1:202" hidden="1">
      <c r="A849" t="s">
        <v>4051</v>
      </c>
      <c r="B849" s="81">
        <v>8865136</v>
      </c>
      <c r="C849" t="s">
        <v>4217</v>
      </c>
      <c r="D849" t="s">
        <v>4051</v>
      </c>
      <c r="E849" s="6" t="s">
        <v>2244</v>
      </c>
      <c r="F849" s="6" t="s">
        <v>2245</v>
      </c>
      <c r="G849" s="6" t="s">
        <v>2246</v>
      </c>
      <c r="H849" s="6" t="s">
        <v>2247</v>
      </c>
      <c r="I849" s="6" t="s">
        <v>194</v>
      </c>
      <c r="J849" s="25" t="s">
        <v>2248</v>
      </c>
      <c r="K849" s="6" t="s">
        <v>196</v>
      </c>
      <c r="L849" s="31">
        <v>45839</v>
      </c>
      <c r="M849" s="31">
        <v>46204</v>
      </c>
      <c r="N849" s="31">
        <v>45986</v>
      </c>
      <c r="Q849" s="27">
        <v>1</v>
      </c>
      <c r="R849" s="6" t="s">
        <v>2249</v>
      </c>
      <c r="T849" s="6" t="s">
        <v>2247</v>
      </c>
      <c r="U849" s="6" t="s">
        <v>194</v>
      </c>
      <c r="V849" s="6" t="s">
        <v>2248</v>
      </c>
      <c r="W849" s="6">
        <v>2007</v>
      </c>
      <c r="Y849" s="6" t="s">
        <v>197</v>
      </c>
      <c r="FO849" s="96">
        <v>45</v>
      </c>
      <c r="GN849" s="83" t="s">
        <v>4051</v>
      </c>
      <c r="GO849" s="81">
        <v>8865136</v>
      </c>
      <c r="GP849" s="82" t="s">
        <v>3712</v>
      </c>
      <c r="GQ849" s="78">
        <v>406</v>
      </c>
      <c r="GR849" s="79" t="s">
        <v>3555</v>
      </c>
      <c r="GS849" t="str">
        <f t="shared" si="26"/>
        <v>OK</v>
      </c>
      <c r="GT849" t="str">
        <f t="shared" si="27"/>
        <v>ERROR</v>
      </c>
    </row>
    <row r="850" spans="1:202">
      <c r="A850" t="s">
        <v>4052</v>
      </c>
      <c r="B850" s="81">
        <v>8865137</v>
      </c>
      <c r="C850" t="s">
        <v>4217</v>
      </c>
      <c r="D850" t="s">
        <v>4052</v>
      </c>
      <c r="E850" s="6" t="s">
        <v>2252</v>
      </c>
      <c r="F850" s="6" t="s">
        <v>2253</v>
      </c>
      <c r="G850" s="6"/>
      <c r="H850" s="6" t="s">
        <v>2254</v>
      </c>
      <c r="I850" s="6" t="s">
        <v>1410</v>
      </c>
      <c r="J850" s="25" t="s">
        <v>2255</v>
      </c>
      <c r="K850" s="6" t="s">
        <v>196</v>
      </c>
      <c r="L850" s="31">
        <v>45839</v>
      </c>
      <c r="M850" s="31">
        <v>46204</v>
      </c>
      <c r="N850" s="31">
        <v>45986</v>
      </c>
      <c r="Q850" s="27">
        <v>1</v>
      </c>
      <c r="R850" s="6" t="s">
        <v>2253</v>
      </c>
      <c r="T850" s="6" t="s">
        <v>2254</v>
      </c>
      <c r="U850" s="6" t="s">
        <v>1410</v>
      </c>
      <c r="V850" s="6" t="s">
        <v>2255</v>
      </c>
      <c r="W850" s="97">
        <v>1996</v>
      </c>
      <c r="Y850" s="6" t="s">
        <v>197</v>
      </c>
      <c r="FO850" s="96">
        <v>45</v>
      </c>
      <c r="GN850" s="83" t="s">
        <v>4052</v>
      </c>
      <c r="GO850" s="81">
        <v>8865137</v>
      </c>
      <c r="GP850" s="82" t="s">
        <v>3712</v>
      </c>
      <c r="GQ850" s="78">
        <v>407</v>
      </c>
      <c r="GR850" s="79" t="s">
        <v>3556</v>
      </c>
      <c r="GS850" t="str">
        <f t="shared" si="26"/>
        <v>OK</v>
      </c>
      <c r="GT850" t="str">
        <f t="shared" si="27"/>
        <v>OK</v>
      </c>
    </row>
    <row r="851" spans="1:202">
      <c r="A851" t="s">
        <v>4053</v>
      </c>
      <c r="B851" s="81">
        <v>8865138</v>
      </c>
      <c r="C851" t="s">
        <v>4217</v>
      </c>
      <c r="D851" t="s">
        <v>4053</v>
      </c>
      <c r="E851" s="6" t="s">
        <v>2258</v>
      </c>
      <c r="F851" s="6" t="s">
        <v>2259</v>
      </c>
      <c r="G851" s="6"/>
      <c r="H851" s="6" t="s">
        <v>2260</v>
      </c>
      <c r="I851" s="6" t="s">
        <v>786</v>
      </c>
      <c r="J851" s="25" t="s">
        <v>2261</v>
      </c>
      <c r="K851" s="6" t="s">
        <v>196</v>
      </c>
      <c r="L851" s="31">
        <v>45839</v>
      </c>
      <c r="M851" s="31">
        <v>46204</v>
      </c>
      <c r="N851" s="31">
        <v>45986</v>
      </c>
      <c r="Q851" s="27">
        <v>1</v>
      </c>
      <c r="R851" s="6" t="s">
        <v>2259</v>
      </c>
      <c r="T851" s="6" t="s">
        <v>2260</v>
      </c>
      <c r="U851" s="6" t="s">
        <v>786</v>
      </c>
      <c r="V851" s="6" t="s">
        <v>2261</v>
      </c>
      <c r="W851" s="6">
        <v>2007</v>
      </c>
      <c r="Y851" s="6" t="s">
        <v>197</v>
      </c>
      <c r="FO851" s="96">
        <v>45</v>
      </c>
      <c r="GN851" s="83" t="s">
        <v>4053</v>
      </c>
      <c r="GO851" s="81">
        <v>8865138</v>
      </c>
      <c r="GP851" s="82" t="s">
        <v>3712</v>
      </c>
      <c r="GQ851" s="78">
        <v>408</v>
      </c>
      <c r="GR851" s="79" t="s">
        <v>3557</v>
      </c>
      <c r="GS851" t="str">
        <f t="shared" si="26"/>
        <v>OK</v>
      </c>
      <c r="GT851" t="str">
        <f t="shared" si="27"/>
        <v>OK</v>
      </c>
    </row>
    <row r="852" spans="1:202" hidden="1">
      <c r="A852" t="s">
        <v>4054</v>
      </c>
      <c r="B852" s="81">
        <v>8865139</v>
      </c>
      <c r="C852" t="s">
        <v>4217</v>
      </c>
      <c r="D852" t="s">
        <v>4054</v>
      </c>
      <c r="E852" s="6" t="s">
        <v>2264</v>
      </c>
      <c r="F852" s="6" t="s">
        <v>2265</v>
      </c>
      <c r="G852" s="6"/>
      <c r="H852" s="6" t="s">
        <v>2266</v>
      </c>
      <c r="I852" s="6" t="s">
        <v>1410</v>
      </c>
      <c r="J852" s="25" t="s">
        <v>2267</v>
      </c>
      <c r="K852" s="6" t="s">
        <v>196</v>
      </c>
      <c r="L852" s="31">
        <v>45839</v>
      </c>
      <c r="M852" s="31">
        <v>46204</v>
      </c>
      <c r="N852" s="31">
        <v>45986</v>
      </c>
      <c r="Q852" s="27">
        <v>1</v>
      </c>
      <c r="R852" s="6" t="s">
        <v>2265</v>
      </c>
      <c r="T852" s="6" t="s">
        <v>2266</v>
      </c>
      <c r="U852" s="6" t="s">
        <v>1410</v>
      </c>
      <c r="V852" s="6" t="s">
        <v>2267</v>
      </c>
      <c r="W852" s="6">
        <v>2005</v>
      </c>
      <c r="Y852" s="6" t="s">
        <v>197</v>
      </c>
      <c r="FO852" s="96">
        <v>45</v>
      </c>
      <c r="GN852" s="83" t="s">
        <v>4054</v>
      </c>
      <c r="GO852" s="81">
        <v>8865139</v>
      </c>
      <c r="GP852" s="82" t="s">
        <v>3712</v>
      </c>
      <c r="GQ852" s="78">
        <v>410</v>
      </c>
      <c r="GR852" s="79" t="s">
        <v>3558</v>
      </c>
      <c r="GS852" t="str">
        <f t="shared" si="26"/>
        <v>OK</v>
      </c>
      <c r="GT852" t="str">
        <f t="shared" si="27"/>
        <v>ERROR</v>
      </c>
    </row>
    <row r="853" spans="1:202" hidden="1">
      <c r="A853" t="s">
        <v>4055</v>
      </c>
      <c r="B853" s="81">
        <v>8865140</v>
      </c>
      <c r="C853" t="s">
        <v>4217</v>
      </c>
      <c r="D853" t="s">
        <v>4055</v>
      </c>
      <c r="E853" s="6" t="s">
        <v>2270</v>
      </c>
      <c r="F853" s="6" t="s">
        <v>2271</v>
      </c>
      <c r="G853" s="6"/>
      <c r="H853" s="6" t="s">
        <v>257</v>
      </c>
      <c r="I853" s="6" t="s">
        <v>194</v>
      </c>
      <c r="J853" s="25" t="s">
        <v>2272</v>
      </c>
      <c r="K853" s="6" t="s">
        <v>196</v>
      </c>
      <c r="L853" s="31">
        <v>45839</v>
      </c>
      <c r="M853" s="31">
        <v>46204</v>
      </c>
      <c r="N853" s="31">
        <v>45986</v>
      </c>
      <c r="Q853" s="27">
        <v>1</v>
      </c>
      <c r="R853" s="6" t="s">
        <v>2273</v>
      </c>
      <c r="T853" s="6" t="s">
        <v>257</v>
      </c>
      <c r="U853" s="6" t="s">
        <v>194</v>
      </c>
      <c r="V853" s="6" t="s">
        <v>2272</v>
      </c>
      <c r="W853" s="6">
        <v>1997</v>
      </c>
      <c r="Y853" s="6" t="s">
        <v>197</v>
      </c>
      <c r="FO853" s="96">
        <v>45</v>
      </c>
      <c r="GN853" s="83" t="s">
        <v>4055</v>
      </c>
      <c r="GO853" s="81">
        <v>8865140</v>
      </c>
      <c r="GP853" s="82" t="s">
        <v>3712</v>
      </c>
      <c r="GQ853" s="78">
        <v>411</v>
      </c>
      <c r="GR853" s="79" t="s">
        <v>3559</v>
      </c>
      <c r="GS853" t="str">
        <f t="shared" si="26"/>
        <v>OK</v>
      </c>
      <c r="GT853" t="str">
        <f t="shared" si="27"/>
        <v>ERROR</v>
      </c>
    </row>
    <row r="854" spans="1:202">
      <c r="A854" t="s">
        <v>4056</v>
      </c>
      <c r="B854" s="81">
        <v>8865141</v>
      </c>
      <c r="C854" t="s">
        <v>4217</v>
      </c>
      <c r="D854" t="s">
        <v>4056</v>
      </c>
      <c r="E854" s="6" t="s">
        <v>2276</v>
      </c>
      <c r="F854" s="6" t="s">
        <v>2277</v>
      </c>
      <c r="G854" s="6" t="s">
        <v>2278</v>
      </c>
      <c r="H854" s="6" t="s">
        <v>911</v>
      </c>
      <c r="I854" s="6" t="s">
        <v>194</v>
      </c>
      <c r="J854" s="25" t="s">
        <v>2279</v>
      </c>
      <c r="K854" s="6" t="s">
        <v>196</v>
      </c>
      <c r="L854" s="31">
        <v>45839</v>
      </c>
      <c r="M854" s="31">
        <v>46204</v>
      </c>
      <c r="N854" s="31">
        <v>45986</v>
      </c>
      <c r="Q854" s="27">
        <v>1</v>
      </c>
      <c r="R854" s="6" t="s">
        <v>2280</v>
      </c>
      <c r="T854" s="6" t="s">
        <v>911</v>
      </c>
      <c r="U854" s="6" t="s">
        <v>194</v>
      </c>
      <c r="V854" s="6" t="s">
        <v>2279</v>
      </c>
      <c r="W854" s="6">
        <v>1999</v>
      </c>
      <c r="Y854" s="6" t="s">
        <v>197</v>
      </c>
      <c r="FO854" s="96">
        <v>45</v>
      </c>
      <c r="GN854" s="83" t="s">
        <v>4056</v>
      </c>
      <c r="GO854" s="81">
        <v>8865141</v>
      </c>
      <c r="GP854" s="82" t="s">
        <v>3712</v>
      </c>
      <c r="GQ854" s="78">
        <v>412</v>
      </c>
      <c r="GR854" s="79" t="s">
        <v>3560</v>
      </c>
      <c r="GS854" t="str">
        <f t="shared" si="26"/>
        <v>OK</v>
      </c>
      <c r="GT854" t="str">
        <f t="shared" si="27"/>
        <v>OK</v>
      </c>
    </row>
    <row r="855" spans="1:202">
      <c r="A855" t="s">
        <v>4057</v>
      </c>
      <c r="B855" s="81">
        <v>8865142</v>
      </c>
      <c r="C855" t="s">
        <v>4217</v>
      </c>
      <c r="D855" t="s">
        <v>4057</v>
      </c>
      <c r="E855" s="6" t="s">
        <v>2283</v>
      </c>
      <c r="F855" s="6" t="s">
        <v>2284</v>
      </c>
      <c r="G855" s="6"/>
      <c r="H855" s="6" t="s">
        <v>2285</v>
      </c>
      <c r="I855" s="6" t="s">
        <v>250</v>
      </c>
      <c r="J855" s="25" t="s">
        <v>2286</v>
      </c>
      <c r="K855" s="6" t="s">
        <v>196</v>
      </c>
      <c r="L855" s="31">
        <v>45839</v>
      </c>
      <c r="M855" s="31">
        <v>46204</v>
      </c>
      <c r="N855" s="31">
        <v>45986</v>
      </c>
      <c r="Q855" s="27">
        <v>1</v>
      </c>
      <c r="R855" s="6" t="s">
        <v>2284</v>
      </c>
      <c r="T855" s="6" t="s">
        <v>2285</v>
      </c>
      <c r="U855" s="6" t="s">
        <v>250</v>
      </c>
      <c r="V855" s="6" t="s">
        <v>2286</v>
      </c>
      <c r="W855" s="6">
        <v>1996</v>
      </c>
      <c r="Y855" s="6" t="s">
        <v>197</v>
      </c>
      <c r="FO855" s="96">
        <v>45</v>
      </c>
      <c r="GN855" s="83" t="s">
        <v>4057</v>
      </c>
      <c r="GO855" s="81">
        <v>8865142</v>
      </c>
      <c r="GP855" s="82" t="s">
        <v>3712</v>
      </c>
      <c r="GQ855" s="78">
        <v>416</v>
      </c>
      <c r="GR855" s="79" t="s">
        <v>3561</v>
      </c>
      <c r="GS855" t="str">
        <f t="shared" si="26"/>
        <v>OK</v>
      </c>
      <c r="GT855" t="str">
        <f t="shared" si="27"/>
        <v>OK</v>
      </c>
    </row>
    <row r="856" spans="1:202">
      <c r="A856" t="s">
        <v>4058</v>
      </c>
      <c r="B856" s="81">
        <v>8865143</v>
      </c>
      <c r="C856" t="s">
        <v>4217</v>
      </c>
      <c r="D856" t="s">
        <v>4058</v>
      </c>
      <c r="E856" s="6" t="s">
        <v>2289</v>
      </c>
      <c r="F856" s="6" t="s">
        <v>2290</v>
      </c>
      <c r="G856" s="6"/>
      <c r="H856" s="6" t="s">
        <v>1317</v>
      </c>
      <c r="I856" s="6" t="s">
        <v>194</v>
      </c>
      <c r="J856" s="25" t="s">
        <v>1755</v>
      </c>
      <c r="K856" s="6" t="s">
        <v>196</v>
      </c>
      <c r="L856" s="31">
        <v>45839</v>
      </c>
      <c r="M856" s="31">
        <v>46204</v>
      </c>
      <c r="N856" s="31">
        <v>45986</v>
      </c>
      <c r="Q856" s="27">
        <v>1</v>
      </c>
      <c r="R856" s="6" t="s">
        <v>1754</v>
      </c>
      <c r="T856" s="6" t="s">
        <v>1317</v>
      </c>
      <c r="U856" s="6" t="s">
        <v>194</v>
      </c>
      <c r="V856" s="6" t="s">
        <v>1755</v>
      </c>
      <c r="W856" s="6">
        <v>2007</v>
      </c>
      <c r="Y856" s="6" t="s">
        <v>197</v>
      </c>
      <c r="FO856" s="96">
        <v>45</v>
      </c>
      <c r="GN856" s="83" t="s">
        <v>4058</v>
      </c>
      <c r="GO856" s="81">
        <v>8865143</v>
      </c>
      <c r="GP856" s="82" t="s">
        <v>3712</v>
      </c>
      <c r="GQ856" s="78">
        <v>417</v>
      </c>
      <c r="GR856" s="79" t="s">
        <v>3562</v>
      </c>
      <c r="GS856" t="str">
        <f t="shared" si="26"/>
        <v>OK</v>
      </c>
      <c r="GT856" t="str">
        <f t="shared" si="27"/>
        <v>OK</v>
      </c>
    </row>
    <row r="857" spans="1:202">
      <c r="A857" t="s">
        <v>4059</v>
      </c>
      <c r="B857" s="81">
        <v>8865144</v>
      </c>
      <c r="C857" t="s">
        <v>4217</v>
      </c>
      <c r="D857" t="s">
        <v>4059</v>
      </c>
      <c r="E857" s="6" t="s">
        <v>2293</v>
      </c>
      <c r="F857" s="6" t="s">
        <v>2294</v>
      </c>
      <c r="G857" s="6"/>
      <c r="H857" s="6" t="s">
        <v>2295</v>
      </c>
      <c r="I857" s="6" t="s">
        <v>250</v>
      </c>
      <c r="J857" s="25" t="s">
        <v>2296</v>
      </c>
      <c r="K857" s="6" t="s">
        <v>196</v>
      </c>
      <c r="L857" s="31">
        <v>45839</v>
      </c>
      <c r="M857" s="31">
        <v>46204</v>
      </c>
      <c r="N857" s="31">
        <v>45986</v>
      </c>
      <c r="Q857" s="27">
        <v>1</v>
      </c>
      <c r="R857" s="6" t="s">
        <v>2294</v>
      </c>
      <c r="T857" s="6" t="s">
        <v>2295</v>
      </c>
      <c r="U857" s="6" t="s">
        <v>250</v>
      </c>
      <c r="V857" s="6" t="s">
        <v>2296</v>
      </c>
      <c r="W857" s="6">
        <v>2007</v>
      </c>
      <c r="Y857" s="6" t="s">
        <v>197</v>
      </c>
      <c r="FO857" s="96">
        <v>45</v>
      </c>
      <c r="GN857" s="83" t="s">
        <v>4059</v>
      </c>
      <c r="GO857" s="81">
        <v>8865144</v>
      </c>
      <c r="GP857" s="82" t="s">
        <v>3712</v>
      </c>
      <c r="GQ857" s="78">
        <v>418</v>
      </c>
      <c r="GR857" s="79" t="s">
        <v>3563</v>
      </c>
      <c r="GS857" t="str">
        <f t="shared" si="26"/>
        <v>OK</v>
      </c>
      <c r="GT857" t="str">
        <f t="shared" si="27"/>
        <v>OK</v>
      </c>
    </row>
    <row r="858" spans="1:202">
      <c r="A858" t="s">
        <v>4060</v>
      </c>
      <c r="B858" s="81">
        <v>8865145</v>
      </c>
      <c r="C858" t="s">
        <v>4217</v>
      </c>
      <c r="D858" t="s">
        <v>4060</v>
      </c>
      <c r="E858" s="6" t="s">
        <v>2299</v>
      </c>
      <c r="F858" s="6" t="s">
        <v>2300</v>
      </c>
      <c r="G858" s="6"/>
      <c r="H858" s="6" t="s">
        <v>1849</v>
      </c>
      <c r="I858" s="6" t="s">
        <v>1410</v>
      </c>
      <c r="J858" s="25" t="s">
        <v>2301</v>
      </c>
      <c r="K858" s="6" t="s">
        <v>196</v>
      </c>
      <c r="L858" s="31">
        <v>45839</v>
      </c>
      <c r="M858" s="31">
        <v>46204</v>
      </c>
      <c r="N858" s="31">
        <v>45986</v>
      </c>
      <c r="Q858" s="27">
        <v>1</v>
      </c>
      <c r="R858" s="6" t="s">
        <v>2302</v>
      </c>
      <c r="T858" s="6" t="s">
        <v>1849</v>
      </c>
      <c r="U858" s="6" t="s">
        <v>1410</v>
      </c>
      <c r="V858" s="6" t="s">
        <v>2301</v>
      </c>
      <c r="W858" s="18"/>
      <c r="Y858" s="6" t="s">
        <v>197</v>
      </c>
      <c r="FO858" s="96">
        <v>45</v>
      </c>
      <c r="GN858" s="83" t="s">
        <v>4060</v>
      </c>
      <c r="GO858" s="81">
        <v>8865145</v>
      </c>
      <c r="GP858" s="82" t="s">
        <v>3712</v>
      </c>
      <c r="GQ858" s="78">
        <v>419</v>
      </c>
      <c r="GR858" s="79" t="s">
        <v>3564</v>
      </c>
      <c r="GS858" t="str">
        <f t="shared" si="26"/>
        <v>OK</v>
      </c>
      <c r="GT858" t="str">
        <f t="shared" si="27"/>
        <v>OK</v>
      </c>
    </row>
    <row r="859" spans="1:202">
      <c r="A859" t="s">
        <v>4061</v>
      </c>
      <c r="B859" s="81">
        <v>8865146</v>
      </c>
      <c r="C859" t="s">
        <v>4217</v>
      </c>
      <c r="D859" t="s">
        <v>4061</v>
      </c>
      <c r="E859" s="6" t="s">
        <v>2305</v>
      </c>
      <c r="F859" s="6" t="s">
        <v>2306</v>
      </c>
      <c r="G859" s="6"/>
      <c r="H859" s="6" t="s">
        <v>521</v>
      </c>
      <c r="I859" s="6" t="s">
        <v>194</v>
      </c>
      <c r="J859" s="25" t="s">
        <v>2307</v>
      </c>
      <c r="K859" s="6" t="s">
        <v>196</v>
      </c>
      <c r="L859" s="31">
        <v>45839</v>
      </c>
      <c r="M859" s="31">
        <v>46204</v>
      </c>
      <c r="N859" s="31">
        <v>45986</v>
      </c>
      <c r="Q859" s="27">
        <v>1</v>
      </c>
      <c r="R859" s="6" t="s">
        <v>2306</v>
      </c>
      <c r="T859" s="6" t="s">
        <v>521</v>
      </c>
      <c r="U859" s="6" t="s">
        <v>194</v>
      </c>
      <c r="V859" s="6" t="s">
        <v>2307</v>
      </c>
      <c r="W859" s="6">
        <v>1997</v>
      </c>
      <c r="Y859" s="6" t="s">
        <v>197</v>
      </c>
      <c r="FO859" s="96">
        <v>45</v>
      </c>
      <c r="GN859" s="83" t="s">
        <v>4061</v>
      </c>
      <c r="GO859" s="81">
        <v>8865146</v>
      </c>
      <c r="GP859" s="82" t="s">
        <v>3712</v>
      </c>
      <c r="GQ859" s="78">
        <v>420</v>
      </c>
      <c r="GR859" s="79" t="s">
        <v>3565</v>
      </c>
      <c r="GS859" t="str">
        <f t="shared" si="26"/>
        <v>OK</v>
      </c>
      <c r="GT859" t="str">
        <f t="shared" si="27"/>
        <v>OK</v>
      </c>
    </row>
    <row r="860" spans="1:202">
      <c r="A860" t="s">
        <v>4062</v>
      </c>
      <c r="B860" s="81">
        <v>8865147</v>
      </c>
      <c r="C860" t="s">
        <v>4217</v>
      </c>
      <c r="D860" t="s">
        <v>4062</v>
      </c>
      <c r="E860" s="6" t="s">
        <v>2310</v>
      </c>
      <c r="F860" s="6" t="s">
        <v>2311</v>
      </c>
      <c r="G860" s="6"/>
      <c r="H860" s="6" t="s">
        <v>2312</v>
      </c>
      <c r="I860" s="6" t="s">
        <v>194</v>
      </c>
      <c r="J860" s="25" t="s">
        <v>2313</v>
      </c>
      <c r="K860" s="6" t="s">
        <v>196</v>
      </c>
      <c r="L860" s="31">
        <v>45839</v>
      </c>
      <c r="M860" s="31">
        <v>46204</v>
      </c>
      <c r="N860" s="31">
        <v>45986</v>
      </c>
      <c r="Q860" s="27">
        <v>1</v>
      </c>
      <c r="R860" s="6" t="s">
        <v>2311</v>
      </c>
      <c r="T860" s="6" t="s">
        <v>2312</v>
      </c>
      <c r="U860" s="6" t="s">
        <v>194</v>
      </c>
      <c r="V860" s="6" t="s">
        <v>2313</v>
      </c>
      <c r="W860" s="6">
        <v>1999</v>
      </c>
      <c r="Y860" s="6" t="s">
        <v>197</v>
      </c>
      <c r="FO860" s="96">
        <v>45</v>
      </c>
      <c r="GN860" s="86" t="s">
        <v>4062</v>
      </c>
      <c r="GO860" s="81">
        <v>8865147</v>
      </c>
      <c r="GP860" s="82" t="s">
        <v>3712</v>
      </c>
      <c r="GQ860" s="78">
        <v>422</v>
      </c>
      <c r="GR860" s="79" t="s">
        <v>3566</v>
      </c>
      <c r="GS860" t="str">
        <f t="shared" si="26"/>
        <v>OK</v>
      </c>
      <c r="GT860" t="str">
        <f t="shared" si="27"/>
        <v>OK</v>
      </c>
    </row>
    <row r="861" spans="1:202">
      <c r="A861" t="s">
        <v>4063</v>
      </c>
      <c r="B861" s="81">
        <v>8865148</v>
      </c>
      <c r="C861" t="s">
        <v>4217</v>
      </c>
      <c r="D861" t="s">
        <v>4063</v>
      </c>
      <c r="E861" s="6" t="s">
        <v>2316</v>
      </c>
      <c r="F861" s="6" t="s">
        <v>2317</v>
      </c>
      <c r="G861" s="6"/>
      <c r="H861" s="6" t="s">
        <v>2318</v>
      </c>
      <c r="I861" s="6" t="s">
        <v>250</v>
      </c>
      <c r="J861" s="25" t="s">
        <v>2319</v>
      </c>
      <c r="K861" s="6" t="s">
        <v>196</v>
      </c>
      <c r="L861" s="31">
        <v>45839</v>
      </c>
      <c r="M861" s="31">
        <v>46204</v>
      </c>
      <c r="N861" s="31">
        <v>45986</v>
      </c>
      <c r="Q861" s="27">
        <v>1</v>
      </c>
      <c r="R861" s="6" t="s">
        <v>2317</v>
      </c>
      <c r="T861" s="6" t="s">
        <v>2318</v>
      </c>
      <c r="U861" s="6" t="s">
        <v>250</v>
      </c>
      <c r="V861" s="6" t="s">
        <v>2319</v>
      </c>
      <c r="W861" s="6">
        <v>1998</v>
      </c>
      <c r="Y861" s="6" t="s">
        <v>197</v>
      </c>
      <c r="FO861" s="96">
        <v>45</v>
      </c>
      <c r="GN861" s="83" t="s">
        <v>4063</v>
      </c>
      <c r="GO861" s="81">
        <v>8865148</v>
      </c>
      <c r="GP861" s="82" t="s">
        <v>3712</v>
      </c>
      <c r="GQ861" s="78">
        <v>423</v>
      </c>
      <c r="GR861" s="79" t="s">
        <v>3567</v>
      </c>
      <c r="GS861" t="str">
        <f t="shared" si="26"/>
        <v>OK</v>
      </c>
      <c r="GT861" t="str">
        <f t="shared" si="27"/>
        <v>OK</v>
      </c>
    </row>
    <row r="862" spans="1:202">
      <c r="A862" t="s">
        <v>4064</v>
      </c>
      <c r="B862" s="81">
        <v>8865149</v>
      </c>
      <c r="C862" t="s">
        <v>4217</v>
      </c>
      <c r="D862" t="s">
        <v>4064</v>
      </c>
      <c r="E862" s="6" t="s">
        <v>2322</v>
      </c>
      <c r="F862" s="6" t="s">
        <v>2323</v>
      </c>
      <c r="G862" s="6"/>
      <c r="H862" s="6" t="s">
        <v>1030</v>
      </c>
      <c r="I862" s="6" t="s">
        <v>194</v>
      </c>
      <c r="J862" s="25" t="s">
        <v>2324</v>
      </c>
      <c r="K862" s="6" t="s">
        <v>196</v>
      </c>
      <c r="L862" s="31">
        <v>45839</v>
      </c>
      <c r="M862" s="31">
        <v>46204</v>
      </c>
      <c r="N862" s="31">
        <v>45986</v>
      </c>
      <c r="Q862" s="27">
        <v>1</v>
      </c>
      <c r="R862" s="6" t="s">
        <v>2323</v>
      </c>
      <c r="T862" s="6" t="s">
        <v>1030</v>
      </c>
      <c r="U862" s="6" t="s">
        <v>194</v>
      </c>
      <c r="V862" s="6" t="s">
        <v>2324</v>
      </c>
      <c r="W862" s="6">
        <v>2007</v>
      </c>
      <c r="Y862" s="6" t="s">
        <v>197</v>
      </c>
      <c r="FO862" s="96">
        <v>45</v>
      </c>
      <c r="GN862" s="83" t="s">
        <v>4064</v>
      </c>
      <c r="GO862" s="81">
        <v>8865149</v>
      </c>
      <c r="GP862" s="82" t="s">
        <v>3712</v>
      </c>
      <c r="GQ862" s="78">
        <v>424</v>
      </c>
      <c r="GR862" s="79" t="s">
        <v>3568</v>
      </c>
      <c r="GS862" t="str">
        <f t="shared" si="26"/>
        <v>OK</v>
      </c>
      <c r="GT862" t="str">
        <f t="shared" si="27"/>
        <v>OK</v>
      </c>
    </row>
    <row r="863" spans="1:202">
      <c r="A863" t="s">
        <v>4065</v>
      </c>
      <c r="B863" s="81">
        <v>8865150</v>
      </c>
      <c r="C863" t="s">
        <v>4217</v>
      </c>
      <c r="D863" t="s">
        <v>4065</v>
      </c>
      <c r="E863" s="6" t="s">
        <v>2327</v>
      </c>
      <c r="F863" s="6" t="s">
        <v>2328</v>
      </c>
      <c r="G863" s="6"/>
      <c r="H863" s="6" t="s">
        <v>551</v>
      </c>
      <c r="I863" s="6" t="s">
        <v>194</v>
      </c>
      <c r="J863" s="25" t="s">
        <v>2329</v>
      </c>
      <c r="K863" s="6" t="s">
        <v>196</v>
      </c>
      <c r="L863" s="31">
        <v>45839</v>
      </c>
      <c r="M863" s="31">
        <v>46204</v>
      </c>
      <c r="N863" s="31">
        <v>45986</v>
      </c>
      <c r="Q863" s="27">
        <v>1</v>
      </c>
      <c r="R863" s="6" t="s">
        <v>2328</v>
      </c>
      <c r="T863" s="6" t="s">
        <v>551</v>
      </c>
      <c r="U863" s="6" t="s">
        <v>194</v>
      </c>
      <c r="V863" s="6" t="s">
        <v>2329</v>
      </c>
      <c r="W863" s="6">
        <v>2007</v>
      </c>
      <c r="Y863" s="6" t="s">
        <v>197</v>
      </c>
      <c r="FO863" s="96">
        <v>45</v>
      </c>
      <c r="GN863" s="83" t="s">
        <v>4065</v>
      </c>
      <c r="GO863" s="81">
        <v>8865150</v>
      </c>
      <c r="GP863" s="82" t="s">
        <v>3712</v>
      </c>
      <c r="GQ863" s="78">
        <v>425</v>
      </c>
      <c r="GR863" s="79" t="s">
        <v>3569</v>
      </c>
      <c r="GS863" t="str">
        <f t="shared" si="26"/>
        <v>OK</v>
      </c>
      <c r="GT863" t="str">
        <f t="shared" si="27"/>
        <v>OK</v>
      </c>
    </row>
    <row r="864" spans="1:202">
      <c r="A864" t="s">
        <v>4066</v>
      </c>
      <c r="B864" s="81">
        <v>8865151</v>
      </c>
      <c r="C864" t="s">
        <v>4217</v>
      </c>
      <c r="D864" t="s">
        <v>4066</v>
      </c>
      <c r="E864" s="6" t="s">
        <v>2332</v>
      </c>
      <c r="F864" s="6" t="s">
        <v>2333</v>
      </c>
      <c r="G864" s="6"/>
      <c r="H864" s="6" t="s">
        <v>2334</v>
      </c>
      <c r="I864" s="6" t="s">
        <v>584</v>
      </c>
      <c r="J864" s="25" t="s">
        <v>2335</v>
      </c>
      <c r="K864" s="6" t="s">
        <v>196</v>
      </c>
      <c r="L864" s="31">
        <v>45839</v>
      </c>
      <c r="M864" s="31">
        <v>46204</v>
      </c>
      <c r="N864" s="31">
        <v>45986</v>
      </c>
      <c r="Q864" s="27">
        <v>1</v>
      </c>
      <c r="R864" s="6" t="s">
        <v>2333</v>
      </c>
      <c r="T864" s="6" t="s">
        <v>2334</v>
      </c>
      <c r="U864" s="6" t="s">
        <v>584</v>
      </c>
      <c r="V864" s="6" t="s">
        <v>2335</v>
      </c>
      <c r="W864" s="6">
        <v>1998</v>
      </c>
      <c r="Y864" s="6" t="s">
        <v>197</v>
      </c>
      <c r="FO864" s="96">
        <v>45</v>
      </c>
      <c r="GN864" s="83" t="s">
        <v>4066</v>
      </c>
      <c r="GO864" s="81">
        <v>8865151</v>
      </c>
      <c r="GP864" s="82" t="s">
        <v>3712</v>
      </c>
      <c r="GQ864" s="78">
        <v>426</v>
      </c>
      <c r="GR864" s="79" t="s">
        <v>3570</v>
      </c>
      <c r="GS864" t="str">
        <f t="shared" si="26"/>
        <v>OK</v>
      </c>
      <c r="GT864" t="str">
        <f t="shared" si="27"/>
        <v>OK</v>
      </c>
    </row>
    <row r="865" spans="1:202">
      <c r="A865" t="s">
        <v>4067</v>
      </c>
      <c r="B865" s="81">
        <v>8865152</v>
      </c>
      <c r="C865" t="s">
        <v>4217</v>
      </c>
      <c r="D865" t="s">
        <v>4067</v>
      </c>
      <c r="E865" s="6" t="s">
        <v>1268</v>
      </c>
      <c r="F865" s="6" t="s">
        <v>1269</v>
      </c>
      <c r="G865" s="6"/>
      <c r="H865" s="6" t="s">
        <v>378</v>
      </c>
      <c r="I865" s="6" t="s">
        <v>194</v>
      </c>
      <c r="J865" s="25" t="s">
        <v>1270</v>
      </c>
      <c r="K865" s="6" t="s">
        <v>196</v>
      </c>
      <c r="L865" s="31">
        <v>45839</v>
      </c>
      <c r="M865" s="31">
        <v>46204</v>
      </c>
      <c r="N865" s="31">
        <v>45986</v>
      </c>
      <c r="Q865" s="27">
        <v>1</v>
      </c>
      <c r="R865" s="6" t="s">
        <v>1269</v>
      </c>
      <c r="T865" s="6" t="s">
        <v>378</v>
      </c>
      <c r="U865" s="6" t="s">
        <v>194</v>
      </c>
      <c r="V865" s="6" t="s">
        <v>1270</v>
      </c>
      <c r="W865" s="6">
        <v>2007</v>
      </c>
      <c r="Y865" s="6" t="s">
        <v>197</v>
      </c>
      <c r="FO865" s="96">
        <v>45</v>
      </c>
      <c r="GN865" s="83" t="s">
        <v>4067</v>
      </c>
      <c r="GO865" s="81">
        <v>8865152</v>
      </c>
      <c r="GP865" s="82" t="s">
        <v>3712</v>
      </c>
      <c r="GQ865" s="78">
        <v>427</v>
      </c>
      <c r="GR865" s="79" t="s">
        <v>3571</v>
      </c>
      <c r="GS865" t="str">
        <f t="shared" si="26"/>
        <v>OK</v>
      </c>
      <c r="GT865" t="str">
        <f t="shared" si="27"/>
        <v>OK</v>
      </c>
    </row>
    <row r="866" spans="1:202">
      <c r="A866" t="s">
        <v>4068</v>
      </c>
      <c r="B866" s="81">
        <v>8865153</v>
      </c>
      <c r="C866" t="s">
        <v>4217</v>
      </c>
      <c r="D866" t="s">
        <v>4068</v>
      </c>
      <c r="E866" s="6" t="s">
        <v>2340</v>
      </c>
      <c r="F866" s="6" t="s">
        <v>2341</v>
      </c>
      <c r="G866" s="6"/>
      <c r="H866" s="6" t="s">
        <v>2342</v>
      </c>
      <c r="I866" s="6" t="s">
        <v>1410</v>
      </c>
      <c r="J866" s="25" t="s">
        <v>2343</v>
      </c>
      <c r="K866" s="6" t="s">
        <v>196</v>
      </c>
      <c r="L866" s="31">
        <v>45839</v>
      </c>
      <c r="M866" s="31">
        <v>46204</v>
      </c>
      <c r="N866" s="31">
        <v>45986</v>
      </c>
      <c r="Q866" s="27">
        <v>1</v>
      </c>
      <c r="R866" s="6" t="s">
        <v>2341</v>
      </c>
      <c r="T866" s="6" t="s">
        <v>2342</v>
      </c>
      <c r="U866" s="6" t="s">
        <v>1410</v>
      </c>
      <c r="V866" s="6" t="s">
        <v>2343</v>
      </c>
      <c r="W866" s="6">
        <v>2007</v>
      </c>
      <c r="Y866" s="6" t="s">
        <v>197</v>
      </c>
      <c r="FO866" s="96">
        <v>45</v>
      </c>
      <c r="GN866" s="83" t="s">
        <v>4068</v>
      </c>
      <c r="GO866" s="81">
        <v>8865153</v>
      </c>
      <c r="GP866" s="82" t="s">
        <v>3712</v>
      </c>
      <c r="GQ866" s="78">
        <v>428</v>
      </c>
      <c r="GR866" s="79" t="s">
        <v>3572</v>
      </c>
      <c r="GS866" t="str">
        <f t="shared" si="26"/>
        <v>OK</v>
      </c>
      <c r="GT866" t="str">
        <f t="shared" si="27"/>
        <v>OK</v>
      </c>
    </row>
    <row r="867" spans="1:202" hidden="1">
      <c r="A867" t="s">
        <v>4069</v>
      </c>
      <c r="B867" s="81">
        <v>8865154</v>
      </c>
      <c r="C867" t="s">
        <v>4217</v>
      </c>
      <c r="D867" t="s">
        <v>4069</v>
      </c>
      <c r="E867" s="6" t="s">
        <v>2346</v>
      </c>
      <c r="F867" s="6" t="s">
        <v>2347</v>
      </c>
      <c r="G867" s="6"/>
      <c r="H867" s="6" t="s">
        <v>1030</v>
      </c>
      <c r="I867" s="6" t="s">
        <v>194</v>
      </c>
      <c r="J867" s="25" t="s">
        <v>2348</v>
      </c>
      <c r="K867" s="6" t="s">
        <v>196</v>
      </c>
      <c r="L867" s="31">
        <v>45839</v>
      </c>
      <c r="M867" s="31">
        <v>46204</v>
      </c>
      <c r="N867" s="31">
        <v>45986</v>
      </c>
      <c r="Q867" s="27">
        <v>1</v>
      </c>
      <c r="R867" s="6" t="s">
        <v>2347</v>
      </c>
      <c r="T867" s="6" t="s">
        <v>1030</v>
      </c>
      <c r="U867" s="6" t="s">
        <v>194</v>
      </c>
      <c r="V867" s="6" t="s">
        <v>2348</v>
      </c>
      <c r="W867" s="6">
        <v>2007</v>
      </c>
      <c r="Y867" s="6" t="s">
        <v>197</v>
      </c>
      <c r="FO867" s="96">
        <v>45</v>
      </c>
      <c r="GN867" s="83" t="s">
        <v>4069</v>
      </c>
      <c r="GO867" s="81">
        <v>8865154</v>
      </c>
      <c r="GP867" s="82" t="s">
        <v>3712</v>
      </c>
      <c r="GQ867" s="78">
        <v>429</v>
      </c>
      <c r="GR867" s="79" t="s">
        <v>3573</v>
      </c>
      <c r="GS867" t="str">
        <f t="shared" si="26"/>
        <v>OK</v>
      </c>
      <c r="GT867" t="str">
        <f t="shared" si="27"/>
        <v>ERROR</v>
      </c>
    </row>
    <row r="868" spans="1:202">
      <c r="A868" t="s">
        <v>4070</v>
      </c>
      <c r="B868" s="81">
        <v>8865155</v>
      </c>
      <c r="C868" t="s">
        <v>4217</v>
      </c>
      <c r="D868" t="s">
        <v>4070</v>
      </c>
      <c r="E868" s="6" t="s">
        <v>2351</v>
      </c>
      <c r="F868" s="6" t="s">
        <v>2352</v>
      </c>
      <c r="G868" s="6"/>
      <c r="H868" s="6" t="s">
        <v>2353</v>
      </c>
      <c r="I868" s="6" t="s">
        <v>584</v>
      </c>
      <c r="J868" s="25" t="s">
        <v>2354</v>
      </c>
      <c r="K868" s="6" t="s">
        <v>196</v>
      </c>
      <c r="L868" s="31">
        <v>45839</v>
      </c>
      <c r="M868" s="31">
        <v>46204</v>
      </c>
      <c r="N868" s="31">
        <v>45882</v>
      </c>
      <c r="Q868" s="27">
        <v>1</v>
      </c>
      <c r="R868" s="6" t="s">
        <v>2352</v>
      </c>
      <c r="T868" s="6" t="s">
        <v>2353</v>
      </c>
      <c r="U868" s="6" t="s">
        <v>584</v>
      </c>
      <c r="V868" s="6" t="s">
        <v>2354</v>
      </c>
      <c r="W868" s="6">
        <v>2007</v>
      </c>
      <c r="Y868" s="6" t="s">
        <v>197</v>
      </c>
      <c r="FO868" s="96">
        <v>45</v>
      </c>
      <c r="GN868" s="83" t="s">
        <v>4070</v>
      </c>
      <c r="GO868" s="81">
        <v>8865155</v>
      </c>
      <c r="GP868" s="82" t="s">
        <v>3712</v>
      </c>
      <c r="GQ868" s="78">
        <v>433</v>
      </c>
      <c r="GR868" s="79" t="s">
        <v>3574</v>
      </c>
      <c r="GS868" t="str">
        <f t="shared" si="26"/>
        <v>OK</v>
      </c>
      <c r="GT868" t="str">
        <f t="shared" si="27"/>
        <v>OK</v>
      </c>
    </row>
    <row r="869" spans="1:202" hidden="1">
      <c r="A869" t="s">
        <v>4071</v>
      </c>
      <c r="B869" s="81">
        <v>8865156</v>
      </c>
      <c r="C869" t="s">
        <v>4217</v>
      </c>
      <c r="D869" t="s">
        <v>4071</v>
      </c>
      <c r="E869" s="6" t="s">
        <v>2357</v>
      </c>
      <c r="F869" s="6" t="s">
        <v>2358</v>
      </c>
      <c r="G869" s="6"/>
      <c r="H869" s="6" t="s">
        <v>2359</v>
      </c>
      <c r="I869" s="6" t="s">
        <v>584</v>
      </c>
      <c r="J869" s="25" t="s">
        <v>2360</v>
      </c>
      <c r="K869" s="6" t="s">
        <v>196</v>
      </c>
      <c r="L869" s="31">
        <v>45839</v>
      </c>
      <c r="M869" s="31">
        <v>46204</v>
      </c>
      <c r="N869" s="31">
        <v>45986</v>
      </c>
      <c r="Q869" s="27">
        <v>1</v>
      </c>
      <c r="R869" s="6" t="s">
        <v>2358</v>
      </c>
      <c r="T869" s="6" t="s">
        <v>2359</v>
      </c>
      <c r="U869" s="6" t="s">
        <v>584</v>
      </c>
      <c r="V869" s="6" t="s">
        <v>2360</v>
      </c>
      <c r="W869" s="6">
        <v>2004</v>
      </c>
      <c r="Y869" s="6" t="s">
        <v>197</v>
      </c>
      <c r="FO869" s="96">
        <v>45</v>
      </c>
      <c r="GN869" s="83" t="s">
        <v>4071</v>
      </c>
      <c r="GO869" s="81">
        <v>8865156</v>
      </c>
      <c r="GP869" s="82" t="s">
        <v>3712</v>
      </c>
      <c r="GQ869" s="78">
        <v>434</v>
      </c>
      <c r="GR869" s="79" t="s">
        <v>3575</v>
      </c>
      <c r="GS869" t="str">
        <f t="shared" si="26"/>
        <v>OK</v>
      </c>
      <c r="GT869" t="str">
        <f t="shared" si="27"/>
        <v>ERROR</v>
      </c>
    </row>
    <row r="870" spans="1:202">
      <c r="A870" t="s">
        <v>4072</v>
      </c>
      <c r="B870" s="81">
        <v>8865157</v>
      </c>
      <c r="C870" t="s">
        <v>4217</v>
      </c>
      <c r="D870" t="s">
        <v>4072</v>
      </c>
      <c r="E870" s="6" t="s">
        <v>2363</v>
      </c>
      <c r="F870" s="6" t="s">
        <v>2364</v>
      </c>
      <c r="G870" s="6"/>
      <c r="H870" s="6" t="s">
        <v>577</v>
      </c>
      <c r="I870" s="6" t="s">
        <v>250</v>
      </c>
      <c r="J870" s="25" t="s">
        <v>2365</v>
      </c>
      <c r="K870" s="6" t="s">
        <v>196</v>
      </c>
      <c r="L870" s="31">
        <v>45839</v>
      </c>
      <c r="M870" s="31">
        <v>46204</v>
      </c>
      <c r="N870" s="31">
        <v>45986</v>
      </c>
      <c r="Q870" s="27">
        <v>1</v>
      </c>
      <c r="R870" s="6" t="s">
        <v>2364</v>
      </c>
      <c r="T870" s="6" t="s">
        <v>577</v>
      </c>
      <c r="U870" s="6" t="s">
        <v>250</v>
      </c>
      <c r="V870" s="6" t="s">
        <v>2365</v>
      </c>
      <c r="W870" s="6">
        <v>2010</v>
      </c>
      <c r="Y870" s="6" t="s">
        <v>197</v>
      </c>
      <c r="FO870" s="96">
        <v>45</v>
      </c>
      <c r="GN870" s="83" t="s">
        <v>4072</v>
      </c>
      <c r="GO870" s="81">
        <v>8865157</v>
      </c>
      <c r="GP870" s="82" t="s">
        <v>3712</v>
      </c>
      <c r="GQ870" s="78">
        <v>435</v>
      </c>
      <c r="GR870" s="79" t="s">
        <v>3576</v>
      </c>
      <c r="GS870" t="str">
        <f t="shared" si="26"/>
        <v>OK</v>
      </c>
      <c r="GT870" t="str">
        <f t="shared" si="27"/>
        <v>OK</v>
      </c>
    </row>
    <row r="871" spans="1:202" hidden="1">
      <c r="A871" t="s">
        <v>4073</v>
      </c>
      <c r="B871" s="81">
        <v>8865158</v>
      </c>
      <c r="C871" t="s">
        <v>4217</v>
      </c>
      <c r="D871" t="s">
        <v>4073</v>
      </c>
      <c r="E871" s="6" t="s">
        <v>2368</v>
      </c>
      <c r="F871" s="6" t="s">
        <v>2369</v>
      </c>
      <c r="G871" s="6"/>
      <c r="H871" s="6" t="s">
        <v>452</v>
      </c>
      <c r="I871" s="6" t="s">
        <v>207</v>
      </c>
      <c r="J871" s="25" t="s">
        <v>2370</v>
      </c>
      <c r="K871" s="6" t="s">
        <v>196</v>
      </c>
      <c r="L871" s="31">
        <v>45839</v>
      </c>
      <c r="M871" s="31">
        <v>46204</v>
      </c>
      <c r="N871" s="31">
        <v>45986</v>
      </c>
      <c r="Q871" s="27">
        <v>1</v>
      </c>
      <c r="R871" s="6" t="s">
        <v>2369</v>
      </c>
      <c r="T871" s="6" t="s">
        <v>452</v>
      </c>
      <c r="U871" s="6" t="s">
        <v>207</v>
      </c>
      <c r="V871" s="6" t="s">
        <v>2370</v>
      </c>
      <c r="W871" s="6">
        <v>2007</v>
      </c>
      <c r="Y871" s="6" t="s">
        <v>197</v>
      </c>
      <c r="FO871" s="96">
        <v>45</v>
      </c>
      <c r="GN871" s="83" t="s">
        <v>4073</v>
      </c>
      <c r="GO871" s="81">
        <v>8865158</v>
      </c>
      <c r="GP871" s="82" t="s">
        <v>3712</v>
      </c>
      <c r="GQ871" s="78">
        <v>436</v>
      </c>
      <c r="GR871" s="79" t="s">
        <v>3577</v>
      </c>
      <c r="GS871" t="str">
        <f t="shared" si="26"/>
        <v>OK</v>
      </c>
      <c r="GT871" t="str">
        <f t="shared" si="27"/>
        <v>ERROR</v>
      </c>
    </row>
    <row r="872" spans="1:202">
      <c r="A872" t="s">
        <v>4074</v>
      </c>
      <c r="B872" s="81">
        <v>8865159</v>
      </c>
      <c r="C872" t="s">
        <v>4217</v>
      </c>
      <c r="D872" t="s">
        <v>4074</v>
      </c>
      <c r="E872" s="6" t="s">
        <v>2373</v>
      </c>
      <c r="F872" s="6" t="s">
        <v>2374</v>
      </c>
      <c r="G872" s="6"/>
      <c r="H872" s="6" t="s">
        <v>2375</v>
      </c>
      <c r="I872" s="6" t="s">
        <v>584</v>
      </c>
      <c r="J872" s="25" t="s">
        <v>2376</v>
      </c>
      <c r="K872" s="6" t="s">
        <v>196</v>
      </c>
      <c r="L872" s="31">
        <v>45839</v>
      </c>
      <c r="M872" s="31">
        <v>46204</v>
      </c>
      <c r="N872" s="31">
        <v>45986</v>
      </c>
      <c r="Q872" s="27">
        <v>1</v>
      </c>
      <c r="R872" s="6" t="s">
        <v>2374</v>
      </c>
      <c r="T872" s="6" t="s">
        <v>2375</v>
      </c>
      <c r="U872" s="6" t="s">
        <v>584</v>
      </c>
      <c r="V872" s="6" t="s">
        <v>2376</v>
      </c>
      <c r="W872" s="6">
        <v>2000</v>
      </c>
      <c r="Y872" s="6" t="s">
        <v>197</v>
      </c>
      <c r="FO872" s="96">
        <v>45</v>
      </c>
      <c r="GN872" s="83" t="s">
        <v>4074</v>
      </c>
      <c r="GO872" s="81">
        <v>8865159</v>
      </c>
      <c r="GP872" s="82" t="s">
        <v>3712</v>
      </c>
      <c r="GQ872" s="78">
        <v>437</v>
      </c>
      <c r="GR872" s="79" t="s">
        <v>3578</v>
      </c>
      <c r="GS872" t="str">
        <f t="shared" si="26"/>
        <v>OK</v>
      </c>
      <c r="GT872" t="str">
        <f t="shared" si="27"/>
        <v>OK</v>
      </c>
    </row>
    <row r="873" spans="1:202" hidden="1">
      <c r="A873" t="s">
        <v>4075</v>
      </c>
      <c r="B873" s="81">
        <v>8865160</v>
      </c>
      <c r="C873" t="s">
        <v>4217</v>
      </c>
      <c r="D873" t="s">
        <v>4075</v>
      </c>
      <c r="E873" s="6" t="s">
        <v>2379</v>
      </c>
      <c r="F873" s="6" t="s">
        <v>2380</v>
      </c>
      <c r="G873" s="6"/>
      <c r="H873" s="6" t="s">
        <v>2381</v>
      </c>
      <c r="I873" s="6" t="s">
        <v>584</v>
      </c>
      <c r="J873" s="25" t="s">
        <v>2382</v>
      </c>
      <c r="K873" s="6" t="s">
        <v>196</v>
      </c>
      <c r="L873" s="31">
        <v>45839</v>
      </c>
      <c r="M873" s="31">
        <v>46204</v>
      </c>
      <c r="N873" s="31">
        <v>45986</v>
      </c>
      <c r="Q873" s="27">
        <v>1</v>
      </c>
      <c r="R873" s="6" t="s">
        <v>2380</v>
      </c>
      <c r="T873" s="6" t="s">
        <v>2381</v>
      </c>
      <c r="U873" s="6" t="s">
        <v>584</v>
      </c>
      <c r="V873" s="6" t="s">
        <v>2382</v>
      </c>
      <c r="W873" s="6">
        <v>1998</v>
      </c>
      <c r="Y873" s="6" t="s">
        <v>197</v>
      </c>
      <c r="FO873" s="96">
        <v>45</v>
      </c>
      <c r="GN873" s="83" t="s">
        <v>4075</v>
      </c>
      <c r="GO873" s="81">
        <v>8865160</v>
      </c>
      <c r="GP873" s="82" t="s">
        <v>3712</v>
      </c>
      <c r="GQ873" s="78">
        <v>438</v>
      </c>
      <c r="GR873" s="79" t="s">
        <v>3579</v>
      </c>
      <c r="GS873" t="str">
        <f t="shared" si="26"/>
        <v>OK</v>
      </c>
      <c r="GT873" t="str">
        <f t="shared" si="27"/>
        <v>ERROR</v>
      </c>
    </row>
    <row r="874" spans="1:202">
      <c r="A874" t="s">
        <v>4076</v>
      </c>
      <c r="B874" s="81">
        <v>8865161</v>
      </c>
      <c r="C874" t="s">
        <v>4217</v>
      </c>
      <c r="D874" t="s">
        <v>4076</v>
      </c>
      <c r="E874" s="6" t="s">
        <v>2385</v>
      </c>
      <c r="F874" s="6" t="s">
        <v>2386</v>
      </c>
      <c r="G874" s="6" t="s">
        <v>2387</v>
      </c>
      <c r="H874" s="6" t="s">
        <v>2388</v>
      </c>
      <c r="I874" s="6" t="s">
        <v>1410</v>
      </c>
      <c r="J874" s="25" t="s">
        <v>2389</v>
      </c>
      <c r="K874" s="6" t="s">
        <v>196</v>
      </c>
      <c r="L874" s="31">
        <v>45839</v>
      </c>
      <c r="M874" s="31">
        <v>46204</v>
      </c>
      <c r="N874" s="31">
        <v>45986</v>
      </c>
      <c r="Q874" s="27">
        <v>1</v>
      </c>
      <c r="R874" s="6" t="s">
        <v>2390</v>
      </c>
      <c r="T874" s="6" t="s">
        <v>2388</v>
      </c>
      <c r="U874" s="6" t="s">
        <v>1410</v>
      </c>
      <c r="V874" s="6" t="s">
        <v>2389</v>
      </c>
      <c r="W874" s="6">
        <v>1999</v>
      </c>
      <c r="Y874" s="6" t="s">
        <v>197</v>
      </c>
      <c r="FO874" s="96">
        <v>45</v>
      </c>
      <c r="GN874" s="83" t="s">
        <v>4076</v>
      </c>
      <c r="GO874" s="81">
        <v>8865161</v>
      </c>
      <c r="GP874" s="82" t="s">
        <v>3712</v>
      </c>
      <c r="GQ874" s="78">
        <v>439</v>
      </c>
      <c r="GR874" s="79" t="s">
        <v>3580</v>
      </c>
      <c r="GS874" t="str">
        <f t="shared" si="26"/>
        <v>OK</v>
      </c>
      <c r="GT874" t="str">
        <f t="shared" si="27"/>
        <v>OK</v>
      </c>
    </row>
    <row r="875" spans="1:202">
      <c r="A875" t="s">
        <v>4077</v>
      </c>
      <c r="B875" s="81">
        <v>8865162</v>
      </c>
      <c r="C875" t="s">
        <v>4217</v>
      </c>
      <c r="D875" t="s">
        <v>4077</v>
      </c>
      <c r="E875" s="6" t="s">
        <v>2393</v>
      </c>
      <c r="F875" s="6" t="s">
        <v>2394</v>
      </c>
      <c r="G875" s="6"/>
      <c r="H875" s="6" t="s">
        <v>2395</v>
      </c>
      <c r="I875" s="6" t="s">
        <v>1410</v>
      </c>
      <c r="J875" s="25" t="s">
        <v>2396</v>
      </c>
      <c r="K875" s="6" t="s">
        <v>196</v>
      </c>
      <c r="L875" s="31">
        <v>45839</v>
      </c>
      <c r="M875" s="31">
        <v>46204</v>
      </c>
      <c r="N875" s="31">
        <v>45986</v>
      </c>
      <c r="Q875" s="27">
        <v>1</v>
      </c>
      <c r="R875" s="6" t="s">
        <v>2394</v>
      </c>
      <c r="T875" s="6" t="s">
        <v>2395</v>
      </c>
      <c r="U875" s="6" t="s">
        <v>1410</v>
      </c>
      <c r="V875" s="6" t="s">
        <v>2396</v>
      </c>
      <c r="W875" s="6">
        <v>2007</v>
      </c>
      <c r="Y875" s="6" t="s">
        <v>197</v>
      </c>
      <c r="FO875" s="96">
        <v>45</v>
      </c>
      <c r="GN875" s="83" t="s">
        <v>4077</v>
      </c>
      <c r="GO875" s="81">
        <v>8865162</v>
      </c>
      <c r="GP875" s="82" t="s">
        <v>3712</v>
      </c>
      <c r="GQ875" s="78">
        <v>441</v>
      </c>
      <c r="GR875" s="79" t="s">
        <v>3581</v>
      </c>
      <c r="GS875" t="str">
        <f t="shared" si="26"/>
        <v>OK</v>
      </c>
      <c r="GT875" t="str">
        <f t="shared" si="27"/>
        <v>OK</v>
      </c>
    </row>
    <row r="876" spans="1:202">
      <c r="A876" t="s">
        <v>4078</v>
      </c>
      <c r="B876" s="81">
        <v>8865163</v>
      </c>
      <c r="C876" t="s">
        <v>4217</v>
      </c>
      <c r="D876" t="s">
        <v>4078</v>
      </c>
      <c r="E876" s="6" t="s">
        <v>2399</v>
      </c>
      <c r="F876" s="6" t="s">
        <v>2400</v>
      </c>
      <c r="G876" s="6"/>
      <c r="H876" s="6" t="s">
        <v>1646</v>
      </c>
      <c r="I876" s="6" t="s">
        <v>194</v>
      </c>
      <c r="J876" s="25" t="s">
        <v>2401</v>
      </c>
      <c r="K876" s="6" t="s">
        <v>196</v>
      </c>
      <c r="L876" s="31">
        <v>45839</v>
      </c>
      <c r="M876" s="31">
        <v>46204</v>
      </c>
      <c r="N876" s="31">
        <v>45986</v>
      </c>
      <c r="Q876" s="27">
        <v>1</v>
      </c>
      <c r="R876" s="6" t="s">
        <v>2400</v>
      </c>
      <c r="T876" s="6" t="s">
        <v>1646</v>
      </c>
      <c r="U876" s="6" t="s">
        <v>194</v>
      </c>
      <c r="V876" s="6" t="s">
        <v>2401</v>
      </c>
      <c r="W876" s="6">
        <v>2007</v>
      </c>
      <c r="Y876" s="6" t="s">
        <v>197</v>
      </c>
      <c r="FO876" s="96">
        <v>45</v>
      </c>
      <c r="GN876" s="83" t="s">
        <v>4078</v>
      </c>
      <c r="GO876" s="81">
        <v>8865163</v>
      </c>
      <c r="GP876" s="82" t="s">
        <v>3712</v>
      </c>
      <c r="GQ876" s="78">
        <v>442</v>
      </c>
      <c r="GR876" s="79" t="s">
        <v>3582</v>
      </c>
      <c r="GS876" t="str">
        <f t="shared" si="26"/>
        <v>OK</v>
      </c>
      <c r="GT876" t="str">
        <f t="shared" si="27"/>
        <v>OK</v>
      </c>
    </row>
    <row r="877" spans="1:202" hidden="1">
      <c r="A877" t="s">
        <v>4079</v>
      </c>
      <c r="B877" s="81">
        <v>8865164</v>
      </c>
      <c r="C877" t="s">
        <v>4217</v>
      </c>
      <c r="D877" t="s">
        <v>4079</v>
      </c>
      <c r="E877" s="6" t="s">
        <v>2404</v>
      </c>
      <c r="F877" s="6" t="s">
        <v>2405</v>
      </c>
      <c r="G877" s="6"/>
      <c r="H877" s="6" t="s">
        <v>2406</v>
      </c>
      <c r="I877" s="6" t="s">
        <v>584</v>
      </c>
      <c r="J877" s="25" t="s">
        <v>2407</v>
      </c>
      <c r="K877" s="6" t="s">
        <v>196</v>
      </c>
      <c r="L877" s="31">
        <v>45839</v>
      </c>
      <c r="M877" s="31">
        <v>46204</v>
      </c>
      <c r="N877" s="31">
        <v>45986</v>
      </c>
      <c r="Q877" s="27">
        <v>1</v>
      </c>
      <c r="R877" s="6" t="s">
        <v>2405</v>
      </c>
      <c r="T877" s="6" t="s">
        <v>2406</v>
      </c>
      <c r="U877" s="6" t="s">
        <v>584</v>
      </c>
      <c r="V877" s="6" t="s">
        <v>2407</v>
      </c>
      <c r="W877" s="6">
        <v>2002</v>
      </c>
      <c r="Y877" s="6" t="s">
        <v>197</v>
      </c>
      <c r="FO877" s="96">
        <v>45</v>
      </c>
      <c r="GN877" s="83" t="s">
        <v>4079</v>
      </c>
      <c r="GO877" s="81">
        <v>8865164</v>
      </c>
      <c r="GP877" s="82" t="s">
        <v>3712</v>
      </c>
      <c r="GQ877" s="78">
        <v>443</v>
      </c>
      <c r="GR877" s="79" t="s">
        <v>3583</v>
      </c>
      <c r="GS877" t="str">
        <f t="shared" si="26"/>
        <v>OK</v>
      </c>
      <c r="GT877" t="str">
        <f t="shared" si="27"/>
        <v>ERROR</v>
      </c>
    </row>
    <row r="878" spans="1:202">
      <c r="A878" t="s">
        <v>4080</v>
      </c>
      <c r="B878" s="81">
        <v>8865165</v>
      </c>
      <c r="C878" t="s">
        <v>4217</v>
      </c>
      <c r="D878" t="s">
        <v>4080</v>
      </c>
      <c r="E878" s="6" t="s">
        <v>2410</v>
      </c>
      <c r="F878" s="6" t="s">
        <v>2411</v>
      </c>
      <c r="G878" s="6"/>
      <c r="H878" s="6" t="s">
        <v>231</v>
      </c>
      <c r="I878" s="6" t="s">
        <v>194</v>
      </c>
      <c r="J878" s="25" t="s">
        <v>2412</v>
      </c>
      <c r="K878" s="6" t="s">
        <v>196</v>
      </c>
      <c r="L878" s="31">
        <v>45839</v>
      </c>
      <c r="M878" s="31">
        <v>46204</v>
      </c>
      <c r="N878" s="31">
        <v>45986</v>
      </c>
      <c r="Q878" s="27">
        <v>1</v>
      </c>
      <c r="R878" s="6" t="s">
        <v>2411</v>
      </c>
      <c r="T878" s="6" t="s">
        <v>231</v>
      </c>
      <c r="U878" s="6" t="s">
        <v>194</v>
      </c>
      <c r="V878" s="6" t="s">
        <v>2412</v>
      </c>
      <c r="W878" s="6">
        <v>2007</v>
      </c>
      <c r="Y878" s="6" t="s">
        <v>197</v>
      </c>
      <c r="FO878" s="96">
        <v>45</v>
      </c>
      <c r="GN878" s="83" t="s">
        <v>4080</v>
      </c>
      <c r="GO878" s="81">
        <v>8865165</v>
      </c>
      <c r="GP878" s="82" t="s">
        <v>3712</v>
      </c>
      <c r="GQ878" s="78">
        <v>444</v>
      </c>
      <c r="GR878" s="79" t="s">
        <v>3584</v>
      </c>
      <c r="GS878" t="str">
        <f t="shared" si="26"/>
        <v>OK</v>
      </c>
      <c r="GT878" t="str">
        <f t="shared" si="27"/>
        <v>OK</v>
      </c>
    </row>
    <row r="879" spans="1:202">
      <c r="A879" t="s">
        <v>4081</v>
      </c>
      <c r="B879" s="81">
        <v>8865166</v>
      </c>
      <c r="C879" t="s">
        <v>4217</v>
      </c>
      <c r="D879" t="s">
        <v>4081</v>
      </c>
      <c r="E879" s="6" t="s">
        <v>1159</v>
      </c>
      <c r="F879" s="6" t="s">
        <v>1160</v>
      </c>
      <c r="G879" s="6"/>
      <c r="H879" s="6" t="s">
        <v>1161</v>
      </c>
      <c r="I879" s="6" t="s">
        <v>194</v>
      </c>
      <c r="J879" s="25" t="s">
        <v>1162</v>
      </c>
      <c r="K879" s="6" t="s">
        <v>196</v>
      </c>
      <c r="L879" s="31">
        <v>45839</v>
      </c>
      <c r="M879" s="31">
        <v>46204</v>
      </c>
      <c r="N879" s="31">
        <v>45986</v>
      </c>
      <c r="Q879" s="27">
        <v>1</v>
      </c>
      <c r="R879" s="6" t="s">
        <v>2415</v>
      </c>
      <c r="T879" s="6" t="s">
        <v>1161</v>
      </c>
      <c r="U879" s="6" t="s">
        <v>194</v>
      </c>
      <c r="V879" s="6" t="s">
        <v>1162</v>
      </c>
      <c r="W879" s="6">
        <v>1993</v>
      </c>
      <c r="Y879" s="6" t="s">
        <v>197</v>
      </c>
      <c r="FO879" s="96">
        <v>45</v>
      </c>
      <c r="GN879" s="83" t="s">
        <v>4081</v>
      </c>
      <c r="GO879" s="81">
        <v>8865166</v>
      </c>
      <c r="GP879" s="82" t="s">
        <v>3712</v>
      </c>
      <c r="GQ879" s="78">
        <v>445</v>
      </c>
      <c r="GR879" s="79" t="s">
        <v>3585</v>
      </c>
      <c r="GS879" t="str">
        <f t="shared" si="26"/>
        <v>OK</v>
      </c>
      <c r="GT879" t="str">
        <f t="shared" si="27"/>
        <v>OK</v>
      </c>
    </row>
    <row r="880" spans="1:202">
      <c r="A880" t="s">
        <v>4082</v>
      </c>
      <c r="B880" s="81">
        <v>8865167</v>
      </c>
      <c r="C880" t="s">
        <v>4217</v>
      </c>
      <c r="D880" t="s">
        <v>4082</v>
      </c>
      <c r="E880" s="6" t="s">
        <v>2418</v>
      </c>
      <c r="F880" s="6" t="s">
        <v>2419</v>
      </c>
      <c r="G880" s="6"/>
      <c r="H880" s="6" t="s">
        <v>2420</v>
      </c>
      <c r="I880" s="6" t="s">
        <v>194</v>
      </c>
      <c r="J880" s="25" t="s">
        <v>2421</v>
      </c>
      <c r="K880" s="6" t="s">
        <v>196</v>
      </c>
      <c r="L880" s="31">
        <v>45839</v>
      </c>
      <c r="M880" s="31">
        <v>46204</v>
      </c>
      <c r="N880" s="31">
        <v>45986</v>
      </c>
      <c r="Q880" s="27">
        <v>1</v>
      </c>
      <c r="R880" s="6" t="s">
        <v>2419</v>
      </c>
      <c r="T880" s="6" t="s">
        <v>2420</v>
      </c>
      <c r="U880" s="6" t="s">
        <v>194</v>
      </c>
      <c r="V880" s="6" t="s">
        <v>2421</v>
      </c>
      <c r="W880" s="6">
        <v>2008</v>
      </c>
      <c r="Y880" s="6" t="s">
        <v>197</v>
      </c>
      <c r="FO880" s="96">
        <v>45</v>
      </c>
      <c r="GN880" s="83" t="s">
        <v>4082</v>
      </c>
      <c r="GO880" s="81">
        <v>8865167</v>
      </c>
      <c r="GP880" s="82" t="s">
        <v>3712</v>
      </c>
      <c r="GQ880" s="78">
        <v>446</v>
      </c>
      <c r="GR880" s="79" t="s">
        <v>3586</v>
      </c>
      <c r="GS880" t="str">
        <f t="shared" si="26"/>
        <v>OK</v>
      </c>
      <c r="GT880" t="str">
        <f t="shared" si="27"/>
        <v>OK</v>
      </c>
    </row>
    <row r="881" spans="1:202">
      <c r="A881" t="s">
        <v>4083</v>
      </c>
      <c r="B881" s="81">
        <v>8865168</v>
      </c>
      <c r="C881" t="s">
        <v>4217</v>
      </c>
      <c r="D881" t="s">
        <v>4083</v>
      </c>
      <c r="E881" s="6" t="s">
        <v>2424</v>
      </c>
      <c r="F881" s="6" t="s">
        <v>2425</v>
      </c>
      <c r="G881" s="6"/>
      <c r="H881" s="6" t="s">
        <v>2426</v>
      </c>
      <c r="I881" s="6" t="s">
        <v>1337</v>
      </c>
      <c r="J881" s="25" t="s">
        <v>2427</v>
      </c>
      <c r="K881" s="6" t="s">
        <v>196</v>
      </c>
      <c r="L881" s="31">
        <v>45839</v>
      </c>
      <c r="M881" s="31">
        <v>46204</v>
      </c>
      <c r="N881" s="31">
        <v>45986</v>
      </c>
      <c r="Q881" s="27">
        <v>1</v>
      </c>
      <c r="R881" s="6" t="s">
        <v>2425</v>
      </c>
      <c r="T881" s="6" t="s">
        <v>2426</v>
      </c>
      <c r="U881" s="6" t="s">
        <v>1337</v>
      </c>
      <c r="V881" s="6" t="s">
        <v>2427</v>
      </c>
      <c r="W881" s="6">
        <v>2001</v>
      </c>
      <c r="Y881" s="6" t="s">
        <v>197</v>
      </c>
      <c r="FO881" s="96">
        <v>45</v>
      </c>
      <c r="GN881" s="83" t="s">
        <v>4083</v>
      </c>
      <c r="GO881" s="81">
        <v>8865168</v>
      </c>
      <c r="GP881" s="82" t="s">
        <v>3712</v>
      </c>
      <c r="GQ881" s="78">
        <v>447</v>
      </c>
      <c r="GR881" s="79" t="s">
        <v>3587</v>
      </c>
      <c r="GS881" t="str">
        <f t="shared" si="26"/>
        <v>OK</v>
      </c>
      <c r="GT881" t="str">
        <f t="shared" si="27"/>
        <v>OK</v>
      </c>
    </row>
    <row r="882" spans="1:202">
      <c r="A882" t="s">
        <v>4084</v>
      </c>
      <c r="B882" s="81">
        <v>8865169</v>
      </c>
      <c r="C882" t="s">
        <v>4217</v>
      </c>
      <c r="D882" t="s">
        <v>4084</v>
      </c>
      <c r="E882" s="6" t="s">
        <v>2430</v>
      </c>
      <c r="F882" s="6" t="s">
        <v>2431</v>
      </c>
      <c r="G882" s="6"/>
      <c r="H882" s="6" t="s">
        <v>2432</v>
      </c>
      <c r="I882" s="6" t="s">
        <v>1410</v>
      </c>
      <c r="J882" s="25" t="s">
        <v>2433</v>
      </c>
      <c r="K882" s="6" t="s">
        <v>196</v>
      </c>
      <c r="L882" s="31">
        <v>45839</v>
      </c>
      <c r="M882" s="31">
        <v>46204</v>
      </c>
      <c r="N882" s="31">
        <v>45986</v>
      </c>
      <c r="Q882" s="27">
        <v>1</v>
      </c>
      <c r="R882" s="6" t="s">
        <v>2431</v>
      </c>
      <c r="T882" s="6" t="s">
        <v>2432</v>
      </c>
      <c r="U882" s="6" t="s">
        <v>1410</v>
      </c>
      <c r="V882" s="6" t="s">
        <v>2433</v>
      </c>
      <c r="W882" s="6">
        <v>1998</v>
      </c>
      <c r="Y882" s="6" t="s">
        <v>197</v>
      </c>
      <c r="FO882" s="96">
        <v>45</v>
      </c>
      <c r="GN882" s="83" t="s">
        <v>4084</v>
      </c>
      <c r="GO882" s="81">
        <v>8865169</v>
      </c>
      <c r="GP882" s="82" t="s">
        <v>3712</v>
      </c>
      <c r="GQ882" s="78">
        <v>448</v>
      </c>
      <c r="GR882" s="79" t="s">
        <v>3588</v>
      </c>
      <c r="GS882" t="str">
        <f t="shared" si="26"/>
        <v>OK</v>
      </c>
      <c r="GT882" t="str">
        <f t="shared" si="27"/>
        <v>OK</v>
      </c>
    </row>
    <row r="883" spans="1:202" hidden="1">
      <c r="A883" t="s">
        <v>4085</v>
      </c>
      <c r="B883" s="81">
        <v>8865170</v>
      </c>
      <c r="C883" t="s">
        <v>4217</v>
      </c>
      <c r="D883" t="s">
        <v>4085</v>
      </c>
      <c r="E883" s="6" t="s">
        <v>2436</v>
      </c>
      <c r="F883" s="6" t="s">
        <v>2437</v>
      </c>
      <c r="G883" s="6"/>
      <c r="H883" s="6" t="s">
        <v>2438</v>
      </c>
      <c r="I883" s="6" t="s">
        <v>1410</v>
      </c>
      <c r="J883" s="25" t="s">
        <v>2439</v>
      </c>
      <c r="K883" s="6" t="s">
        <v>196</v>
      </c>
      <c r="L883" s="31">
        <v>45839</v>
      </c>
      <c r="M883" s="31">
        <v>46204</v>
      </c>
      <c r="N883" s="31">
        <v>45986</v>
      </c>
      <c r="Q883" s="27">
        <v>1</v>
      </c>
      <c r="R883" s="6" t="s">
        <v>2437</v>
      </c>
      <c r="T883" s="6" t="s">
        <v>2438</v>
      </c>
      <c r="U883" s="6" t="s">
        <v>1410</v>
      </c>
      <c r="V883" s="6" t="s">
        <v>2439</v>
      </c>
      <c r="W883" s="6">
        <v>2007</v>
      </c>
      <c r="Y883" s="6" t="s">
        <v>197</v>
      </c>
      <c r="FO883" s="96">
        <v>45</v>
      </c>
      <c r="GN883" s="83" t="s">
        <v>4085</v>
      </c>
      <c r="GO883" s="81">
        <v>8865170</v>
      </c>
      <c r="GP883" s="82" t="s">
        <v>3712</v>
      </c>
      <c r="GQ883" s="78">
        <v>449</v>
      </c>
      <c r="GR883" s="79" t="s">
        <v>3589</v>
      </c>
      <c r="GS883" t="str">
        <f t="shared" si="26"/>
        <v>OK</v>
      </c>
      <c r="GT883" t="str">
        <f t="shared" si="27"/>
        <v>ERROR</v>
      </c>
    </row>
    <row r="884" spans="1:202">
      <c r="A884" t="s">
        <v>4086</v>
      </c>
      <c r="B884" s="81">
        <v>8865171</v>
      </c>
      <c r="C884" t="s">
        <v>4217</v>
      </c>
      <c r="D884" t="s">
        <v>4086</v>
      </c>
      <c r="E884" s="6" t="s">
        <v>2442</v>
      </c>
      <c r="F884" s="6" t="s">
        <v>2443</v>
      </c>
      <c r="G884" s="6"/>
      <c r="H884" s="6" t="s">
        <v>2444</v>
      </c>
      <c r="I884" s="6" t="s">
        <v>1410</v>
      </c>
      <c r="J884" s="25" t="s">
        <v>2445</v>
      </c>
      <c r="K884" s="6" t="s">
        <v>196</v>
      </c>
      <c r="L884" s="31">
        <v>45839</v>
      </c>
      <c r="M884" s="31">
        <v>46204</v>
      </c>
      <c r="N884" s="31">
        <v>45986</v>
      </c>
      <c r="Q884" s="27">
        <v>1</v>
      </c>
      <c r="R884" s="6" t="s">
        <v>2443</v>
      </c>
      <c r="T884" s="6" t="s">
        <v>2444</v>
      </c>
      <c r="U884" s="6" t="s">
        <v>1410</v>
      </c>
      <c r="V884" s="6" t="s">
        <v>2445</v>
      </c>
      <c r="W884" s="97">
        <v>1993</v>
      </c>
      <c r="Y884" s="6" t="s">
        <v>197</v>
      </c>
      <c r="FO884" s="96">
        <v>45</v>
      </c>
      <c r="GN884" s="83" t="s">
        <v>4086</v>
      </c>
      <c r="GO884" s="81">
        <v>8865171</v>
      </c>
      <c r="GP884" s="82" t="s">
        <v>3712</v>
      </c>
      <c r="GQ884" s="78">
        <v>450</v>
      </c>
      <c r="GR884" s="79" t="s">
        <v>3590</v>
      </c>
      <c r="GS884" t="str">
        <f t="shared" si="26"/>
        <v>OK</v>
      </c>
      <c r="GT884" t="str">
        <f t="shared" si="27"/>
        <v>OK</v>
      </c>
    </row>
    <row r="885" spans="1:202">
      <c r="A885" t="s">
        <v>4087</v>
      </c>
      <c r="B885" s="81">
        <v>8865172</v>
      </c>
      <c r="C885" t="s">
        <v>4217</v>
      </c>
      <c r="D885" t="s">
        <v>4087</v>
      </c>
      <c r="E885" s="6" t="s">
        <v>2448</v>
      </c>
      <c r="F885" s="6" t="s">
        <v>2449</v>
      </c>
      <c r="G885" s="6" t="s">
        <v>2450</v>
      </c>
      <c r="H885" s="6" t="s">
        <v>2451</v>
      </c>
      <c r="I885" s="6" t="s">
        <v>194</v>
      </c>
      <c r="J885" s="25" t="s">
        <v>2452</v>
      </c>
      <c r="K885" s="6" t="s">
        <v>196</v>
      </c>
      <c r="L885" s="31">
        <v>45839</v>
      </c>
      <c r="M885" s="31">
        <v>46204</v>
      </c>
      <c r="N885" s="31">
        <v>45986</v>
      </c>
      <c r="Q885" s="27">
        <v>1</v>
      </c>
      <c r="R885" s="6" t="s">
        <v>2449</v>
      </c>
      <c r="T885" s="6" t="s">
        <v>2451</v>
      </c>
      <c r="U885" s="6" t="s">
        <v>194</v>
      </c>
      <c r="V885" s="6" t="s">
        <v>2452</v>
      </c>
      <c r="W885" s="6">
        <v>2007</v>
      </c>
      <c r="Y885" s="6" t="s">
        <v>197</v>
      </c>
      <c r="FO885" s="96">
        <v>45</v>
      </c>
      <c r="GN885" s="83" t="s">
        <v>4087</v>
      </c>
      <c r="GO885" s="81">
        <v>8865172</v>
      </c>
      <c r="GP885" s="82" t="s">
        <v>3712</v>
      </c>
      <c r="GQ885" s="78">
        <v>451</v>
      </c>
      <c r="GR885" s="79" t="s">
        <v>3591</v>
      </c>
      <c r="GS885" t="str">
        <f t="shared" si="26"/>
        <v>OK</v>
      </c>
      <c r="GT885" t="str">
        <f t="shared" si="27"/>
        <v>OK</v>
      </c>
    </row>
    <row r="886" spans="1:202">
      <c r="A886" t="s">
        <v>4088</v>
      </c>
      <c r="B886" s="81">
        <v>8865173</v>
      </c>
      <c r="C886" t="s">
        <v>4217</v>
      </c>
      <c r="D886" t="s">
        <v>4088</v>
      </c>
      <c r="E886" s="6" t="s">
        <v>2455</v>
      </c>
      <c r="F886" s="6" t="s">
        <v>2456</v>
      </c>
      <c r="G886" s="6"/>
      <c r="H886" s="6" t="s">
        <v>2457</v>
      </c>
      <c r="I886" s="6" t="s">
        <v>2458</v>
      </c>
      <c r="J886" s="25" t="s">
        <v>2459</v>
      </c>
      <c r="K886" s="6" t="s">
        <v>196</v>
      </c>
      <c r="L886" s="31">
        <v>45839</v>
      </c>
      <c r="M886" s="31">
        <v>46204</v>
      </c>
      <c r="N886" s="31">
        <v>45986</v>
      </c>
      <c r="Q886" s="27">
        <v>1</v>
      </c>
      <c r="R886" s="6" t="s">
        <v>2456</v>
      </c>
      <c r="T886" s="6" t="s">
        <v>2457</v>
      </c>
      <c r="U886" s="6" t="s">
        <v>2458</v>
      </c>
      <c r="V886" s="6" t="s">
        <v>2459</v>
      </c>
      <c r="W886" s="6">
        <v>2007</v>
      </c>
      <c r="Y886" s="6" t="s">
        <v>197</v>
      </c>
      <c r="FO886" s="96">
        <v>45</v>
      </c>
      <c r="GN886" s="83" t="s">
        <v>4088</v>
      </c>
      <c r="GO886" s="81">
        <v>8865173</v>
      </c>
      <c r="GP886" s="82" t="s">
        <v>3712</v>
      </c>
      <c r="GQ886" s="78">
        <v>452</v>
      </c>
      <c r="GR886" s="79" t="s">
        <v>3592</v>
      </c>
      <c r="GS886" t="str">
        <f t="shared" si="26"/>
        <v>OK</v>
      </c>
      <c r="GT886" t="str">
        <f t="shared" si="27"/>
        <v>OK</v>
      </c>
    </row>
    <row r="887" spans="1:202">
      <c r="A887" t="s">
        <v>4089</v>
      </c>
      <c r="B887" s="81">
        <v>8865174</v>
      </c>
      <c r="C887" t="s">
        <v>4217</v>
      </c>
      <c r="D887" t="s">
        <v>4089</v>
      </c>
      <c r="E887" s="6" t="s">
        <v>2462</v>
      </c>
      <c r="F887" s="6" t="s">
        <v>2463</v>
      </c>
      <c r="G887" s="6"/>
      <c r="H887" s="6" t="s">
        <v>2464</v>
      </c>
      <c r="I887" s="6" t="s">
        <v>2465</v>
      </c>
      <c r="J887" s="25" t="s">
        <v>2466</v>
      </c>
      <c r="K887" s="6" t="s">
        <v>196</v>
      </c>
      <c r="L887" s="31">
        <v>45839</v>
      </c>
      <c r="M887" s="31">
        <v>46204</v>
      </c>
      <c r="N887" s="31">
        <v>45986</v>
      </c>
      <c r="Q887" s="27">
        <v>1</v>
      </c>
      <c r="R887" s="6" t="s">
        <v>2467</v>
      </c>
      <c r="T887" s="6" t="s">
        <v>2464</v>
      </c>
      <c r="U887" s="6" t="s">
        <v>2465</v>
      </c>
      <c r="V887" s="6" t="s">
        <v>2466</v>
      </c>
      <c r="W887" s="6">
        <v>2001</v>
      </c>
      <c r="Y887" s="6" t="s">
        <v>197</v>
      </c>
      <c r="FO887" s="96">
        <v>45</v>
      </c>
      <c r="GN887" s="83" t="s">
        <v>4089</v>
      </c>
      <c r="GO887" s="81">
        <v>8865174</v>
      </c>
      <c r="GP887" s="82" t="s">
        <v>3712</v>
      </c>
      <c r="GQ887" s="78">
        <v>453</v>
      </c>
      <c r="GR887" s="79" t="s">
        <v>3593</v>
      </c>
      <c r="GS887" t="str">
        <f t="shared" si="26"/>
        <v>OK</v>
      </c>
      <c r="GT887" t="str">
        <f t="shared" si="27"/>
        <v>OK</v>
      </c>
    </row>
    <row r="888" spans="1:202">
      <c r="A888" t="s">
        <v>4090</v>
      </c>
      <c r="B888" s="81">
        <v>8865175</v>
      </c>
      <c r="C888" t="s">
        <v>4217</v>
      </c>
      <c r="D888" t="s">
        <v>4090</v>
      </c>
      <c r="E888" s="6" t="s">
        <v>2470</v>
      </c>
      <c r="F888" s="6" t="s">
        <v>2471</v>
      </c>
      <c r="G888" s="6"/>
      <c r="H888" s="6" t="s">
        <v>577</v>
      </c>
      <c r="I888" s="6" t="s">
        <v>250</v>
      </c>
      <c r="J888" s="25" t="s">
        <v>2472</v>
      </c>
      <c r="K888" s="6" t="s">
        <v>196</v>
      </c>
      <c r="L888" s="31">
        <v>45839</v>
      </c>
      <c r="M888" s="31">
        <v>46204</v>
      </c>
      <c r="N888" s="31">
        <v>45986</v>
      </c>
      <c r="Q888" s="27">
        <v>1</v>
      </c>
      <c r="R888" s="6" t="s">
        <v>2471</v>
      </c>
      <c r="T888" s="6" t="s">
        <v>577</v>
      </c>
      <c r="U888" s="6" t="s">
        <v>250</v>
      </c>
      <c r="V888" s="6" t="s">
        <v>2472</v>
      </c>
      <c r="W888" s="6">
        <v>2001</v>
      </c>
      <c r="Y888" s="6" t="s">
        <v>197</v>
      </c>
      <c r="FO888" s="96">
        <v>45</v>
      </c>
      <c r="GN888" s="83" t="s">
        <v>4090</v>
      </c>
      <c r="GO888" s="81">
        <v>8865175</v>
      </c>
      <c r="GP888" s="82" t="s">
        <v>3712</v>
      </c>
      <c r="GQ888" s="78">
        <v>454</v>
      </c>
      <c r="GR888" s="79" t="s">
        <v>3594</v>
      </c>
      <c r="GS888" t="str">
        <f t="shared" si="26"/>
        <v>OK</v>
      </c>
      <c r="GT888" t="str">
        <f t="shared" si="27"/>
        <v>OK</v>
      </c>
    </row>
    <row r="889" spans="1:202">
      <c r="A889" t="s">
        <v>4091</v>
      </c>
      <c r="B889" s="81">
        <v>8865176</v>
      </c>
      <c r="C889" t="s">
        <v>4217</v>
      </c>
      <c r="D889" t="s">
        <v>4091</v>
      </c>
      <c r="E889" s="6" t="s">
        <v>2475</v>
      </c>
      <c r="F889" s="6" t="s">
        <v>2476</v>
      </c>
      <c r="G889" s="6"/>
      <c r="H889" s="6" t="s">
        <v>2477</v>
      </c>
      <c r="I889" s="6" t="s">
        <v>1410</v>
      </c>
      <c r="J889" s="25" t="s">
        <v>2478</v>
      </c>
      <c r="K889" s="6" t="s">
        <v>196</v>
      </c>
      <c r="L889" s="31">
        <v>45839</v>
      </c>
      <c r="M889" s="31">
        <v>46204</v>
      </c>
      <c r="N889" s="31">
        <v>45986</v>
      </c>
      <c r="Q889" s="27">
        <v>1</v>
      </c>
      <c r="R889" s="6" t="s">
        <v>2476</v>
      </c>
      <c r="T889" s="6" t="s">
        <v>2477</v>
      </c>
      <c r="U889" s="6" t="s">
        <v>1410</v>
      </c>
      <c r="V889" s="6" t="s">
        <v>2478</v>
      </c>
      <c r="W889" s="6">
        <v>1996</v>
      </c>
      <c r="Y889" s="6" t="s">
        <v>197</v>
      </c>
      <c r="FO889" s="96">
        <v>45</v>
      </c>
      <c r="GN889" s="83" t="s">
        <v>4091</v>
      </c>
      <c r="GO889" s="81">
        <v>8865176</v>
      </c>
      <c r="GP889" s="82" t="s">
        <v>3712</v>
      </c>
      <c r="GQ889" s="78">
        <v>455</v>
      </c>
      <c r="GR889" s="79" t="s">
        <v>3595</v>
      </c>
      <c r="GS889" t="str">
        <f t="shared" si="26"/>
        <v>OK</v>
      </c>
      <c r="GT889" t="str">
        <f t="shared" si="27"/>
        <v>OK</v>
      </c>
    </row>
    <row r="890" spans="1:202">
      <c r="A890" t="s">
        <v>4092</v>
      </c>
      <c r="B890" s="81">
        <v>8865177</v>
      </c>
      <c r="C890" t="s">
        <v>4217</v>
      </c>
      <c r="D890" t="s">
        <v>4092</v>
      </c>
      <c r="E890" s="6" t="s">
        <v>2481</v>
      </c>
      <c r="F890" s="6" t="s">
        <v>2482</v>
      </c>
      <c r="G890" s="6"/>
      <c r="H890" s="6" t="s">
        <v>2483</v>
      </c>
      <c r="I890" s="6" t="s">
        <v>250</v>
      </c>
      <c r="J890" s="25" t="s">
        <v>2484</v>
      </c>
      <c r="K890" s="6" t="s">
        <v>196</v>
      </c>
      <c r="L890" s="31">
        <v>45839</v>
      </c>
      <c r="M890" s="31">
        <v>46204</v>
      </c>
      <c r="N890" s="31">
        <v>45986</v>
      </c>
      <c r="Q890" s="27">
        <v>1</v>
      </c>
      <c r="R890" s="6" t="s">
        <v>2482</v>
      </c>
      <c r="T890" s="6" t="s">
        <v>2483</v>
      </c>
      <c r="U890" s="6" t="s">
        <v>250</v>
      </c>
      <c r="V890" s="6" t="s">
        <v>2484</v>
      </c>
      <c r="W890" s="6">
        <v>2006</v>
      </c>
      <c r="Y890" s="6" t="s">
        <v>197</v>
      </c>
      <c r="FO890" s="96">
        <v>45</v>
      </c>
      <c r="GN890" s="83" t="s">
        <v>4092</v>
      </c>
      <c r="GO890" s="81">
        <v>8865177</v>
      </c>
      <c r="GP890" s="82" t="s">
        <v>3712</v>
      </c>
      <c r="GQ890" s="78">
        <v>456</v>
      </c>
      <c r="GR890" s="79" t="s">
        <v>3596</v>
      </c>
      <c r="GS890" t="str">
        <f t="shared" si="26"/>
        <v>OK</v>
      </c>
      <c r="GT890" t="str">
        <f t="shared" si="27"/>
        <v>OK</v>
      </c>
    </row>
    <row r="891" spans="1:202">
      <c r="A891" t="s">
        <v>4093</v>
      </c>
      <c r="B891" s="81">
        <v>8865178</v>
      </c>
      <c r="C891" t="s">
        <v>4217</v>
      </c>
      <c r="D891" t="s">
        <v>4093</v>
      </c>
      <c r="E891" s="6" t="s">
        <v>2487</v>
      </c>
      <c r="F891" s="6" t="s">
        <v>2488</v>
      </c>
      <c r="G891" s="6"/>
      <c r="H891" s="6" t="s">
        <v>2489</v>
      </c>
      <c r="I891" s="6" t="s">
        <v>194</v>
      </c>
      <c r="J891" s="25" t="s">
        <v>2490</v>
      </c>
      <c r="K891" s="6" t="s">
        <v>196</v>
      </c>
      <c r="L891" s="31">
        <v>45839</v>
      </c>
      <c r="M891" s="31">
        <v>46204</v>
      </c>
      <c r="N891" s="31">
        <v>45986</v>
      </c>
      <c r="Q891" s="27">
        <v>1</v>
      </c>
      <c r="R891" s="6" t="s">
        <v>2488</v>
      </c>
      <c r="T891" s="6" t="s">
        <v>2489</v>
      </c>
      <c r="U891" s="6" t="s">
        <v>194</v>
      </c>
      <c r="V891" s="6" t="s">
        <v>2490</v>
      </c>
      <c r="W891" s="6">
        <v>2001</v>
      </c>
      <c r="Y891" s="6" t="s">
        <v>197</v>
      </c>
      <c r="FO891" s="96">
        <v>45</v>
      </c>
      <c r="GN891" s="83" t="s">
        <v>4093</v>
      </c>
      <c r="GO891" s="81">
        <v>8865178</v>
      </c>
      <c r="GP891" s="82" t="s">
        <v>3712</v>
      </c>
      <c r="GQ891" s="78">
        <v>457</v>
      </c>
      <c r="GR891" s="79" t="s">
        <v>3597</v>
      </c>
      <c r="GS891" t="str">
        <f t="shared" si="26"/>
        <v>OK</v>
      </c>
      <c r="GT891" t="str">
        <f t="shared" si="27"/>
        <v>OK</v>
      </c>
    </row>
    <row r="892" spans="1:202" hidden="1">
      <c r="A892" t="s">
        <v>4094</v>
      </c>
      <c r="B892" s="81">
        <v>8865179</v>
      </c>
      <c r="C892" t="s">
        <v>4217</v>
      </c>
      <c r="D892" t="s">
        <v>4094</v>
      </c>
      <c r="E892" s="6" t="s">
        <v>2493</v>
      </c>
      <c r="F892" s="6" t="s">
        <v>2494</v>
      </c>
      <c r="G892" s="6"/>
      <c r="H892" s="6" t="s">
        <v>2495</v>
      </c>
      <c r="I892" s="6" t="s">
        <v>250</v>
      </c>
      <c r="J892" s="25" t="s">
        <v>2496</v>
      </c>
      <c r="K892" s="6" t="s">
        <v>196</v>
      </c>
      <c r="L892" s="31">
        <v>45839</v>
      </c>
      <c r="M892" s="31">
        <v>46204</v>
      </c>
      <c r="N892" s="31">
        <v>45881</v>
      </c>
      <c r="Q892" s="27">
        <v>1</v>
      </c>
      <c r="R892" s="6" t="s">
        <v>2494</v>
      </c>
      <c r="T892" s="6" t="s">
        <v>2495</v>
      </c>
      <c r="U892" s="6" t="s">
        <v>250</v>
      </c>
      <c r="V892" s="6" t="s">
        <v>2496</v>
      </c>
      <c r="W892" s="6">
        <v>2007</v>
      </c>
      <c r="Y892" s="6" t="s">
        <v>197</v>
      </c>
      <c r="FO892" s="96">
        <v>45</v>
      </c>
      <c r="GN892" s="83" t="s">
        <v>4094</v>
      </c>
      <c r="GO892" s="81">
        <v>8865179</v>
      </c>
      <c r="GP892" s="82" t="s">
        <v>3712</v>
      </c>
      <c r="GQ892" s="78">
        <v>458</v>
      </c>
      <c r="GR892" s="79" t="s">
        <v>3598</v>
      </c>
      <c r="GS892" t="str">
        <f t="shared" si="26"/>
        <v>OK</v>
      </c>
      <c r="GT892" t="str">
        <f t="shared" si="27"/>
        <v>ERROR</v>
      </c>
    </row>
    <row r="893" spans="1:202">
      <c r="A893" t="s">
        <v>4095</v>
      </c>
      <c r="B893" s="81">
        <v>8865180</v>
      </c>
      <c r="C893" t="s">
        <v>4217</v>
      </c>
      <c r="D893" t="s">
        <v>4095</v>
      </c>
      <c r="E893" s="6" t="s">
        <v>2499</v>
      </c>
      <c r="F893" s="6" t="s">
        <v>2500</v>
      </c>
      <c r="G893" s="6"/>
      <c r="H893" s="6" t="s">
        <v>2501</v>
      </c>
      <c r="I893" s="6" t="s">
        <v>194</v>
      </c>
      <c r="J893" s="25" t="s">
        <v>2502</v>
      </c>
      <c r="K893" s="6" t="s">
        <v>196</v>
      </c>
      <c r="L893" s="31">
        <v>45839</v>
      </c>
      <c r="M893" s="31">
        <v>46204</v>
      </c>
      <c r="N893" s="31">
        <v>45986</v>
      </c>
      <c r="Q893" s="27">
        <v>1</v>
      </c>
      <c r="R893" s="6" t="s">
        <v>2500</v>
      </c>
      <c r="T893" s="6" t="s">
        <v>2501</v>
      </c>
      <c r="U893" s="6" t="s">
        <v>194</v>
      </c>
      <c r="V893" s="6" t="s">
        <v>2502</v>
      </c>
      <c r="W893" s="6">
        <v>1996</v>
      </c>
      <c r="Y893" s="6" t="s">
        <v>197</v>
      </c>
      <c r="FO893" s="96">
        <v>45</v>
      </c>
      <c r="GN893" s="83" t="s">
        <v>4095</v>
      </c>
      <c r="GO893" s="81">
        <v>8865180</v>
      </c>
      <c r="GP893" s="82" t="s">
        <v>3712</v>
      </c>
      <c r="GQ893" s="78">
        <v>459</v>
      </c>
      <c r="GR893" s="79" t="s">
        <v>3599</v>
      </c>
      <c r="GS893" t="str">
        <f t="shared" si="26"/>
        <v>OK</v>
      </c>
      <c r="GT893" t="str">
        <f t="shared" si="27"/>
        <v>OK</v>
      </c>
    </row>
    <row r="894" spans="1:202">
      <c r="A894" t="s">
        <v>4096</v>
      </c>
      <c r="B894" s="81">
        <v>8865181</v>
      </c>
      <c r="C894" t="s">
        <v>4217</v>
      </c>
      <c r="D894" t="s">
        <v>4096</v>
      </c>
      <c r="E894" s="6" t="s">
        <v>2505</v>
      </c>
      <c r="F894" s="6" t="s">
        <v>2506</v>
      </c>
      <c r="G894" s="6"/>
      <c r="H894" s="6" t="s">
        <v>2507</v>
      </c>
      <c r="I894" s="6" t="s">
        <v>194</v>
      </c>
      <c r="J894" s="25" t="s">
        <v>2508</v>
      </c>
      <c r="K894" s="6" t="s">
        <v>196</v>
      </c>
      <c r="L894" s="31">
        <v>45839</v>
      </c>
      <c r="M894" s="31">
        <v>46204</v>
      </c>
      <c r="N894" s="31">
        <v>45986</v>
      </c>
      <c r="Q894" s="27">
        <v>1</v>
      </c>
      <c r="R894" s="6" t="s">
        <v>2506</v>
      </c>
      <c r="T894" s="6" t="s">
        <v>2507</v>
      </c>
      <c r="U894" s="6" t="s">
        <v>194</v>
      </c>
      <c r="V894" s="6" t="s">
        <v>2508</v>
      </c>
      <c r="W894" s="6">
        <v>2000</v>
      </c>
      <c r="Y894" s="6" t="s">
        <v>197</v>
      </c>
      <c r="FO894" s="96">
        <v>45</v>
      </c>
      <c r="GN894" s="83" t="s">
        <v>4096</v>
      </c>
      <c r="GO894" s="81">
        <v>8865181</v>
      </c>
      <c r="GP894" s="82" t="s">
        <v>3712</v>
      </c>
      <c r="GQ894" s="78">
        <v>460</v>
      </c>
      <c r="GR894" s="79" t="s">
        <v>3600</v>
      </c>
      <c r="GS894" t="str">
        <f t="shared" si="26"/>
        <v>OK</v>
      </c>
      <c r="GT894" t="str">
        <f t="shared" si="27"/>
        <v>OK</v>
      </c>
    </row>
    <row r="895" spans="1:202" hidden="1">
      <c r="A895" t="s">
        <v>4097</v>
      </c>
      <c r="B895" s="81">
        <v>8865182</v>
      </c>
      <c r="C895" t="s">
        <v>4217</v>
      </c>
      <c r="D895" t="s">
        <v>4097</v>
      </c>
      <c r="E895" s="6" t="s">
        <v>2511</v>
      </c>
      <c r="F895" s="6" t="s">
        <v>2512</v>
      </c>
      <c r="G895" s="6"/>
      <c r="H895" s="6" t="s">
        <v>2513</v>
      </c>
      <c r="I895" s="6" t="s">
        <v>250</v>
      </c>
      <c r="J895" s="25" t="s">
        <v>2514</v>
      </c>
      <c r="K895" s="6" t="s">
        <v>196</v>
      </c>
      <c r="L895" s="31">
        <v>45839</v>
      </c>
      <c r="M895" s="31">
        <v>46204</v>
      </c>
      <c r="N895" s="31">
        <v>45986</v>
      </c>
      <c r="Q895" s="27">
        <v>1</v>
      </c>
      <c r="R895" s="6" t="s">
        <v>2512</v>
      </c>
      <c r="T895" s="6" t="s">
        <v>2513</v>
      </c>
      <c r="U895" s="6" t="s">
        <v>250</v>
      </c>
      <c r="V895" s="6" t="s">
        <v>2514</v>
      </c>
      <c r="W895" s="6">
        <v>1998</v>
      </c>
      <c r="Y895" s="6" t="s">
        <v>197</v>
      </c>
      <c r="FO895" s="96">
        <v>45</v>
      </c>
      <c r="GN895" s="83" t="s">
        <v>4097</v>
      </c>
      <c r="GO895" s="81">
        <v>8865182</v>
      </c>
      <c r="GP895" s="82" t="s">
        <v>3712</v>
      </c>
      <c r="GQ895" s="78">
        <v>461</v>
      </c>
      <c r="GR895" s="79" t="s">
        <v>3601</v>
      </c>
      <c r="GS895" t="str">
        <f t="shared" si="26"/>
        <v>OK</v>
      </c>
      <c r="GT895" t="str">
        <f t="shared" si="27"/>
        <v>ERROR</v>
      </c>
    </row>
    <row r="896" spans="1:202">
      <c r="A896" t="s">
        <v>4098</v>
      </c>
      <c r="B896" s="81">
        <v>8865183</v>
      </c>
      <c r="C896" t="s">
        <v>4217</v>
      </c>
      <c r="D896" t="s">
        <v>4098</v>
      </c>
      <c r="E896" s="6" t="s">
        <v>2517</v>
      </c>
      <c r="F896" s="6" t="s">
        <v>2518</v>
      </c>
      <c r="G896" s="6"/>
      <c r="H896" s="6" t="s">
        <v>1849</v>
      </c>
      <c r="I896" s="6" t="s">
        <v>1410</v>
      </c>
      <c r="J896" s="25" t="s">
        <v>2519</v>
      </c>
      <c r="K896" s="6" t="s">
        <v>196</v>
      </c>
      <c r="L896" s="31">
        <v>45839</v>
      </c>
      <c r="M896" s="31">
        <v>46204</v>
      </c>
      <c r="N896" s="31">
        <v>45986</v>
      </c>
      <c r="Q896" s="27">
        <v>1</v>
      </c>
      <c r="R896" s="6" t="s">
        <v>2518</v>
      </c>
      <c r="T896" s="6" t="s">
        <v>1849</v>
      </c>
      <c r="U896" s="6" t="s">
        <v>1410</v>
      </c>
      <c r="V896" s="6" t="s">
        <v>2519</v>
      </c>
      <c r="W896" s="6">
        <v>1998</v>
      </c>
      <c r="Y896" s="6" t="s">
        <v>197</v>
      </c>
      <c r="FO896" s="96">
        <v>45</v>
      </c>
      <c r="GN896" s="83" t="s">
        <v>4098</v>
      </c>
      <c r="GO896" s="81">
        <v>8865183</v>
      </c>
      <c r="GP896" s="82" t="s">
        <v>3712</v>
      </c>
      <c r="GQ896" s="78">
        <v>462</v>
      </c>
      <c r="GR896" s="79" t="s">
        <v>3602</v>
      </c>
      <c r="GS896" t="str">
        <f t="shared" si="26"/>
        <v>OK</v>
      </c>
      <c r="GT896" t="str">
        <f t="shared" si="27"/>
        <v>OK</v>
      </c>
    </row>
    <row r="897" spans="1:202" hidden="1">
      <c r="A897" t="s">
        <v>4099</v>
      </c>
      <c r="B897" s="81">
        <v>8865184</v>
      </c>
      <c r="C897" t="s">
        <v>4217</v>
      </c>
      <c r="D897" t="s">
        <v>4099</v>
      </c>
      <c r="E897" s="6" t="s">
        <v>2522</v>
      </c>
      <c r="F897" s="6" t="s">
        <v>2523</v>
      </c>
      <c r="G897" s="6" t="s">
        <v>2524</v>
      </c>
      <c r="H897" s="6" t="s">
        <v>2525</v>
      </c>
      <c r="I897" s="6" t="s">
        <v>250</v>
      </c>
      <c r="J897" s="25" t="s">
        <v>2526</v>
      </c>
      <c r="K897" s="6" t="s">
        <v>196</v>
      </c>
      <c r="L897" s="31">
        <v>45839</v>
      </c>
      <c r="M897" s="31">
        <v>46204</v>
      </c>
      <c r="N897" s="31">
        <v>45986</v>
      </c>
      <c r="Q897" s="27">
        <v>1</v>
      </c>
      <c r="R897" s="6" t="s">
        <v>2527</v>
      </c>
      <c r="T897" s="6" t="s">
        <v>2525</v>
      </c>
      <c r="U897" s="6" t="s">
        <v>250</v>
      </c>
      <c r="V897" s="6" t="s">
        <v>2526</v>
      </c>
      <c r="W897" s="6">
        <v>1999</v>
      </c>
      <c r="Y897" s="6" t="s">
        <v>197</v>
      </c>
      <c r="FO897" s="96">
        <v>45</v>
      </c>
      <c r="GN897" s="83" t="s">
        <v>4099</v>
      </c>
      <c r="GO897" s="81">
        <v>8865184</v>
      </c>
      <c r="GP897" s="82" t="s">
        <v>3712</v>
      </c>
      <c r="GQ897" s="78">
        <v>463</v>
      </c>
      <c r="GR897" s="79" t="s">
        <v>3603</v>
      </c>
      <c r="GS897" t="str">
        <f t="shared" si="26"/>
        <v>OK</v>
      </c>
      <c r="GT897" t="str">
        <f t="shared" si="27"/>
        <v>ERROR</v>
      </c>
    </row>
    <row r="898" spans="1:202" hidden="1">
      <c r="A898" t="s">
        <v>4100</v>
      </c>
      <c r="B898" s="81">
        <v>8865185</v>
      </c>
      <c r="C898" t="s">
        <v>4217</v>
      </c>
      <c r="D898" t="s">
        <v>4100</v>
      </c>
      <c r="E898" s="6" t="s">
        <v>2530</v>
      </c>
      <c r="F898" s="6" t="s">
        <v>2531</v>
      </c>
      <c r="G898" s="6"/>
      <c r="H898" s="6" t="s">
        <v>471</v>
      </c>
      <c r="I898" s="6" t="s">
        <v>207</v>
      </c>
      <c r="J898" s="25" t="s">
        <v>2532</v>
      </c>
      <c r="K898" s="6" t="s">
        <v>196</v>
      </c>
      <c r="L898" s="31">
        <v>45839</v>
      </c>
      <c r="M898" s="31">
        <v>46204</v>
      </c>
      <c r="N898" s="31">
        <v>45986</v>
      </c>
      <c r="Q898" s="27">
        <v>1</v>
      </c>
      <c r="R898" s="6" t="s">
        <v>2531</v>
      </c>
      <c r="T898" s="6" t="s">
        <v>471</v>
      </c>
      <c r="U898" s="6" t="s">
        <v>207</v>
      </c>
      <c r="V898" s="6" t="s">
        <v>2532</v>
      </c>
      <c r="W898" s="6">
        <v>2007</v>
      </c>
      <c r="Y898" s="6" t="s">
        <v>197</v>
      </c>
      <c r="FO898" s="96">
        <v>45</v>
      </c>
      <c r="GN898" s="83" t="s">
        <v>4100</v>
      </c>
      <c r="GO898" s="81">
        <v>8865185</v>
      </c>
      <c r="GP898" s="82" t="s">
        <v>3712</v>
      </c>
      <c r="GQ898" s="78">
        <v>465</v>
      </c>
      <c r="GR898" s="79" t="s">
        <v>3604</v>
      </c>
      <c r="GS898" t="str">
        <f t="shared" si="26"/>
        <v>OK</v>
      </c>
      <c r="GT898" t="str">
        <f t="shared" si="27"/>
        <v>ERROR</v>
      </c>
    </row>
    <row r="899" spans="1:202">
      <c r="A899" t="s">
        <v>4101</v>
      </c>
      <c r="B899" s="81">
        <v>8865186</v>
      </c>
      <c r="C899" t="s">
        <v>4217</v>
      </c>
      <c r="D899" t="s">
        <v>4101</v>
      </c>
      <c r="E899" s="6" t="s">
        <v>2535</v>
      </c>
      <c r="F899" s="6" t="s">
        <v>2536</v>
      </c>
      <c r="G899" s="6"/>
      <c r="H899" s="6" t="s">
        <v>2537</v>
      </c>
      <c r="I899" s="6" t="s">
        <v>584</v>
      </c>
      <c r="J899" s="25" t="s">
        <v>2538</v>
      </c>
      <c r="K899" s="6" t="s">
        <v>196</v>
      </c>
      <c r="L899" s="31">
        <v>45839</v>
      </c>
      <c r="M899" s="31">
        <v>46204</v>
      </c>
      <c r="N899" s="31">
        <v>45986</v>
      </c>
      <c r="Q899" s="27">
        <v>1</v>
      </c>
      <c r="R899" s="6" t="s">
        <v>2536</v>
      </c>
      <c r="T899" s="6" t="s">
        <v>2537</v>
      </c>
      <c r="U899" s="6" t="s">
        <v>584</v>
      </c>
      <c r="V899" s="6" t="s">
        <v>2538</v>
      </c>
      <c r="W899" s="6">
        <v>2009</v>
      </c>
      <c r="Y899" s="6" t="s">
        <v>197</v>
      </c>
      <c r="FO899" s="96">
        <v>45</v>
      </c>
      <c r="GN899" s="83" t="s">
        <v>4101</v>
      </c>
      <c r="GO899" s="81">
        <v>8865186</v>
      </c>
      <c r="GP899" s="82" t="s">
        <v>3712</v>
      </c>
      <c r="GQ899" s="78">
        <v>466</v>
      </c>
      <c r="GR899" s="79" t="s">
        <v>3605</v>
      </c>
      <c r="GS899" t="str">
        <f t="shared" si="26"/>
        <v>OK</v>
      </c>
      <c r="GT899" t="str">
        <f t="shared" si="27"/>
        <v>OK</v>
      </c>
    </row>
    <row r="900" spans="1:202">
      <c r="A900" t="s">
        <v>4102</v>
      </c>
      <c r="B900" s="81">
        <v>8865187</v>
      </c>
      <c r="C900" t="s">
        <v>4217</v>
      </c>
      <c r="D900" t="s">
        <v>4102</v>
      </c>
      <c r="E900" s="6" t="s">
        <v>2541</v>
      </c>
      <c r="F900" s="6" t="s">
        <v>2542</v>
      </c>
      <c r="G900" s="6"/>
      <c r="H900" s="6" t="s">
        <v>1802</v>
      </c>
      <c r="I900" s="6" t="s">
        <v>1410</v>
      </c>
      <c r="J900" s="25" t="s">
        <v>2543</v>
      </c>
      <c r="K900" s="6" t="s">
        <v>196</v>
      </c>
      <c r="L900" s="31">
        <v>45839</v>
      </c>
      <c r="M900" s="31">
        <v>46204</v>
      </c>
      <c r="N900" s="31">
        <v>45986</v>
      </c>
      <c r="Q900" s="27">
        <v>1</v>
      </c>
      <c r="R900" s="6" t="s">
        <v>2542</v>
      </c>
      <c r="T900" s="6" t="s">
        <v>1802</v>
      </c>
      <c r="U900" s="6" t="s">
        <v>1410</v>
      </c>
      <c r="V900" s="6" t="s">
        <v>2543</v>
      </c>
      <c r="W900" s="6">
        <v>2001</v>
      </c>
      <c r="Y900" s="6" t="s">
        <v>197</v>
      </c>
      <c r="FO900" s="96">
        <v>45</v>
      </c>
      <c r="GN900" s="83" t="s">
        <v>4102</v>
      </c>
      <c r="GO900" s="81">
        <v>8865187</v>
      </c>
      <c r="GP900" s="82" t="s">
        <v>3712</v>
      </c>
      <c r="GQ900" s="78">
        <v>467</v>
      </c>
      <c r="GR900" s="79" t="s">
        <v>3606</v>
      </c>
      <c r="GS900" t="str">
        <f t="shared" si="26"/>
        <v>OK</v>
      </c>
      <c r="GT900" t="str">
        <f t="shared" si="27"/>
        <v>OK</v>
      </c>
    </row>
    <row r="901" spans="1:202">
      <c r="A901" t="s">
        <v>4103</v>
      </c>
      <c r="B901" s="81">
        <v>8865188</v>
      </c>
      <c r="C901" t="s">
        <v>4217</v>
      </c>
      <c r="D901" t="s">
        <v>4103</v>
      </c>
      <c r="E901" s="6" t="s">
        <v>1827</v>
      </c>
      <c r="F901" s="6" t="s">
        <v>1828</v>
      </c>
      <c r="G901" s="6"/>
      <c r="H901" s="6" t="s">
        <v>419</v>
      </c>
      <c r="I901" s="6" t="s">
        <v>194</v>
      </c>
      <c r="J901" s="25" t="s">
        <v>420</v>
      </c>
      <c r="K901" s="6" t="s">
        <v>196</v>
      </c>
      <c r="L901" s="31">
        <v>45839</v>
      </c>
      <c r="M901" s="31">
        <v>46204</v>
      </c>
      <c r="N901" s="31">
        <v>45986</v>
      </c>
      <c r="Q901" s="27">
        <v>1</v>
      </c>
      <c r="R901" s="6" t="s">
        <v>2546</v>
      </c>
      <c r="T901" s="6" t="s">
        <v>2547</v>
      </c>
      <c r="U901" s="6" t="s">
        <v>1037</v>
      </c>
      <c r="V901" s="6" t="s">
        <v>2548</v>
      </c>
      <c r="W901" s="6">
        <v>2007</v>
      </c>
      <c r="Y901" s="6" t="s">
        <v>197</v>
      </c>
      <c r="FO901" s="96">
        <v>45</v>
      </c>
      <c r="GN901" s="83" t="s">
        <v>4103</v>
      </c>
      <c r="GO901" s="81">
        <v>8865188</v>
      </c>
      <c r="GP901" s="82" t="s">
        <v>3712</v>
      </c>
      <c r="GQ901" s="78">
        <v>468</v>
      </c>
      <c r="GR901" s="79" t="s">
        <v>3607</v>
      </c>
      <c r="GS901" t="str">
        <f t="shared" si="26"/>
        <v>OK</v>
      </c>
      <c r="GT901" t="str">
        <f t="shared" si="27"/>
        <v>OK</v>
      </c>
    </row>
    <row r="902" spans="1:202">
      <c r="A902" t="s">
        <v>4104</v>
      </c>
      <c r="B902" s="81">
        <v>8865189</v>
      </c>
      <c r="C902" t="s">
        <v>4217</v>
      </c>
      <c r="D902" t="s">
        <v>4104</v>
      </c>
      <c r="E902" s="6" t="s">
        <v>2551</v>
      </c>
      <c r="F902" s="6" t="s">
        <v>2552</v>
      </c>
      <c r="G902" s="6"/>
      <c r="H902" s="6" t="s">
        <v>2553</v>
      </c>
      <c r="I902" s="6" t="s">
        <v>1410</v>
      </c>
      <c r="J902" s="25" t="s">
        <v>2554</v>
      </c>
      <c r="K902" s="6" t="s">
        <v>196</v>
      </c>
      <c r="L902" s="31">
        <v>45839</v>
      </c>
      <c r="M902" s="31">
        <v>46204</v>
      </c>
      <c r="N902" s="31">
        <v>45986</v>
      </c>
      <c r="Q902" s="27">
        <v>1</v>
      </c>
      <c r="R902" s="6" t="s">
        <v>2552</v>
      </c>
      <c r="T902" s="6" t="s">
        <v>2553</v>
      </c>
      <c r="U902" s="6" t="s">
        <v>1410</v>
      </c>
      <c r="V902" s="6" t="s">
        <v>2554</v>
      </c>
      <c r="W902" s="97"/>
      <c r="Y902" s="6" t="s">
        <v>197</v>
      </c>
      <c r="FO902" s="96">
        <v>45</v>
      </c>
      <c r="GN902" s="83" t="s">
        <v>4104</v>
      </c>
      <c r="GO902" s="81">
        <v>8865189</v>
      </c>
      <c r="GP902" s="82" t="s">
        <v>3712</v>
      </c>
      <c r="GQ902" s="78">
        <v>469</v>
      </c>
      <c r="GR902" s="79" t="s">
        <v>3608</v>
      </c>
      <c r="GS902" t="str">
        <f t="shared" ref="GS902:GS965" si="28">IF(A902=GN902, "OK", "ERROR")</f>
        <v>OK</v>
      </c>
      <c r="GT902" t="str">
        <f t="shared" ref="GT902:GT965" si="29">IF(TRIM(E902)=TRIM(GR902), "OK", "ERROR")</f>
        <v>OK</v>
      </c>
    </row>
    <row r="903" spans="1:202">
      <c r="A903" t="s">
        <v>4105</v>
      </c>
      <c r="B903" s="81">
        <v>8865190</v>
      </c>
      <c r="C903" t="s">
        <v>4217</v>
      </c>
      <c r="D903" t="s">
        <v>4105</v>
      </c>
      <c r="E903" s="6" t="s">
        <v>2557</v>
      </c>
      <c r="F903" s="6" t="s">
        <v>2558</v>
      </c>
      <c r="G903" s="6" t="s">
        <v>2450</v>
      </c>
      <c r="H903" s="6" t="s">
        <v>2559</v>
      </c>
      <c r="I903" s="6" t="s">
        <v>1410</v>
      </c>
      <c r="J903" s="25" t="s">
        <v>2560</v>
      </c>
      <c r="K903" s="6" t="s">
        <v>196</v>
      </c>
      <c r="L903" s="31">
        <v>45839</v>
      </c>
      <c r="M903" s="31">
        <v>46204</v>
      </c>
      <c r="N903" s="31">
        <v>45986</v>
      </c>
      <c r="Q903" s="27">
        <v>1</v>
      </c>
      <c r="R903" s="6" t="s">
        <v>2558</v>
      </c>
      <c r="T903" s="6" t="s">
        <v>2559</v>
      </c>
      <c r="U903" s="6" t="s">
        <v>1410</v>
      </c>
      <c r="V903" s="6" t="s">
        <v>2560</v>
      </c>
      <c r="W903" s="6">
        <v>2007</v>
      </c>
      <c r="Y903" s="6" t="s">
        <v>197</v>
      </c>
      <c r="FO903" s="96">
        <v>45</v>
      </c>
      <c r="GN903" s="83" t="s">
        <v>4105</v>
      </c>
      <c r="GO903" s="81">
        <v>8865190</v>
      </c>
      <c r="GP903" s="82" t="s">
        <v>3712</v>
      </c>
      <c r="GQ903" s="78">
        <v>474</v>
      </c>
      <c r="GR903" s="79" t="s">
        <v>3609</v>
      </c>
      <c r="GS903" t="str">
        <f t="shared" si="28"/>
        <v>OK</v>
      </c>
      <c r="GT903" t="str">
        <f t="shared" si="29"/>
        <v>OK</v>
      </c>
    </row>
    <row r="904" spans="1:202">
      <c r="A904" t="s">
        <v>4106</v>
      </c>
      <c r="B904" s="81">
        <v>8865191</v>
      </c>
      <c r="C904" t="s">
        <v>4217</v>
      </c>
      <c r="D904" t="s">
        <v>4106</v>
      </c>
      <c r="E904" s="6" t="s">
        <v>2563</v>
      </c>
      <c r="F904" s="6" t="s">
        <v>2564</v>
      </c>
      <c r="G904" s="6"/>
      <c r="H904" s="6" t="s">
        <v>2565</v>
      </c>
      <c r="I904" s="6" t="s">
        <v>1410</v>
      </c>
      <c r="J904" s="25" t="s">
        <v>2566</v>
      </c>
      <c r="K904" s="6" t="s">
        <v>196</v>
      </c>
      <c r="L904" s="31">
        <v>45839</v>
      </c>
      <c r="M904" s="31">
        <v>46204</v>
      </c>
      <c r="N904" s="31">
        <v>45986</v>
      </c>
      <c r="Q904" s="27">
        <v>1</v>
      </c>
      <c r="R904" s="6" t="s">
        <v>2564</v>
      </c>
      <c r="T904" s="6" t="s">
        <v>2565</v>
      </c>
      <c r="U904" s="6" t="s">
        <v>1410</v>
      </c>
      <c r="V904" s="6" t="s">
        <v>2566</v>
      </c>
      <c r="W904" s="6">
        <v>2007</v>
      </c>
      <c r="Y904" s="6" t="s">
        <v>197</v>
      </c>
      <c r="FO904" s="96">
        <v>45</v>
      </c>
      <c r="GN904" s="83" t="s">
        <v>4106</v>
      </c>
      <c r="GO904" s="81">
        <v>8865191</v>
      </c>
      <c r="GP904" s="82" t="s">
        <v>3712</v>
      </c>
      <c r="GQ904" s="78">
        <v>475</v>
      </c>
      <c r="GR904" s="79" t="s">
        <v>3610</v>
      </c>
      <c r="GS904" t="str">
        <f t="shared" si="28"/>
        <v>OK</v>
      </c>
      <c r="GT904" t="str">
        <f t="shared" si="29"/>
        <v>OK</v>
      </c>
    </row>
    <row r="905" spans="1:202">
      <c r="A905" t="s">
        <v>4107</v>
      </c>
      <c r="B905" s="81">
        <v>8865192</v>
      </c>
      <c r="C905" t="s">
        <v>4217</v>
      </c>
      <c r="D905" t="s">
        <v>4107</v>
      </c>
      <c r="E905" s="6" t="s">
        <v>2569</v>
      </c>
      <c r="F905" s="6" t="s">
        <v>2570</v>
      </c>
      <c r="G905" s="6"/>
      <c r="H905" s="6" t="s">
        <v>2571</v>
      </c>
      <c r="I905" s="6" t="s">
        <v>265</v>
      </c>
      <c r="J905" s="25" t="s">
        <v>2572</v>
      </c>
      <c r="K905" s="6" t="s">
        <v>196</v>
      </c>
      <c r="L905" s="31">
        <v>45839</v>
      </c>
      <c r="M905" s="31">
        <v>46204</v>
      </c>
      <c r="N905" s="31">
        <v>45986</v>
      </c>
      <c r="Q905" s="27">
        <v>1</v>
      </c>
      <c r="R905" s="6" t="s">
        <v>2570</v>
      </c>
      <c r="T905" s="6" t="s">
        <v>2571</v>
      </c>
      <c r="U905" s="6" t="s">
        <v>265</v>
      </c>
      <c r="V905" s="6" t="s">
        <v>2572</v>
      </c>
      <c r="W905" s="6">
        <v>2007</v>
      </c>
      <c r="Y905" s="6" t="s">
        <v>197</v>
      </c>
      <c r="FO905" s="96">
        <v>45</v>
      </c>
      <c r="GN905" s="83" t="s">
        <v>4107</v>
      </c>
      <c r="GO905" s="81">
        <v>8865192</v>
      </c>
      <c r="GP905" s="82" t="s">
        <v>3712</v>
      </c>
      <c r="GQ905" s="78">
        <v>476</v>
      </c>
      <c r="GR905" s="79" t="s">
        <v>3611</v>
      </c>
      <c r="GS905" t="str">
        <f t="shared" si="28"/>
        <v>OK</v>
      </c>
      <c r="GT905" t="str">
        <f t="shared" si="29"/>
        <v>OK</v>
      </c>
    </row>
    <row r="906" spans="1:202">
      <c r="A906" t="s">
        <v>4108</v>
      </c>
      <c r="B906" s="81">
        <v>8865193</v>
      </c>
      <c r="C906" t="s">
        <v>4217</v>
      </c>
      <c r="D906" t="s">
        <v>4108</v>
      </c>
      <c r="E906" s="6" t="s">
        <v>2575</v>
      </c>
      <c r="F906" s="6" t="s">
        <v>2576</v>
      </c>
      <c r="G906" s="6"/>
      <c r="H906" s="6" t="s">
        <v>2577</v>
      </c>
      <c r="I906" s="6" t="s">
        <v>1410</v>
      </c>
      <c r="J906" s="25" t="s">
        <v>2578</v>
      </c>
      <c r="K906" s="6" t="s">
        <v>196</v>
      </c>
      <c r="L906" s="31">
        <v>45839</v>
      </c>
      <c r="M906" s="31">
        <v>46204</v>
      </c>
      <c r="N906" s="31">
        <v>45986</v>
      </c>
      <c r="Q906" s="27">
        <v>1</v>
      </c>
      <c r="R906" s="6" t="s">
        <v>2579</v>
      </c>
      <c r="T906" s="6" t="s">
        <v>2577</v>
      </c>
      <c r="U906" s="6" t="s">
        <v>1410</v>
      </c>
      <c r="V906" s="6" t="s">
        <v>2578</v>
      </c>
      <c r="W906" s="6">
        <v>2014</v>
      </c>
      <c r="Y906" s="6" t="s">
        <v>197</v>
      </c>
      <c r="FO906" s="96">
        <v>45</v>
      </c>
      <c r="GN906" s="83" t="s">
        <v>4108</v>
      </c>
      <c r="GO906" s="81">
        <v>8865193</v>
      </c>
      <c r="GP906" s="82" t="s">
        <v>3712</v>
      </c>
      <c r="GQ906" s="78">
        <v>477</v>
      </c>
      <c r="GR906" s="79" t="s">
        <v>3612</v>
      </c>
      <c r="GS906" t="str">
        <f t="shared" si="28"/>
        <v>OK</v>
      </c>
      <c r="GT906" t="str">
        <f t="shared" si="29"/>
        <v>OK</v>
      </c>
    </row>
    <row r="907" spans="1:202">
      <c r="A907" t="s">
        <v>4109</v>
      </c>
      <c r="B907" s="81">
        <v>8865194</v>
      </c>
      <c r="C907" t="s">
        <v>4217</v>
      </c>
      <c r="D907" t="s">
        <v>4109</v>
      </c>
      <c r="E907" s="6" t="s">
        <v>2582</v>
      </c>
      <c r="F907" s="6" t="s">
        <v>2583</v>
      </c>
      <c r="G907" s="6"/>
      <c r="H907" s="6" t="s">
        <v>1802</v>
      </c>
      <c r="I907" s="6" t="s">
        <v>1410</v>
      </c>
      <c r="J907" s="25" t="s">
        <v>2584</v>
      </c>
      <c r="K907" s="6" t="s">
        <v>196</v>
      </c>
      <c r="L907" s="31">
        <v>45839</v>
      </c>
      <c r="M907" s="31">
        <v>46204</v>
      </c>
      <c r="N907" s="31">
        <v>45986</v>
      </c>
      <c r="Q907" s="27">
        <v>1</v>
      </c>
      <c r="R907" s="6" t="s">
        <v>2583</v>
      </c>
      <c r="T907" s="6" t="s">
        <v>1802</v>
      </c>
      <c r="U907" s="6" t="s">
        <v>1410</v>
      </c>
      <c r="V907" s="6" t="s">
        <v>2584</v>
      </c>
      <c r="W907" s="6">
        <v>1999</v>
      </c>
      <c r="Y907" s="6" t="s">
        <v>197</v>
      </c>
      <c r="FO907" s="96">
        <v>45</v>
      </c>
      <c r="GN907" s="83" t="s">
        <v>4109</v>
      </c>
      <c r="GO907" s="81">
        <v>8865194</v>
      </c>
      <c r="GP907" s="82" t="s">
        <v>3712</v>
      </c>
      <c r="GQ907" s="78">
        <v>478</v>
      </c>
      <c r="GR907" s="79" t="s">
        <v>3613</v>
      </c>
      <c r="GS907" t="str">
        <f t="shared" si="28"/>
        <v>OK</v>
      </c>
      <c r="GT907" t="str">
        <f t="shared" si="29"/>
        <v>OK</v>
      </c>
    </row>
    <row r="908" spans="1:202">
      <c r="A908" t="s">
        <v>4110</v>
      </c>
      <c r="B908" s="81">
        <v>8865195</v>
      </c>
      <c r="C908" t="s">
        <v>4217</v>
      </c>
      <c r="D908" t="s">
        <v>4110</v>
      </c>
      <c r="E908" s="6" t="s">
        <v>2587</v>
      </c>
      <c r="F908" s="6" t="s">
        <v>2588</v>
      </c>
      <c r="G908" s="6"/>
      <c r="H908" s="6" t="s">
        <v>2589</v>
      </c>
      <c r="I908" s="6" t="s">
        <v>584</v>
      </c>
      <c r="J908" s="25" t="s">
        <v>2590</v>
      </c>
      <c r="K908" s="6" t="s">
        <v>196</v>
      </c>
      <c r="L908" s="31">
        <v>45839</v>
      </c>
      <c r="M908" s="31">
        <v>46204</v>
      </c>
      <c r="N908" s="31">
        <v>45986</v>
      </c>
      <c r="Q908" s="27">
        <v>1</v>
      </c>
      <c r="R908" s="6" t="s">
        <v>2588</v>
      </c>
      <c r="T908" s="6" t="s">
        <v>2589</v>
      </c>
      <c r="U908" s="6" t="s">
        <v>584</v>
      </c>
      <c r="V908" s="6" t="s">
        <v>2590</v>
      </c>
      <c r="W908" s="6">
        <v>2007</v>
      </c>
      <c r="Y908" s="6" t="s">
        <v>197</v>
      </c>
      <c r="FO908" s="96">
        <v>45</v>
      </c>
      <c r="GN908" s="83" t="s">
        <v>4110</v>
      </c>
      <c r="GO908" s="81">
        <v>8865195</v>
      </c>
      <c r="GP908" s="82" t="s">
        <v>3712</v>
      </c>
      <c r="GQ908" s="78">
        <v>479</v>
      </c>
      <c r="GR908" s="79" t="s">
        <v>3614</v>
      </c>
      <c r="GS908" t="str">
        <f t="shared" si="28"/>
        <v>OK</v>
      </c>
      <c r="GT908" t="str">
        <f t="shared" si="29"/>
        <v>OK</v>
      </c>
    </row>
    <row r="909" spans="1:202">
      <c r="A909" t="s">
        <v>4111</v>
      </c>
      <c r="B909" s="81">
        <v>8865196</v>
      </c>
      <c r="C909" t="s">
        <v>4217</v>
      </c>
      <c r="D909" t="s">
        <v>4111</v>
      </c>
      <c r="E909" s="6" t="s">
        <v>2593</v>
      </c>
      <c r="F909" s="6" t="s">
        <v>2594</v>
      </c>
      <c r="G909" s="6"/>
      <c r="H909" s="6" t="s">
        <v>2595</v>
      </c>
      <c r="I909" s="6" t="s">
        <v>584</v>
      </c>
      <c r="J909" s="25" t="s">
        <v>2596</v>
      </c>
      <c r="K909" s="6" t="s">
        <v>196</v>
      </c>
      <c r="L909" s="31">
        <v>45839</v>
      </c>
      <c r="M909" s="31">
        <v>46204</v>
      </c>
      <c r="N909" s="31">
        <v>45986</v>
      </c>
      <c r="Q909" s="27">
        <v>1</v>
      </c>
      <c r="R909" s="6" t="s">
        <v>2594</v>
      </c>
      <c r="T909" s="6" t="s">
        <v>2595</v>
      </c>
      <c r="U909" s="6" t="s">
        <v>584</v>
      </c>
      <c r="V909" s="6" t="s">
        <v>2596</v>
      </c>
      <c r="W909" s="6">
        <v>2007</v>
      </c>
      <c r="Y909" s="6" t="s">
        <v>197</v>
      </c>
      <c r="FO909" s="96">
        <v>45</v>
      </c>
      <c r="GN909" s="83" t="s">
        <v>4111</v>
      </c>
      <c r="GO909" s="81">
        <v>8865196</v>
      </c>
      <c r="GP909" s="82" t="s">
        <v>3712</v>
      </c>
      <c r="GQ909" s="78">
        <v>480</v>
      </c>
      <c r="GR909" s="79" t="s">
        <v>3615</v>
      </c>
      <c r="GS909" t="str">
        <f t="shared" si="28"/>
        <v>OK</v>
      </c>
      <c r="GT909" t="str">
        <f t="shared" si="29"/>
        <v>OK</v>
      </c>
    </row>
    <row r="910" spans="1:202">
      <c r="A910" t="s">
        <v>4112</v>
      </c>
      <c r="B910" s="81">
        <v>8865197</v>
      </c>
      <c r="C910" t="s">
        <v>4217</v>
      </c>
      <c r="D910" t="s">
        <v>4112</v>
      </c>
      <c r="E910" s="6" t="s">
        <v>2599</v>
      </c>
      <c r="F910" s="6" t="s">
        <v>2600</v>
      </c>
      <c r="G910" s="6"/>
      <c r="H910" s="6" t="s">
        <v>2601</v>
      </c>
      <c r="I910" s="6" t="s">
        <v>584</v>
      </c>
      <c r="J910" s="25" t="s">
        <v>2602</v>
      </c>
      <c r="K910" s="6" t="s">
        <v>196</v>
      </c>
      <c r="L910" s="31">
        <v>45839</v>
      </c>
      <c r="M910" s="31">
        <v>46204</v>
      </c>
      <c r="N910" s="31">
        <v>45986</v>
      </c>
      <c r="Q910" s="27">
        <v>1</v>
      </c>
      <c r="R910" s="6" t="s">
        <v>2600</v>
      </c>
      <c r="T910" s="6" t="s">
        <v>2601</v>
      </c>
      <c r="U910" s="6" t="s">
        <v>584</v>
      </c>
      <c r="V910" s="6" t="s">
        <v>2602</v>
      </c>
      <c r="W910" s="6">
        <v>2007</v>
      </c>
      <c r="Y910" s="6" t="s">
        <v>197</v>
      </c>
      <c r="FO910" s="96">
        <v>45</v>
      </c>
      <c r="GN910" s="83" t="s">
        <v>4112</v>
      </c>
      <c r="GO910" s="81">
        <v>8865197</v>
      </c>
      <c r="GP910" s="82" t="s">
        <v>3712</v>
      </c>
      <c r="GQ910" s="78">
        <v>481</v>
      </c>
      <c r="GR910" s="79" t="s">
        <v>3616</v>
      </c>
      <c r="GS910" t="str">
        <f t="shared" si="28"/>
        <v>OK</v>
      </c>
      <c r="GT910" t="str">
        <f t="shared" si="29"/>
        <v>OK</v>
      </c>
    </row>
    <row r="911" spans="1:202" hidden="1">
      <c r="A911" t="s">
        <v>4113</v>
      </c>
      <c r="B911" s="81">
        <v>8865198</v>
      </c>
      <c r="C911" t="s">
        <v>4217</v>
      </c>
      <c r="D911" t="s">
        <v>4113</v>
      </c>
      <c r="E911" s="6" t="s">
        <v>2605</v>
      </c>
      <c r="F911" s="6" t="s">
        <v>2606</v>
      </c>
      <c r="G911" s="6"/>
      <c r="H911" s="6" t="s">
        <v>2607</v>
      </c>
      <c r="I911" s="6" t="s">
        <v>584</v>
      </c>
      <c r="J911" s="25" t="s">
        <v>2608</v>
      </c>
      <c r="K911" s="6" t="s">
        <v>196</v>
      </c>
      <c r="L911" s="31">
        <v>45839</v>
      </c>
      <c r="M911" s="31">
        <v>46204</v>
      </c>
      <c r="N911" s="31">
        <v>45986</v>
      </c>
      <c r="Q911" s="27">
        <v>1</v>
      </c>
      <c r="R911" s="6" t="s">
        <v>2606</v>
      </c>
      <c r="T911" s="6" t="s">
        <v>2607</v>
      </c>
      <c r="U911" s="6" t="s">
        <v>584</v>
      </c>
      <c r="V911" s="6" t="s">
        <v>2608</v>
      </c>
      <c r="W911" s="6">
        <v>2012</v>
      </c>
      <c r="Y911" s="6" t="s">
        <v>197</v>
      </c>
      <c r="FO911" s="96">
        <v>45</v>
      </c>
      <c r="GN911" s="83" t="s">
        <v>4113</v>
      </c>
      <c r="GO911" s="81">
        <v>8865198</v>
      </c>
      <c r="GP911" s="82" t="s">
        <v>3712</v>
      </c>
      <c r="GQ911" s="78">
        <v>482</v>
      </c>
      <c r="GR911" s="79" t="s">
        <v>3617</v>
      </c>
      <c r="GS911" t="str">
        <f t="shared" si="28"/>
        <v>OK</v>
      </c>
      <c r="GT911" t="str">
        <f t="shared" si="29"/>
        <v>ERROR</v>
      </c>
    </row>
    <row r="912" spans="1:202">
      <c r="A912" t="s">
        <v>4114</v>
      </c>
      <c r="B912" s="81">
        <v>8865199</v>
      </c>
      <c r="C912" t="s">
        <v>4217</v>
      </c>
      <c r="D912" t="s">
        <v>4114</v>
      </c>
      <c r="E912" s="6" t="s">
        <v>2611</v>
      </c>
      <c r="F912" s="6" t="s">
        <v>2612</v>
      </c>
      <c r="G912" s="6"/>
      <c r="H912" s="6" t="s">
        <v>2613</v>
      </c>
      <c r="I912" s="6" t="s">
        <v>584</v>
      </c>
      <c r="J912" s="25" t="s">
        <v>2614</v>
      </c>
      <c r="K912" s="6" t="s">
        <v>196</v>
      </c>
      <c r="L912" s="31">
        <v>45839</v>
      </c>
      <c r="M912" s="31">
        <v>46204</v>
      </c>
      <c r="N912" s="31">
        <v>45986</v>
      </c>
      <c r="Q912" s="27">
        <v>1</v>
      </c>
      <c r="R912" s="6" t="s">
        <v>2612</v>
      </c>
      <c r="T912" s="6" t="s">
        <v>2613</v>
      </c>
      <c r="U912" s="6" t="s">
        <v>584</v>
      </c>
      <c r="V912" s="6" t="s">
        <v>2614</v>
      </c>
      <c r="W912" s="6">
        <v>2001</v>
      </c>
      <c r="Y912" s="6" t="s">
        <v>197</v>
      </c>
      <c r="FO912" s="96">
        <v>45</v>
      </c>
      <c r="GN912" s="83" t="s">
        <v>4114</v>
      </c>
      <c r="GO912" s="81">
        <v>8865199</v>
      </c>
      <c r="GP912" s="82" t="s">
        <v>3712</v>
      </c>
      <c r="GQ912" s="78">
        <v>483</v>
      </c>
      <c r="GR912" s="79" t="s">
        <v>3618</v>
      </c>
      <c r="GS912" t="str">
        <f t="shared" si="28"/>
        <v>OK</v>
      </c>
      <c r="GT912" t="str">
        <f t="shared" si="29"/>
        <v>OK</v>
      </c>
    </row>
    <row r="913" spans="1:202" hidden="1">
      <c r="A913" t="s">
        <v>4115</v>
      </c>
      <c r="B913" s="81">
        <v>8865200</v>
      </c>
      <c r="C913" t="s">
        <v>4217</v>
      </c>
      <c r="D913" t="s">
        <v>4115</v>
      </c>
      <c r="E913" s="6" t="s">
        <v>2617</v>
      </c>
      <c r="F913" s="6" t="s">
        <v>2618</v>
      </c>
      <c r="G913" s="6"/>
      <c r="H913" s="6" t="s">
        <v>2619</v>
      </c>
      <c r="I913" s="6" t="s">
        <v>250</v>
      </c>
      <c r="J913" s="25" t="s">
        <v>2620</v>
      </c>
      <c r="K913" s="6" t="s">
        <v>196</v>
      </c>
      <c r="L913" s="31">
        <v>45839</v>
      </c>
      <c r="M913" s="31">
        <v>46204</v>
      </c>
      <c r="N913" s="31">
        <v>45986</v>
      </c>
      <c r="Q913" s="27">
        <v>1</v>
      </c>
      <c r="R913" s="6" t="s">
        <v>2621</v>
      </c>
      <c r="T913" s="6" t="s">
        <v>2619</v>
      </c>
      <c r="U913" s="6" t="s">
        <v>250</v>
      </c>
      <c r="V913" s="6" t="s">
        <v>2620</v>
      </c>
      <c r="W913" s="6">
        <v>2007</v>
      </c>
      <c r="Y913" s="6" t="s">
        <v>197</v>
      </c>
      <c r="FO913" s="96">
        <v>45</v>
      </c>
      <c r="GN913" s="83" t="s">
        <v>4115</v>
      </c>
      <c r="GO913" s="81">
        <v>8865200</v>
      </c>
      <c r="GP913" s="82" t="s">
        <v>3712</v>
      </c>
      <c r="GQ913" s="78">
        <v>484</v>
      </c>
      <c r="GR913" s="79" t="s">
        <v>3619</v>
      </c>
      <c r="GS913" t="str">
        <f t="shared" si="28"/>
        <v>OK</v>
      </c>
      <c r="GT913" t="str">
        <f t="shared" si="29"/>
        <v>ERROR</v>
      </c>
    </row>
    <row r="914" spans="1:202" hidden="1">
      <c r="A914" t="s">
        <v>4116</v>
      </c>
      <c r="B914" s="81">
        <v>8865201</v>
      </c>
      <c r="C914" t="s">
        <v>4217</v>
      </c>
      <c r="D914" t="s">
        <v>4116</v>
      </c>
      <c r="E914" s="6" t="s">
        <v>2624</v>
      </c>
      <c r="F914" s="6" t="s">
        <v>2625</v>
      </c>
      <c r="G914" s="6"/>
      <c r="H914" s="6" t="s">
        <v>2626</v>
      </c>
      <c r="I914" s="6" t="s">
        <v>194</v>
      </c>
      <c r="J914" s="25" t="s">
        <v>2627</v>
      </c>
      <c r="K914" s="6" t="s">
        <v>196</v>
      </c>
      <c r="L914" s="31">
        <v>45839</v>
      </c>
      <c r="M914" s="31">
        <v>46204</v>
      </c>
      <c r="N914" s="31">
        <v>45986</v>
      </c>
      <c r="Q914" s="27">
        <v>1</v>
      </c>
      <c r="R914" s="6" t="s">
        <v>2625</v>
      </c>
      <c r="T914" s="6" t="s">
        <v>2626</v>
      </c>
      <c r="U914" s="6" t="s">
        <v>194</v>
      </c>
      <c r="V914" s="6" t="s">
        <v>2627</v>
      </c>
      <c r="W914" s="6">
        <v>1993</v>
      </c>
      <c r="Y914" s="6" t="s">
        <v>197</v>
      </c>
      <c r="FO914" s="96">
        <v>45</v>
      </c>
      <c r="GN914" s="83" t="s">
        <v>4116</v>
      </c>
      <c r="GO914" s="81">
        <v>8865201</v>
      </c>
      <c r="GP914" s="82" t="s">
        <v>3712</v>
      </c>
      <c r="GQ914" s="78">
        <v>485</v>
      </c>
      <c r="GR914" s="79" t="s">
        <v>3620</v>
      </c>
      <c r="GS914" t="str">
        <f t="shared" si="28"/>
        <v>OK</v>
      </c>
      <c r="GT914" t="str">
        <f t="shared" si="29"/>
        <v>ERROR</v>
      </c>
    </row>
    <row r="915" spans="1:202">
      <c r="A915" t="s">
        <v>4117</v>
      </c>
      <c r="B915" s="81">
        <v>8865202</v>
      </c>
      <c r="C915" t="s">
        <v>4217</v>
      </c>
      <c r="D915" t="s">
        <v>4117</v>
      </c>
      <c r="E915" s="6" t="s">
        <v>2630</v>
      </c>
      <c r="F915" s="6" t="s">
        <v>2631</v>
      </c>
      <c r="G915" s="6"/>
      <c r="H915" s="6" t="s">
        <v>2632</v>
      </c>
      <c r="I915" s="6" t="s">
        <v>584</v>
      </c>
      <c r="J915" s="25" t="s">
        <v>2633</v>
      </c>
      <c r="K915" s="6" t="s">
        <v>196</v>
      </c>
      <c r="L915" s="31">
        <v>45839</v>
      </c>
      <c r="M915" s="31">
        <v>46204</v>
      </c>
      <c r="N915" s="31">
        <v>45986</v>
      </c>
      <c r="Q915" s="27">
        <v>1</v>
      </c>
      <c r="R915" s="6" t="s">
        <v>2634</v>
      </c>
      <c r="T915" s="6" t="s">
        <v>2632</v>
      </c>
      <c r="U915" s="6" t="s">
        <v>584</v>
      </c>
      <c r="V915" s="6" t="s">
        <v>2633</v>
      </c>
      <c r="W915" s="6">
        <v>1998</v>
      </c>
      <c r="Y915" s="6" t="s">
        <v>197</v>
      </c>
      <c r="FO915" s="96">
        <v>45</v>
      </c>
      <c r="GN915" s="83" t="s">
        <v>4117</v>
      </c>
      <c r="GO915" s="81">
        <v>8865202</v>
      </c>
      <c r="GP915" s="82" t="s">
        <v>3712</v>
      </c>
      <c r="GQ915" s="78">
        <v>486</v>
      </c>
      <c r="GR915" s="79" t="s">
        <v>3621</v>
      </c>
      <c r="GS915" t="str">
        <f t="shared" si="28"/>
        <v>OK</v>
      </c>
      <c r="GT915" t="str">
        <f t="shared" si="29"/>
        <v>OK</v>
      </c>
    </row>
    <row r="916" spans="1:202" hidden="1">
      <c r="A916" t="s">
        <v>4118</v>
      </c>
      <c r="B916" s="81">
        <v>8865203</v>
      </c>
      <c r="C916" t="s">
        <v>4217</v>
      </c>
      <c r="D916" t="s">
        <v>4118</v>
      </c>
      <c r="E916" s="6" t="s">
        <v>2637</v>
      </c>
      <c r="F916" s="6" t="s">
        <v>2638</v>
      </c>
      <c r="G916" s="6"/>
      <c r="H916" s="6" t="s">
        <v>2639</v>
      </c>
      <c r="I916" s="6" t="s">
        <v>584</v>
      </c>
      <c r="J916" s="25" t="s">
        <v>2640</v>
      </c>
      <c r="K916" s="6" t="s">
        <v>196</v>
      </c>
      <c r="L916" s="31">
        <v>45839</v>
      </c>
      <c r="M916" s="31">
        <v>46204</v>
      </c>
      <c r="N916" s="31">
        <v>45986</v>
      </c>
      <c r="Q916" s="27">
        <v>1</v>
      </c>
      <c r="R916" s="6" t="s">
        <v>2638</v>
      </c>
      <c r="T916" s="6" t="s">
        <v>2639</v>
      </c>
      <c r="U916" s="6" t="s">
        <v>584</v>
      </c>
      <c r="V916" s="6" t="s">
        <v>2640</v>
      </c>
      <c r="W916" s="6">
        <v>1999</v>
      </c>
      <c r="Y916" s="6" t="s">
        <v>197</v>
      </c>
      <c r="FO916" s="96">
        <v>45</v>
      </c>
      <c r="GN916" s="83" t="s">
        <v>4118</v>
      </c>
      <c r="GO916" s="81">
        <v>8865203</v>
      </c>
      <c r="GP916" s="82" t="s">
        <v>3712</v>
      </c>
      <c r="GQ916" s="78">
        <v>487</v>
      </c>
      <c r="GR916" s="79" t="s">
        <v>3622</v>
      </c>
      <c r="GS916" t="str">
        <f t="shared" si="28"/>
        <v>OK</v>
      </c>
      <c r="GT916" t="str">
        <f t="shared" si="29"/>
        <v>ERROR</v>
      </c>
    </row>
    <row r="917" spans="1:202">
      <c r="A917" t="s">
        <v>4119</v>
      </c>
      <c r="B917" s="81">
        <v>8865204</v>
      </c>
      <c r="C917" t="s">
        <v>4217</v>
      </c>
      <c r="D917" t="s">
        <v>4119</v>
      </c>
      <c r="E917" s="6" t="s">
        <v>2643</v>
      </c>
      <c r="F917" s="6" t="s">
        <v>2644</v>
      </c>
      <c r="G917" s="6"/>
      <c r="H917" s="6" t="s">
        <v>2645</v>
      </c>
      <c r="I917" s="6" t="s">
        <v>584</v>
      </c>
      <c r="J917" s="25" t="s">
        <v>2646</v>
      </c>
      <c r="K917" s="6" t="s">
        <v>196</v>
      </c>
      <c r="L917" s="31">
        <v>45839</v>
      </c>
      <c r="M917" s="31">
        <v>46204</v>
      </c>
      <c r="N917" s="31">
        <v>45986</v>
      </c>
      <c r="Q917" s="27">
        <v>1</v>
      </c>
      <c r="R917" s="6" t="s">
        <v>2644</v>
      </c>
      <c r="T917" s="6" t="s">
        <v>2645</v>
      </c>
      <c r="U917" s="6" t="s">
        <v>584</v>
      </c>
      <c r="V917" s="6" t="s">
        <v>2646</v>
      </c>
      <c r="W917" s="6">
        <v>2007</v>
      </c>
      <c r="Y917" s="6" t="s">
        <v>197</v>
      </c>
      <c r="FO917" s="96">
        <v>45</v>
      </c>
      <c r="GN917" s="83" t="s">
        <v>4119</v>
      </c>
      <c r="GO917" s="81">
        <v>8865204</v>
      </c>
      <c r="GP917" s="82" t="s">
        <v>3712</v>
      </c>
      <c r="GQ917" s="78">
        <v>488</v>
      </c>
      <c r="GR917" s="79" t="s">
        <v>3623</v>
      </c>
      <c r="GS917" t="str">
        <f t="shared" si="28"/>
        <v>OK</v>
      </c>
      <c r="GT917" t="str">
        <f t="shared" si="29"/>
        <v>OK</v>
      </c>
    </row>
    <row r="918" spans="1:202">
      <c r="A918" t="s">
        <v>4120</v>
      </c>
      <c r="B918" s="81">
        <v>8865206</v>
      </c>
      <c r="C918" t="s">
        <v>4217</v>
      </c>
      <c r="D918" t="s">
        <v>4120</v>
      </c>
      <c r="E918" s="6" t="s">
        <v>2649</v>
      </c>
      <c r="F918" s="6" t="s">
        <v>2650</v>
      </c>
      <c r="G918" s="6"/>
      <c r="H918" s="6" t="s">
        <v>2651</v>
      </c>
      <c r="I918" s="6" t="s">
        <v>584</v>
      </c>
      <c r="J918" s="25" t="s">
        <v>2652</v>
      </c>
      <c r="K918" s="6" t="s">
        <v>196</v>
      </c>
      <c r="L918" s="31">
        <v>45839</v>
      </c>
      <c r="M918" s="31">
        <v>46204</v>
      </c>
      <c r="N918" s="31">
        <v>45986</v>
      </c>
      <c r="Q918" s="27">
        <v>1</v>
      </c>
      <c r="R918" s="6" t="s">
        <v>2650</v>
      </c>
      <c r="T918" s="6" t="s">
        <v>2651</v>
      </c>
      <c r="U918" s="6" t="s">
        <v>584</v>
      </c>
      <c r="V918" s="6" t="s">
        <v>2652</v>
      </c>
      <c r="W918" s="6">
        <v>2015</v>
      </c>
      <c r="Y918" s="6" t="s">
        <v>197</v>
      </c>
      <c r="FO918" s="96">
        <v>45</v>
      </c>
      <c r="GN918" s="83" t="s">
        <v>4120</v>
      </c>
      <c r="GO918" s="81">
        <v>8865206</v>
      </c>
      <c r="GP918" s="82" t="s">
        <v>3712</v>
      </c>
      <c r="GQ918" s="78">
        <v>490</v>
      </c>
      <c r="GR918" s="79" t="s">
        <v>3624</v>
      </c>
      <c r="GS918" t="str">
        <f t="shared" si="28"/>
        <v>OK</v>
      </c>
      <c r="GT918" t="str">
        <f t="shared" si="29"/>
        <v>OK</v>
      </c>
    </row>
    <row r="919" spans="1:202">
      <c r="A919" t="s">
        <v>4121</v>
      </c>
      <c r="B919" s="81">
        <v>8865207</v>
      </c>
      <c r="C919" t="s">
        <v>4217</v>
      </c>
      <c r="D919" t="s">
        <v>4121</v>
      </c>
      <c r="E919" s="6" t="s">
        <v>2655</v>
      </c>
      <c r="F919" s="6" t="s">
        <v>2656</v>
      </c>
      <c r="G919" s="6"/>
      <c r="H919" s="6" t="s">
        <v>2657</v>
      </c>
      <c r="I919" s="6" t="s">
        <v>265</v>
      </c>
      <c r="J919" s="25" t="s">
        <v>2658</v>
      </c>
      <c r="K919" s="6" t="s">
        <v>196</v>
      </c>
      <c r="L919" s="31">
        <v>45839</v>
      </c>
      <c r="M919" s="31">
        <v>46204</v>
      </c>
      <c r="N919" s="31">
        <v>45986</v>
      </c>
      <c r="Q919" s="27">
        <v>1</v>
      </c>
      <c r="R919" s="6" t="s">
        <v>2656</v>
      </c>
      <c r="T919" s="6" t="s">
        <v>2657</v>
      </c>
      <c r="U919" s="6" t="s">
        <v>265</v>
      </c>
      <c r="V919" s="6" t="s">
        <v>2658</v>
      </c>
      <c r="W919" s="97">
        <v>2000</v>
      </c>
      <c r="Y919" s="6" t="s">
        <v>197</v>
      </c>
      <c r="FO919" s="96">
        <v>45</v>
      </c>
      <c r="GN919" s="83" t="s">
        <v>4121</v>
      </c>
      <c r="GO919" s="81">
        <v>8865207</v>
      </c>
      <c r="GP919" s="82" t="s">
        <v>3712</v>
      </c>
      <c r="GQ919" s="78">
        <v>491</v>
      </c>
      <c r="GR919" s="79" t="s">
        <v>3625</v>
      </c>
      <c r="GS919" t="str">
        <f t="shared" si="28"/>
        <v>OK</v>
      </c>
      <c r="GT919" t="str">
        <f t="shared" si="29"/>
        <v>OK</v>
      </c>
    </row>
    <row r="920" spans="1:202">
      <c r="A920" t="s">
        <v>4122</v>
      </c>
      <c r="B920" s="81">
        <v>8865208</v>
      </c>
      <c r="C920" t="s">
        <v>4217</v>
      </c>
      <c r="D920" t="s">
        <v>4122</v>
      </c>
      <c r="E920" s="6" t="s">
        <v>2661</v>
      </c>
      <c r="F920" s="6" t="s">
        <v>2662</v>
      </c>
      <c r="G920" s="6"/>
      <c r="H920" s="6" t="s">
        <v>2663</v>
      </c>
      <c r="I920" s="6" t="s">
        <v>584</v>
      </c>
      <c r="J920" s="25" t="s">
        <v>2664</v>
      </c>
      <c r="K920" s="6" t="s">
        <v>196</v>
      </c>
      <c r="L920" s="31">
        <v>45839</v>
      </c>
      <c r="M920" s="31">
        <v>46204</v>
      </c>
      <c r="N920" s="31">
        <v>45986</v>
      </c>
      <c r="Q920" s="27">
        <v>1</v>
      </c>
      <c r="R920" s="6" t="s">
        <v>2662</v>
      </c>
      <c r="T920" s="6" t="s">
        <v>2663</v>
      </c>
      <c r="U920" s="6" t="s">
        <v>584</v>
      </c>
      <c r="V920" s="6" t="s">
        <v>2664</v>
      </c>
      <c r="W920" s="6">
        <v>2007</v>
      </c>
      <c r="Y920" s="6" t="s">
        <v>197</v>
      </c>
      <c r="FO920" s="96">
        <v>45</v>
      </c>
      <c r="GN920" s="83" t="s">
        <v>4122</v>
      </c>
      <c r="GO920" s="81">
        <v>8865208</v>
      </c>
      <c r="GP920" s="82" t="s">
        <v>3712</v>
      </c>
      <c r="GQ920" s="78">
        <v>492</v>
      </c>
      <c r="GR920" s="79" t="s">
        <v>3626</v>
      </c>
      <c r="GS920" t="str">
        <f t="shared" si="28"/>
        <v>OK</v>
      </c>
      <c r="GT920" t="str">
        <f t="shared" si="29"/>
        <v>OK</v>
      </c>
    </row>
    <row r="921" spans="1:202">
      <c r="A921" t="s">
        <v>4123</v>
      </c>
      <c r="B921" s="81">
        <v>8865209</v>
      </c>
      <c r="C921" t="s">
        <v>4217</v>
      </c>
      <c r="D921" t="s">
        <v>4123</v>
      </c>
      <c r="E921" s="6" t="s">
        <v>2667</v>
      </c>
      <c r="F921" s="6" t="s">
        <v>2668</v>
      </c>
      <c r="G921" s="6"/>
      <c r="H921" s="6" t="s">
        <v>340</v>
      </c>
      <c r="I921" s="6" t="s">
        <v>1410</v>
      </c>
      <c r="J921" s="25" t="s">
        <v>2669</v>
      </c>
      <c r="K921" s="6" t="s">
        <v>196</v>
      </c>
      <c r="L921" s="31">
        <v>45839</v>
      </c>
      <c r="M921" s="31">
        <v>46204</v>
      </c>
      <c r="N921" s="31">
        <v>45986</v>
      </c>
      <c r="Q921" s="27">
        <v>1</v>
      </c>
      <c r="R921" s="6" t="s">
        <v>2668</v>
      </c>
      <c r="T921" s="6" t="s">
        <v>340</v>
      </c>
      <c r="U921" s="6" t="s">
        <v>1410</v>
      </c>
      <c r="V921" s="6" t="s">
        <v>2669</v>
      </c>
      <c r="W921" s="6">
        <v>2015</v>
      </c>
      <c r="Y921" s="6" t="s">
        <v>197</v>
      </c>
      <c r="FO921" s="96">
        <v>45</v>
      </c>
      <c r="GN921" s="83" t="s">
        <v>4123</v>
      </c>
      <c r="GO921" s="81">
        <v>8865209</v>
      </c>
      <c r="GP921" s="82" t="s">
        <v>3712</v>
      </c>
      <c r="GQ921" s="78">
        <v>493</v>
      </c>
      <c r="GR921" s="79" t="s">
        <v>3627</v>
      </c>
      <c r="GS921" t="str">
        <f t="shared" si="28"/>
        <v>OK</v>
      </c>
      <c r="GT921" t="str">
        <f t="shared" si="29"/>
        <v>OK</v>
      </c>
    </row>
    <row r="922" spans="1:202">
      <c r="A922" t="s">
        <v>4124</v>
      </c>
      <c r="B922" s="81">
        <v>8865210</v>
      </c>
      <c r="C922" t="s">
        <v>4217</v>
      </c>
      <c r="D922" t="s">
        <v>4124</v>
      </c>
      <c r="E922" s="6" t="s">
        <v>734</v>
      </c>
      <c r="F922" s="6" t="s">
        <v>735</v>
      </c>
      <c r="G922" s="6"/>
      <c r="H922" s="6" t="s">
        <v>736</v>
      </c>
      <c r="I922" s="6" t="s">
        <v>194</v>
      </c>
      <c r="J922" s="25" t="s">
        <v>737</v>
      </c>
      <c r="K922" s="6" t="s">
        <v>196</v>
      </c>
      <c r="L922" s="31">
        <v>45839</v>
      </c>
      <c r="M922" s="31">
        <v>46204</v>
      </c>
      <c r="N922" s="31">
        <v>45986</v>
      </c>
      <c r="Q922" s="27">
        <v>1</v>
      </c>
      <c r="R922" s="6" t="s">
        <v>2672</v>
      </c>
      <c r="T922" s="6" t="s">
        <v>551</v>
      </c>
      <c r="U922" s="6" t="s">
        <v>194</v>
      </c>
      <c r="V922" s="6" t="s">
        <v>2673</v>
      </c>
      <c r="W922" s="6">
        <v>1998</v>
      </c>
      <c r="Y922" s="6" t="s">
        <v>197</v>
      </c>
      <c r="FO922" s="96">
        <v>45</v>
      </c>
      <c r="GN922" s="83" t="s">
        <v>4124</v>
      </c>
      <c r="GO922" s="81">
        <v>8865210</v>
      </c>
      <c r="GP922" s="82" t="s">
        <v>3712</v>
      </c>
      <c r="GQ922" s="78">
        <v>494</v>
      </c>
      <c r="GR922" s="79" t="s">
        <v>3307</v>
      </c>
      <c r="GS922" t="str">
        <f t="shared" si="28"/>
        <v>OK</v>
      </c>
      <c r="GT922" t="str">
        <f t="shared" si="29"/>
        <v>OK</v>
      </c>
    </row>
    <row r="923" spans="1:202">
      <c r="A923" t="s">
        <v>4125</v>
      </c>
      <c r="B923" s="81">
        <v>8865211</v>
      </c>
      <c r="C923" t="s">
        <v>4217</v>
      </c>
      <c r="D923" t="s">
        <v>4125</v>
      </c>
      <c r="E923" s="6" t="s">
        <v>2676</v>
      </c>
      <c r="F923" s="6" t="s">
        <v>2677</v>
      </c>
      <c r="G923" s="6"/>
      <c r="H923" s="6" t="s">
        <v>1849</v>
      </c>
      <c r="I923" s="6" t="s">
        <v>1410</v>
      </c>
      <c r="J923" s="25" t="s">
        <v>2678</v>
      </c>
      <c r="K923" s="6" t="s">
        <v>196</v>
      </c>
      <c r="L923" s="31">
        <v>45839</v>
      </c>
      <c r="M923" s="31">
        <v>46204</v>
      </c>
      <c r="N923" s="31">
        <v>45986</v>
      </c>
      <c r="Q923" s="27">
        <v>1</v>
      </c>
      <c r="R923" s="6" t="s">
        <v>2677</v>
      </c>
      <c r="T923" s="6" t="s">
        <v>1849</v>
      </c>
      <c r="U923" s="6" t="s">
        <v>1410</v>
      </c>
      <c r="V923" s="6" t="s">
        <v>2678</v>
      </c>
      <c r="W923" s="6">
        <v>1999</v>
      </c>
      <c r="Y923" s="6" t="s">
        <v>197</v>
      </c>
      <c r="FO923" s="96">
        <v>45</v>
      </c>
      <c r="GN923" s="83" t="s">
        <v>4125</v>
      </c>
      <c r="GO923" s="81">
        <v>8865211</v>
      </c>
      <c r="GP923" s="82" t="s">
        <v>3712</v>
      </c>
      <c r="GQ923" s="78">
        <v>496</v>
      </c>
      <c r="GR923" s="79" t="s">
        <v>3628</v>
      </c>
      <c r="GS923" t="str">
        <f t="shared" si="28"/>
        <v>OK</v>
      </c>
      <c r="GT923" t="str">
        <f t="shared" si="29"/>
        <v>OK</v>
      </c>
    </row>
    <row r="924" spans="1:202" hidden="1">
      <c r="A924" t="s">
        <v>4126</v>
      </c>
      <c r="B924" s="81">
        <v>8865212</v>
      </c>
      <c r="C924" t="s">
        <v>4217</v>
      </c>
      <c r="D924" t="s">
        <v>4126</v>
      </c>
      <c r="E924" s="6" t="s">
        <v>2681</v>
      </c>
      <c r="F924" s="6" t="s">
        <v>2682</v>
      </c>
      <c r="G924" s="6"/>
      <c r="H924" s="6" t="s">
        <v>1088</v>
      </c>
      <c r="I924" s="6" t="s">
        <v>194</v>
      </c>
      <c r="J924" s="25" t="s">
        <v>2683</v>
      </c>
      <c r="K924" s="6" t="s">
        <v>196</v>
      </c>
      <c r="L924" s="31">
        <v>45839</v>
      </c>
      <c r="M924" s="31">
        <v>46204</v>
      </c>
      <c r="N924" s="31">
        <v>45986</v>
      </c>
      <c r="Q924" s="27">
        <v>1</v>
      </c>
      <c r="R924" s="6" t="s">
        <v>2682</v>
      </c>
      <c r="T924" s="6" t="s">
        <v>1088</v>
      </c>
      <c r="U924" s="6" t="s">
        <v>194</v>
      </c>
      <c r="V924" s="6" t="s">
        <v>2683</v>
      </c>
      <c r="W924" s="6">
        <v>2000</v>
      </c>
      <c r="Y924" s="6" t="s">
        <v>197</v>
      </c>
      <c r="FO924" s="96">
        <v>45</v>
      </c>
      <c r="GN924" s="83" t="s">
        <v>4126</v>
      </c>
      <c r="GO924" s="81">
        <v>8865212</v>
      </c>
      <c r="GP924" s="82" t="s">
        <v>3712</v>
      </c>
      <c r="GQ924" s="78">
        <v>497</v>
      </c>
      <c r="GR924" s="79" t="s">
        <v>3629</v>
      </c>
      <c r="GS924" t="str">
        <f t="shared" si="28"/>
        <v>OK</v>
      </c>
      <c r="GT924" t="str">
        <f t="shared" si="29"/>
        <v>ERROR</v>
      </c>
    </row>
    <row r="925" spans="1:202">
      <c r="A925" t="s">
        <v>4127</v>
      </c>
      <c r="B925" s="81">
        <v>8865213</v>
      </c>
      <c r="C925" t="s">
        <v>4217</v>
      </c>
      <c r="D925" t="s">
        <v>4127</v>
      </c>
      <c r="E925" s="6" t="s">
        <v>2686</v>
      </c>
      <c r="F925" s="6" t="s">
        <v>2687</v>
      </c>
      <c r="G925" s="6"/>
      <c r="H925" s="6" t="s">
        <v>307</v>
      </c>
      <c r="I925" s="6" t="s">
        <v>194</v>
      </c>
      <c r="J925" s="25" t="s">
        <v>2688</v>
      </c>
      <c r="K925" s="6" t="s">
        <v>196</v>
      </c>
      <c r="L925" s="31">
        <v>45839</v>
      </c>
      <c r="M925" s="31">
        <v>46204</v>
      </c>
      <c r="N925" s="31">
        <v>45986</v>
      </c>
      <c r="Q925" s="27">
        <v>1</v>
      </c>
      <c r="R925" s="6" t="s">
        <v>2687</v>
      </c>
      <c r="T925" s="6" t="s">
        <v>307</v>
      </c>
      <c r="U925" s="6" t="s">
        <v>194</v>
      </c>
      <c r="V925" s="6" t="s">
        <v>2688</v>
      </c>
      <c r="W925" s="6">
        <v>2006</v>
      </c>
      <c r="Y925" s="6" t="s">
        <v>197</v>
      </c>
      <c r="FO925" s="96">
        <v>45</v>
      </c>
      <c r="GN925" s="83" t="s">
        <v>4127</v>
      </c>
      <c r="GO925" s="81">
        <v>8865213</v>
      </c>
      <c r="GP925" s="82" t="s">
        <v>3712</v>
      </c>
      <c r="GQ925" s="78">
        <v>600</v>
      </c>
      <c r="GR925" s="79" t="s">
        <v>3630</v>
      </c>
      <c r="GS925" t="str">
        <f t="shared" si="28"/>
        <v>OK</v>
      </c>
      <c r="GT925" t="str">
        <f t="shared" si="29"/>
        <v>OK</v>
      </c>
    </row>
    <row r="926" spans="1:202">
      <c r="A926" t="s">
        <v>4128</v>
      </c>
      <c r="B926" s="81">
        <v>8865214</v>
      </c>
      <c r="C926" t="s">
        <v>4217</v>
      </c>
      <c r="D926" t="s">
        <v>4128</v>
      </c>
      <c r="E926" s="6" t="s">
        <v>2691</v>
      </c>
      <c r="F926" s="6" t="s">
        <v>2692</v>
      </c>
      <c r="G926" s="6"/>
      <c r="H926" s="6" t="s">
        <v>2693</v>
      </c>
      <c r="I926" s="6" t="s">
        <v>584</v>
      </c>
      <c r="J926" s="25" t="s">
        <v>2694</v>
      </c>
      <c r="K926" s="6" t="s">
        <v>196</v>
      </c>
      <c r="L926" s="31">
        <v>45839</v>
      </c>
      <c r="M926" s="31">
        <v>46204</v>
      </c>
      <c r="N926" s="31">
        <v>45986</v>
      </c>
      <c r="Q926" s="27">
        <v>1</v>
      </c>
      <c r="R926" s="6" t="s">
        <v>2692</v>
      </c>
      <c r="T926" s="6" t="s">
        <v>2693</v>
      </c>
      <c r="U926" s="6" t="s">
        <v>584</v>
      </c>
      <c r="V926" s="6" t="s">
        <v>2694</v>
      </c>
      <c r="W926" s="6">
        <v>2001</v>
      </c>
      <c r="Y926" s="6" t="s">
        <v>197</v>
      </c>
      <c r="FO926" s="96">
        <v>45</v>
      </c>
      <c r="GN926" s="83" t="s">
        <v>4128</v>
      </c>
      <c r="GO926" s="81">
        <v>8865214</v>
      </c>
      <c r="GP926" s="82" t="s">
        <v>3712</v>
      </c>
      <c r="GQ926" s="78">
        <v>601</v>
      </c>
      <c r="GR926" s="79" t="s">
        <v>3631</v>
      </c>
      <c r="GS926" t="str">
        <f t="shared" si="28"/>
        <v>OK</v>
      </c>
      <c r="GT926" t="str">
        <f t="shared" si="29"/>
        <v>OK</v>
      </c>
    </row>
    <row r="927" spans="1:202">
      <c r="A927" t="s">
        <v>4129</v>
      </c>
      <c r="B927" s="81">
        <v>8865215</v>
      </c>
      <c r="C927" t="s">
        <v>4217</v>
      </c>
      <c r="D927" t="s">
        <v>4129</v>
      </c>
      <c r="E927" s="6" t="s">
        <v>2697</v>
      </c>
      <c r="F927" s="6" t="s">
        <v>582</v>
      </c>
      <c r="G927" s="6"/>
      <c r="H927" s="6" t="s">
        <v>583</v>
      </c>
      <c r="I927" s="6" t="s">
        <v>584</v>
      </c>
      <c r="J927" s="25" t="s">
        <v>585</v>
      </c>
      <c r="K927" s="6" t="s">
        <v>196</v>
      </c>
      <c r="L927" s="31">
        <v>45839</v>
      </c>
      <c r="M927" s="31">
        <v>46204</v>
      </c>
      <c r="N927" s="31">
        <v>45986</v>
      </c>
      <c r="Q927" s="27">
        <v>1</v>
      </c>
      <c r="R927" s="6" t="s">
        <v>582</v>
      </c>
      <c r="T927" s="6" t="s">
        <v>583</v>
      </c>
      <c r="U927" s="6" t="s">
        <v>584</v>
      </c>
      <c r="V927" s="6" t="s">
        <v>585</v>
      </c>
      <c r="W927" s="6">
        <v>2015</v>
      </c>
      <c r="Y927" s="6" t="s">
        <v>197</v>
      </c>
      <c r="FO927" s="96">
        <v>45</v>
      </c>
      <c r="GN927" s="83" t="s">
        <v>4129</v>
      </c>
      <c r="GO927" s="81">
        <v>8865215</v>
      </c>
      <c r="GP927" s="82" t="s">
        <v>3712</v>
      </c>
      <c r="GQ927" s="78">
        <v>603</v>
      </c>
      <c r="GR927" s="79" t="s">
        <v>3632</v>
      </c>
      <c r="GS927" t="str">
        <f t="shared" si="28"/>
        <v>OK</v>
      </c>
      <c r="GT927" t="str">
        <f t="shared" si="29"/>
        <v>OK</v>
      </c>
    </row>
    <row r="928" spans="1:202" hidden="1">
      <c r="A928" t="s">
        <v>4130</v>
      </c>
      <c r="B928" s="81">
        <v>8865216</v>
      </c>
      <c r="C928" t="s">
        <v>4217</v>
      </c>
      <c r="D928" t="s">
        <v>4130</v>
      </c>
      <c r="E928" s="6" t="s">
        <v>2193</v>
      </c>
      <c r="F928" s="6" t="s">
        <v>2194</v>
      </c>
      <c r="G928" s="6"/>
      <c r="H928" s="6" t="s">
        <v>2195</v>
      </c>
      <c r="I928" s="6" t="s">
        <v>584</v>
      </c>
      <c r="J928" s="25" t="s">
        <v>2196</v>
      </c>
      <c r="K928" s="6" t="s">
        <v>196</v>
      </c>
      <c r="L928" s="31">
        <v>45839</v>
      </c>
      <c r="M928" s="31">
        <v>46204</v>
      </c>
      <c r="N928" s="31">
        <v>45986</v>
      </c>
      <c r="Q928" s="27">
        <v>1</v>
      </c>
      <c r="R928" s="6" t="s">
        <v>2700</v>
      </c>
      <c r="T928" s="6" t="s">
        <v>2195</v>
      </c>
      <c r="U928" s="6" t="s">
        <v>584</v>
      </c>
      <c r="V928" s="6" t="s">
        <v>2701</v>
      </c>
      <c r="W928" s="6">
        <v>2008</v>
      </c>
      <c r="Y928" s="6" t="s">
        <v>197</v>
      </c>
      <c r="FO928" s="96">
        <v>45</v>
      </c>
      <c r="GN928" s="83" t="s">
        <v>4130</v>
      </c>
      <c r="GO928" s="81">
        <v>8865216</v>
      </c>
      <c r="GP928" s="82" t="s">
        <v>3712</v>
      </c>
      <c r="GQ928" s="78">
        <v>604</v>
      </c>
      <c r="GR928" s="79" t="s">
        <v>3547</v>
      </c>
      <c r="GS928" t="str">
        <f t="shared" si="28"/>
        <v>OK</v>
      </c>
      <c r="GT928" t="str">
        <f t="shared" si="29"/>
        <v>ERROR</v>
      </c>
    </row>
    <row r="929" spans="1:202">
      <c r="A929" t="s">
        <v>4131</v>
      </c>
      <c r="B929" s="81">
        <v>8865217</v>
      </c>
      <c r="C929" t="s">
        <v>4217</v>
      </c>
      <c r="D929" t="s">
        <v>4131</v>
      </c>
      <c r="E929" s="6" t="s">
        <v>2704</v>
      </c>
      <c r="F929" s="6" t="s">
        <v>2705</v>
      </c>
      <c r="G929" s="6"/>
      <c r="H929" s="6" t="s">
        <v>2195</v>
      </c>
      <c r="I929" s="6" t="s">
        <v>584</v>
      </c>
      <c r="J929" s="25" t="s">
        <v>2706</v>
      </c>
      <c r="K929" s="6" t="s">
        <v>196</v>
      </c>
      <c r="L929" s="31">
        <v>45839</v>
      </c>
      <c r="M929" s="31">
        <v>46204</v>
      </c>
      <c r="N929" s="31">
        <v>45986</v>
      </c>
      <c r="Q929" s="27">
        <v>1</v>
      </c>
      <c r="R929" s="6" t="s">
        <v>2705</v>
      </c>
      <c r="T929" s="6" t="s">
        <v>2195</v>
      </c>
      <c r="U929" s="6" t="s">
        <v>584</v>
      </c>
      <c r="V929" s="6" t="s">
        <v>2706</v>
      </c>
      <c r="W929" s="6">
        <v>2012</v>
      </c>
      <c r="Y929" s="6" t="s">
        <v>197</v>
      </c>
      <c r="FO929" s="96">
        <v>45</v>
      </c>
      <c r="GN929" s="83" t="s">
        <v>4131</v>
      </c>
      <c r="GO929" s="81">
        <v>8865217</v>
      </c>
      <c r="GP929" s="82" t="s">
        <v>3712</v>
      </c>
      <c r="GQ929" s="78">
        <v>605</v>
      </c>
      <c r="GR929" s="79" t="s">
        <v>3633</v>
      </c>
      <c r="GS929" t="str">
        <f t="shared" si="28"/>
        <v>OK</v>
      </c>
      <c r="GT929" t="str">
        <f t="shared" si="29"/>
        <v>OK</v>
      </c>
    </row>
    <row r="930" spans="1:202">
      <c r="A930" t="s">
        <v>4132</v>
      </c>
      <c r="B930" s="81">
        <v>8865218</v>
      </c>
      <c r="C930" t="s">
        <v>4217</v>
      </c>
      <c r="D930" t="s">
        <v>4132</v>
      </c>
      <c r="E930" s="6" t="s">
        <v>2709</v>
      </c>
      <c r="F930" s="6" t="s">
        <v>2710</v>
      </c>
      <c r="G930" s="6"/>
      <c r="H930" s="6" t="s">
        <v>2711</v>
      </c>
      <c r="I930" s="6" t="s">
        <v>584</v>
      </c>
      <c r="J930" s="25" t="s">
        <v>2712</v>
      </c>
      <c r="K930" s="6" t="s">
        <v>196</v>
      </c>
      <c r="L930" s="31">
        <v>45839</v>
      </c>
      <c r="M930" s="31">
        <v>46204</v>
      </c>
      <c r="N930" s="31">
        <v>45986</v>
      </c>
      <c r="Q930" s="27">
        <v>1</v>
      </c>
      <c r="R930" s="6" t="s">
        <v>2710</v>
      </c>
      <c r="T930" s="6" t="s">
        <v>2711</v>
      </c>
      <c r="U930" s="6" t="s">
        <v>584</v>
      </c>
      <c r="V930" s="6" t="s">
        <v>2712</v>
      </c>
      <c r="W930" s="6">
        <v>2000</v>
      </c>
      <c r="Y930" s="6" t="s">
        <v>197</v>
      </c>
      <c r="FO930" s="96">
        <v>45</v>
      </c>
      <c r="GN930" s="83" t="s">
        <v>4132</v>
      </c>
      <c r="GO930" s="81">
        <v>8865218</v>
      </c>
      <c r="GP930" s="82" t="s">
        <v>3712</v>
      </c>
      <c r="GQ930" s="78">
        <v>606</v>
      </c>
      <c r="GR930" s="79" t="s">
        <v>3634</v>
      </c>
      <c r="GS930" t="str">
        <f t="shared" si="28"/>
        <v>OK</v>
      </c>
      <c r="GT930" t="str">
        <f t="shared" si="29"/>
        <v>OK</v>
      </c>
    </row>
    <row r="931" spans="1:202">
      <c r="A931" t="s">
        <v>4133</v>
      </c>
      <c r="B931" s="81">
        <v>8865219</v>
      </c>
      <c r="C931" t="s">
        <v>4217</v>
      </c>
      <c r="D931" t="s">
        <v>4133</v>
      </c>
      <c r="E931" s="6" t="s">
        <v>2715</v>
      </c>
      <c r="F931" s="6" t="s">
        <v>2716</v>
      </c>
      <c r="G931" s="6"/>
      <c r="H931" s="6" t="s">
        <v>2717</v>
      </c>
      <c r="I931" s="6" t="s">
        <v>584</v>
      </c>
      <c r="J931" s="25" t="s">
        <v>2718</v>
      </c>
      <c r="K931" s="6" t="s">
        <v>196</v>
      </c>
      <c r="L931" s="31">
        <v>45839</v>
      </c>
      <c r="M931" s="31">
        <v>46204</v>
      </c>
      <c r="N931" s="31">
        <v>45986</v>
      </c>
      <c r="Q931" s="27">
        <v>1</v>
      </c>
      <c r="R931" s="6" t="s">
        <v>2716</v>
      </c>
      <c r="T931" s="6" t="s">
        <v>2717</v>
      </c>
      <c r="U931" s="6" t="s">
        <v>584</v>
      </c>
      <c r="V931" s="6" t="s">
        <v>2718</v>
      </c>
      <c r="W931" s="6">
        <v>2007</v>
      </c>
      <c r="Y931" s="6" t="s">
        <v>197</v>
      </c>
      <c r="FO931" s="96">
        <v>45</v>
      </c>
      <c r="GN931" s="83" t="s">
        <v>4133</v>
      </c>
      <c r="GO931" s="81">
        <v>8865219</v>
      </c>
      <c r="GP931" s="82" t="s">
        <v>3712</v>
      </c>
      <c r="GQ931" s="78">
        <v>608</v>
      </c>
      <c r="GR931" s="79" t="s">
        <v>3635</v>
      </c>
      <c r="GS931" t="str">
        <f t="shared" si="28"/>
        <v>OK</v>
      </c>
      <c r="GT931" t="str">
        <f t="shared" si="29"/>
        <v>OK</v>
      </c>
    </row>
    <row r="932" spans="1:202">
      <c r="A932" t="s">
        <v>4134</v>
      </c>
      <c r="B932" s="81">
        <v>8865220</v>
      </c>
      <c r="C932" t="s">
        <v>4217</v>
      </c>
      <c r="D932" t="s">
        <v>4134</v>
      </c>
      <c r="E932" s="6" t="s">
        <v>2721</v>
      </c>
      <c r="F932" s="6" t="s">
        <v>2722</v>
      </c>
      <c r="G932" s="6"/>
      <c r="H932" s="6" t="s">
        <v>2723</v>
      </c>
      <c r="I932" s="6" t="s">
        <v>584</v>
      </c>
      <c r="J932" s="25" t="s">
        <v>2724</v>
      </c>
      <c r="K932" s="6" t="s">
        <v>196</v>
      </c>
      <c r="L932" s="31">
        <v>45839</v>
      </c>
      <c r="M932" s="31">
        <v>46204</v>
      </c>
      <c r="N932" s="31">
        <v>45986</v>
      </c>
      <c r="Q932" s="27">
        <v>1</v>
      </c>
      <c r="R932" s="6" t="s">
        <v>2722</v>
      </c>
      <c r="T932" s="6" t="s">
        <v>2723</v>
      </c>
      <c r="U932" s="6" t="s">
        <v>584</v>
      </c>
      <c r="V932" s="6" t="s">
        <v>2724</v>
      </c>
      <c r="W932" s="6">
        <v>2001</v>
      </c>
      <c r="Y932" s="6" t="s">
        <v>197</v>
      </c>
      <c r="FO932" s="96">
        <v>45</v>
      </c>
      <c r="GN932" s="83" t="s">
        <v>4134</v>
      </c>
      <c r="GO932" s="81">
        <v>8865220</v>
      </c>
      <c r="GP932" s="82" t="s">
        <v>3712</v>
      </c>
      <c r="GQ932" s="78">
        <v>609</v>
      </c>
      <c r="GR932" s="79" t="s">
        <v>3636</v>
      </c>
      <c r="GS932" t="str">
        <f t="shared" si="28"/>
        <v>OK</v>
      </c>
      <c r="GT932" t="str">
        <f t="shared" si="29"/>
        <v>OK</v>
      </c>
    </row>
    <row r="933" spans="1:202">
      <c r="A933" t="s">
        <v>4135</v>
      </c>
      <c r="B933" s="81">
        <v>8865221</v>
      </c>
      <c r="C933" t="s">
        <v>4217</v>
      </c>
      <c r="D933" t="s">
        <v>4135</v>
      </c>
      <c r="E933" s="6" t="s">
        <v>2727</v>
      </c>
      <c r="F933" s="6" t="s">
        <v>2728</v>
      </c>
      <c r="G933" s="6"/>
      <c r="H933" s="6" t="s">
        <v>2729</v>
      </c>
      <c r="I933" s="6" t="s">
        <v>584</v>
      </c>
      <c r="J933" s="25" t="s">
        <v>2730</v>
      </c>
      <c r="K933" s="6" t="s">
        <v>196</v>
      </c>
      <c r="L933" s="31">
        <v>45839</v>
      </c>
      <c r="M933" s="31">
        <v>46204</v>
      </c>
      <c r="N933" s="31">
        <v>45986</v>
      </c>
      <c r="Q933" s="27">
        <v>1</v>
      </c>
      <c r="R933" s="6" t="s">
        <v>2728</v>
      </c>
      <c r="T933" s="6" t="s">
        <v>2729</v>
      </c>
      <c r="U933" s="6" t="s">
        <v>584</v>
      </c>
      <c r="V933" s="6" t="s">
        <v>2730</v>
      </c>
      <c r="W933" s="6">
        <v>2000</v>
      </c>
      <c r="Y933" s="6" t="s">
        <v>197</v>
      </c>
      <c r="FO933" s="96">
        <v>45</v>
      </c>
      <c r="GN933" s="83" t="s">
        <v>4135</v>
      </c>
      <c r="GO933" s="81">
        <v>8865221</v>
      </c>
      <c r="GP933" s="82" t="s">
        <v>3712</v>
      </c>
      <c r="GQ933" s="78">
        <v>610</v>
      </c>
      <c r="GR933" s="79" t="s">
        <v>3637</v>
      </c>
      <c r="GS933" t="str">
        <f t="shared" si="28"/>
        <v>OK</v>
      </c>
      <c r="GT933" t="str">
        <f t="shared" si="29"/>
        <v>OK</v>
      </c>
    </row>
    <row r="934" spans="1:202">
      <c r="A934" t="s">
        <v>4136</v>
      </c>
      <c r="B934" s="81">
        <v>8865222</v>
      </c>
      <c r="C934" t="s">
        <v>4217</v>
      </c>
      <c r="D934" t="s">
        <v>4136</v>
      </c>
      <c r="E934" s="6" t="s">
        <v>2733</v>
      </c>
      <c r="F934" s="6" t="s">
        <v>2734</v>
      </c>
      <c r="G934" s="6"/>
      <c r="H934" s="6" t="s">
        <v>1849</v>
      </c>
      <c r="I934" s="6" t="s">
        <v>1410</v>
      </c>
      <c r="J934" s="25" t="s">
        <v>2735</v>
      </c>
      <c r="K934" s="6" t="s">
        <v>196</v>
      </c>
      <c r="L934" s="31">
        <v>45839</v>
      </c>
      <c r="M934" s="31">
        <v>46204</v>
      </c>
      <c r="N934" s="31">
        <v>45986</v>
      </c>
      <c r="Q934" s="27">
        <v>1</v>
      </c>
      <c r="R934" s="6" t="s">
        <v>2734</v>
      </c>
      <c r="T934" s="6" t="s">
        <v>1849</v>
      </c>
      <c r="U934" s="6" t="s">
        <v>1410</v>
      </c>
      <c r="V934" s="6" t="s">
        <v>2735</v>
      </c>
      <c r="W934" s="6">
        <v>2008</v>
      </c>
      <c r="Y934" s="6" t="s">
        <v>197</v>
      </c>
      <c r="FO934" s="96">
        <v>45</v>
      </c>
      <c r="GN934" s="83" t="s">
        <v>4136</v>
      </c>
      <c r="GO934" s="81">
        <v>8865222</v>
      </c>
      <c r="GP934" s="82" t="s">
        <v>3712</v>
      </c>
      <c r="GQ934" s="78">
        <v>611</v>
      </c>
      <c r="GR934" s="79" t="s">
        <v>3638</v>
      </c>
      <c r="GS934" t="str">
        <f t="shared" si="28"/>
        <v>OK</v>
      </c>
      <c r="GT934" t="str">
        <f t="shared" si="29"/>
        <v>OK</v>
      </c>
    </row>
    <row r="935" spans="1:202">
      <c r="A935" t="s">
        <v>4137</v>
      </c>
      <c r="B935" s="81">
        <v>8865223</v>
      </c>
      <c r="C935" t="s">
        <v>4217</v>
      </c>
      <c r="D935" t="s">
        <v>4137</v>
      </c>
      <c r="E935" s="6" t="s">
        <v>2738</v>
      </c>
      <c r="F935" s="6" t="s">
        <v>698</v>
      </c>
      <c r="G935" s="6"/>
      <c r="H935" s="6" t="s">
        <v>699</v>
      </c>
      <c r="I935" s="6" t="s">
        <v>584</v>
      </c>
      <c r="J935" s="25" t="s">
        <v>700</v>
      </c>
      <c r="K935" s="6" t="s">
        <v>196</v>
      </c>
      <c r="L935" s="31">
        <v>45839</v>
      </c>
      <c r="M935" s="31">
        <v>46204</v>
      </c>
      <c r="N935" s="31">
        <v>45986</v>
      </c>
      <c r="Q935" s="27">
        <v>1</v>
      </c>
      <c r="R935" s="6" t="s">
        <v>698</v>
      </c>
      <c r="T935" s="6" t="s">
        <v>699</v>
      </c>
      <c r="U935" s="6" t="s">
        <v>584</v>
      </c>
      <c r="V935" s="6" t="s">
        <v>700</v>
      </c>
      <c r="W935" s="6">
        <v>2011</v>
      </c>
      <c r="Y935" s="6" t="s">
        <v>197</v>
      </c>
      <c r="FO935" s="96">
        <v>45</v>
      </c>
      <c r="GN935" s="83" t="s">
        <v>4137</v>
      </c>
      <c r="GO935" s="81">
        <v>8865223</v>
      </c>
      <c r="GP935" s="82" t="s">
        <v>3712</v>
      </c>
      <c r="GQ935" s="78">
        <v>612</v>
      </c>
      <c r="GR935" s="79" t="s">
        <v>3639</v>
      </c>
      <c r="GS935" t="str">
        <f t="shared" si="28"/>
        <v>OK</v>
      </c>
      <c r="GT935" t="str">
        <f t="shared" si="29"/>
        <v>OK</v>
      </c>
    </row>
    <row r="936" spans="1:202">
      <c r="A936" t="s">
        <v>4138</v>
      </c>
      <c r="B936" s="81">
        <v>8865224</v>
      </c>
      <c r="C936" t="s">
        <v>4217</v>
      </c>
      <c r="D936" t="s">
        <v>4138</v>
      </c>
      <c r="E936" s="6" t="s">
        <v>2741</v>
      </c>
      <c r="F936" s="6" t="s">
        <v>2742</v>
      </c>
      <c r="G936" s="6" t="s">
        <v>2743</v>
      </c>
      <c r="H936" s="6" t="s">
        <v>2744</v>
      </c>
      <c r="I936" s="6" t="s">
        <v>1410</v>
      </c>
      <c r="J936" s="25" t="s">
        <v>2745</v>
      </c>
      <c r="K936" s="6" t="s">
        <v>196</v>
      </c>
      <c r="L936" s="31">
        <v>45839</v>
      </c>
      <c r="M936" s="31">
        <v>46204</v>
      </c>
      <c r="N936" s="31">
        <v>45986</v>
      </c>
      <c r="Q936" s="27">
        <v>1</v>
      </c>
      <c r="R936" s="6" t="s">
        <v>2746</v>
      </c>
      <c r="T936" s="6" t="s">
        <v>2744</v>
      </c>
      <c r="U936" s="6" t="s">
        <v>1410</v>
      </c>
      <c r="V936" s="6" t="s">
        <v>2745</v>
      </c>
      <c r="W936" s="6">
        <v>2007</v>
      </c>
      <c r="Y936" s="6" t="s">
        <v>197</v>
      </c>
      <c r="FO936" s="96">
        <v>45</v>
      </c>
      <c r="GN936" s="83" t="s">
        <v>4138</v>
      </c>
      <c r="GO936" s="81">
        <v>8865224</v>
      </c>
      <c r="GP936" s="82" t="s">
        <v>3712</v>
      </c>
      <c r="GQ936" s="78">
        <v>613</v>
      </c>
      <c r="GR936" s="79" t="s">
        <v>3640</v>
      </c>
      <c r="GS936" t="str">
        <f t="shared" si="28"/>
        <v>OK</v>
      </c>
      <c r="GT936" t="str">
        <f t="shared" si="29"/>
        <v>OK</v>
      </c>
    </row>
    <row r="937" spans="1:202">
      <c r="A937" t="s">
        <v>4139</v>
      </c>
      <c r="B937" s="81">
        <v>8865225</v>
      </c>
      <c r="C937" t="s">
        <v>4217</v>
      </c>
      <c r="D937" t="s">
        <v>4139</v>
      </c>
      <c r="E937" s="6" t="s">
        <v>2749</v>
      </c>
      <c r="F937" s="6" t="s">
        <v>2750</v>
      </c>
      <c r="G937" s="6"/>
      <c r="H937" s="6" t="s">
        <v>1802</v>
      </c>
      <c r="I937" s="6" t="s">
        <v>1410</v>
      </c>
      <c r="J937" s="25" t="s">
        <v>2751</v>
      </c>
      <c r="K937" s="6" t="s">
        <v>196</v>
      </c>
      <c r="L937" s="31">
        <v>45839</v>
      </c>
      <c r="M937" s="31">
        <v>46204</v>
      </c>
      <c r="N937" s="31">
        <v>45986</v>
      </c>
      <c r="Q937" s="27">
        <v>1</v>
      </c>
      <c r="R937" s="6" t="s">
        <v>2750</v>
      </c>
      <c r="T937" s="6" t="s">
        <v>1802</v>
      </c>
      <c r="U937" s="6" t="s">
        <v>1410</v>
      </c>
      <c r="V937" s="6" t="s">
        <v>2751</v>
      </c>
      <c r="W937" s="6">
        <v>2007</v>
      </c>
      <c r="Y937" s="6" t="s">
        <v>197</v>
      </c>
      <c r="FO937" s="96">
        <v>45</v>
      </c>
      <c r="GN937" s="83" t="s">
        <v>4139</v>
      </c>
      <c r="GO937" s="81">
        <v>8865225</v>
      </c>
      <c r="GP937" s="82" t="s">
        <v>3712</v>
      </c>
      <c r="GQ937" s="78">
        <v>614</v>
      </c>
      <c r="GR937" s="79" t="s">
        <v>3641</v>
      </c>
      <c r="GS937" t="str">
        <f t="shared" si="28"/>
        <v>OK</v>
      </c>
      <c r="GT937" t="str">
        <f t="shared" si="29"/>
        <v>OK</v>
      </c>
    </row>
    <row r="938" spans="1:202">
      <c r="A938" t="s">
        <v>4140</v>
      </c>
      <c r="B938" s="81">
        <v>8865226</v>
      </c>
      <c r="C938" t="s">
        <v>4217</v>
      </c>
      <c r="D938" t="s">
        <v>4140</v>
      </c>
      <c r="E938" s="6" t="s">
        <v>2754</v>
      </c>
      <c r="F938" s="6" t="s">
        <v>2755</v>
      </c>
      <c r="G938" s="6"/>
      <c r="H938" s="6" t="s">
        <v>2756</v>
      </c>
      <c r="I938" s="6" t="s">
        <v>1410</v>
      </c>
      <c r="J938" s="25" t="s">
        <v>2757</v>
      </c>
      <c r="K938" s="6" t="s">
        <v>196</v>
      </c>
      <c r="L938" s="31">
        <v>45839</v>
      </c>
      <c r="M938" s="31">
        <v>46204</v>
      </c>
      <c r="N938" s="31">
        <v>45986</v>
      </c>
      <c r="Q938" s="27">
        <v>1</v>
      </c>
      <c r="R938" s="6" t="s">
        <v>2755</v>
      </c>
      <c r="T938" s="6" t="s">
        <v>2756</v>
      </c>
      <c r="U938" s="6" t="s">
        <v>1410</v>
      </c>
      <c r="V938" s="6" t="s">
        <v>2757</v>
      </c>
      <c r="W938" s="6">
        <v>2005</v>
      </c>
      <c r="Y938" s="6" t="s">
        <v>197</v>
      </c>
      <c r="FO938" s="96">
        <v>45</v>
      </c>
      <c r="GN938" s="83" t="s">
        <v>4140</v>
      </c>
      <c r="GO938" s="81">
        <v>8865226</v>
      </c>
      <c r="GP938" s="82" t="s">
        <v>3712</v>
      </c>
      <c r="GQ938" s="78">
        <v>615</v>
      </c>
      <c r="GR938" s="79" t="s">
        <v>3642</v>
      </c>
      <c r="GS938" t="str">
        <f t="shared" si="28"/>
        <v>OK</v>
      </c>
      <c r="GT938" t="str">
        <f t="shared" si="29"/>
        <v>OK</v>
      </c>
    </row>
    <row r="939" spans="1:202" hidden="1">
      <c r="A939" t="s">
        <v>4141</v>
      </c>
      <c r="B939" s="81">
        <v>8865227</v>
      </c>
      <c r="C939" t="s">
        <v>4217</v>
      </c>
      <c r="D939" t="s">
        <v>4141</v>
      </c>
      <c r="E939" s="6" t="s">
        <v>2760</v>
      </c>
      <c r="F939" s="6" t="s">
        <v>2761</v>
      </c>
      <c r="G939" s="6"/>
      <c r="H939" s="6" t="s">
        <v>2762</v>
      </c>
      <c r="I939" s="6" t="s">
        <v>194</v>
      </c>
      <c r="J939" s="25" t="s">
        <v>2763</v>
      </c>
      <c r="K939" s="6" t="s">
        <v>196</v>
      </c>
      <c r="L939" s="31">
        <v>45839</v>
      </c>
      <c r="M939" s="31">
        <v>46204</v>
      </c>
      <c r="N939" s="31">
        <v>45986</v>
      </c>
      <c r="Q939" s="27">
        <v>1</v>
      </c>
      <c r="R939" s="6" t="s">
        <v>2761</v>
      </c>
      <c r="T939" s="6" t="s">
        <v>2762</v>
      </c>
      <c r="U939" s="6" t="s">
        <v>194</v>
      </c>
      <c r="V939" s="6" t="s">
        <v>2763</v>
      </c>
      <c r="W939" s="18"/>
      <c r="Y939" s="6" t="s">
        <v>197</v>
      </c>
      <c r="FO939" s="96">
        <v>45</v>
      </c>
      <c r="GN939" s="83" t="s">
        <v>4141</v>
      </c>
      <c r="GO939" s="81">
        <v>8865227</v>
      </c>
      <c r="GP939" s="82" t="s">
        <v>3712</v>
      </c>
      <c r="GQ939" s="78">
        <v>616</v>
      </c>
      <c r="GR939" s="79" t="s">
        <v>3643</v>
      </c>
      <c r="GS939" t="str">
        <f t="shared" si="28"/>
        <v>OK</v>
      </c>
      <c r="GT939" t="str">
        <f t="shared" si="29"/>
        <v>ERROR</v>
      </c>
    </row>
    <row r="940" spans="1:202">
      <c r="A940" t="s">
        <v>4142</v>
      </c>
      <c r="B940" s="81">
        <v>8865228</v>
      </c>
      <c r="C940" t="s">
        <v>4217</v>
      </c>
      <c r="D940" t="s">
        <v>4142</v>
      </c>
      <c r="E940" s="6" t="s">
        <v>2766</v>
      </c>
      <c r="F940" s="6" t="s">
        <v>2767</v>
      </c>
      <c r="G940" s="6"/>
      <c r="H940" s="6" t="s">
        <v>2768</v>
      </c>
      <c r="I940" s="6" t="s">
        <v>207</v>
      </c>
      <c r="J940" s="25" t="s">
        <v>2769</v>
      </c>
      <c r="K940" s="6" t="s">
        <v>196</v>
      </c>
      <c r="L940" s="31">
        <v>45839</v>
      </c>
      <c r="M940" s="31">
        <v>46204</v>
      </c>
      <c r="N940" s="31">
        <v>45986</v>
      </c>
      <c r="Q940" s="27">
        <v>1</v>
      </c>
      <c r="R940" s="6" t="s">
        <v>2767</v>
      </c>
      <c r="T940" s="6" t="s">
        <v>2768</v>
      </c>
      <c r="U940" s="6" t="s">
        <v>207</v>
      </c>
      <c r="V940" s="6" t="s">
        <v>2769</v>
      </c>
      <c r="W940" s="6">
        <v>2009</v>
      </c>
      <c r="Y940" s="6" t="s">
        <v>197</v>
      </c>
      <c r="FO940" s="96">
        <v>45</v>
      </c>
      <c r="GN940" s="83" t="s">
        <v>4142</v>
      </c>
      <c r="GO940" s="81">
        <v>8865228</v>
      </c>
      <c r="GP940" s="82" t="s">
        <v>3712</v>
      </c>
      <c r="GQ940" s="78">
        <v>618</v>
      </c>
      <c r="GR940" s="79" t="s">
        <v>3644</v>
      </c>
      <c r="GS940" t="str">
        <f t="shared" si="28"/>
        <v>OK</v>
      </c>
      <c r="GT940" t="str">
        <f t="shared" si="29"/>
        <v>OK</v>
      </c>
    </row>
    <row r="941" spans="1:202" hidden="1">
      <c r="A941" t="s">
        <v>4143</v>
      </c>
      <c r="B941" s="81">
        <v>8865229</v>
      </c>
      <c r="C941" t="s">
        <v>4217</v>
      </c>
      <c r="D941" t="s">
        <v>4143</v>
      </c>
      <c r="E941" s="6" t="s">
        <v>2772</v>
      </c>
      <c r="F941" s="6" t="s">
        <v>2773</v>
      </c>
      <c r="G941" s="6"/>
      <c r="H941" s="6" t="s">
        <v>2774</v>
      </c>
      <c r="I941" s="6" t="s">
        <v>207</v>
      </c>
      <c r="J941" s="25" t="s">
        <v>2775</v>
      </c>
      <c r="K941" s="6" t="s">
        <v>196</v>
      </c>
      <c r="L941" s="31">
        <v>45839</v>
      </c>
      <c r="M941" s="31">
        <v>46204</v>
      </c>
      <c r="N941" s="31">
        <v>45986</v>
      </c>
      <c r="Q941" s="27">
        <v>1</v>
      </c>
      <c r="R941" s="6" t="s">
        <v>2773</v>
      </c>
      <c r="T941" s="6" t="s">
        <v>2774</v>
      </c>
      <c r="U941" s="6" t="s">
        <v>207</v>
      </c>
      <c r="V941" s="6" t="s">
        <v>2775</v>
      </c>
      <c r="W941" s="6">
        <v>2015</v>
      </c>
      <c r="Y941" s="6" t="s">
        <v>197</v>
      </c>
      <c r="FO941" s="96">
        <v>45</v>
      </c>
      <c r="GN941" s="83" t="s">
        <v>4143</v>
      </c>
      <c r="GO941" s="81">
        <v>8865229</v>
      </c>
      <c r="GP941" s="82" t="s">
        <v>3712</v>
      </c>
      <c r="GQ941" s="78">
        <v>619</v>
      </c>
      <c r="GR941" s="79" t="s">
        <v>3645</v>
      </c>
      <c r="GS941" t="str">
        <f t="shared" si="28"/>
        <v>OK</v>
      </c>
      <c r="GT941" t="str">
        <f t="shared" si="29"/>
        <v>ERROR</v>
      </c>
    </row>
    <row r="942" spans="1:202">
      <c r="A942" t="s">
        <v>4144</v>
      </c>
      <c r="B942" s="81">
        <v>8865230</v>
      </c>
      <c r="C942" t="s">
        <v>4217</v>
      </c>
      <c r="D942" t="s">
        <v>4144</v>
      </c>
      <c r="E942" s="6" t="s">
        <v>2778</v>
      </c>
      <c r="F942" s="6" t="s">
        <v>2779</v>
      </c>
      <c r="G942" s="6"/>
      <c r="H942" s="6" t="s">
        <v>307</v>
      </c>
      <c r="I942" s="6" t="s">
        <v>194</v>
      </c>
      <c r="J942" s="25" t="s">
        <v>2780</v>
      </c>
      <c r="K942" s="6" t="s">
        <v>196</v>
      </c>
      <c r="L942" s="31">
        <v>45839</v>
      </c>
      <c r="M942" s="31">
        <v>46204</v>
      </c>
      <c r="N942" s="31">
        <v>45986</v>
      </c>
      <c r="Q942" s="27">
        <v>1</v>
      </c>
      <c r="R942" s="6" t="s">
        <v>2779</v>
      </c>
      <c r="T942" s="6" t="s">
        <v>307</v>
      </c>
      <c r="U942" s="6" t="s">
        <v>194</v>
      </c>
      <c r="V942" s="6" t="s">
        <v>2780</v>
      </c>
      <c r="W942" s="18"/>
      <c r="Y942" s="6" t="s">
        <v>197</v>
      </c>
      <c r="FO942" s="96">
        <v>45</v>
      </c>
      <c r="GN942" s="83" t="s">
        <v>4144</v>
      </c>
      <c r="GO942" s="81">
        <v>8865230</v>
      </c>
      <c r="GP942" s="82" t="s">
        <v>3712</v>
      </c>
      <c r="GQ942" s="78">
        <v>621</v>
      </c>
      <c r="GR942" s="79" t="s">
        <v>3646</v>
      </c>
      <c r="GS942" t="str">
        <f t="shared" si="28"/>
        <v>OK</v>
      </c>
      <c r="GT942" t="str">
        <f t="shared" si="29"/>
        <v>OK</v>
      </c>
    </row>
    <row r="943" spans="1:202" hidden="1">
      <c r="A943" t="s">
        <v>4145</v>
      </c>
      <c r="B943" s="81">
        <v>8865231</v>
      </c>
      <c r="C943" t="s">
        <v>4217</v>
      </c>
      <c r="D943" t="s">
        <v>4145</v>
      </c>
      <c r="E943" s="6" t="s">
        <v>2783</v>
      </c>
      <c r="F943" s="6" t="s">
        <v>2784</v>
      </c>
      <c r="G943" s="6"/>
      <c r="H943" s="6" t="s">
        <v>2785</v>
      </c>
      <c r="I943" s="6" t="s">
        <v>584</v>
      </c>
      <c r="J943" s="25" t="s">
        <v>2786</v>
      </c>
      <c r="K943" s="6" t="s">
        <v>196</v>
      </c>
      <c r="L943" s="31">
        <v>45839</v>
      </c>
      <c r="M943" s="31">
        <v>46204</v>
      </c>
      <c r="N943" s="31">
        <v>45986</v>
      </c>
      <c r="Q943" s="27">
        <v>1</v>
      </c>
      <c r="R943" s="6" t="s">
        <v>2784</v>
      </c>
      <c r="T943" s="6" t="s">
        <v>2785</v>
      </c>
      <c r="U943" s="6" t="s">
        <v>584</v>
      </c>
      <c r="V943" s="6" t="s">
        <v>2786</v>
      </c>
      <c r="W943" s="6">
        <v>2007</v>
      </c>
      <c r="Y943" s="6" t="s">
        <v>197</v>
      </c>
      <c r="FO943" s="96">
        <v>45</v>
      </c>
      <c r="GN943" s="83" t="s">
        <v>4145</v>
      </c>
      <c r="GO943" s="81">
        <v>8865231</v>
      </c>
      <c r="GP943" s="82" t="s">
        <v>3712</v>
      </c>
      <c r="GQ943" s="78">
        <v>622</v>
      </c>
      <c r="GR943" s="79" t="s">
        <v>3647</v>
      </c>
      <c r="GS943" t="str">
        <f t="shared" si="28"/>
        <v>OK</v>
      </c>
      <c r="GT943" t="str">
        <f t="shared" si="29"/>
        <v>ERROR</v>
      </c>
    </row>
    <row r="944" spans="1:202" hidden="1">
      <c r="A944" t="s">
        <v>4146</v>
      </c>
      <c r="B944" s="81">
        <v>8865232</v>
      </c>
      <c r="C944" t="s">
        <v>4217</v>
      </c>
      <c r="D944" t="s">
        <v>4146</v>
      </c>
      <c r="E944" s="6" t="s">
        <v>2789</v>
      </c>
      <c r="F944" s="6" t="s">
        <v>2790</v>
      </c>
      <c r="G944" s="6"/>
      <c r="H944" s="6" t="s">
        <v>2791</v>
      </c>
      <c r="I944" s="6" t="s">
        <v>194</v>
      </c>
      <c r="J944" s="25" t="s">
        <v>2792</v>
      </c>
      <c r="K944" s="6" t="s">
        <v>196</v>
      </c>
      <c r="L944" s="31">
        <v>45839</v>
      </c>
      <c r="M944" s="31">
        <v>46204</v>
      </c>
      <c r="N944" s="31">
        <v>45986</v>
      </c>
      <c r="Q944" s="27">
        <v>1</v>
      </c>
      <c r="R944" s="6" t="s">
        <v>2790</v>
      </c>
      <c r="T944" s="6" t="s">
        <v>2791</v>
      </c>
      <c r="U944" s="6" t="s">
        <v>194</v>
      </c>
      <c r="V944" s="6" t="s">
        <v>2792</v>
      </c>
      <c r="W944" s="6">
        <v>2007</v>
      </c>
      <c r="Y944" s="6" t="s">
        <v>197</v>
      </c>
      <c r="FO944" s="96">
        <v>45</v>
      </c>
      <c r="GN944" s="83" t="s">
        <v>4146</v>
      </c>
      <c r="GO944" s="81">
        <v>8865232</v>
      </c>
      <c r="GP944" s="82" t="s">
        <v>3712</v>
      </c>
      <c r="GQ944" s="78">
        <v>623</v>
      </c>
      <c r="GR944" s="79" t="s">
        <v>3648</v>
      </c>
      <c r="GS944" t="str">
        <f t="shared" si="28"/>
        <v>OK</v>
      </c>
      <c r="GT944" t="str">
        <f t="shared" si="29"/>
        <v>ERROR</v>
      </c>
    </row>
    <row r="945" spans="1:202">
      <c r="A945" t="s">
        <v>4147</v>
      </c>
      <c r="B945" s="81">
        <v>8865233</v>
      </c>
      <c r="C945" t="s">
        <v>4217</v>
      </c>
      <c r="D945" t="s">
        <v>4147</v>
      </c>
      <c r="E945" s="6" t="s">
        <v>2795</v>
      </c>
      <c r="F945" s="6" t="s">
        <v>2796</v>
      </c>
      <c r="G945" s="6"/>
      <c r="H945" s="6" t="s">
        <v>2797</v>
      </c>
      <c r="I945" s="6" t="s">
        <v>250</v>
      </c>
      <c r="J945" s="25" t="s">
        <v>2798</v>
      </c>
      <c r="K945" s="6" t="s">
        <v>196</v>
      </c>
      <c r="L945" s="31">
        <v>45839</v>
      </c>
      <c r="M945" s="31">
        <v>46204</v>
      </c>
      <c r="N945" s="31">
        <v>45986</v>
      </c>
      <c r="Q945" s="27">
        <v>1</v>
      </c>
      <c r="R945" s="6" t="s">
        <v>2796</v>
      </c>
      <c r="T945" s="6" t="s">
        <v>2797</v>
      </c>
      <c r="U945" s="6" t="s">
        <v>250</v>
      </c>
      <c r="V945" s="6" t="s">
        <v>2798</v>
      </c>
      <c r="W945" s="6">
        <v>2006</v>
      </c>
      <c r="Y945" s="6" t="s">
        <v>197</v>
      </c>
      <c r="FO945" s="96">
        <v>45</v>
      </c>
      <c r="GN945" s="83" t="s">
        <v>4147</v>
      </c>
      <c r="GO945" s="81">
        <v>8865233</v>
      </c>
      <c r="GP945" s="82" t="s">
        <v>3712</v>
      </c>
      <c r="GQ945" s="78">
        <v>624</v>
      </c>
      <c r="GR945" s="79" t="s">
        <v>3649</v>
      </c>
      <c r="GS945" t="str">
        <f t="shared" si="28"/>
        <v>OK</v>
      </c>
      <c r="GT945" t="str">
        <f t="shared" si="29"/>
        <v>OK</v>
      </c>
    </row>
    <row r="946" spans="1:202">
      <c r="A946" t="s">
        <v>4148</v>
      </c>
      <c r="B946" s="81">
        <v>8865234</v>
      </c>
      <c r="C946" t="s">
        <v>4217</v>
      </c>
      <c r="D946" t="s">
        <v>4148</v>
      </c>
      <c r="E946" s="6" t="s">
        <v>2801</v>
      </c>
      <c r="F946" s="6" t="s">
        <v>2802</v>
      </c>
      <c r="G946" s="6"/>
      <c r="H946" s="6" t="s">
        <v>2803</v>
      </c>
      <c r="I946" s="6" t="s">
        <v>194</v>
      </c>
      <c r="J946" s="25" t="s">
        <v>2804</v>
      </c>
      <c r="K946" s="6" t="s">
        <v>196</v>
      </c>
      <c r="L946" s="31">
        <v>45839</v>
      </c>
      <c r="M946" s="31">
        <v>46204</v>
      </c>
      <c r="N946" s="31">
        <v>45986</v>
      </c>
      <c r="Q946" s="27">
        <v>1</v>
      </c>
      <c r="R946" s="6" t="s">
        <v>2802</v>
      </c>
      <c r="T946" s="6" t="s">
        <v>2803</v>
      </c>
      <c r="U946" s="6" t="s">
        <v>194</v>
      </c>
      <c r="V946" s="6" t="s">
        <v>2804</v>
      </c>
      <c r="W946" s="6">
        <v>2001</v>
      </c>
      <c r="Y946" s="6" t="s">
        <v>197</v>
      </c>
      <c r="FO946" s="96">
        <v>45</v>
      </c>
      <c r="GN946" s="83" t="s">
        <v>4148</v>
      </c>
      <c r="GO946" s="81">
        <v>8865234</v>
      </c>
      <c r="GP946" s="82" t="s">
        <v>3712</v>
      </c>
      <c r="GQ946" s="78">
        <v>625</v>
      </c>
      <c r="GR946" s="79" t="s">
        <v>3650</v>
      </c>
      <c r="GS946" t="str">
        <f t="shared" si="28"/>
        <v>OK</v>
      </c>
      <c r="GT946" t="str">
        <f t="shared" si="29"/>
        <v>OK</v>
      </c>
    </row>
    <row r="947" spans="1:202">
      <c r="A947" t="s">
        <v>4149</v>
      </c>
      <c r="B947" s="81">
        <v>8865235</v>
      </c>
      <c r="C947" t="s">
        <v>4217</v>
      </c>
      <c r="D947" t="s">
        <v>4149</v>
      </c>
      <c r="E947" s="6" t="s">
        <v>2807</v>
      </c>
      <c r="F947" s="6" t="s">
        <v>2808</v>
      </c>
      <c r="G947" s="6"/>
      <c r="H947" s="6" t="s">
        <v>2809</v>
      </c>
      <c r="I947" s="6" t="s">
        <v>250</v>
      </c>
      <c r="J947" s="25" t="s">
        <v>2810</v>
      </c>
      <c r="K947" s="6" t="s">
        <v>196</v>
      </c>
      <c r="L947" s="31">
        <v>45839</v>
      </c>
      <c r="M947" s="31">
        <v>46204</v>
      </c>
      <c r="N947" s="31">
        <v>45986</v>
      </c>
      <c r="Q947" s="27">
        <v>1</v>
      </c>
      <c r="R947" s="6" t="s">
        <v>2808</v>
      </c>
      <c r="T947" s="6" t="s">
        <v>2809</v>
      </c>
      <c r="U947" s="6" t="s">
        <v>250</v>
      </c>
      <c r="V947" s="6" t="s">
        <v>2810</v>
      </c>
      <c r="W947" s="6">
        <v>2014</v>
      </c>
      <c r="Y947" s="6" t="s">
        <v>197</v>
      </c>
      <c r="FO947" s="96">
        <v>45</v>
      </c>
      <c r="GN947" s="83" t="s">
        <v>4149</v>
      </c>
      <c r="GO947" s="81">
        <v>8865235</v>
      </c>
      <c r="GP947" s="82" t="s">
        <v>3712</v>
      </c>
      <c r="GQ947" s="78">
        <v>626</v>
      </c>
      <c r="GR947" s="79" t="s">
        <v>3651</v>
      </c>
      <c r="GS947" t="str">
        <f t="shared" si="28"/>
        <v>OK</v>
      </c>
      <c r="GT947" t="str">
        <f t="shared" si="29"/>
        <v>OK</v>
      </c>
    </row>
    <row r="948" spans="1:202">
      <c r="A948" t="s">
        <v>4150</v>
      </c>
      <c r="B948" s="81">
        <v>8865236</v>
      </c>
      <c r="C948" t="s">
        <v>4217</v>
      </c>
      <c r="D948" t="s">
        <v>4150</v>
      </c>
      <c r="E948" s="6" t="s">
        <v>2813</v>
      </c>
      <c r="F948" s="6" t="s">
        <v>2814</v>
      </c>
      <c r="G948" s="6"/>
      <c r="H948" s="6" t="s">
        <v>577</v>
      </c>
      <c r="I948" s="6" t="s">
        <v>250</v>
      </c>
      <c r="J948" s="25" t="s">
        <v>2815</v>
      </c>
      <c r="K948" s="6" t="s">
        <v>196</v>
      </c>
      <c r="L948" s="31">
        <v>45839</v>
      </c>
      <c r="M948" s="31">
        <v>46204</v>
      </c>
      <c r="N948" s="31">
        <v>45986</v>
      </c>
      <c r="Q948" s="27">
        <v>1</v>
      </c>
      <c r="R948" s="6" t="s">
        <v>2814</v>
      </c>
      <c r="T948" s="6" t="s">
        <v>577</v>
      </c>
      <c r="U948" s="6" t="s">
        <v>250</v>
      </c>
      <c r="V948" s="6" t="s">
        <v>2815</v>
      </c>
      <c r="W948" s="6">
        <v>2007</v>
      </c>
      <c r="Y948" s="6" t="s">
        <v>197</v>
      </c>
      <c r="FO948" s="96">
        <v>45</v>
      </c>
      <c r="GN948" s="83" t="s">
        <v>4150</v>
      </c>
      <c r="GO948" s="81">
        <v>8865236</v>
      </c>
      <c r="GP948" s="82" t="s">
        <v>3712</v>
      </c>
      <c r="GQ948" s="78">
        <v>627</v>
      </c>
      <c r="GR948" s="79" t="s">
        <v>3652</v>
      </c>
      <c r="GS948" t="str">
        <f t="shared" si="28"/>
        <v>OK</v>
      </c>
      <c r="GT948" t="str">
        <f t="shared" si="29"/>
        <v>OK</v>
      </c>
    </row>
    <row r="949" spans="1:202">
      <c r="A949" t="s">
        <v>4151</v>
      </c>
      <c r="B949" s="81">
        <v>8865237</v>
      </c>
      <c r="C949" t="s">
        <v>4217</v>
      </c>
      <c r="D949" t="s">
        <v>4151</v>
      </c>
      <c r="E949" s="6" t="s">
        <v>2818</v>
      </c>
      <c r="F949" s="6" t="s">
        <v>2819</v>
      </c>
      <c r="G949" s="6"/>
      <c r="H949" s="6" t="s">
        <v>2820</v>
      </c>
      <c r="I949" s="6" t="s">
        <v>1410</v>
      </c>
      <c r="J949" s="25" t="s">
        <v>2821</v>
      </c>
      <c r="K949" s="6" t="s">
        <v>196</v>
      </c>
      <c r="L949" s="31">
        <v>45839</v>
      </c>
      <c r="M949" s="31">
        <v>46204</v>
      </c>
      <c r="N949" s="31">
        <v>45986</v>
      </c>
      <c r="Q949" s="27">
        <v>1</v>
      </c>
      <c r="R949" s="6" t="s">
        <v>2819</v>
      </c>
      <c r="T949" s="6" t="s">
        <v>2820</v>
      </c>
      <c r="U949" s="6" t="s">
        <v>1410</v>
      </c>
      <c r="V949" s="6" t="s">
        <v>2821</v>
      </c>
      <c r="W949" s="6">
        <v>2007</v>
      </c>
      <c r="Y949" s="6" t="s">
        <v>197</v>
      </c>
      <c r="FO949" s="96">
        <v>45</v>
      </c>
      <c r="GN949" s="83" t="s">
        <v>4151</v>
      </c>
      <c r="GO949" s="81">
        <v>8865237</v>
      </c>
      <c r="GP949" s="82" t="s">
        <v>3712</v>
      </c>
      <c r="GQ949" s="78">
        <v>628</v>
      </c>
      <c r="GR949" s="79" t="s">
        <v>3653</v>
      </c>
      <c r="GS949" t="str">
        <f t="shared" si="28"/>
        <v>OK</v>
      </c>
      <c r="GT949" t="str">
        <f t="shared" si="29"/>
        <v>OK</v>
      </c>
    </row>
    <row r="950" spans="1:202">
      <c r="A950" t="s">
        <v>4152</v>
      </c>
      <c r="B950" s="81">
        <v>8865238</v>
      </c>
      <c r="C950" t="s">
        <v>4217</v>
      </c>
      <c r="D950" t="s">
        <v>4152</v>
      </c>
      <c r="E950" s="6" t="s">
        <v>2824</v>
      </c>
      <c r="F950" s="6" t="s">
        <v>2825</v>
      </c>
      <c r="G950" s="6"/>
      <c r="H950" s="6" t="s">
        <v>2826</v>
      </c>
      <c r="I950" s="6" t="s">
        <v>786</v>
      </c>
      <c r="J950" s="25" t="s">
        <v>2827</v>
      </c>
      <c r="K950" s="6" t="s">
        <v>196</v>
      </c>
      <c r="L950" s="31">
        <v>45839</v>
      </c>
      <c r="M950" s="31">
        <v>46204</v>
      </c>
      <c r="N950" s="31">
        <v>45986</v>
      </c>
      <c r="Q950" s="27">
        <v>1</v>
      </c>
      <c r="R950" s="6" t="s">
        <v>2825</v>
      </c>
      <c r="T950" s="6" t="s">
        <v>2826</v>
      </c>
      <c r="U950" s="6" t="s">
        <v>786</v>
      </c>
      <c r="V950" s="6" t="s">
        <v>2827</v>
      </c>
      <c r="W950" s="6">
        <v>2007</v>
      </c>
      <c r="Y950" s="6" t="s">
        <v>197</v>
      </c>
      <c r="FO950" s="96">
        <v>45</v>
      </c>
      <c r="GN950" s="83" t="s">
        <v>4152</v>
      </c>
      <c r="GO950" s="81">
        <v>8865238</v>
      </c>
      <c r="GP950" s="82" t="s">
        <v>3712</v>
      </c>
      <c r="GQ950" s="78">
        <v>629</v>
      </c>
      <c r="GR950" s="79" t="s">
        <v>3654</v>
      </c>
      <c r="GS950" t="str">
        <f t="shared" si="28"/>
        <v>OK</v>
      </c>
      <c r="GT950" t="str">
        <f t="shared" si="29"/>
        <v>OK</v>
      </c>
    </row>
    <row r="951" spans="1:202">
      <c r="A951" t="s">
        <v>4153</v>
      </c>
      <c r="B951" s="81">
        <v>8865239</v>
      </c>
      <c r="C951" t="s">
        <v>4217</v>
      </c>
      <c r="D951" t="s">
        <v>4153</v>
      </c>
      <c r="E951" s="6" t="s">
        <v>2830</v>
      </c>
      <c r="F951" s="6" t="s">
        <v>2831</v>
      </c>
      <c r="G951" s="6" t="s">
        <v>2832</v>
      </c>
      <c r="H951" s="6" t="s">
        <v>2833</v>
      </c>
      <c r="I951" s="6" t="s">
        <v>584</v>
      </c>
      <c r="J951" s="25" t="s">
        <v>2834</v>
      </c>
      <c r="K951" s="6" t="s">
        <v>196</v>
      </c>
      <c r="L951" s="31">
        <v>45839</v>
      </c>
      <c r="M951" s="31">
        <v>46204</v>
      </c>
      <c r="N951" s="31">
        <v>45986</v>
      </c>
      <c r="Q951" s="27">
        <v>1</v>
      </c>
      <c r="R951" s="6" t="s">
        <v>2835</v>
      </c>
      <c r="T951" s="6" t="s">
        <v>2833</v>
      </c>
      <c r="U951" s="6" t="s">
        <v>584</v>
      </c>
      <c r="V951" s="6" t="s">
        <v>2834</v>
      </c>
      <c r="W951" s="6">
        <v>2005</v>
      </c>
      <c r="Y951" s="6" t="s">
        <v>197</v>
      </c>
      <c r="FO951" s="96">
        <v>45</v>
      </c>
      <c r="GN951" s="83" t="s">
        <v>4153</v>
      </c>
      <c r="GO951" s="81">
        <v>8865239</v>
      </c>
      <c r="GP951" s="82" t="s">
        <v>3712</v>
      </c>
      <c r="GQ951" s="78">
        <v>631</v>
      </c>
      <c r="GR951" s="79" t="s">
        <v>3655</v>
      </c>
      <c r="GS951" t="str">
        <f t="shared" si="28"/>
        <v>OK</v>
      </c>
      <c r="GT951" t="str">
        <f t="shared" si="29"/>
        <v>OK</v>
      </c>
    </row>
    <row r="952" spans="1:202" hidden="1">
      <c r="A952" t="s">
        <v>4154</v>
      </c>
      <c r="B952" s="81">
        <v>8865240</v>
      </c>
      <c r="C952" t="s">
        <v>4217</v>
      </c>
      <c r="D952" t="s">
        <v>4154</v>
      </c>
      <c r="E952" s="6" t="s">
        <v>2838</v>
      </c>
      <c r="F952" s="6" t="s">
        <v>2839</v>
      </c>
      <c r="G952" s="6"/>
      <c r="H952" s="6" t="s">
        <v>2840</v>
      </c>
      <c r="I952" s="6" t="s">
        <v>250</v>
      </c>
      <c r="J952" s="25" t="s">
        <v>2841</v>
      </c>
      <c r="K952" s="6" t="s">
        <v>196</v>
      </c>
      <c r="L952" s="31">
        <v>45839</v>
      </c>
      <c r="M952" s="31">
        <v>46204</v>
      </c>
      <c r="N952" s="31">
        <v>45986</v>
      </c>
      <c r="Q952" s="27">
        <v>1</v>
      </c>
      <c r="R952" s="6" t="s">
        <v>2839</v>
      </c>
      <c r="T952" s="6" t="s">
        <v>2840</v>
      </c>
      <c r="U952" s="6" t="s">
        <v>250</v>
      </c>
      <c r="V952" s="6" t="s">
        <v>2841</v>
      </c>
      <c r="W952" s="6">
        <v>2010</v>
      </c>
      <c r="Y952" s="6" t="s">
        <v>197</v>
      </c>
      <c r="FO952" s="96">
        <v>45</v>
      </c>
      <c r="GN952" s="83" t="s">
        <v>4154</v>
      </c>
      <c r="GO952" s="81">
        <v>8865240</v>
      </c>
      <c r="GP952" s="82" t="s">
        <v>3712</v>
      </c>
      <c r="GQ952" s="78">
        <v>633</v>
      </c>
      <c r="GR952" s="79" t="s">
        <v>3323</v>
      </c>
      <c r="GS952" t="str">
        <f t="shared" si="28"/>
        <v>OK</v>
      </c>
      <c r="GT952" t="str">
        <f t="shared" si="29"/>
        <v>ERROR</v>
      </c>
    </row>
    <row r="953" spans="1:202">
      <c r="A953" t="s">
        <v>4155</v>
      </c>
      <c r="B953" s="81">
        <v>8865241</v>
      </c>
      <c r="C953" t="s">
        <v>4217</v>
      </c>
      <c r="D953" t="s">
        <v>4155</v>
      </c>
      <c r="E953" s="6" t="s">
        <v>2844</v>
      </c>
      <c r="F953" s="6" t="s">
        <v>2845</v>
      </c>
      <c r="G953" s="6"/>
      <c r="H953" s="6" t="s">
        <v>2395</v>
      </c>
      <c r="I953" s="6" t="s">
        <v>1410</v>
      </c>
      <c r="J953" s="25" t="s">
        <v>2846</v>
      </c>
      <c r="K953" s="6" t="s">
        <v>196</v>
      </c>
      <c r="L953" s="31">
        <v>45839</v>
      </c>
      <c r="M953" s="31">
        <v>46204</v>
      </c>
      <c r="N953" s="31">
        <v>45986</v>
      </c>
      <c r="Q953" s="27">
        <v>1</v>
      </c>
      <c r="R953" s="6" t="s">
        <v>2845</v>
      </c>
      <c r="T953" s="6" t="s">
        <v>2395</v>
      </c>
      <c r="U953" s="6" t="s">
        <v>1410</v>
      </c>
      <c r="V953" s="6" t="s">
        <v>2846</v>
      </c>
      <c r="W953" s="6">
        <v>2007</v>
      </c>
      <c r="Y953" s="6" t="s">
        <v>197</v>
      </c>
      <c r="FO953" s="96">
        <v>45</v>
      </c>
      <c r="GN953" s="83" t="s">
        <v>4155</v>
      </c>
      <c r="GO953" s="81">
        <v>8865241</v>
      </c>
      <c r="GP953" s="82" t="s">
        <v>3712</v>
      </c>
      <c r="GQ953" s="78">
        <v>634</v>
      </c>
      <c r="GR953" s="79" t="s">
        <v>3656</v>
      </c>
      <c r="GS953" t="str">
        <f t="shared" si="28"/>
        <v>OK</v>
      </c>
      <c r="GT953" t="str">
        <f t="shared" si="29"/>
        <v>OK</v>
      </c>
    </row>
    <row r="954" spans="1:202">
      <c r="A954" t="s">
        <v>4156</v>
      </c>
      <c r="B954" s="81">
        <v>8865242</v>
      </c>
      <c r="C954" t="s">
        <v>4217</v>
      </c>
      <c r="D954" t="s">
        <v>4156</v>
      </c>
      <c r="E954" s="6" t="s">
        <v>2849</v>
      </c>
      <c r="F954" s="6" t="s">
        <v>2850</v>
      </c>
      <c r="G954" s="6" t="s">
        <v>2851</v>
      </c>
      <c r="H954" s="6" t="s">
        <v>2852</v>
      </c>
      <c r="I954" s="6" t="s">
        <v>584</v>
      </c>
      <c r="J954" s="25" t="s">
        <v>2853</v>
      </c>
      <c r="K954" s="6" t="s">
        <v>196</v>
      </c>
      <c r="L954" s="31">
        <v>45839</v>
      </c>
      <c r="M954" s="31">
        <v>46204</v>
      </c>
      <c r="N954" s="31">
        <v>45986</v>
      </c>
      <c r="Q954" s="27">
        <v>1</v>
      </c>
      <c r="R954" s="6" t="s">
        <v>2854</v>
      </c>
      <c r="T954" s="6" t="s">
        <v>2852</v>
      </c>
      <c r="U954" s="6" t="s">
        <v>584</v>
      </c>
      <c r="V954" s="6" t="s">
        <v>2853</v>
      </c>
      <c r="W954" s="6">
        <v>2006</v>
      </c>
      <c r="Y954" s="6" t="s">
        <v>197</v>
      </c>
      <c r="FO954" s="96">
        <v>45</v>
      </c>
      <c r="GN954" s="83" t="s">
        <v>4156</v>
      </c>
      <c r="GO954" s="81">
        <v>8865242</v>
      </c>
      <c r="GP954" s="82" t="s">
        <v>3712</v>
      </c>
      <c r="GQ954" s="78">
        <v>635</v>
      </c>
      <c r="GR954" s="79" t="s">
        <v>3657</v>
      </c>
      <c r="GS954" t="str">
        <f t="shared" si="28"/>
        <v>OK</v>
      </c>
      <c r="GT954" t="str">
        <f t="shared" si="29"/>
        <v>OK</v>
      </c>
    </row>
    <row r="955" spans="1:202">
      <c r="A955" t="s">
        <v>4157</v>
      </c>
      <c r="B955" s="81">
        <v>8865243</v>
      </c>
      <c r="C955" t="s">
        <v>4217</v>
      </c>
      <c r="D955" t="s">
        <v>4157</v>
      </c>
      <c r="E955" s="6" t="s">
        <v>2857</v>
      </c>
      <c r="F955" s="6" t="s">
        <v>2858</v>
      </c>
      <c r="G955" s="6"/>
      <c r="H955" s="6" t="s">
        <v>2859</v>
      </c>
      <c r="I955" s="6" t="s">
        <v>584</v>
      </c>
      <c r="J955" s="25" t="s">
        <v>2860</v>
      </c>
      <c r="K955" s="6" t="s">
        <v>196</v>
      </c>
      <c r="L955" s="31">
        <v>45839</v>
      </c>
      <c r="M955" s="31">
        <v>46204</v>
      </c>
      <c r="N955" s="31">
        <v>45986</v>
      </c>
      <c r="Q955" s="27">
        <v>1</v>
      </c>
      <c r="R955" s="6" t="s">
        <v>2858</v>
      </c>
      <c r="T955" s="6" t="s">
        <v>2859</v>
      </c>
      <c r="U955" s="6" t="s">
        <v>584</v>
      </c>
      <c r="V955" s="6" t="s">
        <v>2861</v>
      </c>
      <c r="W955" s="6">
        <v>2007</v>
      </c>
      <c r="Y955" s="6" t="s">
        <v>197</v>
      </c>
      <c r="FO955" s="96">
        <v>45</v>
      </c>
      <c r="GN955" s="83" t="s">
        <v>4157</v>
      </c>
      <c r="GO955" s="81">
        <v>8865243</v>
      </c>
      <c r="GP955" s="82" t="s">
        <v>3712</v>
      </c>
      <c r="GQ955" s="78">
        <v>636</v>
      </c>
      <c r="GR955" s="79" t="s">
        <v>3658</v>
      </c>
      <c r="GS955" t="str">
        <f t="shared" si="28"/>
        <v>OK</v>
      </c>
      <c r="GT955" t="str">
        <f t="shared" si="29"/>
        <v>OK</v>
      </c>
    </row>
    <row r="956" spans="1:202">
      <c r="A956" t="s">
        <v>4158</v>
      </c>
      <c r="B956" s="81">
        <v>8865244</v>
      </c>
      <c r="C956" t="s">
        <v>4217</v>
      </c>
      <c r="D956" t="s">
        <v>4158</v>
      </c>
      <c r="E956" s="6" t="s">
        <v>2864</v>
      </c>
      <c r="F956" s="6" t="s">
        <v>2865</v>
      </c>
      <c r="G956" s="6"/>
      <c r="H956" s="6" t="s">
        <v>1849</v>
      </c>
      <c r="I956" s="6" t="s">
        <v>1410</v>
      </c>
      <c r="J956" s="25" t="s">
        <v>2866</v>
      </c>
      <c r="K956" s="6" t="s">
        <v>196</v>
      </c>
      <c r="L956" s="31">
        <v>45839</v>
      </c>
      <c r="M956" s="31">
        <v>46204</v>
      </c>
      <c r="N956" s="31">
        <v>45986</v>
      </c>
      <c r="Q956" s="27">
        <v>1</v>
      </c>
      <c r="R956" s="6" t="s">
        <v>2865</v>
      </c>
      <c r="T956" s="6" t="s">
        <v>1849</v>
      </c>
      <c r="U956" s="6" t="s">
        <v>1410</v>
      </c>
      <c r="V956" s="6" t="s">
        <v>2866</v>
      </c>
      <c r="W956" s="6">
        <v>2005</v>
      </c>
      <c r="Y956" s="6" t="s">
        <v>197</v>
      </c>
      <c r="FO956" s="96">
        <v>45</v>
      </c>
      <c r="GN956" s="83" t="s">
        <v>4158</v>
      </c>
      <c r="GO956" s="81">
        <v>8865244</v>
      </c>
      <c r="GP956" s="82" t="s">
        <v>3712</v>
      </c>
      <c r="GQ956" s="78">
        <v>637</v>
      </c>
      <c r="GR956" s="79" t="s">
        <v>3659</v>
      </c>
      <c r="GS956" t="str">
        <f t="shared" si="28"/>
        <v>OK</v>
      </c>
      <c r="GT956" t="str">
        <f t="shared" si="29"/>
        <v>OK</v>
      </c>
    </row>
    <row r="957" spans="1:202">
      <c r="A957" t="s">
        <v>4159</v>
      </c>
      <c r="B957" s="81">
        <v>8865245</v>
      </c>
      <c r="C957" t="s">
        <v>4217</v>
      </c>
      <c r="D957" t="s">
        <v>4159</v>
      </c>
      <c r="E957" s="6" t="s">
        <v>2869</v>
      </c>
      <c r="F957" s="6" t="s">
        <v>2870</v>
      </c>
      <c r="G957" s="6"/>
      <c r="H957" s="6" t="s">
        <v>2871</v>
      </c>
      <c r="I957" s="6" t="s">
        <v>786</v>
      </c>
      <c r="J957" s="25" t="s">
        <v>2872</v>
      </c>
      <c r="K957" s="6" t="s">
        <v>196</v>
      </c>
      <c r="L957" s="31">
        <v>45839</v>
      </c>
      <c r="M957" s="31">
        <v>46204</v>
      </c>
      <c r="N957" s="31">
        <v>45986</v>
      </c>
      <c r="Q957" s="27">
        <v>1</v>
      </c>
      <c r="R957" s="6" t="s">
        <v>2870</v>
      </c>
      <c r="T957" s="6" t="s">
        <v>2871</v>
      </c>
      <c r="U957" s="6" t="s">
        <v>786</v>
      </c>
      <c r="V957" s="6" t="s">
        <v>2872</v>
      </c>
      <c r="W957" s="6">
        <v>2009</v>
      </c>
      <c r="Y957" s="6" t="s">
        <v>197</v>
      </c>
      <c r="FO957" s="96">
        <v>45</v>
      </c>
      <c r="GN957" s="83" t="s">
        <v>4159</v>
      </c>
      <c r="GO957" s="81">
        <v>8865245</v>
      </c>
      <c r="GP957" s="82" t="s">
        <v>3712</v>
      </c>
      <c r="GQ957" s="78">
        <v>638</v>
      </c>
      <c r="GR957" s="79" t="s">
        <v>3660</v>
      </c>
      <c r="GS957" t="str">
        <f t="shared" si="28"/>
        <v>OK</v>
      </c>
      <c r="GT957" t="str">
        <f t="shared" si="29"/>
        <v>OK</v>
      </c>
    </row>
    <row r="958" spans="1:202" hidden="1">
      <c r="A958" t="s">
        <v>4160</v>
      </c>
      <c r="B958" s="81">
        <v>8865246</v>
      </c>
      <c r="C958" t="s">
        <v>4217</v>
      </c>
      <c r="D958" t="s">
        <v>4160</v>
      </c>
      <c r="E958" s="6" t="s">
        <v>2875</v>
      </c>
      <c r="F958" s="6" t="s">
        <v>2876</v>
      </c>
      <c r="G958" s="6"/>
      <c r="H958" s="6" t="s">
        <v>2877</v>
      </c>
      <c r="I958" s="6" t="s">
        <v>194</v>
      </c>
      <c r="J958" s="25" t="s">
        <v>2878</v>
      </c>
      <c r="K958" s="6" t="s">
        <v>196</v>
      </c>
      <c r="L958" s="31">
        <v>45839</v>
      </c>
      <c r="M958" s="31">
        <v>46204</v>
      </c>
      <c r="N958" s="31">
        <v>45986</v>
      </c>
      <c r="Q958" s="27">
        <v>1</v>
      </c>
      <c r="R958" s="6" t="s">
        <v>2876</v>
      </c>
      <c r="T958" s="6" t="s">
        <v>2877</v>
      </c>
      <c r="U958" s="6" t="s">
        <v>194</v>
      </c>
      <c r="V958" s="6" t="s">
        <v>2878</v>
      </c>
      <c r="W958" s="6">
        <v>2007</v>
      </c>
      <c r="Y958" s="6" t="s">
        <v>197</v>
      </c>
      <c r="FO958" s="96">
        <v>45</v>
      </c>
      <c r="GN958" s="83" t="s">
        <v>4160</v>
      </c>
      <c r="GO958" s="81">
        <v>8865246</v>
      </c>
      <c r="GP958" s="82" t="s">
        <v>3712</v>
      </c>
      <c r="GQ958" s="78">
        <v>639</v>
      </c>
      <c r="GR958" s="79" t="s">
        <v>3661</v>
      </c>
      <c r="GS958" t="str">
        <f t="shared" si="28"/>
        <v>OK</v>
      </c>
      <c r="GT958" t="str">
        <f t="shared" si="29"/>
        <v>ERROR</v>
      </c>
    </row>
    <row r="959" spans="1:202" hidden="1">
      <c r="A959" t="s">
        <v>4161</v>
      </c>
      <c r="B959" s="81">
        <v>8865247</v>
      </c>
      <c r="C959" t="s">
        <v>4217</v>
      </c>
      <c r="D959" t="s">
        <v>4161</v>
      </c>
      <c r="E959" s="6" t="s">
        <v>2881</v>
      </c>
      <c r="F959" s="6" t="s">
        <v>2882</v>
      </c>
      <c r="G959" s="6"/>
      <c r="H959" s="6" t="s">
        <v>2883</v>
      </c>
      <c r="I959" s="6" t="s">
        <v>1337</v>
      </c>
      <c r="J959" s="25" t="s">
        <v>2884</v>
      </c>
      <c r="K959" s="6" t="s">
        <v>196</v>
      </c>
      <c r="L959" s="31">
        <v>45839</v>
      </c>
      <c r="M959" s="31">
        <v>46204</v>
      </c>
      <c r="N959" s="31">
        <v>45986</v>
      </c>
      <c r="Q959" s="27">
        <v>1</v>
      </c>
      <c r="R959" s="6" t="s">
        <v>2882</v>
      </c>
      <c r="T959" s="6" t="s">
        <v>2883</v>
      </c>
      <c r="U959" s="6" t="s">
        <v>1337</v>
      </c>
      <c r="V959" s="6" t="s">
        <v>2884</v>
      </c>
      <c r="W959" s="6">
        <v>2003</v>
      </c>
      <c r="Y959" s="6" t="s">
        <v>197</v>
      </c>
      <c r="FO959" s="96">
        <v>45</v>
      </c>
      <c r="GN959" s="83" t="s">
        <v>4161</v>
      </c>
      <c r="GO959" s="81">
        <v>8865247</v>
      </c>
      <c r="GP959" s="82" t="s">
        <v>3712</v>
      </c>
      <c r="GQ959" s="78">
        <v>640</v>
      </c>
      <c r="GR959" s="79" t="s">
        <v>3662</v>
      </c>
      <c r="GS959" t="str">
        <f t="shared" si="28"/>
        <v>OK</v>
      </c>
      <c r="GT959" t="str">
        <f t="shared" si="29"/>
        <v>ERROR</v>
      </c>
    </row>
    <row r="960" spans="1:202">
      <c r="A960" t="s">
        <v>4162</v>
      </c>
      <c r="B960" s="81">
        <v>8865248</v>
      </c>
      <c r="C960" t="s">
        <v>4217</v>
      </c>
      <c r="D960" t="s">
        <v>4162</v>
      </c>
      <c r="E960" s="6" t="s">
        <v>2887</v>
      </c>
      <c r="F960" s="6" t="s">
        <v>2888</v>
      </c>
      <c r="G960" s="6"/>
      <c r="H960" s="6" t="s">
        <v>2889</v>
      </c>
      <c r="I960" s="6" t="s">
        <v>250</v>
      </c>
      <c r="J960" s="25" t="s">
        <v>2890</v>
      </c>
      <c r="K960" s="6" t="s">
        <v>196</v>
      </c>
      <c r="L960" s="31">
        <v>45839</v>
      </c>
      <c r="M960" s="31">
        <v>46204</v>
      </c>
      <c r="N960" s="31">
        <v>45986</v>
      </c>
      <c r="Q960" s="27">
        <v>1</v>
      </c>
      <c r="R960" s="6" t="s">
        <v>2888</v>
      </c>
      <c r="T960" s="6" t="s">
        <v>2889</v>
      </c>
      <c r="U960" s="6" t="s">
        <v>250</v>
      </c>
      <c r="V960" s="6" t="s">
        <v>2890</v>
      </c>
      <c r="W960" s="6">
        <v>2010</v>
      </c>
      <c r="Y960" s="6" t="s">
        <v>197</v>
      </c>
      <c r="FO960" s="96">
        <v>45</v>
      </c>
      <c r="GN960" s="83" t="s">
        <v>4162</v>
      </c>
      <c r="GO960" s="81">
        <v>8865248</v>
      </c>
      <c r="GP960" s="82" t="s">
        <v>3712</v>
      </c>
      <c r="GQ960" s="78">
        <v>641</v>
      </c>
      <c r="GR960" s="79" t="s">
        <v>3663</v>
      </c>
      <c r="GS960" t="str">
        <f t="shared" si="28"/>
        <v>OK</v>
      </c>
      <c r="GT960" t="str">
        <f t="shared" si="29"/>
        <v>OK</v>
      </c>
    </row>
    <row r="961" spans="1:202">
      <c r="A961" t="s">
        <v>4163</v>
      </c>
      <c r="B961" s="81">
        <v>8865249</v>
      </c>
      <c r="C961" t="s">
        <v>4217</v>
      </c>
      <c r="D961" t="s">
        <v>4163</v>
      </c>
      <c r="E961" s="6" t="s">
        <v>2893</v>
      </c>
      <c r="F961" s="6" t="s">
        <v>2894</v>
      </c>
      <c r="G961" s="6"/>
      <c r="H961" s="6" t="s">
        <v>2895</v>
      </c>
      <c r="I961" s="6" t="s">
        <v>1410</v>
      </c>
      <c r="J961" s="25" t="s">
        <v>2896</v>
      </c>
      <c r="K961" s="6" t="s">
        <v>196</v>
      </c>
      <c r="L961" s="31">
        <v>45839</v>
      </c>
      <c r="M961" s="31">
        <v>46204</v>
      </c>
      <c r="N961" s="31">
        <v>45986</v>
      </c>
      <c r="Q961" s="27">
        <v>1</v>
      </c>
      <c r="R961" s="6" t="s">
        <v>2894</v>
      </c>
      <c r="T961" s="6" t="s">
        <v>2895</v>
      </c>
      <c r="U961" s="6" t="s">
        <v>1410</v>
      </c>
      <c r="V961" s="6" t="s">
        <v>2896</v>
      </c>
      <c r="W961" s="6">
        <v>2006</v>
      </c>
      <c r="Y961" s="6" t="s">
        <v>197</v>
      </c>
      <c r="FO961" s="96">
        <v>45</v>
      </c>
      <c r="GN961" s="83" t="s">
        <v>4163</v>
      </c>
      <c r="GO961" s="81">
        <v>8865249</v>
      </c>
      <c r="GP961" s="82" t="s">
        <v>3712</v>
      </c>
      <c r="GQ961" s="78">
        <v>642</v>
      </c>
      <c r="GR961" s="79" t="s">
        <v>3664</v>
      </c>
      <c r="GS961" t="str">
        <f t="shared" si="28"/>
        <v>OK</v>
      </c>
      <c r="GT961" t="str">
        <f t="shared" si="29"/>
        <v>OK</v>
      </c>
    </row>
    <row r="962" spans="1:202">
      <c r="A962" t="s">
        <v>4164</v>
      </c>
      <c r="B962" s="81">
        <v>8865250</v>
      </c>
      <c r="C962" t="s">
        <v>4217</v>
      </c>
      <c r="D962" t="s">
        <v>4164</v>
      </c>
      <c r="E962" s="6" t="s">
        <v>2899</v>
      </c>
      <c r="F962" s="6" t="s">
        <v>2900</v>
      </c>
      <c r="G962" s="6"/>
      <c r="H962" s="6" t="s">
        <v>2901</v>
      </c>
      <c r="I962" s="6" t="s">
        <v>250</v>
      </c>
      <c r="J962" s="25" t="s">
        <v>2902</v>
      </c>
      <c r="K962" s="6" t="s">
        <v>196</v>
      </c>
      <c r="L962" s="31">
        <v>45839</v>
      </c>
      <c r="M962" s="31">
        <v>46204</v>
      </c>
      <c r="N962" s="31">
        <v>45986</v>
      </c>
      <c r="Q962" s="27">
        <v>1</v>
      </c>
      <c r="R962" s="6" t="s">
        <v>2900</v>
      </c>
      <c r="T962" s="6" t="s">
        <v>2901</v>
      </c>
      <c r="U962" s="6" t="s">
        <v>250</v>
      </c>
      <c r="V962" s="6" t="s">
        <v>2902</v>
      </c>
      <c r="W962" s="6">
        <v>2007</v>
      </c>
      <c r="Y962" s="6" t="s">
        <v>197</v>
      </c>
      <c r="FO962" s="96">
        <v>45</v>
      </c>
      <c r="GN962" s="83" t="s">
        <v>4164</v>
      </c>
      <c r="GO962" s="81">
        <v>8865250</v>
      </c>
      <c r="GP962" s="82" t="s">
        <v>3712</v>
      </c>
      <c r="GQ962" s="78">
        <v>643</v>
      </c>
      <c r="GR962" s="79" t="s">
        <v>3665</v>
      </c>
      <c r="GS962" t="str">
        <f t="shared" si="28"/>
        <v>OK</v>
      </c>
      <c r="GT962" t="str">
        <f t="shared" si="29"/>
        <v>OK</v>
      </c>
    </row>
    <row r="963" spans="1:202">
      <c r="A963" t="s">
        <v>4165</v>
      </c>
      <c r="B963" s="81">
        <v>8865251</v>
      </c>
      <c r="C963" t="s">
        <v>4217</v>
      </c>
      <c r="D963" t="s">
        <v>4165</v>
      </c>
      <c r="E963" s="6" t="s">
        <v>2905</v>
      </c>
      <c r="F963" s="6" t="s">
        <v>2906</v>
      </c>
      <c r="G963" s="6"/>
      <c r="H963" s="6" t="s">
        <v>2001</v>
      </c>
      <c r="I963" s="6" t="s">
        <v>1410</v>
      </c>
      <c r="J963" s="25" t="s">
        <v>2907</v>
      </c>
      <c r="K963" s="6" t="s">
        <v>196</v>
      </c>
      <c r="L963" s="31">
        <v>45839</v>
      </c>
      <c r="M963" s="31">
        <v>46204</v>
      </c>
      <c r="N963" s="31">
        <v>45986</v>
      </c>
      <c r="Q963" s="27">
        <v>1</v>
      </c>
      <c r="R963" s="6" t="s">
        <v>2908</v>
      </c>
      <c r="T963" s="6" t="s">
        <v>2001</v>
      </c>
      <c r="U963" s="6" t="s">
        <v>1410</v>
      </c>
      <c r="V963" s="6" t="s">
        <v>2907</v>
      </c>
      <c r="W963" s="6">
        <v>2007</v>
      </c>
      <c r="Y963" s="6" t="s">
        <v>197</v>
      </c>
      <c r="FO963" s="96">
        <v>45</v>
      </c>
      <c r="GN963" s="83" t="s">
        <v>4165</v>
      </c>
      <c r="GO963" s="81">
        <v>8865251</v>
      </c>
      <c r="GP963" s="82" t="s">
        <v>3712</v>
      </c>
      <c r="GQ963" s="78">
        <v>645</v>
      </c>
      <c r="GR963" s="79" t="s">
        <v>3666</v>
      </c>
      <c r="GS963" t="str">
        <f t="shared" si="28"/>
        <v>OK</v>
      </c>
      <c r="GT963" t="str">
        <f t="shared" si="29"/>
        <v>OK</v>
      </c>
    </row>
    <row r="964" spans="1:202">
      <c r="A964" t="s">
        <v>4166</v>
      </c>
      <c r="B964" s="81">
        <v>8865252</v>
      </c>
      <c r="C964" t="s">
        <v>4217</v>
      </c>
      <c r="D964" t="s">
        <v>4166</v>
      </c>
      <c r="E964" s="6" t="s">
        <v>2911</v>
      </c>
      <c r="F964" s="6" t="s">
        <v>2912</v>
      </c>
      <c r="G964" s="6"/>
      <c r="H964" s="6" t="s">
        <v>2913</v>
      </c>
      <c r="I964" s="6" t="s">
        <v>250</v>
      </c>
      <c r="J964" s="25" t="s">
        <v>2914</v>
      </c>
      <c r="K964" s="6" t="s">
        <v>196</v>
      </c>
      <c r="L964" s="31">
        <v>45839</v>
      </c>
      <c r="M964" s="31">
        <v>46204</v>
      </c>
      <c r="N964" s="31">
        <v>45986</v>
      </c>
      <c r="Q964" s="27">
        <v>1</v>
      </c>
      <c r="R964" s="6" t="s">
        <v>2912</v>
      </c>
      <c r="T964" s="6" t="s">
        <v>2913</v>
      </c>
      <c r="U964" s="6" t="s">
        <v>250</v>
      </c>
      <c r="V964" s="6" t="s">
        <v>2914</v>
      </c>
      <c r="W964" s="6">
        <v>2000</v>
      </c>
      <c r="Y964" s="6" t="s">
        <v>197</v>
      </c>
      <c r="FO964" s="96">
        <v>45</v>
      </c>
      <c r="GN964" s="83" t="s">
        <v>4166</v>
      </c>
      <c r="GO964" s="81">
        <v>8865252</v>
      </c>
      <c r="GP964" s="82" t="s">
        <v>3712</v>
      </c>
      <c r="GQ964" s="78">
        <v>646</v>
      </c>
      <c r="GR964" s="79" t="s">
        <v>3667</v>
      </c>
      <c r="GS964" t="str">
        <f t="shared" si="28"/>
        <v>OK</v>
      </c>
      <c r="GT964" t="str">
        <f t="shared" si="29"/>
        <v>OK</v>
      </c>
    </row>
    <row r="965" spans="1:202">
      <c r="A965" t="s">
        <v>4167</v>
      </c>
      <c r="B965" s="81">
        <v>8865253</v>
      </c>
      <c r="C965" t="s">
        <v>4217</v>
      </c>
      <c r="D965" t="s">
        <v>4167</v>
      </c>
      <c r="E965" s="6" t="s">
        <v>2917</v>
      </c>
      <c r="F965" s="6" t="s">
        <v>2918</v>
      </c>
      <c r="G965" s="6"/>
      <c r="H965" s="6" t="s">
        <v>2919</v>
      </c>
      <c r="I965" s="6" t="s">
        <v>265</v>
      </c>
      <c r="J965" s="25" t="s">
        <v>2920</v>
      </c>
      <c r="K965" s="6" t="s">
        <v>196</v>
      </c>
      <c r="L965" s="31">
        <v>45839</v>
      </c>
      <c r="M965" s="31">
        <v>46204</v>
      </c>
      <c r="N965" s="31">
        <v>45986</v>
      </c>
      <c r="Q965" s="27">
        <v>1</v>
      </c>
      <c r="R965" s="6" t="s">
        <v>2918</v>
      </c>
      <c r="T965" s="6" t="s">
        <v>2919</v>
      </c>
      <c r="U965" s="6" t="s">
        <v>265</v>
      </c>
      <c r="V965" s="6" t="s">
        <v>2920</v>
      </c>
      <c r="W965" s="18"/>
      <c r="Y965" s="6" t="s">
        <v>197</v>
      </c>
      <c r="FO965" s="96">
        <v>45</v>
      </c>
      <c r="GN965" s="83" t="s">
        <v>4167</v>
      </c>
      <c r="GO965" s="81">
        <v>8865253</v>
      </c>
      <c r="GP965" s="82" t="s">
        <v>3712</v>
      </c>
      <c r="GQ965" s="78">
        <v>647</v>
      </c>
      <c r="GR965" s="79" t="s">
        <v>3668</v>
      </c>
      <c r="GS965" t="str">
        <f t="shared" si="28"/>
        <v>OK</v>
      </c>
      <c r="GT965" t="str">
        <f t="shared" si="29"/>
        <v>OK</v>
      </c>
    </row>
    <row r="966" spans="1:202">
      <c r="A966" t="s">
        <v>4168</v>
      </c>
      <c r="B966" s="81">
        <v>8865254</v>
      </c>
      <c r="C966" t="s">
        <v>4217</v>
      </c>
      <c r="D966" t="s">
        <v>4168</v>
      </c>
      <c r="E966" s="6" t="s">
        <v>2923</v>
      </c>
      <c r="F966" s="6" t="s">
        <v>2924</v>
      </c>
      <c r="G966" s="6" t="s">
        <v>2925</v>
      </c>
      <c r="H966" s="6" t="s">
        <v>2926</v>
      </c>
      <c r="I966" s="6" t="s">
        <v>250</v>
      </c>
      <c r="J966" s="25" t="s">
        <v>2927</v>
      </c>
      <c r="K966" s="6" t="s">
        <v>196</v>
      </c>
      <c r="L966" s="31">
        <v>45839</v>
      </c>
      <c r="M966" s="31">
        <v>46204</v>
      </c>
      <c r="N966" s="31">
        <v>45986</v>
      </c>
      <c r="Q966" s="27">
        <v>1</v>
      </c>
      <c r="R966" s="6" t="s">
        <v>2928</v>
      </c>
      <c r="T966" s="6" t="s">
        <v>2926</v>
      </c>
      <c r="U966" s="6" t="s">
        <v>250</v>
      </c>
      <c r="V966" s="6" t="s">
        <v>2927</v>
      </c>
      <c r="W966" s="18"/>
      <c r="Y966" s="6" t="s">
        <v>197</v>
      </c>
      <c r="FO966" s="96">
        <v>45</v>
      </c>
      <c r="GN966" s="83" t="s">
        <v>4168</v>
      </c>
      <c r="GO966" s="81">
        <v>8865254</v>
      </c>
      <c r="GP966" s="82" t="s">
        <v>3712</v>
      </c>
      <c r="GQ966" s="78">
        <v>648</v>
      </c>
      <c r="GR966" s="79" t="s">
        <v>3669</v>
      </c>
      <c r="GS966" t="str">
        <f t="shared" ref="GS966:GS1014" si="30">IF(A966=GN966, "OK", "ERROR")</f>
        <v>OK</v>
      </c>
      <c r="GT966" t="str">
        <f t="shared" ref="GT966:GT1014" si="31">IF(TRIM(E966)=TRIM(GR966), "OK", "ERROR")</f>
        <v>OK</v>
      </c>
    </row>
    <row r="967" spans="1:202">
      <c r="A967" t="s">
        <v>4169</v>
      </c>
      <c r="B967" s="81">
        <v>8865255</v>
      </c>
      <c r="C967" t="s">
        <v>4217</v>
      </c>
      <c r="D967" t="s">
        <v>4169</v>
      </c>
      <c r="E967" s="6" t="s">
        <v>2931</v>
      </c>
      <c r="F967" s="6" t="s">
        <v>2932</v>
      </c>
      <c r="G967" s="6"/>
      <c r="H967" s="6" t="s">
        <v>2933</v>
      </c>
      <c r="I967" s="6" t="s">
        <v>250</v>
      </c>
      <c r="J967" s="25" t="s">
        <v>2934</v>
      </c>
      <c r="K967" s="6" t="s">
        <v>196</v>
      </c>
      <c r="L967" s="31">
        <v>45839</v>
      </c>
      <c r="M967" s="31">
        <v>46204</v>
      </c>
      <c r="N967" s="31">
        <v>45986</v>
      </c>
      <c r="Q967" s="27">
        <v>1</v>
      </c>
      <c r="R967" s="6" t="s">
        <v>2935</v>
      </c>
      <c r="T967" s="6" t="s">
        <v>2933</v>
      </c>
      <c r="U967" s="6" t="s">
        <v>250</v>
      </c>
      <c r="V967" s="6" t="s">
        <v>2934</v>
      </c>
      <c r="W967" s="6">
        <v>2001</v>
      </c>
      <c r="Y967" s="6" t="s">
        <v>197</v>
      </c>
      <c r="FO967" s="96">
        <v>45</v>
      </c>
      <c r="GN967" s="83" t="s">
        <v>4169</v>
      </c>
      <c r="GO967" s="81">
        <v>8865255</v>
      </c>
      <c r="GP967" s="82" t="s">
        <v>3712</v>
      </c>
      <c r="GQ967" s="78">
        <v>649</v>
      </c>
      <c r="GR967" s="79" t="s">
        <v>3670</v>
      </c>
      <c r="GS967" t="str">
        <f t="shared" si="30"/>
        <v>OK</v>
      </c>
      <c r="GT967" t="str">
        <f t="shared" si="31"/>
        <v>OK</v>
      </c>
    </row>
    <row r="968" spans="1:202">
      <c r="A968" t="s">
        <v>4170</v>
      </c>
      <c r="B968" s="81">
        <v>8865256</v>
      </c>
      <c r="C968" t="s">
        <v>4217</v>
      </c>
      <c r="D968" t="s">
        <v>4170</v>
      </c>
      <c r="E968" s="6" t="s">
        <v>2938</v>
      </c>
      <c r="F968" s="6" t="s">
        <v>2939</v>
      </c>
      <c r="G968" s="6"/>
      <c r="H968" s="6" t="s">
        <v>2940</v>
      </c>
      <c r="I968" s="6" t="s">
        <v>1037</v>
      </c>
      <c r="J968" s="25" t="s">
        <v>2941</v>
      </c>
      <c r="K968" s="6" t="s">
        <v>196</v>
      </c>
      <c r="L968" s="31">
        <v>45839</v>
      </c>
      <c r="M968" s="31">
        <v>46204</v>
      </c>
      <c r="N968" s="31">
        <v>45986</v>
      </c>
      <c r="Q968" s="27">
        <v>1</v>
      </c>
      <c r="R968" s="6" t="s">
        <v>2939</v>
      </c>
      <c r="T968" s="6" t="s">
        <v>2940</v>
      </c>
      <c r="U968" s="6" t="s">
        <v>1037</v>
      </c>
      <c r="V968" s="6" t="s">
        <v>2941</v>
      </c>
      <c r="W968" s="6">
        <v>2002</v>
      </c>
      <c r="Y968" s="6" t="s">
        <v>197</v>
      </c>
      <c r="FO968" s="96">
        <v>45</v>
      </c>
      <c r="GN968" s="83" t="s">
        <v>4170</v>
      </c>
      <c r="GO968" s="81">
        <v>8865256</v>
      </c>
      <c r="GP968" s="82" t="s">
        <v>3712</v>
      </c>
      <c r="GQ968" s="78">
        <v>650</v>
      </c>
      <c r="GR968" s="79" t="s">
        <v>3671</v>
      </c>
      <c r="GS968" t="str">
        <f t="shared" si="30"/>
        <v>OK</v>
      </c>
      <c r="GT968" t="str">
        <f t="shared" si="31"/>
        <v>OK</v>
      </c>
    </row>
    <row r="969" spans="1:202">
      <c r="A969" t="s">
        <v>4171</v>
      </c>
      <c r="B969" s="81">
        <v>8865257</v>
      </c>
      <c r="C969" t="s">
        <v>4217</v>
      </c>
      <c r="D969" t="s">
        <v>4171</v>
      </c>
      <c r="E969" s="6" t="s">
        <v>2944</v>
      </c>
      <c r="F969" s="6" t="s">
        <v>2945</v>
      </c>
      <c r="G969" s="6"/>
      <c r="H969" s="6" t="s">
        <v>2946</v>
      </c>
      <c r="I969" s="6" t="s">
        <v>1410</v>
      </c>
      <c r="J969" s="25" t="s">
        <v>2947</v>
      </c>
      <c r="K969" s="6" t="s">
        <v>196</v>
      </c>
      <c r="L969" s="31">
        <v>45839</v>
      </c>
      <c r="M969" s="31">
        <v>46204</v>
      </c>
      <c r="N969" s="31">
        <v>45986</v>
      </c>
      <c r="Q969" s="27">
        <v>1</v>
      </c>
      <c r="R969" s="6" t="s">
        <v>2945</v>
      </c>
      <c r="T969" s="6" t="s">
        <v>2946</v>
      </c>
      <c r="U969" s="6" t="s">
        <v>1410</v>
      </c>
      <c r="V969" s="6" t="s">
        <v>2947</v>
      </c>
      <c r="W969" s="6">
        <v>2004</v>
      </c>
      <c r="Y969" s="6" t="s">
        <v>197</v>
      </c>
      <c r="FO969" s="96">
        <v>45</v>
      </c>
      <c r="GN969" s="83" t="s">
        <v>4171</v>
      </c>
      <c r="GO969" s="81">
        <v>8865257</v>
      </c>
      <c r="GP969" s="82" t="s">
        <v>3712</v>
      </c>
      <c r="GQ969" s="78">
        <v>651</v>
      </c>
      <c r="GR969" s="79" t="s">
        <v>3672</v>
      </c>
      <c r="GS969" t="str">
        <f t="shared" si="30"/>
        <v>OK</v>
      </c>
      <c r="GT969" t="str">
        <f t="shared" si="31"/>
        <v>OK</v>
      </c>
    </row>
    <row r="970" spans="1:202">
      <c r="A970" t="s">
        <v>4172</v>
      </c>
      <c r="B970" s="81">
        <v>8865258</v>
      </c>
      <c r="C970" t="s">
        <v>4217</v>
      </c>
      <c r="D970" t="s">
        <v>4172</v>
      </c>
      <c r="E970" s="6" t="s">
        <v>2950</v>
      </c>
      <c r="F970" s="6" t="s">
        <v>2951</v>
      </c>
      <c r="G970" s="6"/>
      <c r="H970" s="6" t="s">
        <v>2952</v>
      </c>
      <c r="I970" s="6" t="s">
        <v>194</v>
      </c>
      <c r="J970" s="25" t="s">
        <v>2953</v>
      </c>
      <c r="K970" s="6" t="s">
        <v>196</v>
      </c>
      <c r="L970" s="31">
        <v>45839</v>
      </c>
      <c r="M970" s="31">
        <v>46204</v>
      </c>
      <c r="N970" s="31">
        <v>45986</v>
      </c>
      <c r="Q970" s="27">
        <v>1</v>
      </c>
      <c r="R970" s="6" t="s">
        <v>2951</v>
      </c>
      <c r="T970" s="6" t="s">
        <v>2952</v>
      </c>
      <c r="U970" s="6" t="s">
        <v>194</v>
      </c>
      <c r="V970" s="6" t="s">
        <v>2953</v>
      </c>
      <c r="W970" s="6">
        <v>2007</v>
      </c>
      <c r="Y970" s="6" t="s">
        <v>197</v>
      </c>
      <c r="FO970" s="96">
        <v>45</v>
      </c>
      <c r="GN970" s="83" t="s">
        <v>4172</v>
      </c>
      <c r="GO970" s="81">
        <v>8865258</v>
      </c>
      <c r="GP970" s="82" t="s">
        <v>3712</v>
      </c>
      <c r="GQ970" s="78">
        <v>652</v>
      </c>
      <c r="GR970" s="79" t="s">
        <v>3673</v>
      </c>
      <c r="GS970" t="str">
        <f t="shared" si="30"/>
        <v>OK</v>
      </c>
      <c r="GT970" t="str">
        <f t="shared" si="31"/>
        <v>OK</v>
      </c>
    </row>
    <row r="971" spans="1:202">
      <c r="A971" t="s">
        <v>4173</v>
      </c>
      <c r="B971" s="81">
        <v>8865259</v>
      </c>
      <c r="C971" t="s">
        <v>4217</v>
      </c>
      <c r="D971" t="s">
        <v>4173</v>
      </c>
      <c r="E971" s="6" t="s">
        <v>2956</v>
      </c>
      <c r="F971" s="6" t="s">
        <v>2957</v>
      </c>
      <c r="G971" s="6"/>
      <c r="H971" s="6" t="s">
        <v>2958</v>
      </c>
      <c r="I971" s="6" t="s">
        <v>194</v>
      </c>
      <c r="J971" s="25" t="s">
        <v>2959</v>
      </c>
      <c r="K971" s="6" t="s">
        <v>196</v>
      </c>
      <c r="L971" s="31">
        <v>45839</v>
      </c>
      <c r="M971" s="31">
        <v>46204</v>
      </c>
      <c r="N971" s="31">
        <v>45986</v>
      </c>
      <c r="Q971" s="27">
        <v>1</v>
      </c>
      <c r="R971" s="6" t="s">
        <v>2957</v>
      </c>
      <c r="T971" s="6" t="s">
        <v>2958</v>
      </c>
      <c r="U971" s="6" t="s">
        <v>194</v>
      </c>
      <c r="V971" s="6" t="s">
        <v>2959</v>
      </c>
      <c r="W971" s="6">
        <v>2001</v>
      </c>
      <c r="Y971" s="6" t="s">
        <v>197</v>
      </c>
      <c r="FO971" s="96">
        <v>45</v>
      </c>
      <c r="GN971" s="83" t="s">
        <v>4173</v>
      </c>
      <c r="GO971" s="81">
        <v>8865259</v>
      </c>
      <c r="GP971" s="82" t="s">
        <v>3712</v>
      </c>
      <c r="GQ971" s="78">
        <v>653</v>
      </c>
      <c r="GR971" s="79" t="s">
        <v>3674</v>
      </c>
      <c r="GS971" t="str">
        <f t="shared" si="30"/>
        <v>OK</v>
      </c>
      <c r="GT971" t="str">
        <f t="shared" si="31"/>
        <v>OK</v>
      </c>
    </row>
    <row r="972" spans="1:202" hidden="1">
      <c r="A972" t="s">
        <v>4174</v>
      </c>
      <c r="B972" s="81">
        <v>8865260</v>
      </c>
      <c r="C972" t="s">
        <v>4217</v>
      </c>
      <c r="D972" t="s">
        <v>4174</v>
      </c>
      <c r="E972" s="6" t="s">
        <v>2962</v>
      </c>
      <c r="F972" s="6" t="s">
        <v>2963</v>
      </c>
      <c r="G972" s="6"/>
      <c r="H972" s="6" t="s">
        <v>307</v>
      </c>
      <c r="I972" s="6" t="s">
        <v>194</v>
      </c>
      <c r="J972" s="25" t="s">
        <v>2964</v>
      </c>
      <c r="K972" s="6" t="s">
        <v>196</v>
      </c>
      <c r="L972" s="31">
        <v>45839</v>
      </c>
      <c r="M972" s="31">
        <v>46204</v>
      </c>
      <c r="N972" s="31">
        <v>45986</v>
      </c>
      <c r="Q972" s="27">
        <v>1</v>
      </c>
      <c r="R972" s="6" t="s">
        <v>2963</v>
      </c>
      <c r="T972" s="6" t="s">
        <v>307</v>
      </c>
      <c r="U972" s="6" t="s">
        <v>194</v>
      </c>
      <c r="V972" s="6" t="s">
        <v>2964</v>
      </c>
      <c r="W972" s="6">
        <v>2007</v>
      </c>
      <c r="Y972" s="6" t="s">
        <v>197</v>
      </c>
      <c r="FO972" s="96">
        <v>45</v>
      </c>
      <c r="GN972" s="83" t="s">
        <v>4174</v>
      </c>
      <c r="GO972" s="81">
        <v>8865260</v>
      </c>
      <c r="GP972" s="82" t="s">
        <v>3712</v>
      </c>
      <c r="GQ972" s="78">
        <v>654</v>
      </c>
      <c r="GR972" s="79" t="s">
        <v>3675</v>
      </c>
      <c r="GS972" t="str">
        <f t="shared" si="30"/>
        <v>OK</v>
      </c>
      <c r="GT972" t="str">
        <f t="shared" si="31"/>
        <v>ERROR</v>
      </c>
    </row>
    <row r="973" spans="1:202">
      <c r="A973" t="s">
        <v>4175</v>
      </c>
      <c r="B973" s="81">
        <v>8865261</v>
      </c>
      <c r="C973" t="s">
        <v>4217</v>
      </c>
      <c r="D973" t="s">
        <v>4175</v>
      </c>
      <c r="E973" s="6" t="s">
        <v>2967</v>
      </c>
      <c r="F973" s="6" t="s">
        <v>2968</v>
      </c>
      <c r="G973" s="6"/>
      <c r="H973" s="6" t="s">
        <v>2969</v>
      </c>
      <c r="I973" s="6" t="s">
        <v>1410</v>
      </c>
      <c r="J973" s="25" t="s">
        <v>2970</v>
      </c>
      <c r="K973" s="6" t="s">
        <v>196</v>
      </c>
      <c r="L973" s="31">
        <v>45839</v>
      </c>
      <c r="M973" s="31">
        <v>46204</v>
      </c>
      <c r="N973" s="31">
        <v>45986</v>
      </c>
      <c r="Q973" s="27">
        <v>1</v>
      </c>
      <c r="R973" s="6" t="s">
        <v>2968</v>
      </c>
      <c r="T973" s="6" t="s">
        <v>2969</v>
      </c>
      <c r="U973" s="6" t="s">
        <v>1410</v>
      </c>
      <c r="V973" s="6" t="s">
        <v>2970</v>
      </c>
      <c r="W973" s="6">
        <v>2011</v>
      </c>
      <c r="Y973" s="6" t="s">
        <v>197</v>
      </c>
      <c r="FO973" s="96">
        <v>45</v>
      </c>
      <c r="GN973" s="83" t="s">
        <v>4175</v>
      </c>
      <c r="GO973" s="81">
        <v>8865261</v>
      </c>
      <c r="GP973" s="82" t="s">
        <v>3712</v>
      </c>
      <c r="GQ973" s="78">
        <v>655</v>
      </c>
      <c r="GR973" s="79" t="s">
        <v>3676</v>
      </c>
      <c r="GS973" t="str">
        <f t="shared" si="30"/>
        <v>OK</v>
      </c>
      <c r="GT973" t="str">
        <f t="shared" si="31"/>
        <v>OK</v>
      </c>
    </row>
    <row r="974" spans="1:202">
      <c r="A974" t="s">
        <v>4176</v>
      </c>
      <c r="B974" s="81">
        <v>8865262</v>
      </c>
      <c r="C974" t="s">
        <v>4217</v>
      </c>
      <c r="D974" t="s">
        <v>4176</v>
      </c>
      <c r="E974" s="6" t="s">
        <v>2973</v>
      </c>
      <c r="F974" s="6" t="s">
        <v>2974</v>
      </c>
      <c r="G974" s="6" t="s">
        <v>2975</v>
      </c>
      <c r="H974" s="6" t="s">
        <v>2976</v>
      </c>
      <c r="I974" s="6" t="s">
        <v>786</v>
      </c>
      <c r="J974" s="25" t="s">
        <v>2977</v>
      </c>
      <c r="K974" s="6" t="s">
        <v>196</v>
      </c>
      <c r="L974" s="31">
        <v>45839</v>
      </c>
      <c r="M974" s="31">
        <v>46204</v>
      </c>
      <c r="N974" s="31">
        <v>45986</v>
      </c>
      <c r="Q974" s="27">
        <v>1</v>
      </c>
      <c r="R974" s="6" t="s">
        <v>2978</v>
      </c>
      <c r="T974" s="6" t="s">
        <v>2976</v>
      </c>
      <c r="U974" s="6" t="s">
        <v>786</v>
      </c>
      <c r="V974" s="6" t="s">
        <v>2977</v>
      </c>
      <c r="W974" s="6">
        <v>2010</v>
      </c>
      <c r="Y974" s="6" t="s">
        <v>197</v>
      </c>
      <c r="FO974" s="96">
        <v>45</v>
      </c>
      <c r="GN974" s="83" t="s">
        <v>4176</v>
      </c>
      <c r="GO974" s="81">
        <v>8865262</v>
      </c>
      <c r="GP974" s="82" t="s">
        <v>3712</v>
      </c>
      <c r="GQ974" s="78">
        <v>656</v>
      </c>
      <c r="GR974" s="79" t="s">
        <v>3677</v>
      </c>
      <c r="GS974" t="str">
        <f t="shared" si="30"/>
        <v>OK</v>
      </c>
      <c r="GT974" t="str">
        <f t="shared" si="31"/>
        <v>OK</v>
      </c>
    </row>
    <row r="975" spans="1:202">
      <c r="A975" t="s">
        <v>4177</v>
      </c>
      <c r="B975" s="81">
        <v>8865263</v>
      </c>
      <c r="C975" t="s">
        <v>4217</v>
      </c>
      <c r="D975" t="s">
        <v>4177</v>
      </c>
      <c r="E975" s="6" t="s">
        <v>2981</v>
      </c>
      <c r="F975" s="6" t="s">
        <v>2982</v>
      </c>
      <c r="G975" s="6"/>
      <c r="H975" s="6" t="s">
        <v>2983</v>
      </c>
      <c r="I975" s="6" t="s">
        <v>194</v>
      </c>
      <c r="J975" s="25" t="s">
        <v>2984</v>
      </c>
      <c r="K975" s="6" t="s">
        <v>196</v>
      </c>
      <c r="L975" s="31">
        <v>45839</v>
      </c>
      <c r="M975" s="31">
        <v>46204</v>
      </c>
      <c r="N975" s="31">
        <v>45986</v>
      </c>
      <c r="Q975" s="27">
        <v>1</v>
      </c>
      <c r="R975" s="6" t="s">
        <v>2982</v>
      </c>
      <c r="T975" s="6" t="s">
        <v>2983</v>
      </c>
      <c r="U975" s="6" t="s">
        <v>194</v>
      </c>
      <c r="V975" s="6" t="s">
        <v>2984</v>
      </c>
      <c r="W975" s="6">
        <v>2006</v>
      </c>
      <c r="Y975" s="6" t="s">
        <v>197</v>
      </c>
      <c r="FO975" s="96">
        <v>45</v>
      </c>
      <c r="GN975" s="83" t="s">
        <v>4177</v>
      </c>
      <c r="GO975" s="81">
        <v>8865263</v>
      </c>
      <c r="GP975" s="82" t="s">
        <v>3712</v>
      </c>
      <c r="GQ975" s="78">
        <v>657</v>
      </c>
      <c r="GR975" s="79" t="s">
        <v>3678</v>
      </c>
      <c r="GS975" t="str">
        <f t="shared" si="30"/>
        <v>OK</v>
      </c>
      <c r="GT975" t="str">
        <f t="shared" si="31"/>
        <v>OK</v>
      </c>
    </row>
    <row r="976" spans="1:202">
      <c r="A976" t="s">
        <v>4178</v>
      </c>
      <c r="B976" s="81">
        <v>8865264</v>
      </c>
      <c r="C976" t="s">
        <v>4217</v>
      </c>
      <c r="D976" t="s">
        <v>4178</v>
      </c>
      <c r="E976" s="6" t="s">
        <v>2987</v>
      </c>
      <c r="F976" s="6" t="s">
        <v>2988</v>
      </c>
      <c r="G976" s="6"/>
      <c r="H976" s="6" t="s">
        <v>2989</v>
      </c>
      <c r="I976" s="6" t="s">
        <v>584</v>
      </c>
      <c r="J976" s="25" t="s">
        <v>2990</v>
      </c>
      <c r="K976" s="6" t="s">
        <v>196</v>
      </c>
      <c r="L976" s="31">
        <v>45839</v>
      </c>
      <c r="M976" s="31">
        <v>46204</v>
      </c>
      <c r="N976" s="31">
        <v>45986</v>
      </c>
      <c r="Q976" s="27">
        <v>1</v>
      </c>
      <c r="R976" s="6" t="s">
        <v>2988</v>
      </c>
      <c r="T976" s="6" t="s">
        <v>2989</v>
      </c>
      <c r="U976" s="6" t="s">
        <v>584</v>
      </c>
      <c r="V976" s="6" t="s">
        <v>2991</v>
      </c>
      <c r="W976" s="6">
        <v>2012</v>
      </c>
      <c r="Y976" s="6" t="s">
        <v>197</v>
      </c>
      <c r="FO976" s="96">
        <v>45</v>
      </c>
      <c r="GN976" s="83" t="s">
        <v>4178</v>
      </c>
      <c r="GO976" s="81">
        <v>8865264</v>
      </c>
      <c r="GP976" s="82" t="s">
        <v>3712</v>
      </c>
      <c r="GQ976" s="78">
        <v>658</v>
      </c>
      <c r="GR976" s="79" t="s">
        <v>3679</v>
      </c>
      <c r="GS976" t="str">
        <f t="shared" si="30"/>
        <v>OK</v>
      </c>
      <c r="GT976" t="str">
        <f t="shared" si="31"/>
        <v>OK</v>
      </c>
    </row>
    <row r="977" spans="1:202" hidden="1">
      <c r="A977" t="s">
        <v>4179</v>
      </c>
      <c r="B977" s="81">
        <v>8865265</v>
      </c>
      <c r="C977" t="s">
        <v>4217</v>
      </c>
      <c r="D977" t="s">
        <v>4179</v>
      </c>
      <c r="E977" s="6" t="s">
        <v>1402</v>
      </c>
      <c r="F977" s="6" t="s">
        <v>1403</v>
      </c>
      <c r="G977" s="6"/>
      <c r="H977" s="6" t="s">
        <v>1199</v>
      </c>
      <c r="I977" s="6" t="s">
        <v>194</v>
      </c>
      <c r="J977" s="25" t="s">
        <v>1404</v>
      </c>
      <c r="K977" s="6" t="s">
        <v>196</v>
      </c>
      <c r="L977" s="31">
        <v>45839</v>
      </c>
      <c r="M977" s="31">
        <v>46204</v>
      </c>
      <c r="N977" s="31">
        <v>45986</v>
      </c>
      <c r="Q977" s="27">
        <v>1</v>
      </c>
      <c r="R977" s="6" t="s">
        <v>2994</v>
      </c>
      <c r="T977" s="6" t="s">
        <v>2995</v>
      </c>
      <c r="U977" s="6" t="s">
        <v>194</v>
      </c>
      <c r="V977" s="6" t="s">
        <v>2996</v>
      </c>
      <c r="W977" s="6">
        <v>2015</v>
      </c>
      <c r="Y977" s="6" t="s">
        <v>197</v>
      </c>
      <c r="FO977" s="96">
        <v>45</v>
      </c>
      <c r="GN977" s="83" t="s">
        <v>4179</v>
      </c>
      <c r="GO977" s="81">
        <v>8865265</v>
      </c>
      <c r="GP977" s="82" t="s">
        <v>3712</v>
      </c>
      <c r="GQ977" s="78">
        <v>659</v>
      </c>
      <c r="GR977" s="79" t="s">
        <v>3680</v>
      </c>
      <c r="GS977" t="str">
        <f t="shared" si="30"/>
        <v>OK</v>
      </c>
      <c r="GT977" t="str">
        <f t="shared" si="31"/>
        <v>ERROR</v>
      </c>
    </row>
    <row r="978" spans="1:202">
      <c r="A978" t="s">
        <v>4180</v>
      </c>
      <c r="B978" s="81">
        <v>8865266</v>
      </c>
      <c r="C978" t="s">
        <v>4217</v>
      </c>
      <c r="D978" t="s">
        <v>4180</v>
      </c>
      <c r="E978" s="6" t="s">
        <v>2999</v>
      </c>
      <c r="F978" s="6" t="s">
        <v>3000</v>
      </c>
      <c r="G978" s="6"/>
      <c r="H978" s="6" t="s">
        <v>676</v>
      </c>
      <c r="I978" s="6" t="s">
        <v>194</v>
      </c>
      <c r="J978" s="25" t="s">
        <v>3001</v>
      </c>
      <c r="K978" s="6" t="s">
        <v>196</v>
      </c>
      <c r="L978" s="31">
        <v>45839</v>
      </c>
      <c r="M978" s="31">
        <v>46204</v>
      </c>
      <c r="N978" s="31">
        <v>45986</v>
      </c>
      <c r="Q978" s="27">
        <v>1</v>
      </c>
      <c r="R978" s="6" t="s">
        <v>3000</v>
      </c>
      <c r="T978" s="6" t="s">
        <v>676</v>
      </c>
      <c r="U978" s="6" t="s">
        <v>194</v>
      </c>
      <c r="V978" s="6" t="s">
        <v>3001</v>
      </c>
      <c r="W978" s="6">
        <v>2003</v>
      </c>
      <c r="Y978" s="6" t="s">
        <v>197</v>
      </c>
      <c r="FO978" s="96">
        <v>45</v>
      </c>
      <c r="GN978" s="83" t="s">
        <v>4180</v>
      </c>
      <c r="GO978" s="81">
        <v>8865266</v>
      </c>
      <c r="GP978" s="82" t="s">
        <v>3712</v>
      </c>
      <c r="GQ978" s="78">
        <v>660</v>
      </c>
      <c r="GR978" s="79" t="s">
        <v>3681</v>
      </c>
      <c r="GS978" t="str">
        <f t="shared" si="30"/>
        <v>OK</v>
      </c>
      <c r="GT978" t="str">
        <f t="shared" si="31"/>
        <v>OK</v>
      </c>
    </row>
    <row r="979" spans="1:202">
      <c r="A979" t="s">
        <v>4181</v>
      </c>
      <c r="B979" s="81">
        <v>8865267</v>
      </c>
      <c r="C979" t="s">
        <v>4217</v>
      </c>
      <c r="D979" t="s">
        <v>4181</v>
      </c>
      <c r="E979" s="6" t="s">
        <v>3004</v>
      </c>
      <c r="F979" s="6" t="s">
        <v>3005</v>
      </c>
      <c r="G979" s="6"/>
      <c r="H979" s="6" t="s">
        <v>3006</v>
      </c>
      <c r="I979" s="6" t="s">
        <v>584</v>
      </c>
      <c r="J979" s="25" t="s">
        <v>3007</v>
      </c>
      <c r="K979" s="6" t="s">
        <v>196</v>
      </c>
      <c r="L979" s="31">
        <v>45839</v>
      </c>
      <c r="M979" s="31">
        <v>46204</v>
      </c>
      <c r="N979" s="31">
        <v>45986</v>
      </c>
      <c r="Q979" s="27">
        <v>1</v>
      </c>
      <c r="R979" s="6" t="s">
        <v>3005</v>
      </c>
      <c r="T979" s="6" t="s">
        <v>3006</v>
      </c>
      <c r="U979" s="6" t="s">
        <v>584</v>
      </c>
      <c r="V979" s="6" t="s">
        <v>3007</v>
      </c>
      <c r="W979" s="6">
        <v>2000</v>
      </c>
      <c r="Y979" s="6" t="s">
        <v>197</v>
      </c>
      <c r="FO979" s="96">
        <v>45</v>
      </c>
      <c r="GN979" s="83" t="s">
        <v>4181</v>
      </c>
      <c r="GO979" s="81">
        <v>8865267</v>
      </c>
      <c r="GP979" s="82" t="s">
        <v>3712</v>
      </c>
      <c r="GQ979" s="78">
        <v>661</v>
      </c>
      <c r="GR979" s="79" t="s">
        <v>3682</v>
      </c>
      <c r="GS979" t="str">
        <f t="shared" si="30"/>
        <v>OK</v>
      </c>
      <c r="GT979" t="str">
        <f t="shared" si="31"/>
        <v>OK</v>
      </c>
    </row>
    <row r="980" spans="1:202">
      <c r="A980" t="s">
        <v>4182</v>
      </c>
      <c r="B980" s="81">
        <v>8865268</v>
      </c>
      <c r="C980" t="s">
        <v>4217</v>
      </c>
      <c r="D980" t="s">
        <v>4182</v>
      </c>
      <c r="E980" s="6" t="s">
        <v>3010</v>
      </c>
      <c r="F980" s="6" t="s">
        <v>3011</v>
      </c>
      <c r="G980" s="6"/>
      <c r="H980" s="6" t="s">
        <v>3012</v>
      </c>
      <c r="I980" s="6" t="s">
        <v>194</v>
      </c>
      <c r="J980" s="25" t="s">
        <v>3013</v>
      </c>
      <c r="K980" s="6" t="s">
        <v>196</v>
      </c>
      <c r="L980" s="31">
        <v>45839</v>
      </c>
      <c r="M980" s="31">
        <v>46204</v>
      </c>
      <c r="N980" s="31">
        <v>45986</v>
      </c>
      <c r="Q980" s="27">
        <v>1</v>
      </c>
      <c r="R980" s="6" t="s">
        <v>3011</v>
      </c>
      <c r="T980" s="6" t="s">
        <v>3012</v>
      </c>
      <c r="U980" s="6" t="s">
        <v>194</v>
      </c>
      <c r="V980" s="6" t="s">
        <v>3013</v>
      </c>
      <c r="W980" s="6">
        <v>2000</v>
      </c>
      <c r="Y980" s="6" t="s">
        <v>197</v>
      </c>
      <c r="FO980" s="96">
        <v>45</v>
      </c>
      <c r="GN980" s="83" t="s">
        <v>4182</v>
      </c>
      <c r="GO980" s="81">
        <v>8865268</v>
      </c>
      <c r="GP980" s="82" t="s">
        <v>3712</v>
      </c>
      <c r="GQ980" s="78">
        <v>664</v>
      </c>
      <c r="GR980" s="79" t="s">
        <v>3377</v>
      </c>
      <c r="GS980" t="str">
        <f t="shared" si="30"/>
        <v>OK</v>
      </c>
      <c r="GT980" t="str">
        <f t="shared" si="31"/>
        <v>OK</v>
      </c>
    </row>
    <row r="981" spans="1:202">
      <c r="A981" t="s">
        <v>4183</v>
      </c>
      <c r="B981" s="81">
        <v>8865269</v>
      </c>
      <c r="C981" t="s">
        <v>4217</v>
      </c>
      <c r="D981" t="s">
        <v>4183</v>
      </c>
      <c r="E981" s="6" t="s">
        <v>3016</v>
      </c>
      <c r="F981" s="6" t="s">
        <v>3017</v>
      </c>
      <c r="G981" s="6"/>
      <c r="H981" s="6" t="s">
        <v>3018</v>
      </c>
      <c r="I981" s="6" t="s">
        <v>584</v>
      </c>
      <c r="J981" s="25" t="s">
        <v>3019</v>
      </c>
      <c r="K981" s="6" t="s">
        <v>196</v>
      </c>
      <c r="L981" s="31">
        <v>45839</v>
      </c>
      <c r="M981" s="31">
        <v>46204</v>
      </c>
      <c r="N981" s="31">
        <v>45986</v>
      </c>
      <c r="Q981" s="27">
        <v>1</v>
      </c>
      <c r="R981" s="6" t="s">
        <v>3017</v>
      </c>
      <c r="T981" s="6" t="s">
        <v>3018</v>
      </c>
      <c r="U981" s="6" t="s">
        <v>584</v>
      </c>
      <c r="V981" s="6" t="s">
        <v>3019</v>
      </c>
      <c r="W981" s="6">
        <v>2005</v>
      </c>
      <c r="Y981" s="6" t="s">
        <v>197</v>
      </c>
      <c r="FO981" s="96">
        <v>45</v>
      </c>
      <c r="GN981" s="83" t="s">
        <v>4183</v>
      </c>
      <c r="GO981" s="81">
        <v>8865269</v>
      </c>
      <c r="GP981" s="82" t="s">
        <v>3712</v>
      </c>
      <c r="GQ981" s="78">
        <v>665</v>
      </c>
      <c r="GR981" s="79" t="s">
        <v>3683</v>
      </c>
      <c r="GS981" t="str">
        <f t="shared" si="30"/>
        <v>OK</v>
      </c>
      <c r="GT981" t="str">
        <f t="shared" si="31"/>
        <v>OK</v>
      </c>
    </row>
    <row r="982" spans="1:202">
      <c r="A982" t="s">
        <v>4184</v>
      </c>
      <c r="B982" s="81">
        <v>8865270</v>
      </c>
      <c r="C982" t="s">
        <v>4217</v>
      </c>
      <c r="D982" t="s">
        <v>4184</v>
      </c>
      <c r="E982" s="6" t="s">
        <v>3022</v>
      </c>
      <c r="F982" s="6" t="s">
        <v>3023</v>
      </c>
      <c r="G982" s="6"/>
      <c r="H982" s="6" t="s">
        <v>3024</v>
      </c>
      <c r="I982" s="6" t="s">
        <v>1410</v>
      </c>
      <c r="J982" s="25" t="s">
        <v>3025</v>
      </c>
      <c r="K982" s="6" t="s">
        <v>196</v>
      </c>
      <c r="L982" s="31">
        <v>45839</v>
      </c>
      <c r="M982" s="31">
        <v>46204</v>
      </c>
      <c r="N982" s="31">
        <v>45986</v>
      </c>
      <c r="Q982" s="27">
        <v>1</v>
      </c>
      <c r="R982" s="6" t="s">
        <v>3023</v>
      </c>
      <c r="T982" s="6" t="s">
        <v>3024</v>
      </c>
      <c r="U982" s="6" t="s">
        <v>1410</v>
      </c>
      <c r="V982" s="6" t="s">
        <v>3025</v>
      </c>
      <c r="W982" s="6">
        <v>2008</v>
      </c>
      <c r="Y982" s="6" t="s">
        <v>197</v>
      </c>
      <c r="FO982" s="96">
        <v>45</v>
      </c>
      <c r="GN982" s="83" t="s">
        <v>4184</v>
      </c>
      <c r="GO982" s="81">
        <v>8865270</v>
      </c>
      <c r="GP982" s="82" t="s">
        <v>3712</v>
      </c>
      <c r="GQ982" s="78">
        <v>667</v>
      </c>
      <c r="GR982" s="79" t="s">
        <v>3684</v>
      </c>
      <c r="GS982" t="str">
        <f t="shared" si="30"/>
        <v>OK</v>
      </c>
      <c r="GT982" t="str">
        <f t="shared" si="31"/>
        <v>OK</v>
      </c>
    </row>
    <row r="983" spans="1:202">
      <c r="A983" t="s">
        <v>4185</v>
      </c>
      <c r="B983" s="81">
        <v>8865271</v>
      </c>
      <c r="C983" t="s">
        <v>4217</v>
      </c>
      <c r="D983" t="s">
        <v>4185</v>
      </c>
      <c r="E983" s="6" t="s">
        <v>3028</v>
      </c>
      <c r="F983" s="6" t="s">
        <v>3029</v>
      </c>
      <c r="G983" s="6"/>
      <c r="H983" s="6" t="s">
        <v>3030</v>
      </c>
      <c r="I983" s="6" t="s">
        <v>1410</v>
      </c>
      <c r="J983" s="25" t="s">
        <v>3031</v>
      </c>
      <c r="K983" s="6" t="s">
        <v>196</v>
      </c>
      <c r="L983" s="31">
        <v>45839</v>
      </c>
      <c r="M983" s="31">
        <v>46204</v>
      </c>
      <c r="N983" s="31">
        <v>45986</v>
      </c>
      <c r="Q983" s="27">
        <v>1</v>
      </c>
      <c r="R983" s="6" t="s">
        <v>3029</v>
      </c>
      <c r="T983" s="6" t="s">
        <v>3030</v>
      </c>
      <c r="U983" s="6" t="s">
        <v>1410</v>
      </c>
      <c r="V983" s="6" t="s">
        <v>3031</v>
      </c>
      <c r="W983" s="18"/>
      <c r="Y983" s="6" t="s">
        <v>197</v>
      </c>
      <c r="FO983" s="96">
        <v>45</v>
      </c>
      <c r="GN983" s="83" t="s">
        <v>4185</v>
      </c>
      <c r="GO983" s="81">
        <v>8865271</v>
      </c>
      <c r="GP983" s="82" t="s">
        <v>3712</v>
      </c>
      <c r="GQ983" s="78">
        <v>671</v>
      </c>
      <c r="GR983" s="79" t="s">
        <v>3685</v>
      </c>
      <c r="GS983" t="str">
        <f t="shared" si="30"/>
        <v>OK</v>
      </c>
      <c r="GT983" t="str">
        <f t="shared" si="31"/>
        <v>OK</v>
      </c>
    </row>
    <row r="984" spans="1:202" hidden="1">
      <c r="A984" t="s">
        <v>4186</v>
      </c>
      <c r="B984" s="81">
        <v>8865272</v>
      </c>
      <c r="C984" t="s">
        <v>4217</v>
      </c>
      <c r="D984" t="s">
        <v>4186</v>
      </c>
      <c r="E984" s="6" t="s">
        <v>3034</v>
      </c>
      <c r="F984" s="6" t="s">
        <v>3035</v>
      </c>
      <c r="G984" s="6"/>
      <c r="H984" s="6" t="s">
        <v>1610</v>
      </c>
      <c r="I984" s="6" t="s">
        <v>194</v>
      </c>
      <c r="J984" s="25" t="s">
        <v>3036</v>
      </c>
      <c r="K984" s="6" t="s">
        <v>196</v>
      </c>
      <c r="L984" s="31">
        <v>45839</v>
      </c>
      <c r="M984" s="31">
        <v>46204</v>
      </c>
      <c r="N984" s="31">
        <v>45986</v>
      </c>
      <c r="Q984" s="27">
        <v>1</v>
      </c>
      <c r="R984" s="6" t="s">
        <v>3037</v>
      </c>
      <c r="T984" s="6" t="s">
        <v>1610</v>
      </c>
      <c r="U984" s="6" t="s">
        <v>194</v>
      </c>
      <c r="V984" s="6" t="s">
        <v>3036</v>
      </c>
      <c r="W984" s="6">
        <v>2007</v>
      </c>
      <c r="Y984" s="6" t="s">
        <v>197</v>
      </c>
      <c r="FO984" s="96">
        <v>45</v>
      </c>
      <c r="GN984" s="83" t="s">
        <v>4186</v>
      </c>
      <c r="GO984" s="81">
        <v>8865272</v>
      </c>
      <c r="GP984" s="82" t="s">
        <v>3712</v>
      </c>
      <c r="GQ984" s="78">
        <v>674</v>
      </c>
      <c r="GR984" s="79" t="s">
        <v>3686</v>
      </c>
      <c r="GS984" t="str">
        <f t="shared" si="30"/>
        <v>OK</v>
      </c>
      <c r="GT984" t="str">
        <f t="shared" si="31"/>
        <v>ERROR</v>
      </c>
    </row>
    <row r="985" spans="1:202" hidden="1">
      <c r="A985" t="s">
        <v>4187</v>
      </c>
      <c r="B985" s="81">
        <v>8865273</v>
      </c>
      <c r="C985" t="s">
        <v>4217</v>
      </c>
      <c r="D985" t="s">
        <v>4187</v>
      </c>
      <c r="E985" s="6" t="s">
        <v>3040</v>
      </c>
      <c r="F985" s="6" t="s">
        <v>3041</v>
      </c>
      <c r="G985" s="6"/>
      <c r="H985" s="6" t="s">
        <v>257</v>
      </c>
      <c r="I985" s="6" t="s">
        <v>194</v>
      </c>
      <c r="J985" s="25" t="s">
        <v>3042</v>
      </c>
      <c r="K985" s="6" t="s">
        <v>196</v>
      </c>
      <c r="L985" s="31">
        <v>45839</v>
      </c>
      <c r="M985" s="31">
        <v>46204</v>
      </c>
      <c r="N985" s="31">
        <v>45986</v>
      </c>
      <c r="Q985" s="27">
        <v>1</v>
      </c>
      <c r="R985" s="6" t="s">
        <v>3041</v>
      </c>
      <c r="T985" s="6" t="s">
        <v>257</v>
      </c>
      <c r="U985" s="6" t="s">
        <v>194</v>
      </c>
      <c r="V985" s="6" t="s">
        <v>3042</v>
      </c>
      <c r="W985" s="6">
        <v>2004</v>
      </c>
      <c r="Y985" s="6" t="s">
        <v>197</v>
      </c>
      <c r="FO985" s="96">
        <v>45</v>
      </c>
      <c r="GN985" s="83" t="s">
        <v>4187</v>
      </c>
      <c r="GO985" s="81">
        <v>8865273</v>
      </c>
      <c r="GP985" s="82" t="s">
        <v>3712</v>
      </c>
      <c r="GQ985" s="78">
        <v>675</v>
      </c>
      <c r="GR985" s="79" t="s">
        <v>3687</v>
      </c>
      <c r="GS985" t="str">
        <f t="shared" si="30"/>
        <v>OK</v>
      </c>
      <c r="GT985" t="str">
        <f t="shared" si="31"/>
        <v>ERROR</v>
      </c>
    </row>
    <row r="986" spans="1:202">
      <c r="A986" t="s">
        <v>4188</v>
      </c>
      <c r="B986" s="81">
        <v>8865274</v>
      </c>
      <c r="C986" t="s">
        <v>4217</v>
      </c>
      <c r="D986" t="s">
        <v>4188</v>
      </c>
      <c r="E986" s="6" t="s">
        <v>3045</v>
      </c>
      <c r="F986" s="6" t="s">
        <v>3046</v>
      </c>
      <c r="G986" s="6"/>
      <c r="H986" s="6" t="s">
        <v>1802</v>
      </c>
      <c r="I986" s="6" t="s">
        <v>1410</v>
      </c>
      <c r="J986" s="25" t="s">
        <v>3047</v>
      </c>
      <c r="K986" s="6" t="s">
        <v>196</v>
      </c>
      <c r="L986" s="31">
        <v>45839</v>
      </c>
      <c r="M986" s="31">
        <v>46204</v>
      </c>
      <c r="N986" s="31">
        <v>45986</v>
      </c>
      <c r="Q986" s="27">
        <v>1</v>
      </c>
      <c r="R986" s="6" t="s">
        <v>3046</v>
      </c>
      <c r="T986" s="6" t="s">
        <v>1802</v>
      </c>
      <c r="U986" s="6" t="s">
        <v>1410</v>
      </c>
      <c r="V986" s="6" t="s">
        <v>3047</v>
      </c>
      <c r="W986" s="6">
        <v>2010</v>
      </c>
      <c r="Y986" s="6" t="s">
        <v>197</v>
      </c>
      <c r="FO986" s="96">
        <v>45</v>
      </c>
      <c r="GN986" s="83" t="s">
        <v>4188</v>
      </c>
      <c r="GO986" s="81">
        <v>8865274</v>
      </c>
      <c r="GP986" s="82" t="s">
        <v>3712</v>
      </c>
      <c r="GQ986" s="78">
        <v>676</v>
      </c>
      <c r="GR986" s="79" t="s">
        <v>3447</v>
      </c>
      <c r="GS986" t="str">
        <f t="shared" si="30"/>
        <v>OK</v>
      </c>
      <c r="GT986" t="str">
        <f t="shared" si="31"/>
        <v>OK</v>
      </c>
    </row>
    <row r="987" spans="1:202">
      <c r="A987" t="s">
        <v>4189</v>
      </c>
      <c r="B987" s="81">
        <v>8865275</v>
      </c>
      <c r="C987" t="s">
        <v>4217</v>
      </c>
      <c r="D987" t="s">
        <v>4189</v>
      </c>
      <c r="E987" s="6" t="s">
        <v>3050</v>
      </c>
      <c r="F987" s="6" t="s">
        <v>3051</v>
      </c>
      <c r="G987" s="6"/>
      <c r="H987" s="6" t="s">
        <v>2406</v>
      </c>
      <c r="I987" s="6" t="s">
        <v>584</v>
      </c>
      <c r="J987" s="25" t="s">
        <v>3052</v>
      </c>
      <c r="K987" s="6" t="s">
        <v>196</v>
      </c>
      <c r="L987" s="31">
        <v>45839</v>
      </c>
      <c r="M987" s="31">
        <v>46204</v>
      </c>
      <c r="N987" s="31">
        <v>45986</v>
      </c>
      <c r="Q987" s="27">
        <v>1</v>
      </c>
      <c r="R987" s="6" t="s">
        <v>3051</v>
      </c>
      <c r="T987" s="6" t="s">
        <v>2406</v>
      </c>
      <c r="U987" s="6" t="s">
        <v>584</v>
      </c>
      <c r="V987" s="6" t="s">
        <v>3052</v>
      </c>
      <c r="W987" s="6">
        <v>2001</v>
      </c>
      <c r="Y987" s="6" t="s">
        <v>197</v>
      </c>
      <c r="FO987" s="96">
        <v>45</v>
      </c>
      <c r="GN987" s="83" t="s">
        <v>4189</v>
      </c>
      <c r="GO987" s="81">
        <v>8865275</v>
      </c>
      <c r="GP987" s="82" t="s">
        <v>3712</v>
      </c>
      <c r="GQ987" s="78">
        <v>678</v>
      </c>
      <c r="GR987" s="79" t="s">
        <v>3688</v>
      </c>
      <c r="GS987" t="str">
        <f t="shared" si="30"/>
        <v>OK</v>
      </c>
      <c r="GT987" t="str">
        <f t="shared" si="31"/>
        <v>OK</v>
      </c>
    </row>
    <row r="988" spans="1:202" hidden="1">
      <c r="A988" t="s">
        <v>4190</v>
      </c>
      <c r="B988" s="81">
        <v>8865276</v>
      </c>
      <c r="C988" t="s">
        <v>4217</v>
      </c>
      <c r="D988" t="s">
        <v>4190</v>
      </c>
      <c r="E988" s="6" t="s">
        <v>3055</v>
      </c>
      <c r="F988" s="6" t="s">
        <v>3056</v>
      </c>
      <c r="G988" s="6"/>
      <c r="H988" s="6" t="s">
        <v>3057</v>
      </c>
      <c r="I988" s="6" t="s">
        <v>194</v>
      </c>
      <c r="J988" s="25" t="s">
        <v>3058</v>
      </c>
      <c r="K988" s="6" t="s">
        <v>196</v>
      </c>
      <c r="L988" s="31">
        <v>45839</v>
      </c>
      <c r="M988" s="31">
        <v>46204</v>
      </c>
      <c r="N988" s="31">
        <v>45986</v>
      </c>
      <c r="Q988" s="27">
        <v>1</v>
      </c>
      <c r="R988" s="6" t="s">
        <v>3056</v>
      </c>
      <c r="T988" s="6" t="s">
        <v>3057</v>
      </c>
      <c r="U988" s="6" t="s">
        <v>194</v>
      </c>
      <c r="V988" s="6" t="s">
        <v>3058</v>
      </c>
      <c r="W988" s="6">
        <v>2012</v>
      </c>
      <c r="Y988" s="6" t="s">
        <v>197</v>
      </c>
      <c r="FO988" s="96">
        <v>45</v>
      </c>
      <c r="GN988" s="83" t="s">
        <v>4190</v>
      </c>
      <c r="GO988" s="81">
        <v>8865276</v>
      </c>
      <c r="GP988" s="82" t="s">
        <v>3712</v>
      </c>
      <c r="GQ988" s="78">
        <v>682</v>
      </c>
      <c r="GR988" s="79" t="s">
        <v>3689</v>
      </c>
      <c r="GS988" t="str">
        <f t="shared" si="30"/>
        <v>OK</v>
      </c>
      <c r="GT988" t="str">
        <f t="shared" si="31"/>
        <v>ERROR</v>
      </c>
    </row>
    <row r="989" spans="1:202" hidden="1">
      <c r="A989" t="s">
        <v>4191</v>
      </c>
      <c r="B989" s="81">
        <v>8865277</v>
      </c>
      <c r="C989" t="s">
        <v>4217</v>
      </c>
      <c r="D989" t="s">
        <v>4191</v>
      </c>
      <c r="E989" s="6" t="s">
        <v>3061</v>
      </c>
      <c r="F989" s="6" t="s">
        <v>3062</v>
      </c>
      <c r="G989" s="6"/>
      <c r="H989" s="6" t="s">
        <v>3063</v>
      </c>
      <c r="I989" s="6" t="s">
        <v>250</v>
      </c>
      <c r="J989" s="25" t="s">
        <v>3064</v>
      </c>
      <c r="K989" s="6" t="s">
        <v>196</v>
      </c>
      <c r="L989" s="31">
        <v>45839</v>
      </c>
      <c r="M989" s="31">
        <v>46204</v>
      </c>
      <c r="N989" s="31">
        <v>45986</v>
      </c>
      <c r="Q989" s="27">
        <v>1</v>
      </c>
      <c r="R989" s="6" t="s">
        <v>3062</v>
      </c>
      <c r="T989" s="6" t="s">
        <v>3063</v>
      </c>
      <c r="U989" s="6" t="s">
        <v>250</v>
      </c>
      <c r="V989" s="6" t="s">
        <v>3064</v>
      </c>
      <c r="W989" s="18"/>
      <c r="Y989" s="6" t="s">
        <v>197</v>
      </c>
      <c r="FO989" s="96">
        <v>45</v>
      </c>
      <c r="GN989" s="83" t="s">
        <v>4191</v>
      </c>
      <c r="GO989" s="81">
        <v>8865277</v>
      </c>
      <c r="GP989" s="82" t="s">
        <v>3712</v>
      </c>
      <c r="GQ989" s="78">
        <v>686</v>
      </c>
      <c r="GR989" s="79" t="s">
        <v>3497</v>
      </c>
      <c r="GS989" t="str">
        <f t="shared" si="30"/>
        <v>OK</v>
      </c>
      <c r="GT989" t="str">
        <f t="shared" si="31"/>
        <v>ERROR</v>
      </c>
    </row>
    <row r="990" spans="1:202">
      <c r="A990" t="s">
        <v>4192</v>
      </c>
      <c r="B990" s="81">
        <v>8865278</v>
      </c>
      <c r="C990" t="s">
        <v>4217</v>
      </c>
      <c r="D990" t="s">
        <v>4192</v>
      </c>
      <c r="E990" s="6" t="s">
        <v>3067</v>
      </c>
      <c r="F990" s="6" t="s">
        <v>3068</v>
      </c>
      <c r="G990" s="6"/>
      <c r="H990" s="6" t="s">
        <v>3069</v>
      </c>
      <c r="I990" s="6" t="s">
        <v>194</v>
      </c>
      <c r="J990" s="25" t="s">
        <v>3070</v>
      </c>
      <c r="K990" s="6" t="s">
        <v>196</v>
      </c>
      <c r="L990" s="31">
        <v>45839</v>
      </c>
      <c r="M990" s="31">
        <v>46204</v>
      </c>
      <c r="N990" s="31">
        <v>45986</v>
      </c>
      <c r="Q990" s="27">
        <v>1</v>
      </c>
      <c r="R990" s="6" t="s">
        <v>3068</v>
      </c>
      <c r="T990" s="6" t="s">
        <v>3069</v>
      </c>
      <c r="U990" s="6" t="s">
        <v>194</v>
      </c>
      <c r="V990" s="6" t="s">
        <v>3070</v>
      </c>
      <c r="W990" s="6">
        <v>2016</v>
      </c>
      <c r="Y990" s="6" t="s">
        <v>197</v>
      </c>
      <c r="FO990" s="96">
        <v>45</v>
      </c>
      <c r="GN990" s="83" t="s">
        <v>4192</v>
      </c>
      <c r="GO990" s="81">
        <v>8865278</v>
      </c>
      <c r="GP990" s="82" t="s">
        <v>3712</v>
      </c>
      <c r="GQ990" s="78">
        <v>687</v>
      </c>
      <c r="GR990" s="79" t="s">
        <v>3690</v>
      </c>
      <c r="GS990" t="str">
        <f t="shared" si="30"/>
        <v>OK</v>
      </c>
      <c r="GT990" t="str">
        <f t="shared" si="31"/>
        <v>OK</v>
      </c>
    </row>
    <row r="991" spans="1:202">
      <c r="A991" t="s">
        <v>4193</v>
      </c>
      <c r="B991" s="81">
        <v>8865279</v>
      </c>
      <c r="C991" t="s">
        <v>4217</v>
      </c>
      <c r="D991" t="s">
        <v>4193</v>
      </c>
      <c r="E991" s="6" t="s">
        <v>3073</v>
      </c>
      <c r="F991" s="6" t="s">
        <v>3074</v>
      </c>
      <c r="G991" s="6"/>
      <c r="H991" s="6" t="s">
        <v>3075</v>
      </c>
      <c r="I991" s="6" t="s">
        <v>250</v>
      </c>
      <c r="J991" s="25" t="s">
        <v>3076</v>
      </c>
      <c r="K991" s="6" t="s">
        <v>196</v>
      </c>
      <c r="L991" s="31">
        <v>45839</v>
      </c>
      <c r="M991" s="31">
        <v>46204</v>
      </c>
      <c r="N991" s="31">
        <v>45986</v>
      </c>
      <c r="Q991" s="27">
        <v>1</v>
      </c>
      <c r="R991" s="6" t="s">
        <v>3074</v>
      </c>
      <c r="T991" s="6" t="s">
        <v>3075</v>
      </c>
      <c r="U991" s="6" t="s">
        <v>250</v>
      </c>
      <c r="V991" s="6" t="s">
        <v>3076</v>
      </c>
      <c r="W991" s="6">
        <v>2007</v>
      </c>
      <c r="Y991" s="6" t="s">
        <v>197</v>
      </c>
      <c r="FO991" s="96">
        <v>45</v>
      </c>
      <c r="GN991" s="83" t="s">
        <v>4193</v>
      </c>
      <c r="GO991" s="81">
        <v>8865279</v>
      </c>
      <c r="GP991" s="82" t="s">
        <v>3712</v>
      </c>
      <c r="GQ991" s="78">
        <v>690</v>
      </c>
      <c r="GR991" s="79" t="s">
        <v>3691</v>
      </c>
      <c r="GS991" t="str">
        <f t="shared" si="30"/>
        <v>OK</v>
      </c>
      <c r="GT991" t="str">
        <f t="shared" si="31"/>
        <v>OK</v>
      </c>
    </row>
    <row r="992" spans="1:202">
      <c r="A992" t="s">
        <v>4194</v>
      </c>
      <c r="B992" s="81">
        <v>8865280</v>
      </c>
      <c r="C992" t="s">
        <v>4217</v>
      </c>
      <c r="D992" t="s">
        <v>4194</v>
      </c>
      <c r="E992" s="6" t="s">
        <v>3079</v>
      </c>
      <c r="F992" s="6" t="s">
        <v>3080</v>
      </c>
      <c r="G992" s="6"/>
      <c r="H992" s="6" t="s">
        <v>3081</v>
      </c>
      <c r="I992" s="6" t="s">
        <v>265</v>
      </c>
      <c r="J992" s="25" t="s">
        <v>3082</v>
      </c>
      <c r="K992" s="6" t="s">
        <v>196</v>
      </c>
      <c r="L992" s="31">
        <v>45839</v>
      </c>
      <c r="M992" s="31">
        <v>46204</v>
      </c>
      <c r="N992" s="31">
        <v>45986</v>
      </c>
      <c r="Q992" s="27">
        <v>1</v>
      </c>
      <c r="R992" s="6" t="s">
        <v>3080</v>
      </c>
      <c r="T992" s="6" t="s">
        <v>3081</v>
      </c>
      <c r="U992" s="6" t="s">
        <v>265</v>
      </c>
      <c r="V992" s="6" t="s">
        <v>3082</v>
      </c>
      <c r="W992" s="6">
        <v>2010</v>
      </c>
      <c r="Y992" s="6" t="s">
        <v>197</v>
      </c>
      <c r="FO992" s="96">
        <v>45</v>
      </c>
      <c r="GN992" s="83" t="s">
        <v>4194</v>
      </c>
      <c r="GO992" s="81">
        <v>8865280</v>
      </c>
      <c r="GP992" s="82" t="s">
        <v>3712</v>
      </c>
      <c r="GQ992" s="78">
        <v>691</v>
      </c>
      <c r="GR992" s="79" t="s">
        <v>3692</v>
      </c>
      <c r="GS992" t="str">
        <f t="shared" si="30"/>
        <v>OK</v>
      </c>
      <c r="GT992" t="str">
        <f t="shared" si="31"/>
        <v>OK</v>
      </c>
    </row>
    <row r="993" spans="1:202" hidden="1">
      <c r="A993" t="s">
        <v>4195</v>
      </c>
      <c r="B993" s="81">
        <v>8865281</v>
      </c>
      <c r="C993" t="s">
        <v>4217</v>
      </c>
      <c r="D993" t="s">
        <v>4195</v>
      </c>
      <c r="E993" s="6" t="s">
        <v>3085</v>
      </c>
      <c r="F993" s="6" t="s">
        <v>3086</v>
      </c>
      <c r="G993" s="6"/>
      <c r="H993" s="6" t="s">
        <v>3087</v>
      </c>
      <c r="I993" s="6" t="s">
        <v>250</v>
      </c>
      <c r="J993" s="25" t="s">
        <v>3088</v>
      </c>
      <c r="K993" s="6" t="s">
        <v>196</v>
      </c>
      <c r="L993" s="31">
        <v>45839</v>
      </c>
      <c r="M993" s="31">
        <v>46204</v>
      </c>
      <c r="N993" s="31">
        <v>45986</v>
      </c>
      <c r="Q993" s="27">
        <v>1</v>
      </c>
      <c r="R993" s="6" t="s">
        <v>3086</v>
      </c>
      <c r="T993" s="6" t="s">
        <v>3087</v>
      </c>
      <c r="U993" s="6" t="s">
        <v>250</v>
      </c>
      <c r="V993" s="6" t="s">
        <v>3088</v>
      </c>
      <c r="W993" s="6">
        <v>2003</v>
      </c>
      <c r="Y993" s="6" t="s">
        <v>197</v>
      </c>
      <c r="FO993" s="96">
        <v>45</v>
      </c>
      <c r="GN993" s="83" t="s">
        <v>4195</v>
      </c>
      <c r="GO993" s="81">
        <v>8865281</v>
      </c>
      <c r="GP993" s="82" t="s">
        <v>3712</v>
      </c>
      <c r="GQ993" s="78">
        <v>692</v>
      </c>
      <c r="GR993" s="79" t="s">
        <v>3693</v>
      </c>
      <c r="GS993" t="str">
        <f t="shared" si="30"/>
        <v>OK</v>
      </c>
      <c r="GT993" t="str">
        <f t="shared" si="31"/>
        <v>ERROR</v>
      </c>
    </row>
    <row r="994" spans="1:202">
      <c r="A994" t="s">
        <v>4196</v>
      </c>
      <c r="B994" s="81">
        <v>8865282</v>
      </c>
      <c r="C994" t="s">
        <v>4217</v>
      </c>
      <c r="D994" t="s">
        <v>4196</v>
      </c>
      <c r="E994" s="6" t="s">
        <v>3091</v>
      </c>
      <c r="F994" s="6" t="s">
        <v>3092</v>
      </c>
      <c r="G994" s="6"/>
      <c r="H994" s="6" t="s">
        <v>1317</v>
      </c>
      <c r="I994" s="6" t="s">
        <v>194</v>
      </c>
      <c r="J994" s="25" t="s">
        <v>3093</v>
      </c>
      <c r="K994" s="6" t="s">
        <v>196</v>
      </c>
      <c r="L994" s="31">
        <v>45839</v>
      </c>
      <c r="M994" s="31">
        <v>46204</v>
      </c>
      <c r="N994" s="31">
        <v>45986</v>
      </c>
      <c r="Q994" s="27">
        <v>1</v>
      </c>
      <c r="R994" s="6" t="s">
        <v>3092</v>
      </c>
      <c r="T994" s="6" t="s">
        <v>1317</v>
      </c>
      <c r="U994" s="6" t="s">
        <v>194</v>
      </c>
      <c r="V994" s="6" t="s">
        <v>3093</v>
      </c>
      <c r="W994" s="6">
        <v>2008</v>
      </c>
      <c r="Y994" s="6" t="s">
        <v>197</v>
      </c>
      <c r="FO994" s="96">
        <v>45</v>
      </c>
      <c r="GN994" s="83" t="s">
        <v>4196</v>
      </c>
      <c r="GO994" s="81">
        <v>8865282</v>
      </c>
      <c r="GP994" s="82" t="s">
        <v>3712</v>
      </c>
      <c r="GQ994" s="78">
        <v>694</v>
      </c>
      <c r="GR994" s="79" t="s">
        <v>3694</v>
      </c>
      <c r="GS994" t="str">
        <f t="shared" si="30"/>
        <v>OK</v>
      </c>
      <c r="GT994" t="str">
        <f t="shared" si="31"/>
        <v>OK</v>
      </c>
    </row>
    <row r="995" spans="1:202">
      <c r="A995" t="s">
        <v>4197</v>
      </c>
      <c r="B995" s="81">
        <v>8865283</v>
      </c>
      <c r="C995" t="s">
        <v>4217</v>
      </c>
      <c r="D995" t="s">
        <v>4197</v>
      </c>
      <c r="E995" s="6" t="s">
        <v>3096</v>
      </c>
      <c r="F995" s="6" t="s">
        <v>3097</v>
      </c>
      <c r="G995" s="6"/>
      <c r="H995" s="6" t="s">
        <v>3098</v>
      </c>
      <c r="I995" s="6" t="s">
        <v>1410</v>
      </c>
      <c r="J995" s="25" t="s">
        <v>3099</v>
      </c>
      <c r="K995" s="6" t="s">
        <v>196</v>
      </c>
      <c r="L995" s="31">
        <v>45839</v>
      </c>
      <c r="M995" s="31">
        <v>46204</v>
      </c>
      <c r="N995" s="31">
        <v>45986</v>
      </c>
      <c r="Q995" s="27">
        <v>1</v>
      </c>
      <c r="R995" s="6" t="s">
        <v>3097</v>
      </c>
      <c r="T995" s="6" t="s">
        <v>3098</v>
      </c>
      <c r="U995" s="6" t="s">
        <v>1410</v>
      </c>
      <c r="V995" s="6" t="s">
        <v>3099</v>
      </c>
      <c r="W995" s="6">
        <v>2002</v>
      </c>
      <c r="Y995" s="6" t="s">
        <v>197</v>
      </c>
      <c r="FO995" s="96">
        <v>45</v>
      </c>
      <c r="GN995" s="83" t="s">
        <v>4197</v>
      </c>
      <c r="GO995" s="81">
        <v>8865283</v>
      </c>
      <c r="GP995" s="82" t="s">
        <v>3712</v>
      </c>
      <c r="GQ995" s="78">
        <v>695</v>
      </c>
      <c r="GR995" s="79" t="s">
        <v>3695</v>
      </c>
      <c r="GS995" t="str">
        <f t="shared" si="30"/>
        <v>OK</v>
      </c>
      <c r="GT995" t="str">
        <f t="shared" si="31"/>
        <v>OK</v>
      </c>
    </row>
    <row r="996" spans="1:202">
      <c r="A996" t="s">
        <v>4198</v>
      </c>
      <c r="B996" s="81">
        <v>8865284</v>
      </c>
      <c r="C996" t="s">
        <v>4217</v>
      </c>
      <c r="D996" t="s">
        <v>4198</v>
      </c>
      <c r="E996" s="6" t="s">
        <v>3102</v>
      </c>
      <c r="F996" s="6" t="s">
        <v>3103</v>
      </c>
      <c r="G996" s="6"/>
      <c r="H996" s="6" t="s">
        <v>3104</v>
      </c>
      <c r="I996" s="6" t="s">
        <v>584</v>
      </c>
      <c r="J996" s="25" t="s">
        <v>3105</v>
      </c>
      <c r="K996" s="6" t="s">
        <v>196</v>
      </c>
      <c r="L996" s="31">
        <v>45839</v>
      </c>
      <c r="M996" s="31">
        <v>46204</v>
      </c>
      <c r="N996" s="31">
        <v>45986</v>
      </c>
      <c r="Q996" s="27">
        <v>1</v>
      </c>
      <c r="R996" s="6" t="s">
        <v>3103</v>
      </c>
      <c r="T996" s="6" t="s">
        <v>3104</v>
      </c>
      <c r="U996" s="6" t="s">
        <v>584</v>
      </c>
      <c r="V996" s="6" t="s">
        <v>3105</v>
      </c>
      <c r="W996" s="6">
        <v>2004</v>
      </c>
      <c r="Y996" s="6" t="s">
        <v>197</v>
      </c>
      <c r="FO996" s="96">
        <v>45</v>
      </c>
      <c r="GN996" s="83" t="s">
        <v>4198</v>
      </c>
      <c r="GO996" s="81">
        <v>8865284</v>
      </c>
      <c r="GP996" s="82" t="s">
        <v>3712</v>
      </c>
      <c r="GQ996" s="78">
        <v>696</v>
      </c>
      <c r="GR996" s="79" t="s">
        <v>3696</v>
      </c>
      <c r="GS996" t="str">
        <f t="shared" si="30"/>
        <v>OK</v>
      </c>
      <c r="GT996" t="str">
        <f t="shared" si="31"/>
        <v>OK</v>
      </c>
    </row>
    <row r="997" spans="1:202">
      <c r="A997" t="s">
        <v>4199</v>
      </c>
      <c r="B997" s="81">
        <v>8865285</v>
      </c>
      <c r="C997" t="s">
        <v>4217</v>
      </c>
      <c r="D997" t="s">
        <v>4199</v>
      </c>
      <c r="E997" s="6" t="s">
        <v>3108</v>
      </c>
      <c r="F997" s="6" t="s">
        <v>3109</v>
      </c>
      <c r="G997" s="6"/>
      <c r="H997" s="6" t="s">
        <v>709</v>
      </c>
      <c r="I997" s="6" t="s">
        <v>194</v>
      </c>
      <c r="J997" s="25" t="s">
        <v>3110</v>
      </c>
      <c r="K997" s="6" t="s">
        <v>196</v>
      </c>
      <c r="L997" s="31">
        <v>45839</v>
      </c>
      <c r="M997" s="31">
        <v>46204</v>
      </c>
      <c r="N997" s="31">
        <v>45986</v>
      </c>
      <c r="Q997" s="27">
        <v>1</v>
      </c>
      <c r="R997" s="6" t="s">
        <v>3109</v>
      </c>
      <c r="T997" s="6" t="s">
        <v>709</v>
      </c>
      <c r="U997" s="6" t="s">
        <v>194</v>
      </c>
      <c r="V997" s="6" t="s">
        <v>3110</v>
      </c>
      <c r="W997" s="6">
        <v>2007</v>
      </c>
      <c r="Y997" s="6" t="s">
        <v>197</v>
      </c>
      <c r="FO997" s="96">
        <v>45</v>
      </c>
      <c r="GN997" s="83" t="s">
        <v>4199</v>
      </c>
      <c r="GO997" s="81">
        <v>8865285</v>
      </c>
      <c r="GP997" s="82" t="s">
        <v>3712</v>
      </c>
      <c r="GQ997" s="78">
        <v>697</v>
      </c>
      <c r="GR997" s="79" t="s">
        <v>3697</v>
      </c>
      <c r="GS997" t="str">
        <f t="shared" si="30"/>
        <v>OK</v>
      </c>
      <c r="GT997" t="str">
        <f t="shared" si="31"/>
        <v>OK</v>
      </c>
    </row>
    <row r="998" spans="1:202">
      <c r="A998" t="s">
        <v>4200</v>
      </c>
      <c r="B998" s="81">
        <v>8865286</v>
      </c>
      <c r="C998" t="s">
        <v>4217</v>
      </c>
      <c r="D998" t="s">
        <v>4200</v>
      </c>
      <c r="E998" s="6" t="s">
        <v>2738</v>
      </c>
      <c r="F998" s="6" t="s">
        <v>698</v>
      </c>
      <c r="G998" s="6"/>
      <c r="H998" s="6" t="s">
        <v>699</v>
      </c>
      <c r="I998" s="6" t="s">
        <v>584</v>
      </c>
      <c r="J998" s="25" t="s">
        <v>700</v>
      </c>
      <c r="K998" s="6" t="s">
        <v>196</v>
      </c>
      <c r="L998" s="31">
        <v>45839</v>
      </c>
      <c r="M998" s="31">
        <v>46204</v>
      </c>
      <c r="N998" s="31">
        <v>45986</v>
      </c>
      <c r="Q998" s="27">
        <v>1</v>
      </c>
      <c r="R998" s="6" t="s">
        <v>3113</v>
      </c>
      <c r="T998" s="6" t="s">
        <v>3114</v>
      </c>
      <c r="U998" s="6" t="s">
        <v>584</v>
      </c>
      <c r="V998" s="6" t="s">
        <v>3115</v>
      </c>
      <c r="W998" s="6">
        <v>2011</v>
      </c>
      <c r="Y998" s="6" t="s">
        <v>197</v>
      </c>
      <c r="FO998" s="96">
        <v>45</v>
      </c>
      <c r="GN998" s="83" t="s">
        <v>4200</v>
      </c>
      <c r="GO998" s="81">
        <v>8865286</v>
      </c>
      <c r="GP998" s="82" t="s">
        <v>3712</v>
      </c>
      <c r="GQ998" s="78">
        <v>698</v>
      </c>
      <c r="GR998" s="79" t="s">
        <v>3639</v>
      </c>
      <c r="GS998" t="str">
        <f t="shared" si="30"/>
        <v>OK</v>
      </c>
      <c r="GT998" t="str">
        <f t="shared" si="31"/>
        <v>OK</v>
      </c>
    </row>
    <row r="999" spans="1:202">
      <c r="A999" t="s">
        <v>4201</v>
      </c>
      <c r="B999" s="81">
        <v>8865287</v>
      </c>
      <c r="C999" t="s">
        <v>4217</v>
      </c>
      <c r="D999" t="s">
        <v>4201</v>
      </c>
      <c r="E999" s="6" t="s">
        <v>3118</v>
      </c>
      <c r="F999" s="6" t="s">
        <v>3119</v>
      </c>
      <c r="G999" s="6"/>
      <c r="H999" s="6" t="s">
        <v>3120</v>
      </c>
      <c r="I999" s="6" t="s">
        <v>1410</v>
      </c>
      <c r="J999" s="25" t="s">
        <v>3121</v>
      </c>
      <c r="K999" s="6" t="s">
        <v>196</v>
      </c>
      <c r="L999" s="31">
        <v>45839</v>
      </c>
      <c r="M999" s="31">
        <v>46204</v>
      </c>
      <c r="N999" s="31">
        <v>45986</v>
      </c>
      <c r="Q999" s="27">
        <v>1</v>
      </c>
      <c r="R999" s="6" t="s">
        <v>3122</v>
      </c>
      <c r="T999" s="6" t="s">
        <v>3120</v>
      </c>
      <c r="U999" s="6" t="s">
        <v>1410</v>
      </c>
      <c r="V999" s="6" t="s">
        <v>3123</v>
      </c>
      <c r="W999" s="6">
        <v>2005</v>
      </c>
      <c r="Y999" s="6" t="s">
        <v>197</v>
      </c>
      <c r="FO999" s="96">
        <v>45</v>
      </c>
      <c r="GN999" s="83" t="s">
        <v>4201</v>
      </c>
      <c r="GO999" s="81">
        <v>8865287</v>
      </c>
      <c r="GP999" s="82" t="s">
        <v>3712</v>
      </c>
      <c r="GQ999" s="78">
        <v>699</v>
      </c>
      <c r="GR999" s="79" t="s">
        <v>3698</v>
      </c>
      <c r="GS999" t="str">
        <f t="shared" si="30"/>
        <v>OK</v>
      </c>
      <c r="GT999" t="str">
        <f t="shared" si="31"/>
        <v>OK</v>
      </c>
    </row>
    <row r="1000" spans="1:202">
      <c r="A1000" t="s">
        <v>4202</v>
      </c>
      <c r="B1000" s="81">
        <v>8865288</v>
      </c>
      <c r="C1000" t="s">
        <v>4217</v>
      </c>
      <c r="D1000" t="s">
        <v>4202</v>
      </c>
      <c r="E1000" s="6" t="s">
        <v>3126</v>
      </c>
      <c r="F1000" s="6" t="s">
        <v>3127</v>
      </c>
      <c r="G1000" s="6"/>
      <c r="H1000" s="6" t="s">
        <v>3128</v>
      </c>
      <c r="I1000" s="6" t="s">
        <v>1410</v>
      </c>
      <c r="J1000" s="25" t="s">
        <v>3129</v>
      </c>
      <c r="K1000" s="6" t="s">
        <v>196</v>
      </c>
      <c r="L1000" s="31">
        <v>45839</v>
      </c>
      <c r="M1000" s="31">
        <v>46204</v>
      </c>
      <c r="N1000" s="31">
        <v>45986</v>
      </c>
      <c r="Q1000" s="27">
        <v>1</v>
      </c>
      <c r="R1000" s="6" t="s">
        <v>3127</v>
      </c>
      <c r="T1000" s="6" t="s">
        <v>3128</v>
      </c>
      <c r="U1000" s="6" t="s">
        <v>1410</v>
      </c>
      <c r="V1000" s="6" t="s">
        <v>3129</v>
      </c>
      <c r="W1000" s="6">
        <v>2009</v>
      </c>
      <c r="Y1000" s="6" t="s">
        <v>197</v>
      </c>
      <c r="FO1000" s="96">
        <v>45</v>
      </c>
      <c r="GN1000" s="83" t="s">
        <v>4202</v>
      </c>
      <c r="GO1000" s="81">
        <v>8865288</v>
      </c>
      <c r="GP1000" s="82" t="s">
        <v>3712</v>
      </c>
      <c r="GQ1000" s="78">
        <v>900</v>
      </c>
      <c r="GR1000" s="79" t="s">
        <v>3699</v>
      </c>
      <c r="GS1000" t="str">
        <f t="shared" si="30"/>
        <v>OK</v>
      </c>
      <c r="GT1000" t="str">
        <f t="shared" si="31"/>
        <v>OK</v>
      </c>
    </row>
    <row r="1001" spans="1:202">
      <c r="A1001" t="s">
        <v>4203</v>
      </c>
      <c r="B1001" s="81">
        <v>8865289</v>
      </c>
      <c r="C1001" t="s">
        <v>4217</v>
      </c>
      <c r="D1001" t="s">
        <v>4203</v>
      </c>
      <c r="E1001" s="6" t="s">
        <v>3132</v>
      </c>
      <c r="F1001" s="6" t="s">
        <v>3133</v>
      </c>
      <c r="G1001" s="6"/>
      <c r="H1001" s="6" t="s">
        <v>3134</v>
      </c>
      <c r="I1001" s="6" t="s">
        <v>1037</v>
      </c>
      <c r="J1001" s="25" t="s">
        <v>3135</v>
      </c>
      <c r="K1001" s="6" t="s">
        <v>196</v>
      </c>
      <c r="L1001" s="31">
        <v>45839</v>
      </c>
      <c r="M1001" s="31">
        <v>46204</v>
      </c>
      <c r="N1001" s="31">
        <v>45986</v>
      </c>
      <c r="Q1001" s="27">
        <v>1</v>
      </c>
      <c r="R1001" s="6" t="s">
        <v>3133</v>
      </c>
      <c r="T1001" s="6" t="s">
        <v>3134</v>
      </c>
      <c r="U1001" s="6" t="s">
        <v>1037</v>
      </c>
      <c r="V1001" s="6" t="s">
        <v>3135</v>
      </c>
      <c r="W1001" s="6">
        <v>2012</v>
      </c>
      <c r="Y1001" s="6" t="s">
        <v>197</v>
      </c>
      <c r="FO1001" s="96">
        <v>45</v>
      </c>
      <c r="GN1001" s="83" t="s">
        <v>4203</v>
      </c>
      <c r="GO1001" s="81">
        <v>8865289</v>
      </c>
      <c r="GP1001" s="82" t="s">
        <v>3712</v>
      </c>
      <c r="GQ1001" s="78">
        <v>901</v>
      </c>
      <c r="GR1001" s="79" t="s">
        <v>3700</v>
      </c>
      <c r="GS1001" t="str">
        <f t="shared" si="30"/>
        <v>OK</v>
      </c>
      <c r="GT1001" t="str">
        <f t="shared" si="31"/>
        <v>OK</v>
      </c>
    </row>
    <row r="1002" spans="1:202">
      <c r="A1002" t="s">
        <v>4204</v>
      </c>
      <c r="B1002" s="81">
        <v>8865290</v>
      </c>
      <c r="C1002" t="s">
        <v>4217</v>
      </c>
      <c r="D1002" t="s">
        <v>4204</v>
      </c>
      <c r="E1002" s="6" t="s">
        <v>3138</v>
      </c>
      <c r="F1002" s="6" t="s">
        <v>3139</v>
      </c>
      <c r="G1002" s="6"/>
      <c r="H1002" s="6" t="s">
        <v>3140</v>
      </c>
      <c r="I1002" s="6" t="s">
        <v>1410</v>
      </c>
      <c r="J1002" s="25" t="s">
        <v>3141</v>
      </c>
      <c r="K1002" s="6" t="s">
        <v>196</v>
      </c>
      <c r="L1002" s="31">
        <v>45839</v>
      </c>
      <c r="M1002" s="31">
        <v>46204</v>
      </c>
      <c r="N1002" s="31">
        <v>45986</v>
      </c>
      <c r="Q1002" s="27">
        <v>1</v>
      </c>
      <c r="R1002" s="6" t="s">
        <v>3139</v>
      </c>
      <c r="T1002" s="6" t="s">
        <v>3140</v>
      </c>
      <c r="U1002" s="6" t="s">
        <v>1410</v>
      </c>
      <c r="V1002" s="6" t="s">
        <v>3141</v>
      </c>
      <c r="W1002" s="6">
        <v>2012</v>
      </c>
      <c r="Y1002" s="6" t="s">
        <v>197</v>
      </c>
      <c r="FO1002" s="96">
        <v>45</v>
      </c>
      <c r="GN1002" s="83" t="s">
        <v>4204</v>
      </c>
      <c r="GO1002" s="81">
        <v>8865290</v>
      </c>
      <c r="GP1002" s="82" t="s">
        <v>3712</v>
      </c>
      <c r="GQ1002" s="78">
        <v>908</v>
      </c>
      <c r="GR1002" s="79" t="s">
        <v>3701</v>
      </c>
      <c r="GS1002" t="str">
        <f t="shared" si="30"/>
        <v>OK</v>
      </c>
      <c r="GT1002" t="str">
        <f t="shared" si="31"/>
        <v>OK</v>
      </c>
    </row>
    <row r="1003" spans="1:202">
      <c r="A1003" t="s">
        <v>4205</v>
      </c>
      <c r="B1003" s="81">
        <v>8865291</v>
      </c>
      <c r="C1003" t="s">
        <v>4217</v>
      </c>
      <c r="D1003" t="s">
        <v>4205</v>
      </c>
      <c r="E1003" s="6" t="s">
        <v>3144</v>
      </c>
      <c r="F1003" s="6" t="s">
        <v>3145</v>
      </c>
      <c r="G1003" s="6"/>
      <c r="H1003" s="6" t="s">
        <v>3146</v>
      </c>
      <c r="I1003" s="6" t="s">
        <v>1410</v>
      </c>
      <c r="J1003" s="25" t="s">
        <v>3147</v>
      </c>
      <c r="K1003" s="6" t="s">
        <v>196</v>
      </c>
      <c r="L1003" s="31">
        <v>45839</v>
      </c>
      <c r="M1003" s="31">
        <v>46204</v>
      </c>
      <c r="N1003" s="31">
        <v>45986</v>
      </c>
      <c r="Q1003" s="27">
        <v>1</v>
      </c>
      <c r="R1003" s="6" t="s">
        <v>3145</v>
      </c>
      <c r="T1003" s="6" t="s">
        <v>3146</v>
      </c>
      <c r="U1003" s="6" t="s">
        <v>1410</v>
      </c>
      <c r="V1003" s="6" t="s">
        <v>3147</v>
      </c>
      <c r="W1003" s="6">
        <v>2015</v>
      </c>
      <c r="Y1003" s="6" t="s">
        <v>197</v>
      </c>
      <c r="FO1003" s="96">
        <v>45</v>
      </c>
      <c r="GN1003" s="87" t="s">
        <v>4205</v>
      </c>
      <c r="GO1003" s="81">
        <v>8865291</v>
      </c>
      <c r="GP1003" s="82" t="s">
        <v>3712</v>
      </c>
      <c r="GQ1003" s="78">
        <v>909</v>
      </c>
      <c r="GR1003" s="79" t="s">
        <v>3702</v>
      </c>
      <c r="GS1003" t="str">
        <f t="shared" si="30"/>
        <v>OK</v>
      </c>
      <c r="GT1003" t="str">
        <f t="shared" si="31"/>
        <v>OK</v>
      </c>
    </row>
    <row r="1004" spans="1:202">
      <c r="A1004" t="s">
        <v>4206</v>
      </c>
      <c r="B1004" s="81">
        <v>8865292</v>
      </c>
      <c r="C1004" t="s">
        <v>4217</v>
      </c>
      <c r="D1004" t="s">
        <v>4206</v>
      </c>
      <c r="E1004" s="6" t="s">
        <v>3150</v>
      </c>
      <c r="F1004" s="6" t="s">
        <v>3151</v>
      </c>
      <c r="G1004" s="6"/>
      <c r="H1004" s="6" t="s">
        <v>3152</v>
      </c>
      <c r="I1004" s="6" t="s">
        <v>584</v>
      </c>
      <c r="J1004" s="25" t="s">
        <v>3153</v>
      </c>
      <c r="K1004" s="6" t="s">
        <v>196</v>
      </c>
      <c r="L1004" s="31">
        <v>45839</v>
      </c>
      <c r="M1004" s="31">
        <v>46204</v>
      </c>
      <c r="N1004" s="31">
        <v>45986</v>
      </c>
      <c r="Q1004" s="27">
        <v>1</v>
      </c>
      <c r="R1004" s="6" t="s">
        <v>3151</v>
      </c>
      <c r="T1004" s="6" t="s">
        <v>3152</v>
      </c>
      <c r="U1004" s="6" t="s">
        <v>584</v>
      </c>
      <c r="V1004" s="6" t="s">
        <v>3153</v>
      </c>
      <c r="W1004" s="6">
        <v>2016</v>
      </c>
      <c r="Y1004" s="6" t="s">
        <v>197</v>
      </c>
      <c r="FO1004" s="96">
        <v>45</v>
      </c>
      <c r="GN1004" s="87" t="s">
        <v>4206</v>
      </c>
      <c r="GO1004" s="81">
        <v>8865292</v>
      </c>
      <c r="GP1004" s="82" t="s">
        <v>3712</v>
      </c>
      <c r="GQ1004" s="78">
        <v>910</v>
      </c>
      <c r="GR1004" s="79" t="s">
        <v>3703</v>
      </c>
      <c r="GS1004" t="str">
        <f t="shared" si="30"/>
        <v>OK</v>
      </c>
      <c r="GT1004" t="str">
        <f t="shared" si="31"/>
        <v>OK</v>
      </c>
    </row>
    <row r="1005" spans="1:202">
      <c r="A1005" t="s">
        <v>4207</v>
      </c>
      <c r="B1005" s="81">
        <v>8865293</v>
      </c>
      <c r="C1005" t="s">
        <v>4217</v>
      </c>
      <c r="D1005" t="s">
        <v>4207</v>
      </c>
      <c r="E1005" s="6" t="s">
        <v>2053</v>
      </c>
      <c r="F1005" s="6" t="s">
        <v>2054</v>
      </c>
      <c r="G1005" s="6"/>
      <c r="H1005" s="6" t="s">
        <v>2055</v>
      </c>
      <c r="I1005" s="6" t="s">
        <v>1410</v>
      </c>
      <c r="J1005" s="25" t="s">
        <v>2056</v>
      </c>
      <c r="K1005" s="6" t="s">
        <v>196</v>
      </c>
      <c r="L1005" s="31">
        <v>45839</v>
      </c>
      <c r="M1005" s="31">
        <v>46204</v>
      </c>
      <c r="N1005" s="31">
        <v>45986</v>
      </c>
      <c r="Q1005" s="27">
        <v>1</v>
      </c>
      <c r="R1005" s="6" t="s">
        <v>3156</v>
      </c>
      <c r="T1005" s="6" t="s">
        <v>2055</v>
      </c>
      <c r="U1005" s="6" t="s">
        <v>1410</v>
      </c>
      <c r="V1005" s="6" t="s">
        <v>3157</v>
      </c>
      <c r="W1005" s="6">
        <v>2016</v>
      </c>
      <c r="Y1005" s="6" t="s">
        <v>197</v>
      </c>
      <c r="FO1005" s="96">
        <v>45</v>
      </c>
      <c r="GN1005" s="87" t="s">
        <v>4207</v>
      </c>
      <c r="GO1005" s="81">
        <v>8865293</v>
      </c>
      <c r="GP1005" s="82" t="s">
        <v>3712</v>
      </c>
      <c r="GQ1005" s="78">
        <v>911</v>
      </c>
      <c r="GR1005" s="79" t="s">
        <v>3523</v>
      </c>
      <c r="GS1005" t="str">
        <f t="shared" si="30"/>
        <v>OK</v>
      </c>
      <c r="GT1005" t="str">
        <f t="shared" si="31"/>
        <v>OK</v>
      </c>
    </row>
    <row r="1006" spans="1:202">
      <c r="A1006" t="s">
        <v>4208</v>
      </c>
      <c r="B1006" s="81">
        <v>8865294</v>
      </c>
      <c r="C1006" t="s">
        <v>4217</v>
      </c>
      <c r="D1006" t="s">
        <v>4208</v>
      </c>
      <c r="E1006" s="6" t="s">
        <v>3160</v>
      </c>
      <c r="F1006" s="6" t="s">
        <v>3161</v>
      </c>
      <c r="G1006" s="6"/>
      <c r="H1006" s="6" t="s">
        <v>3162</v>
      </c>
      <c r="I1006" s="6" t="s">
        <v>786</v>
      </c>
      <c r="J1006" s="25" t="s">
        <v>3163</v>
      </c>
      <c r="K1006" s="6" t="s">
        <v>196</v>
      </c>
      <c r="L1006" s="31">
        <v>45839</v>
      </c>
      <c r="M1006" s="31">
        <v>46204</v>
      </c>
      <c r="N1006" s="31">
        <v>45986</v>
      </c>
      <c r="Q1006" s="27">
        <v>1</v>
      </c>
      <c r="R1006" s="6" t="s">
        <v>3161</v>
      </c>
      <c r="T1006" s="6" t="s">
        <v>3162</v>
      </c>
      <c r="U1006" s="6" t="s">
        <v>786</v>
      </c>
      <c r="V1006" s="6" t="s">
        <v>3163</v>
      </c>
      <c r="W1006" s="6">
        <v>2015</v>
      </c>
      <c r="Y1006" s="6" t="s">
        <v>197</v>
      </c>
      <c r="FO1006" s="96">
        <v>45</v>
      </c>
      <c r="GN1006" s="87" t="s">
        <v>4208</v>
      </c>
      <c r="GO1006" s="81">
        <v>8865294</v>
      </c>
      <c r="GP1006" s="82" t="s">
        <v>3712</v>
      </c>
      <c r="GQ1006" s="78">
        <v>912</v>
      </c>
      <c r="GR1006" s="79" t="s">
        <v>3704</v>
      </c>
      <c r="GS1006" t="str">
        <f t="shared" si="30"/>
        <v>OK</v>
      </c>
      <c r="GT1006" t="str">
        <f t="shared" si="31"/>
        <v>OK</v>
      </c>
    </row>
    <row r="1007" spans="1:202" hidden="1">
      <c r="A1007" t="s">
        <v>4209</v>
      </c>
      <c r="B1007" s="81">
        <v>8865295</v>
      </c>
      <c r="C1007" t="s">
        <v>4217</v>
      </c>
      <c r="D1007" t="s">
        <v>4209</v>
      </c>
      <c r="E1007" s="6" t="s">
        <v>3166</v>
      </c>
      <c r="F1007" s="6" t="s">
        <v>3167</v>
      </c>
      <c r="G1007" s="6"/>
      <c r="H1007" s="6" t="s">
        <v>3168</v>
      </c>
      <c r="I1007" s="6" t="s">
        <v>786</v>
      </c>
      <c r="J1007" s="25" t="s">
        <v>3169</v>
      </c>
      <c r="K1007" s="6" t="s">
        <v>196</v>
      </c>
      <c r="L1007" s="31">
        <v>45839</v>
      </c>
      <c r="M1007" s="31">
        <v>46204</v>
      </c>
      <c r="N1007" s="31">
        <v>45986</v>
      </c>
      <c r="Q1007" s="27">
        <v>1</v>
      </c>
      <c r="R1007" s="6" t="s">
        <v>3170</v>
      </c>
      <c r="T1007" s="6" t="s">
        <v>3168</v>
      </c>
      <c r="U1007" s="6" t="s">
        <v>786</v>
      </c>
      <c r="V1007" s="6" t="s">
        <v>3169</v>
      </c>
      <c r="W1007" s="6">
        <v>2015</v>
      </c>
      <c r="Y1007" s="6" t="s">
        <v>197</v>
      </c>
      <c r="FO1007" s="96">
        <v>45</v>
      </c>
      <c r="GN1007" s="83" t="s">
        <v>4209</v>
      </c>
      <c r="GO1007" s="81">
        <v>8865295</v>
      </c>
      <c r="GP1007" s="82" t="s">
        <v>3712</v>
      </c>
      <c r="GQ1007" s="78">
        <v>915</v>
      </c>
      <c r="GR1007" s="79" t="s">
        <v>3705</v>
      </c>
      <c r="GS1007" t="str">
        <f t="shared" si="30"/>
        <v>OK</v>
      </c>
      <c r="GT1007" t="str">
        <f t="shared" si="31"/>
        <v>ERROR</v>
      </c>
    </row>
    <row r="1008" spans="1:202" hidden="1">
      <c r="A1008" t="s">
        <v>4210</v>
      </c>
      <c r="B1008" s="81">
        <v>8865296</v>
      </c>
      <c r="C1008" t="s">
        <v>4217</v>
      </c>
      <c r="D1008" t="s">
        <v>4210</v>
      </c>
      <c r="E1008" s="6" t="s">
        <v>3173</v>
      </c>
      <c r="F1008" s="6" t="s">
        <v>3174</v>
      </c>
      <c r="G1008" s="6"/>
      <c r="H1008" s="6" t="s">
        <v>2342</v>
      </c>
      <c r="I1008" s="6" t="s">
        <v>1410</v>
      </c>
      <c r="J1008" s="25" t="s">
        <v>3175</v>
      </c>
      <c r="K1008" s="6" t="s">
        <v>196</v>
      </c>
      <c r="L1008" s="31">
        <v>45839</v>
      </c>
      <c r="M1008" s="31">
        <v>46204</v>
      </c>
      <c r="N1008" s="31">
        <v>45986</v>
      </c>
      <c r="Q1008" s="27">
        <v>1</v>
      </c>
      <c r="R1008" s="6" t="s">
        <v>3174</v>
      </c>
      <c r="T1008" s="6" t="s">
        <v>2342</v>
      </c>
      <c r="U1008" s="6" t="s">
        <v>1410</v>
      </c>
      <c r="V1008" s="6" t="s">
        <v>3175</v>
      </c>
      <c r="W1008" s="18"/>
      <c r="Y1008" s="6" t="s">
        <v>197</v>
      </c>
      <c r="FO1008" s="96">
        <v>45</v>
      </c>
      <c r="GN1008" s="83" t="s">
        <v>4210</v>
      </c>
      <c r="GO1008" s="81">
        <v>8865296</v>
      </c>
      <c r="GP1008" s="82" t="s">
        <v>3712</v>
      </c>
      <c r="GQ1008" s="78">
        <v>916</v>
      </c>
      <c r="GR1008" s="79" t="s">
        <v>3706</v>
      </c>
      <c r="GS1008" t="str">
        <f t="shared" si="30"/>
        <v>OK</v>
      </c>
      <c r="GT1008" t="str">
        <f t="shared" si="31"/>
        <v>ERROR</v>
      </c>
    </row>
    <row r="1009" spans="1:202">
      <c r="A1009" t="s">
        <v>4211</v>
      </c>
      <c r="B1009" s="81">
        <v>8865297</v>
      </c>
      <c r="C1009" t="s">
        <v>4217</v>
      </c>
      <c r="D1009" t="s">
        <v>4211</v>
      </c>
      <c r="E1009" s="6" t="s">
        <v>3178</v>
      </c>
      <c r="F1009" s="6" t="s">
        <v>3179</v>
      </c>
      <c r="G1009" s="6" t="s">
        <v>3180</v>
      </c>
      <c r="H1009" s="6" t="s">
        <v>3181</v>
      </c>
      <c r="I1009" s="6" t="s">
        <v>250</v>
      </c>
      <c r="J1009" s="25" t="s">
        <v>3182</v>
      </c>
      <c r="K1009" s="6" t="s">
        <v>196</v>
      </c>
      <c r="L1009" s="31">
        <v>45839</v>
      </c>
      <c r="M1009" s="31">
        <v>46204</v>
      </c>
      <c r="N1009" s="31">
        <v>45986</v>
      </c>
      <c r="Q1009" s="27">
        <v>1</v>
      </c>
      <c r="R1009" s="6" t="s">
        <v>3183</v>
      </c>
      <c r="T1009" s="6" t="s">
        <v>3181</v>
      </c>
      <c r="U1009" s="6" t="s">
        <v>250</v>
      </c>
      <c r="V1009" s="6" t="s">
        <v>3182</v>
      </c>
      <c r="W1009" s="6">
        <v>2016</v>
      </c>
      <c r="Y1009" s="6" t="s">
        <v>197</v>
      </c>
      <c r="FO1009" s="96">
        <v>45</v>
      </c>
      <c r="GN1009" s="87" t="s">
        <v>4211</v>
      </c>
      <c r="GO1009" s="81">
        <v>8865297</v>
      </c>
      <c r="GP1009" s="82" t="s">
        <v>3712</v>
      </c>
      <c r="GQ1009" s="78">
        <v>928</v>
      </c>
      <c r="GR1009" s="79" t="s">
        <v>3707</v>
      </c>
      <c r="GS1009" t="str">
        <f t="shared" si="30"/>
        <v>OK</v>
      </c>
      <c r="GT1009" t="str">
        <f t="shared" si="31"/>
        <v>OK</v>
      </c>
    </row>
    <row r="1010" spans="1:202">
      <c r="A1010" t="s">
        <v>4212</v>
      </c>
      <c r="B1010" s="81">
        <v>8865298</v>
      </c>
      <c r="C1010" t="s">
        <v>4217</v>
      </c>
      <c r="D1010" t="s">
        <v>4212</v>
      </c>
      <c r="E1010" s="6" t="s">
        <v>3186</v>
      </c>
      <c r="F1010" s="6" t="s">
        <v>3187</v>
      </c>
      <c r="G1010" s="6" t="s">
        <v>3188</v>
      </c>
      <c r="H1010" s="6" t="s">
        <v>1473</v>
      </c>
      <c r="I1010" s="6" t="s">
        <v>1337</v>
      </c>
      <c r="J1010" s="25" t="s">
        <v>3189</v>
      </c>
      <c r="K1010" s="6" t="s">
        <v>196</v>
      </c>
      <c r="L1010" s="31">
        <v>45839</v>
      </c>
      <c r="M1010" s="31">
        <v>46204</v>
      </c>
      <c r="N1010" s="31">
        <v>45881</v>
      </c>
      <c r="Q1010" s="27">
        <v>1</v>
      </c>
      <c r="R1010" s="6" t="s">
        <v>3187</v>
      </c>
      <c r="T1010" s="6" t="s">
        <v>1473</v>
      </c>
      <c r="U1010" s="6" t="s">
        <v>1337</v>
      </c>
      <c r="V1010" s="6" t="s">
        <v>3189</v>
      </c>
      <c r="W1010" s="6">
        <v>2016</v>
      </c>
      <c r="Y1010" s="6" t="s">
        <v>197</v>
      </c>
      <c r="FO1010" s="96">
        <v>45</v>
      </c>
      <c r="GN1010" s="87" t="s">
        <v>4212</v>
      </c>
      <c r="GO1010" s="81">
        <v>8865298</v>
      </c>
      <c r="GP1010" s="82" t="s">
        <v>3712</v>
      </c>
      <c r="GQ1010" s="78">
        <v>929</v>
      </c>
      <c r="GR1010" s="79" t="s">
        <v>3708</v>
      </c>
      <c r="GS1010" t="str">
        <f t="shared" si="30"/>
        <v>OK</v>
      </c>
      <c r="GT1010" t="str">
        <f t="shared" si="31"/>
        <v>OK</v>
      </c>
    </row>
    <row r="1011" spans="1:202">
      <c r="A1011" t="s">
        <v>4213</v>
      </c>
      <c r="B1011" s="81">
        <v>8865299</v>
      </c>
      <c r="C1011" t="s">
        <v>4217</v>
      </c>
      <c r="D1011" t="s">
        <v>4213</v>
      </c>
      <c r="E1011" s="6" t="s">
        <v>1922</v>
      </c>
      <c r="F1011" s="6" t="s">
        <v>1923</v>
      </c>
      <c r="G1011" s="6"/>
      <c r="H1011" s="6" t="s">
        <v>1849</v>
      </c>
      <c r="I1011" s="6" t="s">
        <v>1410</v>
      </c>
      <c r="J1011" s="25" t="s">
        <v>1924</v>
      </c>
      <c r="K1011" s="6" t="s">
        <v>196</v>
      </c>
      <c r="L1011" s="31">
        <v>45839</v>
      </c>
      <c r="M1011" s="31">
        <v>46204</v>
      </c>
      <c r="N1011" s="31">
        <v>45986</v>
      </c>
      <c r="Q1011" s="27">
        <v>1</v>
      </c>
      <c r="R1011" s="6" t="s">
        <v>3192</v>
      </c>
      <c r="T1011" s="6" t="s">
        <v>1849</v>
      </c>
      <c r="U1011" s="6" t="s">
        <v>1410</v>
      </c>
      <c r="V1011" s="6" t="s">
        <v>3193</v>
      </c>
      <c r="W1011" s="18"/>
      <c r="Y1011" s="6" t="s">
        <v>197</v>
      </c>
      <c r="FO1011" s="96">
        <v>45</v>
      </c>
      <c r="GN1011" s="87" t="s">
        <v>4213</v>
      </c>
      <c r="GO1011" s="81">
        <v>8865299</v>
      </c>
      <c r="GP1011" s="82" t="s">
        <v>3712</v>
      </c>
      <c r="GQ1011" s="78">
        <v>930</v>
      </c>
      <c r="GR1011" s="79" t="s">
        <v>3501</v>
      </c>
      <c r="GS1011" t="str">
        <f t="shared" si="30"/>
        <v>OK</v>
      </c>
      <c r="GT1011" t="str">
        <f t="shared" si="31"/>
        <v>OK</v>
      </c>
    </row>
    <row r="1012" spans="1:202">
      <c r="A1012" t="s">
        <v>4214</v>
      </c>
      <c r="B1012" s="81">
        <v>8865300</v>
      </c>
      <c r="C1012" t="s">
        <v>4217</v>
      </c>
      <c r="D1012" t="s">
        <v>4214</v>
      </c>
      <c r="E1012" s="6" t="s">
        <v>3196</v>
      </c>
      <c r="F1012" s="6" t="s">
        <v>3197</v>
      </c>
      <c r="G1012" s="6"/>
      <c r="H1012" s="6" t="s">
        <v>3198</v>
      </c>
      <c r="I1012" s="6" t="s">
        <v>584</v>
      </c>
      <c r="J1012" s="25" t="s">
        <v>3199</v>
      </c>
      <c r="K1012" s="6" t="s">
        <v>196</v>
      </c>
      <c r="L1012" s="31">
        <v>45839</v>
      </c>
      <c r="M1012" s="31">
        <v>46204</v>
      </c>
      <c r="N1012" s="31">
        <v>45986</v>
      </c>
      <c r="Q1012" s="27">
        <v>1</v>
      </c>
      <c r="R1012" s="6" t="s">
        <v>3197</v>
      </c>
      <c r="T1012" s="6" t="s">
        <v>3198</v>
      </c>
      <c r="U1012" s="6" t="s">
        <v>584</v>
      </c>
      <c r="V1012" s="6" t="s">
        <v>3200</v>
      </c>
      <c r="W1012" s="18"/>
      <c r="Y1012" s="6" t="s">
        <v>197</v>
      </c>
      <c r="FO1012" s="96">
        <v>45</v>
      </c>
      <c r="GN1012" s="87" t="s">
        <v>4214</v>
      </c>
      <c r="GO1012" s="81">
        <v>8865300</v>
      </c>
      <c r="GP1012" s="82" t="s">
        <v>3712</v>
      </c>
      <c r="GQ1012" s="78">
        <v>932</v>
      </c>
      <c r="GR1012" s="79" t="s">
        <v>3709</v>
      </c>
      <c r="GS1012" t="str">
        <f t="shared" si="30"/>
        <v>OK</v>
      </c>
      <c r="GT1012" t="str">
        <f t="shared" si="31"/>
        <v>OK</v>
      </c>
    </row>
    <row r="1013" spans="1:202">
      <c r="A1013" t="s">
        <v>4215</v>
      </c>
      <c r="B1013" s="81">
        <v>8865301</v>
      </c>
      <c r="C1013" t="s">
        <v>4217</v>
      </c>
      <c r="D1013" t="s">
        <v>4215</v>
      </c>
      <c r="E1013" s="6" t="s">
        <v>2172</v>
      </c>
      <c r="F1013" s="6" t="s">
        <v>2173</v>
      </c>
      <c r="G1013" s="6"/>
      <c r="H1013" s="6" t="s">
        <v>2174</v>
      </c>
      <c r="I1013" s="6" t="s">
        <v>584</v>
      </c>
      <c r="J1013" s="25" t="s">
        <v>2175</v>
      </c>
      <c r="K1013" s="6" t="s">
        <v>196</v>
      </c>
      <c r="L1013" s="31">
        <v>45839</v>
      </c>
      <c r="M1013" s="31">
        <v>46204</v>
      </c>
      <c r="N1013" s="31">
        <v>45986</v>
      </c>
      <c r="Q1013" s="27">
        <v>1</v>
      </c>
      <c r="R1013" s="6" t="s">
        <v>3203</v>
      </c>
      <c r="T1013" s="6" t="s">
        <v>2174</v>
      </c>
      <c r="U1013" s="6" t="s">
        <v>584</v>
      </c>
      <c r="V1013" s="6" t="s">
        <v>3204</v>
      </c>
      <c r="W1013" s="97"/>
      <c r="Y1013" s="6" t="s">
        <v>197</v>
      </c>
      <c r="FO1013" s="96">
        <v>45</v>
      </c>
      <c r="GN1013" s="87" t="s">
        <v>4215</v>
      </c>
      <c r="GO1013" s="81">
        <v>8865301</v>
      </c>
      <c r="GP1013" s="82" t="s">
        <v>3712</v>
      </c>
      <c r="GQ1013" s="78">
        <v>935</v>
      </c>
      <c r="GR1013" s="79" t="s">
        <v>3543</v>
      </c>
      <c r="GS1013" t="str">
        <f t="shared" si="30"/>
        <v>OK</v>
      </c>
      <c r="GT1013" t="str">
        <f t="shared" si="31"/>
        <v>OK</v>
      </c>
    </row>
    <row r="1014" spans="1:202">
      <c r="A1014" t="s">
        <v>4216</v>
      </c>
      <c r="B1014" s="81">
        <v>8865302</v>
      </c>
      <c r="C1014" t="s">
        <v>4217</v>
      </c>
      <c r="D1014" t="s">
        <v>4216</v>
      </c>
      <c r="E1014" s="6" t="s">
        <v>3207</v>
      </c>
      <c r="F1014" s="6" t="s">
        <v>3208</v>
      </c>
      <c r="G1014" s="6" t="s">
        <v>3209</v>
      </c>
      <c r="H1014" s="6" t="s">
        <v>1088</v>
      </c>
      <c r="I1014" s="6" t="s">
        <v>194</v>
      </c>
      <c r="J1014" s="25" t="s">
        <v>3210</v>
      </c>
      <c r="K1014" s="6" t="s">
        <v>196</v>
      </c>
      <c r="L1014" s="31">
        <v>45839</v>
      </c>
      <c r="M1014" s="31">
        <v>46204</v>
      </c>
      <c r="N1014" s="31">
        <v>45986</v>
      </c>
      <c r="Q1014" s="27">
        <v>1</v>
      </c>
      <c r="R1014" s="6" t="s">
        <v>3211</v>
      </c>
      <c r="T1014" s="6" t="s">
        <v>1088</v>
      </c>
      <c r="U1014" s="6" t="s">
        <v>194</v>
      </c>
      <c r="V1014" s="6" t="s">
        <v>3210</v>
      </c>
      <c r="W1014" s="18"/>
      <c r="Y1014" s="6" t="s">
        <v>197</v>
      </c>
      <c r="FO1014" s="96">
        <v>45</v>
      </c>
      <c r="GN1014" s="88" t="s">
        <v>4216</v>
      </c>
      <c r="GO1014" s="81">
        <v>8865302</v>
      </c>
      <c r="GP1014" s="82" t="s">
        <v>3712</v>
      </c>
      <c r="GQ1014" s="78">
        <v>1000</v>
      </c>
      <c r="GR1014" s="79" t="s">
        <v>3710</v>
      </c>
      <c r="GS1014" t="str">
        <f t="shared" si="30"/>
        <v>OK</v>
      </c>
      <c r="GT1014" t="str">
        <f t="shared" si="31"/>
        <v>OK</v>
      </c>
    </row>
    <row r="1015" spans="1:202" s="89" customFormat="1">
      <c r="L1015" s="90"/>
      <c r="M1015" s="90"/>
      <c r="N1015" s="90"/>
      <c r="Q1015" s="91"/>
      <c r="W1015" s="91"/>
      <c r="X1015" s="91"/>
      <c r="AB1015" s="92"/>
      <c r="AC1015" s="91"/>
      <c r="AD1015" s="91"/>
      <c r="AE1015" s="92"/>
      <c r="AF1015" s="92"/>
      <c r="AG1015" s="92"/>
      <c r="AM1015" s="92"/>
      <c r="AP1015" s="92"/>
      <c r="AS1015" s="92"/>
      <c r="AV1015" s="92"/>
      <c r="AW1015" s="92"/>
      <c r="BA1015" s="92"/>
      <c r="BB1015" s="92"/>
      <c r="BC1015" s="92"/>
      <c r="BE1015" s="92"/>
      <c r="BF1015" s="92"/>
      <c r="CU1015" s="93"/>
      <c r="CV1015" s="93"/>
      <c r="CW1015" s="92"/>
      <c r="CX1015" s="94"/>
      <c r="CY1015" s="94"/>
      <c r="CZ1015" s="94"/>
      <c r="DA1015" s="94"/>
      <c r="DB1015" s="94"/>
      <c r="DC1015" s="94"/>
      <c r="DD1015" s="94"/>
      <c r="DE1015" s="94"/>
      <c r="DF1015" s="94"/>
      <c r="DG1015" s="94"/>
      <c r="DH1015" s="94"/>
      <c r="DI1015" s="94"/>
      <c r="DJ1015" s="94"/>
      <c r="DK1015" s="94"/>
      <c r="DL1015" s="94"/>
      <c r="DM1015" s="94"/>
      <c r="DN1015" s="94"/>
      <c r="DO1015" s="94"/>
      <c r="DP1015" s="94"/>
      <c r="DQ1015" s="94"/>
      <c r="DR1015" s="94"/>
      <c r="DS1015" s="94"/>
      <c r="DT1015" s="93"/>
      <c r="DV1015" s="94"/>
      <c r="DW1015" s="94"/>
      <c r="DX1015" s="94"/>
      <c r="DY1015" s="94"/>
      <c r="DZ1015" s="94"/>
      <c r="EA1015" s="94"/>
      <c r="EB1015" s="94"/>
      <c r="EC1015" s="94"/>
      <c r="EJ1015" s="92"/>
      <c r="EK1015" s="92"/>
      <c r="EL1015" s="92"/>
      <c r="FL1015" s="93"/>
      <c r="FP1015" s="92"/>
      <c r="FQ1015" s="92"/>
      <c r="FR1015" s="92"/>
      <c r="GB1015" s="90"/>
      <c r="GC1015" s="90"/>
      <c r="GG1015" s="93"/>
      <c r="GN1015" s="64"/>
      <c r="GO1015"/>
      <c r="GP1015" s="64"/>
      <c r="GQ1015" s="64"/>
      <c r="GR1015" s="65"/>
    </row>
  </sheetData>
  <autoFilter ref="A4:GT1014" xr:uid="{FF235CDC-A799-4D31-9929-232B89C9570F}">
    <filterColumn colId="201">
      <filters>
        <filter val="OK"/>
      </filters>
    </filterColumn>
  </autoFilter>
  <conditionalFormatting sqref="D1:D509 D1015:D1048576">
    <cfRule type="duplicateValues" dxfId="3" priority="1" stopIfTrue="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70982-AB80-467A-8818-1CD500A46932}">
  <dimension ref="A1:A35"/>
  <sheetViews>
    <sheetView workbookViewId="0">
      <selection activeCell="A23" sqref="A22:A23"/>
    </sheetView>
  </sheetViews>
  <sheetFormatPr defaultRowHeight="14.5"/>
  <cols>
    <col min="1" max="1" width="111.1796875" style="5" customWidth="1"/>
  </cols>
  <sheetData>
    <row r="1" spans="1:1" ht="28.5">
      <c r="A1" s="131" t="s">
        <v>5509</v>
      </c>
    </row>
    <row r="2" spans="1:1">
      <c r="A2" s="5" t="s">
        <v>4218</v>
      </c>
    </row>
    <row r="3" spans="1:1" ht="72.5">
      <c r="A3" s="5" t="s">
        <v>5510</v>
      </c>
    </row>
    <row r="5" spans="1:1">
      <c r="A5" s="130" t="s">
        <v>5508</v>
      </c>
    </row>
    <row r="6" spans="1:1">
      <c r="A6" s="5" t="s">
        <v>5467</v>
      </c>
    </row>
    <row r="7" spans="1:1" ht="29">
      <c r="A7" s="5" t="s">
        <v>4219</v>
      </c>
    </row>
    <row r="8" spans="1:1" ht="29">
      <c r="A8" s="5" t="s">
        <v>4220</v>
      </c>
    </row>
    <row r="9" spans="1:1">
      <c r="A9" s="5" t="s">
        <v>4221</v>
      </c>
    </row>
    <row r="10" spans="1:1" ht="29">
      <c r="A10" s="5" t="s">
        <v>4222</v>
      </c>
    </row>
    <row r="11" spans="1:1" ht="58">
      <c r="A11" s="5" t="s">
        <v>4223</v>
      </c>
    </row>
    <row r="12" spans="1:1" ht="58">
      <c r="A12" s="5" t="s">
        <v>4224</v>
      </c>
    </row>
    <row r="13" spans="1:1" ht="29">
      <c r="A13" s="5" t="s">
        <v>5469</v>
      </c>
    </row>
    <row r="15" spans="1:1">
      <c r="A15" s="130" t="s">
        <v>5511</v>
      </c>
    </row>
    <row r="16" spans="1:1" ht="43.5">
      <c r="A16" s="5" t="s">
        <v>5512</v>
      </c>
    </row>
    <row r="17" spans="1:1" ht="101.5">
      <c r="A17" s="5" t="s">
        <v>5513</v>
      </c>
    </row>
    <row r="20" spans="1:1">
      <c r="A20" s="130" t="s">
        <v>5507</v>
      </c>
    </row>
    <row r="21" spans="1:1" ht="43.5">
      <c r="A21" s="5" t="s">
        <v>5514</v>
      </c>
    </row>
    <row r="22" spans="1:1" ht="58">
      <c r="A22" s="5" t="s">
        <v>5528</v>
      </c>
    </row>
    <row r="23" spans="1:1" ht="43.5">
      <c r="A23" s="5" t="s">
        <v>5529</v>
      </c>
    </row>
    <row r="26" spans="1:1">
      <c r="A26" s="130" t="s">
        <v>4225</v>
      </c>
    </row>
    <row r="27" spans="1:1" ht="101.5">
      <c r="A27" s="5" t="s">
        <v>5515</v>
      </c>
    </row>
    <row r="28" spans="1:1">
      <c r="A28" s="130" t="s">
        <v>5516</v>
      </c>
    </row>
    <row r="29" spans="1:1" ht="29">
      <c r="A29" s="5" t="s">
        <v>5517</v>
      </c>
    </row>
    <row r="30" spans="1:1" ht="29">
      <c r="A30" s="5" t="s">
        <v>5518</v>
      </c>
    </row>
    <row r="31" spans="1:1" ht="43.5">
      <c r="A31" s="5" t="s">
        <v>5519</v>
      </c>
    </row>
    <row r="33" spans="1:1">
      <c r="A33" s="130" t="s">
        <v>5520</v>
      </c>
    </row>
    <row r="34" spans="1:1" ht="72.5">
      <c r="A34" s="5" t="s">
        <v>5521</v>
      </c>
    </row>
    <row r="35" spans="1:1">
      <c r="A3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0FC64-1E7D-4676-884A-614B1EB99D43}">
  <dimension ref="A1:J510"/>
  <sheetViews>
    <sheetView workbookViewId="0">
      <selection activeCell="I1" sqref="I1:I1048576"/>
    </sheetView>
  </sheetViews>
  <sheetFormatPr defaultRowHeight="14.5"/>
  <cols>
    <col min="1" max="1" width="19.453125" style="16" customWidth="1"/>
    <col min="2" max="2" width="23.54296875" customWidth="1"/>
    <col min="4" max="4" width="21.54296875" style="24" customWidth="1"/>
    <col min="5" max="5" width="22" customWidth="1"/>
    <col min="9" max="9" width="16.81640625" style="16" customWidth="1"/>
    <col min="10" max="10" width="20.54296875" style="16" customWidth="1"/>
  </cols>
  <sheetData>
    <row r="1" spans="1:10" ht="26">
      <c r="A1" s="14"/>
      <c r="B1" s="14"/>
      <c r="D1" s="22"/>
      <c r="I1" s="14"/>
      <c r="J1" s="28"/>
    </row>
    <row r="2" spans="1:10" ht="18.5">
      <c r="A2" s="15"/>
      <c r="B2" s="15"/>
      <c r="D2" s="23"/>
      <c r="I2" s="15"/>
      <c r="J2" s="15"/>
    </row>
    <row r="3" spans="1:10" ht="55.5">
      <c r="A3" s="98" t="s">
        <v>4226</v>
      </c>
      <c r="B3" s="98" t="s">
        <v>4227</v>
      </c>
      <c r="D3" s="98" t="s">
        <v>4228</v>
      </c>
      <c r="E3" s="98" t="s">
        <v>4229</v>
      </c>
      <c r="I3" s="15"/>
      <c r="J3" s="15"/>
    </row>
    <row r="4" spans="1:10" ht="43.5">
      <c r="A4" s="47" t="s">
        <v>141</v>
      </c>
      <c r="B4" s="47" t="s">
        <v>141</v>
      </c>
      <c r="D4" s="45" t="s">
        <v>3215</v>
      </c>
      <c r="E4" s="45" t="s">
        <v>3215</v>
      </c>
      <c r="I4" s="42" t="s">
        <v>55</v>
      </c>
      <c r="J4" s="49" t="s">
        <v>63</v>
      </c>
    </row>
    <row r="5" spans="1:10">
      <c r="A5" s="16">
        <v>11820</v>
      </c>
      <c r="B5" s="24">
        <f>A5-175</f>
        <v>11645</v>
      </c>
      <c r="D5" s="16">
        <v>309</v>
      </c>
      <c r="E5" s="24">
        <f>D5-45</f>
        <v>264</v>
      </c>
      <c r="I5" s="16">
        <v>35000</v>
      </c>
      <c r="J5" s="16">
        <v>47129</v>
      </c>
    </row>
    <row r="6" spans="1:10">
      <c r="A6" s="16">
        <v>6555</v>
      </c>
      <c r="B6" s="24">
        <f t="shared" ref="B6:B69" si="0">A6-175</f>
        <v>6380</v>
      </c>
      <c r="D6" s="16">
        <v>309</v>
      </c>
      <c r="E6" s="24">
        <f t="shared" ref="E6:E69" si="1">D6-45</f>
        <v>264</v>
      </c>
      <c r="I6" s="16">
        <v>24603</v>
      </c>
      <c r="J6" s="16">
        <v>31467</v>
      </c>
    </row>
    <row r="7" spans="1:10">
      <c r="A7" s="16">
        <v>6347</v>
      </c>
      <c r="B7" s="24">
        <f t="shared" si="0"/>
        <v>6172</v>
      </c>
      <c r="D7" s="16">
        <v>309</v>
      </c>
      <c r="E7" s="24">
        <f t="shared" si="1"/>
        <v>264</v>
      </c>
      <c r="I7" s="16">
        <v>19686</v>
      </c>
      <c r="J7" s="16">
        <v>26342</v>
      </c>
    </row>
    <row r="8" spans="1:10">
      <c r="A8" s="16">
        <v>9129</v>
      </c>
      <c r="B8" s="24">
        <f t="shared" si="0"/>
        <v>8954</v>
      </c>
      <c r="D8" s="16">
        <v>309</v>
      </c>
      <c r="E8" s="24">
        <f t="shared" si="1"/>
        <v>264</v>
      </c>
      <c r="I8" s="16">
        <v>24851</v>
      </c>
      <c r="J8" s="16">
        <v>34290</v>
      </c>
    </row>
    <row r="9" spans="1:10">
      <c r="A9" s="16">
        <v>9744</v>
      </c>
      <c r="B9" s="24">
        <f t="shared" si="0"/>
        <v>9569</v>
      </c>
      <c r="D9" s="16">
        <v>309</v>
      </c>
      <c r="E9" s="24">
        <f t="shared" si="1"/>
        <v>264</v>
      </c>
      <c r="I9" s="16">
        <v>26065</v>
      </c>
      <c r="J9" s="16">
        <v>36118</v>
      </c>
    </row>
    <row r="10" spans="1:10">
      <c r="A10" s="16">
        <v>17754</v>
      </c>
      <c r="B10" s="24">
        <f t="shared" si="0"/>
        <v>17579</v>
      </c>
      <c r="D10" s="16">
        <v>309</v>
      </c>
      <c r="E10" s="24">
        <f t="shared" si="1"/>
        <v>264</v>
      </c>
      <c r="I10" s="16">
        <v>50023</v>
      </c>
      <c r="J10" s="16">
        <v>68086</v>
      </c>
    </row>
    <row r="11" spans="1:10">
      <c r="A11" s="16">
        <v>18397</v>
      </c>
      <c r="B11" s="24">
        <f t="shared" si="0"/>
        <v>18222</v>
      </c>
      <c r="D11" s="16">
        <v>309</v>
      </c>
      <c r="E11" s="24">
        <f t="shared" si="1"/>
        <v>264</v>
      </c>
      <c r="I11" s="16">
        <v>50303</v>
      </c>
      <c r="J11" s="16">
        <v>69009</v>
      </c>
    </row>
    <row r="12" spans="1:10">
      <c r="A12" s="16">
        <v>4690</v>
      </c>
      <c r="B12" s="24">
        <f t="shared" si="0"/>
        <v>4515</v>
      </c>
      <c r="D12" s="16">
        <v>309</v>
      </c>
      <c r="E12" s="24">
        <f t="shared" si="1"/>
        <v>264</v>
      </c>
      <c r="I12" s="16">
        <v>17441</v>
      </c>
      <c r="J12" s="16">
        <v>22441</v>
      </c>
    </row>
    <row r="13" spans="1:10">
      <c r="A13" s="16">
        <v>9860</v>
      </c>
      <c r="B13" s="24">
        <f t="shared" si="0"/>
        <v>9685</v>
      </c>
      <c r="D13" s="16">
        <v>309</v>
      </c>
      <c r="E13" s="24">
        <f t="shared" si="1"/>
        <v>264</v>
      </c>
      <c r="I13" s="16">
        <v>42353</v>
      </c>
      <c r="J13" s="16">
        <v>52522</v>
      </c>
    </row>
    <row r="14" spans="1:10">
      <c r="A14" s="16">
        <v>11208</v>
      </c>
      <c r="B14" s="24">
        <f t="shared" si="0"/>
        <v>11033</v>
      </c>
      <c r="D14" s="16">
        <v>309</v>
      </c>
      <c r="E14" s="24">
        <f t="shared" si="1"/>
        <v>264</v>
      </c>
      <c r="I14" s="16">
        <v>36970</v>
      </c>
      <c r="J14" s="16">
        <v>48487</v>
      </c>
    </row>
    <row r="15" spans="1:10">
      <c r="A15" s="16">
        <v>9138</v>
      </c>
      <c r="B15" s="24">
        <f t="shared" si="0"/>
        <v>8963</v>
      </c>
      <c r="D15" s="16">
        <v>309</v>
      </c>
      <c r="E15" s="24">
        <f t="shared" si="1"/>
        <v>264</v>
      </c>
      <c r="I15" s="16">
        <v>24654</v>
      </c>
      <c r="J15" s="16">
        <v>34101</v>
      </c>
    </row>
    <row r="16" spans="1:10">
      <c r="A16" s="16">
        <v>15454</v>
      </c>
      <c r="B16" s="24">
        <f t="shared" si="0"/>
        <v>15279</v>
      </c>
      <c r="D16" s="16">
        <v>309</v>
      </c>
      <c r="E16" s="24">
        <f t="shared" si="1"/>
        <v>264</v>
      </c>
      <c r="I16" s="16">
        <v>43481</v>
      </c>
      <c r="J16" s="16">
        <v>59244</v>
      </c>
    </row>
    <row r="17" spans="1:10">
      <c r="A17" s="16">
        <v>8890</v>
      </c>
      <c r="B17" s="24">
        <f t="shared" si="0"/>
        <v>8715</v>
      </c>
      <c r="D17" s="16">
        <v>309</v>
      </c>
      <c r="E17" s="24">
        <f t="shared" si="1"/>
        <v>264</v>
      </c>
      <c r="I17" s="16">
        <v>33381</v>
      </c>
      <c r="J17" s="16">
        <v>42580</v>
      </c>
    </row>
    <row r="18" spans="1:10">
      <c r="A18" s="16">
        <v>13256</v>
      </c>
      <c r="B18" s="24">
        <f t="shared" si="0"/>
        <v>13081</v>
      </c>
      <c r="D18" s="16">
        <v>309</v>
      </c>
      <c r="E18" s="24">
        <f t="shared" si="1"/>
        <v>264</v>
      </c>
      <c r="I18" s="16">
        <v>41128</v>
      </c>
      <c r="J18" s="16">
        <v>54694</v>
      </c>
    </row>
    <row r="19" spans="1:10">
      <c r="A19" s="16">
        <v>10859</v>
      </c>
      <c r="B19" s="24">
        <f t="shared" si="0"/>
        <v>10684</v>
      </c>
      <c r="D19" s="16">
        <v>309</v>
      </c>
      <c r="E19" s="24">
        <f t="shared" si="1"/>
        <v>264</v>
      </c>
      <c r="I19" s="16">
        <v>34488</v>
      </c>
      <c r="J19" s="16">
        <v>45656</v>
      </c>
    </row>
    <row r="20" spans="1:10">
      <c r="A20" s="16">
        <v>7088</v>
      </c>
      <c r="B20" s="24">
        <f t="shared" si="0"/>
        <v>6913</v>
      </c>
      <c r="D20" s="16">
        <v>309</v>
      </c>
      <c r="E20" s="24">
        <f t="shared" si="1"/>
        <v>264</v>
      </c>
      <c r="I20" s="16">
        <v>17689</v>
      </c>
      <c r="J20" s="16">
        <v>25086</v>
      </c>
    </row>
    <row r="21" spans="1:10">
      <c r="A21" s="16">
        <v>8636</v>
      </c>
      <c r="B21" s="24">
        <f t="shared" si="0"/>
        <v>8461</v>
      </c>
      <c r="D21" s="16">
        <v>309</v>
      </c>
      <c r="E21" s="24">
        <f t="shared" si="1"/>
        <v>264</v>
      </c>
      <c r="I21" s="16">
        <v>26291</v>
      </c>
      <c r="J21" s="16">
        <v>35236</v>
      </c>
    </row>
    <row r="22" spans="1:10">
      <c r="A22" s="16">
        <v>9397</v>
      </c>
      <c r="B22" s="24">
        <f t="shared" si="0"/>
        <v>9222</v>
      </c>
      <c r="D22" s="16">
        <v>309</v>
      </c>
      <c r="E22" s="24">
        <f t="shared" si="1"/>
        <v>264</v>
      </c>
      <c r="I22" s="16">
        <v>25665</v>
      </c>
      <c r="J22" s="16">
        <v>35371</v>
      </c>
    </row>
    <row r="23" spans="1:10">
      <c r="A23" s="16">
        <v>22652</v>
      </c>
      <c r="B23" s="24">
        <f t="shared" si="0"/>
        <v>22477</v>
      </c>
      <c r="D23" s="16">
        <v>309</v>
      </c>
      <c r="E23" s="24">
        <f t="shared" si="1"/>
        <v>264</v>
      </c>
      <c r="I23" s="16">
        <v>61170</v>
      </c>
      <c r="J23" s="16">
        <v>84131</v>
      </c>
    </row>
    <row r="24" spans="1:10">
      <c r="A24" s="16">
        <v>11227</v>
      </c>
      <c r="B24" s="24">
        <f t="shared" si="0"/>
        <v>11052</v>
      </c>
      <c r="D24" s="16">
        <v>309</v>
      </c>
      <c r="E24" s="24">
        <f t="shared" si="1"/>
        <v>264</v>
      </c>
      <c r="I24" s="16">
        <v>37925</v>
      </c>
      <c r="J24" s="16">
        <v>49461</v>
      </c>
    </row>
    <row r="25" spans="1:10">
      <c r="A25" s="16">
        <v>10431</v>
      </c>
      <c r="B25" s="24">
        <f t="shared" si="0"/>
        <v>10256</v>
      </c>
      <c r="D25" s="16">
        <v>309</v>
      </c>
      <c r="E25" s="24">
        <f t="shared" si="1"/>
        <v>264</v>
      </c>
      <c r="I25" s="16">
        <v>23920</v>
      </c>
      <c r="J25" s="16">
        <v>34661</v>
      </c>
    </row>
    <row r="26" spans="1:10">
      <c r="A26" s="16">
        <v>11213</v>
      </c>
      <c r="B26" s="24">
        <f t="shared" si="0"/>
        <v>11038</v>
      </c>
      <c r="D26" s="16">
        <v>309</v>
      </c>
      <c r="E26" s="24">
        <f t="shared" si="1"/>
        <v>264</v>
      </c>
      <c r="I26" s="16">
        <v>36594</v>
      </c>
      <c r="J26" s="16">
        <v>48115</v>
      </c>
    </row>
    <row r="27" spans="1:10">
      <c r="A27" s="16">
        <v>4935</v>
      </c>
      <c r="B27" s="24">
        <f t="shared" si="0"/>
        <v>4760</v>
      </c>
      <c r="D27" s="16">
        <v>309</v>
      </c>
      <c r="E27" s="24">
        <f t="shared" si="1"/>
        <v>264</v>
      </c>
      <c r="I27" s="16">
        <v>16248</v>
      </c>
      <c r="J27" s="16">
        <v>21492</v>
      </c>
    </row>
    <row r="28" spans="1:10">
      <c r="A28" s="16">
        <v>4862</v>
      </c>
      <c r="B28" s="24">
        <f t="shared" si="0"/>
        <v>4687</v>
      </c>
      <c r="D28" s="16">
        <v>309</v>
      </c>
      <c r="E28" s="24">
        <f t="shared" si="1"/>
        <v>264</v>
      </c>
      <c r="I28" s="16">
        <v>15678</v>
      </c>
      <c r="J28" s="16">
        <v>20850</v>
      </c>
    </row>
    <row r="29" spans="1:10">
      <c r="A29" s="16">
        <v>16062</v>
      </c>
      <c r="B29" s="24">
        <f t="shared" si="0"/>
        <v>15887</v>
      </c>
      <c r="D29" s="16">
        <v>309</v>
      </c>
      <c r="E29" s="24">
        <f t="shared" si="1"/>
        <v>264</v>
      </c>
      <c r="I29" s="16">
        <v>45990</v>
      </c>
      <c r="J29" s="16">
        <v>62362</v>
      </c>
    </row>
    <row r="30" spans="1:10">
      <c r="A30" s="16">
        <v>7518</v>
      </c>
      <c r="B30" s="24">
        <f t="shared" si="0"/>
        <v>7343</v>
      </c>
      <c r="D30" s="16">
        <v>309</v>
      </c>
      <c r="E30" s="24">
        <f t="shared" si="1"/>
        <v>264</v>
      </c>
      <c r="I30" s="16">
        <v>23945</v>
      </c>
      <c r="J30" s="16">
        <v>31771</v>
      </c>
    </row>
    <row r="31" spans="1:10">
      <c r="A31" s="16">
        <v>7111</v>
      </c>
      <c r="B31" s="24">
        <f t="shared" si="0"/>
        <v>6936</v>
      </c>
      <c r="D31" s="16">
        <v>309</v>
      </c>
      <c r="E31" s="24">
        <f t="shared" si="1"/>
        <v>264</v>
      </c>
      <c r="I31" s="16">
        <v>22184</v>
      </c>
      <c r="J31" s="16">
        <v>29604</v>
      </c>
    </row>
    <row r="32" spans="1:10">
      <c r="A32" s="16">
        <v>12788</v>
      </c>
      <c r="B32" s="24">
        <f t="shared" si="0"/>
        <v>12613</v>
      </c>
      <c r="D32" s="16">
        <v>309</v>
      </c>
      <c r="E32" s="24">
        <f t="shared" si="1"/>
        <v>264</v>
      </c>
      <c r="I32" s="16">
        <v>40702</v>
      </c>
      <c r="J32" s="16">
        <v>53799</v>
      </c>
    </row>
    <row r="33" spans="1:10">
      <c r="A33" s="16">
        <v>7024</v>
      </c>
      <c r="B33" s="24">
        <f t="shared" si="0"/>
        <v>6849</v>
      </c>
      <c r="D33" s="16">
        <v>309</v>
      </c>
      <c r="E33" s="24">
        <f t="shared" si="1"/>
        <v>264</v>
      </c>
      <c r="I33" s="16">
        <v>19616</v>
      </c>
      <c r="J33" s="16">
        <v>26950</v>
      </c>
    </row>
    <row r="34" spans="1:10">
      <c r="A34" s="16">
        <v>3314</v>
      </c>
      <c r="B34" s="24">
        <f t="shared" si="0"/>
        <v>3139</v>
      </c>
      <c r="D34" s="16">
        <v>309</v>
      </c>
      <c r="E34" s="24">
        <f t="shared" si="1"/>
        <v>264</v>
      </c>
      <c r="I34" s="16">
        <v>9260</v>
      </c>
      <c r="J34" s="16">
        <v>12883</v>
      </c>
    </row>
    <row r="35" spans="1:10">
      <c r="A35" s="16">
        <v>6416</v>
      </c>
      <c r="B35" s="24">
        <f t="shared" si="0"/>
        <v>6241</v>
      </c>
      <c r="D35" s="16">
        <v>309</v>
      </c>
      <c r="E35" s="24">
        <f t="shared" si="1"/>
        <v>264</v>
      </c>
      <c r="I35" s="16">
        <v>18381</v>
      </c>
      <c r="J35" s="16">
        <v>25106</v>
      </c>
    </row>
    <row r="36" spans="1:10">
      <c r="A36" s="16">
        <v>16601</v>
      </c>
      <c r="B36" s="24">
        <f t="shared" si="0"/>
        <v>16426</v>
      </c>
      <c r="D36" s="16">
        <v>309</v>
      </c>
      <c r="E36" s="24">
        <f t="shared" si="1"/>
        <v>264</v>
      </c>
      <c r="I36" s="16">
        <v>44771</v>
      </c>
      <c r="J36" s="16">
        <v>61681</v>
      </c>
    </row>
    <row r="37" spans="1:10">
      <c r="A37" s="16">
        <v>13436</v>
      </c>
      <c r="B37" s="24">
        <f t="shared" si="0"/>
        <v>13261</v>
      </c>
      <c r="D37" s="16">
        <v>309</v>
      </c>
      <c r="E37" s="24">
        <f t="shared" si="1"/>
        <v>264</v>
      </c>
      <c r="I37" s="16">
        <v>43152</v>
      </c>
      <c r="J37" s="16">
        <v>56897</v>
      </c>
    </row>
    <row r="38" spans="1:10">
      <c r="A38" s="16">
        <v>9376</v>
      </c>
      <c r="B38" s="24">
        <f t="shared" si="0"/>
        <v>9201</v>
      </c>
      <c r="D38" s="16">
        <v>309</v>
      </c>
      <c r="E38" s="24">
        <f t="shared" si="1"/>
        <v>264</v>
      </c>
      <c r="I38" s="16">
        <v>29508</v>
      </c>
      <c r="J38" s="16">
        <v>39193</v>
      </c>
    </row>
    <row r="39" spans="1:10">
      <c r="A39" s="16">
        <v>5354</v>
      </c>
      <c r="B39" s="24">
        <f t="shared" si="0"/>
        <v>5179</v>
      </c>
      <c r="D39" s="16">
        <v>309</v>
      </c>
      <c r="E39" s="24">
        <f t="shared" si="1"/>
        <v>264</v>
      </c>
      <c r="I39" s="16">
        <v>17719</v>
      </c>
      <c r="J39" s="16">
        <v>23382</v>
      </c>
    </row>
    <row r="40" spans="1:10">
      <c r="A40" s="16">
        <v>5279</v>
      </c>
      <c r="B40" s="24">
        <f t="shared" si="0"/>
        <v>5104</v>
      </c>
      <c r="D40" s="16">
        <v>309</v>
      </c>
      <c r="E40" s="24">
        <f t="shared" si="1"/>
        <v>264</v>
      </c>
      <c r="I40" s="16">
        <v>14969</v>
      </c>
      <c r="J40" s="16">
        <v>20557</v>
      </c>
    </row>
    <row r="41" spans="1:10">
      <c r="A41" s="16">
        <v>9663</v>
      </c>
      <c r="B41" s="24">
        <f t="shared" si="0"/>
        <v>9488</v>
      </c>
      <c r="D41" s="16">
        <v>309</v>
      </c>
      <c r="E41" s="24">
        <f t="shared" si="1"/>
        <v>264</v>
      </c>
      <c r="I41" s="16">
        <v>29371</v>
      </c>
      <c r="J41" s="16">
        <v>39342</v>
      </c>
    </row>
    <row r="42" spans="1:10">
      <c r="A42" s="16">
        <v>10053</v>
      </c>
      <c r="B42" s="24">
        <f t="shared" si="0"/>
        <v>9878</v>
      </c>
      <c r="D42" s="16">
        <v>309</v>
      </c>
      <c r="E42" s="24">
        <f t="shared" si="1"/>
        <v>264</v>
      </c>
      <c r="I42" s="16">
        <v>31018</v>
      </c>
      <c r="J42" s="16">
        <v>41380</v>
      </c>
    </row>
    <row r="43" spans="1:10">
      <c r="A43" s="16">
        <v>17665</v>
      </c>
      <c r="B43" s="24">
        <f t="shared" si="0"/>
        <v>17490</v>
      </c>
      <c r="D43" s="16">
        <v>309</v>
      </c>
      <c r="E43" s="24">
        <f t="shared" si="1"/>
        <v>264</v>
      </c>
      <c r="I43" s="16">
        <v>50109</v>
      </c>
      <c r="J43" s="16">
        <v>68084</v>
      </c>
    </row>
    <row r="44" spans="1:10">
      <c r="A44" s="16">
        <v>14188</v>
      </c>
      <c r="B44" s="24">
        <f t="shared" si="0"/>
        <v>14013</v>
      </c>
      <c r="D44" s="16">
        <v>309</v>
      </c>
      <c r="E44" s="24">
        <f t="shared" si="1"/>
        <v>264</v>
      </c>
      <c r="I44" s="16">
        <v>38259</v>
      </c>
      <c r="J44" s="16">
        <v>52756</v>
      </c>
    </row>
    <row r="45" spans="1:10">
      <c r="A45" s="16">
        <v>5263</v>
      </c>
      <c r="B45" s="24">
        <f t="shared" si="0"/>
        <v>5088</v>
      </c>
      <c r="D45" s="16">
        <v>309</v>
      </c>
      <c r="E45" s="24">
        <f t="shared" si="1"/>
        <v>264</v>
      </c>
      <c r="I45" s="16">
        <v>17609</v>
      </c>
      <c r="J45" s="16">
        <v>23181</v>
      </c>
    </row>
    <row r="46" spans="1:10">
      <c r="A46" s="16">
        <v>9169</v>
      </c>
      <c r="B46" s="24">
        <f t="shared" si="0"/>
        <v>8994</v>
      </c>
      <c r="D46" s="16">
        <v>309</v>
      </c>
      <c r="E46" s="24">
        <f t="shared" si="1"/>
        <v>264</v>
      </c>
      <c r="I46" s="16">
        <v>24890</v>
      </c>
      <c r="J46" s="16">
        <v>34367</v>
      </c>
    </row>
    <row r="47" spans="1:10">
      <c r="A47" s="16">
        <v>3166</v>
      </c>
      <c r="B47" s="24">
        <f t="shared" si="0"/>
        <v>2991</v>
      </c>
      <c r="D47" s="16">
        <v>309</v>
      </c>
      <c r="E47" s="24">
        <f t="shared" si="1"/>
        <v>264</v>
      </c>
      <c r="I47" s="16">
        <v>11159</v>
      </c>
      <c r="J47" s="16">
        <v>14634</v>
      </c>
    </row>
    <row r="48" spans="1:10">
      <c r="A48" s="16">
        <v>8102</v>
      </c>
      <c r="B48" s="24">
        <f t="shared" si="0"/>
        <v>7927</v>
      </c>
      <c r="D48" s="16">
        <v>309</v>
      </c>
      <c r="E48" s="24">
        <f t="shared" si="1"/>
        <v>264</v>
      </c>
      <c r="I48" s="16">
        <v>26637</v>
      </c>
      <c r="J48" s="16">
        <v>35048</v>
      </c>
    </row>
    <row r="49" spans="1:10">
      <c r="A49" s="16">
        <v>14179</v>
      </c>
      <c r="B49" s="24">
        <f t="shared" si="0"/>
        <v>14004</v>
      </c>
      <c r="D49" s="16">
        <v>309</v>
      </c>
      <c r="E49" s="24">
        <f t="shared" si="1"/>
        <v>264</v>
      </c>
      <c r="I49" s="16">
        <v>33287</v>
      </c>
      <c r="J49" s="16">
        <v>47775</v>
      </c>
    </row>
    <row r="50" spans="1:10">
      <c r="A50" s="16">
        <v>3222</v>
      </c>
      <c r="B50" s="24">
        <f t="shared" si="0"/>
        <v>3047</v>
      </c>
      <c r="D50" s="16">
        <v>309</v>
      </c>
      <c r="E50" s="24">
        <f t="shared" si="1"/>
        <v>264</v>
      </c>
      <c r="I50" s="16">
        <v>11701</v>
      </c>
      <c r="J50" s="16">
        <v>15232</v>
      </c>
    </row>
    <row r="51" spans="1:10">
      <c r="A51" s="16">
        <v>8379</v>
      </c>
      <c r="B51" s="24">
        <f t="shared" si="0"/>
        <v>8204</v>
      </c>
      <c r="D51" s="16">
        <v>309</v>
      </c>
      <c r="E51" s="24">
        <f t="shared" si="1"/>
        <v>264</v>
      </c>
      <c r="I51" s="16">
        <v>23759</v>
      </c>
      <c r="J51" s="16">
        <v>32447</v>
      </c>
    </row>
    <row r="52" spans="1:10">
      <c r="A52" s="16">
        <v>8840</v>
      </c>
      <c r="B52" s="24">
        <f t="shared" si="0"/>
        <v>8665</v>
      </c>
      <c r="D52" s="16">
        <v>309</v>
      </c>
      <c r="E52" s="24">
        <f t="shared" si="1"/>
        <v>264</v>
      </c>
      <c r="I52" s="16">
        <v>27976</v>
      </c>
      <c r="J52" s="16">
        <v>37124</v>
      </c>
    </row>
    <row r="53" spans="1:10">
      <c r="A53" s="16">
        <v>5269</v>
      </c>
      <c r="B53" s="24">
        <f t="shared" si="0"/>
        <v>5094</v>
      </c>
      <c r="D53" s="16">
        <v>309</v>
      </c>
      <c r="E53" s="24">
        <f t="shared" si="1"/>
        <v>264</v>
      </c>
      <c r="I53" s="16">
        <v>13428</v>
      </c>
      <c r="J53" s="16">
        <v>19007</v>
      </c>
    </row>
    <row r="54" spans="1:10">
      <c r="A54" s="16">
        <v>7693</v>
      </c>
      <c r="B54" s="24">
        <f t="shared" si="0"/>
        <v>7518</v>
      </c>
      <c r="D54" s="16">
        <v>309</v>
      </c>
      <c r="E54" s="24">
        <f t="shared" si="1"/>
        <v>264</v>
      </c>
      <c r="I54" s="16">
        <v>25269</v>
      </c>
      <c r="J54" s="16">
        <v>33271</v>
      </c>
    </row>
    <row r="55" spans="1:10">
      <c r="A55" s="16">
        <v>10735</v>
      </c>
      <c r="B55" s="24">
        <f t="shared" si="0"/>
        <v>10560</v>
      </c>
      <c r="D55" s="16">
        <v>309</v>
      </c>
      <c r="E55" s="24">
        <f t="shared" si="1"/>
        <v>264</v>
      </c>
      <c r="I55" s="16">
        <v>31205</v>
      </c>
      <c r="J55" s="16">
        <v>42250</v>
      </c>
    </row>
    <row r="56" spans="1:10">
      <c r="A56" s="16">
        <v>10264</v>
      </c>
      <c r="B56" s="24">
        <f t="shared" si="0"/>
        <v>10089</v>
      </c>
      <c r="D56" s="16">
        <v>309</v>
      </c>
      <c r="E56" s="24">
        <f t="shared" si="1"/>
        <v>264</v>
      </c>
      <c r="I56" s="16">
        <v>32431</v>
      </c>
      <c r="J56" s="16">
        <v>43004</v>
      </c>
    </row>
    <row r="57" spans="1:10">
      <c r="A57" s="16">
        <v>20689</v>
      </c>
      <c r="B57" s="24">
        <f t="shared" si="0"/>
        <v>20514</v>
      </c>
      <c r="D57" s="16">
        <v>309</v>
      </c>
      <c r="E57" s="24">
        <f t="shared" si="1"/>
        <v>264</v>
      </c>
      <c r="I57" s="16">
        <v>59099</v>
      </c>
      <c r="J57" s="16">
        <v>80097</v>
      </c>
    </row>
    <row r="58" spans="1:10">
      <c r="A58" s="16">
        <v>7436</v>
      </c>
      <c r="B58" s="24">
        <f t="shared" si="0"/>
        <v>7261</v>
      </c>
      <c r="D58" s="16">
        <v>309</v>
      </c>
      <c r="E58" s="24">
        <f t="shared" si="1"/>
        <v>264</v>
      </c>
      <c r="I58" s="16">
        <v>25552</v>
      </c>
      <c r="J58" s="16">
        <v>33297</v>
      </c>
    </row>
    <row r="59" spans="1:10">
      <c r="A59" s="16">
        <v>10396</v>
      </c>
      <c r="B59" s="24">
        <f t="shared" si="0"/>
        <v>10221</v>
      </c>
      <c r="D59" s="16">
        <v>309</v>
      </c>
      <c r="E59" s="24">
        <f t="shared" si="1"/>
        <v>264</v>
      </c>
      <c r="I59" s="16">
        <v>34320</v>
      </c>
      <c r="J59" s="16">
        <v>45025</v>
      </c>
    </row>
    <row r="60" spans="1:10">
      <c r="A60" s="16">
        <v>15064</v>
      </c>
      <c r="B60" s="24">
        <f t="shared" si="0"/>
        <v>14889</v>
      </c>
      <c r="D60" s="16">
        <v>309</v>
      </c>
      <c r="E60" s="24">
        <f t="shared" si="1"/>
        <v>264</v>
      </c>
      <c r="I60" s="16">
        <v>51095</v>
      </c>
      <c r="J60" s="16">
        <v>66468</v>
      </c>
    </row>
    <row r="61" spans="1:10">
      <c r="A61" s="16">
        <v>9324</v>
      </c>
      <c r="B61" s="24">
        <f t="shared" si="0"/>
        <v>9149</v>
      </c>
      <c r="D61" s="16">
        <v>309</v>
      </c>
      <c r="E61" s="24">
        <f t="shared" si="1"/>
        <v>264</v>
      </c>
      <c r="I61" s="16">
        <v>34620</v>
      </c>
      <c r="J61" s="16">
        <v>44253</v>
      </c>
    </row>
    <row r="62" spans="1:10">
      <c r="A62" s="16">
        <v>14135</v>
      </c>
      <c r="B62" s="24">
        <f t="shared" si="0"/>
        <v>13960</v>
      </c>
      <c r="D62" s="16">
        <v>309</v>
      </c>
      <c r="E62" s="24">
        <f t="shared" si="1"/>
        <v>264</v>
      </c>
      <c r="I62" s="16">
        <v>37111</v>
      </c>
      <c r="J62" s="16">
        <v>51555</v>
      </c>
    </row>
    <row r="63" spans="1:10">
      <c r="A63" s="16">
        <v>14958</v>
      </c>
      <c r="B63" s="24">
        <f t="shared" si="0"/>
        <v>14783</v>
      </c>
      <c r="D63" s="16">
        <v>309</v>
      </c>
      <c r="E63" s="24">
        <f t="shared" si="1"/>
        <v>264</v>
      </c>
      <c r="I63" s="16">
        <v>46974</v>
      </c>
      <c r="J63" s="16">
        <v>62241</v>
      </c>
    </row>
    <row r="64" spans="1:10">
      <c r="A64" s="16">
        <v>9500</v>
      </c>
      <c r="B64" s="24">
        <f t="shared" si="0"/>
        <v>9325</v>
      </c>
      <c r="D64" s="16">
        <v>309</v>
      </c>
      <c r="E64" s="24">
        <f t="shared" si="1"/>
        <v>264</v>
      </c>
      <c r="I64" s="16">
        <v>32740</v>
      </c>
      <c r="J64" s="16">
        <v>42548</v>
      </c>
    </row>
    <row r="65" spans="1:10">
      <c r="A65" s="16">
        <v>4922</v>
      </c>
      <c r="B65" s="24">
        <f t="shared" si="0"/>
        <v>4747</v>
      </c>
      <c r="D65" s="16">
        <v>309</v>
      </c>
      <c r="E65" s="24">
        <f t="shared" si="1"/>
        <v>264</v>
      </c>
      <c r="I65" s="16">
        <v>18627</v>
      </c>
      <c r="J65" s="16">
        <v>23858</v>
      </c>
    </row>
    <row r="66" spans="1:10">
      <c r="A66" s="16">
        <v>11559</v>
      </c>
      <c r="B66" s="24">
        <f t="shared" si="0"/>
        <v>11384</v>
      </c>
      <c r="D66" s="16">
        <v>309</v>
      </c>
      <c r="E66" s="24">
        <f t="shared" si="1"/>
        <v>264</v>
      </c>
      <c r="I66" s="16">
        <v>39468</v>
      </c>
      <c r="J66" s="16">
        <v>51336</v>
      </c>
    </row>
    <row r="67" spans="1:10">
      <c r="A67" s="16">
        <v>9470</v>
      </c>
      <c r="B67" s="24">
        <f t="shared" si="0"/>
        <v>9295</v>
      </c>
      <c r="D67" s="16">
        <v>309</v>
      </c>
      <c r="E67" s="24">
        <f t="shared" si="1"/>
        <v>264</v>
      </c>
      <c r="I67" s="16">
        <v>29153</v>
      </c>
      <c r="J67" s="16">
        <v>38932</v>
      </c>
    </row>
    <row r="68" spans="1:10">
      <c r="A68" s="16">
        <v>12685</v>
      </c>
      <c r="B68" s="24">
        <f t="shared" si="0"/>
        <v>12510</v>
      </c>
      <c r="D68" s="16">
        <v>309</v>
      </c>
      <c r="E68" s="24">
        <f t="shared" si="1"/>
        <v>264</v>
      </c>
      <c r="I68" s="16">
        <v>43458</v>
      </c>
      <c r="J68" s="16">
        <v>56452</v>
      </c>
    </row>
    <row r="69" spans="1:10">
      <c r="A69" s="16">
        <v>22256</v>
      </c>
      <c r="B69" s="24">
        <f t="shared" si="0"/>
        <v>22081</v>
      </c>
      <c r="D69" s="16">
        <v>309</v>
      </c>
      <c r="E69" s="24">
        <f t="shared" si="1"/>
        <v>264</v>
      </c>
      <c r="I69" s="16">
        <v>62010</v>
      </c>
      <c r="J69" s="16">
        <v>84575</v>
      </c>
    </row>
    <row r="70" spans="1:10">
      <c r="A70" s="16">
        <v>17153</v>
      </c>
      <c r="B70" s="24">
        <f t="shared" ref="B70:B133" si="2">A70-175</f>
        <v>16978</v>
      </c>
      <c r="D70" s="16">
        <v>309</v>
      </c>
      <c r="E70" s="24">
        <f t="shared" ref="E70:E133" si="3">D70-45</f>
        <v>264</v>
      </c>
      <c r="I70" s="16">
        <v>56472</v>
      </c>
      <c r="J70" s="16">
        <v>73934</v>
      </c>
    </row>
    <row r="71" spans="1:10">
      <c r="A71" s="16">
        <v>23225</v>
      </c>
      <c r="B71" s="24">
        <f t="shared" si="2"/>
        <v>23050</v>
      </c>
      <c r="D71" s="16">
        <v>309</v>
      </c>
      <c r="E71" s="24">
        <f t="shared" si="3"/>
        <v>264</v>
      </c>
      <c r="I71" s="16">
        <v>51978</v>
      </c>
      <c r="J71" s="16">
        <v>75513</v>
      </c>
    </row>
    <row r="72" spans="1:10">
      <c r="A72" s="16">
        <v>11309</v>
      </c>
      <c r="B72" s="24">
        <f t="shared" si="2"/>
        <v>11134</v>
      </c>
      <c r="D72" s="16">
        <v>309</v>
      </c>
      <c r="E72" s="24">
        <f t="shared" si="3"/>
        <v>264</v>
      </c>
      <c r="I72" s="16">
        <v>32448</v>
      </c>
      <c r="J72" s="16">
        <v>44066</v>
      </c>
    </row>
    <row r="73" spans="1:10">
      <c r="A73" s="16">
        <v>17376</v>
      </c>
      <c r="B73" s="24">
        <f t="shared" si="2"/>
        <v>17201</v>
      </c>
      <c r="D73" s="16">
        <v>309</v>
      </c>
      <c r="E73" s="24">
        <f t="shared" si="3"/>
        <v>264</v>
      </c>
      <c r="I73" s="16">
        <v>62593</v>
      </c>
      <c r="J73" s="16">
        <v>80278</v>
      </c>
    </row>
    <row r="74" spans="1:10">
      <c r="A74" s="16">
        <v>9906</v>
      </c>
      <c r="B74" s="24">
        <f t="shared" si="2"/>
        <v>9731</v>
      </c>
      <c r="D74" s="16">
        <v>309</v>
      </c>
      <c r="E74" s="24">
        <f t="shared" si="3"/>
        <v>264</v>
      </c>
      <c r="I74" s="16">
        <v>36827</v>
      </c>
      <c r="J74" s="16">
        <v>47042</v>
      </c>
    </row>
    <row r="75" spans="1:10">
      <c r="A75" s="16">
        <v>12563</v>
      </c>
      <c r="B75" s="24">
        <f t="shared" si="2"/>
        <v>12388</v>
      </c>
      <c r="D75" s="16">
        <v>309</v>
      </c>
      <c r="E75" s="24">
        <f t="shared" si="3"/>
        <v>264</v>
      </c>
      <c r="I75" s="16">
        <v>39570</v>
      </c>
      <c r="J75" s="16">
        <v>52442</v>
      </c>
    </row>
    <row r="76" spans="1:10">
      <c r="A76" s="16">
        <v>10299</v>
      </c>
      <c r="B76" s="24">
        <f t="shared" si="2"/>
        <v>10124</v>
      </c>
      <c r="D76" s="16">
        <v>309</v>
      </c>
      <c r="E76" s="24">
        <f t="shared" si="3"/>
        <v>264</v>
      </c>
      <c r="I76" s="16">
        <v>31755</v>
      </c>
      <c r="J76" s="16">
        <v>42364</v>
      </c>
    </row>
    <row r="77" spans="1:10">
      <c r="A77" s="16">
        <v>14432</v>
      </c>
      <c r="B77" s="24">
        <f t="shared" si="2"/>
        <v>14257</v>
      </c>
      <c r="D77" s="16">
        <v>309</v>
      </c>
      <c r="E77" s="24">
        <f t="shared" si="3"/>
        <v>264</v>
      </c>
      <c r="I77" s="16">
        <v>34459</v>
      </c>
      <c r="J77" s="16">
        <v>49200</v>
      </c>
    </row>
    <row r="78" spans="1:10">
      <c r="A78" s="16">
        <v>11944</v>
      </c>
      <c r="B78" s="24">
        <f t="shared" si="2"/>
        <v>11769</v>
      </c>
      <c r="D78" s="16">
        <v>309</v>
      </c>
      <c r="E78" s="24">
        <f t="shared" si="3"/>
        <v>264</v>
      </c>
      <c r="I78" s="16">
        <v>33310</v>
      </c>
      <c r="J78" s="16">
        <v>45563</v>
      </c>
    </row>
    <row r="79" spans="1:10">
      <c r="A79" s="16">
        <v>17537</v>
      </c>
      <c r="B79" s="24">
        <f t="shared" si="2"/>
        <v>17362</v>
      </c>
      <c r="D79" s="16">
        <v>309</v>
      </c>
      <c r="E79" s="24">
        <f t="shared" si="3"/>
        <v>264</v>
      </c>
      <c r="I79" s="16">
        <v>46688</v>
      </c>
      <c r="J79" s="16">
        <v>64533</v>
      </c>
    </row>
    <row r="80" spans="1:10">
      <c r="A80" s="16">
        <v>6021</v>
      </c>
      <c r="B80" s="24">
        <f t="shared" si="2"/>
        <v>5846</v>
      </c>
      <c r="D80" s="16">
        <v>309</v>
      </c>
      <c r="E80" s="24">
        <f t="shared" si="3"/>
        <v>264</v>
      </c>
      <c r="I80" s="16">
        <v>20178</v>
      </c>
      <c r="J80" s="16">
        <v>26508</v>
      </c>
    </row>
    <row r="81" spans="1:10">
      <c r="A81" s="16">
        <v>21804</v>
      </c>
      <c r="B81" s="24">
        <f t="shared" si="2"/>
        <v>21629</v>
      </c>
      <c r="D81" s="16">
        <v>309</v>
      </c>
      <c r="E81" s="24">
        <f t="shared" si="3"/>
        <v>264</v>
      </c>
      <c r="I81" s="16">
        <v>50637</v>
      </c>
      <c r="J81" s="16">
        <v>72750</v>
      </c>
    </row>
    <row r="82" spans="1:10">
      <c r="A82" s="16">
        <v>4281</v>
      </c>
      <c r="B82" s="24">
        <f t="shared" si="2"/>
        <v>4106</v>
      </c>
      <c r="D82" s="16">
        <v>309</v>
      </c>
      <c r="E82" s="24">
        <f t="shared" si="3"/>
        <v>264</v>
      </c>
      <c r="I82" s="16">
        <v>16568</v>
      </c>
      <c r="J82" s="16">
        <v>21158</v>
      </c>
    </row>
    <row r="83" spans="1:10">
      <c r="A83" s="16">
        <v>8337</v>
      </c>
      <c r="B83" s="24">
        <f t="shared" si="2"/>
        <v>8162</v>
      </c>
      <c r="D83" s="16">
        <v>309</v>
      </c>
      <c r="E83" s="24">
        <f t="shared" si="3"/>
        <v>264</v>
      </c>
      <c r="I83" s="16">
        <v>25596</v>
      </c>
      <c r="J83" s="16">
        <v>34242</v>
      </c>
    </row>
    <row r="84" spans="1:10">
      <c r="A84" s="16">
        <v>10224</v>
      </c>
      <c r="B84" s="24">
        <f t="shared" si="2"/>
        <v>10049</v>
      </c>
      <c r="D84" s="16">
        <v>309</v>
      </c>
      <c r="E84" s="24">
        <f t="shared" si="3"/>
        <v>264</v>
      </c>
      <c r="I84" s="16">
        <v>37323</v>
      </c>
      <c r="J84" s="16">
        <v>47856</v>
      </c>
    </row>
    <row r="85" spans="1:10">
      <c r="A85" s="16">
        <v>14622</v>
      </c>
      <c r="B85" s="24">
        <f t="shared" si="2"/>
        <v>14447</v>
      </c>
      <c r="D85" s="16">
        <v>309</v>
      </c>
      <c r="E85" s="24">
        <f t="shared" si="3"/>
        <v>264</v>
      </c>
      <c r="I85" s="16">
        <v>40789</v>
      </c>
      <c r="J85" s="16">
        <v>55719</v>
      </c>
    </row>
    <row r="86" spans="1:10">
      <c r="A86" s="16">
        <v>12700</v>
      </c>
      <c r="B86" s="24">
        <f t="shared" si="2"/>
        <v>12525</v>
      </c>
      <c r="D86" s="16">
        <v>309</v>
      </c>
      <c r="E86" s="24">
        <f t="shared" si="3"/>
        <v>264</v>
      </c>
      <c r="I86" s="16">
        <v>44250</v>
      </c>
      <c r="J86" s="16">
        <v>57259</v>
      </c>
    </row>
    <row r="87" spans="1:10">
      <c r="A87" s="16">
        <v>2950</v>
      </c>
      <c r="B87" s="24">
        <f t="shared" si="2"/>
        <v>2775</v>
      </c>
      <c r="D87" s="16">
        <v>309</v>
      </c>
      <c r="E87" s="24">
        <f t="shared" si="3"/>
        <v>264</v>
      </c>
      <c r="I87" s="16">
        <v>9588</v>
      </c>
      <c r="J87" s="16">
        <v>12847</v>
      </c>
    </row>
    <row r="88" spans="1:10">
      <c r="A88" s="16">
        <v>10626</v>
      </c>
      <c r="B88" s="24">
        <f t="shared" si="2"/>
        <v>10451</v>
      </c>
      <c r="D88" s="16">
        <v>309</v>
      </c>
      <c r="E88" s="24">
        <f t="shared" si="3"/>
        <v>264</v>
      </c>
      <c r="I88" s="16">
        <v>34326</v>
      </c>
      <c r="J88" s="16">
        <v>45261</v>
      </c>
    </row>
    <row r="89" spans="1:10">
      <c r="A89" s="16">
        <v>7372</v>
      </c>
      <c r="B89" s="24">
        <f t="shared" si="2"/>
        <v>7197</v>
      </c>
      <c r="D89" s="16">
        <v>309</v>
      </c>
      <c r="E89" s="24">
        <f t="shared" si="3"/>
        <v>264</v>
      </c>
      <c r="I89" s="16">
        <v>23951</v>
      </c>
      <c r="J89" s="16">
        <v>31632</v>
      </c>
    </row>
    <row r="90" spans="1:10">
      <c r="A90" s="16">
        <v>16778</v>
      </c>
      <c r="B90" s="24">
        <f t="shared" si="2"/>
        <v>16603</v>
      </c>
      <c r="D90" s="16">
        <v>309</v>
      </c>
      <c r="E90" s="24">
        <f t="shared" si="3"/>
        <v>264</v>
      </c>
      <c r="I90" s="16">
        <v>47129</v>
      </c>
      <c r="J90" s="16">
        <v>64216</v>
      </c>
    </row>
    <row r="91" spans="1:10">
      <c r="A91" s="16">
        <v>25690</v>
      </c>
      <c r="B91" s="24">
        <f t="shared" si="2"/>
        <v>25515</v>
      </c>
      <c r="D91" s="16">
        <v>309</v>
      </c>
      <c r="E91" s="24">
        <f t="shared" si="3"/>
        <v>264</v>
      </c>
      <c r="I91" s="16">
        <v>57446</v>
      </c>
      <c r="J91" s="16">
        <v>83445</v>
      </c>
    </row>
    <row r="92" spans="1:10">
      <c r="A92" s="16">
        <v>21071</v>
      </c>
      <c r="B92" s="24">
        <f t="shared" si="2"/>
        <v>20896</v>
      </c>
      <c r="D92" s="16">
        <v>309</v>
      </c>
      <c r="E92" s="24">
        <f t="shared" si="3"/>
        <v>264</v>
      </c>
      <c r="I92" s="16">
        <v>59906</v>
      </c>
      <c r="J92" s="16">
        <v>81286</v>
      </c>
    </row>
    <row r="93" spans="1:10">
      <c r="A93" s="16">
        <v>13314</v>
      </c>
      <c r="B93" s="24">
        <f t="shared" si="2"/>
        <v>13139</v>
      </c>
      <c r="D93" s="16">
        <v>309</v>
      </c>
      <c r="E93" s="24">
        <f t="shared" si="3"/>
        <v>264</v>
      </c>
      <c r="I93" s="16">
        <v>39509</v>
      </c>
      <c r="J93" s="16">
        <v>53132</v>
      </c>
    </row>
    <row r="94" spans="1:10">
      <c r="A94" s="16">
        <v>8532</v>
      </c>
      <c r="B94" s="24">
        <f t="shared" si="2"/>
        <v>8357</v>
      </c>
      <c r="D94" s="16">
        <v>309</v>
      </c>
      <c r="E94" s="24">
        <f t="shared" si="3"/>
        <v>264</v>
      </c>
      <c r="I94" s="16">
        <v>28792</v>
      </c>
      <c r="J94" s="16">
        <v>37634</v>
      </c>
    </row>
    <row r="95" spans="1:10">
      <c r="A95" s="16">
        <v>2682</v>
      </c>
      <c r="B95" s="24">
        <f t="shared" si="2"/>
        <v>2507</v>
      </c>
      <c r="D95" s="16">
        <v>309</v>
      </c>
      <c r="E95" s="24">
        <f t="shared" si="3"/>
        <v>264</v>
      </c>
      <c r="I95" s="16">
        <v>9924</v>
      </c>
      <c r="J95" s="16">
        <v>12915</v>
      </c>
    </row>
    <row r="96" spans="1:10">
      <c r="A96" s="16">
        <v>11607</v>
      </c>
      <c r="B96" s="24">
        <f t="shared" si="2"/>
        <v>11432</v>
      </c>
      <c r="D96" s="16">
        <v>309</v>
      </c>
      <c r="E96" s="24">
        <f t="shared" si="3"/>
        <v>264</v>
      </c>
      <c r="I96" s="16">
        <v>38620</v>
      </c>
      <c r="J96" s="16">
        <v>50536</v>
      </c>
    </row>
    <row r="97" spans="1:10">
      <c r="A97" s="16">
        <v>10908</v>
      </c>
      <c r="B97" s="24">
        <f t="shared" si="2"/>
        <v>10733</v>
      </c>
      <c r="D97" s="16">
        <v>309</v>
      </c>
      <c r="E97" s="24">
        <f t="shared" si="3"/>
        <v>264</v>
      </c>
      <c r="I97" s="16">
        <v>32727</v>
      </c>
      <c r="J97" s="16">
        <v>43944</v>
      </c>
    </row>
    <row r="98" spans="1:10">
      <c r="A98" s="16">
        <v>9076</v>
      </c>
      <c r="B98" s="24">
        <f t="shared" si="2"/>
        <v>8901</v>
      </c>
      <c r="D98" s="16">
        <v>309</v>
      </c>
      <c r="E98" s="24">
        <f t="shared" si="3"/>
        <v>264</v>
      </c>
      <c r="I98" s="16">
        <v>23153</v>
      </c>
      <c r="J98" s="16">
        <v>32537</v>
      </c>
    </row>
    <row r="99" spans="1:10">
      <c r="A99" s="16">
        <v>15094</v>
      </c>
      <c r="B99" s="24">
        <f t="shared" si="2"/>
        <v>14919</v>
      </c>
      <c r="D99" s="16">
        <v>309</v>
      </c>
      <c r="E99" s="24">
        <f t="shared" si="3"/>
        <v>264</v>
      </c>
      <c r="I99" s="16">
        <v>47666</v>
      </c>
      <c r="J99" s="16">
        <v>63069</v>
      </c>
    </row>
    <row r="100" spans="1:10">
      <c r="A100" s="16">
        <v>9562</v>
      </c>
      <c r="B100" s="24">
        <f t="shared" si="2"/>
        <v>9387</v>
      </c>
      <c r="D100" s="16">
        <v>309</v>
      </c>
      <c r="E100" s="24">
        <f t="shared" si="3"/>
        <v>264</v>
      </c>
      <c r="I100" s="16">
        <v>32837</v>
      </c>
      <c r="J100" s="16">
        <v>42708</v>
      </c>
    </row>
    <row r="101" spans="1:10">
      <c r="A101" s="16">
        <v>6491</v>
      </c>
      <c r="B101" s="24">
        <f t="shared" si="2"/>
        <v>6316</v>
      </c>
      <c r="D101" s="16">
        <v>309</v>
      </c>
      <c r="E101" s="24">
        <f t="shared" si="3"/>
        <v>264</v>
      </c>
      <c r="I101" s="16">
        <v>22538</v>
      </c>
      <c r="J101" s="16">
        <v>29337</v>
      </c>
    </row>
    <row r="102" spans="1:10">
      <c r="A102" s="16">
        <v>14306</v>
      </c>
      <c r="B102" s="24">
        <f t="shared" si="2"/>
        <v>14131</v>
      </c>
      <c r="D102" s="16">
        <v>309</v>
      </c>
      <c r="E102" s="24">
        <f t="shared" si="3"/>
        <v>264</v>
      </c>
      <c r="I102" s="16">
        <v>47017</v>
      </c>
      <c r="J102" s="16">
        <v>61633</v>
      </c>
    </row>
    <row r="103" spans="1:10">
      <c r="A103" s="16">
        <v>14657</v>
      </c>
      <c r="B103" s="24">
        <f t="shared" si="2"/>
        <v>14482</v>
      </c>
      <c r="D103" s="16">
        <v>309</v>
      </c>
      <c r="E103" s="24">
        <f t="shared" si="3"/>
        <v>264</v>
      </c>
      <c r="I103" s="16">
        <v>36319</v>
      </c>
      <c r="J103" s="16">
        <v>51285</v>
      </c>
    </row>
    <row r="104" spans="1:10">
      <c r="A104" s="16">
        <v>10225</v>
      </c>
      <c r="B104" s="24">
        <f t="shared" si="2"/>
        <v>10050</v>
      </c>
      <c r="D104" s="16">
        <v>309</v>
      </c>
      <c r="E104" s="24">
        <f t="shared" si="3"/>
        <v>264</v>
      </c>
      <c r="I104" s="16">
        <v>33706</v>
      </c>
      <c r="J104" s="16">
        <v>44240</v>
      </c>
    </row>
    <row r="105" spans="1:10">
      <c r="A105" s="16">
        <v>10591</v>
      </c>
      <c r="B105" s="24">
        <f t="shared" si="2"/>
        <v>10416</v>
      </c>
      <c r="D105" s="16">
        <v>309</v>
      </c>
      <c r="E105" s="24">
        <f t="shared" si="3"/>
        <v>264</v>
      </c>
      <c r="I105" s="16">
        <v>34813</v>
      </c>
      <c r="J105" s="16">
        <v>45713</v>
      </c>
    </row>
    <row r="106" spans="1:10">
      <c r="A106" s="16">
        <v>16070</v>
      </c>
      <c r="B106" s="24">
        <f t="shared" si="2"/>
        <v>15895</v>
      </c>
      <c r="D106" s="16">
        <v>309</v>
      </c>
      <c r="E106" s="24">
        <f t="shared" si="3"/>
        <v>264</v>
      </c>
      <c r="I106" s="16">
        <v>48476</v>
      </c>
      <c r="J106" s="16">
        <v>64855</v>
      </c>
    </row>
    <row r="107" spans="1:10">
      <c r="A107" s="16">
        <v>11066</v>
      </c>
      <c r="B107" s="24">
        <f t="shared" si="2"/>
        <v>10891</v>
      </c>
      <c r="D107" s="16">
        <v>309</v>
      </c>
      <c r="E107" s="24">
        <f t="shared" si="3"/>
        <v>264</v>
      </c>
      <c r="I107" s="16">
        <v>31427</v>
      </c>
      <c r="J107" s="16">
        <v>42802</v>
      </c>
    </row>
    <row r="108" spans="1:10">
      <c r="A108" s="16">
        <v>14119</v>
      </c>
      <c r="B108" s="24">
        <f t="shared" si="2"/>
        <v>13944</v>
      </c>
      <c r="D108" s="16">
        <v>309</v>
      </c>
      <c r="E108" s="24">
        <f t="shared" si="3"/>
        <v>264</v>
      </c>
      <c r="I108" s="16">
        <v>43518</v>
      </c>
      <c r="J108" s="16">
        <v>57946</v>
      </c>
    </row>
    <row r="109" spans="1:10">
      <c r="A109" s="16">
        <v>24821</v>
      </c>
      <c r="B109" s="24">
        <f t="shared" si="2"/>
        <v>24646</v>
      </c>
      <c r="D109" s="16">
        <v>309</v>
      </c>
      <c r="E109" s="24">
        <f t="shared" si="3"/>
        <v>264</v>
      </c>
      <c r="I109" s="16">
        <v>74150</v>
      </c>
      <c r="J109" s="16">
        <v>99280</v>
      </c>
    </row>
    <row r="110" spans="1:10">
      <c r="A110" s="16">
        <v>19081</v>
      </c>
      <c r="B110" s="24">
        <f t="shared" si="2"/>
        <v>18906</v>
      </c>
      <c r="D110" s="16">
        <v>309</v>
      </c>
      <c r="E110" s="24">
        <f t="shared" si="3"/>
        <v>264</v>
      </c>
      <c r="I110" s="16">
        <v>52616</v>
      </c>
      <c r="J110" s="16">
        <v>72006</v>
      </c>
    </row>
    <row r="111" spans="1:10">
      <c r="A111" s="16">
        <v>8565</v>
      </c>
      <c r="B111" s="24">
        <f t="shared" si="2"/>
        <v>8390</v>
      </c>
      <c r="D111" s="16">
        <v>309</v>
      </c>
      <c r="E111" s="24">
        <f t="shared" si="3"/>
        <v>264</v>
      </c>
      <c r="I111" s="16">
        <v>23836</v>
      </c>
      <c r="J111" s="16">
        <v>32710</v>
      </c>
    </row>
    <row r="112" spans="1:10">
      <c r="A112" s="16">
        <v>20025</v>
      </c>
      <c r="B112" s="24">
        <f t="shared" si="2"/>
        <v>19850</v>
      </c>
      <c r="D112" s="16">
        <v>309</v>
      </c>
      <c r="E112" s="24">
        <f t="shared" si="3"/>
        <v>264</v>
      </c>
      <c r="I112" s="16">
        <v>60692</v>
      </c>
      <c r="J112" s="16">
        <v>81026</v>
      </c>
    </row>
    <row r="113" spans="1:10">
      <c r="A113" s="16">
        <v>13959</v>
      </c>
      <c r="B113" s="24">
        <f t="shared" si="2"/>
        <v>13784</v>
      </c>
      <c r="D113" s="16">
        <v>309</v>
      </c>
      <c r="E113" s="24">
        <f t="shared" si="3"/>
        <v>264</v>
      </c>
      <c r="I113" s="16">
        <v>59856</v>
      </c>
      <c r="J113" s="16">
        <v>74124</v>
      </c>
    </row>
    <row r="114" spans="1:10">
      <c r="A114" s="16">
        <v>5282</v>
      </c>
      <c r="B114" s="24">
        <f t="shared" si="2"/>
        <v>5107</v>
      </c>
      <c r="D114" s="16">
        <v>309</v>
      </c>
      <c r="E114" s="24">
        <f t="shared" si="3"/>
        <v>264</v>
      </c>
      <c r="I114" s="16">
        <v>18347</v>
      </c>
      <c r="J114" s="16">
        <v>23937</v>
      </c>
    </row>
    <row r="115" spans="1:10">
      <c r="A115" s="16">
        <v>9274</v>
      </c>
      <c r="B115" s="24">
        <f t="shared" si="2"/>
        <v>9099</v>
      </c>
      <c r="D115" s="16">
        <v>309</v>
      </c>
      <c r="E115" s="24">
        <f t="shared" si="3"/>
        <v>264</v>
      </c>
      <c r="I115" s="16">
        <v>28318</v>
      </c>
      <c r="J115" s="16">
        <v>37901</v>
      </c>
    </row>
    <row r="116" spans="1:10">
      <c r="A116" s="16">
        <v>21618</v>
      </c>
      <c r="B116" s="24">
        <f t="shared" si="2"/>
        <v>21443</v>
      </c>
      <c r="D116" s="16">
        <v>309</v>
      </c>
      <c r="E116" s="24">
        <f t="shared" si="3"/>
        <v>264</v>
      </c>
      <c r="I116" s="16">
        <v>64102</v>
      </c>
      <c r="J116" s="16">
        <v>86030</v>
      </c>
    </row>
    <row r="117" spans="1:10">
      <c r="A117" s="16">
        <v>13076</v>
      </c>
      <c r="B117" s="24">
        <f t="shared" si="2"/>
        <v>12901</v>
      </c>
      <c r="D117" s="16">
        <v>309</v>
      </c>
      <c r="E117" s="24">
        <f t="shared" si="3"/>
        <v>264</v>
      </c>
      <c r="I117" s="16">
        <v>43586</v>
      </c>
      <c r="J117" s="16">
        <v>56970</v>
      </c>
    </row>
    <row r="118" spans="1:10">
      <c r="A118" s="16">
        <v>14415</v>
      </c>
      <c r="B118" s="24">
        <f t="shared" si="2"/>
        <v>14240</v>
      </c>
      <c r="D118" s="16">
        <v>309</v>
      </c>
      <c r="E118" s="24">
        <f t="shared" si="3"/>
        <v>264</v>
      </c>
      <c r="I118" s="16">
        <v>38438</v>
      </c>
      <c r="J118" s="16">
        <v>53162</v>
      </c>
    </row>
    <row r="119" spans="1:10">
      <c r="A119" s="16">
        <v>13188</v>
      </c>
      <c r="B119" s="24">
        <f t="shared" si="2"/>
        <v>13013</v>
      </c>
      <c r="D119" s="16">
        <v>309</v>
      </c>
      <c r="E119" s="24">
        <f t="shared" si="3"/>
        <v>264</v>
      </c>
      <c r="I119" s="16">
        <v>50685</v>
      </c>
      <c r="J119" s="16">
        <v>64183</v>
      </c>
    </row>
    <row r="120" spans="1:10">
      <c r="A120" s="16">
        <v>9453</v>
      </c>
      <c r="B120" s="24">
        <f t="shared" si="2"/>
        <v>9278</v>
      </c>
      <c r="D120" s="16">
        <v>309</v>
      </c>
      <c r="E120" s="24">
        <f t="shared" si="3"/>
        <v>264</v>
      </c>
      <c r="I120" s="16">
        <v>28498</v>
      </c>
      <c r="J120" s="16">
        <v>38261</v>
      </c>
    </row>
    <row r="121" spans="1:10">
      <c r="A121" s="16">
        <v>6303</v>
      </c>
      <c r="B121" s="24">
        <f t="shared" si="2"/>
        <v>6128</v>
      </c>
      <c r="D121" s="16">
        <v>309</v>
      </c>
      <c r="E121" s="24">
        <f t="shared" si="3"/>
        <v>264</v>
      </c>
      <c r="I121" s="16">
        <v>22054</v>
      </c>
      <c r="J121" s="16">
        <v>28666</v>
      </c>
    </row>
    <row r="122" spans="1:10">
      <c r="A122" s="16">
        <v>11286</v>
      </c>
      <c r="B122" s="24">
        <f t="shared" si="2"/>
        <v>11111</v>
      </c>
      <c r="D122" s="16">
        <v>309</v>
      </c>
      <c r="E122" s="24">
        <f t="shared" si="3"/>
        <v>264</v>
      </c>
      <c r="I122" s="16">
        <v>38974</v>
      </c>
      <c r="J122" s="16">
        <v>50569</v>
      </c>
    </row>
    <row r="123" spans="1:10">
      <c r="A123" s="16">
        <v>14286</v>
      </c>
      <c r="B123" s="24">
        <f t="shared" si="2"/>
        <v>14111</v>
      </c>
      <c r="D123" s="16">
        <v>309</v>
      </c>
      <c r="E123" s="24">
        <f t="shared" si="3"/>
        <v>264</v>
      </c>
      <c r="I123" s="16">
        <v>41237</v>
      </c>
      <c r="J123" s="16">
        <v>55832</v>
      </c>
    </row>
    <row r="124" spans="1:10">
      <c r="A124" s="16">
        <v>12271</v>
      </c>
      <c r="B124" s="24">
        <f t="shared" si="2"/>
        <v>12096</v>
      </c>
      <c r="D124" s="16">
        <v>309</v>
      </c>
      <c r="E124" s="24">
        <f t="shared" si="3"/>
        <v>264</v>
      </c>
      <c r="I124" s="16">
        <v>36847</v>
      </c>
      <c r="J124" s="16">
        <v>49427</v>
      </c>
    </row>
    <row r="125" spans="1:10">
      <c r="A125" s="16">
        <v>12921</v>
      </c>
      <c r="B125" s="24">
        <f t="shared" si="2"/>
        <v>12746</v>
      </c>
      <c r="D125" s="16">
        <v>309</v>
      </c>
      <c r="E125" s="24">
        <f t="shared" si="3"/>
        <v>264</v>
      </c>
      <c r="I125" s="16">
        <v>39667</v>
      </c>
      <c r="J125" s="16">
        <v>52897</v>
      </c>
    </row>
    <row r="126" spans="1:10">
      <c r="A126" s="16">
        <v>32886</v>
      </c>
      <c r="B126" s="24">
        <f t="shared" si="2"/>
        <v>32711</v>
      </c>
      <c r="D126" s="16">
        <v>309</v>
      </c>
      <c r="E126" s="24">
        <f t="shared" si="3"/>
        <v>264</v>
      </c>
      <c r="I126" s="16">
        <v>70292</v>
      </c>
      <c r="J126" s="16">
        <v>103487</v>
      </c>
    </row>
    <row r="127" spans="1:10">
      <c r="A127" s="16">
        <v>10407</v>
      </c>
      <c r="B127" s="24">
        <f t="shared" si="2"/>
        <v>10232</v>
      </c>
      <c r="D127" s="16">
        <v>309</v>
      </c>
      <c r="E127" s="24">
        <f t="shared" si="3"/>
        <v>264</v>
      </c>
      <c r="I127" s="16">
        <v>30472</v>
      </c>
      <c r="J127" s="16">
        <v>41188</v>
      </c>
    </row>
    <row r="128" spans="1:10">
      <c r="A128" s="16">
        <v>4208</v>
      </c>
      <c r="B128" s="24">
        <f t="shared" si="2"/>
        <v>4033</v>
      </c>
      <c r="D128" s="16">
        <v>309</v>
      </c>
      <c r="E128" s="24">
        <f t="shared" si="3"/>
        <v>264</v>
      </c>
      <c r="I128" s="16">
        <v>15607</v>
      </c>
      <c r="J128" s="16">
        <v>20124</v>
      </c>
    </row>
    <row r="129" spans="1:10">
      <c r="A129" s="16">
        <v>10398</v>
      </c>
      <c r="B129" s="24">
        <f t="shared" si="2"/>
        <v>10223</v>
      </c>
      <c r="D129" s="16">
        <v>309</v>
      </c>
      <c r="E129" s="24">
        <f t="shared" si="3"/>
        <v>264</v>
      </c>
      <c r="I129" s="16">
        <v>29395</v>
      </c>
      <c r="J129" s="16">
        <v>40103</v>
      </c>
    </row>
    <row r="130" spans="1:10">
      <c r="A130" s="16">
        <v>7034</v>
      </c>
      <c r="B130" s="24">
        <f t="shared" si="2"/>
        <v>6859</v>
      </c>
      <c r="D130" s="16">
        <v>309</v>
      </c>
      <c r="E130" s="24">
        <f t="shared" si="3"/>
        <v>264</v>
      </c>
      <c r="I130" s="16">
        <v>20984</v>
      </c>
      <c r="J130" s="16">
        <v>28327</v>
      </c>
    </row>
    <row r="131" spans="1:10">
      <c r="A131" s="16">
        <v>19661</v>
      </c>
      <c r="B131" s="24">
        <f t="shared" si="2"/>
        <v>19486</v>
      </c>
      <c r="D131" s="16">
        <v>309</v>
      </c>
      <c r="E131" s="24">
        <f t="shared" si="3"/>
        <v>264</v>
      </c>
      <c r="I131" s="16">
        <v>55236</v>
      </c>
      <c r="J131" s="16">
        <v>75206</v>
      </c>
    </row>
    <row r="132" spans="1:10">
      <c r="A132" s="16">
        <v>5538</v>
      </c>
      <c r="B132" s="24">
        <f t="shared" si="2"/>
        <v>5363</v>
      </c>
      <c r="D132" s="16">
        <v>309</v>
      </c>
      <c r="E132" s="24">
        <f t="shared" si="3"/>
        <v>264</v>
      </c>
      <c r="I132" s="16">
        <v>31183</v>
      </c>
      <c r="J132" s="16">
        <v>37029</v>
      </c>
    </row>
    <row r="133" spans="1:10">
      <c r="A133" s="16">
        <v>14693</v>
      </c>
      <c r="B133" s="24">
        <f t="shared" si="2"/>
        <v>14518</v>
      </c>
      <c r="D133" s="16">
        <v>309</v>
      </c>
      <c r="E133" s="24">
        <f t="shared" si="3"/>
        <v>264</v>
      </c>
      <c r="I133" s="16">
        <v>38173</v>
      </c>
      <c r="J133" s="16">
        <v>53175</v>
      </c>
    </row>
    <row r="134" spans="1:10">
      <c r="A134" s="16">
        <v>6269</v>
      </c>
      <c r="B134" s="24">
        <f t="shared" ref="B134:B197" si="4">A134-175</f>
        <v>6094</v>
      </c>
      <c r="D134" s="16">
        <v>309</v>
      </c>
      <c r="E134" s="24">
        <f t="shared" ref="E134:E197" si="5">D134-45</f>
        <v>264</v>
      </c>
      <c r="I134" s="16">
        <v>21803</v>
      </c>
      <c r="J134" s="16">
        <v>28381</v>
      </c>
    </row>
    <row r="135" spans="1:10">
      <c r="A135" s="16">
        <v>5117</v>
      </c>
      <c r="B135" s="24">
        <f t="shared" si="4"/>
        <v>4942</v>
      </c>
      <c r="D135" s="16">
        <v>309</v>
      </c>
      <c r="E135" s="24">
        <f t="shared" si="5"/>
        <v>264</v>
      </c>
      <c r="I135" s="16">
        <v>18261</v>
      </c>
      <c r="J135" s="16">
        <v>23687</v>
      </c>
    </row>
    <row r="136" spans="1:10">
      <c r="A136" s="16">
        <v>11165</v>
      </c>
      <c r="B136" s="24">
        <f t="shared" si="4"/>
        <v>10990</v>
      </c>
      <c r="D136" s="16">
        <v>309</v>
      </c>
      <c r="E136" s="24">
        <f t="shared" si="5"/>
        <v>264</v>
      </c>
      <c r="I136" s="16">
        <v>43104</v>
      </c>
      <c r="J136" s="16">
        <v>54578</v>
      </c>
    </row>
    <row r="137" spans="1:10">
      <c r="A137" s="16">
        <v>12639</v>
      </c>
      <c r="B137" s="24">
        <f t="shared" si="4"/>
        <v>12464</v>
      </c>
      <c r="D137" s="16">
        <v>309</v>
      </c>
      <c r="E137" s="24">
        <f t="shared" si="5"/>
        <v>264</v>
      </c>
      <c r="I137" s="16">
        <v>40109</v>
      </c>
      <c r="J137" s="16">
        <v>53056</v>
      </c>
    </row>
    <row r="138" spans="1:10">
      <c r="A138" s="16">
        <v>7874</v>
      </c>
      <c r="B138" s="24">
        <f t="shared" si="4"/>
        <v>7699</v>
      </c>
      <c r="D138" s="16">
        <v>309</v>
      </c>
      <c r="E138" s="24">
        <f t="shared" si="5"/>
        <v>264</v>
      </c>
      <c r="I138" s="16">
        <v>26003</v>
      </c>
      <c r="J138" s="16">
        <v>34186</v>
      </c>
    </row>
    <row r="139" spans="1:10">
      <c r="A139" s="16">
        <v>7213</v>
      </c>
      <c r="B139" s="24">
        <f t="shared" si="4"/>
        <v>7038</v>
      </c>
      <c r="D139" s="16">
        <v>309</v>
      </c>
      <c r="E139" s="24">
        <f t="shared" si="5"/>
        <v>264</v>
      </c>
      <c r="I139" s="16">
        <v>20184</v>
      </c>
      <c r="J139" s="16">
        <v>27707</v>
      </c>
    </row>
    <row r="140" spans="1:10">
      <c r="A140" s="16">
        <v>12671</v>
      </c>
      <c r="B140" s="24">
        <f t="shared" si="4"/>
        <v>12496</v>
      </c>
      <c r="D140" s="16">
        <v>309</v>
      </c>
      <c r="E140" s="24">
        <f t="shared" si="5"/>
        <v>264</v>
      </c>
      <c r="I140" s="16">
        <v>39325</v>
      </c>
      <c r="J140" s="16">
        <v>52305</v>
      </c>
    </row>
    <row r="141" spans="1:10">
      <c r="A141" s="16">
        <v>10426</v>
      </c>
      <c r="B141" s="24">
        <f t="shared" si="4"/>
        <v>10251</v>
      </c>
      <c r="D141" s="16">
        <v>309</v>
      </c>
      <c r="E141" s="24">
        <f t="shared" si="5"/>
        <v>264</v>
      </c>
      <c r="I141" s="16">
        <v>32735</v>
      </c>
      <c r="J141" s="16">
        <v>43470</v>
      </c>
    </row>
    <row r="142" spans="1:10">
      <c r="A142" s="16">
        <v>13460</v>
      </c>
      <c r="B142" s="24">
        <f t="shared" si="4"/>
        <v>13285</v>
      </c>
      <c r="D142" s="16">
        <v>309</v>
      </c>
      <c r="E142" s="24">
        <f t="shared" si="5"/>
        <v>264</v>
      </c>
      <c r="I142" s="16">
        <v>54043</v>
      </c>
      <c r="J142" s="16">
        <v>67812</v>
      </c>
    </row>
    <row r="143" spans="1:10">
      <c r="A143" s="16">
        <v>13564</v>
      </c>
      <c r="B143" s="24">
        <f t="shared" si="4"/>
        <v>13389</v>
      </c>
      <c r="D143" s="16">
        <v>309</v>
      </c>
      <c r="E143" s="24">
        <f t="shared" si="5"/>
        <v>264</v>
      </c>
      <c r="I143" s="16">
        <v>36155</v>
      </c>
      <c r="J143" s="16">
        <v>50028</v>
      </c>
    </row>
    <row r="144" spans="1:10">
      <c r="A144" s="16">
        <v>15004</v>
      </c>
      <c r="B144" s="24">
        <f t="shared" si="4"/>
        <v>14829</v>
      </c>
      <c r="D144" s="16">
        <v>309</v>
      </c>
      <c r="E144" s="24">
        <f t="shared" si="5"/>
        <v>264</v>
      </c>
      <c r="I144" s="16">
        <v>41308</v>
      </c>
      <c r="J144" s="16">
        <v>56622</v>
      </c>
    </row>
    <row r="145" spans="1:10">
      <c r="A145" s="16">
        <v>11773</v>
      </c>
      <c r="B145" s="24">
        <f t="shared" si="4"/>
        <v>11598</v>
      </c>
      <c r="D145" s="16">
        <v>309</v>
      </c>
      <c r="E145" s="24">
        <f t="shared" si="5"/>
        <v>264</v>
      </c>
      <c r="I145" s="16">
        <v>40990</v>
      </c>
      <c r="J145" s="16">
        <v>53072</v>
      </c>
    </row>
    <row r="146" spans="1:10">
      <c r="A146" s="16">
        <v>20447</v>
      </c>
      <c r="B146" s="24">
        <f t="shared" si="4"/>
        <v>20272</v>
      </c>
      <c r="D146" s="16">
        <v>309</v>
      </c>
      <c r="E146" s="24">
        <f t="shared" si="5"/>
        <v>264</v>
      </c>
      <c r="I146" s="16">
        <v>51351</v>
      </c>
      <c r="J146" s="16">
        <v>72107</v>
      </c>
    </row>
    <row r="147" spans="1:10">
      <c r="A147" s="16">
        <v>9914</v>
      </c>
      <c r="B147" s="24">
        <f t="shared" si="4"/>
        <v>9739</v>
      </c>
      <c r="D147" s="16">
        <v>309</v>
      </c>
      <c r="E147" s="24">
        <f t="shared" si="5"/>
        <v>264</v>
      </c>
      <c r="I147" s="16">
        <v>39603</v>
      </c>
      <c r="J147" s="16">
        <v>49826</v>
      </c>
    </row>
    <row r="148" spans="1:10">
      <c r="A148" s="16">
        <v>9164</v>
      </c>
      <c r="B148" s="24">
        <f t="shared" si="4"/>
        <v>8989</v>
      </c>
      <c r="D148" s="16">
        <v>309</v>
      </c>
      <c r="E148" s="24">
        <f t="shared" si="5"/>
        <v>264</v>
      </c>
      <c r="I148" s="16">
        <v>37629</v>
      </c>
      <c r="J148" s="16">
        <v>47102</v>
      </c>
    </row>
    <row r="149" spans="1:10">
      <c r="A149" s="16">
        <v>8737</v>
      </c>
      <c r="B149" s="24">
        <f t="shared" si="4"/>
        <v>8562</v>
      </c>
      <c r="D149" s="16">
        <v>309</v>
      </c>
      <c r="E149" s="24">
        <f t="shared" si="5"/>
        <v>264</v>
      </c>
      <c r="I149" s="16">
        <v>29579</v>
      </c>
      <c r="J149" s="16">
        <v>38625</v>
      </c>
    </row>
    <row r="150" spans="1:10">
      <c r="A150" s="16">
        <v>10949</v>
      </c>
      <c r="B150" s="24">
        <f t="shared" si="4"/>
        <v>10774</v>
      </c>
      <c r="D150" s="16">
        <v>309</v>
      </c>
      <c r="E150" s="24">
        <f t="shared" si="5"/>
        <v>264</v>
      </c>
      <c r="I150" s="16">
        <v>32959</v>
      </c>
      <c r="J150" s="16">
        <v>44217</v>
      </c>
    </row>
    <row r="151" spans="1:10">
      <c r="A151" s="16">
        <v>22003</v>
      </c>
      <c r="B151" s="24">
        <f t="shared" si="4"/>
        <v>21828</v>
      </c>
      <c r="D151" s="16">
        <v>309</v>
      </c>
      <c r="E151" s="24">
        <f t="shared" si="5"/>
        <v>264</v>
      </c>
      <c r="I151" s="16">
        <v>65867</v>
      </c>
      <c r="J151" s="16">
        <v>88178</v>
      </c>
    </row>
    <row r="152" spans="1:10">
      <c r="A152" s="16">
        <v>14816</v>
      </c>
      <c r="B152" s="24">
        <f t="shared" si="4"/>
        <v>14641</v>
      </c>
      <c r="D152" s="16">
        <v>309</v>
      </c>
      <c r="E152" s="24">
        <f t="shared" si="5"/>
        <v>264</v>
      </c>
      <c r="I152" s="16">
        <v>41289</v>
      </c>
      <c r="J152" s="16">
        <v>56414</v>
      </c>
    </row>
    <row r="153" spans="1:10">
      <c r="A153" s="16">
        <v>12178</v>
      </c>
      <c r="B153" s="24">
        <f t="shared" si="4"/>
        <v>12003</v>
      </c>
      <c r="D153" s="16">
        <v>309</v>
      </c>
      <c r="E153" s="24">
        <f t="shared" si="5"/>
        <v>264</v>
      </c>
      <c r="I153" s="16">
        <v>38710</v>
      </c>
      <c r="J153" s="16">
        <v>51197</v>
      </c>
    </row>
    <row r="154" spans="1:10">
      <c r="A154" s="16">
        <v>10762</v>
      </c>
      <c r="B154" s="24">
        <f t="shared" si="4"/>
        <v>10587</v>
      </c>
      <c r="D154" s="16">
        <v>309</v>
      </c>
      <c r="E154" s="24">
        <f t="shared" si="5"/>
        <v>264</v>
      </c>
      <c r="I154" s="16">
        <v>34371</v>
      </c>
      <c r="J154" s="16">
        <v>45442</v>
      </c>
    </row>
    <row r="155" spans="1:10">
      <c r="A155" s="16">
        <v>9191</v>
      </c>
      <c r="B155" s="24">
        <f t="shared" si="4"/>
        <v>9016</v>
      </c>
      <c r="D155" s="16">
        <v>309</v>
      </c>
      <c r="E155" s="24">
        <f t="shared" si="5"/>
        <v>264</v>
      </c>
      <c r="I155" s="16">
        <v>40970</v>
      </c>
      <c r="J155" s="16">
        <v>50470</v>
      </c>
    </row>
    <row r="156" spans="1:10">
      <c r="A156" s="16">
        <v>13362</v>
      </c>
      <c r="B156" s="24">
        <f t="shared" si="4"/>
        <v>13187</v>
      </c>
      <c r="D156" s="16">
        <v>309</v>
      </c>
      <c r="E156" s="24">
        <f t="shared" si="5"/>
        <v>264</v>
      </c>
      <c r="I156" s="16">
        <v>36136</v>
      </c>
      <c r="J156" s="16">
        <v>49807</v>
      </c>
    </row>
    <row r="157" spans="1:10">
      <c r="A157" s="16">
        <v>5093</v>
      </c>
      <c r="B157" s="24">
        <f t="shared" si="4"/>
        <v>4918</v>
      </c>
      <c r="D157" s="16">
        <v>309</v>
      </c>
      <c r="E157" s="24">
        <f t="shared" si="5"/>
        <v>264</v>
      </c>
      <c r="I157" s="16">
        <v>12696</v>
      </c>
      <c r="J157" s="16">
        <v>18098</v>
      </c>
    </row>
    <row r="158" spans="1:10">
      <c r="A158" s="16">
        <v>16746</v>
      </c>
      <c r="B158" s="24">
        <f t="shared" si="4"/>
        <v>16571</v>
      </c>
      <c r="D158" s="16">
        <v>309</v>
      </c>
      <c r="E158" s="24">
        <f t="shared" si="5"/>
        <v>264</v>
      </c>
      <c r="I158" s="16">
        <v>50619</v>
      </c>
      <c r="J158" s="16">
        <v>67674</v>
      </c>
    </row>
    <row r="159" spans="1:10">
      <c r="A159" s="16">
        <v>12797</v>
      </c>
      <c r="B159" s="24">
        <f t="shared" si="4"/>
        <v>12622</v>
      </c>
      <c r="D159" s="16">
        <v>309</v>
      </c>
      <c r="E159" s="24">
        <f t="shared" si="5"/>
        <v>264</v>
      </c>
      <c r="I159" s="16">
        <v>35369</v>
      </c>
      <c r="J159" s="16">
        <v>48475</v>
      </c>
    </row>
    <row r="160" spans="1:10">
      <c r="A160" s="16">
        <v>17502</v>
      </c>
      <c r="B160" s="24">
        <f t="shared" si="4"/>
        <v>17327</v>
      </c>
      <c r="D160" s="16">
        <v>309</v>
      </c>
      <c r="E160" s="24">
        <f t="shared" si="5"/>
        <v>264</v>
      </c>
      <c r="I160" s="16">
        <v>58507</v>
      </c>
      <c r="J160" s="16">
        <v>76318</v>
      </c>
    </row>
    <row r="161" spans="1:10">
      <c r="A161" s="16">
        <v>6562</v>
      </c>
      <c r="B161" s="24">
        <f t="shared" si="4"/>
        <v>6387</v>
      </c>
      <c r="D161" s="16">
        <v>309</v>
      </c>
      <c r="E161" s="24">
        <f t="shared" si="5"/>
        <v>264</v>
      </c>
      <c r="I161" s="16">
        <v>22599</v>
      </c>
      <c r="J161" s="16">
        <v>29470</v>
      </c>
    </row>
    <row r="162" spans="1:10">
      <c r="A162" s="16">
        <v>11561</v>
      </c>
      <c r="B162" s="24">
        <f t="shared" si="4"/>
        <v>11386</v>
      </c>
      <c r="D162" s="16">
        <v>309</v>
      </c>
      <c r="E162" s="24">
        <f t="shared" si="5"/>
        <v>264</v>
      </c>
      <c r="I162" s="16">
        <v>33004</v>
      </c>
      <c r="J162" s="16">
        <v>44874</v>
      </c>
    </row>
    <row r="163" spans="1:10">
      <c r="A163" s="16">
        <v>15245</v>
      </c>
      <c r="B163" s="24">
        <f t="shared" si="4"/>
        <v>15070</v>
      </c>
      <c r="D163" s="16">
        <v>309</v>
      </c>
      <c r="E163" s="24">
        <f t="shared" si="5"/>
        <v>264</v>
      </c>
      <c r="I163" s="16">
        <v>39145</v>
      </c>
      <c r="J163" s="16">
        <v>54698</v>
      </c>
    </row>
    <row r="164" spans="1:10">
      <c r="A164" s="16">
        <v>8821</v>
      </c>
      <c r="B164" s="24">
        <f t="shared" si="4"/>
        <v>8646</v>
      </c>
      <c r="D164" s="16">
        <v>309</v>
      </c>
      <c r="E164" s="24">
        <f t="shared" si="5"/>
        <v>264</v>
      </c>
      <c r="I164" s="16">
        <v>32688</v>
      </c>
      <c r="J164" s="16">
        <v>41818</v>
      </c>
    </row>
    <row r="165" spans="1:10">
      <c r="A165" s="16">
        <v>15004</v>
      </c>
      <c r="B165" s="24">
        <f t="shared" si="4"/>
        <v>14829</v>
      </c>
      <c r="D165" s="16">
        <v>309</v>
      </c>
      <c r="E165" s="24">
        <f t="shared" si="5"/>
        <v>264</v>
      </c>
      <c r="I165" s="16">
        <v>47777</v>
      </c>
      <c r="J165" s="16">
        <v>63089</v>
      </c>
    </row>
    <row r="166" spans="1:10">
      <c r="A166" s="16">
        <v>18007</v>
      </c>
      <c r="B166" s="24">
        <f t="shared" si="4"/>
        <v>17832</v>
      </c>
      <c r="D166" s="16">
        <v>309</v>
      </c>
      <c r="E166" s="24">
        <f t="shared" si="5"/>
        <v>264</v>
      </c>
      <c r="I166" s="16">
        <v>48532</v>
      </c>
      <c r="J166" s="16">
        <v>66848</v>
      </c>
    </row>
    <row r="167" spans="1:10">
      <c r="A167" s="16">
        <v>4932</v>
      </c>
      <c r="B167" s="24">
        <f t="shared" si="4"/>
        <v>4757</v>
      </c>
      <c r="D167" s="16">
        <v>309</v>
      </c>
      <c r="E167" s="24">
        <f t="shared" si="5"/>
        <v>264</v>
      </c>
      <c r="I167" s="16">
        <v>16423</v>
      </c>
      <c r="J167" s="16">
        <v>21664</v>
      </c>
    </row>
    <row r="168" spans="1:10">
      <c r="A168" s="16">
        <v>6988</v>
      </c>
      <c r="B168" s="24">
        <f t="shared" si="4"/>
        <v>6813</v>
      </c>
      <c r="D168" s="16">
        <v>309</v>
      </c>
      <c r="E168" s="24">
        <f t="shared" si="5"/>
        <v>264</v>
      </c>
      <c r="I168" s="16">
        <v>25055</v>
      </c>
      <c r="J168" s="16">
        <v>32352</v>
      </c>
    </row>
    <row r="169" spans="1:10">
      <c r="A169" s="16">
        <v>7072</v>
      </c>
      <c r="B169" s="24">
        <f t="shared" si="4"/>
        <v>6897</v>
      </c>
      <c r="D169" s="16">
        <v>309</v>
      </c>
      <c r="E169" s="24">
        <f t="shared" si="5"/>
        <v>264</v>
      </c>
      <c r="I169" s="16">
        <v>23752</v>
      </c>
      <c r="J169" s="16">
        <v>31133</v>
      </c>
    </row>
    <row r="170" spans="1:10">
      <c r="A170" s="16">
        <v>5153</v>
      </c>
      <c r="B170" s="24">
        <f t="shared" si="4"/>
        <v>4978</v>
      </c>
      <c r="D170" s="16">
        <v>309</v>
      </c>
      <c r="E170" s="24">
        <f t="shared" si="5"/>
        <v>264</v>
      </c>
      <c r="I170" s="16">
        <v>20069</v>
      </c>
      <c r="J170" s="16">
        <v>25531</v>
      </c>
    </row>
    <row r="171" spans="1:10">
      <c r="A171" s="16">
        <v>19468</v>
      </c>
      <c r="B171" s="24">
        <f t="shared" si="4"/>
        <v>19293</v>
      </c>
      <c r="D171" s="16">
        <v>309</v>
      </c>
      <c r="E171" s="24">
        <f t="shared" si="5"/>
        <v>264</v>
      </c>
      <c r="I171" s="16">
        <v>54505</v>
      </c>
      <c r="J171" s="16">
        <v>74282</v>
      </c>
    </row>
    <row r="172" spans="1:10">
      <c r="A172" s="16">
        <v>19025</v>
      </c>
      <c r="B172" s="24">
        <f t="shared" si="4"/>
        <v>18850</v>
      </c>
      <c r="D172" s="16">
        <v>309</v>
      </c>
      <c r="E172" s="24">
        <f t="shared" si="5"/>
        <v>264</v>
      </c>
      <c r="I172" s="16">
        <v>45064</v>
      </c>
      <c r="J172" s="16">
        <v>64397</v>
      </c>
    </row>
    <row r="173" spans="1:10">
      <c r="A173" s="16">
        <v>17968</v>
      </c>
      <c r="B173" s="24">
        <f t="shared" si="4"/>
        <v>17793</v>
      </c>
      <c r="D173" s="16">
        <v>309</v>
      </c>
      <c r="E173" s="24">
        <f t="shared" si="5"/>
        <v>264</v>
      </c>
      <c r="I173" s="16">
        <v>52252</v>
      </c>
      <c r="J173" s="16">
        <v>70530</v>
      </c>
    </row>
    <row r="174" spans="1:10">
      <c r="A174" s="16">
        <v>5244</v>
      </c>
      <c r="B174" s="24">
        <f t="shared" si="4"/>
        <v>5069</v>
      </c>
      <c r="D174" s="16">
        <v>309</v>
      </c>
      <c r="E174" s="24">
        <f t="shared" si="5"/>
        <v>264</v>
      </c>
      <c r="I174" s="16">
        <v>16663</v>
      </c>
      <c r="J174" s="16">
        <v>22216</v>
      </c>
    </row>
    <row r="175" spans="1:10">
      <c r="A175" s="16">
        <v>7686</v>
      </c>
      <c r="B175" s="24">
        <f t="shared" si="4"/>
        <v>7511</v>
      </c>
      <c r="D175" s="16">
        <v>309</v>
      </c>
      <c r="E175" s="24">
        <f t="shared" si="5"/>
        <v>264</v>
      </c>
      <c r="I175" s="16">
        <v>31949</v>
      </c>
      <c r="J175" s="16">
        <v>39944</v>
      </c>
    </row>
    <row r="176" spans="1:10">
      <c r="A176" s="16">
        <v>10456</v>
      </c>
      <c r="B176" s="24">
        <f t="shared" si="4"/>
        <v>10281</v>
      </c>
      <c r="D176" s="16">
        <v>309</v>
      </c>
      <c r="E176" s="24">
        <f t="shared" si="5"/>
        <v>264</v>
      </c>
      <c r="I176" s="16">
        <v>26685</v>
      </c>
      <c r="J176" s="16">
        <v>37450</v>
      </c>
    </row>
    <row r="177" spans="1:10">
      <c r="A177" s="16">
        <v>11155</v>
      </c>
      <c r="B177" s="24">
        <f t="shared" si="4"/>
        <v>10980</v>
      </c>
      <c r="D177" s="16">
        <v>309</v>
      </c>
      <c r="E177" s="24">
        <f t="shared" si="5"/>
        <v>264</v>
      </c>
      <c r="I177" s="16">
        <v>36761</v>
      </c>
      <c r="J177" s="16">
        <v>48226</v>
      </c>
    </row>
    <row r="178" spans="1:10">
      <c r="A178" s="16">
        <v>13301</v>
      </c>
      <c r="B178" s="24">
        <f t="shared" si="4"/>
        <v>13126</v>
      </c>
      <c r="D178" s="16">
        <v>309</v>
      </c>
      <c r="E178" s="24">
        <f t="shared" si="5"/>
        <v>264</v>
      </c>
      <c r="I178" s="16">
        <v>39593</v>
      </c>
      <c r="J178" s="16">
        <v>53203</v>
      </c>
    </row>
    <row r="179" spans="1:10">
      <c r="A179" s="16">
        <v>21312</v>
      </c>
      <c r="B179" s="24">
        <f t="shared" si="4"/>
        <v>21137</v>
      </c>
      <c r="D179" s="16">
        <v>309</v>
      </c>
      <c r="E179" s="24">
        <f t="shared" si="5"/>
        <v>264</v>
      </c>
      <c r="I179" s="16">
        <v>53626</v>
      </c>
      <c r="J179" s="16">
        <v>75247</v>
      </c>
    </row>
    <row r="180" spans="1:10">
      <c r="A180" s="16">
        <v>21592</v>
      </c>
      <c r="B180" s="24">
        <f t="shared" si="4"/>
        <v>21417</v>
      </c>
      <c r="D180" s="16">
        <v>309</v>
      </c>
      <c r="E180" s="24">
        <f t="shared" si="5"/>
        <v>264</v>
      </c>
      <c r="I180" s="16">
        <v>65820</v>
      </c>
      <c r="J180" s="16">
        <v>87721</v>
      </c>
    </row>
    <row r="181" spans="1:10">
      <c r="A181" s="16">
        <v>1979</v>
      </c>
      <c r="B181" s="24">
        <f t="shared" si="4"/>
        <v>1804</v>
      </c>
      <c r="D181" s="16">
        <v>309</v>
      </c>
      <c r="E181" s="24">
        <f t="shared" si="5"/>
        <v>264</v>
      </c>
      <c r="I181" s="16">
        <v>7631</v>
      </c>
      <c r="J181" s="16">
        <v>9918</v>
      </c>
    </row>
    <row r="182" spans="1:10">
      <c r="A182" s="16">
        <v>7796</v>
      </c>
      <c r="B182" s="24">
        <f t="shared" si="4"/>
        <v>7621</v>
      </c>
      <c r="D182" s="16">
        <v>309</v>
      </c>
      <c r="E182" s="24">
        <f t="shared" si="5"/>
        <v>264</v>
      </c>
      <c r="I182" s="16">
        <v>29058</v>
      </c>
      <c r="J182" s="16">
        <v>37163</v>
      </c>
    </row>
    <row r="183" spans="1:10">
      <c r="A183" s="16">
        <v>7674</v>
      </c>
      <c r="B183" s="24">
        <f t="shared" si="4"/>
        <v>7499</v>
      </c>
      <c r="D183" s="16">
        <v>309</v>
      </c>
      <c r="E183" s="24">
        <f t="shared" si="5"/>
        <v>264</v>
      </c>
      <c r="I183" s="16">
        <v>25874</v>
      </c>
      <c r="J183" s="16">
        <v>33858</v>
      </c>
    </row>
    <row r="184" spans="1:10">
      <c r="A184" s="16">
        <v>4788</v>
      </c>
      <c r="B184" s="24">
        <f t="shared" si="4"/>
        <v>4613</v>
      </c>
      <c r="D184" s="16">
        <v>309</v>
      </c>
      <c r="E184" s="24">
        <f t="shared" si="5"/>
        <v>264</v>
      </c>
      <c r="I184" s="16">
        <v>16601</v>
      </c>
      <c r="J184" s="16">
        <v>21698</v>
      </c>
    </row>
    <row r="185" spans="1:10">
      <c r="A185" s="16">
        <v>9123</v>
      </c>
      <c r="B185" s="24">
        <f t="shared" si="4"/>
        <v>8948</v>
      </c>
      <c r="D185" s="16">
        <v>309</v>
      </c>
      <c r="E185" s="24">
        <f t="shared" si="5"/>
        <v>264</v>
      </c>
      <c r="I185" s="16">
        <v>35564</v>
      </c>
      <c r="J185" s="16">
        <v>44996</v>
      </c>
    </row>
    <row r="186" spans="1:10">
      <c r="A186" s="16">
        <v>7979</v>
      </c>
      <c r="B186" s="24">
        <f t="shared" si="4"/>
        <v>7804</v>
      </c>
      <c r="D186" s="16">
        <v>309</v>
      </c>
      <c r="E186" s="24">
        <f t="shared" si="5"/>
        <v>264</v>
      </c>
      <c r="I186" s="16">
        <v>22727</v>
      </c>
      <c r="J186" s="16">
        <v>31015</v>
      </c>
    </row>
    <row r="187" spans="1:10">
      <c r="A187" s="16">
        <v>16267</v>
      </c>
      <c r="B187" s="24">
        <f t="shared" si="4"/>
        <v>16092</v>
      </c>
      <c r="D187" s="16">
        <v>309</v>
      </c>
      <c r="E187" s="24">
        <f t="shared" si="5"/>
        <v>264</v>
      </c>
      <c r="I187" s="16">
        <v>43230</v>
      </c>
      <c r="J187" s="16">
        <v>59806</v>
      </c>
    </row>
    <row r="188" spans="1:10">
      <c r="A188" s="16">
        <v>28548</v>
      </c>
      <c r="B188" s="24">
        <f t="shared" si="4"/>
        <v>28373</v>
      </c>
      <c r="D188" s="16">
        <v>309</v>
      </c>
      <c r="E188" s="24">
        <f t="shared" si="5"/>
        <v>264</v>
      </c>
      <c r="I188" s="16">
        <v>77850</v>
      </c>
      <c r="J188" s="16">
        <v>106708</v>
      </c>
    </row>
    <row r="189" spans="1:10">
      <c r="A189" s="16">
        <v>2223</v>
      </c>
      <c r="B189" s="24">
        <f t="shared" si="4"/>
        <v>2048</v>
      </c>
      <c r="D189" s="16">
        <v>309</v>
      </c>
      <c r="E189" s="24">
        <f t="shared" si="5"/>
        <v>264</v>
      </c>
      <c r="I189" s="16">
        <v>7824</v>
      </c>
      <c r="J189" s="16">
        <v>10356</v>
      </c>
    </row>
    <row r="190" spans="1:10">
      <c r="A190" s="16">
        <v>5367</v>
      </c>
      <c r="B190" s="24">
        <f t="shared" si="4"/>
        <v>5192</v>
      </c>
      <c r="D190" s="16">
        <v>309</v>
      </c>
      <c r="E190" s="24">
        <f t="shared" si="5"/>
        <v>264</v>
      </c>
      <c r="I190" s="16">
        <v>16643</v>
      </c>
      <c r="J190" s="16">
        <v>22319</v>
      </c>
    </row>
    <row r="191" spans="1:10">
      <c r="A191" s="16">
        <v>16988</v>
      </c>
      <c r="B191" s="24">
        <f t="shared" si="4"/>
        <v>16813</v>
      </c>
      <c r="D191" s="16">
        <v>309</v>
      </c>
      <c r="E191" s="24">
        <f t="shared" si="5"/>
        <v>264</v>
      </c>
      <c r="I191" s="16">
        <v>40449</v>
      </c>
      <c r="J191" s="16">
        <v>57746</v>
      </c>
    </row>
    <row r="192" spans="1:10">
      <c r="A192" s="16">
        <v>12245</v>
      </c>
      <c r="B192" s="24">
        <f t="shared" si="4"/>
        <v>12070</v>
      </c>
      <c r="D192" s="16">
        <v>309</v>
      </c>
      <c r="E192" s="24">
        <f t="shared" si="5"/>
        <v>264</v>
      </c>
      <c r="I192" s="16">
        <v>36139</v>
      </c>
      <c r="J192" s="16">
        <v>48694</v>
      </c>
    </row>
    <row r="193" spans="1:10">
      <c r="A193" s="16">
        <v>13768</v>
      </c>
      <c r="B193" s="24">
        <f t="shared" si="4"/>
        <v>13593</v>
      </c>
      <c r="D193" s="16">
        <v>309</v>
      </c>
      <c r="E193" s="24">
        <f t="shared" si="5"/>
        <v>264</v>
      </c>
      <c r="I193" s="16">
        <v>36590</v>
      </c>
      <c r="J193" s="16">
        <v>50667</v>
      </c>
    </row>
    <row r="194" spans="1:10">
      <c r="A194" s="16">
        <v>9534</v>
      </c>
      <c r="B194" s="24">
        <f t="shared" si="4"/>
        <v>9359</v>
      </c>
      <c r="D194" s="16">
        <v>309</v>
      </c>
      <c r="E194" s="24">
        <f t="shared" si="5"/>
        <v>264</v>
      </c>
      <c r="I194" s="16">
        <v>26724</v>
      </c>
      <c r="J194" s="16">
        <v>36568</v>
      </c>
    </row>
    <row r="195" spans="1:10">
      <c r="A195" s="16">
        <v>12286</v>
      </c>
      <c r="B195" s="24">
        <f t="shared" si="4"/>
        <v>12111</v>
      </c>
      <c r="D195" s="16">
        <v>309</v>
      </c>
      <c r="E195" s="24">
        <f t="shared" si="5"/>
        <v>264</v>
      </c>
      <c r="I195" s="16">
        <v>43627</v>
      </c>
      <c r="J195" s="16">
        <v>56222</v>
      </c>
    </row>
    <row r="196" spans="1:10">
      <c r="A196" s="16">
        <v>4432</v>
      </c>
      <c r="B196" s="24">
        <f t="shared" si="4"/>
        <v>4257</v>
      </c>
      <c r="D196" s="16">
        <v>309</v>
      </c>
      <c r="E196" s="24">
        <f t="shared" si="5"/>
        <v>264</v>
      </c>
      <c r="I196" s="16">
        <v>18542</v>
      </c>
      <c r="J196" s="16">
        <v>23283</v>
      </c>
    </row>
    <row r="197" spans="1:10">
      <c r="A197" s="16">
        <v>11729</v>
      </c>
      <c r="B197" s="24">
        <f t="shared" si="4"/>
        <v>11554</v>
      </c>
      <c r="D197" s="16">
        <v>309</v>
      </c>
      <c r="E197" s="24">
        <f t="shared" si="5"/>
        <v>264</v>
      </c>
      <c r="I197" s="16">
        <v>34258</v>
      </c>
      <c r="J197" s="16">
        <v>46296</v>
      </c>
    </row>
    <row r="198" spans="1:10">
      <c r="A198" s="16">
        <v>7003</v>
      </c>
      <c r="B198" s="24">
        <f t="shared" ref="B198:B261" si="6">A198-175</f>
        <v>6828</v>
      </c>
      <c r="D198" s="16">
        <v>309</v>
      </c>
      <c r="E198" s="24">
        <f t="shared" ref="E198:E261" si="7">D198-45</f>
        <v>264</v>
      </c>
      <c r="I198" s="16">
        <v>25588</v>
      </c>
      <c r="J198" s="16">
        <v>32900</v>
      </c>
    </row>
    <row r="199" spans="1:10">
      <c r="A199" s="16">
        <v>6562</v>
      </c>
      <c r="B199" s="24">
        <f t="shared" si="6"/>
        <v>6387</v>
      </c>
      <c r="D199" s="16">
        <v>309</v>
      </c>
      <c r="E199" s="24">
        <f t="shared" si="7"/>
        <v>264</v>
      </c>
      <c r="I199" s="16">
        <v>20384</v>
      </c>
      <c r="J199" s="16">
        <v>27256</v>
      </c>
    </row>
    <row r="200" spans="1:10">
      <c r="A200" s="16">
        <v>6972</v>
      </c>
      <c r="B200" s="24">
        <f t="shared" si="6"/>
        <v>6797</v>
      </c>
      <c r="D200" s="16">
        <v>309</v>
      </c>
      <c r="E200" s="24">
        <f t="shared" si="7"/>
        <v>264</v>
      </c>
      <c r="I200" s="16">
        <v>28112</v>
      </c>
      <c r="J200" s="16">
        <v>35392</v>
      </c>
    </row>
    <row r="201" spans="1:10">
      <c r="A201" s="16">
        <v>2580</v>
      </c>
      <c r="B201" s="24">
        <f t="shared" si="6"/>
        <v>2405</v>
      </c>
      <c r="D201" s="16">
        <v>309</v>
      </c>
      <c r="E201" s="24">
        <f t="shared" si="7"/>
        <v>264</v>
      </c>
      <c r="I201" s="16">
        <v>8862</v>
      </c>
      <c r="J201" s="16">
        <v>11751</v>
      </c>
    </row>
    <row r="202" spans="1:10">
      <c r="A202" s="16">
        <v>16126</v>
      </c>
      <c r="B202" s="24">
        <f t="shared" si="6"/>
        <v>15951</v>
      </c>
      <c r="D202" s="16">
        <v>309</v>
      </c>
      <c r="E202" s="24">
        <f t="shared" si="7"/>
        <v>264</v>
      </c>
      <c r="I202" s="16">
        <v>40905</v>
      </c>
      <c r="J202" s="16">
        <v>57340</v>
      </c>
    </row>
    <row r="203" spans="1:10">
      <c r="A203" s="16">
        <v>7692</v>
      </c>
      <c r="B203" s="24">
        <f t="shared" si="6"/>
        <v>7517</v>
      </c>
      <c r="D203" s="16">
        <v>309</v>
      </c>
      <c r="E203" s="24">
        <f t="shared" si="7"/>
        <v>264</v>
      </c>
      <c r="I203" s="16">
        <v>22826</v>
      </c>
      <c r="J203" s="16">
        <v>30827</v>
      </c>
    </row>
    <row r="204" spans="1:10">
      <c r="A204" s="16">
        <v>25016</v>
      </c>
      <c r="B204" s="24">
        <f t="shared" si="6"/>
        <v>24841</v>
      </c>
      <c r="D204" s="16">
        <v>309</v>
      </c>
      <c r="E204" s="24">
        <f t="shared" si="7"/>
        <v>264</v>
      </c>
      <c r="I204" s="16">
        <v>74565</v>
      </c>
      <c r="J204" s="16">
        <v>99890</v>
      </c>
    </row>
    <row r="205" spans="1:10">
      <c r="A205" s="16">
        <v>5703</v>
      </c>
      <c r="B205" s="24">
        <f t="shared" si="6"/>
        <v>5528</v>
      </c>
      <c r="D205" s="16">
        <v>309</v>
      </c>
      <c r="E205" s="24">
        <f t="shared" si="7"/>
        <v>264</v>
      </c>
      <c r="I205" s="16">
        <v>18865</v>
      </c>
      <c r="J205" s="16">
        <v>24878</v>
      </c>
    </row>
    <row r="206" spans="1:10">
      <c r="A206" s="16">
        <v>10348</v>
      </c>
      <c r="B206" s="24">
        <f t="shared" si="6"/>
        <v>10173</v>
      </c>
      <c r="D206" s="16">
        <v>309</v>
      </c>
      <c r="E206" s="24">
        <f t="shared" si="7"/>
        <v>264</v>
      </c>
      <c r="I206" s="16">
        <v>37482</v>
      </c>
      <c r="J206" s="16">
        <v>48139</v>
      </c>
    </row>
    <row r="207" spans="1:10">
      <c r="A207" s="16">
        <v>12300</v>
      </c>
      <c r="B207" s="24">
        <f t="shared" si="6"/>
        <v>12125</v>
      </c>
      <c r="D207" s="16">
        <v>309</v>
      </c>
      <c r="E207" s="24">
        <f t="shared" si="7"/>
        <v>264</v>
      </c>
      <c r="I207" s="16">
        <v>39208</v>
      </c>
      <c r="J207" s="16">
        <v>51817</v>
      </c>
    </row>
    <row r="208" spans="1:10">
      <c r="A208" s="16">
        <v>23069</v>
      </c>
      <c r="B208" s="24">
        <f t="shared" si="6"/>
        <v>22894</v>
      </c>
      <c r="D208" s="16">
        <v>309</v>
      </c>
      <c r="E208" s="24">
        <f t="shared" si="7"/>
        <v>264</v>
      </c>
      <c r="I208" s="16">
        <v>68195</v>
      </c>
      <c r="J208" s="16">
        <v>91573</v>
      </c>
    </row>
    <row r="209" spans="1:10">
      <c r="A209" s="16">
        <v>18264</v>
      </c>
      <c r="B209" s="24">
        <f t="shared" si="6"/>
        <v>18089</v>
      </c>
      <c r="D209" s="16">
        <v>309</v>
      </c>
      <c r="E209" s="24">
        <f t="shared" si="7"/>
        <v>264</v>
      </c>
      <c r="I209" s="16">
        <v>40853</v>
      </c>
      <c r="J209" s="16">
        <v>59425</v>
      </c>
    </row>
    <row r="210" spans="1:10">
      <c r="A210" s="16">
        <v>8879</v>
      </c>
      <c r="B210" s="24">
        <f t="shared" si="6"/>
        <v>8704</v>
      </c>
      <c r="D210" s="16">
        <v>309</v>
      </c>
      <c r="E210" s="24">
        <f t="shared" si="7"/>
        <v>264</v>
      </c>
      <c r="I210" s="16">
        <v>34096</v>
      </c>
      <c r="J210" s="16">
        <v>43284</v>
      </c>
    </row>
    <row r="211" spans="1:10">
      <c r="A211" s="16">
        <v>3850</v>
      </c>
      <c r="B211" s="24">
        <f t="shared" si="6"/>
        <v>3675</v>
      </c>
      <c r="D211" s="16">
        <v>309</v>
      </c>
      <c r="E211" s="24">
        <f t="shared" si="7"/>
        <v>264</v>
      </c>
      <c r="I211" s="16">
        <v>16175</v>
      </c>
      <c r="J211" s="16">
        <v>20334</v>
      </c>
    </row>
    <row r="212" spans="1:10">
      <c r="A212" s="16">
        <v>6884</v>
      </c>
      <c r="B212" s="24">
        <f t="shared" si="6"/>
        <v>6709</v>
      </c>
      <c r="D212" s="16">
        <v>309</v>
      </c>
      <c r="E212" s="24">
        <f t="shared" si="7"/>
        <v>264</v>
      </c>
      <c r="I212" s="16">
        <v>23178</v>
      </c>
      <c r="J212" s="16">
        <v>30372</v>
      </c>
    </row>
    <row r="213" spans="1:10">
      <c r="A213" s="16">
        <v>13247</v>
      </c>
      <c r="B213" s="24">
        <f t="shared" si="6"/>
        <v>13072</v>
      </c>
      <c r="D213" s="16">
        <v>309</v>
      </c>
      <c r="E213" s="24">
        <f t="shared" si="7"/>
        <v>264</v>
      </c>
      <c r="I213" s="16">
        <v>34223</v>
      </c>
      <c r="J213" s="16">
        <v>47779</v>
      </c>
    </row>
    <row r="214" spans="1:10">
      <c r="A214" s="16">
        <v>12724</v>
      </c>
      <c r="B214" s="24">
        <f t="shared" si="6"/>
        <v>12549</v>
      </c>
      <c r="D214" s="16">
        <v>309</v>
      </c>
      <c r="E214" s="24">
        <f t="shared" si="7"/>
        <v>264</v>
      </c>
      <c r="I214" s="16">
        <v>38854</v>
      </c>
      <c r="J214" s="16">
        <v>51888</v>
      </c>
    </row>
    <row r="215" spans="1:10">
      <c r="A215" s="16">
        <v>4097</v>
      </c>
      <c r="B215" s="24">
        <f t="shared" si="6"/>
        <v>3922</v>
      </c>
      <c r="D215" s="16">
        <v>309</v>
      </c>
      <c r="E215" s="24">
        <f t="shared" si="7"/>
        <v>264</v>
      </c>
      <c r="I215" s="16">
        <v>12760</v>
      </c>
      <c r="J215" s="16">
        <v>17166</v>
      </c>
    </row>
    <row r="216" spans="1:10">
      <c r="A216" s="16">
        <v>16744</v>
      </c>
      <c r="B216" s="24">
        <f t="shared" si="6"/>
        <v>16569</v>
      </c>
      <c r="D216" s="16">
        <v>309</v>
      </c>
      <c r="E216" s="24">
        <f t="shared" si="7"/>
        <v>264</v>
      </c>
      <c r="I216" s="16">
        <v>45981</v>
      </c>
      <c r="J216" s="16">
        <v>63033</v>
      </c>
    </row>
    <row r="217" spans="1:10">
      <c r="A217" s="16">
        <v>17211</v>
      </c>
      <c r="B217" s="24">
        <f t="shared" si="6"/>
        <v>17036</v>
      </c>
      <c r="D217" s="16">
        <v>309</v>
      </c>
      <c r="E217" s="24">
        <f t="shared" si="7"/>
        <v>264</v>
      </c>
      <c r="I217" s="16">
        <v>60978</v>
      </c>
      <c r="J217" s="16">
        <v>78498</v>
      </c>
    </row>
    <row r="218" spans="1:10">
      <c r="A218" s="16">
        <v>5962</v>
      </c>
      <c r="B218" s="24">
        <f t="shared" si="6"/>
        <v>5787</v>
      </c>
      <c r="D218" s="16">
        <v>309</v>
      </c>
      <c r="E218" s="24">
        <f t="shared" si="7"/>
        <v>264</v>
      </c>
      <c r="I218" s="16">
        <v>21760</v>
      </c>
      <c r="J218" s="16">
        <v>28031</v>
      </c>
    </row>
    <row r="219" spans="1:10">
      <c r="A219" s="16">
        <v>8394</v>
      </c>
      <c r="B219" s="24">
        <f t="shared" si="6"/>
        <v>8219</v>
      </c>
      <c r="D219" s="16">
        <v>309</v>
      </c>
      <c r="E219" s="24">
        <f t="shared" si="7"/>
        <v>264</v>
      </c>
      <c r="I219" s="16">
        <v>23462</v>
      </c>
      <c r="J219" s="16">
        <v>32164</v>
      </c>
    </row>
    <row r="220" spans="1:10">
      <c r="A220" s="16">
        <v>9723</v>
      </c>
      <c r="B220" s="24">
        <f t="shared" si="6"/>
        <v>9548</v>
      </c>
      <c r="D220" s="16">
        <v>309</v>
      </c>
      <c r="E220" s="24">
        <f t="shared" si="7"/>
        <v>264</v>
      </c>
      <c r="I220" s="16">
        <v>31181</v>
      </c>
      <c r="J220" s="16">
        <v>41212</v>
      </c>
    </row>
    <row r="221" spans="1:10">
      <c r="A221" s="16">
        <v>9012</v>
      </c>
      <c r="B221" s="24">
        <f t="shared" si="6"/>
        <v>8837</v>
      </c>
      <c r="D221" s="16">
        <v>309</v>
      </c>
      <c r="E221" s="24">
        <f t="shared" si="7"/>
        <v>264</v>
      </c>
      <c r="I221" s="16">
        <v>32374</v>
      </c>
      <c r="J221" s="16">
        <v>41695</v>
      </c>
    </row>
    <row r="222" spans="1:10">
      <c r="A222" s="16">
        <v>14272</v>
      </c>
      <c r="B222" s="24">
        <f t="shared" si="6"/>
        <v>14097</v>
      </c>
      <c r="D222" s="16">
        <v>309</v>
      </c>
      <c r="E222" s="24">
        <f t="shared" si="7"/>
        <v>264</v>
      </c>
      <c r="I222" s="16">
        <v>44378</v>
      </c>
      <c r="J222" s="16">
        <v>58959</v>
      </c>
    </row>
    <row r="223" spans="1:10">
      <c r="A223" s="16">
        <v>12611</v>
      </c>
      <c r="B223" s="24">
        <f t="shared" si="6"/>
        <v>12436</v>
      </c>
      <c r="D223" s="16">
        <v>309</v>
      </c>
      <c r="E223" s="24">
        <f t="shared" si="7"/>
        <v>264</v>
      </c>
      <c r="I223" s="16">
        <v>45260</v>
      </c>
      <c r="J223" s="16">
        <v>58180</v>
      </c>
    </row>
    <row r="224" spans="1:10">
      <c r="A224" s="16">
        <v>3139</v>
      </c>
      <c r="B224" s="24">
        <f t="shared" si="6"/>
        <v>2964</v>
      </c>
      <c r="D224" s="16">
        <v>309</v>
      </c>
      <c r="E224" s="24">
        <f t="shared" si="7"/>
        <v>264</v>
      </c>
      <c r="I224" s="16">
        <v>11437</v>
      </c>
      <c r="J224" s="16">
        <v>14885</v>
      </c>
    </row>
    <row r="225" spans="1:10">
      <c r="A225" s="16">
        <v>14280</v>
      </c>
      <c r="B225" s="24">
        <f t="shared" si="6"/>
        <v>14105</v>
      </c>
      <c r="D225" s="16">
        <v>309</v>
      </c>
      <c r="E225" s="24">
        <f t="shared" si="7"/>
        <v>264</v>
      </c>
      <c r="I225" s="16">
        <v>39591</v>
      </c>
      <c r="J225" s="16">
        <v>54180</v>
      </c>
    </row>
    <row r="226" spans="1:10">
      <c r="A226" s="16">
        <v>8027</v>
      </c>
      <c r="B226" s="24">
        <f t="shared" si="6"/>
        <v>7852</v>
      </c>
      <c r="D226" s="16">
        <v>309</v>
      </c>
      <c r="E226" s="24">
        <f t="shared" si="7"/>
        <v>264</v>
      </c>
      <c r="I226" s="16">
        <v>27310</v>
      </c>
      <c r="J226" s="16">
        <v>35646</v>
      </c>
    </row>
    <row r="227" spans="1:10">
      <c r="A227" s="16">
        <v>16223</v>
      </c>
      <c r="B227" s="24">
        <f t="shared" si="6"/>
        <v>16048</v>
      </c>
      <c r="D227" s="16">
        <v>309</v>
      </c>
      <c r="E227" s="24">
        <f t="shared" si="7"/>
        <v>264</v>
      </c>
      <c r="I227" s="16">
        <v>49704</v>
      </c>
      <c r="J227" s="16">
        <v>66237</v>
      </c>
    </row>
    <row r="228" spans="1:10">
      <c r="A228" s="16">
        <v>10576</v>
      </c>
      <c r="B228" s="24">
        <f t="shared" si="6"/>
        <v>10401</v>
      </c>
      <c r="D228" s="16">
        <v>309</v>
      </c>
      <c r="E228" s="24">
        <f t="shared" si="7"/>
        <v>264</v>
      </c>
      <c r="I228" s="16">
        <v>42972</v>
      </c>
      <c r="J228" s="16">
        <v>53858</v>
      </c>
    </row>
    <row r="229" spans="1:10">
      <c r="A229" s="16">
        <v>6158</v>
      </c>
      <c r="B229" s="24">
        <f t="shared" si="6"/>
        <v>5983</v>
      </c>
      <c r="D229" s="16">
        <v>309</v>
      </c>
      <c r="E229" s="24">
        <f t="shared" si="7"/>
        <v>264</v>
      </c>
      <c r="I229" s="16">
        <v>18937</v>
      </c>
      <c r="J229" s="16">
        <v>25404</v>
      </c>
    </row>
    <row r="230" spans="1:10">
      <c r="A230" s="16">
        <v>5399</v>
      </c>
      <c r="B230" s="24">
        <f t="shared" si="6"/>
        <v>5224</v>
      </c>
      <c r="D230" s="16">
        <v>309</v>
      </c>
      <c r="E230" s="24">
        <f t="shared" si="7"/>
        <v>264</v>
      </c>
      <c r="I230" s="16">
        <v>21873</v>
      </c>
      <c r="J230" s="16">
        <v>27581</v>
      </c>
    </row>
    <row r="231" spans="1:10">
      <c r="A231" s="16">
        <v>23885</v>
      </c>
      <c r="B231" s="24">
        <f t="shared" si="6"/>
        <v>23710</v>
      </c>
      <c r="D231" s="16">
        <v>309</v>
      </c>
      <c r="E231" s="24">
        <f t="shared" si="7"/>
        <v>264</v>
      </c>
      <c r="I231" s="16">
        <v>59993</v>
      </c>
      <c r="J231" s="16">
        <v>84187</v>
      </c>
    </row>
    <row r="232" spans="1:10">
      <c r="A232" s="16">
        <v>13737</v>
      </c>
      <c r="B232" s="24">
        <f t="shared" si="6"/>
        <v>13562</v>
      </c>
      <c r="D232" s="16">
        <v>309</v>
      </c>
      <c r="E232" s="24">
        <f t="shared" si="7"/>
        <v>264</v>
      </c>
      <c r="I232" s="16">
        <v>40477</v>
      </c>
      <c r="J232" s="16">
        <v>54524</v>
      </c>
    </row>
    <row r="233" spans="1:10">
      <c r="A233" s="16">
        <v>14794</v>
      </c>
      <c r="B233" s="24">
        <f t="shared" si="6"/>
        <v>14619</v>
      </c>
      <c r="D233" s="16">
        <v>309</v>
      </c>
      <c r="E233" s="24">
        <f t="shared" si="7"/>
        <v>264</v>
      </c>
      <c r="I233" s="16">
        <v>40988</v>
      </c>
      <c r="J233" s="16">
        <v>56090</v>
      </c>
    </row>
    <row r="234" spans="1:10">
      <c r="A234" s="16">
        <v>13571</v>
      </c>
      <c r="B234" s="24">
        <f t="shared" si="6"/>
        <v>13396</v>
      </c>
      <c r="D234" s="16">
        <v>309</v>
      </c>
      <c r="E234" s="24">
        <f t="shared" si="7"/>
        <v>264</v>
      </c>
      <c r="I234" s="16">
        <v>36163</v>
      </c>
      <c r="J234" s="16">
        <v>50042</v>
      </c>
    </row>
    <row r="235" spans="1:10">
      <c r="A235" s="16">
        <v>4986</v>
      </c>
      <c r="B235" s="24">
        <f t="shared" si="6"/>
        <v>4811</v>
      </c>
      <c r="D235" s="16">
        <v>309</v>
      </c>
      <c r="E235" s="24">
        <f t="shared" si="7"/>
        <v>264</v>
      </c>
      <c r="I235" s="16">
        <v>16113</v>
      </c>
      <c r="J235" s="16">
        <v>21408</v>
      </c>
    </row>
    <row r="236" spans="1:10">
      <c r="A236" s="16">
        <v>9943</v>
      </c>
      <c r="B236" s="24">
        <f t="shared" si="6"/>
        <v>9768</v>
      </c>
      <c r="D236" s="16">
        <v>309</v>
      </c>
      <c r="E236" s="24">
        <f t="shared" si="7"/>
        <v>264</v>
      </c>
      <c r="I236" s="16">
        <v>36072</v>
      </c>
      <c r="J236" s="16">
        <v>46324</v>
      </c>
    </row>
    <row r="237" spans="1:10">
      <c r="A237" s="16">
        <v>14965</v>
      </c>
      <c r="B237" s="24">
        <f t="shared" si="6"/>
        <v>14790</v>
      </c>
      <c r="D237" s="16">
        <v>309</v>
      </c>
      <c r="E237" s="24">
        <f t="shared" si="7"/>
        <v>264</v>
      </c>
      <c r="I237" s="16">
        <v>43872</v>
      </c>
      <c r="J237" s="16">
        <v>59145</v>
      </c>
    </row>
    <row r="238" spans="1:10">
      <c r="A238" s="16">
        <v>9601</v>
      </c>
      <c r="B238" s="24">
        <f t="shared" si="6"/>
        <v>9426</v>
      </c>
      <c r="D238" s="16">
        <v>309</v>
      </c>
      <c r="E238" s="24">
        <f t="shared" si="7"/>
        <v>264</v>
      </c>
      <c r="I238" s="16">
        <v>32758</v>
      </c>
      <c r="J238" s="16">
        <v>42669</v>
      </c>
    </row>
    <row r="239" spans="1:10">
      <c r="A239" s="16">
        <v>15758</v>
      </c>
      <c r="B239" s="24">
        <f t="shared" si="6"/>
        <v>15583</v>
      </c>
      <c r="D239" s="16">
        <v>309</v>
      </c>
      <c r="E239" s="24">
        <f t="shared" si="7"/>
        <v>264</v>
      </c>
      <c r="I239" s="16">
        <v>41766</v>
      </c>
      <c r="J239" s="16">
        <v>57833</v>
      </c>
    </row>
    <row r="240" spans="1:10">
      <c r="A240" s="16">
        <v>9631</v>
      </c>
      <c r="B240" s="24">
        <f t="shared" si="6"/>
        <v>9456</v>
      </c>
      <c r="D240" s="16">
        <v>309</v>
      </c>
      <c r="E240" s="24">
        <f t="shared" si="7"/>
        <v>264</v>
      </c>
      <c r="I240" s="16">
        <v>28351</v>
      </c>
      <c r="J240" s="16">
        <v>38290</v>
      </c>
    </row>
    <row r="241" spans="1:10">
      <c r="A241" s="16">
        <v>8271</v>
      </c>
      <c r="B241" s="24">
        <f t="shared" si="6"/>
        <v>8096</v>
      </c>
      <c r="D241" s="16">
        <v>309</v>
      </c>
      <c r="E241" s="24">
        <f t="shared" si="7"/>
        <v>264</v>
      </c>
      <c r="I241" s="16">
        <v>24964</v>
      </c>
      <c r="J241" s="16">
        <v>33545</v>
      </c>
    </row>
    <row r="242" spans="1:10">
      <c r="A242" s="16">
        <v>8264</v>
      </c>
      <c r="B242" s="24">
        <f t="shared" si="6"/>
        <v>8089</v>
      </c>
      <c r="D242" s="16">
        <v>309</v>
      </c>
      <c r="E242" s="24">
        <f t="shared" si="7"/>
        <v>264</v>
      </c>
      <c r="I242" s="16">
        <v>28481</v>
      </c>
      <c r="J242" s="16">
        <v>37054</v>
      </c>
    </row>
    <row r="243" spans="1:10">
      <c r="A243" s="16">
        <v>6472</v>
      </c>
      <c r="B243" s="24">
        <f t="shared" si="6"/>
        <v>6297</v>
      </c>
      <c r="D243" s="16">
        <v>309</v>
      </c>
      <c r="E243" s="24">
        <f t="shared" si="7"/>
        <v>264</v>
      </c>
      <c r="I243" s="16">
        <v>26934</v>
      </c>
      <c r="J243" s="16">
        <v>33715</v>
      </c>
    </row>
    <row r="244" spans="1:10">
      <c r="A244" s="16">
        <v>13319</v>
      </c>
      <c r="B244" s="24">
        <f t="shared" si="6"/>
        <v>13144</v>
      </c>
      <c r="D244" s="16">
        <v>309</v>
      </c>
      <c r="E244" s="24">
        <f t="shared" si="7"/>
        <v>264</v>
      </c>
      <c r="I244" s="16">
        <v>45303</v>
      </c>
      <c r="J244" s="16">
        <v>58931</v>
      </c>
    </row>
    <row r="245" spans="1:10">
      <c r="A245" s="16">
        <v>12188</v>
      </c>
      <c r="B245" s="24">
        <f t="shared" si="6"/>
        <v>12013</v>
      </c>
      <c r="D245" s="16">
        <v>309</v>
      </c>
      <c r="E245" s="24">
        <f t="shared" si="7"/>
        <v>264</v>
      </c>
      <c r="I245" s="16">
        <v>41378</v>
      </c>
      <c r="J245" s="16">
        <v>53875</v>
      </c>
    </row>
    <row r="246" spans="1:10">
      <c r="A246" s="16">
        <v>8809</v>
      </c>
      <c r="B246" s="24">
        <f t="shared" si="6"/>
        <v>8634</v>
      </c>
      <c r="D246" s="16">
        <v>309</v>
      </c>
      <c r="E246" s="24">
        <f t="shared" si="7"/>
        <v>264</v>
      </c>
      <c r="I246" s="16">
        <v>26601</v>
      </c>
      <c r="J246" s="16">
        <v>35719</v>
      </c>
    </row>
    <row r="247" spans="1:10">
      <c r="A247" s="16">
        <v>15042</v>
      </c>
      <c r="B247" s="24">
        <f t="shared" si="6"/>
        <v>14867</v>
      </c>
      <c r="D247" s="16">
        <v>309</v>
      </c>
      <c r="E247" s="24">
        <f t="shared" si="7"/>
        <v>264</v>
      </c>
      <c r="I247" s="16">
        <v>37824</v>
      </c>
      <c r="J247" s="16">
        <v>53175</v>
      </c>
    </row>
    <row r="248" spans="1:10">
      <c r="A248" s="16">
        <v>7311</v>
      </c>
      <c r="B248" s="24">
        <f t="shared" si="6"/>
        <v>7136</v>
      </c>
      <c r="D248" s="16">
        <v>309</v>
      </c>
      <c r="E248" s="24">
        <f t="shared" si="7"/>
        <v>264</v>
      </c>
      <c r="I248" s="16">
        <v>28202</v>
      </c>
      <c r="J248" s="16">
        <v>35823</v>
      </c>
    </row>
    <row r="249" spans="1:10">
      <c r="A249" s="16">
        <v>11115</v>
      </c>
      <c r="B249" s="24">
        <f t="shared" si="6"/>
        <v>10940</v>
      </c>
      <c r="D249" s="16">
        <v>309</v>
      </c>
      <c r="E249" s="24">
        <f t="shared" si="7"/>
        <v>264</v>
      </c>
      <c r="I249" s="16">
        <v>33458</v>
      </c>
      <c r="J249" s="16">
        <v>44881</v>
      </c>
    </row>
    <row r="250" spans="1:10">
      <c r="A250" s="16">
        <v>6811</v>
      </c>
      <c r="B250" s="24">
        <f t="shared" si="6"/>
        <v>6636</v>
      </c>
      <c r="D250" s="16">
        <v>309</v>
      </c>
      <c r="E250" s="24">
        <f t="shared" si="7"/>
        <v>264</v>
      </c>
      <c r="I250" s="16">
        <v>19650</v>
      </c>
      <c r="J250" s="16">
        <v>26770</v>
      </c>
    </row>
    <row r="251" spans="1:10">
      <c r="A251" s="16">
        <v>26442</v>
      </c>
      <c r="B251" s="24">
        <f t="shared" si="6"/>
        <v>26267</v>
      </c>
      <c r="D251" s="16">
        <v>309</v>
      </c>
      <c r="E251" s="24">
        <f t="shared" si="7"/>
        <v>264</v>
      </c>
      <c r="I251" s="16">
        <v>63464</v>
      </c>
      <c r="J251" s="16">
        <v>90216</v>
      </c>
    </row>
    <row r="252" spans="1:10">
      <c r="A252" s="16">
        <v>29365</v>
      </c>
      <c r="B252" s="24">
        <f t="shared" si="6"/>
        <v>29190</v>
      </c>
      <c r="D252" s="16">
        <v>309</v>
      </c>
      <c r="E252" s="24">
        <f t="shared" si="7"/>
        <v>264</v>
      </c>
      <c r="I252" s="16">
        <v>90773</v>
      </c>
      <c r="J252" s="16">
        <v>120447</v>
      </c>
    </row>
    <row r="253" spans="1:10">
      <c r="A253" s="16">
        <v>7630</v>
      </c>
      <c r="B253" s="24">
        <f t="shared" si="6"/>
        <v>7455</v>
      </c>
      <c r="D253" s="16">
        <v>309</v>
      </c>
      <c r="E253" s="24">
        <f t="shared" si="7"/>
        <v>264</v>
      </c>
      <c r="I253" s="16">
        <v>27620</v>
      </c>
      <c r="J253" s="16">
        <v>35559</v>
      </c>
    </row>
    <row r="254" spans="1:10">
      <c r="A254" s="16">
        <v>9367</v>
      </c>
      <c r="B254" s="24">
        <f t="shared" si="6"/>
        <v>9192</v>
      </c>
      <c r="D254" s="16">
        <v>309</v>
      </c>
      <c r="E254" s="24">
        <f t="shared" si="7"/>
        <v>264</v>
      </c>
      <c r="I254" s="16">
        <v>28712</v>
      </c>
      <c r="J254" s="16">
        <v>38388</v>
      </c>
    </row>
    <row r="255" spans="1:10">
      <c r="A255" s="16">
        <v>9665</v>
      </c>
      <c r="B255" s="24">
        <f t="shared" si="6"/>
        <v>9490</v>
      </c>
      <c r="D255" s="16">
        <v>309</v>
      </c>
      <c r="E255" s="24">
        <f t="shared" si="7"/>
        <v>264</v>
      </c>
      <c r="I255" s="16">
        <v>31855</v>
      </c>
      <c r="J255" s="16">
        <v>41829</v>
      </c>
    </row>
    <row r="256" spans="1:10">
      <c r="A256" s="16">
        <v>17720</v>
      </c>
      <c r="B256" s="24">
        <f t="shared" si="6"/>
        <v>17545</v>
      </c>
      <c r="D256" s="16">
        <v>309</v>
      </c>
      <c r="E256" s="24">
        <f t="shared" si="7"/>
        <v>264</v>
      </c>
      <c r="I256" s="16">
        <v>45937</v>
      </c>
      <c r="J256" s="16">
        <v>63966</v>
      </c>
    </row>
    <row r="257" spans="1:10">
      <c r="A257" s="16">
        <v>8528</v>
      </c>
      <c r="B257" s="24">
        <f t="shared" si="6"/>
        <v>8353</v>
      </c>
      <c r="D257" s="16">
        <v>309</v>
      </c>
      <c r="E257" s="24">
        <f t="shared" si="7"/>
        <v>264</v>
      </c>
      <c r="I257" s="16">
        <v>25111</v>
      </c>
      <c r="J257" s="16">
        <v>33948</v>
      </c>
    </row>
    <row r="258" spans="1:10">
      <c r="A258" s="16">
        <v>20462</v>
      </c>
      <c r="B258" s="24">
        <f t="shared" si="6"/>
        <v>20287</v>
      </c>
      <c r="D258" s="16">
        <v>309</v>
      </c>
      <c r="E258" s="24">
        <f t="shared" si="7"/>
        <v>264</v>
      </c>
      <c r="I258" s="16">
        <v>63606</v>
      </c>
      <c r="J258" s="16">
        <v>84377</v>
      </c>
    </row>
    <row r="259" spans="1:10">
      <c r="A259" s="16">
        <v>4132</v>
      </c>
      <c r="B259" s="24">
        <f t="shared" si="6"/>
        <v>3957</v>
      </c>
      <c r="D259" s="16">
        <v>309</v>
      </c>
      <c r="E259" s="24">
        <f t="shared" si="7"/>
        <v>264</v>
      </c>
      <c r="I259" s="16">
        <v>11323</v>
      </c>
      <c r="J259" s="16">
        <v>15764</v>
      </c>
    </row>
    <row r="260" spans="1:10">
      <c r="A260" s="16">
        <v>8884</v>
      </c>
      <c r="B260" s="24">
        <f t="shared" si="6"/>
        <v>8709</v>
      </c>
      <c r="D260" s="16">
        <v>309</v>
      </c>
      <c r="E260" s="24">
        <f t="shared" si="7"/>
        <v>264</v>
      </c>
      <c r="I260" s="16">
        <v>32201</v>
      </c>
      <c r="J260" s="16">
        <v>41393</v>
      </c>
    </row>
    <row r="261" spans="1:10">
      <c r="A261" s="16">
        <v>6476</v>
      </c>
      <c r="B261" s="24">
        <f t="shared" si="6"/>
        <v>6301</v>
      </c>
      <c r="D261" s="16">
        <v>309</v>
      </c>
      <c r="E261" s="24">
        <f t="shared" si="7"/>
        <v>264</v>
      </c>
      <c r="I261" s="16">
        <v>24239</v>
      </c>
      <c r="J261" s="16">
        <v>31023</v>
      </c>
    </row>
    <row r="262" spans="1:10">
      <c r="A262" s="16">
        <v>7900</v>
      </c>
      <c r="B262" s="24">
        <f t="shared" ref="B262:B325" si="8">A262-175</f>
        <v>7725</v>
      </c>
      <c r="D262" s="16">
        <v>309</v>
      </c>
      <c r="E262" s="24">
        <f t="shared" ref="E262:E325" si="9">D262-45</f>
        <v>264</v>
      </c>
      <c r="I262" s="16">
        <v>26666</v>
      </c>
      <c r="J262" s="16">
        <v>34875</v>
      </c>
    </row>
    <row r="263" spans="1:10">
      <c r="A263" s="16">
        <v>10698</v>
      </c>
      <c r="B263" s="24">
        <f t="shared" si="8"/>
        <v>10523</v>
      </c>
      <c r="D263" s="16">
        <v>309</v>
      </c>
      <c r="E263" s="24">
        <f t="shared" si="9"/>
        <v>264</v>
      </c>
      <c r="I263" s="16">
        <v>30210</v>
      </c>
      <c r="J263" s="16">
        <v>41217</v>
      </c>
    </row>
    <row r="264" spans="1:10">
      <c r="A264" s="16">
        <v>29312</v>
      </c>
      <c r="B264" s="24">
        <f t="shared" si="8"/>
        <v>29137</v>
      </c>
      <c r="D264" s="16">
        <v>309</v>
      </c>
      <c r="E264" s="24">
        <f t="shared" si="9"/>
        <v>264</v>
      </c>
      <c r="I264" s="16">
        <v>66553</v>
      </c>
      <c r="J264" s="16">
        <v>96175</v>
      </c>
    </row>
    <row r="265" spans="1:10">
      <c r="A265" s="16">
        <v>19514</v>
      </c>
      <c r="B265" s="24">
        <f t="shared" si="8"/>
        <v>19339</v>
      </c>
      <c r="D265" s="16">
        <v>309</v>
      </c>
      <c r="E265" s="24">
        <f t="shared" si="9"/>
        <v>264</v>
      </c>
      <c r="I265" s="16">
        <v>50102</v>
      </c>
      <c r="J265" s="16">
        <v>69924</v>
      </c>
    </row>
    <row r="266" spans="1:10">
      <c r="A266" s="16">
        <v>26896</v>
      </c>
      <c r="B266" s="24">
        <f t="shared" si="8"/>
        <v>26721</v>
      </c>
      <c r="D266" s="16">
        <v>309</v>
      </c>
      <c r="E266" s="24">
        <f t="shared" si="9"/>
        <v>264</v>
      </c>
      <c r="I266" s="16">
        <v>63829</v>
      </c>
      <c r="J266" s="16">
        <v>91034</v>
      </c>
    </row>
    <row r="267" spans="1:10">
      <c r="A267" s="16">
        <v>8771</v>
      </c>
      <c r="B267" s="24">
        <f t="shared" si="8"/>
        <v>8596</v>
      </c>
      <c r="D267" s="16">
        <v>309</v>
      </c>
      <c r="E267" s="24">
        <f t="shared" si="9"/>
        <v>264</v>
      </c>
      <c r="I267" s="16">
        <v>26674</v>
      </c>
      <c r="J267" s="16">
        <v>35754</v>
      </c>
    </row>
    <row r="268" spans="1:10">
      <c r="A268" s="16">
        <v>24647</v>
      </c>
      <c r="B268" s="24">
        <f t="shared" si="8"/>
        <v>24472</v>
      </c>
      <c r="D268" s="16">
        <v>309</v>
      </c>
      <c r="E268" s="24">
        <f t="shared" si="9"/>
        <v>264</v>
      </c>
      <c r="I268" s="16">
        <v>68361</v>
      </c>
      <c r="J268" s="16">
        <v>93317</v>
      </c>
    </row>
    <row r="269" spans="1:10">
      <c r="A269" s="16">
        <v>2674</v>
      </c>
      <c r="B269" s="24">
        <f t="shared" si="8"/>
        <v>2499</v>
      </c>
      <c r="D269" s="16">
        <v>309</v>
      </c>
      <c r="E269" s="24">
        <f t="shared" si="9"/>
        <v>264</v>
      </c>
      <c r="I269" s="16">
        <v>7887</v>
      </c>
      <c r="J269" s="16">
        <v>10870</v>
      </c>
    </row>
    <row r="270" spans="1:10">
      <c r="A270" s="16">
        <v>13031</v>
      </c>
      <c r="B270" s="24">
        <f t="shared" si="8"/>
        <v>12856</v>
      </c>
      <c r="D270" s="16">
        <v>309</v>
      </c>
      <c r="E270" s="24">
        <f t="shared" si="9"/>
        <v>264</v>
      </c>
      <c r="I270" s="16">
        <v>38475</v>
      </c>
      <c r="J270" s="16">
        <v>51815</v>
      </c>
    </row>
    <row r="271" spans="1:10">
      <c r="A271" s="16">
        <v>7476</v>
      </c>
      <c r="B271" s="24">
        <f t="shared" si="8"/>
        <v>7301</v>
      </c>
      <c r="D271" s="16">
        <v>309</v>
      </c>
      <c r="E271" s="24">
        <f t="shared" si="9"/>
        <v>264</v>
      </c>
      <c r="I271" s="16">
        <v>32059</v>
      </c>
      <c r="J271" s="16">
        <v>39845</v>
      </c>
    </row>
    <row r="272" spans="1:10">
      <c r="A272" s="16">
        <v>15141</v>
      </c>
      <c r="B272" s="24">
        <f t="shared" si="8"/>
        <v>14966</v>
      </c>
      <c r="D272" s="16">
        <v>309</v>
      </c>
      <c r="E272" s="24">
        <f t="shared" si="9"/>
        <v>264</v>
      </c>
      <c r="I272" s="16">
        <v>48952</v>
      </c>
      <c r="J272" s="16">
        <v>64401</v>
      </c>
    </row>
    <row r="273" spans="1:10">
      <c r="A273" s="16">
        <v>7264</v>
      </c>
      <c r="B273" s="24">
        <f t="shared" si="8"/>
        <v>7089</v>
      </c>
      <c r="D273" s="16">
        <v>309</v>
      </c>
      <c r="E273" s="24">
        <f t="shared" si="9"/>
        <v>264</v>
      </c>
      <c r="I273" s="16">
        <v>27011</v>
      </c>
      <c r="J273" s="16">
        <v>34584</v>
      </c>
    </row>
    <row r="274" spans="1:10">
      <c r="A274" s="16">
        <v>10041</v>
      </c>
      <c r="B274" s="24">
        <f t="shared" si="8"/>
        <v>9866</v>
      </c>
      <c r="D274" s="16">
        <v>309</v>
      </c>
      <c r="E274" s="24">
        <f t="shared" si="9"/>
        <v>264</v>
      </c>
      <c r="I274" s="16">
        <v>29577</v>
      </c>
      <c r="J274" s="16">
        <v>39927</v>
      </c>
    </row>
    <row r="275" spans="1:10">
      <c r="A275" s="16">
        <v>15549</v>
      </c>
      <c r="B275" s="24">
        <f t="shared" si="8"/>
        <v>15374</v>
      </c>
      <c r="D275" s="16">
        <v>309</v>
      </c>
      <c r="E275" s="24">
        <f t="shared" si="9"/>
        <v>264</v>
      </c>
      <c r="I275" s="16">
        <v>49543</v>
      </c>
      <c r="J275" s="16">
        <v>65401</v>
      </c>
    </row>
    <row r="276" spans="1:10">
      <c r="A276" s="16">
        <v>14824</v>
      </c>
      <c r="B276" s="24">
        <f t="shared" si="8"/>
        <v>14649</v>
      </c>
      <c r="D276" s="16">
        <v>309</v>
      </c>
      <c r="E276" s="24">
        <f t="shared" si="9"/>
        <v>264</v>
      </c>
      <c r="I276" s="16">
        <v>41115</v>
      </c>
      <c r="J276" s="16">
        <v>56248</v>
      </c>
    </row>
    <row r="277" spans="1:10">
      <c r="A277" s="16">
        <v>8756</v>
      </c>
      <c r="B277" s="24">
        <f t="shared" si="8"/>
        <v>8581</v>
      </c>
      <c r="D277" s="16">
        <v>309</v>
      </c>
      <c r="E277" s="24">
        <f t="shared" si="9"/>
        <v>264</v>
      </c>
      <c r="I277" s="16">
        <v>23146</v>
      </c>
      <c r="J277" s="16">
        <v>32212</v>
      </c>
    </row>
    <row r="278" spans="1:10">
      <c r="A278" s="16">
        <v>21248</v>
      </c>
      <c r="B278" s="24">
        <f t="shared" si="8"/>
        <v>21073</v>
      </c>
      <c r="D278" s="16">
        <v>309</v>
      </c>
      <c r="E278" s="24">
        <f t="shared" si="9"/>
        <v>264</v>
      </c>
      <c r="I278" s="16">
        <v>47563</v>
      </c>
      <c r="J278" s="16">
        <v>69120</v>
      </c>
    </row>
    <row r="279" spans="1:10">
      <c r="A279" s="16">
        <v>9374</v>
      </c>
      <c r="B279" s="24">
        <f t="shared" si="8"/>
        <v>9199</v>
      </c>
      <c r="D279" s="16">
        <v>309</v>
      </c>
      <c r="E279" s="24">
        <f t="shared" si="9"/>
        <v>264</v>
      </c>
      <c r="I279" s="16">
        <v>37867</v>
      </c>
      <c r="J279" s="16">
        <v>47550</v>
      </c>
    </row>
    <row r="280" spans="1:10">
      <c r="A280" s="16">
        <v>33087</v>
      </c>
      <c r="B280" s="24">
        <f t="shared" si="8"/>
        <v>32912</v>
      </c>
      <c r="D280" s="16">
        <v>309</v>
      </c>
      <c r="E280" s="24">
        <f t="shared" si="9"/>
        <v>264</v>
      </c>
      <c r="I280" s="16">
        <v>82066</v>
      </c>
      <c r="J280" s="16">
        <v>115462</v>
      </c>
    </row>
    <row r="281" spans="1:10">
      <c r="A281" s="16">
        <v>14666</v>
      </c>
      <c r="B281" s="24">
        <f t="shared" si="8"/>
        <v>14491</v>
      </c>
      <c r="D281" s="16">
        <v>309</v>
      </c>
      <c r="E281" s="24">
        <f t="shared" si="9"/>
        <v>264</v>
      </c>
      <c r="I281" s="16">
        <v>46222</v>
      </c>
      <c r="J281" s="16">
        <v>61196</v>
      </c>
    </row>
    <row r="282" spans="1:10">
      <c r="A282" s="16">
        <v>4508</v>
      </c>
      <c r="B282" s="24">
        <f t="shared" si="8"/>
        <v>4333</v>
      </c>
      <c r="D282" s="16">
        <v>309</v>
      </c>
      <c r="E282" s="24">
        <f t="shared" si="9"/>
        <v>264</v>
      </c>
      <c r="I282" s="16">
        <v>17629</v>
      </c>
      <c r="J282" s="16">
        <v>22447</v>
      </c>
    </row>
    <row r="283" spans="1:10">
      <c r="A283" s="16">
        <v>12143</v>
      </c>
      <c r="B283" s="24">
        <f t="shared" si="8"/>
        <v>11968</v>
      </c>
      <c r="D283" s="16">
        <v>309</v>
      </c>
      <c r="E283" s="24">
        <f t="shared" si="9"/>
        <v>264</v>
      </c>
      <c r="I283" s="16">
        <v>35838</v>
      </c>
      <c r="J283" s="16">
        <v>48291</v>
      </c>
    </row>
    <row r="284" spans="1:10">
      <c r="A284" s="16">
        <v>20006</v>
      </c>
      <c r="B284" s="24">
        <f t="shared" si="8"/>
        <v>19831</v>
      </c>
      <c r="D284" s="16">
        <v>309</v>
      </c>
      <c r="E284" s="24">
        <f t="shared" si="9"/>
        <v>264</v>
      </c>
      <c r="I284" s="16">
        <v>56084</v>
      </c>
      <c r="J284" s="16">
        <v>76399</v>
      </c>
    </row>
    <row r="285" spans="1:10">
      <c r="A285" s="16">
        <v>10248</v>
      </c>
      <c r="B285" s="24">
        <f t="shared" si="8"/>
        <v>10073</v>
      </c>
      <c r="D285" s="16">
        <v>309</v>
      </c>
      <c r="E285" s="24">
        <f t="shared" si="9"/>
        <v>264</v>
      </c>
      <c r="I285" s="16">
        <v>30271</v>
      </c>
      <c r="J285" s="16">
        <v>40827</v>
      </c>
    </row>
    <row r="286" spans="1:10">
      <c r="A286" s="16">
        <v>13129</v>
      </c>
      <c r="B286" s="24">
        <f t="shared" si="8"/>
        <v>12954</v>
      </c>
      <c r="D286" s="16">
        <v>309</v>
      </c>
      <c r="E286" s="24">
        <f t="shared" si="9"/>
        <v>264</v>
      </c>
      <c r="I286" s="16">
        <v>48997</v>
      </c>
      <c r="J286" s="16">
        <v>62436</v>
      </c>
    </row>
    <row r="287" spans="1:10">
      <c r="A287" s="16">
        <v>19817</v>
      </c>
      <c r="B287" s="24">
        <f t="shared" si="8"/>
        <v>19642</v>
      </c>
      <c r="D287" s="16">
        <v>309</v>
      </c>
      <c r="E287" s="24">
        <f t="shared" si="9"/>
        <v>264</v>
      </c>
      <c r="I287" s="16">
        <v>56394</v>
      </c>
      <c r="J287" s="16">
        <v>76519</v>
      </c>
    </row>
    <row r="288" spans="1:10">
      <c r="A288" s="16">
        <v>21986</v>
      </c>
      <c r="B288" s="24">
        <f t="shared" si="8"/>
        <v>21811</v>
      </c>
      <c r="D288" s="16">
        <v>309</v>
      </c>
      <c r="E288" s="24">
        <f t="shared" si="9"/>
        <v>264</v>
      </c>
      <c r="I288" s="16">
        <v>58720</v>
      </c>
      <c r="J288" s="16">
        <v>81015</v>
      </c>
    </row>
    <row r="289" spans="1:10">
      <c r="A289" s="16">
        <v>8596</v>
      </c>
      <c r="B289" s="24">
        <f t="shared" si="8"/>
        <v>8421</v>
      </c>
      <c r="D289" s="16">
        <v>309</v>
      </c>
      <c r="E289" s="24">
        <f t="shared" si="9"/>
        <v>264</v>
      </c>
      <c r="I289" s="16">
        <v>29436</v>
      </c>
      <c r="J289" s="16">
        <v>38341</v>
      </c>
    </row>
    <row r="290" spans="1:10">
      <c r="A290" s="16">
        <v>18505</v>
      </c>
      <c r="B290" s="24">
        <f t="shared" si="8"/>
        <v>18330</v>
      </c>
      <c r="D290" s="16">
        <v>309</v>
      </c>
      <c r="E290" s="24">
        <f t="shared" si="9"/>
        <v>264</v>
      </c>
      <c r="I290" s="16">
        <v>54211</v>
      </c>
      <c r="J290" s="16">
        <v>73025</v>
      </c>
    </row>
    <row r="291" spans="1:10">
      <c r="A291" s="16">
        <v>16536</v>
      </c>
      <c r="B291" s="24">
        <f t="shared" si="8"/>
        <v>16361</v>
      </c>
      <c r="D291" s="16">
        <v>309</v>
      </c>
      <c r="E291" s="24">
        <f t="shared" si="9"/>
        <v>264</v>
      </c>
      <c r="I291" s="16">
        <v>50704</v>
      </c>
      <c r="J291" s="16">
        <v>67549</v>
      </c>
    </row>
    <row r="292" spans="1:10">
      <c r="A292" s="16">
        <v>2737</v>
      </c>
      <c r="B292" s="24">
        <f t="shared" si="8"/>
        <v>2562</v>
      </c>
      <c r="D292" s="16">
        <v>309</v>
      </c>
      <c r="E292" s="24">
        <f t="shared" si="9"/>
        <v>264</v>
      </c>
      <c r="I292" s="16">
        <v>9798</v>
      </c>
      <c r="J292" s="16">
        <v>12844</v>
      </c>
    </row>
    <row r="293" spans="1:10">
      <c r="A293" s="16">
        <v>14712</v>
      </c>
      <c r="B293" s="24">
        <f t="shared" si="8"/>
        <v>14537</v>
      </c>
      <c r="D293" s="16">
        <v>309</v>
      </c>
      <c r="E293" s="24">
        <f t="shared" si="9"/>
        <v>264</v>
      </c>
      <c r="I293" s="16">
        <v>45735</v>
      </c>
      <c r="J293" s="16">
        <v>60756</v>
      </c>
    </row>
    <row r="294" spans="1:10">
      <c r="A294" s="16">
        <v>8555</v>
      </c>
      <c r="B294" s="24">
        <f t="shared" si="8"/>
        <v>8380</v>
      </c>
      <c r="D294" s="16">
        <v>309</v>
      </c>
      <c r="E294" s="24">
        <f t="shared" si="9"/>
        <v>264</v>
      </c>
      <c r="I294" s="16">
        <v>33617</v>
      </c>
      <c r="J294" s="16">
        <v>42480</v>
      </c>
    </row>
    <row r="295" spans="1:10">
      <c r="A295" s="16">
        <v>6637</v>
      </c>
      <c r="B295" s="24">
        <f t="shared" si="8"/>
        <v>6462</v>
      </c>
      <c r="D295" s="16">
        <v>309</v>
      </c>
      <c r="E295" s="24">
        <f t="shared" si="9"/>
        <v>264</v>
      </c>
      <c r="I295" s="16">
        <v>23140</v>
      </c>
      <c r="J295" s="16">
        <v>30086</v>
      </c>
    </row>
    <row r="296" spans="1:10">
      <c r="A296" s="16">
        <v>10123</v>
      </c>
      <c r="B296" s="24">
        <f t="shared" si="8"/>
        <v>9948</v>
      </c>
      <c r="D296" s="16">
        <v>309</v>
      </c>
      <c r="E296" s="24">
        <f t="shared" si="9"/>
        <v>264</v>
      </c>
      <c r="I296" s="16">
        <v>32437</v>
      </c>
      <c r="J296" s="16">
        <v>42869</v>
      </c>
    </row>
    <row r="297" spans="1:10">
      <c r="A297" s="16">
        <v>10417</v>
      </c>
      <c r="B297" s="24">
        <f t="shared" si="8"/>
        <v>10242</v>
      </c>
      <c r="D297" s="16">
        <v>309</v>
      </c>
      <c r="E297" s="24">
        <f t="shared" si="9"/>
        <v>264</v>
      </c>
      <c r="I297" s="16">
        <v>33265</v>
      </c>
      <c r="J297" s="16">
        <v>43991</v>
      </c>
    </row>
    <row r="298" spans="1:10">
      <c r="A298" s="16">
        <v>7106</v>
      </c>
      <c r="B298" s="24">
        <f t="shared" si="8"/>
        <v>6931</v>
      </c>
      <c r="D298" s="16">
        <v>309</v>
      </c>
      <c r="E298" s="24">
        <f t="shared" si="9"/>
        <v>264</v>
      </c>
      <c r="I298" s="16">
        <v>19871</v>
      </c>
      <c r="J298" s="16">
        <v>27286</v>
      </c>
    </row>
    <row r="299" spans="1:10">
      <c r="A299" s="16">
        <v>19898</v>
      </c>
      <c r="B299" s="24">
        <f t="shared" si="8"/>
        <v>19723</v>
      </c>
      <c r="D299" s="16">
        <v>309</v>
      </c>
      <c r="E299" s="24">
        <f t="shared" si="9"/>
        <v>264</v>
      </c>
      <c r="I299" s="16">
        <v>50162</v>
      </c>
      <c r="J299" s="16">
        <v>70369</v>
      </c>
    </row>
    <row r="300" spans="1:10">
      <c r="A300" s="16">
        <v>16027</v>
      </c>
      <c r="B300" s="24">
        <f t="shared" si="8"/>
        <v>15852</v>
      </c>
      <c r="D300" s="16">
        <v>309</v>
      </c>
      <c r="E300" s="24">
        <f t="shared" si="9"/>
        <v>264</v>
      </c>
      <c r="I300" s="16">
        <v>47178</v>
      </c>
      <c r="J300" s="16">
        <v>63514</v>
      </c>
    </row>
    <row r="301" spans="1:10">
      <c r="A301" s="16">
        <v>16763</v>
      </c>
      <c r="B301" s="24">
        <f t="shared" si="8"/>
        <v>16588</v>
      </c>
      <c r="D301" s="16">
        <v>309</v>
      </c>
      <c r="E301" s="24">
        <f t="shared" si="9"/>
        <v>264</v>
      </c>
      <c r="I301" s="16">
        <v>46029</v>
      </c>
      <c r="J301" s="16">
        <v>63101</v>
      </c>
    </row>
    <row r="302" spans="1:10">
      <c r="A302" s="16">
        <v>7290</v>
      </c>
      <c r="B302" s="24">
        <f t="shared" si="8"/>
        <v>7115</v>
      </c>
      <c r="D302" s="16">
        <v>309</v>
      </c>
      <c r="E302" s="24">
        <f t="shared" si="9"/>
        <v>264</v>
      </c>
      <c r="I302" s="16">
        <v>25391</v>
      </c>
      <c r="J302" s="16">
        <v>32990</v>
      </c>
    </row>
    <row r="303" spans="1:10">
      <c r="A303" s="16">
        <v>3050</v>
      </c>
      <c r="B303" s="24">
        <f t="shared" si="8"/>
        <v>2875</v>
      </c>
      <c r="D303" s="16">
        <v>309</v>
      </c>
      <c r="E303" s="24">
        <f t="shared" si="9"/>
        <v>264</v>
      </c>
      <c r="I303" s="16">
        <v>7977</v>
      </c>
      <c r="J303" s="16">
        <v>11336</v>
      </c>
    </row>
    <row r="304" spans="1:10">
      <c r="A304" s="16">
        <v>15473</v>
      </c>
      <c r="B304" s="24">
        <f t="shared" si="8"/>
        <v>15298</v>
      </c>
      <c r="D304" s="16">
        <v>309</v>
      </c>
      <c r="E304" s="24">
        <f t="shared" si="9"/>
        <v>264</v>
      </c>
      <c r="I304" s="16">
        <v>50585</v>
      </c>
      <c r="J304" s="16">
        <v>66366</v>
      </c>
    </row>
    <row r="305" spans="1:10">
      <c r="A305" s="16">
        <v>17299</v>
      </c>
      <c r="B305" s="24">
        <f t="shared" si="8"/>
        <v>17124</v>
      </c>
      <c r="D305" s="16">
        <v>309</v>
      </c>
      <c r="E305" s="24">
        <f t="shared" si="9"/>
        <v>264</v>
      </c>
      <c r="I305" s="16">
        <v>44901</v>
      </c>
      <c r="J305" s="16">
        <v>62509</v>
      </c>
    </row>
    <row r="306" spans="1:10">
      <c r="A306" s="16">
        <v>20016</v>
      </c>
      <c r="B306" s="24">
        <f t="shared" si="8"/>
        <v>19841</v>
      </c>
      <c r="D306" s="16">
        <v>309</v>
      </c>
      <c r="E306" s="24">
        <f t="shared" si="9"/>
        <v>264</v>
      </c>
      <c r="I306" s="16">
        <v>51547</v>
      </c>
      <c r="J306" s="16">
        <v>71872</v>
      </c>
    </row>
    <row r="307" spans="1:10">
      <c r="A307" s="16">
        <v>3994</v>
      </c>
      <c r="B307" s="24">
        <f t="shared" si="8"/>
        <v>3819</v>
      </c>
      <c r="D307" s="16">
        <v>309</v>
      </c>
      <c r="E307" s="24">
        <f t="shared" si="9"/>
        <v>264</v>
      </c>
      <c r="I307" s="16">
        <v>16045</v>
      </c>
      <c r="J307" s="16">
        <v>20348</v>
      </c>
    </row>
    <row r="308" spans="1:10">
      <c r="A308" s="16">
        <v>11452</v>
      </c>
      <c r="B308" s="24">
        <f t="shared" si="8"/>
        <v>11277</v>
      </c>
      <c r="D308" s="16">
        <v>309</v>
      </c>
      <c r="E308" s="24">
        <f t="shared" si="9"/>
        <v>264</v>
      </c>
      <c r="I308" s="16">
        <v>34190</v>
      </c>
      <c r="J308" s="16">
        <v>45951</v>
      </c>
    </row>
    <row r="309" spans="1:10">
      <c r="A309" s="16">
        <v>10629</v>
      </c>
      <c r="B309" s="24">
        <f t="shared" si="8"/>
        <v>10454</v>
      </c>
      <c r="D309" s="16">
        <v>309</v>
      </c>
      <c r="E309" s="24">
        <f t="shared" si="9"/>
        <v>264</v>
      </c>
      <c r="I309" s="16">
        <v>37588</v>
      </c>
      <c r="J309" s="16">
        <v>48526</v>
      </c>
    </row>
    <row r="310" spans="1:10">
      <c r="A310" s="16">
        <v>22305</v>
      </c>
      <c r="B310" s="24">
        <f t="shared" si="8"/>
        <v>22130</v>
      </c>
      <c r="D310" s="16">
        <v>309</v>
      </c>
      <c r="E310" s="24">
        <f t="shared" si="9"/>
        <v>264</v>
      </c>
      <c r="I310" s="16">
        <v>52190</v>
      </c>
      <c r="J310" s="16">
        <v>74804</v>
      </c>
    </row>
    <row r="311" spans="1:10">
      <c r="A311" s="16">
        <v>19837</v>
      </c>
      <c r="B311" s="24">
        <f t="shared" si="8"/>
        <v>19662</v>
      </c>
      <c r="D311" s="16">
        <v>309</v>
      </c>
      <c r="E311" s="24">
        <f t="shared" si="9"/>
        <v>264</v>
      </c>
      <c r="I311" s="16">
        <v>55542</v>
      </c>
      <c r="J311" s="16">
        <v>75688</v>
      </c>
    </row>
    <row r="312" spans="1:10">
      <c r="A312" s="16">
        <v>12853</v>
      </c>
      <c r="B312" s="24">
        <f t="shared" si="8"/>
        <v>12678</v>
      </c>
      <c r="D312" s="16">
        <v>309</v>
      </c>
      <c r="E312" s="24">
        <f t="shared" si="9"/>
        <v>264</v>
      </c>
      <c r="I312" s="16">
        <v>38283</v>
      </c>
      <c r="J312" s="16">
        <v>51445</v>
      </c>
    </row>
    <row r="313" spans="1:10">
      <c r="A313" s="16">
        <v>4958</v>
      </c>
      <c r="B313" s="24">
        <f t="shared" si="8"/>
        <v>4783</v>
      </c>
      <c r="D313" s="16">
        <v>309</v>
      </c>
      <c r="E313" s="24">
        <f t="shared" si="9"/>
        <v>264</v>
      </c>
      <c r="I313" s="16">
        <v>14412</v>
      </c>
      <c r="J313" s="16">
        <v>19679</v>
      </c>
    </row>
    <row r="314" spans="1:10">
      <c r="A314" s="16">
        <v>33606</v>
      </c>
      <c r="B314" s="24">
        <f t="shared" si="8"/>
        <v>33431</v>
      </c>
      <c r="D314" s="16">
        <v>309</v>
      </c>
      <c r="E314" s="24">
        <f t="shared" si="9"/>
        <v>264</v>
      </c>
      <c r="I314" s="16">
        <v>74103</v>
      </c>
      <c r="J314" s="16">
        <v>108019</v>
      </c>
    </row>
    <row r="315" spans="1:10">
      <c r="A315" s="16">
        <v>18777</v>
      </c>
      <c r="B315" s="24">
        <f t="shared" si="8"/>
        <v>18602</v>
      </c>
      <c r="D315" s="16">
        <v>309</v>
      </c>
      <c r="E315" s="24">
        <f t="shared" si="9"/>
        <v>264</v>
      </c>
      <c r="I315" s="16">
        <v>55311</v>
      </c>
      <c r="J315" s="16">
        <v>74397</v>
      </c>
    </row>
    <row r="316" spans="1:10">
      <c r="A316" s="16">
        <v>9278</v>
      </c>
      <c r="B316" s="24">
        <f t="shared" si="8"/>
        <v>9103</v>
      </c>
      <c r="D316" s="16">
        <v>309</v>
      </c>
      <c r="E316" s="24">
        <f t="shared" si="9"/>
        <v>264</v>
      </c>
      <c r="I316" s="16">
        <v>35498</v>
      </c>
      <c r="J316" s="16">
        <v>45085</v>
      </c>
    </row>
    <row r="317" spans="1:10">
      <c r="A317" s="16">
        <v>22338</v>
      </c>
      <c r="B317" s="24">
        <f t="shared" si="8"/>
        <v>22163</v>
      </c>
      <c r="D317" s="16">
        <v>309</v>
      </c>
      <c r="E317" s="24">
        <f t="shared" si="9"/>
        <v>264</v>
      </c>
      <c r="I317" s="16">
        <v>60523</v>
      </c>
      <c r="J317" s="16">
        <v>83170</v>
      </c>
    </row>
    <row r="318" spans="1:10">
      <c r="A318" s="16">
        <v>13303</v>
      </c>
      <c r="B318" s="24">
        <f t="shared" si="8"/>
        <v>13128</v>
      </c>
      <c r="D318" s="16">
        <v>309</v>
      </c>
      <c r="E318" s="24">
        <f t="shared" si="9"/>
        <v>264</v>
      </c>
      <c r="I318" s="16">
        <v>46017</v>
      </c>
      <c r="J318" s="16">
        <v>59629</v>
      </c>
    </row>
    <row r="319" spans="1:10">
      <c r="A319" s="16">
        <v>7062</v>
      </c>
      <c r="B319" s="24">
        <f t="shared" si="8"/>
        <v>6887</v>
      </c>
      <c r="D319" s="16">
        <v>309</v>
      </c>
      <c r="E319" s="24">
        <f t="shared" si="9"/>
        <v>264</v>
      </c>
      <c r="I319" s="16">
        <v>26628</v>
      </c>
      <c r="J319" s="16">
        <v>34000</v>
      </c>
    </row>
    <row r="320" spans="1:10">
      <c r="A320" s="16">
        <v>19510</v>
      </c>
      <c r="B320" s="24">
        <f t="shared" si="8"/>
        <v>19335</v>
      </c>
      <c r="D320" s="16">
        <v>309</v>
      </c>
      <c r="E320" s="24">
        <f t="shared" si="9"/>
        <v>264</v>
      </c>
      <c r="I320" s="16">
        <v>47576</v>
      </c>
      <c r="J320" s="16">
        <v>67395</v>
      </c>
    </row>
    <row r="321" spans="1:10">
      <c r="A321" s="16">
        <v>14764</v>
      </c>
      <c r="B321" s="24">
        <f t="shared" si="8"/>
        <v>14589</v>
      </c>
      <c r="D321" s="16">
        <v>309</v>
      </c>
      <c r="E321" s="24">
        <f t="shared" si="9"/>
        <v>264</v>
      </c>
      <c r="I321" s="16">
        <v>35598</v>
      </c>
      <c r="J321" s="16">
        <v>50671</v>
      </c>
    </row>
    <row r="322" spans="1:10">
      <c r="A322" s="16">
        <v>5927</v>
      </c>
      <c r="B322" s="24">
        <f t="shared" si="8"/>
        <v>5752</v>
      </c>
      <c r="D322" s="16">
        <v>309</v>
      </c>
      <c r="E322" s="24">
        <f t="shared" si="9"/>
        <v>264</v>
      </c>
      <c r="I322" s="16">
        <v>21280</v>
      </c>
      <c r="J322" s="16">
        <v>27516</v>
      </c>
    </row>
    <row r="323" spans="1:10">
      <c r="A323" s="16">
        <v>22273</v>
      </c>
      <c r="B323" s="24">
        <f t="shared" si="8"/>
        <v>22098</v>
      </c>
      <c r="D323" s="16">
        <v>309</v>
      </c>
      <c r="E323" s="24">
        <f t="shared" si="9"/>
        <v>264</v>
      </c>
      <c r="I323" s="16">
        <v>53296</v>
      </c>
      <c r="J323" s="16">
        <v>75878</v>
      </c>
    </row>
    <row r="324" spans="1:10">
      <c r="A324" s="16">
        <v>14542</v>
      </c>
      <c r="B324" s="24">
        <f t="shared" si="8"/>
        <v>14367</v>
      </c>
      <c r="D324" s="16">
        <v>309</v>
      </c>
      <c r="E324" s="24">
        <f t="shared" si="9"/>
        <v>264</v>
      </c>
      <c r="I324" s="16">
        <v>39668</v>
      </c>
      <c r="J324" s="16">
        <v>54519</v>
      </c>
    </row>
    <row r="325" spans="1:10">
      <c r="A325" s="16">
        <v>7584</v>
      </c>
      <c r="B325" s="24">
        <f t="shared" si="8"/>
        <v>7409</v>
      </c>
      <c r="D325" s="16">
        <v>309</v>
      </c>
      <c r="E325" s="24">
        <f t="shared" si="9"/>
        <v>264</v>
      </c>
      <c r="I325" s="16">
        <v>18004</v>
      </c>
      <c r="J325" s="16">
        <v>25897</v>
      </c>
    </row>
    <row r="326" spans="1:10">
      <c r="A326" s="16">
        <v>12616</v>
      </c>
      <c r="B326" s="24">
        <f t="shared" ref="B326:B389" si="10">A326-175</f>
        <v>12441</v>
      </c>
      <c r="D326" s="16">
        <v>309</v>
      </c>
      <c r="E326" s="24">
        <f t="shared" ref="E326:E389" si="11">D326-45</f>
        <v>264</v>
      </c>
      <c r="I326" s="16">
        <v>34157</v>
      </c>
      <c r="J326" s="16">
        <v>47083</v>
      </c>
    </row>
    <row r="327" spans="1:10">
      <c r="A327" s="16">
        <v>20989</v>
      </c>
      <c r="B327" s="24">
        <f t="shared" si="10"/>
        <v>20814</v>
      </c>
      <c r="D327" s="16">
        <v>309</v>
      </c>
      <c r="E327" s="24">
        <f t="shared" si="11"/>
        <v>264</v>
      </c>
      <c r="I327" s="16">
        <v>47845</v>
      </c>
      <c r="J327" s="16">
        <v>69143</v>
      </c>
    </row>
    <row r="328" spans="1:10">
      <c r="A328" s="16">
        <v>20267</v>
      </c>
      <c r="B328" s="24">
        <f t="shared" si="10"/>
        <v>20092</v>
      </c>
      <c r="D328" s="16">
        <v>309</v>
      </c>
      <c r="E328" s="24">
        <f t="shared" si="11"/>
        <v>264</v>
      </c>
      <c r="I328" s="16">
        <v>52306</v>
      </c>
      <c r="J328" s="16">
        <v>72882</v>
      </c>
    </row>
    <row r="329" spans="1:10">
      <c r="A329" s="16">
        <v>21645</v>
      </c>
      <c r="B329" s="24">
        <f t="shared" si="10"/>
        <v>21470</v>
      </c>
      <c r="D329" s="16">
        <v>309</v>
      </c>
      <c r="E329" s="24">
        <f t="shared" si="11"/>
        <v>264</v>
      </c>
      <c r="I329" s="16">
        <v>49422</v>
      </c>
      <c r="J329" s="16">
        <v>71376</v>
      </c>
    </row>
    <row r="330" spans="1:10">
      <c r="A330" s="16">
        <v>21576</v>
      </c>
      <c r="B330" s="24">
        <f t="shared" si="10"/>
        <v>21401</v>
      </c>
      <c r="D330" s="16">
        <v>309</v>
      </c>
      <c r="E330" s="24">
        <f t="shared" si="11"/>
        <v>264</v>
      </c>
      <c r="I330" s="16">
        <v>59217</v>
      </c>
      <c r="J330" s="16">
        <v>81102</v>
      </c>
    </row>
    <row r="331" spans="1:10">
      <c r="A331" s="16">
        <v>23739</v>
      </c>
      <c r="B331" s="24">
        <f t="shared" si="10"/>
        <v>23564</v>
      </c>
      <c r="D331" s="16">
        <v>309</v>
      </c>
      <c r="E331" s="24">
        <f t="shared" si="11"/>
        <v>264</v>
      </c>
      <c r="I331" s="16">
        <v>61912</v>
      </c>
      <c r="J331" s="16">
        <v>85960</v>
      </c>
    </row>
    <row r="332" spans="1:10">
      <c r="A332" s="16">
        <v>16574</v>
      </c>
      <c r="B332" s="24">
        <f t="shared" si="10"/>
        <v>16399</v>
      </c>
      <c r="D332" s="16">
        <v>309</v>
      </c>
      <c r="E332" s="24">
        <f t="shared" si="11"/>
        <v>264</v>
      </c>
      <c r="I332" s="16">
        <v>48748</v>
      </c>
      <c r="J332" s="16">
        <v>65631</v>
      </c>
    </row>
    <row r="333" spans="1:10">
      <c r="A333" s="16">
        <v>8949</v>
      </c>
      <c r="B333" s="24">
        <f t="shared" si="10"/>
        <v>8774</v>
      </c>
      <c r="D333" s="16">
        <v>309</v>
      </c>
      <c r="E333" s="24">
        <f t="shared" si="11"/>
        <v>264</v>
      </c>
      <c r="I333" s="16">
        <v>23421</v>
      </c>
      <c r="J333" s="16">
        <v>32679</v>
      </c>
    </row>
    <row r="334" spans="1:10">
      <c r="A334" s="16">
        <v>8203</v>
      </c>
      <c r="B334" s="24">
        <f t="shared" si="10"/>
        <v>8028</v>
      </c>
      <c r="D334" s="16">
        <v>309</v>
      </c>
      <c r="E334" s="24">
        <f t="shared" si="11"/>
        <v>264</v>
      </c>
      <c r="I334" s="16">
        <v>17814</v>
      </c>
      <c r="J334" s="16">
        <v>26326</v>
      </c>
    </row>
    <row r="335" spans="1:10">
      <c r="A335" s="16">
        <v>20197</v>
      </c>
      <c r="B335" s="24">
        <f t="shared" si="10"/>
        <v>20022</v>
      </c>
      <c r="D335" s="16">
        <v>309</v>
      </c>
      <c r="E335" s="24">
        <f t="shared" si="11"/>
        <v>264</v>
      </c>
      <c r="I335" s="16">
        <v>57257</v>
      </c>
      <c r="J335" s="16">
        <v>77763</v>
      </c>
    </row>
    <row r="336" spans="1:10">
      <c r="A336" s="16">
        <v>14360</v>
      </c>
      <c r="B336" s="24">
        <f t="shared" si="10"/>
        <v>14185</v>
      </c>
      <c r="D336" s="16">
        <v>309</v>
      </c>
      <c r="E336" s="24">
        <f t="shared" si="11"/>
        <v>264</v>
      </c>
      <c r="I336" s="16">
        <v>38646</v>
      </c>
      <c r="J336" s="16">
        <v>53316</v>
      </c>
    </row>
    <row r="337" spans="1:10">
      <c r="A337" s="16">
        <v>13438</v>
      </c>
      <c r="B337" s="24">
        <f t="shared" si="10"/>
        <v>13263</v>
      </c>
      <c r="D337" s="16">
        <v>309</v>
      </c>
      <c r="E337" s="24">
        <f t="shared" si="11"/>
        <v>264</v>
      </c>
      <c r="I337" s="16">
        <v>42070</v>
      </c>
      <c r="J337" s="16">
        <v>55817</v>
      </c>
    </row>
    <row r="338" spans="1:10">
      <c r="A338" s="16">
        <v>12587</v>
      </c>
      <c r="B338" s="24">
        <f t="shared" si="10"/>
        <v>12412</v>
      </c>
      <c r="D338" s="16">
        <v>309</v>
      </c>
      <c r="E338" s="24">
        <f t="shared" si="11"/>
        <v>264</v>
      </c>
      <c r="I338" s="16">
        <v>38314</v>
      </c>
      <c r="J338" s="16">
        <v>51211</v>
      </c>
    </row>
    <row r="339" spans="1:10">
      <c r="A339" s="16">
        <v>9682</v>
      </c>
      <c r="B339" s="24">
        <f t="shared" si="10"/>
        <v>9507</v>
      </c>
      <c r="D339" s="16">
        <v>309</v>
      </c>
      <c r="E339" s="24">
        <f t="shared" si="11"/>
        <v>264</v>
      </c>
      <c r="I339" s="16">
        <v>32872</v>
      </c>
      <c r="J339" s="16">
        <v>42862</v>
      </c>
    </row>
    <row r="340" spans="1:10">
      <c r="A340" s="16">
        <v>9963</v>
      </c>
      <c r="B340" s="24">
        <f t="shared" si="10"/>
        <v>9788</v>
      </c>
      <c r="D340" s="16">
        <v>309</v>
      </c>
      <c r="E340" s="24">
        <f t="shared" si="11"/>
        <v>264</v>
      </c>
      <c r="I340" s="16">
        <v>39008</v>
      </c>
      <c r="J340" s="16">
        <v>49280</v>
      </c>
    </row>
    <row r="341" spans="1:10">
      <c r="A341" s="16">
        <v>17418</v>
      </c>
      <c r="B341" s="24">
        <f t="shared" si="10"/>
        <v>17243</v>
      </c>
      <c r="D341" s="16">
        <v>309</v>
      </c>
      <c r="E341" s="24">
        <f t="shared" si="11"/>
        <v>264</v>
      </c>
      <c r="I341" s="16">
        <v>44946</v>
      </c>
      <c r="J341" s="16">
        <v>62673</v>
      </c>
    </row>
    <row r="342" spans="1:10">
      <c r="A342" s="16">
        <v>4963</v>
      </c>
      <c r="B342" s="24">
        <f t="shared" si="10"/>
        <v>4788</v>
      </c>
      <c r="D342" s="16">
        <v>309</v>
      </c>
      <c r="E342" s="24">
        <f t="shared" si="11"/>
        <v>264</v>
      </c>
      <c r="I342" s="16">
        <v>14833</v>
      </c>
      <c r="J342" s="16">
        <v>20104</v>
      </c>
    </row>
    <row r="343" spans="1:10">
      <c r="A343" s="16">
        <v>18493</v>
      </c>
      <c r="B343" s="24">
        <f t="shared" si="10"/>
        <v>18318</v>
      </c>
      <c r="D343" s="16">
        <v>309</v>
      </c>
      <c r="E343" s="24">
        <f t="shared" si="11"/>
        <v>264</v>
      </c>
      <c r="I343" s="16">
        <v>49006</v>
      </c>
      <c r="J343" s="16">
        <v>67807</v>
      </c>
    </row>
    <row r="344" spans="1:10">
      <c r="A344" s="16">
        <v>4683</v>
      </c>
      <c r="B344" s="24">
        <f t="shared" si="10"/>
        <v>4508</v>
      </c>
      <c r="D344" s="16">
        <v>309</v>
      </c>
      <c r="E344" s="24">
        <f t="shared" si="11"/>
        <v>264</v>
      </c>
      <c r="I344" s="16">
        <v>14355</v>
      </c>
      <c r="J344" s="16">
        <v>19347</v>
      </c>
    </row>
    <row r="345" spans="1:10">
      <c r="A345" s="16">
        <v>16644</v>
      </c>
      <c r="B345" s="24">
        <f t="shared" si="10"/>
        <v>16469</v>
      </c>
      <c r="D345" s="16">
        <v>309</v>
      </c>
      <c r="E345" s="24">
        <f t="shared" si="11"/>
        <v>264</v>
      </c>
      <c r="I345" s="16">
        <v>55380</v>
      </c>
      <c r="J345" s="16">
        <v>72334</v>
      </c>
    </row>
    <row r="346" spans="1:10">
      <c r="A346" s="16">
        <v>5824</v>
      </c>
      <c r="B346" s="24">
        <f t="shared" si="10"/>
        <v>5649</v>
      </c>
      <c r="D346" s="16">
        <v>309</v>
      </c>
      <c r="E346" s="24">
        <f t="shared" si="11"/>
        <v>264</v>
      </c>
      <c r="I346" s="16">
        <v>20905</v>
      </c>
      <c r="J346" s="16">
        <v>27038</v>
      </c>
    </row>
    <row r="347" spans="1:10">
      <c r="A347" s="16">
        <v>3913</v>
      </c>
      <c r="B347" s="24">
        <f t="shared" si="10"/>
        <v>3738</v>
      </c>
      <c r="D347" s="16">
        <v>309</v>
      </c>
      <c r="E347" s="24">
        <f t="shared" si="11"/>
        <v>264</v>
      </c>
      <c r="I347" s="16">
        <v>21825</v>
      </c>
      <c r="J347" s="16">
        <v>26047</v>
      </c>
    </row>
    <row r="348" spans="1:10">
      <c r="A348" s="16">
        <v>13307</v>
      </c>
      <c r="B348" s="24">
        <f t="shared" si="10"/>
        <v>13132</v>
      </c>
      <c r="D348" s="16">
        <v>309</v>
      </c>
      <c r="E348" s="24">
        <f t="shared" si="11"/>
        <v>264</v>
      </c>
      <c r="I348" s="16">
        <v>42225</v>
      </c>
      <c r="J348" s="16">
        <v>55841</v>
      </c>
    </row>
    <row r="349" spans="1:10">
      <c r="A349" s="16">
        <v>10903</v>
      </c>
      <c r="B349" s="24">
        <f t="shared" si="10"/>
        <v>10728</v>
      </c>
      <c r="D349" s="16">
        <v>309</v>
      </c>
      <c r="E349" s="24">
        <f t="shared" si="11"/>
        <v>264</v>
      </c>
      <c r="I349" s="16">
        <v>34551</v>
      </c>
      <c r="J349" s="16">
        <v>45763</v>
      </c>
    </row>
    <row r="350" spans="1:10">
      <c r="A350" s="16">
        <v>6889</v>
      </c>
      <c r="B350" s="24">
        <f t="shared" si="10"/>
        <v>6714</v>
      </c>
      <c r="D350" s="16">
        <v>309</v>
      </c>
      <c r="E350" s="24">
        <f t="shared" si="11"/>
        <v>264</v>
      </c>
      <c r="I350" s="16">
        <v>19006</v>
      </c>
      <c r="J350" s="16">
        <v>26204</v>
      </c>
    </row>
    <row r="351" spans="1:10">
      <c r="A351" s="16">
        <v>22851</v>
      </c>
      <c r="B351" s="24">
        <f t="shared" si="10"/>
        <v>22676</v>
      </c>
      <c r="D351" s="16">
        <v>309</v>
      </c>
      <c r="E351" s="24">
        <f t="shared" si="11"/>
        <v>264</v>
      </c>
      <c r="I351" s="16">
        <v>64513</v>
      </c>
      <c r="J351" s="16">
        <v>87673</v>
      </c>
    </row>
    <row r="352" spans="1:10">
      <c r="A352" s="16">
        <v>16448</v>
      </c>
      <c r="B352" s="24">
        <f t="shared" si="10"/>
        <v>16273</v>
      </c>
      <c r="D352" s="16">
        <v>309</v>
      </c>
      <c r="E352" s="24">
        <f t="shared" si="11"/>
        <v>264</v>
      </c>
      <c r="I352" s="16">
        <v>44899</v>
      </c>
      <c r="J352" s="16">
        <v>61656</v>
      </c>
    </row>
    <row r="353" spans="1:10">
      <c r="A353" s="16">
        <v>14969</v>
      </c>
      <c r="B353" s="24">
        <f t="shared" si="10"/>
        <v>14794</v>
      </c>
      <c r="D353" s="16">
        <v>309</v>
      </c>
      <c r="E353" s="24">
        <f t="shared" si="11"/>
        <v>264</v>
      </c>
      <c r="I353" s="16">
        <v>42667</v>
      </c>
      <c r="J353" s="16">
        <v>57945</v>
      </c>
    </row>
    <row r="354" spans="1:10">
      <c r="A354" s="16">
        <v>14344</v>
      </c>
      <c r="B354" s="24">
        <f t="shared" si="10"/>
        <v>14169</v>
      </c>
      <c r="D354" s="16">
        <v>309</v>
      </c>
      <c r="E354" s="24">
        <f t="shared" si="11"/>
        <v>264</v>
      </c>
      <c r="I354" s="16">
        <v>43822</v>
      </c>
      <c r="J354" s="16">
        <v>58475</v>
      </c>
    </row>
    <row r="355" spans="1:10">
      <c r="A355" s="16">
        <v>20724</v>
      </c>
      <c r="B355" s="24">
        <f t="shared" si="10"/>
        <v>20549</v>
      </c>
      <c r="D355" s="16">
        <v>309</v>
      </c>
      <c r="E355" s="24">
        <f t="shared" si="11"/>
        <v>264</v>
      </c>
      <c r="I355" s="16">
        <v>53371</v>
      </c>
      <c r="J355" s="16">
        <v>74404</v>
      </c>
    </row>
    <row r="356" spans="1:10">
      <c r="A356" s="16">
        <v>6791</v>
      </c>
      <c r="B356" s="24">
        <f t="shared" si="10"/>
        <v>6616</v>
      </c>
      <c r="D356" s="16">
        <v>309</v>
      </c>
      <c r="E356" s="24">
        <f t="shared" si="11"/>
        <v>264</v>
      </c>
      <c r="I356" s="16">
        <v>21327</v>
      </c>
      <c r="J356" s="16">
        <v>28427</v>
      </c>
    </row>
    <row r="357" spans="1:10">
      <c r="A357" s="16">
        <v>9582</v>
      </c>
      <c r="B357" s="24">
        <f t="shared" si="10"/>
        <v>9407</v>
      </c>
      <c r="D357" s="16">
        <v>309</v>
      </c>
      <c r="E357" s="24">
        <f t="shared" si="11"/>
        <v>264</v>
      </c>
      <c r="I357" s="16">
        <v>35869</v>
      </c>
      <c r="J357" s="16">
        <v>45760</v>
      </c>
    </row>
    <row r="358" spans="1:10">
      <c r="A358" s="16">
        <v>18525</v>
      </c>
      <c r="B358" s="24">
        <f t="shared" si="10"/>
        <v>18350</v>
      </c>
      <c r="D358" s="16">
        <v>309</v>
      </c>
      <c r="E358" s="24">
        <f t="shared" si="11"/>
        <v>264</v>
      </c>
      <c r="I358" s="16">
        <v>49461</v>
      </c>
      <c r="J358" s="16">
        <v>68295</v>
      </c>
    </row>
    <row r="359" spans="1:10">
      <c r="A359" s="16">
        <v>19382</v>
      </c>
      <c r="B359" s="24">
        <f t="shared" si="10"/>
        <v>19207</v>
      </c>
      <c r="D359" s="16">
        <v>309</v>
      </c>
      <c r="E359" s="24">
        <f t="shared" si="11"/>
        <v>264</v>
      </c>
      <c r="I359" s="16">
        <v>49298</v>
      </c>
      <c r="J359" s="16">
        <v>68989</v>
      </c>
    </row>
    <row r="360" spans="1:10">
      <c r="A360" s="16">
        <v>5582</v>
      </c>
      <c r="B360" s="24">
        <f t="shared" si="10"/>
        <v>5407</v>
      </c>
      <c r="D360" s="16">
        <v>309</v>
      </c>
      <c r="E360" s="24">
        <f t="shared" si="11"/>
        <v>264</v>
      </c>
      <c r="I360" s="16">
        <v>21504</v>
      </c>
      <c r="J360" s="16">
        <v>27395</v>
      </c>
    </row>
    <row r="361" spans="1:10">
      <c r="A361" s="16">
        <v>12580</v>
      </c>
      <c r="B361" s="24">
        <f t="shared" si="10"/>
        <v>12405</v>
      </c>
      <c r="D361" s="16">
        <v>309</v>
      </c>
      <c r="E361" s="24">
        <f t="shared" si="11"/>
        <v>264</v>
      </c>
      <c r="I361" s="16">
        <v>39032</v>
      </c>
      <c r="J361" s="16">
        <v>51921</v>
      </c>
    </row>
    <row r="362" spans="1:10">
      <c r="A362" s="16">
        <v>9524</v>
      </c>
      <c r="B362" s="24">
        <f t="shared" si="10"/>
        <v>9349</v>
      </c>
      <c r="D362" s="16">
        <v>309</v>
      </c>
      <c r="E362" s="24">
        <f t="shared" si="11"/>
        <v>264</v>
      </c>
      <c r="I362" s="16">
        <v>34788</v>
      </c>
      <c r="J362" s="16">
        <v>44620</v>
      </c>
    </row>
    <row r="363" spans="1:10">
      <c r="A363" s="16">
        <v>25161</v>
      </c>
      <c r="B363" s="24">
        <f t="shared" si="10"/>
        <v>24986</v>
      </c>
      <c r="D363" s="16">
        <v>309</v>
      </c>
      <c r="E363" s="24">
        <f t="shared" si="11"/>
        <v>264</v>
      </c>
      <c r="I363" s="16">
        <v>68422</v>
      </c>
      <c r="J363" s="16">
        <v>93892</v>
      </c>
    </row>
    <row r="364" spans="1:10">
      <c r="A364" s="16">
        <v>14399</v>
      </c>
      <c r="B364" s="24">
        <f t="shared" si="10"/>
        <v>14224</v>
      </c>
      <c r="D364" s="16">
        <v>309</v>
      </c>
      <c r="E364" s="24">
        <f t="shared" si="11"/>
        <v>264</v>
      </c>
      <c r="I364" s="16">
        <v>36939</v>
      </c>
      <c r="J364" s="16">
        <v>51647</v>
      </c>
    </row>
    <row r="365" spans="1:10">
      <c r="A365" s="16">
        <v>11295</v>
      </c>
      <c r="B365" s="24">
        <f t="shared" si="10"/>
        <v>11120</v>
      </c>
      <c r="D365" s="16">
        <v>309</v>
      </c>
      <c r="E365" s="24">
        <f t="shared" si="11"/>
        <v>264</v>
      </c>
      <c r="I365" s="16">
        <v>31842</v>
      </c>
      <c r="J365" s="16">
        <v>43447</v>
      </c>
    </row>
    <row r="366" spans="1:10">
      <c r="A366" s="16">
        <v>9266</v>
      </c>
      <c r="B366" s="24">
        <f t="shared" si="10"/>
        <v>9091</v>
      </c>
      <c r="D366" s="16">
        <v>309</v>
      </c>
      <c r="E366" s="24">
        <f t="shared" si="11"/>
        <v>264</v>
      </c>
      <c r="I366" s="16">
        <v>27169</v>
      </c>
      <c r="J366" s="16">
        <v>36745</v>
      </c>
    </row>
    <row r="367" spans="1:10">
      <c r="A367" s="16">
        <v>12575</v>
      </c>
      <c r="B367" s="24">
        <f t="shared" si="10"/>
        <v>12400</v>
      </c>
      <c r="D367" s="16">
        <v>309</v>
      </c>
      <c r="E367" s="24">
        <f t="shared" si="11"/>
        <v>264</v>
      </c>
      <c r="I367" s="16">
        <v>33141</v>
      </c>
      <c r="J367" s="16">
        <v>46026</v>
      </c>
    </row>
    <row r="368" spans="1:10">
      <c r="A368" s="16">
        <v>12720</v>
      </c>
      <c r="B368" s="24">
        <f t="shared" si="10"/>
        <v>12545</v>
      </c>
      <c r="D368" s="16">
        <v>309</v>
      </c>
      <c r="E368" s="24">
        <f t="shared" si="11"/>
        <v>264</v>
      </c>
      <c r="I368" s="16">
        <v>31831</v>
      </c>
      <c r="J368" s="16">
        <v>44860</v>
      </c>
    </row>
    <row r="369" spans="1:10">
      <c r="A369" s="16">
        <v>5206</v>
      </c>
      <c r="B369" s="24">
        <f t="shared" si="10"/>
        <v>5031</v>
      </c>
      <c r="D369" s="16">
        <v>309</v>
      </c>
      <c r="E369" s="24">
        <f t="shared" si="11"/>
        <v>264</v>
      </c>
      <c r="I369" s="16">
        <v>17995</v>
      </c>
      <c r="J369" s="16">
        <v>23510</v>
      </c>
    </row>
    <row r="370" spans="1:10">
      <c r="A370" s="16">
        <v>14708</v>
      </c>
      <c r="B370" s="24">
        <f t="shared" si="10"/>
        <v>14533</v>
      </c>
      <c r="D370" s="16">
        <v>309</v>
      </c>
      <c r="E370" s="24">
        <f t="shared" si="11"/>
        <v>264</v>
      </c>
      <c r="I370" s="16">
        <v>44755</v>
      </c>
      <c r="J370" s="16">
        <v>59773</v>
      </c>
    </row>
    <row r="371" spans="1:10">
      <c r="A371" s="16">
        <v>15591</v>
      </c>
      <c r="B371" s="24">
        <f t="shared" si="10"/>
        <v>15416</v>
      </c>
      <c r="D371" s="16">
        <v>309</v>
      </c>
      <c r="E371" s="24">
        <f t="shared" si="11"/>
        <v>264</v>
      </c>
      <c r="I371" s="16">
        <v>38435</v>
      </c>
      <c r="J371" s="16">
        <v>54336</v>
      </c>
    </row>
    <row r="372" spans="1:10">
      <c r="A372" s="16">
        <v>9709</v>
      </c>
      <c r="B372" s="24">
        <f t="shared" si="10"/>
        <v>9534</v>
      </c>
      <c r="D372" s="16">
        <v>309</v>
      </c>
      <c r="E372" s="24">
        <f t="shared" si="11"/>
        <v>264</v>
      </c>
      <c r="I372" s="16">
        <v>34918</v>
      </c>
      <c r="J372" s="16">
        <v>44936</v>
      </c>
    </row>
    <row r="373" spans="1:10">
      <c r="A373" s="16">
        <v>16562</v>
      </c>
      <c r="B373" s="24">
        <f t="shared" si="10"/>
        <v>16387</v>
      </c>
      <c r="D373" s="16">
        <v>309</v>
      </c>
      <c r="E373" s="24">
        <f t="shared" si="11"/>
        <v>264</v>
      </c>
      <c r="I373" s="16">
        <v>48861</v>
      </c>
      <c r="J373" s="16">
        <v>65733</v>
      </c>
    </row>
    <row r="374" spans="1:10">
      <c r="A374" s="16">
        <v>14301</v>
      </c>
      <c r="B374" s="24">
        <f t="shared" si="10"/>
        <v>14126</v>
      </c>
      <c r="D374" s="16">
        <v>309</v>
      </c>
      <c r="E374" s="24">
        <f t="shared" si="11"/>
        <v>264</v>
      </c>
      <c r="I374" s="16">
        <v>43348</v>
      </c>
      <c r="J374" s="16">
        <v>57957</v>
      </c>
    </row>
    <row r="375" spans="1:10">
      <c r="A375" s="16">
        <v>7561</v>
      </c>
      <c r="B375" s="24">
        <f t="shared" si="10"/>
        <v>7386</v>
      </c>
      <c r="D375" s="16">
        <v>309</v>
      </c>
      <c r="E375" s="24">
        <f t="shared" si="11"/>
        <v>264</v>
      </c>
      <c r="I375" s="16">
        <v>29242</v>
      </c>
      <c r="J375" s="16">
        <v>37112</v>
      </c>
    </row>
    <row r="376" spans="1:10">
      <c r="A376" s="16">
        <v>13882</v>
      </c>
      <c r="B376" s="24">
        <f t="shared" si="10"/>
        <v>13707</v>
      </c>
      <c r="D376" s="16">
        <v>309</v>
      </c>
      <c r="E376" s="24">
        <f t="shared" si="11"/>
        <v>264</v>
      </c>
      <c r="I376" s="16">
        <v>42844</v>
      </c>
      <c r="J376" s="16">
        <v>57035</v>
      </c>
    </row>
    <row r="377" spans="1:10">
      <c r="A377" s="16">
        <v>24788</v>
      </c>
      <c r="B377" s="24">
        <f t="shared" si="10"/>
        <v>24613</v>
      </c>
      <c r="D377" s="16">
        <v>309</v>
      </c>
      <c r="E377" s="24">
        <f t="shared" si="11"/>
        <v>264</v>
      </c>
      <c r="I377" s="16">
        <v>84448</v>
      </c>
      <c r="J377" s="16">
        <v>109545</v>
      </c>
    </row>
    <row r="378" spans="1:10">
      <c r="A378" s="16">
        <v>23523</v>
      </c>
      <c r="B378" s="24">
        <f t="shared" si="10"/>
        <v>23348</v>
      </c>
      <c r="D378" s="16">
        <v>309</v>
      </c>
      <c r="E378" s="24">
        <f t="shared" si="11"/>
        <v>264</v>
      </c>
      <c r="I378" s="16">
        <v>54655</v>
      </c>
      <c r="J378" s="16">
        <v>78487</v>
      </c>
    </row>
    <row r="379" spans="1:10">
      <c r="A379" s="16">
        <v>16956</v>
      </c>
      <c r="B379" s="24">
        <f t="shared" si="10"/>
        <v>16781</v>
      </c>
      <c r="D379" s="16">
        <v>309</v>
      </c>
      <c r="E379" s="24">
        <f t="shared" si="11"/>
        <v>264</v>
      </c>
      <c r="I379" s="16">
        <v>42098</v>
      </c>
      <c r="J379" s="16">
        <v>59363</v>
      </c>
    </row>
    <row r="380" spans="1:10">
      <c r="A380" s="16">
        <v>4218</v>
      </c>
      <c r="B380" s="24">
        <f t="shared" si="10"/>
        <v>4043</v>
      </c>
      <c r="D380" s="16">
        <v>309</v>
      </c>
      <c r="E380" s="24">
        <f t="shared" si="11"/>
        <v>264</v>
      </c>
      <c r="I380" s="16">
        <v>13714</v>
      </c>
      <c r="J380" s="16">
        <v>18241</v>
      </c>
    </row>
    <row r="381" spans="1:10">
      <c r="A381" s="16">
        <v>29627</v>
      </c>
      <c r="B381" s="24">
        <f t="shared" si="10"/>
        <v>29452</v>
      </c>
      <c r="D381" s="16">
        <v>309</v>
      </c>
      <c r="E381" s="24">
        <f t="shared" si="11"/>
        <v>264</v>
      </c>
      <c r="I381" s="16">
        <v>58679</v>
      </c>
      <c r="J381" s="16">
        <v>88615</v>
      </c>
    </row>
    <row r="382" spans="1:10">
      <c r="A382" s="16">
        <v>15917</v>
      </c>
      <c r="B382" s="24">
        <f t="shared" si="10"/>
        <v>15742</v>
      </c>
      <c r="D382" s="16">
        <v>309</v>
      </c>
      <c r="E382" s="24">
        <f t="shared" si="11"/>
        <v>264</v>
      </c>
      <c r="I382" s="16">
        <v>43340</v>
      </c>
      <c r="J382" s="16">
        <v>59566</v>
      </c>
    </row>
    <row r="383" spans="1:10">
      <c r="A383" s="16">
        <v>5857</v>
      </c>
      <c r="B383" s="24">
        <f t="shared" si="10"/>
        <v>5682</v>
      </c>
      <c r="D383" s="16">
        <v>309</v>
      </c>
      <c r="E383" s="24">
        <f t="shared" si="11"/>
        <v>264</v>
      </c>
      <c r="I383" s="16">
        <v>24589</v>
      </c>
      <c r="J383" s="16">
        <v>30755</v>
      </c>
    </row>
    <row r="384" spans="1:10">
      <c r="A384" s="16">
        <v>6043</v>
      </c>
      <c r="B384" s="24">
        <f t="shared" si="10"/>
        <v>5868</v>
      </c>
      <c r="D384" s="16">
        <v>309</v>
      </c>
      <c r="E384" s="24">
        <f t="shared" si="11"/>
        <v>264</v>
      </c>
      <c r="I384" s="16">
        <v>20098</v>
      </c>
      <c r="J384" s="16">
        <v>26450</v>
      </c>
    </row>
    <row r="385" spans="1:10">
      <c r="A385" s="16">
        <v>7691</v>
      </c>
      <c r="B385" s="24">
        <f t="shared" si="10"/>
        <v>7516</v>
      </c>
      <c r="D385" s="16">
        <v>309</v>
      </c>
      <c r="E385" s="24">
        <f t="shared" si="11"/>
        <v>264</v>
      </c>
      <c r="I385" s="16">
        <v>23729</v>
      </c>
      <c r="J385" s="16">
        <v>31728</v>
      </c>
    </row>
    <row r="386" spans="1:10">
      <c r="A386" s="16">
        <v>24444</v>
      </c>
      <c r="B386" s="24">
        <f t="shared" si="10"/>
        <v>24269</v>
      </c>
      <c r="D386" s="16">
        <v>309</v>
      </c>
      <c r="E386" s="24">
        <f t="shared" si="11"/>
        <v>264</v>
      </c>
      <c r="I386" s="16">
        <v>57787</v>
      </c>
      <c r="J386" s="16">
        <v>82540</v>
      </c>
    </row>
    <row r="387" spans="1:10">
      <c r="A387" s="16">
        <v>5365</v>
      </c>
      <c r="B387" s="24">
        <f t="shared" si="10"/>
        <v>5190</v>
      </c>
      <c r="D387" s="16">
        <v>309</v>
      </c>
      <c r="E387" s="24">
        <f t="shared" si="11"/>
        <v>264</v>
      </c>
      <c r="I387" s="16">
        <v>15238</v>
      </c>
      <c r="J387" s="16">
        <v>20912</v>
      </c>
    </row>
    <row r="388" spans="1:10">
      <c r="A388" s="16">
        <v>14671</v>
      </c>
      <c r="B388" s="24">
        <f t="shared" si="10"/>
        <v>14496</v>
      </c>
      <c r="D388" s="16">
        <v>309</v>
      </c>
      <c r="E388" s="24">
        <f t="shared" si="11"/>
        <v>264</v>
      </c>
      <c r="I388" s="16">
        <v>39536</v>
      </c>
      <c r="J388" s="16">
        <v>54516</v>
      </c>
    </row>
    <row r="389" spans="1:10">
      <c r="A389" s="16">
        <v>11578</v>
      </c>
      <c r="B389" s="24">
        <f t="shared" si="10"/>
        <v>11403</v>
      </c>
      <c r="D389" s="16">
        <v>309</v>
      </c>
      <c r="E389" s="24">
        <f t="shared" si="11"/>
        <v>264</v>
      </c>
      <c r="I389" s="16">
        <v>37044</v>
      </c>
      <c r="J389" s="16">
        <v>48931</v>
      </c>
    </row>
    <row r="390" spans="1:10">
      <c r="A390" s="16">
        <v>16455</v>
      </c>
      <c r="B390" s="24">
        <f t="shared" ref="B390:B453" si="12">A390-175</f>
        <v>16280</v>
      </c>
      <c r="D390" s="16">
        <v>309</v>
      </c>
      <c r="E390" s="24">
        <f t="shared" ref="E390:E453" si="13">D390-45</f>
        <v>264</v>
      </c>
      <c r="I390" s="16">
        <v>42771</v>
      </c>
      <c r="J390" s="16">
        <v>59535</v>
      </c>
    </row>
    <row r="391" spans="1:10">
      <c r="A391" s="16">
        <v>20477</v>
      </c>
      <c r="B391" s="24">
        <f t="shared" si="12"/>
        <v>20302</v>
      </c>
      <c r="D391" s="16">
        <v>309</v>
      </c>
      <c r="E391" s="24">
        <f t="shared" si="13"/>
        <v>264</v>
      </c>
      <c r="I391" s="16">
        <v>50672</v>
      </c>
      <c r="J391" s="16">
        <v>71458</v>
      </c>
    </row>
    <row r="392" spans="1:10">
      <c r="A392" s="16">
        <v>6858</v>
      </c>
      <c r="B392" s="24">
        <f t="shared" si="12"/>
        <v>6683</v>
      </c>
      <c r="D392" s="16">
        <v>309</v>
      </c>
      <c r="E392" s="24">
        <f t="shared" si="13"/>
        <v>264</v>
      </c>
      <c r="I392" s="16">
        <v>21835</v>
      </c>
      <c r="J392" s="16">
        <v>29001</v>
      </c>
    </row>
    <row r="393" spans="1:10">
      <c r="A393" s="16">
        <v>15642</v>
      </c>
      <c r="B393" s="24">
        <f t="shared" si="12"/>
        <v>15467</v>
      </c>
      <c r="D393" s="16">
        <v>309</v>
      </c>
      <c r="E393" s="24">
        <f t="shared" si="13"/>
        <v>264</v>
      </c>
      <c r="I393" s="16">
        <v>45478</v>
      </c>
      <c r="J393" s="16">
        <v>61430</v>
      </c>
    </row>
    <row r="394" spans="1:10">
      <c r="A394" s="16">
        <v>19599</v>
      </c>
      <c r="B394" s="24">
        <f t="shared" si="12"/>
        <v>19424</v>
      </c>
      <c r="D394" s="16">
        <v>309</v>
      </c>
      <c r="E394" s="24">
        <f t="shared" si="13"/>
        <v>264</v>
      </c>
      <c r="I394" s="16">
        <v>58369</v>
      </c>
      <c r="J394" s="16">
        <v>78278</v>
      </c>
    </row>
    <row r="395" spans="1:10">
      <c r="A395" s="16">
        <v>14653</v>
      </c>
      <c r="B395" s="24">
        <f t="shared" si="12"/>
        <v>14478</v>
      </c>
      <c r="D395" s="16">
        <v>309</v>
      </c>
      <c r="E395" s="24">
        <f t="shared" si="13"/>
        <v>264</v>
      </c>
      <c r="I395" s="16">
        <v>40278</v>
      </c>
      <c r="J395" s="16">
        <v>55240</v>
      </c>
    </row>
    <row r="396" spans="1:10">
      <c r="A396" s="16">
        <v>5307</v>
      </c>
      <c r="B396" s="24">
        <f t="shared" si="12"/>
        <v>5132</v>
      </c>
      <c r="D396" s="16">
        <v>309</v>
      </c>
      <c r="E396" s="24">
        <f t="shared" si="13"/>
        <v>264</v>
      </c>
      <c r="I396" s="16">
        <v>21362</v>
      </c>
      <c r="J396" s="16">
        <v>26978</v>
      </c>
    </row>
    <row r="397" spans="1:10">
      <c r="A397" s="16">
        <v>10441</v>
      </c>
      <c r="B397" s="24">
        <f t="shared" si="12"/>
        <v>10266</v>
      </c>
      <c r="D397" s="16">
        <v>309</v>
      </c>
      <c r="E397" s="24">
        <f t="shared" si="13"/>
        <v>264</v>
      </c>
      <c r="I397" s="16">
        <v>33454</v>
      </c>
      <c r="J397" s="16">
        <v>44204</v>
      </c>
    </row>
    <row r="398" spans="1:10">
      <c r="A398" s="16">
        <v>6212</v>
      </c>
      <c r="B398" s="24">
        <f t="shared" si="12"/>
        <v>6037</v>
      </c>
      <c r="D398" s="16">
        <v>309</v>
      </c>
      <c r="E398" s="24">
        <f t="shared" si="13"/>
        <v>264</v>
      </c>
      <c r="I398" s="16">
        <v>18865</v>
      </c>
      <c r="J398" s="16">
        <v>25385</v>
      </c>
    </row>
    <row r="399" spans="1:10">
      <c r="A399" s="16">
        <v>7357</v>
      </c>
      <c r="B399" s="24">
        <f t="shared" si="12"/>
        <v>7182</v>
      </c>
      <c r="D399" s="16">
        <v>309</v>
      </c>
      <c r="E399" s="24">
        <f t="shared" si="13"/>
        <v>264</v>
      </c>
      <c r="I399" s="16">
        <v>24579</v>
      </c>
      <c r="J399" s="16">
        <v>32245</v>
      </c>
    </row>
    <row r="400" spans="1:10">
      <c r="A400" s="16">
        <v>8260</v>
      </c>
      <c r="B400" s="24">
        <f t="shared" si="12"/>
        <v>8085</v>
      </c>
      <c r="D400" s="16">
        <v>309</v>
      </c>
      <c r="E400" s="24">
        <f t="shared" si="13"/>
        <v>264</v>
      </c>
      <c r="I400" s="16">
        <v>20417</v>
      </c>
      <c r="J400" s="16">
        <v>28986</v>
      </c>
    </row>
    <row r="401" spans="1:10">
      <c r="A401" s="16">
        <v>6536</v>
      </c>
      <c r="B401" s="24">
        <f t="shared" si="12"/>
        <v>6361</v>
      </c>
      <c r="D401" s="16">
        <v>309</v>
      </c>
      <c r="E401" s="24">
        <f t="shared" si="13"/>
        <v>264</v>
      </c>
      <c r="I401" s="16">
        <v>23418</v>
      </c>
      <c r="J401" s="16">
        <v>30264</v>
      </c>
    </row>
    <row r="402" spans="1:10">
      <c r="A402" s="16">
        <v>13339</v>
      </c>
      <c r="B402" s="24">
        <f t="shared" si="12"/>
        <v>13164</v>
      </c>
      <c r="D402" s="16">
        <v>309</v>
      </c>
      <c r="E402" s="24">
        <f t="shared" si="13"/>
        <v>264</v>
      </c>
      <c r="I402" s="16">
        <v>39782</v>
      </c>
      <c r="J402" s="16">
        <v>53430</v>
      </c>
    </row>
    <row r="403" spans="1:10">
      <c r="A403" s="16">
        <v>9172</v>
      </c>
      <c r="B403" s="24">
        <f t="shared" si="12"/>
        <v>8997</v>
      </c>
      <c r="D403" s="16">
        <v>309</v>
      </c>
      <c r="E403" s="24">
        <f t="shared" si="13"/>
        <v>264</v>
      </c>
      <c r="I403" s="16">
        <v>25582</v>
      </c>
      <c r="J403" s="16">
        <v>35063</v>
      </c>
    </row>
    <row r="404" spans="1:10">
      <c r="A404" s="16">
        <v>6449</v>
      </c>
      <c r="B404" s="24">
        <f t="shared" si="12"/>
        <v>6274</v>
      </c>
      <c r="D404" s="16">
        <v>309</v>
      </c>
      <c r="E404" s="24">
        <f t="shared" si="13"/>
        <v>264</v>
      </c>
      <c r="I404" s="16">
        <v>19379</v>
      </c>
      <c r="J404" s="16">
        <v>26137</v>
      </c>
    </row>
    <row r="405" spans="1:10">
      <c r="A405" s="16">
        <v>13846</v>
      </c>
      <c r="B405" s="24">
        <f t="shared" si="12"/>
        <v>13671</v>
      </c>
      <c r="D405" s="16">
        <v>309</v>
      </c>
      <c r="E405" s="24">
        <f t="shared" si="13"/>
        <v>264</v>
      </c>
      <c r="I405" s="16">
        <v>36862</v>
      </c>
      <c r="J405" s="16">
        <v>51017</v>
      </c>
    </row>
    <row r="406" spans="1:10">
      <c r="A406" s="16">
        <v>13934</v>
      </c>
      <c r="B406" s="24">
        <f t="shared" si="12"/>
        <v>13759</v>
      </c>
      <c r="D406" s="16">
        <v>309</v>
      </c>
      <c r="E406" s="24">
        <f t="shared" si="13"/>
        <v>264</v>
      </c>
      <c r="I406" s="16">
        <v>36081</v>
      </c>
      <c r="J406" s="16">
        <v>50324</v>
      </c>
    </row>
    <row r="407" spans="1:10">
      <c r="A407" s="16">
        <v>7714</v>
      </c>
      <c r="B407" s="24">
        <f t="shared" si="12"/>
        <v>7539</v>
      </c>
      <c r="D407" s="16">
        <v>309</v>
      </c>
      <c r="E407" s="24">
        <f t="shared" si="13"/>
        <v>264</v>
      </c>
      <c r="I407" s="16">
        <v>20011</v>
      </c>
      <c r="J407" s="16">
        <v>28034</v>
      </c>
    </row>
    <row r="408" spans="1:10">
      <c r="A408" s="16">
        <v>13866</v>
      </c>
      <c r="B408" s="24">
        <f t="shared" si="12"/>
        <v>13691</v>
      </c>
      <c r="D408" s="16">
        <v>309</v>
      </c>
      <c r="E408" s="24">
        <f t="shared" si="13"/>
        <v>264</v>
      </c>
      <c r="I408" s="16">
        <v>43227</v>
      </c>
      <c r="J408" s="16">
        <v>57402</v>
      </c>
    </row>
    <row r="409" spans="1:10">
      <c r="A409" s="16">
        <v>3409</v>
      </c>
      <c r="B409" s="24">
        <f t="shared" si="12"/>
        <v>3234</v>
      </c>
      <c r="D409" s="16">
        <v>309</v>
      </c>
      <c r="E409" s="24">
        <f t="shared" si="13"/>
        <v>264</v>
      </c>
      <c r="I409" s="16">
        <v>9030</v>
      </c>
      <c r="J409" s="16">
        <v>12748</v>
      </c>
    </row>
    <row r="410" spans="1:10">
      <c r="A410" s="16">
        <v>16958</v>
      </c>
      <c r="B410" s="24">
        <f t="shared" si="12"/>
        <v>16783</v>
      </c>
      <c r="D410" s="16">
        <v>309</v>
      </c>
      <c r="E410" s="24">
        <f t="shared" si="13"/>
        <v>264</v>
      </c>
      <c r="I410" s="16">
        <v>36041</v>
      </c>
      <c r="J410" s="16">
        <v>53307</v>
      </c>
    </row>
    <row r="411" spans="1:10">
      <c r="A411" s="16">
        <v>7463</v>
      </c>
      <c r="B411" s="24">
        <f t="shared" si="12"/>
        <v>7288</v>
      </c>
      <c r="D411" s="16">
        <v>309</v>
      </c>
      <c r="E411" s="24">
        <f t="shared" si="13"/>
        <v>264</v>
      </c>
      <c r="I411" s="16">
        <v>20610</v>
      </c>
      <c r="J411" s="16">
        <v>28383</v>
      </c>
    </row>
    <row r="412" spans="1:10">
      <c r="A412" s="16">
        <v>9187</v>
      </c>
      <c r="B412" s="24">
        <f t="shared" si="12"/>
        <v>9012</v>
      </c>
      <c r="D412" s="16">
        <v>309</v>
      </c>
      <c r="E412" s="24">
        <f t="shared" si="13"/>
        <v>264</v>
      </c>
      <c r="I412" s="16">
        <v>30413</v>
      </c>
      <c r="J412" s="16">
        <v>39909</v>
      </c>
    </row>
    <row r="413" spans="1:10">
      <c r="A413" s="16">
        <v>8483</v>
      </c>
      <c r="B413" s="24">
        <f t="shared" si="12"/>
        <v>8308</v>
      </c>
      <c r="D413" s="16">
        <v>309</v>
      </c>
      <c r="E413" s="24">
        <f t="shared" si="13"/>
        <v>264</v>
      </c>
      <c r="I413" s="16">
        <v>23215</v>
      </c>
      <c r="J413" s="16">
        <v>32007</v>
      </c>
    </row>
    <row r="414" spans="1:10">
      <c r="A414" s="16">
        <v>9592</v>
      </c>
      <c r="B414" s="24">
        <f t="shared" si="12"/>
        <v>9417</v>
      </c>
      <c r="D414" s="16">
        <v>309</v>
      </c>
      <c r="E414" s="24">
        <f t="shared" si="13"/>
        <v>264</v>
      </c>
      <c r="I414" s="16">
        <v>32274</v>
      </c>
      <c r="J414" s="16">
        <v>42175</v>
      </c>
    </row>
    <row r="415" spans="1:10">
      <c r="A415" s="16">
        <v>12951</v>
      </c>
      <c r="B415" s="24">
        <f t="shared" si="12"/>
        <v>12776</v>
      </c>
      <c r="D415" s="16">
        <v>309</v>
      </c>
      <c r="E415" s="24">
        <f t="shared" si="13"/>
        <v>264</v>
      </c>
      <c r="I415" s="16">
        <v>31420</v>
      </c>
      <c r="J415" s="16">
        <v>44680</v>
      </c>
    </row>
    <row r="416" spans="1:10">
      <c r="A416" s="16">
        <v>18699</v>
      </c>
      <c r="B416" s="24">
        <f t="shared" si="12"/>
        <v>18524</v>
      </c>
      <c r="D416" s="16">
        <v>309</v>
      </c>
      <c r="E416" s="24">
        <f t="shared" si="13"/>
        <v>264</v>
      </c>
      <c r="I416" s="16">
        <v>56581</v>
      </c>
      <c r="J416" s="16">
        <v>75589</v>
      </c>
    </row>
    <row r="417" spans="1:10">
      <c r="A417" s="16">
        <v>1526</v>
      </c>
      <c r="B417" s="24">
        <f t="shared" si="12"/>
        <v>1351</v>
      </c>
      <c r="D417" s="16">
        <v>309</v>
      </c>
      <c r="E417" s="24">
        <f t="shared" si="13"/>
        <v>264</v>
      </c>
      <c r="I417" s="16">
        <v>4761</v>
      </c>
      <c r="J417" s="16">
        <v>6595</v>
      </c>
    </row>
    <row r="418" spans="1:10">
      <c r="A418" s="16">
        <v>12761</v>
      </c>
      <c r="B418" s="24">
        <f t="shared" si="12"/>
        <v>12586</v>
      </c>
      <c r="D418" s="16">
        <v>309</v>
      </c>
      <c r="E418" s="24">
        <f t="shared" si="13"/>
        <v>264</v>
      </c>
      <c r="I418" s="16">
        <v>36615</v>
      </c>
      <c r="J418" s="16">
        <v>49685</v>
      </c>
    </row>
    <row r="419" spans="1:10">
      <c r="A419" s="16">
        <v>12511</v>
      </c>
      <c r="B419" s="24">
        <f t="shared" si="12"/>
        <v>12336</v>
      </c>
      <c r="D419" s="16">
        <v>309</v>
      </c>
      <c r="E419" s="24">
        <f t="shared" si="13"/>
        <v>264</v>
      </c>
      <c r="I419" s="16">
        <v>40069</v>
      </c>
      <c r="J419" s="16">
        <v>52889</v>
      </c>
    </row>
    <row r="420" spans="1:10">
      <c r="A420" s="16">
        <v>12736</v>
      </c>
      <c r="B420" s="24">
        <f t="shared" si="12"/>
        <v>12561</v>
      </c>
      <c r="D420" s="16">
        <v>309</v>
      </c>
      <c r="E420" s="24">
        <f t="shared" si="13"/>
        <v>264</v>
      </c>
      <c r="I420" s="16">
        <v>41837</v>
      </c>
      <c r="J420" s="16">
        <v>54882</v>
      </c>
    </row>
    <row r="421" spans="1:10">
      <c r="A421" s="16">
        <v>21447</v>
      </c>
      <c r="B421" s="24">
        <f t="shared" si="12"/>
        <v>21272</v>
      </c>
      <c r="D421" s="16">
        <v>309</v>
      </c>
      <c r="E421" s="24">
        <f t="shared" si="13"/>
        <v>264</v>
      </c>
      <c r="I421" s="16">
        <v>49748</v>
      </c>
      <c r="J421" s="16">
        <v>71504</v>
      </c>
    </row>
    <row r="422" spans="1:10">
      <c r="A422" s="16">
        <v>12494</v>
      </c>
      <c r="B422" s="24">
        <f t="shared" si="12"/>
        <v>12319</v>
      </c>
      <c r="D422" s="16">
        <v>309</v>
      </c>
      <c r="E422" s="24">
        <f t="shared" si="13"/>
        <v>264</v>
      </c>
      <c r="I422" s="16">
        <v>34359</v>
      </c>
      <c r="J422" s="16">
        <v>47162</v>
      </c>
    </row>
    <row r="423" spans="1:10">
      <c r="A423" s="16">
        <v>17684</v>
      </c>
      <c r="B423" s="24">
        <f t="shared" si="12"/>
        <v>17509</v>
      </c>
      <c r="D423" s="16">
        <v>309</v>
      </c>
      <c r="E423" s="24">
        <f t="shared" si="13"/>
        <v>264</v>
      </c>
      <c r="I423" s="16">
        <v>63352</v>
      </c>
      <c r="J423" s="16">
        <v>81345</v>
      </c>
    </row>
    <row r="424" spans="1:10">
      <c r="A424" s="16">
        <v>14547</v>
      </c>
      <c r="B424" s="24">
        <f t="shared" si="12"/>
        <v>14372</v>
      </c>
      <c r="D424" s="16">
        <v>309</v>
      </c>
      <c r="E424" s="24">
        <f t="shared" si="13"/>
        <v>264</v>
      </c>
      <c r="I424" s="16">
        <v>46469</v>
      </c>
      <c r="J424" s="16">
        <v>61325</v>
      </c>
    </row>
    <row r="425" spans="1:10">
      <c r="A425" s="16">
        <v>8175</v>
      </c>
      <c r="B425" s="24">
        <f t="shared" si="12"/>
        <v>8000</v>
      </c>
      <c r="D425" s="16">
        <v>309</v>
      </c>
      <c r="E425" s="24">
        <f t="shared" si="13"/>
        <v>264</v>
      </c>
      <c r="I425" s="16">
        <v>25172</v>
      </c>
      <c r="J425" s="16">
        <v>33657</v>
      </c>
    </row>
    <row r="426" spans="1:10">
      <c r="A426" s="16">
        <v>11876</v>
      </c>
      <c r="B426" s="24">
        <f t="shared" si="12"/>
        <v>11701</v>
      </c>
      <c r="D426" s="16">
        <v>309</v>
      </c>
      <c r="E426" s="24">
        <f t="shared" si="13"/>
        <v>264</v>
      </c>
      <c r="I426" s="16">
        <v>27080</v>
      </c>
      <c r="J426" s="16">
        <v>39266</v>
      </c>
    </row>
    <row r="427" spans="1:10">
      <c r="A427" s="16">
        <v>9593</v>
      </c>
      <c r="B427" s="24">
        <f t="shared" si="12"/>
        <v>9418</v>
      </c>
      <c r="D427" s="16">
        <v>309</v>
      </c>
      <c r="E427" s="24">
        <f t="shared" si="13"/>
        <v>264</v>
      </c>
      <c r="I427" s="16">
        <v>32012</v>
      </c>
      <c r="J427" s="16">
        <v>41914</v>
      </c>
    </row>
    <row r="428" spans="1:10">
      <c r="A428" s="16">
        <v>8785</v>
      </c>
      <c r="B428" s="24">
        <f t="shared" si="12"/>
        <v>8610</v>
      </c>
      <c r="D428" s="16">
        <v>309</v>
      </c>
      <c r="E428" s="24">
        <f t="shared" si="13"/>
        <v>264</v>
      </c>
      <c r="I428" s="16">
        <v>32010</v>
      </c>
      <c r="J428" s="16">
        <v>41104</v>
      </c>
    </row>
    <row r="429" spans="1:10">
      <c r="A429" s="16">
        <v>15786</v>
      </c>
      <c r="B429" s="24">
        <f t="shared" si="12"/>
        <v>15611</v>
      </c>
      <c r="D429" s="16">
        <v>309</v>
      </c>
      <c r="E429" s="24">
        <f t="shared" si="13"/>
        <v>264</v>
      </c>
      <c r="I429" s="16">
        <v>45436</v>
      </c>
      <c r="J429" s="16">
        <v>61531</v>
      </c>
    </row>
    <row r="430" spans="1:10">
      <c r="A430" s="16">
        <v>8399</v>
      </c>
      <c r="B430" s="24">
        <f t="shared" si="12"/>
        <v>8224</v>
      </c>
      <c r="D430" s="16">
        <v>309</v>
      </c>
      <c r="E430" s="24">
        <f t="shared" si="13"/>
        <v>264</v>
      </c>
      <c r="I430" s="16">
        <v>29180</v>
      </c>
      <c r="J430" s="16">
        <v>37887</v>
      </c>
    </row>
    <row r="431" spans="1:10">
      <c r="A431" s="16">
        <v>7402</v>
      </c>
      <c r="B431" s="24">
        <f t="shared" si="12"/>
        <v>7227</v>
      </c>
      <c r="D431" s="16">
        <v>309</v>
      </c>
      <c r="E431" s="24">
        <f t="shared" si="13"/>
        <v>264</v>
      </c>
      <c r="I431" s="16">
        <v>25691</v>
      </c>
      <c r="J431" s="16">
        <v>33402</v>
      </c>
    </row>
    <row r="432" spans="1:10">
      <c r="A432" s="16">
        <v>8095</v>
      </c>
      <c r="B432" s="24">
        <f t="shared" si="12"/>
        <v>7920</v>
      </c>
      <c r="D432" s="16">
        <v>309</v>
      </c>
      <c r="E432" s="24">
        <f t="shared" si="13"/>
        <v>264</v>
      </c>
      <c r="I432" s="16">
        <v>30317</v>
      </c>
      <c r="J432" s="16">
        <v>38721</v>
      </c>
    </row>
    <row r="433" spans="1:10">
      <c r="A433" s="16">
        <v>7704</v>
      </c>
      <c r="B433" s="24">
        <f t="shared" si="12"/>
        <v>7529</v>
      </c>
      <c r="D433" s="16">
        <v>309</v>
      </c>
      <c r="E433" s="24">
        <f t="shared" si="13"/>
        <v>264</v>
      </c>
      <c r="I433" s="16">
        <v>26380</v>
      </c>
      <c r="J433" s="16">
        <v>34392</v>
      </c>
    </row>
    <row r="434" spans="1:10">
      <c r="A434" s="16">
        <v>4740</v>
      </c>
      <c r="B434" s="24">
        <f t="shared" si="12"/>
        <v>4565</v>
      </c>
      <c r="D434" s="16">
        <v>309</v>
      </c>
      <c r="E434" s="24">
        <f t="shared" si="13"/>
        <v>264</v>
      </c>
      <c r="I434" s="16">
        <v>17090</v>
      </c>
      <c r="J434" s="16">
        <v>22139</v>
      </c>
    </row>
    <row r="435" spans="1:10">
      <c r="A435" s="16">
        <v>6197</v>
      </c>
      <c r="B435" s="24">
        <f t="shared" si="12"/>
        <v>6022</v>
      </c>
      <c r="D435" s="16">
        <v>309</v>
      </c>
      <c r="E435" s="24">
        <f t="shared" si="13"/>
        <v>264</v>
      </c>
      <c r="I435" s="16">
        <v>16890</v>
      </c>
      <c r="J435" s="16">
        <v>23396</v>
      </c>
    </row>
    <row r="436" spans="1:10">
      <c r="A436" s="16">
        <v>4886</v>
      </c>
      <c r="B436" s="24">
        <f t="shared" si="12"/>
        <v>4711</v>
      </c>
      <c r="D436" s="16">
        <v>309</v>
      </c>
      <c r="E436" s="24">
        <f t="shared" si="13"/>
        <v>264</v>
      </c>
      <c r="I436" s="16">
        <v>13735</v>
      </c>
      <c r="J436" s="16">
        <v>18930</v>
      </c>
    </row>
    <row r="437" spans="1:10">
      <c r="A437" s="16">
        <v>5617</v>
      </c>
      <c r="B437" s="24">
        <f t="shared" si="12"/>
        <v>5442</v>
      </c>
      <c r="D437" s="16">
        <v>309</v>
      </c>
      <c r="E437" s="24">
        <f t="shared" si="13"/>
        <v>264</v>
      </c>
      <c r="I437" s="16">
        <v>20571</v>
      </c>
      <c r="J437" s="16">
        <v>26496</v>
      </c>
    </row>
    <row r="438" spans="1:10">
      <c r="A438" s="16">
        <v>11688</v>
      </c>
      <c r="B438" s="24">
        <f t="shared" si="12"/>
        <v>11513</v>
      </c>
      <c r="D438" s="16">
        <v>309</v>
      </c>
      <c r="E438" s="24">
        <f t="shared" si="13"/>
        <v>264</v>
      </c>
      <c r="I438" s="16">
        <v>37464</v>
      </c>
      <c r="J438" s="16">
        <v>49461</v>
      </c>
    </row>
    <row r="439" spans="1:10">
      <c r="A439" s="16">
        <v>7484</v>
      </c>
      <c r="B439" s="24">
        <f t="shared" si="12"/>
        <v>7309</v>
      </c>
      <c r="D439" s="16">
        <v>309</v>
      </c>
      <c r="E439" s="24">
        <f t="shared" si="13"/>
        <v>264</v>
      </c>
      <c r="I439" s="16">
        <v>26254</v>
      </c>
      <c r="J439" s="16">
        <v>34047</v>
      </c>
    </row>
    <row r="440" spans="1:10">
      <c r="A440" s="16">
        <v>15583</v>
      </c>
      <c r="B440" s="24">
        <f t="shared" si="12"/>
        <v>15408</v>
      </c>
      <c r="D440" s="16">
        <v>309</v>
      </c>
      <c r="E440" s="24">
        <f t="shared" si="13"/>
        <v>264</v>
      </c>
      <c r="I440" s="16">
        <v>42729</v>
      </c>
      <c r="J440" s="16">
        <v>58621</v>
      </c>
    </row>
    <row r="441" spans="1:10">
      <c r="A441" s="16">
        <v>8078</v>
      </c>
      <c r="B441" s="24">
        <f t="shared" si="12"/>
        <v>7903</v>
      </c>
      <c r="D441" s="16">
        <v>309</v>
      </c>
      <c r="E441" s="24">
        <f t="shared" si="13"/>
        <v>264</v>
      </c>
      <c r="I441" s="16">
        <v>24305</v>
      </c>
      <c r="J441" s="16">
        <v>32692</v>
      </c>
    </row>
    <row r="442" spans="1:10">
      <c r="A442" s="16">
        <v>7385</v>
      </c>
      <c r="B442" s="24">
        <f t="shared" si="12"/>
        <v>7210</v>
      </c>
      <c r="D442" s="16">
        <v>309</v>
      </c>
      <c r="E442" s="24">
        <f t="shared" si="13"/>
        <v>264</v>
      </c>
      <c r="I442" s="16">
        <v>32623</v>
      </c>
      <c r="J442" s="16">
        <v>40317</v>
      </c>
    </row>
    <row r="443" spans="1:10">
      <c r="A443" s="16">
        <v>8757</v>
      </c>
      <c r="B443" s="24">
        <f t="shared" si="12"/>
        <v>8582</v>
      </c>
      <c r="D443" s="16">
        <v>309</v>
      </c>
      <c r="E443" s="24">
        <f t="shared" si="13"/>
        <v>264</v>
      </c>
      <c r="I443" s="16">
        <v>34022</v>
      </c>
      <c r="J443" s="16">
        <v>43089</v>
      </c>
    </row>
    <row r="444" spans="1:10">
      <c r="A444" s="16">
        <v>5883</v>
      </c>
      <c r="B444" s="24">
        <f t="shared" si="12"/>
        <v>5708</v>
      </c>
      <c r="D444" s="16">
        <v>309</v>
      </c>
      <c r="E444" s="24">
        <f t="shared" si="13"/>
        <v>264</v>
      </c>
      <c r="I444" s="16">
        <v>23012</v>
      </c>
      <c r="J444" s="16">
        <v>29204</v>
      </c>
    </row>
    <row r="445" spans="1:10">
      <c r="A445" s="16">
        <v>15464</v>
      </c>
      <c r="B445" s="24">
        <f t="shared" si="12"/>
        <v>15289</v>
      </c>
      <c r="D445" s="16">
        <v>309</v>
      </c>
      <c r="E445" s="24">
        <f t="shared" si="13"/>
        <v>264</v>
      </c>
      <c r="I445" s="16">
        <v>44625</v>
      </c>
      <c r="J445" s="16">
        <v>60397</v>
      </c>
    </row>
    <row r="446" spans="1:10">
      <c r="A446" s="16">
        <v>8296</v>
      </c>
      <c r="B446" s="24">
        <f t="shared" si="12"/>
        <v>8121</v>
      </c>
      <c r="D446" s="16">
        <v>309</v>
      </c>
      <c r="E446" s="24">
        <f t="shared" si="13"/>
        <v>264</v>
      </c>
      <c r="I446" s="16">
        <v>23367</v>
      </c>
      <c r="J446" s="16">
        <v>31972</v>
      </c>
    </row>
    <row r="447" spans="1:10">
      <c r="A447" s="16">
        <v>3444</v>
      </c>
      <c r="B447" s="24">
        <f t="shared" si="12"/>
        <v>3269</v>
      </c>
      <c r="D447" s="16">
        <v>309</v>
      </c>
      <c r="E447" s="24">
        <f t="shared" si="13"/>
        <v>264</v>
      </c>
      <c r="I447" s="16">
        <v>13647</v>
      </c>
      <c r="J447" s="16">
        <v>17399</v>
      </c>
    </row>
    <row r="448" spans="1:10">
      <c r="A448" s="16">
        <v>18340</v>
      </c>
      <c r="B448" s="24">
        <f t="shared" si="12"/>
        <v>18165</v>
      </c>
      <c r="D448" s="16">
        <v>309</v>
      </c>
      <c r="E448" s="24">
        <f t="shared" si="13"/>
        <v>264</v>
      </c>
      <c r="I448" s="16">
        <v>62838</v>
      </c>
      <c r="J448" s="16">
        <v>81488</v>
      </c>
    </row>
    <row r="449" spans="1:10">
      <c r="A449" s="16">
        <v>7971</v>
      </c>
      <c r="B449" s="24">
        <f t="shared" si="12"/>
        <v>7796</v>
      </c>
      <c r="D449" s="16">
        <v>309</v>
      </c>
      <c r="E449" s="24">
        <f t="shared" si="13"/>
        <v>264</v>
      </c>
      <c r="I449" s="16">
        <v>24794</v>
      </c>
      <c r="J449" s="16">
        <v>33074</v>
      </c>
    </row>
    <row r="450" spans="1:10">
      <c r="A450" s="16">
        <v>8125</v>
      </c>
      <c r="B450" s="24">
        <f t="shared" si="12"/>
        <v>7950</v>
      </c>
      <c r="D450" s="16">
        <v>309</v>
      </c>
      <c r="E450" s="24">
        <f t="shared" si="13"/>
        <v>264</v>
      </c>
      <c r="I450" s="16">
        <v>17876</v>
      </c>
      <c r="J450" s="16">
        <v>26310</v>
      </c>
    </row>
    <row r="451" spans="1:10">
      <c r="A451" s="16">
        <v>17857</v>
      </c>
      <c r="B451" s="24">
        <f t="shared" si="12"/>
        <v>17682</v>
      </c>
      <c r="D451" s="16">
        <v>309</v>
      </c>
      <c r="E451" s="24">
        <f t="shared" si="13"/>
        <v>264</v>
      </c>
      <c r="I451" s="16">
        <v>47683</v>
      </c>
      <c r="J451" s="16">
        <v>65850</v>
      </c>
    </row>
    <row r="452" spans="1:10">
      <c r="A452" s="16">
        <v>6282</v>
      </c>
      <c r="B452" s="24">
        <f t="shared" si="12"/>
        <v>6107</v>
      </c>
      <c r="D452" s="16">
        <v>309</v>
      </c>
      <c r="E452" s="24">
        <f t="shared" si="13"/>
        <v>264</v>
      </c>
      <c r="I452" s="16">
        <v>18239</v>
      </c>
      <c r="J452" s="16">
        <v>24830</v>
      </c>
    </row>
    <row r="453" spans="1:10">
      <c r="A453" s="16">
        <v>7754</v>
      </c>
      <c r="B453" s="24">
        <f t="shared" si="12"/>
        <v>7579</v>
      </c>
      <c r="D453" s="16">
        <v>309</v>
      </c>
      <c r="E453" s="24">
        <f t="shared" si="13"/>
        <v>264</v>
      </c>
      <c r="I453" s="16">
        <v>31290</v>
      </c>
      <c r="J453" s="16">
        <v>39353</v>
      </c>
    </row>
    <row r="454" spans="1:10">
      <c r="A454" s="16">
        <v>6556</v>
      </c>
      <c r="B454" s="24">
        <f t="shared" ref="B454:B508" si="14">A454-175</f>
        <v>6381</v>
      </c>
      <c r="D454" s="16">
        <v>309</v>
      </c>
      <c r="E454" s="24">
        <f t="shared" ref="E454:E509" si="15">D454-45</f>
        <v>264</v>
      </c>
      <c r="I454" s="16">
        <v>22167</v>
      </c>
      <c r="J454" s="16">
        <v>29033</v>
      </c>
    </row>
    <row r="455" spans="1:10">
      <c r="A455" s="16">
        <v>10963</v>
      </c>
      <c r="B455" s="24">
        <f t="shared" si="14"/>
        <v>10788</v>
      </c>
      <c r="D455" s="16">
        <v>309</v>
      </c>
      <c r="E455" s="24">
        <f t="shared" si="15"/>
        <v>264</v>
      </c>
      <c r="I455" s="16">
        <v>36042</v>
      </c>
      <c r="J455" s="16">
        <v>47314</v>
      </c>
    </row>
    <row r="456" spans="1:10">
      <c r="A456" s="16">
        <v>9750</v>
      </c>
      <c r="B456" s="24">
        <f t="shared" si="14"/>
        <v>9575</v>
      </c>
      <c r="D456" s="16">
        <v>309</v>
      </c>
      <c r="E456" s="24">
        <f t="shared" si="15"/>
        <v>264</v>
      </c>
      <c r="I456" s="16">
        <v>30715</v>
      </c>
      <c r="J456" s="16">
        <v>40774</v>
      </c>
    </row>
    <row r="457" spans="1:10">
      <c r="A457" s="16">
        <v>11610</v>
      </c>
      <c r="B457" s="24">
        <f t="shared" si="14"/>
        <v>11435</v>
      </c>
      <c r="D457" s="16">
        <v>309</v>
      </c>
      <c r="E457" s="24">
        <f t="shared" si="15"/>
        <v>264</v>
      </c>
      <c r="I457" s="16">
        <v>39296</v>
      </c>
      <c r="J457" s="16">
        <v>51215</v>
      </c>
    </row>
    <row r="458" spans="1:10">
      <c r="A458" s="16">
        <v>13232</v>
      </c>
      <c r="B458" s="24">
        <f t="shared" si="14"/>
        <v>13057</v>
      </c>
      <c r="D458" s="16">
        <v>309</v>
      </c>
      <c r="E458" s="24">
        <f t="shared" si="15"/>
        <v>264</v>
      </c>
      <c r="I458" s="16">
        <v>38990</v>
      </c>
      <c r="J458" s="16">
        <v>52531</v>
      </c>
    </row>
    <row r="459" spans="1:10">
      <c r="A459" s="16">
        <v>10625</v>
      </c>
      <c r="B459" s="24">
        <f t="shared" si="14"/>
        <v>10450</v>
      </c>
      <c r="D459" s="16">
        <v>309</v>
      </c>
      <c r="E459" s="24">
        <f t="shared" si="15"/>
        <v>264</v>
      </c>
      <c r="I459" s="16">
        <v>35253</v>
      </c>
      <c r="J459" s="16">
        <v>46187</v>
      </c>
    </row>
    <row r="460" spans="1:10">
      <c r="A460" s="16">
        <v>6213</v>
      </c>
      <c r="B460" s="24">
        <f t="shared" si="14"/>
        <v>6038</v>
      </c>
      <c r="D460" s="16">
        <v>309</v>
      </c>
      <c r="E460" s="24">
        <f t="shared" si="15"/>
        <v>264</v>
      </c>
      <c r="I460" s="16">
        <v>17609</v>
      </c>
      <c r="J460" s="16">
        <v>24131</v>
      </c>
    </row>
    <row r="461" spans="1:10">
      <c r="A461" s="16">
        <v>8991</v>
      </c>
      <c r="B461" s="24">
        <f t="shared" si="14"/>
        <v>8816</v>
      </c>
      <c r="D461" s="16">
        <v>309</v>
      </c>
      <c r="E461" s="24">
        <f t="shared" si="15"/>
        <v>264</v>
      </c>
      <c r="I461" s="16">
        <v>31871</v>
      </c>
      <c r="J461" s="16">
        <v>41171</v>
      </c>
    </row>
    <row r="462" spans="1:10">
      <c r="A462" s="16">
        <v>12430</v>
      </c>
      <c r="B462" s="24">
        <f t="shared" si="14"/>
        <v>12255</v>
      </c>
      <c r="D462" s="16">
        <v>309</v>
      </c>
      <c r="E462" s="24">
        <f t="shared" si="15"/>
        <v>264</v>
      </c>
      <c r="I462" s="16">
        <v>36893</v>
      </c>
      <c r="J462" s="16">
        <v>49631</v>
      </c>
    </row>
    <row r="463" spans="1:10">
      <c r="A463" s="16">
        <v>6446</v>
      </c>
      <c r="B463" s="24">
        <f t="shared" si="14"/>
        <v>6271</v>
      </c>
      <c r="D463" s="16">
        <v>309</v>
      </c>
      <c r="E463" s="24">
        <f t="shared" si="15"/>
        <v>264</v>
      </c>
      <c r="I463" s="16">
        <v>19479</v>
      </c>
      <c r="J463" s="16">
        <v>26234</v>
      </c>
    </row>
    <row r="464" spans="1:10">
      <c r="A464" s="16">
        <v>6653</v>
      </c>
      <c r="B464" s="24">
        <f t="shared" si="14"/>
        <v>6478</v>
      </c>
      <c r="D464" s="16">
        <v>309</v>
      </c>
      <c r="E464" s="24">
        <f t="shared" si="15"/>
        <v>264</v>
      </c>
      <c r="I464" s="16">
        <v>23301</v>
      </c>
      <c r="J464" s="16">
        <v>30263</v>
      </c>
    </row>
    <row r="465" spans="1:10">
      <c r="A465" s="16">
        <v>7700</v>
      </c>
      <c r="B465" s="24">
        <f t="shared" si="14"/>
        <v>7525</v>
      </c>
      <c r="D465" s="16">
        <v>309</v>
      </c>
      <c r="E465" s="24">
        <f t="shared" si="15"/>
        <v>264</v>
      </c>
      <c r="I465" s="16">
        <v>25037</v>
      </c>
      <c r="J465" s="16">
        <v>33046</v>
      </c>
    </row>
    <row r="466" spans="1:10">
      <c r="A466" s="16">
        <v>9427</v>
      </c>
      <c r="B466" s="24">
        <f t="shared" si="14"/>
        <v>9252</v>
      </c>
      <c r="D466" s="16">
        <v>309</v>
      </c>
      <c r="E466" s="24">
        <f t="shared" si="15"/>
        <v>264</v>
      </c>
      <c r="I466" s="16">
        <v>31510</v>
      </c>
      <c r="J466" s="16">
        <v>41246</v>
      </c>
    </row>
    <row r="467" spans="1:10">
      <c r="A467" s="16">
        <v>14264</v>
      </c>
      <c r="B467" s="24">
        <f t="shared" si="14"/>
        <v>14089</v>
      </c>
      <c r="D467" s="16">
        <v>309</v>
      </c>
      <c r="E467" s="24">
        <f t="shared" si="15"/>
        <v>264</v>
      </c>
      <c r="I467" s="16">
        <v>49448</v>
      </c>
      <c r="J467" s="16">
        <v>64021</v>
      </c>
    </row>
    <row r="468" spans="1:10">
      <c r="A468" s="16">
        <v>9720</v>
      </c>
      <c r="B468" s="24">
        <f t="shared" si="14"/>
        <v>9545</v>
      </c>
      <c r="D468" s="16">
        <v>309</v>
      </c>
      <c r="E468" s="24">
        <f t="shared" si="15"/>
        <v>264</v>
      </c>
      <c r="I468" s="16">
        <v>29599</v>
      </c>
      <c r="J468" s="16">
        <v>39627</v>
      </c>
    </row>
    <row r="469" spans="1:10">
      <c r="A469" s="16">
        <v>5900</v>
      </c>
      <c r="B469" s="24">
        <f t="shared" si="14"/>
        <v>5725</v>
      </c>
      <c r="D469" s="16">
        <v>309</v>
      </c>
      <c r="E469" s="24">
        <f t="shared" si="15"/>
        <v>264</v>
      </c>
      <c r="I469" s="16">
        <v>15982</v>
      </c>
      <c r="J469" s="16">
        <v>22191</v>
      </c>
    </row>
    <row r="470" spans="1:10">
      <c r="A470" s="16">
        <v>7822</v>
      </c>
      <c r="B470" s="24">
        <f t="shared" si="14"/>
        <v>7647</v>
      </c>
      <c r="D470" s="16">
        <v>309</v>
      </c>
      <c r="E470" s="24">
        <f t="shared" si="15"/>
        <v>264</v>
      </c>
      <c r="I470" s="16">
        <v>26317</v>
      </c>
      <c r="J470" s="16">
        <v>34448</v>
      </c>
    </row>
    <row r="471" spans="1:10">
      <c r="A471" s="16">
        <v>8887</v>
      </c>
      <c r="B471" s="24">
        <f t="shared" si="14"/>
        <v>8712</v>
      </c>
      <c r="D471" s="16">
        <v>309</v>
      </c>
      <c r="E471" s="24">
        <f t="shared" si="15"/>
        <v>264</v>
      </c>
      <c r="I471" s="16">
        <v>28889</v>
      </c>
      <c r="J471" s="16">
        <v>38085</v>
      </c>
    </row>
    <row r="472" spans="1:10">
      <c r="A472" s="16">
        <v>4239</v>
      </c>
      <c r="B472" s="24">
        <f t="shared" si="14"/>
        <v>4064</v>
      </c>
      <c r="D472" s="16">
        <v>309</v>
      </c>
      <c r="E472" s="24">
        <f t="shared" si="15"/>
        <v>264</v>
      </c>
      <c r="I472" s="16">
        <v>17253</v>
      </c>
      <c r="J472" s="16">
        <v>21802</v>
      </c>
    </row>
    <row r="473" spans="1:10">
      <c r="A473" s="16">
        <v>13109</v>
      </c>
      <c r="B473" s="24">
        <f t="shared" si="14"/>
        <v>12934</v>
      </c>
      <c r="D473" s="16">
        <v>309</v>
      </c>
      <c r="E473" s="24">
        <f t="shared" si="15"/>
        <v>264</v>
      </c>
      <c r="I473" s="16">
        <v>35789</v>
      </c>
      <c r="J473" s="16">
        <v>49207</v>
      </c>
    </row>
    <row r="474" spans="1:10">
      <c r="A474" s="16">
        <v>10909</v>
      </c>
      <c r="B474" s="24">
        <f t="shared" si="14"/>
        <v>10734</v>
      </c>
      <c r="D474" s="16">
        <v>309</v>
      </c>
      <c r="E474" s="24">
        <f t="shared" si="15"/>
        <v>264</v>
      </c>
      <c r="I474" s="16">
        <v>32097</v>
      </c>
      <c r="J474" s="16">
        <v>43314</v>
      </c>
    </row>
    <row r="475" spans="1:10">
      <c r="A475" s="16">
        <v>18400</v>
      </c>
      <c r="B475" s="24">
        <f t="shared" si="14"/>
        <v>18225</v>
      </c>
      <c r="D475" s="16">
        <v>309</v>
      </c>
      <c r="E475" s="24">
        <f t="shared" si="15"/>
        <v>264</v>
      </c>
      <c r="I475" s="16">
        <v>48991</v>
      </c>
      <c r="J475" s="16">
        <v>67700</v>
      </c>
    </row>
    <row r="476" spans="1:10">
      <c r="A476" s="16">
        <v>7246</v>
      </c>
      <c r="B476" s="24">
        <f t="shared" si="14"/>
        <v>7071</v>
      </c>
      <c r="D476" s="16">
        <v>309</v>
      </c>
      <c r="E476" s="24">
        <f t="shared" si="15"/>
        <v>264</v>
      </c>
      <c r="I476" s="16">
        <v>24801</v>
      </c>
      <c r="J476" s="16">
        <v>32357</v>
      </c>
    </row>
    <row r="477" spans="1:10">
      <c r="A477" s="16">
        <v>7762</v>
      </c>
      <c r="B477" s="24">
        <f t="shared" si="14"/>
        <v>7587</v>
      </c>
      <c r="D477" s="16">
        <v>309</v>
      </c>
      <c r="E477" s="24">
        <f t="shared" si="15"/>
        <v>264</v>
      </c>
      <c r="I477" s="16">
        <v>27165</v>
      </c>
      <c r="J477" s="16">
        <v>35236</v>
      </c>
    </row>
    <row r="478" spans="1:10">
      <c r="A478" s="16">
        <v>4736</v>
      </c>
      <c r="B478" s="24">
        <f t="shared" si="14"/>
        <v>4561</v>
      </c>
      <c r="D478" s="16">
        <v>309</v>
      </c>
      <c r="E478" s="24">
        <f t="shared" si="15"/>
        <v>264</v>
      </c>
      <c r="I478" s="16">
        <v>16916</v>
      </c>
      <c r="J478" s="16">
        <v>21961</v>
      </c>
    </row>
    <row r="479" spans="1:10">
      <c r="A479" s="16">
        <v>9745</v>
      </c>
      <c r="B479" s="24">
        <f t="shared" si="14"/>
        <v>9570</v>
      </c>
      <c r="D479" s="16">
        <v>309</v>
      </c>
      <c r="E479" s="24">
        <f t="shared" si="15"/>
        <v>264</v>
      </c>
      <c r="I479" s="16">
        <v>34973</v>
      </c>
      <c r="J479" s="16">
        <v>45027</v>
      </c>
    </row>
    <row r="480" spans="1:10">
      <c r="A480" s="16">
        <v>12552</v>
      </c>
      <c r="B480" s="24">
        <f t="shared" si="14"/>
        <v>12377</v>
      </c>
      <c r="D480" s="16">
        <v>309</v>
      </c>
      <c r="E480" s="24">
        <f t="shared" si="15"/>
        <v>264</v>
      </c>
      <c r="I480" s="16">
        <v>36603</v>
      </c>
      <c r="J480" s="16">
        <v>49463</v>
      </c>
    </row>
    <row r="481" spans="1:10">
      <c r="A481" s="16">
        <v>17418</v>
      </c>
      <c r="B481" s="24">
        <f t="shared" si="14"/>
        <v>17243</v>
      </c>
      <c r="D481" s="16">
        <v>309</v>
      </c>
      <c r="E481" s="24">
        <f t="shared" si="15"/>
        <v>264</v>
      </c>
      <c r="I481" s="16">
        <v>45488</v>
      </c>
      <c r="J481" s="16">
        <v>63215</v>
      </c>
    </row>
    <row r="482" spans="1:10">
      <c r="A482" s="16">
        <v>10843</v>
      </c>
      <c r="B482" s="24">
        <f t="shared" si="14"/>
        <v>10668</v>
      </c>
      <c r="D482" s="16">
        <v>309</v>
      </c>
      <c r="E482" s="24">
        <f t="shared" si="15"/>
        <v>264</v>
      </c>
      <c r="I482" s="16">
        <v>29211</v>
      </c>
      <c r="J482" s="16">
        <v>40363</v>
      </c>
    </row>
    <row r="483" spans="1:10">
      <c r="A483" s="16">
        <v>5983</v>
      </c>
      <c r="B483" s="24">
        <f t="shared" si="14"/>
        <v>5808</v>
      </c>
      <c r="D483" s="16">
        <v>309</v>
      </c>
      <c r="E483" s="24">
        <f t="shared" si="15"/>
        <v>264</v>
      </c>
      <c r="I483" s="16">
        <v>13217</v>
      </c>
      <c r="J483" s="16">
        <v>19509</v>
      </c>
    </row>
    <row r="484" spans="1:10">
      <c r="A484" s="16">
        <v>3564</v>
      </c>
      <c r="B484" s="24">
        <f t="shared" si="14"/>
        <v>3389</v>
      </c>
      <c r="D484" s="16">
        <v>309</v>
      </c>
      <c r="E484" s="24">
        <f t="shared" si="15"/>
        <v>264</v>
      </c>
      <c r="I484" s="16">
        <v>12009</v>
      </c>
      <c r="J484" s="16">
        <v>15882</v>
      </c>
    </row>
    <row r="485" spans="1:10">
      <c r="A485" s="16">
        <v>8166</v>
      </c>
      <c r="B485" s="24">
        <f t="shared" si="14"/>
        <v>7991</v>
      </c>
      <c r="D485" s="16">
        <v>309</v>
      </c>
      <c r="E485" s="24">
        <f t="shared" si="15"/>
        <v>264</v>
      </c>
      <c r="I485" s="16">
        <v>25590</v>
      </c>
      <c r="J485" s="16">
        <v>34066</v>
      </c>
    </row>
    <row r="486" spans="1:10">
      <c r="A486" s="16">
        <v>10182</v>
      </c>
      <c r="B486" s="24">
        <f t="shared" si="14"/>
        <v>10007</v>
      </c>
      <c r="D486" s="16">
        <v>309</v>
      </c>
      <c r="E486" s="24">
        <f t="shared" si="15"/>
        <v>264</v>
      </c>
      <c r="I486" s="16">
        <v>32434</v>
      </c>
      <c r="J486" s="16">
        <v>42925</v>
      </c>
    </row>
    <row r="487" spans="1:10">
      <c r="A487" s="16">
        <v>5952</v>
      </c>
      <c r="B487" s="24">
        <f t="shared" si="14"/>
        <v>5777</v>
      </c>
      <c r="D487" s="16">
        <v>309</v>
      </c>
      <c r="E487" s="24">
        <f t="shared" si="15"/>
        <v>264</v>
      </c>
      <c r="I487" s="16">
        <v>19356</v>
      </c>
      <c r="J487" s="16">
        <v>25617</v>
      </c>
    </row>
    <row r="488" spans="1:10">
      <c r="A488" s="16">
        <v>16047</v>
      </c>
      <c r="B488" s="24">
        <f t="shared" si="14"/>
        <v>15872</v>
      </c>
      <c r="D488" s="16">
        <v>309</v>
      </c>
      <c r="E488" s="24">
        <f t="shared" si="15"/>
        <v>264</v>
      </c>
      <c r="I488" s="16">
        <v>42071</v>
      </c>
      <c r="J488" s="16">
        <v>58427</v>
      </c>
    </row>
    <row r="489" spans="1:10">
      <c r="A489" s="16">
        <v>9954</v>
      </c>
      <c r="B489" s="24">
        <f t="shared" si="14"/>
        <v>9779</v>
      </c>
      <c r="D489" s="16">
        <v>309</v>
      </c>
      <c r="E489" s="24">
        <f t="shared" si="15"/>
        <v>264</v>
      </c>
      <c r="I489" s="16">
        <v>36932</v>
      </c>
      <c r="J489" s="16">
        <v>47195</v>
      </c>
    </row>
    <row r="490" spans="1:10">
      <c r="A490" s="16">
        <v>8620</v>
      </c>
      <c r="B490" s="24">
        <f t="shared" si="14"/>
        <v>8445</v>
      </c>
      <c r="D490" s="16">
        <v>309</v>
      </c>
      <c r="E490" s="24">
        <f t="shared" si="15"/>
        <v>264</v>
      </c>
      <c r="I490" s="16">
        <v>29350</v>
      </c>
      <c r="J490" s="16">
        <v>38279</v>
      </c>
    </row>
    <row r="491" spans="1:10">
      <c r="A491" s="16">
        <v>4994</v>
      </c>
      <c r="B491" s="24">
        <f t="shared" si="14"/>
        <v>4819</v>
      </c>
      <c r="D491" s="16">
        <v>309</v>
      </c>
      <c r="E491" s="24">
        <f t="shared" si="15"/>
        <v>264</v>
      </c>
      <c r="I491" s="16">
        <v>18920</v>
      </c>
      <c r="J491" s="16">
        <v>24222</v>
      </c>
    </row>
    <row r="492" spans="1:10">
      <c r="A492" s="16">
        <v>7383</v>
      </c>
      <c r="B492" s="24">
        <f t="shared" si="14"/>
        <v>7208</v>
      </c>
      <c r="D492" s="16">
        <v>309</v>
      </c>
      <c r="E492" s="24">
        <f t="shared" si="15"/>
        <v>264</v>
      </c>
      <c r="I492" s="16">
        <v>29757</v>
      </c>
      <c r="J492" s="16">
        <v>37449</v>
      </c>
    </row>
    <row r="493" spans="1:10">
      <c r="A493" s="16">
        <v>4266</v>
      </c>
      <c r="B493" s="24">
        <f t="shared" si="14"/>
        <v>4091</v>
      </c>
      <c r="D493" s="16">
        <v>309</v>
      </c>
      <c r="E493" s="24">
        <f t="shared" si="15"/>
        <v>264</v>
      </c>
      <c r="I493" s="16">
        <v>13356</v>
      </c>
      <c r="J493" s="16">
        <v>17930</v>
      </c>
    </row>
    <row r="494" spans="1:10">
      <c r="A494" s="16">
        <v>8113</v>
      </c>
      <c r="B494" s="24">
        <f t="shared" si="14"/>
        <v>7938</v>
      </c>
      <c r="D494" s="16">
        <v>309</v>
      </c>
      <c r="E494" s="24">
        <f t="shared" si="15"/>
        <v>264</v>
      </c>
      <c r="I494" s="16">
        <v>28302</v>
      </c>
      <c r="J494" s="16">
        <v>36724</v>
      </c>
    </row>
    <row r="495" spans="1:10">
      <c r="A495" s="16">
        <v>7503</v>
      </c>
      <c r="B495" s="24">
        <f t="shared" si="14"/>
        <v>7328</v>
      </c>
      <c r="D495" s="16">
        <v>309</v>
      </c>
      <c r="E495" s="24">
        <f t="shared" si="15"/>
        <v>264</v>
      </c>
      <c r="I495" s="16">
        <v>25128</v>
      </c>
      <c r="J495" s="16">
        <v>32940</v>
      </c>
    </row>
    <row r="496" spans="1:10">
      <c r="A496" s="16">
        <v>9656</v>
      </c>
      <c r="B496" s="24">
        <f t="shared" si="14"/>
        <v>9481</v>
      </c>
      <c r="D496" s="16">
        <v>309</v>
      </c>
      <c r="E496" s="24">
        <f t="shared" si="15"/>
        <v>264</v>
      </c>
      <c r="I496" s="16">
        <v>26281</v>
      </c>
      <c r="J496" s="16">
        <v>36246</v>
      </c>
    </row>
    <row r="497" spans="1:10">
      <c r="A497" s="16">
        <v>8092</v>
      </c>
      <c r="B497" s="24">
        <f t="shared" si="14"/>
        <v>7917</v>
      </c>
      <c r="D497" s="16">
        <v>309</v>
      </c>
      <c r="E497" s="24">
        <f t="shared" si="15"/>
        <v>264</v>
      </c>
      <c r="I497" s="16">
        <v>23147</v>
      </c>
      <c r="J497" s="16">
        <v>31548</v>
      </c>
    </row>
    <row r="498" spans="1:10">
      <c r="A498" s="16">
        <v>6126</v>
      </c>
      <c r="B498" s="24">
        <f t="shared" si="14"/>
        <v>5951</v>
      </c>
      <c r="D498" s="16">
        <v>309</v>
      </c>
      <c r="E498" s="24">
        <f t="shared" si="15"/>
        <v>264</v>
      </c>
      <c r="I498" s="16">
        <v>18853</v>
      </c>
      <c r="J498" s="16">
        <v>25288</v>
      </c>
    </row>
    <row r="499" spans="1:10">
      <c r="A499" s="16">
        <v>7715</v>
      </c>
      <c r="B499" s="24">
        <f t="shared" si="14"/>
        <v>7540</v>
      </c>
      <c r="D499" s="16">
        <v>309</v>
      </c>
      <c r="E499" s="24">
        <f t="shared" si="15"/>
        <v>264</v>
      </c>
      <c r="I499" s="16">
        <v>29970</v>
      </c>
      <c r="J499" s="16">
        <v>37994</v>
      </c>
    </row>
    <row r="500" spans="1:10">
      <c r="A500" s="16">
        <v>2811</v>
      </c>
      <c r="B500" s="24">
        <f t="shared" si="14"/>
        <v>2636</v>
      </c>
      <c r="D500" s="16">
        <v>309</v>
      </c>
      <c r="E500" s="24">
        <f t="shared" si="15"/>
        <v>264</v>
      </c>
      <c r="I500" s="16">
        <v>11309</v>
      </c>
      <c r="J500" s="16">
        <v>14429</v>
      </c>
    </row>
    <row r="501" spans="1:10">
      <c r="A501" s="16">
        <v>9573</v>
      </c>
      <c r="B501" s="24">
        <f t="shared" si="14"/>
        <v>9398</v>
      </c>
      <c r="D501" s="16">
        <v>309</v>
      </c>
      <c r="E501" s="24">
        <f t="shared" si="15"/>
        <v>264</v>
      </c>
      <c r="I501" s="16">
        <v>36383</v>
      </c>
      <c r="J501" s="16">
        <v>46265</v>
      </c>
    </row>
    <row r="502" spans="1:10">
      <c r="A502" s="16">
        <v>3227</v>
      </c>
      <c r="B502" s="24">
        <f t="shared" si="14"/>
        <v>3052</v>
      </c>
      <c r="D502" s="16">
        <v>309</v>
      </c>
      <c r="E502" s="24">
        <f t="shared" si="15"/>
        <v>264</v>
      </c>
      <c r="I502" s="16">
        <v>10860</v>
      </c>
      <c r="J502" s="16">
        <v>14396</v>
      </c>
    </row>
    <row r="503" spans="1:10">
      <c r="A503" s="16">
        <v>15101</v>
      </c>
      <c r="B503" s="24">
        <f t="shared" si="14"/>
        <v>14926</v>
      </c>
      <c r="D503" s="16">
        <v>309</v>
      </c>
      <c r="E503" s="24">
        <f t="shared" si="15"/>
        <v>264</v>
      </c>
      <c r="I503" s="16">
        <v>43683</v>
      </c>
      <c r="J503" s="16">
        <v>59093</v>
      </c>
    </row>
    <row r="504" spans="1:10">
      <c r="A504" s="16">
        <v>8901</v>
      </c>
      <c r="B504" s="24">
        <f t="shared" si="14"/>
        <v>8726</v>
      </c>
      <c r="D504" s="16">
        <v>309</v>
      </c>
      <c r="E504" s="24">
        <f t="shared" si="15"/>
        <v>264</v>
      </c>
      <c r="I504" s="16">
        <v>30176</v>
      </c>
      <c r="J504" s="16">
        <v>39387</v>
      </c>
    </row>
    <row r="505" spans="1:10">
      <c r="A505" s="16">
        <v>9516</v>
      </c>
      <c r="B505" s="24">
        <f t="shared" si="14"/>
        <v>9341</v>
      </c>
      <c r="D505" s="16">
        <v>309</v>
      </c>
      <c r="E505" s="24">
        <f t="shared" si="15"/>
        <v>264</v>
      </c>
      <c r="I505" s="16">
        <v>35489</v>
      </c>
      <c r="J505" s="16">
        <v>45314</v>
      </c>
    </row>
    <row r="506" spans="1:10">
      <c r="A506" s="16">
        <v>5509</v>
      </c>
      <c r="B506" s="24">
        <f t="shared" si="14"/>
        <v>5334</v>
      </c>
      <c r="D506" s="16">
        <v>309</v>
      </c>
      <c r="E506" s="24">
        <f t="shared" si="15"/>
        <v>264</v>
      </c>
      <c r="I506" s="16">
        <v>17109</v>
      </c>
      <c r="J506" s="16">
        <v>22927</v>
      </c>
    </row>
    <row r="507" spans="1:10">
      <c r="A507" s="16">
        <v>11386</v>
      </c>
      <c r="B507" s="24">
        <f t="shared" si="14"/>
        <v>11211</v>
      </c>
      <c r="D507" s="16">
        <v>309</v>
      </c>
      <c r="E507" s="24">
        <f t="shared" si="15"/>
        <v>264</v>
      </c>
      <c r="I507" s="16">
        <v>32196</v>
      </c>
      <c r="J507" s="16">
        <v>43891</v>
      </c>
    </row>
    <row r="508" spans="1:10">
      <c r="A508" s="16">
        <v>2403</v>
      </c>
      <c r="B508" s="24">
        <f t="shared" si="14"/>
        <v>2228</v>
      </c>
      <c r="D508" s="16">
        <v>309</v>
      </c>
      <c r="E508" s="24">
        <f t="shared" si="15"/>
        <v>264</v>
      </c>
      <c r="I508" s="16">
        <v>4085</v>
      </c>
      <c r="J508" s="16">
        <v>6796</v>
      </c>
    </row>
    <row r="509" spans="1:10">
      <c r="A509" s="16">
        <v>0</v>
      </c>
      <c r="B509" s="24"/>
      <c r="D509" s="16">
        <v>309</v>
      </c>
      <c r="E509" s="24">
        <f t="shared" si="15"/>
        <v>264</v>
      </c>
      <c r="I509" s="16">
        <v>201</v>
      </c>
      <c r="J509" s="16">
        <v>510</v>
      </c>
    </row>
    <row r="510" spans="1:10">
      <c r="A510" s="99"/>
      <c r="D510" s="100"/>
      <c r="I510" s="62"/>
      <c r="J510" s="6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E1496-7942-48D9-B85B-F81ED5FA7BE0}">
  <dimension ref="A1:GM510"/>
  <sheetViews>
    <sheetView zoomScaleNormal="100" workbookViewId="0">
      <pane ySplit="4" topLeftCell="A195" activePane="bottomLeft" state="frozen"/>
      <selection pane="bottomLeft" activeCell="DX20" sqref="DX20"/>
    </sheetView>
  </sheetViews>
  <sheetFormatPr defaultRowHeight="14.5"/>
  <cols>
    <col min="1" max="1" width="17.1796875" customWidth="1"/>
    <col min="2" max="2" width="13.54296875" customWidth="1"/>
    <col min="3" max="3" width="11.453125" customWidth="1"/>
    <col min="4" max="4" width="16.81640625" customWidth="1"/>
    <col min="5" max="5" width="73.54296875" customWidth="1"/>
    <col min="6" max="7" width="42.1796875" customWidth="1"/>
    <col min="8" max="8" width="20.1796875" customWidth="1"/>
    <col min="9" max="9" width="8.453125" customWidth="1"/>
    <col min="10" max="10" width="12.54296875" customWidth="1"/>
    <col min="11" max="11" width="17.1796875" customWidth="1"/>
    <col min="12" max="14" width="20.1796875" style="32" customWidth="1"/>
    <col min="15" max="16" width="20.1796875" customWidth="1"/>
    <col min="17" max="17" width="20.1796875" style="19" customWidth="1"/>
    <col min="18" max="18" width="40.54296875" customWidth="1"/>
    <col min="19" max="20" width="20.1796875" customWidth="1"/>
    <col min="21" max="22" width="14.54296875" customWidth="1"/>
    <col min="23" max="24" width="20.1796875" style="19" customWidth="1"/>
    <col min="25" max="27" width="20.1796875" customWidth="1"/>
    <col min="28" max="28" width="20.1796875" style="24" customWidth="1"/>
    <col min="29" max="30" width="20.1796875" style="19" customWidth="1"/>
    <col min="31" max="33" width="20.1796875" style="24" customWidth="1"/>
    <col min="34" max="38" width="20.1796875" customWidth="1"/>
    <col min="39" max="39" width="20.1796875" style="24" customWidth="1"/>
    <col min="40" max="41" width="20.1796875" customWidth="1"/>
    <col min="42" max="42" width="20.1796875" style="24" customWidth="1"/>
    <col min="43" max="44" width="20.1796875" customWidth="1"/>
    <col min="45" max="45" width="20.1796875" style="24" customWidth="1"/>
    <col min="46" max="47" width="20.1796875" customWidth="1"/>
    <col min="48" max="48" width="23.1796875" style="24" customWidth="1"/>
    <col min="49" max="49" width="20.1796875" style="24" customWidth="1"/>
    <col min="50" max="52" width="20.1796875" customWidth="1"/>
    <col min="53" max="55" width="20.1796875" style="24" customWidth="1"/>
    <col min="56" max="56" width="20.1796875" customWidth="1"/>
    <col min="57" max="58" width="20.1796875" style="24" customWidth="1"/>
    <col min="59" max="95" width="20.1796875" customWidth="1"/>
    <col min="96" max="98" width="16.81640625" customWidth="1"/>
    <col min="99" max="100" width="16.81640625" style="16" customWidth="1"/>
    <col min="101" max="101" width="16.81640625" style="24" customWidth="1"/>
    <col min="102" max="123" width="14.1796875" style="13" customWidth="1"/>
    <col min="124" max="124" width="19.453125" style="16" customWidth="1"/>
    <col min="125" max="125" width="16" customWidth="1"/>
    <col min="126" max="133" width="16" style="13" customWidth="1"/>
    <col min="134" max="139" width="16" customWidth="1"/>
    <col min="140" max="140" width="22.26953125" style="24" customWidth="1"/>
    <col min="141" max="141" width="18.1796875" style="24" customWidth="1"/>
    <col min="142" max="142" width="21.54296875" style="24" customWidth="1"/>
    <col min="143" max="167" width="16" customWidth="1"/>
    <col min="168" max="168" width="20.54296875" style="16" customWidth="1"/>
    <col min="169" max="171" width="16" customWidth="1"/>
    <col min="172" max="174" width="20.54296875" style="24" customWidth="1"/>
    <col min="175" max="182" width="20.54296875" customWidth="1"/>
    <col min="183" max="183" width="28.26953125" customWidth="1"/>
    <col min="184" max="185" width="20.54296875" style="32" customWidth="1"/>
    <col min="186" max="188" width="20.54296875" customWidth="1"/>
    <col min="189" max="189" width="20.54296875" style="16" customWidth="1"/>
    <col min="190" max="192" width="20.54296875" customWidth="1"/>
    <col min="193" max="193" width="60.54296875" customWidth="1"/>
    <col min="194" max="205" width="20.54296875" customWidth="1"/>
    <col min="206" max="209" width="20.1796875" customWidth="1"/>
    <col min="210" max="210" width="13.81640625" customWidth="1"/>
    <col min="211" max="212" width="15.54296875" customWidth="1"/>
    <col min="213" max="213" width="45.1796875" customWidth="1"/>
    <col min="214" max="214" width="18.453125" customWidth="1"/>
    <col min="215" max="215" width="21.1796875" customWidth="1"/>
  </cols>
  <sheetData>
    <row r="1" spans="1:195" ht="26">
      <c r="A1" s="9" t="s">
        <v>186</v>
      </c>
      <c r="B1" s="10"/>
      <c r="C1" s="10"/>
      <c r="D1" s="10"/>
      <c r="E1" s="7"/>
      <c r="F1" s="7"/>
      <c r="G1" s="7"/>
      <c r="H1" s="7"/>
      <c r="I1" s="7"/>
      <c r="J1" s="7"/>
      <c r="K1" s="7"/>
      <c r="L1" s="29"/>
      <c r="M1" s="29"/>
      <c r="N1" s="29"/>
      <c r="O1" s="7"/>
      <c r="P1" s="7"/>
      <c r="Q1" s="7"/>
      <c r="R1" s="7"/>
      <c r="S1" s="7"/>
      <c r="T1" s="7"/>
      <c r="U1" s="7"/>
      <c r="V1" s="7"/>
      <c r="W1" s="7"/>
      <c r="X1" s="7"/>
      <c r="Y1" s="10"/>
      <c r="Z1" s="10"/>
      <c r="AA1" s="7"/>
      <c r="AB1" s="22"/>
      <c r="AC1" s="7"/>
      <c r="AD1" s="7"/>
      <c r="AE1" s="22"/>
      <c r="AF1" s="22"/>
      <c r="AG1" s="22"/>
      <c r="AH1" s="7"/>
      <c r="AI1" s="7"/>
      <c r="AJ1" s="7"/>
      <c r="AK1" s="7"/>
      <c r="AL1" s="7"/>
      <c r="AM1" s="22"/>
      <c r="AN1" s="7"/>
      <c r="AO1" s="7"/>
      <c r="AP1" s="22"/>
      <c r="AQ1" s="7"/>
      <c r="AR1" s="7"/>
      <c r="AS1" s="22"/>
      <c r="AT1" s="7"/>
      <c r="AU1" s="7"/>
      <c r="AV1" s="22"/>
      <c r="AW1" s="22"/>
      <c r="AX1" s="7"/>
      <c r="AY1" s="7"/>
      <c r="AZ1" s="7"/>
      <c r="BA1" s="28"/>
      <c r="BB1" s="22"/>
      <c r="BC1" s="22"/>
      <c r="BD1" s="7"/>
      <c r="BE1" s="28"/>
      <c r="BF1" s="22"/>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14"/>
      <c r="CV1" s="14"/>
      <c r="CW1" s="22"/>
      <c r="CX1" s="11"/>
      <c r="CY1" s="11"/>
      <c r="CZ1" s="11"/>
      <c r="DA1" s="11"/>
      <c r="DB1" s="11"/>
      <c r="DC1" s="11"/>
      <c r="DD1" s="11"/>
      <c r="DE1" s="11"/>
      <c r="DF1" s="11"/>
      <c r="DG1" s="11"/>
      <c r="DH1" s="11"/>
      <c r="DI1" s="11"/>
      <c r="DJ1" s="11"/>
      <c r="DK1" s="11"/>
      <c r="DL1" s="11"/>
      <c r="DM1" s="11"/>
      <c r="DN1" s="11"/>
      <c r="DO1" s="11"/>
      <c r="DP1" s="11"/>
      <c r="DQ1" s="11"/>
      <c r="DR1" s="11"/>
      <c r="DS1" s="11"/>
      <c r="DT1" s="14"/>
      <c r="DU1" s="21"/>
      <c r="DV1" s="11"/>
      <c r="DW1" s="11"/>
      <c r="DX1" s="11"/>
      <c r="DY1" s="11"/>
      <c r="DZ1" s="11"/>
      <c r="EA1" s="11"/>
      <c r="EB1" s="11"/>
      <c r="EC1" s="11"/>
      <c r="ED1" s="7"/>
      <c r="EE1" s="7"/>
      <c r="EF1" s="7"/>
      <c r="EG1" s="7"/>
      <c r="EH1" s="7"/>
      <c r="EI1" s="7"/>
      <c r="EJ1" s="22"/>
      <c r="EK1" s="22"/>
      <c r="EL1" s="22"/>
      <c r="EM1" s="7"/>
      <c r="EN1" s="7"/>
      <c r="EO1" s="7"/>
      <c r="EP1" s="7"/>
      <c r="EQ1" s="7"/>
      <c r="ER1" s="7"/>
      <c r="ES1" s="7"/>
      <c r="ET1" s="7"/>
      <c r="EU1" s="7"/>
      <c r="EV1" s="7"/>
      <c r="EW1" s="7"/>
      <c r="EX1" s="7"/>
      <c r="EY1" s="7"/>
      <c r="EZ1" s="7"/>
      <c r="FA1" s="7"/>
      <c r="FB1" s="7"/>
      <c r="FC1" s="7"/>
      <c r="FD1" s="7"/>
      <c r="FE1" s="7"/>
      <c r="FF1" s="7"/>
      <c r="FG1" s="7"/>
      <c r="FH1" s="7"/>
      <c r="FI1" s="7"/>
      <c r="FJ1" s="7"/>
      <c r="FK1" s="7"/>
      <c r="FL1" s="28"/>
      <c r="FM1" s="7"/>
      <c r="FN1" s="7"/>
      <c r="FO1" s="7"/>
      <c r="FP1" s="22"/>
      <c r="FQ1" s="22"/>
      <c r="FR1" s="22"/>
      <c r="FS1" s="7"/>
      <c r="FT1" s="7"/>
      <c r="FU1" s="7"/>
      <c r="FV1" s="7"/>
      <c r="FW1" s="7"/>
      <c r="FX1" s="7"/>
      <c r="FY1" s="7"/>
      <c r="FZ1" s="7"/>
      <c r="GA1" s="7"/>
      <c r="GB1" s="29"/>
      <c r="GC1" s="29"/>
      <c r="GD1" s="7"/>
      <c r="GE1" s="7"/>
      <c r="GF1" s="7"/>
      <c r="GG1" s="28"/>
      <c r="GH1" s="7"/>
      <c r="GI1" s="7"/>
      <c r="GJ1" s="7"/>
      <c r="GK1" s="7"/>
      <c r="GL1" s="7"/>
      <c r="GM1" s="7"/>
    </row>
    <row r="2" spans="1:195" ht="18.75" customHeight="1">
      <c r="A2" s="3" t="s">
        <v>82</v>
      </c>
      <c r="B2" s="8" t="s">
        <v>3213</v>
      </c>
      <c r="C2" s="8"/>
      <c r="D2" s="8"/>
      <c r="E2" s="8"/>
      <c r="F2" s="8"/>
      <c r="G2" s="8"/>
      <c r="H2" s="8"/>
      <c r="I2" s="8"/>
      <c r="J2" s="8"/>
      <c r="K2" s="8"/>
      <c r="L2" s="30"/>
      <c r="M2" s="30"/>
      <c r="N2" s="30"/>
      <c r="O2" s="8"/>
      <c r="P2" s="8"/>
      <c r="Q2" s="8"/>
      <c r="R2" s="8"/>
      <c r="S2" s="8"/>
      <c r="T2" s="8"/>
      <c r="U2" s="8"/>
      <c r="V2" s="8"/>
      <c r="W2" s="8"/>
      <c r="X2" s="8"/>
      <c r="Y2" s="17"/>
      <c r="Z2" s="17"/>
      <c r="AA2" s="8"/>
      <c r="AB2" s="23"/>
      <c r="AC2" s="8"/>
      <c r="AD2" s="8"/>
      <c r="AE2" s="23"/>
      <c r="AF2" s="23"/>
      <c r="AG2" s="23"/>
      <c r="AH2" s="8"/>
      <c r="AI2" s="8"/>
      <c r="AJ2" s="8"/>
      <c r="AK2" s="8"/>
      <c r="AL2" s="8"/>
      <c r="AM2" s="23"/>
      <c r="AN2" s="8"/>
      <c r="AO2" s="8"/>
      <c r="AP2" s="23"/>
      <c r="AQ2" s="8"/>
      <c r="AR2" s="8"/>
      <c r="AS2" s="23"/>
      <c r="AT2" s="8"/>
      <c r="AU2" s="8"/>
      <c r="AV2" s="23"/>
      <c r="AW2" s="23"/>
      <c r="AX2" s="8"/>
      <c r="AY2" s="8"/>
      <c r="AZ2" s="8"/>
      <c r="BA2" s="23"/>
      <c r="BB2" s="23"/>
      <c r="BC2" s="23"/>
      <c r="BD2" s="8"/>
      <c r="BE2" s="23"/>
      <c r="BF2" s="23"/>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15"/>
      <c r="CV2" s="15"/>
      <c r="CW2" s="23"/>
      <c r="CX2" s="12"/>
      <c r="CY2" s="12"/>
      <c r="CZ2" s="12"/>
      <c r="DA2" s="12"/>
      <c r="DB2" s="12"/>
      <c r="DC2" s="12"/>
      <c r="DD2" s="12"/>
      <c r="DE2" s="12"/>
      <c r="DF2" s="12"/>
      <c r="DG2" s="12"/>
      <c r="DH2" s="12"/>
      <c r="DI2" s="12"/>
      <c r="DJ2" s="12"/>
      <c r="DK2" s="12"/>
      <c r="DL2" s="12"/>
      <c r="DM2" s="12"/>
      <c r="DN2" s="12"/>
      <c r="DO2" s="12"/>
      <c r="DP2" s="12"/>
      <c r="DQ2" s="12"/>
      <c r="DR2" s="12"/>
      <c r="DS2" s="12"/>
      <c r="DT2" s="15">
        <f>SUM(DT4:DT1013)</f>
        <v>5898817</v>
      </c>
      <c r="DU2" s="8"/>
      <c r="DV2" s="12"/>
      <c r="DW2" s="12"/>
      <c r="DX2" s="12"/>
      <c r="DY2" s="12"/>
      <c r="DZ2" s="12"/>
      <c r="EA2" s="12"/>
      <c r="EB2" s="12"/>
      <c r="EC2" s="12"/>
      <c r="ED2" s="8"/>
      <c r="EE2" s="8"/>
      <c r="EF2" s="8"/>
      <c r="EG2" s="8"/>
      <c r="EH2" s="8"/>
      <c r="EI2" s="8"/>
      <c r="EJ2" s="23"/>
      <c r="EK2" s="23"/>
      <c r="EL2" s="23"/>
      <c r="EM2" s="8"/>
      <c r="EN2" s="8"/>
      <c r="EO2" s="8"/>
      <c r="EP2" s="8"/>
      <c r="EQ2" s="8"/>
      <c r="ER2" s="8"/>
      <c r="ES2" s="8"/>
      <c r="ET2" s="8"/>
      <c r="EU2" s="8"/>
      <c r="EV2" s="8"/>
      <c r="EW2" s="8"/>
      <c r="EX2" s="8"/>
      <c r="EY2" s="8"/>
      <c r="EZ2" s="8"/>
      <c r="FA2" s="8"/>
      <c r="FB2" s="8"/>
      <c r="FC2" s="8"/>
      <c r="FD2" s="8"/>
      <c r="FE2" s="8"/>
      <c r="FF2" s="8"/>
      <c r="FG2" s="8"/>
      <c r="FH2" s="8"/>
      <c r="FI2" s="8"/>
      <c r="FJ2" s="8"/>
      <c r="FK2" s="8"/>
      <c r="FL2" s="15"/>
      <c r="FM2" s="8"/>
      <c r="FN2" s="8"/>
      <c r="FO2" s="8"/>
      <c r="FP2" s="23"/>
      <c r="FQ2" s="23"/>
      <c r="FR2" s="23"/>
      <c r="FS2" s="8"/>
      <c r="FT2" s="8"/>
      <c r="FU2" s="8"/>
      <c r="FV2" s="8"/>
      <c r="FW2" s="8"/>
      <c r="FX2" s="8"/>
      <c r="FY2" s="8"/>
      <c r="FZ2" s="8"/>
      <c r="GA2" s="8"/>
      <c r="GB2" s="30"/>
      <c r="GC2" s="30"/>
      <c r="GD2" s="8"/>
      <c r="GE2" s="8"/>
      <c r="GF2" s="8"/>
      <c r="GG2" s="15"/>
      <c r="GH2" s="8"/>
      <c r="GI2" s="8"/>
      <c r="GJ2" s="8"/>
      <c r="GK2" s="8"/>
      <c r="GL2" s="8"/>
      <c r="GM2" s="8"/>
    </row>
    <row r="3" spans="1:195" ht="18.75" customHeight="1">
      <c r="A3" s="3" t="s">
        <v>83</v>
      </c>
      <c r="B3" s="8" t="s">
        <v>188</v>
      </c>
      <c r="C3" s="8"/>
      <c r="D3" s="8"/>
      <c r="E3" s="8"/>
      <c r="F3" s="8"/>
      <c r="G3" s="8"/>
      <c r="H3" s="8"/>
      <c r="I3" s="8"/>
      <c r="J3" s="8"/>
      <c r="K3" s="8"/>
      <c r="L3" s="30"/>
      <c r="M3" s="30"/>
      <c r="N3" s="30"/>
      <c r="O3" s="8"/>
      <c r="P3" s="8"/>
      <c r="Q3" s="8"/>
      <c r="R3" s="8"/>
      <c r="S3" s="8"/>
      <c r="T3" s="8"/>
      <c r="U3" s="8"/>
      <c r="V3" s="8"/>
      <c r="W3" s="8"/>
      <c r="X3" s="8"/>
      <c r="Y3" s="17"/>
      <c r="Z3" s="17"/>
      <c r="AA3" s="8"/>
      <c r="AB3" s="23"/>
      <c r="AC3" s="8"/>
      <c r="AD3" s="8"/>
      <c r="AE3" s="23"/>
      <c r="AF3" s="23"/>
      <c r="AG3" s="23"/>
      <c r="AH3" s="8"/>
      <c r="AI3" s="8"/>
      <c r="AJ3" s="8"/>
      <c r="AK3" s="8"/>
      <c r="AL3" s="8"/>
      <c r="AM3" s="23"/>
      <c r="AN3" s="8"/>
      <c r="AO3" s="8"/>
      <c r="AP3" s="23"/>
      <c r="AQ3" s="8"/>
      <c r="AR3" s="8"/>
      <c r="AS3" s="23"/>
      <c r="AT3" s="8"/>
      <c r="AU3" s="8"/>
      <c r="AV3" s="23"/>
      <c r="AW3" s="23"/>
      <c r="AX3" s="8"/>
      <c r="AY3" s="8"/>
      <c r="AZ3" s="8"/>
      <c r="BA3" s="23"/>
      <c r="BB3" s="23"/>
      <c r="BC3" s="23"/>
      <c r="BD3" s="8"/>
      <c r="BE3" s="23"/>
      <c r="BF3" s="23"/>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15"/>
      <c r="CV3" s="15"/>
      <c r="CW3" s="23"/>
      <c r="CX3" s="12"/>
      <c r="CY3" s="12"/>
      <c r="CZ3" s="12"/>
      <c r="DA3" s="12"/>
      <c r="DB3" s="12"/>
      <c r="DC3" s="12"/>
      <c r="DD3" s="12"/>
      <c r="DE3" s="12"/>
      <c r="DF3" s="12"/>
      <c r="DG3" s="12"/>
      <c r="DH3" s="12"/>
      <c r="DI3" s="12"/>
      <c r="DJ3" s="12"/>
      <c r="DK3" s="12"/>
      <c r="DL3" s="12"/>
      <c r="DM3" s="12"/>
      <c r="DN3" s="12"/>
      <c r="DO3" s="12"/>
      <c r="DP3" s="12"/>
      <c r="DQ3" s="12"/>
      <c r="DR3" s="12"/>
      <c r="DS3" s="12"/>
      <c r="DT3" s="15"/>
      <c r="DU3" s="8"/>
      <c r="DV3" s="12"/>
      <c r="DW3" s="12"/>
      <c r="DX3" s="12"/>
      <c r="DY3" s="12"/>
      <c r="DZ3" s="12"/>
      <c r="EA3" s="12"/>
      <c r="EB3" s="12"/>
      <c r="EC3" s="12"/>
      <c r="ED3" s="8"/>
      <c r="EE3" s="8"/>
      <c r="EF3" s="8"/>
      <c r="EG3" s="8"/>
      <c r="EH3" s="8"/>
      <c r="EI3" s="8"/>
      <c r="EJ3" s="23"/>
      <c r="EK3" s="23"/>
      <c r="EL3" s="23"/>
      <c r="EM3" s="8"/>
      <c r="EN3" s="8"/>
      <c r="EO3" s="8"/>
      <c r="EP3" s="8"/>
      <c r="EQ3" s="8"/>
      <c r="ER3" s="8"/>
      <c r="ES3" s="8"/>
      <c r="ET3" s="8"/>
      <c r="EU3" s="8"/>
      <c r="EV3" s="8"/>
      <c r="EW3" s="8"/>
      <c r="EX3" s="8"/>
      <c r="EY3" s="8"/>
      <c r="EZ3" s="8"/>
      <c r="FA3" s="8"/>
      <c r="FB3" s="8"/>
      <c r="FC3" s="8"/>
      <c r="FD3" s="8"/>
      <c r="FE3" s="8"/>
      <c r="FF3" s="8"/>
      <c r="FG3" s="8"/>
      <c r="FH3" s="8"/>
      <c r="FI3" s="8"/>
      <c r="FJ3" s="8"/>
      <c r="FK3" s="8"/>
      <c r="FL3" s="15"/>
      <c r="FM3" s="8"/>
      <c r="FN3" s="8"/>
      <c r="FO3" s="8"/>
      <c r="FP3" s="23"/>
      <c r="FQ3" s="23"/>
      <c r="FR3" s="23"/>
      <c r="FS3" s="8"/>
      <c r="FT3" s="8"/>
      <c r="FU3" s="8"/>
      <c r="FV3" s="8"/>
      <c r="FW3" s="8"/>
      <c r="FX3" s="8"/>
      <c r="FY3" s="8"/>
      <c r="FZ3" s="8"/>
      <c r="GA3" s="8"/>
      <c r="GB3" s="30"/>
      <c r="GC3" s="30"/>
      <c r="GD3" s="8"/>
      <c r="GE3" s="8"/>
      <c r="GF3" s="8"/>
      <c r="GG3" s="15"/>
      <c r="GH3" s="8"/>
      <c r="GI3" s="8"/>
      <c r="GJ3" s="8"/>
      <c r="GK3" s="8"/>
      <c r="GL3" s="8"/>
      <c r="GM3" s="8"/>
    </row>
    <row r="4" spans="1:195" ht="105" customHeight="1">
      <c r="A4" s="34" t="s">
        <v>81</v>
      </c>
      <c r="B4" s="35" t="s">
        <v>0</v>
      </c>
      <c r="C4" s="4" t="s">
        <v>1</v>
      </c>
      <c r="D4" s="34" t="s">
        <v>2</v>
      </c>
      <c r="E4" s="34" t="s">
        <v>3</v>
      </c>
      <c r="F4" s="34" t="s">
        <v>4</v>
      </c>
      <c r="G4" s="4" t="s">
        <v>5</v>
      </c>
      <c r="H4" s="34" t="s">
        <v>6</v>
      </c>
      <c r="I4" s="34" t="s">
        <v>7</v>
      </c>
      <c r="J4" s="34" t="s">
        <v>8</v>
      </c>
      <c r="K4" s="1" t="s">
        <v>9</v>
      </c>
      <c r="L4" s="36" t="s">
        <v>10</v>
      </c>
      <c r="M4" s="36" t="s">
        <v>11</v>
      </c>
      <c r="N4" s="36" t="s">
        <v>12</v>
      </c>
      <c r="O4" s="37" t="s">
        <v>13</v>
      </c>
      <c r="P4" s="4" t="s">
        <v>14</v>
      </c>
      <c r="Q4" s="38" t="s">
        <v>15</v>
      </c>
      <c r="R4" s="34" t="s">
        <v>16</v>
      </c>
      <c r="S4" s="4" t="s">
        <v>17</v>
      </c>
      <c r="T4" s="34" t="s">
        <v>18</v>
      </c>
      <c r="U4" s="34" t="s">
        <v>19</v>
      </c>
      <c r="V4" s="34" t="s">
        <v>20</v>
      </c>
      <c r="W4" s="39" t="s">
        <v>21</v>
      </c>
      <c r="X4" s="39" t="s">
        <v>22</v>
      </c>
      <c r="Y4" s="34" t="s">
        <v>23</v>
      </c>
      <c r="Z4" s="34" t="s">
        <v>24</v>
      </c>
      <c r="AA4" s="40" t="s">
        <v>25</v>
      </c>
      <c r="AB4" s="41" t="s">
        <v>26</v>
      </c>
      <c r="AC4" s="20" t="s">
        <v>27</v>
      </c>
      <c r="AD4" s="20" t="s">
        <v>28</v>
      </c>
      <c r="AE4" s="42" t="s">
        <v>29</v>
      </c>
      <c r="AF4" s="42" t="s">
        <v>30</v>
      </c>
      <c r="AG4" s="33" t="s">
        <v>31</v>
      </c>
      <c r="AH4" s="43" t="s">
        <v>32</v>
      </c>
      <c r="AI4" s="2" t="s">
        <v>33</v>
      </c>
      <c r="AJ4" s="43" t="s">
        <v>34</v>
      </c>
      <c r="AK4" s="44" t="s">
        <v>35</v>
      </c>
      <c r="AL4" s="44" t="s">
        <v>36</v>
      </c>
      <c r="AM4" s="45" t="s">
        <v>37</v>
      </c>
      <c r="AN4" s="44" t="s">
        <v>38</v>
      </c>
      <c r="AO4" s="44" t="s">
        <v>39</v>
      </c>
      <c r="AP4" s="42" t="s">
        <v>40</v>
      </c>
      <c r="AQ4" s="2" t="s">
        <v>41</v>
      </c>
      <c r="AR4" s="43" t="s">
        <v>42</v>
      </c>
      <c r="AS4" s="42" t="s">
        <v>85</v>
      </c>
      <c r="AT4" s="2" t="s">
        <v>43</v>
      </c>
      <c r="AU4" s="43" t="s">
        <v>44</v>
      </c>
      <c r="AV4" s="33" t="s">
        <v>187</v>
      </c>
      <c r="AW4" s="33" t="s">
        <v>86</v>
      </c>
      <c r="AX4" s="2" t="s">
        <v>87</v>
      </c>
      <c r="AY4" s="2" t="s">
        <v>88</v>
      </c>
      <c r="AZ4" s="2" t="s">
        <v>89</v>
      </c>
      <c r="BA4" s="42" t="s">
        <v>45</v>
      </c>
      <c r="BB4" s="42" t="s">
        <v>46</v>
      </c>
      <c r="BC4" s="42" t="s">
        <v>47</v>
      </c>
      <c r="BD4" s="2" t="s">
        <v>48</v>
      </c>
      <c r="BE4" s="42" t="s">
        <v>49</v>
      </c>
      <c r="BF4" s="42" t="s">
        <v>50</v>
      </c>
      <c r="BG4" s="2" t="s">
        <v>51</v>
      </c>
      <c r="BH4" s="2" t="s">
        <v>52</v>
      </c>
      <c r="BI4" s="2" t="s">
        <v>53</v>
      </c>
      <c r="BJ4" s="2" t="s">
        <v>54</v>
      </c>
      <c r="BK4" s="2" t="s">
        <v>90</v>
      </c>
      <c r="BL4" s="2" t="s">
        <v>91</v>
      </c>
      <c r="BM4" s="2" t="s">
        <v>92</v>
      </c>
      <c r="BN4" s="2" t="s">
        <v>93</v>
      </c>
      <c r="BO4" s="2" t="s">
        <v>94</v>
      </c>
      <c r="BP4" s="2" t="s">
        <v>100</v>
      </c>
      <c r="BQ4" s="2" t="s">
        <v>90</v>
      </c>
      <c r="BR4" s="2" t="s">
        <v>91</v>
      </c>
      <c r="BS4" s="2" t="s">
        <v>95</v>
      </c>
      <c r="BT4" s="2" t="s">
        <v>96</v>
      </c>
      <c r="BU4" s="2" t="s">
        <v>97</v>
      </c>
      <c r="BV4" s="2" t="s">
        <v>90</v>
      </c>
      <c r="BW4" s="2" t="s">
        <v>91</v>
      </c>
      <c r="BX4" s="2" t="s">
        <v>98</v>
      </c>
      <c r="BY4" s="2" t="s">
        <v>99</v>
      </c>
      <c r="BZ4" s="2" t="s">
        <v>101</v>
      </c>
      <c r="CA4" s="2" t="s">
        <v>102</v>
      </c>
      <c r="CB4" s="2" t="s">
        <v>103</v>
      </c>
      <c r="CC4" s="2" t="s">
        <v>104</v>
      </c>
      <c r="CD4" s="2" t="s">
        <v>105</v>
      </c>
      <c r="CE4" s="2" t="s">
        <v>106</v>
      </c>
      <c r="CF4" s="2" t="s">
        <v>107</v>
      </c>
      <c r="CG4" s="2" t="s">
        <v>108</v>
      </c>
      <c r="CH4" s="2" t="s">
        <v>109</v>
      </c>
      <c r="CI4" s="2" t="s">
        <v>110</v>
      </c>
      <c r="CJ4" s="2" t="s">
        <v>111</v>
      </c>
      <c r="CK4" s="2" t="s">
        <v>112</v>
      </c>
      <c r="CL4" s="2" t="s">
        <v>113</v>
      </c>
      <c r="CM4" s="2" t="s">
        <v>114</v>
      </c>
      <c r="CN4" s="2" t="s">
        <v>115</v>
      </c>
      <c r="CO4" s="2" t="s">
        <v>116</v>
      </c>
      <c r="CP4" s="2" t="s">
        <v>117</v>
      </c>
      <c r="CQ4" s="2" t="s">
        <v>118</v>
      </c>
      <c r="CR4" s="44" t="s">
        <v>78</v>
      </c>
      <c r="CS4" s="44" t="s">
        <v>79</v>
      </c>
      <c r="CT4" s="44" t="s">
        <v>80</v>
      </c>
      <c r="CU4" s="42" t="s">
        <v>55</v>
      </c>
      <c r="CV4" s="45" t="s">
        <v>56</v>
      </c>
      <c r="CW4" s="45" t="s">
        <v>57</v>
      </c>
      <c r="CX4" s="46" t="s">
        <v>119</v>
      </c>
      <c r="CY4" s="46" t="s">
        <v>120</v>
      </c>
      <c r="CZ4" s="46" t="s">
        <v>121</v>
      </c>
      <c r="DA4" s="46" t="s">
        <v>122</v>
      </c>
      <c r="DB4" s="46" t="s">
        <v>123</v>
      </c>
      <c r="DC4" s="46" t="s">
        <v>124</v>
      </c>
      <c r="DD4" s="46" t="s">
        <v>125</v>
      </c>
      <c r="DE4" s="46" t="s">
        <v>126</v>
      </c>
      <c r="DF4" s="46" t="s">
        <v>127</v>
      </c>
      <c r="DG4" s="46" t="s">
        <v>128</v>
      </c>
      <c r="DH4" s="46" t="s">
        <v>129</v>
      </c>
      <c r="DI4" s="46" t="s">
        <v>130</v>
      </c>
      <c r="DJ4" s="46" t="s">
        <v>131</v>
      </c>
      <c r="DK4" s="46" t="s">
        <v>132</v>
      </c>
      <c r="DL4" s="46" t="s">
        <v>133</v>
      </c>
      <c r="DM4" s="46" t="s">
        <v>134</v>
      </c>
      <c r="DN4" s="46" t="s">
        <v>135</v>
      </c>
      <c r="DO4" s="46" t="s">
        <v>136</v>
      </c>
      <c r="DP4" s="46" t="s">
        <v>137</v>
      </c>
      <c r="DQ4" s="46" t="s">
        <v>138</v>
      </c>
      <c r="DR4" s="46" t="s">
        <v>139</v>
      </c>
      <c r="DS4" s="46" t="s">
        <v>140</v>
      </c>
      <c r="DT4" s="47" t="s">
        <v>141</v>
      </c>
      <c r="DU4" s="48" t="s">
        <v>58</v>
      </c>
      <c r="DV4" s="46" t="s">
        <v>59</v>
      </c>
      <c r="DW4" s="46" t="s">
        <v>142</v>
      </c>
      <c r="DX4" s="46" t="s">
        <v>143</v>
      </c>
      <c r="DY4" s="46" t="s">
        <v>144</v>
      </c>
      <c r="DZ4" s="46" t="s">
        <v>145</v>
      </c>
      <c r="EA4" s="46" t="s">
        <v>146</v>
      </c>
      <c r="EB4" s="46" t="s">
        <v>147</v>
      </c>
      <c r="EC4" s="46" t="s">
        <v>148</v>
      </c>
      <c r="ED4" s="48" t="s">
        <v>60</v>
      </c>
      <c r="EE4" s="2" t="s">
        <v>61</v>
      </c>
      <c r="EF4" s="48" t="s">
        <v>62</v>
      </c>
      <c r="EG4" s="2" t="s">
        <v>149</v>
      </c>
      <c r="EH4" s="2" t="s">
        <v>150</v>
      </c>
      <c r="EI4" s="2" t="s">
        <v>151</v>
      </c>
      <c r="EJ4" s="45" t="s">
        <v>3214</v>
      </c>
      <c r="EK4" s="45" t="s">
        <v>3216</v>
      </c>
      <c r="EL4" s="45" t="s">
        <v>3215</v>
      </c>
      <c r="EM4" s="2" t="s">
        <v>152</v>
      </c>
      <c r="EN4" s="2" t="s">
        <v>153</v>
      </c>
      <c r="EO4" s="2" t="s">
        <v>154</v>
      </c>
      <c r="EP4" s="2" t="s">
        <v>152</v>
      </c>
      <c r="EQ4" s="2" t="s">
        <v>153</v>
      </c>
      <c r="ER4" s="2" t="s">
        <v>154</v>
      </c>
      <c r="ES4" s="2" t="s">
        <v>155</v>
      </c>
      <c r="ET4" s="2" t="s">
        <v>156</v>
      </c>
      <c r="EU4" s="2" t="s">
        <v>157</v>
      </c>
      <c r="EV4" s="2" t="s">
        <v>158</v>
      </c>
      <c r="EW4" s="2" t="s">
        <v>159</v>
      </c>
      <c r="EX4" s="2" t="s">
        <v>160</v>
      </c>
      <c r="EY4" s="2" t="s">
        <v>161</v>
      </c>
      <c r="EZ4" s="2" t="s">
        <v>162</v>
      </c>
      <c r="FA4" s="2" t="s">
        <v>163</v>
      </c>
      <c r="FB4" s="2" t="s">
        <v>164</v>
      </c>
      <c r="FC4" s="2" t="s">
        <v>165</v>
      </c>
      <c r="FD4" s="2" t="s">
        <v>166</v>
      </c>
      <c r="FE4" s="2" t="s">
        <v>167</v>
      </c>
      <c r="FF4" s="2" t="s">
        <v>168</v>
      </c>
      <c r="FG4" s="2" t="s">
        <v>169</v>
      </c>
      <c r="FH4" s="2" t="s">
        <v>170</v>
      </c>
      <c r="FI4" s="2" t="s">
        <v>171</v>
      </c>
      <c r="FJ4" s="2" t="s">
        <v>172</v>
      </c>
      <c r="FK4" s="2" t="s">
        <v>173</v>
      </c>
      <c r="FL4" s="49" t="s">
        <v>63</v>
      </c>
      <c r="FM4" s="2" t="s">
        <v>174</v>
      </c>
      <c r="FN4" s="2" t="s">
        <v>175</v>
      </c>
      <c r="FO4" s="2" t="s">
        <v>176</v>
      </c>
      <c r="FP4" s="50" t="s">
        <v>64</v>
      </c>
      <c r="FQ4" s="50" t="s">
        <v>65</v>
      </c>
      <c r="FR4" s="50" t="s">
        <v>66</v>
      </c>
      <c r="FS4" s="2" t="s">
        <v>177</v>
      </c>
      <c r="FT4" s="2" t="s">
        <v>178</v>
      </c>
      <c r="FU4" s="2" t="s">
        <v>179</v>
      </c>
      <c r="FV4" s="2" t="s">
        <v>180</v>
      </c>
      <c r="FW4" s="2" t="s">
        <v>181</v>
      </c>
      <c r="FX4" s="2" t="s">
        <v>182</v>
      </c>
      <c r="FY4" s="51" t="s">
        <v>67</v>
      </c>
      <c r="FZ4" s="2" t="s">
        <v>68</v>
      </c>
      <c r="GA4" s="2" t="s">
        <v>69</v>
      </c>
      <c r="GB4" s="52" t="s">
        <v>70</v>
      </c>
      <c r="GC4" s="52" t="s">
        <v>71</v>
      </c>
      <c r="GD4" s="2" t="s">
        <v>183</v>
      </c>
      <c r="GE4" s="2" t="s">
        <v>184</v>
      </c>
      <c r="GF4" s="2" t="s">
        <v>185</v>
      </c>
      <c r="GG4" s="53" t="s">
        <v>72</v>
      </c>
      <c r="GH4" s="54" t="s">
        <v>73</v>
      </c>
      <c r="GI4" s="4" t="s">
        <v>74</v>
      </c>
      <c r="GJ4" s="4" t="s">
        <v>75</v>
      </c>
      <c r="GK4" s="55" t="s">
        <v>76</v>
      </c>
      <c r="GL4" s="55" t="s">
        <v>77</v>
      </c>
      <c r="GM4" s="55" t="s">
        <v>84</v>
      </c>
    </row>
    <row r="5" spans="1:195" ht="15" customHeight="1">
      <c r="A5" s="6" t="s">
        <v>189</v>
      </c>
      <c r="B5" s="6" t="s">
        <v>189</v>
      </c>
      <c r="C5" s="6" t="s">
        <v>190</v>
      </c>
      <c r="D5" s="6" t="s">
        <v>189</v>
      </c>
      <c r="E5" s="6" t="s">
        <v>191</v>
      </c>
      <c r="F5" s="6" t="s">
        <v>192</v>
      </c>
      <c r="G5" s="6"/>
      <c r="H5" s="6" t="s">
        <v>193</v>
      </c>
      <c r="I5" s="6" t="s">
        <v>194</v>
      </c>
      <c r="J5" s="25" t="s">
        <v>195</v>
      </c>
      <c r="K5" s="6" t="s">
        <v>196</v>
      </c>
      <c r="L5" s="31">
        <v>45839</v>
      </c>
      <c r="M5" s="31">
        <v>46204</v>
      </c>
      <c r="N5" s="31">
        <v>45986</v>
      </c>
      <c r="Q5" s="27">
        <v>1</v>
      </c>
      <c r="R5" s="6" t="s">
        <v>192</v>
      </c>
      <c r="T5" s="6" t="s">
        <v>193</v>
      </c>
      <c r="U5" s="6" t="s">
        <v>194</v>
      </c>
      <c r="V5" s="6" t="s">
        <v>195</v>
      </c>
      <c r="W5" s="18" t="s">
        <v>5470</v>
      </c>
      <c r="Y5" s="6" t="s">
        <v>197</v>
      </c>
      <c r="AB5" s="16">
        <v>22669400</v>
      </c>
      <c r="AC5" s="27">
        <v>5314</v>
      </c>
      <c r="AD5" s="27">
        <v>5399</v>
      </c>
      <c r="AE5" s="16">
        <v>18489013</v>
      </c>
      <c r="AF5" s="16">
        <v>5000</v>
      </c>
      <c r="AG5" s="16">
        <v>35000</v>
      </c>
      <c r="AH5" s="16">
        <v>0</v>
      </c>
      <c r="AI5" s="16">
        <v>5000</v>
      </c>
      <c r="AJ5" s="16">
        <v>0</v>
      </c>
      <c r="AM5" s="16">
        <v>4327416</v>
      </c>
      <c r="AN5" s="16">
        <v>8192</v>
      </c>
      <c r="AO5" s="26">
        <v>12</v>
      </c>
      <c r="AP5" s="16">
        <v>1155391</v>
      </c>
      <c r="AQ5" s="56">
        <v>5000</v>
      </c>
      <c r="AR5" s="16">
        <v>2187</v>
      </c>
      <c r="AS5" s="16">
        <v>8218823</v>
      </c>
      <c r="AT5" s="56">
        <v>5000</v>
      </c>
      <c r="AU5" s="16">
        <v>15558</v>
      </c>
      <c r="AV5" s="16">
        <v>100000</v>
      </c>
      <c r="AW5" s="16">
        <v>4787383</v>
      </c>
      <c r="AY5" s="16">
        <v>9063</v>
      </c>
      <c r="BA5" s="16">
        <v>30000000</v>
      </c>
      <c r="BB5" s="57">
        <v>0.03</v>
      </c>
      <c r="BC5" s="16">
        <v>100000</v>
      </c>
      <c r="BE5" s="16">
        <v>30000000</v>
      </c>
      <c r="BF5" s="16">
        <v>100000</v>
      </c>
      <c r="CG5" s="16">
        <v>250000</v>
      </c>
      <c r="CJ5" s="16">
        <v>2500000</v>
      </c>
      <c r="CL5" s="16">
        <v>100000</v>
      </c>
      <c r="CU5" s="16">
        <v>35000</v>
      </c>
      <c r="CV5" s="16">
        <v>5000000</v>
      </c>
      <c r="CW5" s="16">
        <v>2500</v>
      </c>
      <c r="DT5" s="16">
        <v>11820</v>
      </c>
      <c r="EJ5" s="16">
        <v>250000</v>
      </c>
      <c r="EK5" s="16">
        <v>2500</v>
      </c>
      <c r="EL5" s="16">
        <v>309</v>
      </c>
      <c r="FL5" s="16">
        <v>47129</v>
      </c>
      <c r="FP5" s="16">
        <v>20000000</v>
      </c>
      <c r="FQ5" s="16">
        <v>10000</v>
      </c>
      <c r="FR5" s="16">
        <v>2182</v>
      </c>
      <c r="FZ5" t="s">
        <v>199</v>
      </c>
      <c r="GA5" t="s">
        <v>3217</v>
      </c>
      <c r="GB5" s="31">
        <v>45839</v>
      </c>
      <c r="GC5" s="31">
        <v>46204</v>
      </c>
      <c r="GG5" s="16">
        <v>49311</v>
      </c>
      <c r="GH5" s="26" t="s">
        <v>200</v>
      </c>
      <c r="GK5" t="s">
        <v>201</v>
      </c>
      <c r="GM5" t="s">
        <v>202</v>
      </c>
    </row>
    <row r="6" spans="1:195" s="5" customFormat="1" ht="15" customHeight="1">
      <c r="A6" s="6" t="s">
        <v>203</v>
      </c>
      <c r="B6" s="6" t="s">
        <v>203</v>
      </c>
      <c r="C6" s="6" t="s">
        <v>190</v>
      </c>
      <c r="D6" s="6" t="s">
        <v>203</v>
      </c>
      <c r="E6" s="6" t="s">
        <v>204</v>
      </c>
      <c r="F6" s="6" t="s">
        <v>205</v>
      </c>
      <c r="G6" s="6"/>
      <c r="H6" s="6" t="s">
        <v>206</v>
      </c>
      <c r="I6" s="6" t="s">
        <v>207</v>
      </c>
      <c r="J6" s="25" t="s">
        <v>208</v>
      </c>
      <c r="K6" s="6" t="s">
        <v>196</v>
      </c>
      <c r="L6" s="31">
        <v>45839</v>
      </c>
      <c r="M6" s="31">
        <v>46204</v>
      </c>
      <c r="N6" s="31">
        <v>45986</v>
      </c>
      <c r="Q6" s="27">
        <v>1</v>
      </c>
      <c r="R6" s="6" t="s">
        <v>205</v>
      </c>
      <c r="T6" s="6" t="s">
        <v>206</v>
      </c>
      <c r="U6" s="6" t="s">
        <v>207</v>
      </c>
      <c r="V6" s="6" t="s">
        <v>208</v>
      </c>
      <c r="W6" s="18" t="s">
        <v>5471</v>
      </c>
      <c r="Y6" s="6" t="s">
        <v>197</v>
      </c>
      <c r="AB6" s="16">
        <v>12571848</v>
      </c>
      <c r="AC6" s="27">
        <v>5314</v>
      </c>
      <c r="AD6" s="27">
        <v>5399</v>
      </c>
      <c r="AE6" s="16">
        <v>13133755</v>
      </c>
      <c r="AF6" s="16">
        <v>10000</v>
      </c>
      <c r="AG6" s="16">
        <v>24603</v>
      </c>
      <c r="AH6" s="16">
        <v>0</v>
      </c>
      <c r="AI6" s="16">
        <v>10000</v>
      </c>
      <c r="AJ6" s="16">
        <v>0</v>
      </c>
      <c r="AM6" s="16">
        <v>2480520</v>
      </c>
      <c r="AN6" s="16">
        <v>4647</v>
      </c>
      <c r="AO6" s="26">
        <v>12</v>
      </c>
      <c r="AP6" s="16">
        <v>729393</v>
      </c>
      <c r="AQ6" s="56">
        <v>10000</v>
      </c>
      <c r="AR6" s="16">
        <v>1366</v>
      </c>
      <c r="AS6" s="16">
        <v>6679580</v>
      </c>
      <c r="AT6" s="56">
        <v>10000</v>
      </c>
      <c r="AU6" s="16">
        <v>12513</v>
      </c>
      <c r="AV6" s="16">
        <v>0</v>
      </c>
      <c r="AW6" s="16">
        <v>3244262</v>
      </c>
      <c r="AY6" s="16">
        <v>6077</v>
      </c>
      <c r="BA6" s="16">
        <v>20000000</v>
      </c>
      <c r="BB6" s="57">
        <v>0.03</v>
      </c>
      <c r="BC6" s="16">
        <v>100000</v>
      </c>
      <c r="BE6" s="16">
        <v>20000000</v>
      </c>
      <c r="BF6" s="16">
        <v>100000</v>
      </c>
      <c r="CG6" s="16">
        <v>250000</v>
      </c>
      <c r="CJ6" s="16">
        <v>2500000</v>
      </c>
      <c r="CL6" s="16">
        <v>100000</v>
      </c>
      <c r="CU6" s="16">
        <v>24603</v>
      </c>
      <c r="CV6" s="16">
        <v>5000000</v>
      </c>
      <c r="CW6" s="16">
        <v>2500</v>
      </c>
      <c r="DT6" s="16">
        <v>6555</v>
      </c>
      <c r="DU6"/>
      <c r="EJ6" s="16">
        <v>250000</v>
      </c>
      <c r="EK6" s="16">
        <v>2500</v>
      </c>
      <c r="EL6" s="16">
        <v>309</v>
      </c>
      <c r="FL6" s="16">
        <v>31467</v>
      </c>
      <c r="FP6" s="16">
        <v>20000000</v>
      </c>
      <c r="FQ6" s="16">
        <v>10000</v>
      </c>
      <c r="FR6" s="16">
        <v>2182</v>
      </c>
      <c r="FZ6" t="s">
        <v>199</v>
      </c>
      <c r="GA6" t="s">
        <v>3217</v>
      </c>
      <c r="GB6" s="31">
        <v>45839</v>
      </c>
      <c r="GC6" s="31">
        <v>46204</v>
      </c>
      <c r="GG6" s="16">
        <v>33650</v>
      </c>
      <c r="GH6" s="26" t="s">
        <v>200</v>
      </c>
      <c r="GK6" t="s">
        <v>201</v>
      </c>
      <c r="GL6"/>
      <c r="GM6" t="s">
        <v>209</v>
      </c>
    </row>
    <row r="7" spans="1:195" ht="15" customHeight="1">
      <c r="A7" s="6" t="s">
        <v>210</v>
      </c>
      <c r="B7" s="6" t="s">
        <v>210</v>
      </c>
      <c r="C7" s="6" t="s">
        <v>190</v>
      </c>
      <c r="D7" s="6" t="s">
        <v>210</v>
      </c>
      <c r="E7" s="6" t="s">
        <v>211</v>
      </c>
      <c r="F7" s="6" t="s">
        <v>212</v>
      </c>
      <c r="G7" s="6"/>
      <c r="H7" s="6" t="s">
        <v>213</v>
      </c>
      <c r="I7" s="6" t="s">
        <v>207</v>
      </c>
      <c r="J7" s="25" t="s">
        <v>214</v>
      </c>
      <c r="K7" s="6" t="s">
        <v>196</v>
      </c>
      <c r="L7" s="31">
        <v>45839</v>
      </c>
      <c r="M7" s="31">
        <v>46204</v>
      </c>
      <c r="N7" s="31">
        <v>45986</v>
      </c>
      <c r="Q7" s="27">
        <v>1</v>
      </c>
      <c r="R7" s="6" t="s">
        <v>212</v>
      </c>
      <c r="T7" s="6" t="s">
        <v>213</v>
      </c>
      <c r="U7" s="6" t="s">
        <v>207</v>
      </c>
      <c r="V7" s="6" t="s">
        <v>214</v>
      </c>
      <c r="W7" s="18" t="s">
        <v>5472</v>
      </c>
      <c r="Y7" s="6" t="s">
        <v>197</v>
      </c>
      <c r="AB7" s="16">
        <v>12172610</v>
      </c>
      <c r="AC7" s="27">
        <v>5314</v>
      </c>
      <c r="AD7" s="27">
        <v>5399</v>
      </c>
      <c r="AE7" s="16">
        <v>10292960</v>
      </c>
      <c r="AF7" s="16">
        <v>5000</v>
      </c>
      <c r="AG7" s="16">
        <v>19686</v>
      </c>
      <c r="AH7" s="16">
        <v>0</v>
      </c>
      <c r="AI7" s="16">
        <v>5000</v>
      </c>
      <c r="AJ7" s="16">
        <v>0</v>
      </c>
      <c r="AM7" s="16">
        <v>2369383</v>
      </c>
      <c r="AN7" s="16">
        <v>4532</v>
      </c>
      <c r="AO7" s="26">
        <v>12</v>
      </c>
      <c r="AP7" s="16">
        <v>819885</v>
      </c>
      <c r="AQ7" s="56">
        <v>5000</v>
      </c>
      <c r="AR7" s="16">
        <v>1568</v>
      </c>
      <c r="AS7" s="16">
        <v>3627056</v>
      </c>
      <c r="AT7" s="56">
        <v>5000</v>
      </c>
      <c r="AU7" s="16">
        <v>6937</v>
      </c>
      <c r="AV7" s="16">
        <v>0</v>
      </c>
      <c r="AW7" s="16">
        <v>3476636</v>
      </c>
      <c r="AY7" s="16">
        <v>6649</v>
      </c>
      <c r="BA7" s="16">
        <v>20000000</v>
      </c>
      <c r="BB7" s="57">
        <v>0.03</v>
      </c>
      <c r="BC7" s="16">
        <v>100000</v>
      </c>
      <c r="BE7" s="16">
        <v>20000000</v>
      </c>
      <c r="BF7" s="16">
        <v>50000</v>
      </c>
      <c r="CG7" s="16">
        <v>250000</v>
      </c>
      <c r="CJ7" s="16">
        <v>2500000</v>
      </c>
      <c r="CL7" s="16">
        <v>100000</v>
      </c>
      <c r="CU7" s="16">
        <v>19686</v>
      </c>
      <c r="CV7" s="16">
        <v>5000000</v>
      </c>
      <c r="CW7" s="16">
        <v>2500</v>
      </c>
      <c r="DT7" s="16">
        <v>6347</v>
      </c>
      <c r="EJ7" s="16">
        <v>250000</v>
      </c>
      <c r="EK7" s="16">
        <v>2500</v>
      </c>
      <c r="EL7" s="16">
        <v>309</v>
      </c>
      <c r="FL7" s="16">
        <v>26342</v>
      </c>
      <c r="FP7" s="16">
        <v>20000000</v>
      </c>
      <c r="FQ7" s="16">
        <v>10000</v>
      </c>
      <c r="FR7" s="16">
        <v>2182</v>
      </c>
      <c r="FZ7" t="s">
        <v>199</v>
      </c>
      <c r="GA7" t="s">
        <v>3217</v>
      </c>
      <c r="GB7" s="31">
        <v>45839</v>
      </c>
      <c r="GC7" s="31">
        <v>46204</v>
      </c>
      <c r="GG7" s="16">
        <v>28525</v>
      </c>
      <c r="GH7" s="26" t="s">
        <v>200</v>
      </c>
      <c r="GK7" t="s">
        <v>201</v>
      </c>
      <c r="GM7" t="s">
        <v>215</v>
      </c>
    </row>
    <row r="8" spans="1:195" ht="15" customHeight="1">
      <c r="A8" s="6" t="s">
        <v>216</v>
      </c>
      <c r="B8" s="6" t="s">
        <v>216</v>
      </c>
      <c r="C8" s="6" t="s">
        <v>190</v>
      </c>
      <c r="D8" s="6" t="s">
        <v>216</v>
      </c>
      <c r="E8" s="6" t="s">
        <v>217</v>
      </c>
      <c r="F8" s="6" t="s">
        <v>218</v>
      </c>
      <c r="G8" s="6"/>
      <c r="H8" s="6" t="s">
        <v>219</v>
      </c>
      <c r="I8" s="6" t="s">
        <v>194</v>
      </c>
      <c r="J8" s="25" t="s">
        <v>220</v>
      </c>
      <c r="K8" s="6" t="s">
        <v>196</v>
      </c>
      <c r="L8" s="31">
        <v>45839</v>
      </c>
      <c r="M8" s="31">
        <v>46204</v>
      </c>
      <c r="N8" s="31">
        <v>45986</v>
      </c>
      <c r="Q8" s="27">
        <v>1</v>
      </c>
      <c r="R8" s="6" t="s">
        <v>218</v>
      </c>
      <c r="T8" s="6" t="s">
        <v>219</v>
      </c>
      <c r="U8" s="6" t="s">
        <v>194</v>
      </c>
      <c r="V8" s="6" t="s">
        <v>220</v>
      </c>
      <c r="W8" s="18" t="s">
        <v>5473</v>
      </c>
      <c r="Y8" s="6" t="s">
        <v>197</v>
      </c>
      <c r="AB8" s="16">
        <v>17508953</v>
      </c>
      <c r="AC8" s="27">
        <v>5314</v>
      </c>
      <c r="AD8" s="27">
        <v>5399</v>
      </c>
      <c r="AE8" s="16">
        <v>13051961</v>
      </c>
      <c r="AF8" s="16">
        <v>5000</v>
      </c>
      <c r="AG8" s="16">
        <v>24851</v>
      </c>
      <c r="AH8" s="16">
        <v>0</v>
      </c>
      <c r="AI8" s="16">
        <v>5000</v>
      </c>
      <c r="AJ8" s="16">
        <v>0</v>
      </c>
      <c r="AM8" s="16">
        <v>3191892</v>
      </c>
      <c r="AN8" s="16">
        <v>6077</v>
      </c>
      <c r="AO8" s="26">
        <v>12</v>
      </c>
      <c r="AP8" s="16">
        <v>392238</v>
      </c>
      <c r="AQ8" s="56">
        <v>5000</v>
      </c>
      <c r="AR8" s="16">
        <v>747</v>
      </c>
      <c r="AS8" s="16">
        <v>7276083</v>
      </c>
      <c r="AT8" s="56">
        <v>5000</v>
      </c>
      <c r="AU8" s="16">
        <v>13854</v>
      </c>
      <c r="AV8" s="16">
        <v>550000</v>
      </c>
      <c r="AW8" s="16">
        <v>2191748</v>
      </c>
      <c r="AY8" s="16">
        <v>4173</v>
      </c>
      <c r="BA8" s="16">
        <v>20000000</v>
      </c>
      <c r="BB8" s="57">
        <v>0.03</v>
      </c>
      <c r="BC8" s="16">
        <v>100000</v>
      </c>
      <c r="BE8" s="16">
        <v>20000000</v>
      </c>
      <c r="BF8" s="16">
        <v>100000</v>
      </c>
      <c r="CG8" s="16">
        <v>250000</v>
      </c>
      <c r="CJ8" s="16">
        <v>2500000</v>
      </c>
      <c r="CL8" s="16">
        <v>100000</v>
      </c>
      <c r="CU8" s="16">
        <v>24851</v>
      </c>
      <c r="CV8" s="16">
        <v>5000000</v>
      </c>
      <c r="CW8" s="16">
        <v>2500</v>
      </c>
      <c r="DT8" s="16">
        <v>9129</v>
      </c>
      <c r="EJ8" s="16">
        <v>250000</v>
      </c>
      <c r="EK8" s="16">
        <v>2500</v>
      </c>
      <c r="EL8" s="16">
        <v>309</v>
      </c>
      <c r="FL8" s="16">
        <v>34290</v>
      </c>
      <c r="FP8" s="16">
        <v>20000000</v>
      </c>
      <c r="FQ8" s="16">
        <v>10000</v>
      </c>
      <c r="FR8" s="16">
        <v>2182</v>
      </c>
      <c r="FZ8" t="s">
        <v>199</v>
      </c>
      <c r="GA8" t="s">
        <v>3217</v>
      </c>
      <c r="GB8" s="31">
        <v>45839</v>
      </c>
      <c r="GC8" s="31">
        <v>46204</v>
      </c>
      <c r="GG8" s="16">
        <v>36472</v>
      </c>
      <c r="GH8" s="26" t="s">
        <v>200</v>
      </c>
      <c r="GK8" t="s">
        <v>201</v>
      </c>
      <c r="GM8" t="s">
        <v>221</v>
      </c>
    </row>
    <row r="9" spans="1:195" ht="15" customHeight="1">
      <c r="A9" s="6" t="s">
        <v>222</v>
      </c>
      <c r="B9" s="6" t="s">
        <v>222</v>
      </c>
      <c r="C9" s="6" t="s">
        <v>190</v>
      </c>
      <c r="D9" s="6" t="s">
        <v>222</v>
      </c>
      <c r="E9" s="6" t="s">
        <v>223</v>
      </c>
      <c r="F9" s="6" t="s">
        <v>224</v>
      </c>
      <c r="G9" s="6"/>
      <c r="H9" s="6" t="s">
        <v>225</v>
      </c>
      <c r="I9" s="6" t="s">
        <v>194</v>
      </c>
      <c r="J9" s="25" t="s">
        <v>226</v>
      </c>
      <c r="K9" s="6" t="s">
        <v>196</v>
      </c>
      <c r="L9" s="31">
        <v>45839</v>
      </c>
      <c r="M9" s="31">
        <v>46204</v>
      </c>
      <c r="N9" s="31">
        <v>45986</v>
      </c>
      <c r="Q9" s="27">
        <v>1</v>
      </c>
      <c r="R9" s="6" t="s">
        <v>224</v>
      </c>
      <c r="T9" s="6" t="s">
        <v>225</v>
      </c>
      <c r="U9" s="6" t="s">
        <v>194</v>
      </c>
      <c r="V9" s="6" t="s">
        <v>226</v>
      </c>
      <c r="W9" s="18" t="s">
        <v>5474</v>
      </c>
      <c r="Y9" s="6" t="s">
        <v>197</v>
      </c>
      <c r="AB9" s="16">
        <v>18688165</v>
      </c>
      <c r="AC9" s="27">
        <v>5314</v>
      </c>
      <c r="AD9" s="27">
        <v>5399</v>
      </c>
      <c r="AE9" s="16">
        <v>13720553</v>
      </c>
      <c r="AF9" s="16">
        <v>5000</v>
      </c>
      <c r="AG9" s="16">
        <v>26064</v>
      </c>
      <c r="AH9" s="16">
        <v>0</v>
      </c>
      <c r="AI9" s="16">
        <v>5000</v>
      </c>
      <c r="AJ9" s="16">
        <v>0</v>
      </c>
      <c r="AM9" s="16">
        <v>3573954</v>
      </c>
      <c r="AN9" s="16">
        <v>6789</v>
      </c>
      <c r="AO9" s="26">
        <v>12</v>
      </c>
      <c r="AP9" s="16">
        <v>489170</v>
      </c>
      <c r="AQ9" s="56">
        <v>5000</v>
      </c>
      <c r="AR9" s="16">
        <v>929</v>
      </c>
      <c r="AS9" s="16">
        <v>6177375</v>
      </c>
      <c r="AT9" s="56">
        <v>5000</v>
      </c>
      <c r="AU9" s="16">
        <v>11735</v>
      </c>
      <c r="AV9" s="16">
        <v>0</v>
      </c>
      <c r="AW9" s="16">
        <v>3480054</v>
      </c>
      <c r="AY9" s="16">
        <v>6611</v>
      </c>
      <c r="BA9" s="16">
        <v>25000000</v>
      </c>
      <c r="BB9" s="57">
        <v>0.03</v>
      </c>
      <c r="BC9" s="16">
        <v>100000</v>
      </c>
      <c r="BE9" s="16">
        <v>25000000</v>
      </c>
      <c r="BF9" s="16">
        <v>50000</v>
      </c>
      <c r="CG9" s="16">
        <v>250000</v>
      </c>
      <c r="CJ9" s="16">
        <v>2500000</v>
      </c>
      <c r="CL9" s="16">
        <v>100000</v>
      </c>
      <c r="CU9" s="16">
        <v>26065</v>
      </c>
      <c r="CV9" s="16">
        <v>5000000</v>
      </c>
      <c r="CW9" s="16">
        <v>2500</v>
      </c>
      <c r="DT9" s="16">
        <v>9744</v>
      </c>
      <c r="EJ9" s="16">
        <v>250000</v>
      </c>
      <c r="EK9" s="16">
        <v>2500</v>
      </c>
      <c r="EL9" s="16">
        <v>309</v>
      </c>
      <c r="FL9" s="16">
        <v>36118</v>
      </c>
      <c r="FP9" s="16">
        <v>20000000</v>
      </c>
      <c r="FQ9" s="16">
        <v>10000</v>
      </c>
      <c r="FR9" s="16">
        <v>2182</v>
      </c>
      <c r="FZ9" t="s">
        <v>199</v>
      </c>
      <c r="GA9" t="s">
        <v>3217</v>
      </c>
      <c r="GB9" s="31">
        <v>45839</v>
      </c>
      <c r="GC9" s="31">
        <v>46204</v>
      </c>
      <c r="GG9" s="16">
        <v>38301</v>
      </c>
      <c r="GH9" s="26" t="s">
        <v>200</v>
      </c>
      <c r="GK9" t="s">
        <v>201</v>
      </c>
      <c r="GM9" t="s">
        <v>227</v>
      </c>
    </row>
    <row r="10" spans="1:195" ht="15" customHeight="1">
      <c r="A10" s="6" t="s">
        <v>228</v>
      </c>
      <c r="B10" s="6" t="s">
        <v>228</v>
      </c>
      <c r="C10" s="6" t="s">
        <v>190</v>
      </c>
      <c r="D10" s="6" t="s">
        <v>228</v>
      </c>
      <c r="E10" s="6" t="s">
        <v>229</v>
      </c>
      <c r="F10" s="6" t="s">
        <v>230</v>
      </c>
      <c r="G10" s="6"/>
      <c r="H10" s="6" t="s">
        <v>231</v>
      </c>
      <c r="I10" s="6" t="s">
        <v>194</v>
      </c>
      <c r="J10" s="25" t="s">
        <v>232</v>
      </c>
      <c r="K10" s="6" t="s">
        <v>196</v>
      </c>
      <c r="L10" s="31">
        <v>45839</v>
      </c>
      <c r="M10" s="31">
        <v>46204</v>
      </c>
      <c r="N10" s="31">
        <v>45986</v>
      </c>
      <c r="Q10" s="27">
        <v>1</v>
      </c>
      <c r="R10" s="6" t="s">
        <v>230</v>
      </c>
      <c r="T10" s="6" t="s">
        <v>231</v>
      </c>
      <c r="U10" s="6" t="s">
        <v>194</v>
      </c>
      <c r="V10" s="6" t="s">
        <v>232</v>
      </c>
      <c r="W10" s="18" t="s">
        <v>5475</v>
      </c>
      <c r="Y10" s="6" t="s">
        <v>197</v>
      </c>
      <c r="AB10" s="16">
        <v>34049741</v>
      </c>
      <c r="AC10" s="27">
        <v>5314</v>
      </c>
      <c r="AD10" s="27">
        <v>5399</v>
      </c>
      <c r="AE10" s="16">
        <v>26649983</v>
      </c>
      <c r="AF10" s="16">
        <v>10000</v>
      </c>
      <c r="AG10" s="16">
        <v>50023</v>
      </c>
      <c r="AH10" s="16">
        <v>0</v>
      </c>
      <c r="AI10" s="16">
        <v>10000</v>
      </c>
      <c r="AJ10" s="16">
        <v>0</v>
      </c>
      <c r="AM10" s="16">
        <v>6374784</v>
      </c>
      <c r="AN10" s="16">
        <v>11966</v>
      </c>
      <c r="AO10" s="26">
        <v>12</v>
      </c>
      <c r="AP10" s="16">
        <v>1540645</v>
      </c>
      <c r="AQ10" s="56">
        <v>10000</v>
      </c>
      <c r="AR10" s="16">
        <v>2892</v>
      </c>
      <c r="AS10" s="16">
        <v>12287168</v>
      </c>
      <c r="AT10" s="56">
        <v>10000</v>
      </c>
      <c r="AU10" s="16">
        <v>23063</v>
      </c>
      <c r="AV10" s="16">
        <v>1400000</v>
      </c>
      <c r="AW10" s="16">
        <v>6447386</v>
      </c>
      <c r="AY10" s="16">
        <v>12102</v>
      </c>
      <c r="BA10" s="16">
        <v>40000000</v>
      </c>
      <c r="BB10" s="57">
        <v>0.03</v>
      </c>
      <c r="BC10" s="16">
        <v>100000</v>
      </c>
      <c r="BE10" s="16">
        <v>40000000</v>
      </c>
      <c r="BF10" s="16">
        <v>50000</v>
      </c>
      <c r="CG10" s="16">
        <v>250000</v>
      </c>
      <c r="CJ10" s="16">
        <v>2500000</v>
      </c>
      <c r="CL10" s="16">
        <v>100000</v>
      </c>
      <c r="CU10" s="16">
        <v>50023</v>
      </c>
      <c r="CV10" s="16">
        <v>5000000</v>
      </c>
      <c r="CW10" s="16">
        <v>2500</v>
      </c>
      <c r="DT10" s="16">
        <v>17754</v>
      </c>
      <c r="EJ10" s="16">
        <v>250000</v>
      </c>
      <c r="EK10" s="16">
        <v>2500</v>
      </c>
      <c r="EL10" s="16">
        <v>309</v>
      </c>
      <c r="FL10" s="16">
        <v>68086</v>
      </c>
      <c r="FP10" s="16">
        <v>20000000</v>
      </c>
      <c r="FQ10" s="16">
        <v>10000</v>
      </c>
      <c r="FR10" s="16">
        <v>2182</v>
      </c>
      <c r="FZ10" t="s">
        <v>199</v>
      </c>
      <c r="GA10" t="s">
        <v>3217</v>
      </c>
      <c r="GB10" s="31">
        <v>45839</v>
      </c>
      <c r="GC10" s="31">
        <v>46204</v>
      </c>
      <c r="GG10" s="16">
        <v>70268</v>
      </c>
      <c r="GH10" s="26" t="s">
        <v>200</v>
      </c>
      <c r="GK10" t="s">
        <v>201</v>
      </c>
      <c r="GM10" t="s">
        <v>233</v>
      </c>
    </row>
    <row r="11" spans="1:195" ht="15" customHeight="1">
      <c r="A11" s="6" t="s">
        <v>234</v>
      </c>
      <c r="B11" s="6" t="s">
        <v>234</v>
      </c>
      <c r="C11" s="6" t="s">
        <v>190</v>
      </c>
      <c r="D11" s="6" t="s">
        <v>234</v>
      </c>
      <c r="E11" s="6" t="s">
        <v>235</v>
      </c>
      <c r="F11" s="6" t="s">
        <v>236</v>
      </c>
      <c r="G11" s="6"/>
      <c r="H11" s="6" t="s">
        <v>237</v>
      </c>
      <c r="I11" s="6" t="s">
        <v>194</v>
      </c>
      <c r="J11" s="25" t="s">
        <v>238</v>
      </c>
      <c r="K11" s="6" t="s">
        <v>196</v>
      </c>
      <c r="L11" s="31">
        <v>45839</v>
      </c>
      <c r="M11" s="31">
        <v>46204</v>
      </c>
      <c r="N11" s="31">
        <v>45986</v>
      </c>
      <c r="Q11" s="27">
        <v>1</v>
      </c>
      <c r="R11" s="6" t="s">
        <v>236</v>
      </c>
      <c r="T11" s="6" t="s">
        <v>237</v>
      </c>
      <c r="U11" s="6" t="s">
        <v>194</v>
      </c>
      <c r="V11" s="6" t="s">
        <v>238</v>
      </c>
      <c r="W11" s="18" t="s">
        <v>5476</v>
      </c>
      <c r="Y11" s="6" t="s">
        <v>197</v>
      </c>
      <c r="AB11" s="16">
        <v>35283733</v>
      </c>
      <c r="AC11" s="27">
        <v>5314</v>
      </c>
      <c r="AD11" s="27">
        <v>5399</v>
      </c>
      <c r="AE11" s="16">
        <v>26849684</v>
      </c>
      <c r="AF11" s="16">
        <v>5000</v>
      </c>
      <c r="AG11" s="16">
        <v>50303</v>
      </c>
      <c r="AH11" s="16">
        <v>0</v>
      </c>
      <c r="AI11" s="16">
        <v>5000</v>
      </c>
      <c r="AJ11" s="16">
        <v>0</v>
      </c>
      <c r="AM11" s="16">
        <v>6655707</v>
      </c>
      <c r="AN11" s="16">
        <v>12469</v>
      </c>
      <c r="AO11" s="26">
        <v>12</v>
      </c>
      <c r="AP11" s="16">
        <v>1687643</v>
      </c>
      <c r="AQ11" s="56">
        <v>5000</v>
      </c>
      <c r="AR11" s="16">
        <v>3162</v>
      </c>
      <c r="AS11" s="16">
        <v>12766433</v>
      </c>
      <c r="AT11" s="56">
        <v>5000</v>
      </c>
      <c r="AU11" s="16">
        <v>23918</v>
      </c>
      <c r="AV11" s="16">
        <v>500000</v>
      </c>
      <c r="AW11" s="16">
        <v>5739901</v>
      </c>
      <c r="AY11" s="16">
        <v>10754</v>
      </c>
      <c r="BA11" s="16">
        <v>40000000</v>
      </c>
      <c r="BB11" s="57">
        <v>0.03</v>
      </c>
      <c r="BC11" s="16">
        <v>100000</v>
      </c>
      <c r="BE11" s="16">
        <v>40000000</v>
      </c>
      <c r="BF11" s="16">
        <v>50000</v>
      </c>
      <c r="CG11" s="16">
        <v>250000</v>
      </c>
      <c r="CJ11" s="16">
        <v>2500000</v>
      </c>
      <c r="CL11" s="16">
        <v>100000</v>
      </c>
      <c r="CU11" s="16">
        <v>50303</v>
      </c>
      <c r="CV11" s="16">
        <v>5000000</v>
      </c>
      <c r="CW11" s="16">
        <v>2500</v>
      </c>
      <c r="DT11" s="16">
        <v>18397</v>
      </c>
      <c r="EJ11" s="16">
        <v>250000</v>
      </c>
      <c r="EK11" s="16">
        <v>2500</v>
      </c>
      <c r="EL11" s="16">
        <v>309</v>
      </c>
      <c r="FL11" s="16">
        <v>69009</v>
      </c>
      <c r="FP11" s="16">
        <v>20000000</v>
      </c>
      <c r="FQ11" s="16">
        <v>10000</v>
      </c>
      <c r="FR11" s="16">
        <v>2182</v>
      </c>
      <c r="FZ11" t="s">
        <v>199</v>
      </c>
      <c r="GA11" t="s">
        <v>3217</v>
      </c>
      <c r="GB11" s="31">
        <v>45839</v>
      </c>
      <c r="GC11" s="31">
        <v>46204</v>
      </c>
      <c r="GG11" s="16">
        <v>71191</v>
      </c>
      <c r="GH11" s="26" t="s">
        <v>200</v>
      </c>
      <c r="GK11" t="s">
        <v>201</v>
      </c>
      <c r="GM11" t="s">
        <v>239</v>
      </c>
    </row>
    <row r="12" spans="1:195" ht="15" customHeight="1">
      <c r="A12" s="6" t="s">
        <v>240</v>
      </c>
      <c r="B12" s="6" t="s">
        <v>240</v>
      </c>
      <c r="C12" s="6" t="s">
        <v>190</v>
      </c>
      <c r="D12" s="6" t="s">
        <v>240</v>
      </c>
      <c r="E12" s="6" t="s">
        <v>241</v>
      </c>
      <c r="F12" s="6" t="s">
        <v>242</v>
      </c>
      <c r="G12" s="6"/>
      <c r="H12" s="6" t="s">
        <v>243</v>
      </c>
      <c r="I12" s="6" t="s">
        <v>194</v>
      </c>
      <c r="J12" s="25" t="s">
        <v>244</v>
      </c>
      <c r="K12" s="6" t="s">
        <v>196</v>
      </c>
      <c r="L12" s="31">
        <v>45839</v>
      </c>
      <c r="M12" s="31">
        <v>46204</v>
      </c>
      <c r="N12" s="31">
        <v>45986</v>
      </c>
      <c r="Q12" s="27">
        <v>1</v>
      </c>
      <c r="R12" s="6" t="s">
        <v>242</v>
      </c>
      <c r="T12" s="6" t="s">
        <v>243</v>
      </c>
      <c r="U12" s="6" t="s">
        <v>194</v>
      </c>
      <c r="V12" s="6" t="s">
        <v>244</v>
      </c>
      <c r="W12" s="18" t="s">
        <v>5477</v>
      </c>
      <c r="Y12" s="6" t="s">
        <v>197</v>
      </c>
      <c r="AB12" s="16">
        <v>8995907</v>
      </c>
      <c r="AC12" s="27">
        <v>5314</v>
      </c>
      <c r="AD12" s="27">
        <v>5399</v>
      </c>
      <c r="AE12" s="16">
        <v>9189773</v>
      </c>
      <c r="AF12" s="16">
        <v>5000</v>
      </c>
      <c r="AG12" s="16">
        <v>17440</v>
      </c>
      <c r="AH12" s="16">
        <v>0</v>
      </c>
      <c r="AI12" s="16">
        <v>5000</v>
      </c>
      <c r="AJ12" s="16">
        <v>0</v>
      </c>
      <c r="AM12" s="16">
        <v>1718738</v>
      </c>
      <c r="AN12" s="16">
        <v>3262</v>
      </c>
      <c r="AO12" s="26">
        <v>12</v>
      </c>
      <c r="AP12" s="16">
        <v>661443</v>
      </c>
      <c r="AQ12" s="56">
        <v>5000</v>
      </c>
      <c r="AR12" s="16">
        <v>1255</v>
      </c>
      <c r="AS12" s="16">
        <v>5122182</v>
      </c>
      <c r="AT12" s="56">
        <v>5000</v>
      </c>
      <c r="AU12" s="16">
        <v>9721</v>
      </c>
      <c r="AV12" s="16">
        <v>0</v>
      </c>
      <c r="AW12" s="16">
        <v>1687410</v>
      </c>
      <c r="AY12" s="16">
        <v>3202</v>
      </c>
      <c r="BA12" s="16">
        <v>20000000</v>
      </c>
      <c r="BB12" s="57">
        <v>0.03</v>
      </c>
      <c r="BC12" s="16">
        <v>100000</v>
      </c>
      <c r="BE12" s="16">
        <v>20000000</v>
      </c>
      <c r="BF12" s="16">
        <v>50000</v>
      </c>
      <c r="CG12" s="16">
        <v>250000</v>
      </c>
      <c r="CJ12" s="16">
        <v>2500000</v>
      </c>
      <c r="CL12" s="16">
        <v>100000</v>
      </c>
      <c r="CU12" s="16">
        <v>17441</v>
      </c>
      <c r="CV12" s="16">
        <v>5000000</v>
      </c>
      <c r="CW12" s="16">
        <v>2500</v>
      </c>
      <c r="DT12" s="16">
        <v>4690</v>
      </c>
      <c r="EJ12" s="16">
        <v>250000</v>
      </c>
      <c r="EK12" s="16">
        <v>2500</v>
      </c>
      <c r="EL12" s="16">
        <v>309</v>
      </c>
      <c r="FL12" s="16">
        <v>22441</v>
      </c>
      <c r="FP12" s="16">
        <v>20000000</v>
      </c>
      <c r="FQ12" s="16">
        <v>10000</v>
      </c>
      <c r="FR12" s="16">
        <v>2182</v>
      </c>
      <c r="FZ12" t="s">
        <v>199</v>
      </c>
      <c r="GA12" t="s">
        <v>3217</v>
      </c>
      <c r="GB12" s="31">
        <v>45839</v>
      </c>
      <c r="GC12" s="31">
        <v>46204</v>
      </c>
      <c r="GG12" s="16">
        <v>24623</v>
      </c>
      <c r="GH12" s="26" t="s">
        <v>200</v>
      </c>
      <c r="GK12" t="s">
        <v>201</v>
      </c>
      <c r="GM12" t="s">
        <v>245</v>
      </c>
    </row>
    <row r="13" spans="1:195" ht="15" customHeight="1">
      <c r="A13" s="6" t="s">
        <v>246</v>
      </c>
      <c r="B13" s="6" t="s">
        <v>246</v>
      </c>
      <c r="C13" s="6" t="s">
        <v>190</v>
      </c>
      <c r="D13" s="6" t="s">
        <v>246</v>
      </c>
      <c r="E13" s="6" t="s">
        <v>247</v>
      </c>
      <c r="F13" s="6" t="s">
        <v>248</v>
      </c>
      <c r="G13" s="6"/>
      <c r="H13" s="6" t="s">
        <v>249</v>
      </c>
      <c r="I13" s="6" t="s">
        <v>250</v>
      </c>
      <c r="J13" s="25" t="s">
        <v>251</v>
      </c>
      <c r="K13" s="6" t="s">
        <v>196</v>
      </c>
      <c r="L13" s="31">
        <v>45839</v>
      </c>
      <c r="M13" s="31">
        <v>46204</v>
      </c>
      <c r="N13" s="31">
        <v>45986</v>
      </c>
      <c r="Q13" s="27">
        <v>1</v>
      </c>
      <c r="R13" s="6" t="s">
        <v>248</v>
      </c>
      <c r="T13" s="6" t="s">
        <v>249</v>
      </c>
      <c r="U13" s="6" t="s">
        <v>250</v>
      </c>
      <c r="V13" s="6" t="s">
        <v>251</v>
      </c>
      <c r="W13" s="18" t="s">
        <v>5474</v>
      </c>
      <c r="Y13" s="6" t="s">
        <v>197</v>
      </c>
      <c r="AB13" s="16">
        <v>18910381</v>
      </c>
      <c r="AC13" s="27">
        <v>5314</v>
      </c>
      <c r="AD13" s="27">
        <v>5399</v>
      </c>
      <c r="AE13" s="16">
        <v>22657325</v>
      </c>
      <c r="AF13" s="16">
        <v>5000</v>
      </c>
      <c r="AG13" s="16">
        <v>42353</v>
      </c>
      <c r="AH13" s="16">
        <v>0</v>
      </c>
      <c r="AI13" s="16">
        <v>5000</v>
      </c>
      <c r="AJ13" s="16">
        <v>0</v>
      </c>
      <c r="AM13" s="16">
        <v>3432403</v>
      </c>
      <c r="AN13" s="16">
        <v>6416</v>
      </c>
      <c r="AO13" s="26">
        <v>12</v>
      </c>
      <c r="AP13" s="16">
        <v>1551466</v>
      </c>
      <c r="AQ13" s="56">
        <v>5000</v>
      </c>
      <c r="AR13" s="16">
        <v>2900</v>
      </c>
      <c r="AS13" s="16">
        <v>12136613</v>
      </c>
      <c r="AT13" s="56">
        <v>5000</v>
      </c>
      <c r="AU13" s="16">
        <v>22687</v>
      </c>
      <c r="AV13" s="16">
        <v>0</v>
      </c>
      <c r="AW13" s="16">
        <v>5536843</v>
      </c>
      <c r="AY13" s="16">
        <v>10350</v>
      </c>
      <c r="BA13" s="16">
        <v>40000000</v>
      </c>
      <c r="BB13" s="57" t="s">
        <v>198</v>
      </c>
      <c r="BC13" s="16">
        <v>100000</v>
      </c>
      <c r="BE13" s="16">
        <v>40000000</v>
      </c>
      <c r="BF13" s="16">
        <v>50000</v>
      </c>
      <c r="CG13" s="16">
        <v>250000</v>
      </c>
      <c r="CJ13" s="16">
        <v>2500000</v>
      </c>
      <c r="CL13" s="16">
        <v>100000</v>
      </c>
      <c r="CU13" s="16">
        <v>42353</v>
      </c>
      <c r="CV13" s="16">
        <v>5000000</v>
      </c>
      <c r="CW13" s="16">
        <v>2500</v>
      </c>
      <c r="DT13" s="16">
        <v>9860</v>
      </c>
      <c r="EJ13" s="16">
        <v>250000</v>
      </c>
      <c r="EK13" s="16">
        <v>2500</v>
      </c>
      <c r="EL13" s="16">
        <v>309</v>
      </c>
      <c r="FL13" s="16">
        <v>52522</v>
      </c>
      <c r="FP13" s="16">
        <v>20000000</v>
      </c>
      <c r="FQ13" s="16">
        <v>10000</v>
      </c>
      <c r="FR13" s="16">
        <v>2182</v>
      </c>
      <c r="FZ13" t="s">
        <v>199</v>
      </c>
      <c r="GA13" t="s">
        <v>3217</v>
      </c>
      <c r="GB13" s="31">
        <v>45839</v>
      </c>
      <c r="GC13" s="31">
        <v>46204</v>
      </c>
      <c r="GG13" s="16">
        <v>54704</v>
      </c>
      <c r="GH13" s="26" t="s">
        <v>200</v>
      </c>
      <c r="GK13" t="s">
        <v>201</v>
      </c>
      <c r="GM13" t="s">
        <v>252</v>
      </c>
    </row>
    <row r="14" spans="1:195" ht="15" customHeight="1">
      <c r="A14" s="6" t="s">
        <v>253</v>
      </c>
      <c r="B14" s="6" t="s">
        <v>253</v>
      </c>
      <c r="C14" s="6" t="s">
        <v>190</v>
      </c>
      <c r="D14" s="6" t="s">
        <v>253</v>
      </c>
      <c r="E14" s="6" t="s">
        <v>254</v>
      </c>
      <c r="F14" s="6" t="s">
        <v>255</v>
      </c>
      <c r="G14" s="6" t="s">
        <v>256</v>
      </c>
      <c r="H14" s="6" t="s">
        <v>257</v>
      </c>
      <c r="I14" s="6" t="s">
        <v>194</v>
      </c>
      <c r="J14" s="25" t="s">
        <v>258</v>
      </c>
      <c r="K14" s="6" t="s">
        <v>196</v>
      </c>
      <c r="L14" s="31">
        <v>45839</v>
      </c>
      <c r="M14" s="31">
        <v>46204</v>
      </c>
      <c r="N14" s="31">
        <v>45986</v>
      </c>
      <c r="Q14" s="27">
        <v>1</v>
      </c>
      <c r="R14" s="6" t="s">
        <v>259</v>
      </c>
      <c r="T14" s="6" t="s">
        <v>257</v>
      </c>
      <c r="U14" s="6" t="s">
        <v>194</v>
      </c>
      <c r="V14" s="6" t="s">
        <v>258</v>
      </c>
      <c r="W14" s="18" t="s">
        <v>5478</v>
      </c>
      <c r="Y14" s="6" t="s">
        <v>197</v>
      </c>
      <c r="AB14" s="16">
        <v>21495953</v>
      </c>
      <c r="AC14" s="27">
        <v>5314</v>
      </c>
      <c r="AD14" s="27">
        <v>5399</v>
      </c>
      <c r="AE14" s="16">
        <v>19386017</v>
      </c>
      <c r="AF14" s="16">
        <v>5000</v>
      </c>
      <c r="AG14" s="16">
        <v>36970</v>
      </c>
      <c r="AH14" s="16">
        <v>0</v>
      </c>
      <c r="AI14" s="16">
        <v>5000</v>
      </c>
      <c r="AJ14" s="16">
        <v>0</v>
      </c>
      <c r="AM14" s="16">
        <v>4071862</v>
      </c>
      <c r="AN14" s="16">
        <v>7765</v>
      </c>
      <c r="AO14" s="26">
        <v>12</v>
      </c>
      <c r="AP14" s="16">
        <v>742120</v>
      </c>
      <c r="AQ14" s="56">
        <v>5000</v>
      </c>
      <c r="AR14" s="16">
        <v>1415</v>
      </c>
      <c r="AS14" s="16">
        <v>9019673</v>
      </c>
      <c r="AT14" s="56">
        <v>5000</v>
      </c>
      <c r="AU14" s="16">
        <v>17201</v>
      </c>
      <c r="AV14" s="16">
        <v>700000</v>
      </c>
      <c r="AW14" s="16">
        <v>5552362</v>
      </c>
      <c r="AY14" s="16">
        <v>10589</v>
      </c>
      <c r="BA14" s="16">
        <v>30000000</v>
      </c>
      <c r="BB14" s="57">
        <v>0.03</v>
      </c>
      <c r="BC14" s="16">
        <v>100000</v>
      </c>
      <c r="BE14" s="16">
        <v>30000000</v>
      </c>
      <c r="BF14" s="16">
        <v>50000</v>
      </c>
      <c r="CG14" s="16">
        <v>250000</v>
      </c>
      <c r="CJ14" s="16">
        <v>2500000</v>
      </c>
      <c r="CL14" s="16">
        <v>100000</v>
      </c>
      <c r="CU14" s="16">
        <v>36970</v>
      </c>
      <c r="CV14" s="16">
        <v>5000000</v>
      </c>
      <c r="CW14" s="16">
        <v>2500</v>
      </c>
      <c r="DT14" s="16">
        <v>11208</v>
      </c>
      <c r="EJ14" s="16">
        <v>250000</v>
      </c>
      <c r="EK14" s="16">
        <v>2500</v>
      </c>
      <c r="EL14" s="16">
        <v>309</v>
      </c>
      <c r="FL14" s="16">
        <v>48487</v>
      </c>
      <c r="FP14" s="16">
        <v>20000000</v>
      </c>
      <c r="FQ14" s="16">
        <v>10000</v>
      </c>
      <c r="FR14" s="16">
        <v>2182</v>
      </c>
      <c r="FZ14" t="s">
        <v>199</v>
      </c>
      <c r="GA14" t="s">
        <v>3217</v>
      </c>
      <c r="GB14" s="31">
        <v>45839</v>
      </c>
      <c r="GC14" s="31">
        <v>46204</v>
      </c>
      <c r="GG14" s="16">
        <v>50670</v>
      </c>
      <c r="GH14" s="26" t="s">
        <v>200</v>
      </c>
      <c r="GK14" t="s">
        <v>201</v>
      </c>
      <c r="GM14" t="s">
        <v>260</v>
      </c>
    </row>
    <row r="15" spans="1:195" ht="15" customHeight="1">
      <c r="A15" s="6" t="s">
        <v>261</v>
      </c>
      <c r="B15" s="6" t="s">
        <v>261</v>
      </c>
      <c r="C15" s="6" t="s">
        <v>190</v>
      </c>
      <c r="D15" s="6" t="s">
        <v>261</v>
      </c>
      <c r="E15" s="6" t="s">
        <v>262</v>
      </c>
      <c r="F15" s="6" t="s">
        <v>263</v>
      </c>
      <c r="G15" s="6"/>
      <c r="H15" s="6" t="s">
        <v>264</v>
      </c>
      <c r="I15" s="6" t="s">
        <v>265</v>
      </c>
      <c r="J15" s="25" t="s">
        <v>266</v>
      </c>
      <c r="K15" s="6" t="s">
        <v>196</v>
      </c>
      <c r="L15" s="31">
        <v>45839</v>
      </c>
      <c r="M15" s="31">
        <v>46204</v>
      </c>
      <c r="N15" s="31">
        <v>45986</v>
      </c>
      <c r="Q15" s="27">
        <v>1</v>
      </c>
      <c r="R15" s="6" t="s">
        <v>263</v>
      </c>
      <c r="T15" s="6" t="s">
        <v>264</v>
      </c>
      <c r="U15" s="6" t="s">
        <v>265</v>
      </c>
      <c r="V15" s="6" t="s">
        <v>266</v>
      </c>
      <c r="W15" s="18" t="s">
        <v>5479</v>
      </c>
      <c r="Y15" s="6" t="s">
        <v>197</v>
      </c>
      <c r="AB15" s="16">
        <v>17525871</v>
      </c>
      <c r="AC15" s="27">
        <v>5314</v>
      </c>
      <c r="AD15" s="27">
        <v>5399</v>
      </c>
      <c r="AE15" s="16">
        <v>12928008</v>
      </c>
      <c r="AF15" s="16">
        <v>5000</v>
      </c>
      <c r="AG15" s="16">
        <v>24654</v>
      </c>
      <c r="AH15" s="16">
        <v>0</v>
      </c>
      <c r="AI15" s="16">
        <v>5000</v>
      </c>
      <c r="AJ15" s="16">
        <v>0</v>
      </c>
      <c r="AM15" s="16">
        <v>3286438</v>
      </c>
      <c r="AN15" s="16">
        <v>6267</v>
      </c>
      <c r="AO15" s="26">
        <v>12</v>
      </c>
      <c r="AP15" s="16">
        <v>868939</v>
      </c>
      <c r="AQ15" s="56">
        <v>5000</v>
      </c>
      <c r="AR15" s="16">
        <v>1657</v>
      </c>
      <c r="AS15" s="16">
        <v>5397457</v>
      </c>
      <c r="AT15" s="56">
        <v>5000</v>
      </c>
      <c r="AU15" s="16">
        <v>10293</v>
      </c>
      <c r="AV15" s="16">
        <v>0</v>
      </c>
      <c r="AW15" s="16">
        <v>3375174</v>
      </c>
      <c r="AY15" s="16">
        <v>6437</v>
      </c>
      <c r="BA15" s="16">
        <v>20000000</v>
      </c>
      <c r="BB15" s="57">
        <v>0.03</v>
      </c>
      <c r="BC15" s="16">
        <v>100000</v>
      </c>
      <c r="BE15" s="16">
        <v>20000000</v>
      </c>
      <c r="BF15" s="16">
        <v>50000</v>
      </c>
      <c r="CG15" s="16">
        <v>250000</v>
      </c>
      <c r="CJ15" s="16">
        <v>2500000</v>
      </c>
      <c r="CL15" s="16">
        <v>100000</v>
      </c>
      <c r="CU15" s="16">
        <v>24654</v>
      </c>
      <c r="CV15" s="16">
        <v>5000000</v>
      </c>
      <c r="CW15" s="16">
        <v>2500</v>
      </c>
      <c r="DT15" s="16">
        <v>9138</v>
      </c>
      <c r="EJ15" s="16">
        <v>250000</v>
      </c>
      <c r="EK15" s="16">
        <v>2500</v>
      </c>
      <c r="EL15" s="16">
        <v>309</v>
      </c>
      <c r="FL15" s="16">
        <v>34101</v>
      </c>
      <c r="FP15" s="16">
        <v>20000000</v>
      </c>
      <c r="FQ15" s="16">
        <v>10000</v>
      </c>
      <c r="FR15" s="16">
        <v>2182</v>
      </c>
      <c r="FZ15" t="s">
        <v>199</v>
      </c>
      <c r="GA15" t="s">
        <v>3217</v>
      </c>
      <c r="GB15" s="31">
        <v>45839</v>
      </c>
      <c r="GC15" s="31">
        <v>46204</v>
      </c>
      <c r="GG15" s="16">
        <v>36284</v>
      </c>
      <c r="GH15" s="26" t="s">
        <v>200</v>
      </c>
      <c r="GK15" t="s">
        <v>201</v>
      </c>
      <c r="GM15" t="s">
        <v>267</v>
      </c>
    </row>
    <row r="16" spans="1:195" ht="15" customHeight="1">
      <c r="A16" s="6" t="s">
        <v>268</v>
      </c>
      <c r="B16" s="6" t="s">
        <v>268</v>
      </c>
      <c r="C16" s="6" t="s">
        <v>190</v>
      </c>
      <c r="D16" s="6" t="s">
        <v>268</v>
      </c>
      <c r="E16" s="6" t="s">
        <v>269</v>
      </c>
      <c r="F16" s="6" t="s">
        <v>270</v>
      </c>
      <c r="G16" s="6"/>
      <c r="H16" s="6" t="s">
        <v>271</v>
      </c>
      <c r="I16" s="6" t="s">
        <v>207</v>
      </c>
      <c r="J16" s="25" t="s">
        <v>272</v>
      </c>
      <c r="K16" s="6" t="s">
        <v>196</v>
      </c>
      <c r="L16" s="31">
        <v>45839</v>
      </c>
      <c r="M16" s="31">
        <v>46204</v>
      </c>
      <c r="N16" s="31">
        <v>45986</v>
      </c>
      <c r="Q16" s="27">
        <v>1</v>
      </c>
      <c r="R16" s="6" t="s">
        <v>270</v>
      </c>
      <c r="T16" s="6" t="s">
        <v>271</v>
      </c>
      <c r="U16" s="6" t="s">
        <v>207</v>
      </c>
      <c r="V16" s="6" t="s">
        <v>272</v>
      </c>
      <c r="W16" s="18" t="s">
        <v>5474</v>
      </c>
      <c r="Y16" s="6" t="s">
        <v>197</v>
      </c>
      <c r="AB16" s="16">
        <v>29640201</v>
      </c>
      <c r="AC16" s="27">
        <v>5314</v>
      </c>
      <c r="AD16" s="27">
        <v>5399</v>
      </c>
      <c r="AE16" s="16">
        <v>22797955</v>
      </c>
      <c r="AF16" s="16">
        <v>5000</v>
      </c>
      <c r="AG16" s="16">
        <v>43480</v>
      </c>
      <c r="AH16" s="16">
        <v>0</v>
      </c>
      <c r="AI16" s="16">
        <v>5000</v>
      </c>
      <c r="AJ16" s="16">
        <v>0</v>
      </c>
      <c r="AM16" s="16">
        <v>5558517</v>
      </c>
      <c r="AN16" s="16">
        <v>10601</v>
      </c>
      <c r="AO16" s="26">
        <v>12</v>
      </c>
      <c r="AP16" s="16">
        <v>1123315</v>
      </c>
      <c r="AQ16" s="56">
        <v>5000</v>
      </c>
      <c r="AR16" s="16">
        <v>2142</v>
      </c>
      <c r="AS16" s="16">
        <v>11166906</v>
      </c>
      <c r="AT16" s="56">
        <v>5000</v>
      </c>
      <c r="AU16" s="16">
        <v>21298</v>
      </c>
      <c r="AV16" s="16">
        <v>3000000</v>
      </c>
      <c r="AW16" s="16">
        <v>4949217</v>
      </c>
      <c r="AY16" s="16">
        <v>9439</v>
      </c>
      <c r="BA16" s="16">
        <v>40000000</v>
      </c>
      <c r="BB16" s="57">
        <v>0.03</v>
      </c>
      <c r="BC16" s="16">
        <v>100000</v>
      </c>
      <c r="BE16" s="16">
        <v>40000000</v>
      </c>
      <c r="BF16" s="16">
        <v>50000</v>
      </c>
      <c r="CG16" s="16">
        <v>250000</v>
      </c>
      <c r="CJ16" s="16">
        <v>2500000</v>
      </c>
      <c r="CL16" s="16">
        <v>100000</v>
      </c>
      <c r="CU16" s="16">
        <v>43481</v>
      </c>
      <c r="CV16" s="16">
        <v>5000000</v>
      </c>
      <c r="CW16" s="16">
        <v>2500</v>
      </c>
      <c r="DT16" s="16">
        <v>15454</v>
      </c>
      <c r="EJ16" s="16">
        <v>250000</v>
      </c>
      <c r="EK16" s="16">
        <v>2500</v>
      </c>
      <c r="EL16" s="16">
        <v>309</v>
      </c>
      <c r="FL16" s="16">
        <v>59244</v>
      </c>
      <c r="FP16" s="16">
        <v>20000000</v>
      </c>
      <c r="FQ16" s="16">
        <v>10000</v>
      </c>
      <c r="FR16" s="16">
        <v>2182</v>
      </c>
      <c r="FZ16" t="s">
        <v>199</v>
      </c>
      <c r="GA16" t="s">
        <v>3217</v>
      </c>
      <c r="GB16" s="31">
        <v>45839</v>
      </c>
      <c r="GC16" s="31">
        <v>46204</v>
      </c>
      <c r="GG16" s="16">
        <v>61427</v>
      </c>
      <c r="GH16" s="26" t="s">
        <v>200</v>
      </c>
      <c r="GK16" t="s">
        <v>201</v>
      </c>
      <c r="GM16" t="s">
        <v>273</v>
      </c>
    </row>
    <row r="17" spans="1:195" ht="15" customHeight="1">
      <c r="A17" s="6" t="s">
        <v>274</v>
      </c>
      <c r="B17" s="6" t="s">
        <v>274</v>
      </c>
      <c r="C17" s="6" t="s">
        <v>190</v>
      </c>
      <c r="D17" s="6" t="s">
        <v>274</v>
      </c>
      <c r="E17" s="6" t="s">
        <v>275</v>
      </c>
      <c r="F17" s="6" t="s">
        <v>276</v>
      </c>
      <c r="G17" s="6"/>
      <c r="H17" s="6" t="s">
        <v>277</v>
      </c>
      <c r="I17" s="6" t="s">
        <v>194</v>
      </c>
      <c r="J17" s="25" t="s">
        <v>278</v>
      </c>
      <c r="K17" s="6" t="s">
        <v>196</v>
      </c>
      <c r="L17" s="31">
        <v>45839</v>
      </c>
      <c r="M17" s="31">
        <v>46204</v>
      </c>
      <c r="N17" s="31">
        <v>45986</v>
      </c>
      <c r="Q17" s="27">
        <v>1</v>
      </c>
      <c r="R17" s="6" t="s">
        <v>276</v>
      </c>
      <c r="T17" s="6" t="s">
        <v>277</v>
      </c>
      <c r="U17" s="6" t="s">
        <v>194</v>
      </c>
      <c r="V17" s="6" t="s">
        <v>278</v>
      </c>
      <c r="W17" s="18" t="s">
        <v>5474</v>
      </c>
      <c r="Y17" s="6" t="s">
        <v>197</v>
      </c>
      <c r="AB17" s="16">
        <v>17050093</v>
      </c>
      <c r="AC17" s="27">
        <v>5314</v>
      </c>
      <c r="AD17" s="27">
        <v>5399</v>
      </c>
      <c r="AE17" s="16">
        <v>18207363</v>
      </c>
      <c r="AF17" s="16">
        <v>5000</v>
      </c>
      <c r="AG17" s="16">
        <v>33382</v>
      </c>
      <c r="AH17" s="16">
        <v>0</v>
      </c>
      <c r="AI17" s="16">
        <v>5000</v>
      </c>
      <c r="AJ17" s="16">
        <v>0</v>
      </c>
      <c r="AM17" s="16">
        <v>3146403</v>
      </c>
      <c r="AN17" s="16">
        <v>5769</v>
      </c>
      <c r="AO17" s="26">
        <v>12</v>
      </c>
      <c r="AP17" s="16">
        <v>941301</v>
      </c>
      <c r="AQ17" s="56">
        <v>5000</v>
      </c>
      <c r="AR17" s="16">
        <v>1726</v>
      </c>
      <c r="AS17" s="16">
        <v>8783643</v>
      </c>
      <c r="AT17" s="56">
        <v>5000</v>
      </c>
      <c r="AU17" s="16">
        <v>16104</v>
      </c>
      <c r="AV17" s="16">
        <v>0</v>
      </c>
      <c r="AW17" s="16">
        <v>5336016</v>
      </c>
      <c r="AY17" s="16">
        <v>9783</v>
      </c>
      <c r="BA17" s="16">
        <v>30000000</v>
      </c>
      <c r="BB17" s="57">
        <v>0.03</v>
      </c>
      <c r="BC17" s="16">
        <v>100000</v>
      </c>
      <c r="BE17" s="16">
        <v>30000000</v>
      </c>
      <c r="BF17" s="16">
        <v>50000</v>
      </c>
      <c r="CG17" s="16">
        <v>250000</v>
      </c>
      <c r="CJ17" s="16">
        <v>2500000</v>
      </c>
      <c r="CL17" s="16">
        <v>100000</v>
      </c>
      <c r="CU17" s="16">
        <v>33381</v>
      </c>
      <c r="CV17" s="16">
        <v>5000000</v>
      </c>
      <c r="CW17" s="16">
        <v>2500</v>
      </c>
      <c r="DT17" s="16">
        <v>8890</v>
      </c>
      <c r="EJ17" s="16">
        <v>250000</v>
      </c>
      <c r="EK17" s="16">
        <v>2500</v>
      </c>
      <c r="EL17" s="16">
        <v>309</v>
      </c>
      <c r="FL17" s="16">
        <v>42580</v>
      </c>
      <c r="FP17" s="16">
        <v>20000000</v>
      </c>
      <c r="FQ17" s="16">
        <v>10000</v>
      </c>
      <c r="FR17" s="16">
        <v>2182</v>
      </c>
      <c r="FZ17" t="s">
        <v>199</v>
      </c>
      <c r="GA17" t="s">
        <v>3217</v>
      </c>
      <c r="GB17" s="31">
        <v>45839</v>
      </c>
      <c r="GC17" s="31">
        <v>46204</v>
      </c>
      <c r="GG17" s="16">
        <v>44762</v>
      </c>
      <c r="GH17" s="26" t="s">
        <v>200</v>
      </c>
      <c r="GK17" t="s">
        <v>201</v>
      </c>
      <c r="GM17" t="s">
        <v>279</v>
      </c>
    </row>
    <row r="18" spans="1:195" ht="15" customHeight="1">
      <c r="A18" s="6" t="s">
        <v>280</v>
      </c>
      <c r="B18" s="6" t="s">
        <v>280</v>
      </c>
      <c r="C18" s="6" t="s">
        <v>190</v>
      </c>
      <c r="D18" s="6" t="s">
        <v>280</v>
      </c>
      <c r="E18" s="6" t="s">
        <v>281</v>
      </c>
      <c r="F18" s="6" t="s">
        <v>282</v>
      </c>
      <c r="G18" s="6"/>
      <c r="H18" s="6" t="s">
        <v>283</v>
      </c>
      <c r="I18" s="6" t="s">
        <v>250</v>
      </c>
      <c r="J18" s="25" t="s">
        <v>284</v>
      </c>
      <c r="K18" s="6" t="s">
        <v>196</v>
      </c>
      <c r="L18" s="31">
        <v>45839</v>
      </c>
      <c r="M18" s="31">
        <v>46204</v>
      </c>
      <c r="N18" s="31">
        <v>45986</v>
      </c>
      <c r="Q18" s="27">
        <v>1</v>
      </c>
      <c r="R18" s="6" t="s">
        <v>282</v>
      </c>
      <c r="T18" s="6" t="s">
        <v>283</v>
      </c>
      <c r="U18" s="6" t="s">
        <v>250</v>
      </c>
      <c r="V18" s="6" t="s">
        <v>284</v>
      </c>
      <c r="W18" s="18" t="s">
        <v>5474</v>
      </c>
      <c r="Y18" s="6" t="s">
        <v>197</v>
      </c>
      <c r="AB18" s="16">
        <v>25424618</v>
      </c>
      <c r="AC18" s="27">
        <v>5314</v>
      </c>
      <c r="AD18" s="27">
        <v>5399</v>
      </c>
      <c r="AE18" s="16">
        <v>22459295</v>
      </c>
      <c r="AF18" s="16">
        <v>10000</v>
      </c>
      <c r="AG18" s="16">
        <v>41129</v>
      </c>
      <c r="AH18" s="16">
        <v>0</v>
      </c>
      <c r="AI18" s="16">
        <v>10000</v>
      </c>
      <c r="AJ18" s="16">
        <v>0</v>
      </c>
      <c r="AM18" s="16">
        <v>4786313</v>
      </c>
      <c r="AN18" s="16">
        <v>8765</v>
      </c>
      <c r="AO18" s="26">
        <v>12</v>
      </c>
      <c r="AP18" s="16">
        <v>1130176</v>
      </c>
      <c r="AQ18" s="56">
        <v>10000</v>
      </c>
      <c r="AR18" s="16">
        <v>2070</v>
      </c>
      <c r="AS18" s="16">
        <v>10170614</v>
      </c>
      <c r="AT18" s="56">
        <v>10000</v>
      </c>
      <c r="AU18" s="16">
        <v>18625</v>
      </c>
      <c r="AV18" s="16">
        <v>0</v>
      </c>
      <c r="AW18" s="16">
        <v>6372192</v>
      </c>
      <c r="AY18" s="16">
        <v>11669</v>
      </c>
      <c r="BA18" s="16">
        <v>40000000</v>
      </c>
      <c r="BB18" s="57" t="s">
        <v>198</v>
      </c>
      <c r="BC18" s="16">
        <v>100000</v>
      </c>
      <c r="BE18" s="16">
        <v>40000000</v>
      </c>
      <c r="BF18" s="16">
        <v>50000</v>
      </c>
      <c r="CG18" s="16">
        <v>250000</v>
      </c>
      <c r="CJ18" s="16">
        <v>2500000</v>
      </c>
      <c r="CL18" s="16">
        <v>100000</v>
      </c>
      <c r="CU18" s="16">
        <v>41128</v>
      </c>
      <c r="CV18" s="16">
        <v>5000000</v>
      </c>
      <c r="CW18" s="16">
        <v>2500</v>
      </c>
      <c r="DT18" s="16">
        <v>13256</v>
      </c>
      <c r="EJ18" s="16">
        <v>250000</v>
      </c>
      <c r="EK18" s="16">
        <v>2500</v>
      </c>
      <c r="EL18" s="16">
        <v>309</v>
      </c>
      <c r="FL18" s="16">
        <v>54694</v>
      </c>
      <c r="FP18" s="16">
        <v>20000000</v>
      </c>
      <c r="FQ18" s="16">
        <v>10000</v>
      </c>
      <c r="FR18" s="16">
        <v>2182</v>
      </c>
      <c r="FZ18" t="s">
        <v>199</v>
      </c>
      <c r="GA18" t="s">
        <v>3217</v>
      </c>
      <c r="GB18" s="31">
        <v>45839</v>
      </c>
      <c r="GC18" s="31">
        <v>46204</v>
      </c>
      <c r="GG18" s="16">
        <v>56876</v>
      </c>
      <c r="GH18" s="26" t="s">
        <v>200</v>
      </c>
      <c r="GK18" t="s">
        <v>201</v>
      </c>
      <c r="GM18" t="s">
        <v>285</v>
      </c>
    </row>
    <row r="19" spans="1:195" ht="15" customHeight="1">
      <c r="A19" s="6" t="s">
        <v>286</v>
      </c>
      <c r="B19" s="6" t="s">
        <v>286</v>
      </c>
      <c r="C19" s="6" t="s">
        <v>190</v>
      </c>
      <c r="D19" s="6" t="s">
        <v>286</v>
      </c>
      <c r="E19" s="6" t="s">
        <v>287</v>
      </c>
      <c r="F19" s="6" t="s">
        <v>288</v>
      </c>
      <c r="G19" s="6"/>
      <c r="H19" s="6" t="s">
        <v>289</v>
      </c>
      <c r="I19" s="6" t="s">
        <v>265</v>
      </c>
      <c r="J19" s="25" t="s">
        <v>290</v>
      </c>
      <c r="K19" s="6" t="s">
        <v>196</v>
      </c>
      <c r="L19" s="31">
        <v>45839</v>
      </c>
      <c r="M19" s="31">
        <v>46204</v>
      </c>
      <c r="N19" s="31">
        <v>45986</v>
      </c>
      <c r="Q19" s="27">
        <v>1</v>
      </c>
      <c r="R19" s="6" t="s">
        <v>288</v>
      </c>
      <c r="T19" s="6" t="s">
        <v>289</v>
      </c>
      <c r="U19" s="6" t="s">
        <v>265</v>
      </c>
      <c r="V19" s="6" t="s">
        <v>290</v>
      </c>
      <c r="W19" s="18" t="s">
        <v>5470</v>
      </c>
      <c r="Y19" s="6" t="s">
        <v>197</v>
      </c>
      <c r="AB19" s="16">
        <v>20825735</v>
      </c>
      <c r="AC19" s="27">
        <v>5314</v>
      </c>
      <c r="AD19" s="27">
        <v>5399</v>
      </c>
      <c r="AE19" s="16">
        <v>18053440</v>
      </c>
      <c r="AF19" s="16">
        <v>5000</v>
      </c>
      <c r="AG19" s="16">
        <v>34488</v>
      </c>
      <c r="AH19" s="16">
        <v>0</v>
      </c>
      <c r="AI19" s="16">
        <v>5000</v>
      </c>
      <c r="AJ19" s="16">
        <v>0</v>
      </c>
      <c r="AM19" s="16">
        <v>3936523</v>
      </c>
      <c r="AN19" s="16">
        <v>7520</v>
      </c>
      <c r="AO19" s="26">
        <v>12</v>
      </c>
      <c r="AP19" s="16">
        <v>885232</v>
      </c>
      <c r="AQ19" s="56">
        <v>5000</v>
      </c>
      <c r="AR19" s="16">
        <v>1691</v>
      </c>
      <c r="AS19" s="16">
        <v>8544728</v>
      </c>
      <c r="AT19" s="56">
        <v>5000</v>
      </c>
      <c r="AU19" s="16">
        <v>16323</v>
      </c>
      <c r="AV19" s="16">
        <v>500000</v>
      </c>
      <c r="AW19" s="16">
        <v>4686957</v>
      </c>
      <c r="AY19" s="16">
        <v>8954</v>
      </c>
      <c r="BA19" s="16">
        <v>30000000</v>
      </c>
      <c r="BB19" s="57">
        <v>0.03</v>
      </c>
      <c r="BC19" s="16">
        <v>100000</v>
      </c>
      <c r="BE19" s="16">
        <v>30000000</v>
      </c>
      <c r="BF19" s="16">
        <v>50000</v>
      </c>
      <c r="CG19" s="16">
        <v>250000</v>
      </c>
      <c r="CJ19" s="16">
        <v>2500000</v>
      </c>
      <c r="CL19" s="16">
        <v>100000</v>
      </c>
      <c r="CU19" s="16">
        <v>34488</v>
      </c>
      <c r="CV19" s="16">
        <v>5000000</v>
      </c>
      <c r="CW19" s="16">
        <v>2500</v>
      </c>
      <c r="DT19" s="16">
        <v>10859</v>
      </c>
      <c r="EJ19" s="16">
        <v>250000</v>
      </c>
      <c r="EK19" s="16">
        <v>2500</v>
      </c>
      <c r="EL19" s="16">
        <v>309</v>
      </c>
      <c r="FL19" s="16">
        <v>45656</v>
      </c>
      <c r="FP19" s="16">
        <v>20000000</v>
      </c>
      <c r="FQ19" s="16">
        <v>10000</v>
      </c>
      <c r="FR19" s="16">
        <v>2182</v>
      </c>
      <c r="FZ19" t="s">
        <v>199</v>
      </c>
      <c r="GA19" t="s">
        <v>3217</v>
      </c>
      <c r="GB19" s="31">
        <v>45839</v>
      </c>
      <c r="GC19" s="31">
        <v>46204</v>
      </c>
      <c r="GG19" s="16">
        <v>47838</v>
      </c>
      <c r="GH19" s="26" t="s">
        <v>200</v>
      </c>
      <c r="GK19" t="s">
        <v>201</v>
      </c>
      <c r="GM19" t="s">
        <v>291</v>
      </c>
    </row>
    <row r="20" spans="1:195" ht="15" customHeight="1">
      <c r="A20" s="6" t="s">
        <v>292</v>
      </c>
      <c r="B20" s="6" t="s">
        <v>292</v>
      </c>
      <c r="C20" s="6" t="s">
        <v>190</v>
      </c>
      <c r="D20" s="6" t="s">
        <v>292</v>
      </c>
      <c r="E20" s="6" t="s">
        <v>293</v>
      </c>
      <c r="F20" s="6" t="s">
        <v>294</v>
      </c>
      <c r="G20" s="6"/>
      <c r="H20" s="6" t="s">
        <v>295</v>
      </c>
      <c r="I20" s="6" t="s">
        <v>194</v>
      </c>
      <c r="J20" s="25" t="s">
        <v>296</v>
      </c>
      <c r="K20" s="6" t="s">
        <v>196</v>
      </c>
      <c r="L20" s="31">
        <v>45839</v>
      </c>
      <c r="M20" s="31">
        <v>46204</v>
      </c>
      <c r="N20" s="31">
        <v>45986</v>
      </c>
      <c r="Q20" s="27">
        <v>1</v>
      </c>
      <c r="R20" s="6" t="s">
        <v>294</v>
      </c>
      <c r="T20" s="6" t="s">
        <v>295</v>
      </c>
      <c r="U20" s="6" t="s">
        <v>194</v>
      </c>
      <c r="V20" s="6" t="s">
        <v>296</v>
      </c>
      <c r="W20" s="18" t="s">
        <v>5480</v>
      </c>
      <c r="Y20" s="6" t="s">
        <v>197</v>
      </c>
      <c r="AB20" s="16">
        <v>13594767</v>
      </c>
      <c r="AC20" s="27">
        <v>5314</v>
      </c>
      <c r="AD20" s="27">
        <v>5399</v>
      </c>
      <c r="AE20" s="16">
        <v>9323432</v>
      </c>
      <c r="AF20" s="16">
        <v>2500</v>
      </c>
      <c r="AG20" s="16">
        <v>17689</v>
      </c>
      <c r="AH20" s="16">
        <v>0</v>
      </c>
      <c r="AI20" s="16">
        <v>2500</v>
      </c>
      <c r="AJ20" s="16">
        <v>0</v>
      </c>
      <c r="AM20" s="16">
        <v>2603670</v>
      </c>
      <c r="AN20" s="16">
        <v>4940</v>
      </c>
      <c r="AO20" s="26">
        <v>12</v>
      </c>
      <c r="AP20" s="16">
        <v>594216</v>
      </c>
      <c r="AQ20" s="56">
        <v>2500</v>
      </c>
      <c r="AR20" s="16">
        <v>1127</v>
      </c>
      <c r="AS20" s="16">
        <v>4437416</v>
      </c>
      <c r="AT20" s="56">
        <v>2500</v>
      </c>
      <c r="AU20" s="16">
        <v>8419</v>
      </c>
      <c r="AV20" s="16">
        <v>0</v>
      </c>
      <c r="AW20" s="16">
        <v>1688130</v>
      </c>
      <c r="AY20" s="16">
        <v>3203</v>
      </c>
      <c r="BA20" s="16">
        <v>20000000</v>
      </c>
      <c r="BB20" s="57">
        <v>0.03</v>
      </c>
      <c r="BC20" s="16">
        <v>100000</v>
      </c>
      <c r="BE20" s="16">
        <v>20000000</v>
      </c>
      <c r="BF20" s="16">
        <v>100000</v>
      </c>
      <c r="CG20" s="16">
        <v>250000</v>
      </c>
      <c r="CJ20" s="16">
        <v>2500000</v>
      </c>
      <c r="CL20" s="16">
        <v>100000</v>
      </c>
      <c r="CU20" s="16">
        <v>17689</v>
      </c>
      <c r="CV20" s="16">
        <v>5000000</v>
      </c>
      <c r="CW20" s="16">
        <v>2500</v>
      </c>
      <c r="DT20" s="16">
        <v>7088</v>
      </c>
      <c r="EJ20" s="16">
        <v>250000</v>
      </c>
      <c r="EK20" s="16">
        <v>2500</v>
      </c>
      <c r="EL20" s="16">
        <v>309</v>
      </c>
      <c r="FL20" s="16">
        <v>25086</v>
      </c>
      <c r="FP20" s="16">
        <v>20000000</v>
      </c>
      <c r="FQ20" s="16">
        <v>10000</v>
      </c>
      <c r="FR20" s="16">
        <v>2182</v>
      </c>
      <c r="FZ20" t="s">
        <v>199</v>
      </c>
      <c r="GA20" t="s">
        <v>3217</v>
      </c>
      <c r="GB20" s="31">
        <v>45839</v>
      </c>
      <c r="GC20" s="31">
        <v>46204</v>
      </c>
      <c r="GG20" s="16">
        <v>27269</v>
      </c>
      <c r="GH20" s="26" t="s">
        <v>200</v>
      </c>
      <c r="GK20" t="s">
        <v>201</v>
      </c>
      <c r="GM20" t="s">
        <v>297</v>
      </c>
    </row>
    <row r="21" spans="1:195" ht="15" customHeight="1">
      <c r="A21" s="6" t="s">
        <v>298</v>
      </c>
      <c r="B21" s="6" t="s">
        <v>298</v>
      </c>
      <c r="C21" s="6" t="s">
        <v>190</v>
      </c>
      <c r="D21" s="6" t="s">
        <v>298</v>
      </c>
      <c r="E21" s="6" t="s">
        <v>299</v>
      </c>
      <c r="F21" s="6" t="s">
        <v>300</v>
      </c>
      <c r="G21" s="6"/>
      <c r="H21" s="6" t="s">
        <v>301</v>
      </c>
      <c r="I21" s="6" t="s">
        <v>194</v>
      </c>
      <c r="J21" s="25" t="s">
        <v>302</v>
      </c>
      <c r="K21" s="6" t="s">
        <v>196</v>
      </c>
      <c r="L21" s="31">
        <v>45839</v>
      </c>
      <c r="M21" s="31">
        <v>46204</v>
      </c>
      <c r="N21" s="31">
        <v>45986</v>
      </c>
      <c r="Q21" s="27">
        <v>1</v>
      </c>
      <c r="R21" s="6" t="s">
        <v>300</v>
      </c>
      <c r="T21" s="6" t="s">
        <v>301</v>
      </c>
      <c r="U21" s="6" t="s">
        <v>194</v>
      </c>
      <c r="V21" s="6" t="s">
        <v>302</v>
      </c>
      <c r="W21" s="18" t="s">
        <v>5474</v>
      </c>
      <c r="Y21" s="6" t="s">
        <v>197</v>
      </c>
      <c r="AB21" s="16">
        <v>16563947</v>
      </c>
      <c r="AC21" s="27">
        <v>5314</v>
      </c>
      <c r="AD21" s="27">
        <v>5399</v>
      </c>
      <c r="AE21" s="16">
        <v>14115642</v>
      </c>
      <c r="AF21" s="16">
        <v>5000</v>
      </c>
      <c r="AG21" s="16">
        <v>26292</v>
      </c>
      <c r="AH21" s="16">
        <v>0</v>
      </c>
      <c r="AI21" s="16">
        <v>5000</v>
      </c>
      <c r="AJ21" s="16">
        <v>0</v>
      </c>
      <c r="AM21" s="16">
        <v>3254447</v>
      </c>
      <c r="AN21" s="16">
        <v>6062</v>
      </c>
      <c r="AO21" s="26">
        <v>12</v>
      </c>
      <c r="AP21" s="16">
        <v>832168</v>
      </c>
      <c r="AQ21" s="56">
        <v>5000</v>
      </c>
      <c r="AR21" s="16">
        <v>1550</v>
      </c>
      <c r="AS21" s="16">
        <v>6450748</v>
      </c>
      <c r="AT21" s="56">
        <v>5000</v>
      </c>
      <c r="AU21" s="16">
        <v>12015</v>
      </c>
      <c r="AV21" s="16">
        <v>0</v>
      </c>
      <c r="AW21" s="16">
        <v>3578279</v>
      </c>
      <c r="AY21" s="16">
        <v>6665</v>
      </c>
      <c r="BA21" s="16">
        <v>25000000</v>
      </c>
      <c r="BB21" s="57">
        <v>0.03</v>
      </c>
      <c r="BC21" s="16">
        <v>100000</v>
      </c>
      <c r="BE21" s="16">
        <v>25000000</v>
      </c>
      <c r="BF21" s="16">
        <v>50000</v>
      </c>
      <c r="CG21" s="16">
        <v>250000</v>
      </c>
      <c r="CJ21" s="16">
        <v>2500000</v>
      </c>
      <c r="CL21" s="16">
        <v>100000</v>
      </c>
      <c r="CU21" s="16">
        <v>26291</v>
      </c>
      <c r="CV21" s="16">
        <v>5000000</v>
      </c>
      <c r="CW21" s="16">
        <v>2500</v>
      </c>
      <c r="DT21" s="16">
        <v>8636</v>
      </c>
      <c r="EJ21" s="16">
        <v>250000</v>
      </c>
      <c r="EK21" s="16">
        <v>2500</v>
      </c>
      <c r="EL21" s="16">
        <v>309</v>
      </c>
      <c r="FL21" s="16">
        <v>35236</v>
      </c>
      <c r="FP21" s="16">
        <v>20000000</v>
      </c>
      <c r="FQ21" s="16">
        <v>10000</v>
      </c>
      <c r="FR21" s="16">
        <v>2182</v>
      </c>
      <c r="FZ21" t="s">
        <v>199</v>
      </c>
      <c r="GA21" t="s">
        <v>3217</v>
      </c>
      <c r="GB21" s="31">
        <v>45839</v>
      </c>
      <c r="GC21" s="31">
        <v>46204</v>
      </c>
      <c r="GG21" s="16">
        <v>37419</v>
      </c>
      <c r="GH21" s="26" t="s">
        <v>200</v>
      </c>
      <c r="GK21" t="s">
        <v>201</v>
      </c>
      <c r="GM21" t="s">
        <v>303</v>
      </c>
    </row>
    <row r="22" spans="1:195" ht="15" customHeight="1">
      <c r="A22" s="6" t="s">
        <v>304</v>
      </c>
      <c r="B22" s="6" t="s">
        <v>304</v>
      </c>
      <c r="C22" s="6" t="s">
        <v>190</v>
      </c>
      <c r="D22" s="6" t="s">
        <v>304</v>
      </c>
      <c r="E22" s="6" t="s">
        <v>305</v>
      </c>
      <c r="F22" s="6" t="s">
        <v>306</v>
      </c>
      <c r="G22" s="6"/>
      <c r="H22" s="6" t="s">
        <v>307</v>
      </c>
      <c r="I22" s="6" t="s">
        <v>194</v>
      </c>
      <c r="J22" s="25" t="s">
        <v>308</v>
      </c>
      <c r="K22" s="6" t="s">
        <v>196</v>
      </c>
      <c r="L22" s="31">
        <v>45839</v>
      </c>
      <c r="M22" s="31">
        <v>46204</v>
      </c>
      <c r="N22" s="31">
        <v>45986</v>
      </c>
      <c r="Q22" s="27">
        <v>1</v>
      </c>
      <c r="R22" s="6" t="s">
        <v>306</v>
      </c>
      <c r="T22" s="6" t="s">
        <v>307</v>
      </c>
      <c r="U22" s="6" t="s">
        <v>194</v>
      </c>
      <c r="V22" s="6" t="s">
        <v>308</v>
      </c>
      <c r="W22" s="18" t="s">
        <v>5480</v>
      </c>
      <c r="Y22" s="6" t="s">
        <v>197</v>
      </c>
      <c r="AB22" s="16">
        <v>18022765</v>
      </c>
      <c r="AC22" s="27">
        <v>5314</v>
      </c>
      <c r="AD22" s="27">
        <v>5399</v>
      </c>
      <c r="AE22" s="16">
        <v>13718429</v>
      </c>
      <c r="AF22" s="16">
        <v>5000</v>
      </c>
      <c r="AG22" s="16">
        <v>25665</v>
      </c>
      <c r="AH22" s="16">
        <v>0</v>
      </c>
      <c r="AI22" s="16">
        <v>5000</v>
      </c>
      <c r="AJ22" s="16">
        <v>0</v>
      </c>
      <c r="AM22" s="16">
        <v>3373695</v>
      </c>
      <c r="AN22" s="16">
        <v>6312</v>
      </c>
      <c r="AO22" s="26">
        <v>12</v>
      </c>
      <c r="AP22" s="16">
        <v>678896</v>
      </c>
      <c r="AQ22" s="56">
        <v>5000</v>
      </c>
      <c r="AR22" s="16">
        <v>1270</v>
      </c>
      <c r="AS22" s="16">
        <v>5062974</v>
      </c>
      <c r="AT22" s="56">
        <v>5000</v>
      </c>
      <c r="AU22" s="16">
        <v>9472</v>
      </c>
      <c r="AV22" s="16">
        <v>0</v>
      </c>
      <c r="AW22" s="16">
        <v>4602864</v>
      </c>
      <c r="AY22" s="16">
        <v>8611</v>
      </c>
      <c r="BA22" s="16">
        <v>25000000</v>
      </c>
      <c r="BB22" s="57">
        <v>0.03</v>
      </c>
      <c r="BC22" s="16">
        <v>100000</v>
      </c>
      <c r="BE22" s="16">
        <v>25000000</v>
      </c>
      <c r="BF22" s="16">
        <v>50000</v>
      </c>
      <c r="CG22" s="16">
        <v>250000</v>
      </c>
      <c r="CJ22" s="16">
        <v>2500000</v>
      </c>
      <c r="CL22" s="16">
        <v>100000</v>
      </c>
      <c r="CU22" s="16">
        <v>25665</v>
      </c>
      <c r="CV22" s="16">
        <v>5000000</v>
      </c>
      <c r="CW22" s="16">
        <v>2500</v>
      </c>
      <c r="DT22" s="16">
        <v>9397</v>
      </c>
      <c r="EJ22" s="16">
        <v>250000</v>
      </c>
      <c r="EK22" s="16">
        <v>2500</v>
      </c>
      <c r="EL22" s="16">
        <v>309</v>
      </c>
      <c r="FL22" s="16">
        <v>35371</v>
      </c>
      <c r="FP22" s="16">
        <v>20000000</v>
      </c>
      <c r="FQ22" s="16">
        <v>10000</v>
      </c>
      <c r="FR22" s="16">
        <v>2182</v>
      </c>
      <c r="FZ22" t="s">
        <v>199</v>
      </c>
      <c r="GA22" t="s">
        <v>3217</v>
      </c>
      <c r="GB22" s="31">
        <v>45839</v>
      </c>
      <c r="GC22" s="31">
        <v>46204</v>
      </c>
      <c r="GG22" s="16">
        <v>37554</v>
      </c>
      <c r="GH22" s="26" t="s">
        <v>200</v>
      </c>
      <c r="GK22" t="s">
        <v>201</v>
      </c>
      <c r="GM22" t="s">
        <v>309</v>
      </c>
    </row>
    <row r="23" spans="1:195" ht="15" customHeight="1">
      <c r="A23" s="6" t="s">
        <v>310</v>
      </c>
      <c r="B23" s="6" t="s">
        <v>310</v>
      </c>
      <c r="C23" s="6" t="s">
        <v>190</v>
      </c>
      <c r="D23" s="6" t="s">
        <v>310</v>
      </c>
      <c r="E23" s="6" t="s">
        <v>311</v>
      </c>
      <c r="F23" s="6" t="s">
        <v>312</v>
      </c>
      <c r="G23" s="6"/>
      <c r="H23" s="6" t="s">
        <v>313</v>
      </c>
      <c r="I23" s="6" t="s">
        <v>314</v>
      </c>
      <c r="J23" s="25" t="s">
        <v>315</v>
      </c>
      <c r="K23" s="6" t="s">
        <v>196</v>
      </c>
      <c r="L23" s="31">
        <v>45839</v>
      </c>
      <c r="M23" s="31">
        <v>46204</v>
      </c>
      <c r="N23" s="31">
        <v>45986</v>
      </c>
      <c r="Q23" s="27">
        <v>1</v>
      </c>
      <c r="R23" s="6" t="s">
        <v>312</v>
      </c>
      <c r="T23" s="6" t="s">
        <v>313</v>
      </c>
      <c r="U23" s="6" t="s">
        <v>314</v>
      </c>
      <c r="V23" s="6" t="s">
        <v>315</v>
      </c>
      <c r="W23" s="18" t="s">
        <v>5474</v>
      </c>
      <c r="Y23" s="6" t="s">
        <v>197</v>
      </c>
      <c r="AB23" s="16">
        <v>43444576</v>
      </c>
      <c r="AC23" s="27">
        <v>5314</v>
      </c>
      <c r="AD23" s="27">
        <v>5399</v>
      </c>
      <c r="AE23" s="16">
        <v>32285198</v>
      </c>
      <c r="AF23" s="16">
        <v>10000</v>
      </c>
      <c r="AG23" s="16">
        <v>61170</v>
      </c>
      <c r="AH23" s="16">
        <v>0</v>
      </c>
      <c r="AI23" s="16">
        <v>10000</v>
      </c>
      <c r="AJ23" s="16">
        <v>0</v>
      </c>
      <c r="AM23" s="16">
        <v>8039307</v>
      </c>
      <c r="AN23" s="16">
        <v>15232</v>
      </c>
      <c r="AO23" s="26">
        <v>12</v>
      </c>
      <c r="AP23" s="16">
        <v>1347395</v>
      </c>
      <c r="AQ23" s="56">
        <v>10000</v>
      </c>
      <c r="AR23" s="16">
        <v>2553</v>
      </c>
      <c r="AS23" s="16">
        <v>16299553</v>
      </c>
      <c r="AT23" s="56">
        <v>10000</v>
      </c>
      <c r="AU23" s="16">
        <v>30882</v>
      </c>
      <c r="AV23" s="16">
        <v>0</v>
      </c>
      <c r="AW23" s="16">
        <v>6598943</v>
      </c>
      <c r="AY23" s="16">
        <v>12503</v>
      </c>
      <c r="BA23" s="16">
        <v>50000000</v>
      </c>
      <c r="BB23" s="57">
        <v>0.03</v>
      </c>
      <c r="BC23" s="16">
        <v>100000</v>
      </c>
      <c r="BE23" s="16">
        <v>50000000</v>
      </c>
      <c r="BF23" s="16">
        <v>50000</v>
      </c>
      <c r="CG23" s="16">
        <v>250000</v>
      </c>
      <c r="CJ23" s="16">
        <v>2500000</v>
      </c>
      <c r="CL23" s="16">
        <v>100000</v>
      </c>
      <c r="CU23" s="16">
        <v>61170</v>
      </c>
      <c r="CV23" s="16">
        <v>5000000</v>
      </c>
      <c r="CW23" s="16">
        <v>2500</v>
      </c>
      <c r="DT23" s="16">
        <v>22652</v>
      </c>
      <c r="EJ23" s="16">
        <v>250000</v>
      </c>
      <c r="EK23" s="16">
        <v>2500</v>
      </c>
      <c r="EL23" s="16">
        <v>309</v>
      </c>
      <c r="FL23" s="16">
        <v>84131</v>
      </c>
      <c r="FP23" s="16">
        <v>20000000</v>
      </c>
      <c r="FQ23" s="16">
        <v>10000</v>
      </c>
      <c r="FR23" s="16">
        <v>2182</v>
      </c>
      <c r="FZ23" t="s">
        <v>199</v>
      </c>
      <c r="GA23" t="s">
        <v>3217</v>
      </c>
      <c r="GB23" s="31">
        <v>45839</v>
      </c>
      <c r="GC23" s="31">
        <v>46204</v>
      </c>
      <c r="GG23" s="16">
        <v>86313</v>
      </c>
      <c r="GH23" s="26" t="s">
        <v>200</v>
      </c>
      <c r="GK23" t="s">
        <v>201</v>
      </c>
      <c r="GM23" t="s">
        <v>316</v>
      </c>
    </row>
    <row r="24" spans="1:195" ht="15" customHeight="1">
      <c r="A24" s="6" t="s">
        <v>317</v>
      </c>
      <c r="B24" s="6" t="s">
        <v>317</v>
      </c>
      <c r="C24" s="6" t="s">
        <v>190</v>
      </c>
      <c r="D24" s="6" t="s">
        <v>317</v>
      </c>
      <c r="E24" s="6" t="s">
        <v>318</v>
      </c>
      <c r="F24" s="6" t="s">
        <v>319</v>
      </c>
      <c r="G24" s="6"/>
      <c r="H24" s="6" t="s">
        <v>320</v>
      </c>
      <c r="I24" s="6" t="s">
        <v>194</v>
      </c>
      <c r="J24" s="25" t="s">
        <v>321</v>
      </c>
      <c r="K24" s="6" t="s">
        <v>196</v>
      </c>
      <c r="L24" s="31">
        <v>45839</v>
      </c>
      <c r="M24" s="31">
        <v>46204</v>
      </c>
      <c r="N24" s="31">
        <v>45986</v>
      </c>
      <c r="Q24" s="27">
        <v>1</v>
      </c>
      <c r="R24" s="6" t="s">
        <v>319</v>
      </c>
      <c r="T24" s="6" t="s">
        <v>320</v>
      </c>
      <c r="U24" s="6" t="s">
        <v>194</v>
      </c>
      <c r="V24" s="6" t="s">
        <v>321</v>
      </c>
      <c r="W24" s="18" t="s">
        <v>5474</v>
      </c>
      <c r="Y24" s="6" t="s">
        <v>197</v>
      </c>
      <c r="AB24" s="16">
        <v>21532361</v>
      </c>
      <c r="AC24" s="27">
        <v>5314</v>
      </c>
      <c r="AD24" s="27">
        <v>5399</v>
      </c>
      <c r="AE24" s="16">
        <v>19840017</v>
      </c>
      <c r="AF24" s="16">
        <v>5000</v>
      </c>
      <c r="AG24" s="16">
        <v>37925</v>
      </c>
      <c r="AH24" s="16">
        <v>0</v>
      </c>
      <c r="AI24" s="16">
        <v>5000</v>
      </c>
      <c r="AJ24" s="16">
        <v>0</v>
      </c>
      <c r="AM24" s="16">
        <v>4079883</v>
      </c>
      <c r="AN24" s="16">
        <v>7799</v>
      </c>
      <c r="AO24" s="26">
        <v>12</v>
      </c>
      <c r="AP24" s="16">
        <v>1094400</v>
      </c>
      <c r="AQ24" s="56">
        <v>5000</v>
      </c>
      <c r="AR24" s="16">
        <v>2092</v>
      </c>
      <c r="AS24" s="16">
        <v>9560170</v>
      </c>
      <c r="AT24" s="56">
        <v>5000</v>
      </c>
      <c r="AU24" s="16">
        <v>18275</v>
      </c>
      <c r="AV24" s="16">
        <v>0</v>
      </c>
      <c r="AW24" s="16">
        <v>5105564</v>
      </c>
      <c r="AY24" s="16">
        <v>9759</v>
      </c>
      <c r="BA24" s="16">
        <v>30000000</v>
      </c>
      <c r="BB24" s="57">
        <v>0.03</v>
      </c>
      <c r="BC24" s="16">
        <v>100000</v>
      </c>
      <c r="BE24" s="16">
        <v>30000000</v>
      </c>
      <c r="BF24" s="16">
        <v>50000</v>
      </c>
      <c r="CG24" s="16">
        <v>250000</v>
      </c>
      <c r="CJ24" s="16">
        <v>2500000</v>
      </c>
      <c r="CL24" s="16">
        <v>100000</v>
      </c>
      <c r="CU24" s="16">
        <v>37925</v>
      </c>
      <c r="CV24" s="16">
        <v>5000000</v>
      </c>
      <c r="CW24" s="16">
        <v>2500</v>
      </c>
      <c r="DT24" s="16">
        <v>11227</v>
      </c>
      <c r="EJ24" s="16">
        <v>250000</v>
      </c>
      <c r="EK24" s="16">
        <v>2500</v>
      </c>
      <c r="EL24" s="16">
        <v>309</v>
      </c>
      <c r="FL24" s="16">
        <v>49461</v>
      </c>
      <c r="FP24" s="16">
        <v>20000000</v>
      </c>
      <c r="FQ24" s="16">
        <v>10000</v>
      </c>
      <c r="FR24" s="16">
        <v>2182</v>
      </c>
      <c r="FZ24" t="s">
        <v>199</v>
      </c>
      <c r="GA24" t="s">
        <v>3217</v>
      </c>
      <c r="GB24" s="31">
        <v>45839</v>
      </c>
      <c r="GC24" s="31">
        <v>46204</v>
      </c>
      <c r="GG24" s="16">
        <v>51643</v>
      </c>
      <c r="GH24" s="26" t="s">
        <v>200</v>
      </c>
      <c r="GK24" t="s">
        <v>201</v>
      </c>
      <c r="GM24" t="s">
        <v>322</v>
      </c>
    </row>
    <row r="25" spans="1:195" ht="15" customHeight="1">
      <c r="A25" s="6" t="s">
        <v>323</v>
      </c>
      <c r="B25" s="6" t="s">
        <v>323</v>
      </c>
      <c r="C25" s="6" t="s">
        <v>190</v>
      </c>
      <c r="D25" s="6" t="s">
        <v>323</v>
      </c>
      <c r="E25" s="6" t="s">
        <v>324</v>
      </c>
      <c r="F25" s="6" t="s">
        <v>325</v>
      </c>
      <c r="G25" s="6"/>
      <c r="H25" s="6" t="s">
        <v>326</v>
      </c>
      <c r="I25" s="6" t="s">
        <v>194</v>
      </c>
      <c r="J25" s="25" t="s">
        <v>327</v>
      </c>
      <c r="K25" s="6" t="s">
        <v>196</v>
      </c>
      <c r="L25" s="31">
        <v>45839</v>
      </c>
      <c r="M25" s="31">
        <v>46204</v>
      </c>
      <c r="N25" s="31">
        <v>45986</v>
      </c>
      <c r="Q25" s="27">
        <v>1</v>
      </c>
      <c r="R25" s="6" t="s">
        <v>325</v>
      </c>
      <c r="T25" s="6" t="s">
        <v>326</v>
      </c>
      <c r="U25" s="6" t="s">
        <v>194</v>
      </c>
      <c r="V25" s="6" t="s">
        <v>328</v>
      </c>
      <c r="W25" s="18" t="s">
        <v>5481</v>
      </c>
      <c r="Y25" s="6" t="s">
        <v>197</v>
      </c>
      <c r="AB25" s="16">
        <v>20006045</v>
      </c>
      <c r="AC25" s="27">
        <v>5314</v>
      </c>
      <c r="AD25" s="27">
        <v>5399</v>
      </c>
      <c r="AE25" s="16">
        <v>12656966</v>
      </c>
      <c r="AF25" s="16">
        <v>7500</v>
      </c>
      <c r="AG25" s="16">
        <v>23920</v>
      </c>
      <c r="AH25" s="16">
        <v>0</v>
      </c>
      <c r="AI25" s="16">
        <v>7500</v>
      </c>
      <c r="AJ25" s="16">
        <v>0</v>
      </c>
      <c r="AM25" s="16">
        <v>3616474</v>
      </c>
      <c r="AN25" s="16">
        <v>6835</v>
      </c>
      <c r="AO25" s="26">
        <v>12</v>
      </c>
      <c r="AP25" s="16">
        <v>421170</v>
      </c>
      <c r="AQ25" s="56">
        <v>7500</v>
      </c>
      <c r="AR25" s="16">
        <v>796</v>
      </c>
      <c r="AS25" s="16">
        <v>5220582</v>
      </c>
      <c r="AT25" s="56">
        <v>7500</v>
      </c>
      <c r="AU25" s="16">
        <v>9866</v>
      </c>
      <c r="AV25" s="16">
        <v>0</v>
      </c>
      <c r="AW25" s="16">
        <v>3398740</v>
      </c>
      <c r="AY25" s="16">
        <v>6423</v>
      </c>
      <c r="BA25" s="16">
        <v>20000000</v>
      </c>
      <c r="BB25" s="57">
        <v>0.03</v>
      </c>
      <c r="BC25" s="16">
        <v>100000</v>
      </c>
      <c r="BE25" s="16">
        <v>20000000</v>
      </c>
      <c r="BF25" s="16">
        <v>50000</v>
      </c>
      <c r="CG25" s="16">
        <v>250000</v>
      </c>
      <c r="CJ25" s="16">
        <v>2500000</v>
      </c>
      <c r="CL25" s="16">
        <v>100000</v>
      </c>
      <c r="CU25" s="16">
        <v>23920</v>
      </c>
      <c r="CV25" s="16">
        <v>5000000</v>
      </c>
      <c r="CW25" s="16">
        <v>2500</v>
      </c>
      <c r="DT25" s="16">
        <v>10431</v>
      </c>
      <c r="EJ25" s="16">
        <v>250000</v>
      </c>
      <c r="EK25" s="16">
        <v>2500</v>
      </c>
      <c r="EL25" s="16">
        <v>309</v>
      </c>
      <c r="FL25" s="16">
        <v>34661</v>
      </c>
      <c r="FP25" s="16">
        <v>20000000</v>
      </c>
      <c r="FQ25" s="16">
        <v>10000</v>
      </c>
      <c r="FR25" s="16">
        <v>2182</v>
      </c>
      <c r="FZ25" t="s">
        <v>199</v>
      </c>
      <c r="GA25" t="s">
        <v>3217</v>
      </c>
      <c r="GB25" s="31">
        <v>45839</v>
      </c>
      <c r="GC25" s="31">
        <v>46204</v>
      </c>
      <c r="GG25" s="16">
        <v>36843</v>
      </c>
      <c r="GH25" s="26" t="s">
        <v>200</v>
      </c>
      <c r="GK25" t="s">
        <v>201</v>
      </c>
      <c r="GM25" t="s">
        <v>329</v>
      </c>
    </row>
    <row r="26" spans="1:195" ht="15" customHeight="1">
      <c r="A26" s="6" t="s">
        <v>330</v>
      </c>
      <c r="B26" s="6" t="s">
        <v>330</v>
      </c>
      <c r="C26" s="6" t="s">
        <v>190</v>
      </c>
      <c r="D26" s="6" t="s">
        <v>330</v>
      </c>
      <c r="E26" s="6" t="s">
        <v>331</v>
      </c>
      <c r="F26" s="6" t="s">
        <v>332</v>
      </c>
      <c r="G26" s="6"/>
      <c r="H26" s="6" t="s">
        <v>333</v>
      </c>
      <c r="I26" s="6" t="s">
        <v>194</v>
      </c>
      <c r="J26" s="25" t="s">
        <v>334</v>
      </c>
      <c r="K26" s="6" t="s">
        <v>196</v>
      </c>
      <c r="L26" s="31">
        <v>45839</v>
      </c>
      <c r="M26" s="31">
        <v>46204</v>
      </c>
      <c r="N26" s="31">
        <v>45986</v>
      </c>
      <c r="Q26" s="27">
        <v>1</v>
      </c>
      <c r="R26" s="6" t="s">
        <v>332</v>
      </c>
      <c r="T26" s="6" t="s">
        <v>333</v>
      </c>
      <c r="U26" s="6" t="s">
        <v>194</v>
      </c>
      <c r="V26" s="6" t="s">
        <v>334</v>
      </c>
      <c r="W26" s="18" t="s">
        <v>5481</v>
      </c>
      <c r="Y26" s="6" t="s">
        <v>197</v>
      </c>
      <c r="AB26" s="16">
        <v>21504815</v>
      </c>
      <c r="AC26" s="27">
        <v>5314</v>
      </c>
      <c r="AD26" s="27">
        <v>5399</v>
      </c>
      <c r="AE26" s="16">
        <v>19355116</v>
      </c>
      <c r="AF26" s="16">
        <v>5000</v>
      </c>
      <c r="AG26" s="16">
        <v>36593</v>
      </c>
      <c r="AH26" s="16">
        <v>0</v>
      </c>
      <c r="AI26" s="16">
        <v>5000</v>
      </c>
      <c r="AJ26" s="16">
        <v>0</v>
      </c>
      <c r="AM26" s="16">
        <v>4226146</v>
      </c>
      <c r="AN26" s="16">
        <v>7990</v>
      </c>
      <c r="AO26" s="26">
        <v>12</v>
      </c>
      <c r="AP26" s="16">
        <v>1216670</v>
      </c>
      <c r="AQ26" s="56">
        <v>5000</v>
      </c>
      <c r="AR26" s="16">
        <v>2300</v>
      </c>
      <c r="AS26" s="16">
        <v>7280121</v>
      </c>
      <c r="AT26" s="56">
        <v>5000</v>
      </c>
      <c r="AU26" s="16">
        <v>13764</v>
      </c>
      <c r="AV26" s="16">
        <v>1200000</v>
      </c>
      <c r="AW26" s="16">
        <v>6632179</v>
      </c>
      <c r="AY26" s="16">
        <v>12539</v>
      </c>
      <c r="BA26" s="16">
        <v>30000000</v>
      </c>
      <c r="BB26" s="57">
        <v>0.03</v>
      </c>
      <c r="BC26" s="16">
        <v>100000</v>
      </c>
      <c r="BE26" s="16">
        <v>30000000</v>
      </c>
      <c r="BF26" s="16">
        <v>50000</v>
      </c>
      <c r="CG26" s="16">
        <v>250000</v>
      </c>
      <c r="CJ26" s="16">
        <v>2500000</v>
      </c>
      <c r="CL26" s="16">
        <v>100000</v>
      </c>
      <c r="CU26" s="16">
        <v>36594</v>
      </c>
      <c r="CV26" s="16">
        <v>5000000</v>
      </c>
      <c r="CW26" s="16">
        <v>2500</v>
      </c>
      <c r="DT26" s="16">
        <v>11213</v>
      </c>
      <c r="EJ26" s="16">
        <v>250000</v>
      </c>
      <c r="EK26" s="16">
        <v>2500</v>
      </c>
      <c r="EL26" s="16">
        <v>309</v>
      </c>
      <c r="FL26" s="16">
        <v>48115</v>
      </c>
      <c r="FP26" s="16">
        <v>20000000</v>
      </c>
      <c r="FQ26" s="16">
        <v>10000</v>
      </c>
      <c r="FR26" s="16">
        <v>2182</v>
      </c>
      <c r="FZ26" t="s">
        <v>199</v>
      </c>
      <c r="GA26" t="s">
        <v>3217</v>
      </c>
      <c r="GB26" s="31">
        <v>45839</v>
      </c>
      <c r="GC26" s="31">
        <v>46204</v>
      </c>
      <c r="GG26" s="16">
        <v>50298</v>
      </c>
      <c r="GH26" s="26" t="s">
        <v>200</v>
      </c>
      <c r="GK26" t="s">
        <v>201</v>
      </c>
      <c r="GM26" t="s">
        <v>335</v>
      </c>
    </row>
    <row r="27" spans="1:195" ht="15" customHeight="1">
      <c r="A27" s="6" t="s">
        <v>336</v>
      </c>
      <c r="B27" s="6" t="s">
        <v>336</v>
      </c>
      <c r="C27" s="6" t="s">
        <v>190</v>
      </c>
      <c r="D27" s="6" t="s">
        <v>336</v>
      </c>
      <c r="E27" s="6" t="s">
        <v>337</v>
      </c>
      <c r="F27" s="6" t="s">
        <v>338</v>
      </c>
      <c r="G27" s="6" t="s">
        <v>339</v>
      </c>
      <c r="H27" s="6" t="s">
        <v>340</v>
      </c>
      <c r="I27" s="6" t="s">
        <v>194</v>
      </c>
      <c r="J27" s="25" t="s">
        <v>341</v>
      </c>
      <c r="K27" s="6" t="s">
        <v>196</v>
      </c>
      <c r="L27" s="31">
        <v>45839</v>
      </c>
      <c r="M27" s="31">
        <v>46204</v>
      </c>
      <c r="N27" s="31">
        <v>45986</v>
      </c>
      <c r="Q27" s="27">
        <v>1</v>
      </c>
      <c r="R27" s="6" t="s">
        <v>338</v>
      </c>
      <c r="T27" s="6" t="s">
        <v>340</v>
      </c>
      <c r="U27" s="6" t="s">
        <v>194</v>
      </c>
      <c r="V27" s="6" t="s">
        <v>341</v>
      </c>
      <c r="W27" s="18" t="s">
        <v>5482</v>
      </c>
      <c r="Y27" s="6" t="s">
        <v>197</v>
      </c>
      <c r="AB27" s="16">
        <v>9464862</v>
      </c>
      <c r="AC27" s="27">
        <v>5314</v>
      </c>
      <c r="AD27" s="27">
        <v>5399</v>
      </c>
      <c r="AE27" s="16">
        <v>8569169</v>
      </c>
      <c r="AF27" s="16">
        <v>5000</v>
      </c>
      <c r="AG27" s="16">
        <v>16248</v>
      </c>
      <c r="AH27" s="16">
        <v>0</v>
      </c>
      <c r="AI27" s="16">
        <v>5000</v>
      </c>
      <c r="AJ27" s="16">
        <v>0</v>
      </c>
      <c r="AM27" s="16">
        <v>1728165</v>
      </c>
      <c r="AN27" s="16">
        <v>3277</v>
      </c>
      <c r="AO27" s="26">
        <v>12</v>
      </c>
      <c r="AP27" s="16">
        <v>345354</v>
      </c>
      <c r="AQ27" s="56">
        <v>5000</v>
      </c>
      <c r="AR27" s="16">
        <v>655</v>
      </c>
      <c r="AS27" s="16">
        <v>4434019</v>
      </c>
      <c r="AT27" s="56">
        <v>5000</v>
      </c>
      <c r="AU27" s="16">
        <v>8407</v>
      </c>
      <c r="AV27" s="16">
        <v>0</v>
      </c>
      <c r="AW27" s="16">
        <v>2061631</v>
      </c>
      <c r="AY27" s="16">
        <v>3909</v>
      </c>
      <c r="BA27" s="16">
        <v>20000000</v>
      </c>
      <c r="BB27" s="57">
        <v>0.03</v>
      </c>
      <c r="BC27" s="16">
        <v>100000</v>
      </c>
      <c r="BE27" s="16">
        <v>20000000</v>
      </c>
      <c r="BF27" s="16">
        <v>50000</v>
      </c>
      <c r="CG27" s="16">
        <v>250000</v>
      </c>
      <c r="CJ27" s="16">
        <v>2500000</v>
      </c>
      <c r="CL27" s="16">
        <v>100000</v>
      </c>
      <c r="CU27" s="16">
        <v>16248</v>
      </c>
      <c r="CV27" s="16">
        <v>5000000</v>
      </c>
      <c r="CW27" s="16">
        <v>2500</v>
      </c>
      <c r="DT27" s="16">
        <v>4935</v>
      </c>
      <c r="EJ27" s="16">
        <v>250000</v>
      </c>
      <c r="EK27" s="16">
        <v>2500</v>
      </c>
      <c r="EL27" s="16">
        <v>309</v>
      </c>
      <c r="FL27" s="16">
        <v>21492</v>
      </c>
      <c r="FP27" s="16">
        <v>20000000</v>
      </c>
      <c r="FQ27" s="16">
        <v>10000</v>
      </c>
      <c r="FR27" s="16">
        <v>2182</v>
      </c>
      <c r="FZ27" t="s">
        <v>199</v>
      </c>
      <c r="GA27" t="s">
        <v>3217</v>
      </c>
      <c r="GB27" s="31">
        <v>45839</v>
      </c>
      <c r="GC27" s="31">
        <v>46204</v>
      </c>
      <c r="GG27" s="16">
        <v>23675</v>
      </c>
      <c r="GH27" s="26" t="s">
        <v>200</v>
      </c>
      <c r="GK27" t="s">
        <v>201</v>
      </c>
      <c r="GM27" t="s">
        <v>342</v>
      </c>
    </row>
    <row r="28" spans="1:195" ht="15" customHeight="1">
      <c r="A28" s="6" t="s">
        <v>343</v>
      </c>
      <c r="B28" s="6" t="s">
        <v>343</v>
      </c>
      <c r="C28" s="6" t="s">
        <v>190</v>
      </c>
      <c r="D28" s="6" t="s">
        <v>343</v>
      </c>
      <c r="E28" s="6" t="s">
        <v>344</v>
      </c>
      <c r="F28" s="6" t="s">
        <v>345</v>
      </c>
      <c r="G28" s="6" t="s">
        <v>346</v>
      </c>
      <c r="H28" s="6" t="s">
        <v>347</v>
      </c>
      <c r="I28" s="6" t="s">
        <v>207</v>
      </c>
      <c r="J28" s="25" t="s">
        <v>348</v>
      </c>
      <c r="K28" s="6" t="s">
        <v>196</v>
      </c>
      <c r="L28" s="31">
        <v>45839</v>
      </c>
      <c r="M28" s="31">
        <v>46204</v>
      </c>
      <c r="N28" s="31">
        <v>45986</v>
      </c>
      <c r="Q28" s="27">
        <v>1</v>
      </c>
      <c r="R28" s="6" t="s">
        <v>349</v>
      </c>
      <c r="T28" s="6" t="s">
        <v>347</v>
      </c>
      <c r="U28" s="6" t="s">
        <v>207</v>
      </c>
      <c r="V28" s="6" t="s">
        <v>348</v>
      </c>
      <c r="W28" s="18" t="s">
        <v>5474</v>
      </c>
      <c r="Y28" s="6" t="s">
        <v>197</v>
      </c>
      <c r="AB28" s="16">
        <v>9325720</v>
      </c>
      <c r="AC28" s="27">
        <v>5314</v>
      </c>
      <c r="AD28" s="27">
        <v>5399</v>
      </c>
      <c r="AE28" s="16">
        <v>8502817</v>
      </c>
      <c r="AF28" s="16">
        <v>7500</v>
      </c>
      <c r="AG28" s="16">
        <v>15678</v>
      </c>
      <c r="AH28" s="16">
        <v>0</v>
      </c>
      <c r="AI28" s="16">
        <v>7500</v>
      </c>
      <c r="AJ28" s="16">
        <v>0</v>
      </c>
      <c r="AM28" s="16">
        <v>1766469</v>
      </c>
      <c r="AN28" s="16">
        <v>3257</v>
      </c>
      <c r="AO28" s="26">
        <v>12</v>
      </c>
      <c r="AP28" s="16">
        <v>629049</v>
      </c>
      <c r="AQ28" s="56">
        <v>7500</v>
      </c>
      <c r="AR28" s="16">
        <v>1160</v>
      </c>
      <c r="AS28" s="16">
        <v>4237617</v>
      </c>
      <c r="AT28" s="56">
        <v>7500</v>
      </c>
      <c r="AU28" s="16">
        <v>7814</v>
      </c>
      <c r="AV28" s="16">
        <v>0</v>
      </c>
      <c r="AW28" s="16">
        <v>1869682</v>
      </c>
      <c r="AY28" s="16">
        <v>3447</v>
      </c>
      <c r="BA28" s="16">
        <v>20000000</v>
      </c>
      <c r="BB28" s="57">
        <v>0.03</v>
      </c>
      <c r="BC28" s="16">
        <v>100000</v>
      </c>
      <c r="BE28" s="16">
        <v>20000000</v>
      </c>
      <c r="BF28" s="16">
        <v>50000</v>
      </c>
      <c r="CG28" s="16">
        <v>250000</v>
      </c>
      <c r="CJ28" s="16">
        <v>2500000</v>
      </c>
      <c r="CL28" s="16">
        <v>100000</v>
      </c>
      <c r="CU28" s="16">
        <v>15678</v>
      </c>
      <c r="CV28" s="16">
        <v>5000000</v>
      </c>
      <c r="CW28" s="16">
        <v>2500</v>
      </c>
      <c r="DT28" s="16">
        <v>4862</v>
      </c>
      <c r="EJ28" s="16">
        <v>250000</v>
      </c>
      <c r="EK28" s="16">
        <v>2500</v>
      </c>
      <c r="EL28" s="16">
        <v>309</v>
      </c>
      <c r="FL28" s="16">
        <v>20850</v>
      </c>
      <c r="FP28" s="16">
        <v>20000000</v>
      </c>
      <c r="FQ28" s="16">
        <v>10000</v>
      </c>
      <c r="FR28" s="16">
        <v>2178</v>
      </c>
      <c r="FZ28" t="s">
        <v>199</v>
      </c>
      <c r="GA28" t="s">
        <v>3217</v>
      </c>
      <c r="GB28" s="31">
        <v>45839</v>
      </c>
      <c r="GC28" s="31">
        <v>46204</v>
      </c>
      <c r="GG28" s="16">
        <v>23028</v>
      </c>
      <c r="GH28" s="26" t="s">
        <v>200</v>
      </c>
      <c r="GK28" t="s">
        <v>201</v>
      </c>
      <c r="GM28" t="s">
        <v>350</v>
      </c>
    </row>
    <row r="29" spans="1:195" ht="15" customHeight="1">
      <c r="A29" s="6" t="s">
        <v>351</v>
      </c>
      <c r="B29" s="6" t="s">
        <v>351</v>
      </c>
      <c r="C29" s="6" t="s">
        <v>190</v>
      </c>
      <c r="D29" s="6" t="s">
        <v>351</v>
      </c>
      <c r="E29" s="6" t="s">
        <v>352</v>
      </c>
      <c r="F29" s="6" t="s">
        <v>353</v>
      </c>
      <c r="G29" s="6"/>
      <c r="H29" s="6" t="s">
        <v>354</v>
      </c>
      <c r="I29" s="6" t="s">
        <v>194</v>
      </c>
      <c r="J29" s="25" t="s">
        <v>355</v>
      </c>
      <c r="K29" s="6" t="s">
        <v>196</v>
      </c>
      <c r="L29" s="31">
        <v>45839</v>
      </c>
      <c r="M29" s="31">
        <v>46204</v>
      </c>
      <c r="N29" s="31">
        <v>45986</v>
      </c>
      <c r="Q29" s="27">
        <v>1</v>
      </c>
      <c r="R29" s="6" t="s">
        <v>356</v>
      </c>
      <c r="T29" s="6" t="s">
        <v>354</v>
      </c>
      <c r="U29" s="6" t="s">
        <v>194</v>
      </c>
      <c r="V29" s="6" t="s">
        <v>355</v>
      </c>
      <c r="W29" s="18" t="s">
        <v>5472</v>
      </c>
      <c r="Y29" s="6" t="s">
        <v>197</v>
      </c>
      <c r="AB29" s="16">
        <v>30806158</v>
      </c>
      <c r="AC29" s="27">
        <v>5314</v>
      </c>
      <c r="AD29" s="27">
        <v>5399</v>
      </c>
      <c r="AE29" s="16">
        <v>25197504</v>
      </c>
      <c r="AF29" s="16">
        <v>5000</v>
      </c>
      <c r="AG29" s="16">
        <v>45990</v>
      </c>
      <c r="AH29" s="16">
        <v>0</v>
      </c>
      <c r="AI29" s="16">
        <v>5000</v>
      </c>
      <c r="AJ29" s="16">
        <v>0</v>
      </c>
      <c r="AM29" s="16">
        <v>5859088</v>
      </c>
      <c r="AN29" s="16">
        <v>10694</v>
      </c>
      <c r="AO29" s="26">
        <v>12</v>
      </c>
      <c r="AP29" s="16">
        <v>1577630</v>
      </c>
      <c r="AQ29" s="56">
        <v>5000</v>
      </c>
      <c r="AR29" s="16">
        <v>2879</v>
      </c>
      <c r="AS29" s="16">
        <v>11924354</v>
      </c>
      <c r="AT29" s="56">
        <v>5000</v>
      </c>
      <c r="AU29" s="16">
        <v>21764</v>
      </c>
      <c r="AV29" s="16">
        <v>580000</v>
      </c>
      <c r="AW29" s="16">
        <v>5836432</v>
      </c>
      <c r="AY29" s="16">
        <v>10653</v>
      </c>
      <c r="BA29" s="16">
        <v>40000000</v>
      </c>
      <c r="BB29" s="57">
        <v>0.03</v>
      </c>
      <c r="BC29" s="16">
        <v>100000</v>
      </c>
      <c r="BE29" s="16">
        <v>40000000</v>
      </c>
      <c r="BF29" s="16">
        <v>50000</v>
      </c>
      <c r="CG29" s="16">
        <v>250000</v>
      </c>
      <c r="CJ29" s="16">
        <v>2500000</v>
      </c>
      <c r="CL29" s="16">
        <v>100000</v>
      </c>
      <c r="CU29" s="16">
        <v>45990</v>
      </c>
      <c r="CV29" s="16">
        <v>5000000</v>
      </c>
      <c r="CW29" s="16">
        <v>2500</v>
      </c>
      <c r="DT29" s="16">
        <v>16062</v>
      </c>
      <c r="EJ29" s="16">
        <v>250000</v>
      </c>
      <c r="EK29" s="16">
        <v>2500</v>
      </c>
      <c r="EL29" s="16">
        <v>309</v>
      </c>
      <c r="FL29" s="16">
        <v>62362</v>
      </c>
      <c r="FP29" s="16">
        <v>20000000</v>
      </c>
      <c r="FQ29" s="16">
        <v>10000</v>
      </c>
      <c r="FR29" s="16">
        <v>2182</v>
      </c>
      <c r="FZ29" t="s">
        <v>199</v>
      </c>
      <c r="GA29" t="s">
        <v>3217</v>
      </c>
      <c r="GB29" s="31">
        <v>45839</v>
      </c>
      <c r="GC29" s="31">
        <v>46204</v>
      </c>
      <c r="GG29" s="16">
        <v>64544</v>
      </c>
      <c r="GH29" s="26" t="s">
        <v>200</v>
      </c>
      <c r="GK29" t="s">
        <v>201</v>
      </c>
      <c r="GM29" t="s">
        <v>357</v>
      </c>
    </row>
    <row r="30" spans="1:195" ht="15" customHeight="1">
      <c r="A30" s="6" t="s">
        <v>358</v>
      </c>
      <c r="B30" s="6" t="s">
        <v>358</v>
      </c>
      <c r="C30" s="6" t="s">
        <v>190</v>
      </c>
      <c r="D30" s="6" t="s">
        <v>358</v>
      </c>
      <c r="E30" s="6" t="s">
        <v>359</v>
      </c>
      <c r="F30" s="6" t="s">
        <v>360</v>
      </c>
      <c r="G30" s="6" t="s">
        <v>361</v>
      </c>
      <c r="H30" s="6" t="s">
        <v>362</v>
      </c>
      <c r="I30" s="6" t="s">
        <v>194</v>
      </c>
      <c r="J30" s="25" t="s">
        <v>363</v>
      </c>
      <c r="K30" s="6" t="s">
        <v>196</v>
      </c>
      <c r="L30" s="31">
        <v>45839</v>
      </c>
      <c r="M30" s="31">
        <v>46204</v>
      </c>
      <c r="N30" s="31">
        <v>45986</v>
      </c>
      <c r="Q30" s="27">
        <v>1</v>
      </c>
      <c r="R30" s="6" t="s">
        <v>364</v>
      </c>
      <c r="T30" s="6" t="s">
        <v>362</v>
      </c>
      <c r="U30" s="6" t="s">
        <v>194</v>
      </c>
      <c r="V30" s="6" t="s">
        <v>363</v>
      </c>
      <c r="W30" s="18" t="s">
        <v>5471</v>
      </c>
      <c r="Y30" s="6" t="s">
        <v>197</v>
      </c>
      <c r="AB30" s="16">
        <v>14417977</v>
      </c>
      <c r="AC30" s="27">
        <v>5314</v>
      </c>
      <c r="AD30" s="27">
        <v>5399</v>
      </c>
      <c r="AE30" s="16">
        <v>12778884</v>
      </c>
      <c r="AF30" s="16">
        <v>5000</v>
      </c>
      <c r="AG30" s="16">
        <v>23945</v>
      </c>
      <c r="AH30" s="16">
        <v>0</v>
      </c>
      <c r="AI30" s="16">
        <v>5000</v>
      </c>
      <c r="AJ30" s="16">
        <v>0</v>
      </c>
      <c r="AM30" s="16">
        <v>2785970</v>
      </c>
      <c r="AN30" s="16">
        <v>5220</v>
      </c>
      <c r="AO30" s="26">
        <v>12</v>
      </c>
      <c r="AP30" s="16">
        <v>706601</v>
      </c>
      <c r="AQ30" s="56">
        <v>5000</v>
      </c>
      <c r="AR30" s="16">
        <v>1324</v>
      </c>
      <c r="AS30" s="16">
        <v>5981719</v>
      </c>
      <c r="AT30" s="56">
        <v>5000</v>
      </c>
      <c r="AU30" s="16">
        <v>11209</v>
      </c>
      <c r="AV30" s="16">
        <v>0</v>
      </c>
      <c r="AW30" s="16">
        <v>3304594</v>
      </c>
      <c r="AY30" s="16">
        <v>6192</v>
      </c>
      <c r="BA30" s="16">
        <v>20000000</v>
      </c>
      <c r="BB30" s="57">
        <v>0.03</v>
      </c>
      <c r="BC30" s="16">
        <v>100000</v>
      </c>
      <c r="BE30" s="16">
        <v>20000000</v>
      </c>
      <c r="BF30" s="16">
        <v>50000</v>
      </c>
      <c r="CG30" s="16">
        <v>250000</v>
      </c>
      <c r="CJ30" s="16">
        <v>2500000</v>
      </c>
      <c r="CL30" s="16">
        <v>100000</v>
      </c>
      <c r="CU30" s="16">
        <v>23945</v>
      </c>
      <c r="CV30" s="16">
        <v>5000000</v>
      </c>
      <c r="CW30" s="16">
        <v>2500</v>
      </c>
      <c r="DT30" s="16">
        <v>7518</v>
      </c>
      <c r="EJ30" s="16">
        <v>250000</v>
      </c>
      <c r="EK30" s="16">
        <v>2500</v>
      </c>
      <c r="EL30" s="16">
        <v>309</v>
      </c>
      <c r="FL30" s="16">
        <v>31771</v>
      </c>
      <c r="FP30" s="16">
        <v>20000000</v>
      </c>
      <c r="FQ30" s="16">
        <v>10000</v>
      </c>
      <c r="FR30" s="16">
        <v>2182</v>
      </c>
      <c r="FZ30" t="s">
        <v>199</v>
      </c>
      <c r="GA30" t="s">
        <v>3217</v>
      </c>
      <c r="GB30" s="31">
        <v>45839</v>
      </c>
      <c r="GC30" s="31">
        <v>46204</v>
      </c>
      <c r="GG30" s="16">
        <v>33954</v>
      </c>
      <c r="GH30" s="26" t="s">
        <v>200</v>
      </c>
      <c r="GK30" t="s">
        <v>201</v>
      </c>
      <c r="GM30" t="s">
        <v>365</v>
      </c>
    </row>
    <row r="31" spans="1:195" ht="15" customHeight="1">
      <c r="A31" s="6" t="s">
        <v>366</v>
      </c>
      <c r="B31" s="6" t="s">
        <v>366</v>
      </c>
      <c r="C31" s="6" t="s">
        <v>190</v>
      </c>
      <c r="D31" s="6" t="s">
        <v>366</v>
      </c>
      <c r="E31" s="6" t="s">
        <v>367</v>
      </c>
      <c r="F31" s="6" t="s">
        <v>368</v>
      </c>
      <c r="G31" s="6"/>
      <c r="H31" s="6" t="s">
        <v>369</v>
      </c>
      <c r="I31" s="6" t="s">
        <v>194</v>
      </c>
      <c r="J31" s="25" t="s">
        <v>370</v>
      </c>
      <c r="K31" s="6" t="s">
        <v>196</v>
      </c>
      <c r="L31" s="31">
        <v>45839</v>
      </c>
      <c r="M31" s="31">
        <v>46204</v>
      </c>
      <c r="N31" s="31">
        <v>45986</v>
      </c>
      <c r="Q31" s="27">
        <v>1</v>
      </c>
      <c r="R31" s="6" t="s">
        <v>368</v>
      </c>
      <c r="T31" s="6" t="s">
        <v>369</v>
      </c>
      <c r="U31" s="6" t="s">
        <v>194</v>
      </c>
      <c r="V31" s="6" t="s">
        <v>370</v>
      </c>
      <c r="W31" s="18" t="s">
        <v>5474</v>
      </c>
      <c r="Y31" s="6" t="s">
        <v>197</v>
      </c>
      <c r="AB31" s="16">
        <v>13639148</v>
      </c>
      <c r="AC31" s="27">
        <v>5314</v>
      </c>
      <c r="AD31" s="27">
        <v>5399</v>
      </c>
      <c r="AE31" s="16">
        <v>11744639</v>
      </c>
      <c r="AF31" s="16">
        <v>5000</v>
      </c>
      <c r="AG31" s="16">
        <v>22184</v>
      </c>
      <c r="AH31" s="16">
        <v>0</v>
      </c>
      <c r="AI31" s="16">
        <v>5000</v>
      </c>
      <c r="AJ31" s="16">
        <v>0</v>
      </c>
      <c r="AM31" s="16">
        <v>2610749</v>
      </c>
      <c r="AN31" s="16">
        <v>4931</v>
      </c>
      <c r="AO31" s="26">
        <v>12</v>
      </c>
      <c r="AP31" s="16">
        <v>750040</v>
      </c>
      <c r="AQ31" s="56">
        <v>5000</v>
      </c>
      <c r="AR31" s="16">
        <v>1417</v>
      </c>
      <c r="AS31" s="16">
        <v>6128783</v>
      </c>
      <c r="AT31" s="56">
        <v>5000</v>
      </c>
      <c r="AU31" s="16">
        <v>11576</v>
      </c>
      <c r="AV31" s="16">
        <v>300000</v>
      </c>
      <c r="AW31" s="16">
        <v>2255067</v>
      </c>
      <c r="AY31" s="16">
        <v>4260</v>
      </c>
      <c r="BA31" s="16">
        <v>20000000</v>
      </c>
      <c r="BB31" s="57">
        <v>0.03</v>
      </c>
      <c r="BC31" s="16">
        <v>100000</v>
      </c>
      <c r="BE31" s="16">
        <v>20000000</v>
      </c>
      <c r="BF31" s="16">
        <v>100000</v>
      </c>
      <c r="CG31" s="16">
        <v>250000</v>
      </c>
      <c r="CJ31" s="16">
        <v>2500000</v>
      </c>
      <c r="CL31" s="16">
        <v>100000</v>
      </c>
      <c r="CU31" s="16">
        <v>22184</v>
      </c>
      <c r="CV31" s="16">
        <v>5000000</v>
      </c>
      <c r="CW31" s="16">
        <v>2500</v>
      </c>
      <c r="DT31" s="16">
        <v>7111</v>
      </c>
      <c r="EJ31" s="16">
        <v>250000</v>
      </c>
      <c r="EK31" s="16">
        <v>2500</v>
      </c>
      <c r="EL31" s="16">
        <v>309</v>
      </c>
      <c r="FL31" s="16">
        <v>29604</v>
      </c>
      <c r="FP31" s="16">
        <v>20000000</v>
      </c>
      <c r="FQ31" s="16">
        <v>10000</v>
      </c>
      <c r="FR31" s="16">
        <v>2182</v>
      </c>
      <c r="FZ31" t="s">
        <v>199</v>
      </c>
      <c r="GA31" t="s">
        <v>3217</v>
      </c>
      <c r="GB31" s="31">
        <v>45839</v>
      </c>
      <c r="GC31" s="31">
        <v>46204</v>
      </c>
      <c r="GG31" s="16">
        <v>31786</v>
      </c>
      <c r="GH31" s="26" t="s">
        <v>200</v>
      </c>
      <c r="GK31" t="s">
        <v>201</v>
      </c>
      <c r="GM31" t="s">
        <v>371</v>
      </c>
    </row>
    <row r="32" spans="1:195" ht="15" customHeight="1">
      <c r="A32" s="6" t="s">
        <v>372</v>
      </c>
      <c r="B32" s="6" t="s">
        <v>372</v>
      </c>
      <c r="C32" s="6" t="s">
        <v>190</v>
      </c>
      <c r="D32" s="6" t="s">
        <v>372</v>
      </c>
      <c r="E32" s="6" t="s">
        <v>373</v>
      </c>
      <c r="F32" s="6" t="s">
        <v>374</v>
      </c>
      <c r="G32" s="6"/>
      <c r="H32" s="6" t="s">
        <v>375</v>
      </c>
      <c r="I32" s="6" t="s">
        <v>194</v>
      </c>
      <c r="J32" s="25" t="s">
        <v>376</v>
      </c>
      <c r="K32" s="6" t="s">
        <v>196</v>
      </c>
      <c r="L32" s="31">
        <v>45839</v>
      </c>
      <c r="M32" s="31">
        <v>46204</v>
      </c>
      <c r="N32" s="31">
        <v>45986</v>
      </c>
      <c r="Q32" s="27">
        <v>1</v>
      </c>
      <c r="R32" s="6" t="s">
        <v>377</v>
      </c>
      <c r="T32" s="6" t="s">
        <v>378</v>
      </c>
      <c r="U32" s="6" t="s">
        <v>194</v>
      </c>
      <c r="V32" s="6" t="s">
        <v>379</v>
      </c>
      <c r="W32" s="18" t="s">
        <v>5471</v>
      </c>
      <c r="Y32" s="6" t="s">
        <v>197</v>
      </c>
      <c r="AB32" s="16">
        <v>24525692</v>
      </c>
      <c r="AC32" s="27">
        <v>5314</v>
      </c>
      <c r="AD32" s="27">
        <v>5399</v>
      </c>
      <c r="AE32" s="16">
        <v>21280107</v>
      </c>
      <c r="AF32" s="16">
        <v>5000</v>
      </c>
      <c r="AG32" s="16">
        <v>40703</v>
      </c>
      <c r="AH32" s="16">
        <v>0</v>
      </c>
      <c r="AI32" s="16">
        <v>5000</v>
      </c>
      <c r="AJ32" s="16">
        <v>0</v>
      </c>
      <c r="AM32" s="16">
        <v>4394217</v>
      </c>
      <c r="AN32" s="16">
        <v>8405</v>
      </c>
      <c r="AO32" s="26">
        <v>12</v>
      </c>
      <c r="AP32" s="16">
        <v>1167791</v>
      </c>
      <c r="AQ32" s="56">
        <v>5000</v>
      </c>
      <c r="AR32" s="16">
        <v>2234</v>
      </c>
      <c r="AS32" s="16">
        <v>10271840</v>
      </c>
      <c r="AT32" s="56">
        <v>5000</v>
      </c>
      <c r="AU32" s="16">
        <v>19647</v>
      </c>
      <c r="AV32" s="16">
        <v>0</v>
      </c>
      <c r="AW32" s="16">
        <v>5446259</v>
      </c>
      <c r="AY32" s="16">
        <v>10417</v>
      </c>
      <c r="BA32" s="16">
        <v>35000000</v>
      </c>
      <c r="BB32" s="57">
        <v>0.03</v>
      </c>
      <c r="BC32" s="16">
        <v>100000</v>
      </c>
      <c r="BE32" s="16">
        <v>35000000</v>
      </c>
      <c r="BF32" s="16">
        <v>50000</v>
      </c>
      <c r="CG32" s="16">
        <v>250000</v>
      </c>
      <c r="CJ32" s="16">
        <v>2500000</v>
      </c>
      <c r="CL32" s="16">
        <v>100000</v>
      </c>
      <c r="CU32" s="16">
        <v>40702</v>
      </c>
      <c r="CV32" s="16">
        <v>5000000</v>
      </c>
      <c r="CW32" s="16">
        <v>2500</v>
      </c>
      <c r="DT32" s="16">
        <v>12788</v>
      </c>
      <c r="EJ32" s="16">
        <v>250000</v>
      </c>
      <c r="EK32" s="16">
        <v>2500</v>
      </c>
      <c r="EL32" s="16">
        <v>309</v>
      </c>
      <c r="FL32" s="16">
        <v>53799</v>
      </c>
      <c r="FP32" s="16">
        <v>20000000</v>
      </c>
      <c r="FQ32" s="16">
        <v>10000</v>
      </c>
      <c r="FR32" s="16">
        <v>2182</v>
      </c>
      <c r="FZ32" t="s">
        <v>199</v>
      </c>
      <c r="GA32" t="s">
        <v>3217</v>
      </c>
      <c r="GB32" s="31">
        <v>45839</v>
      </c>
      <c r="GC32" s="31">
        <v>46204</v>
      </c>
      <c r="GG32" s="16">
        <v>55981</v>
      </c>
      <c r="GH32" s="26" t="s">
        <v>200</v>
      </c>
      <c r="GK32" t="s">
        <v>201</v>
      </c>
      <c r="GM32" t="s">
        <v>380</v>
      </c>
    </row>
    <row r="33" spans="1:195" ht="15" customHeight="1">
      <c r="A33" s="6" t="s">
        <v>381</v>
      </c>
      <c r="B33" s="6" t="s">
        <v>381</v>
      </c>
      <c r="C33" s="6" t="s">
        <v>190</v>
      </c>
      <c r="D33" s="6" t="s">
        <v>381</v>
      </c>
      <c r="E33" s="6" t="s">
        <v>382</v>
      </c>
      <c r="F33" s="6" t="s">
        <v>383</v>
      </c>
      <c r="G33" s="6"/>
      <c r="H33" s="6" t="s">
        <v>384</v>
      </c>
      <c r="I33" s="6" t="s">
        <v>194</v>
      </c>
      <c r="J33" s="25" t="s">
        <v>385</v>
      </c>
      <c r="K33" s="6" t="s">
        <v>196</v>
      </c>
      <c r="L33" s="31">
        <v>45839</v>
      </c>
      <c r="M33" s="31">
        <v>46204</v>
      </c>
      <c r="N33" s="31">
        <v>45986</v>
      </c>
      <c r="Q33" s="27">
        <v>1</v>
      </c>
      <c r="R33" s="6" t="s">
        <v>386</v>
      </c>
      <c r="T33" s="6" t="s">
        <v>384</v>
      </c>
      <c r="U33" s="6" t="s">
        <v>194</v>
      </c>
      <c r="V33" s="6" t="s">
        <v>387</v>
      </c>
      <c r="W33" s="18" t="s">
        <v>5474</v>
      </c>
      <c r="Y33" s="6" t="s">
        <v>197</v>
      </c>
      <c r="AB33" s="16">
        <v>13472019</v>
      </c>
      <c r="AC33" s="27">
        <v>5314</v>
      </c>
      <c r="AD33" s="27">
        <v>5399</v>
      </c>
      <c r="AE33" s="16">
        <v>12480921</v>
      </c>
      <c r="AF33" s="16">
        <v>5000</v>
      </c>
      <c r="AG33" s="16">
        <v>19616</v>
      </c>
      <c r="AH33" s="16">
        <v>0</v>
      </c>
      <c r="AI33" s="16">
        <v>5000</v>
      </c>
      <c r="AJ33" s="16">
        <v>0</v>
      </c>
      <c r="AM33" s="16">
        <v>2599349</v>
      </c>
      <c r="AN33" s="16">
        <v>4085</v>
      </c>
      <c r="AO33" s="26">
        <v>12</v>
      </c>
      <c r="AP33" s="16">
        <v>1020229</v>
      </c>
      <c r="AQ33" s="56">
        <v>5000</v>
      </c>
      <c r="AR33" s="16">
        <v>1603</v>
      </c>
      <c r="AS33" s="16">
        <v>4914238</v>
      </c>
      <c r="AT33" s="56">
        <v>5000</v>
      </c>
      <c r="AU33" s="16">
        <v>7724</v>
      </c>
      <c r="AV33" s="16">
        <v>25000</v>
      </c>
      <c r="AW33" s="16">
        <v>3947105</v>
      </c>
      <c r="AY33" s="16">
        <v>6204</v>
      </c>
      <c r="BA33" s="16">
        <v>20000000</v>
      </c>
      <c r="BB33" s="57">
        <v>0.03</v>
      </c>
      <c r="BC33" s="16">
        <v>100000</v>
      </c>
      <c r="BE33" s="16">
        <v>20000000</v>
      </c>
      <c r="BF33" s="16">
        <v>50000</v>
      </c>
      <c r="CG33" s="16">
        <v>250000</v>
      </c>
      <c r="CJ33" s="16">
        <v>2500000</v>
      </c>
      <c r="CL33" s="16">
        <v>100000</v>
      </c>
      <c r="CU33" s="16">
        <v>19616</v>
      </c>
      <c r="CV33" s="16">
        <v>5000000</v>
      </c>
      <c r="CW33" s="16">
        <v>2500</v>
      </c>
      <c r="DT33" s="16">
        <v>7024</v>
      </c>
      <c r="EJ33" s="16">
        <v>250000</v>
      </c>
      <c r="EK33" s="16">
        <v>2500</v>
      </c>
      <c r="EL33" s="16">
        <v>309</v>
      </c>
      <c r="FL33" s="16">
        <v>26950</v>
      </c>
      <c r="FP33" s="16">
        <v>20000000</v>
      </c>
      <c r="FQ33" s="16">
        <v>10000</v>
      </c>
      <c r="FR33" s="16">
        <v>2182</v>
      </c>
      <c r="FZ33" t="s">
        <v>199</v>
      </c>
      <c r="GA33" t="s">
        <v>3217</v>
      </c>
      <c r="GB33" s="31">
        <v>45839</v>
      </c>
      <c r="GC33" s="31">
        <v>46204</v>
      </c>
      <c r="GG33" s="16">
        <v>29132</v>
      </c>
      <c r="GH33" s="26" t="s">
        <v>200</v>
      </c>
      <c r="GK33" t="s">
        <v>201</v>
      </c>
      <c r="GM33" t="s">
        <v>388</v>
      </c>
    </row>
    <row r="34" spans="1:195" ht="15" customHeight="1">
      <c r="A34" s="6" t="s">
        <v>389</v>
      </c>
      <c r="B34" s="6" t="s">
        <v>389</v>
      </c>
      <c r="C34" s="6" t="s">
        <v>190</v>
      </c>
      <c r="D34" s="6" t="s">
        <v>389</v>
      </c>
      <c r="E34" s="6" t="s">
        <v>390</v>
      </c>
      <c r="F34" s="6" t="s">
        <v>391</v>
      </c>
      <c r="G34" s="6"/>
      <c r="H34" s="6" t="s">
        <v>392</v>
      </c>
      <c r="I34" s="6" t="s">
        <v>194</v>
      </c>
      <c r="J34" s="25" t="s">
        <v>393</v>
      </c>
      <c r="K34" s="6" t="s">
        <v>196</v>
      </c>
      <c r="L34" s="31">
        <v>45839</v>
      </c>
      <c r="M34" s="31">
        <v>46204</v>
      </c>
      <c r="N34" s="31">
        <v>45986</v>
      </c>
      <c r="Q34" s="27">
        <v>1</v>
      </c>
      <c r="R34" s="6" t="s">
        <v>394</v>
      </c>
      <c r="T34" s="6" t="s">
        <v>395</v>
      </c>
      <c r="U34" s="6" t="s">
        <v>194</v>
      </c>
      <c r="V34" s="6" t="s">
        <v>396</v>
      </c>
      <c r="W34" s="18" t="s">
        <v>5471</v>
      </c>
      <c r="Y34" s="6" t="s">
        <v>197</v>
      </c>
      <c r="AB34" s="16">
        <v>6355744</v>
      </c>
      <c r="AC34" s="27">
        <v>5314</v>
      </c>
      <c r="AD34" s="27">
        <v>5399</v>
      </c>
      <c r="AE34" s="16">
        <v>4895458</v>
      </c>
      <c r="AF34" s="16">
        <v>5000</v>
      </c>
      <c r="AG34" s="16">
        <v>9260</v>
      </c>
      <c r="AH34" s="16">
        <v>0</v>
      </c>
      <c r="AI34" s="16">
        <v>5000</v>
      </c>
      <c r="AJ34" s="16">
        <v>0</v>
      </c>
      <c r="AM34" s="16">
        <v>1163142</v>
      </c>
      <c r="AN34" s="16">
        <v>2200</v>
      </c>
      <c r="AO34" s="26">
        <v>12</v>
      </c>
      <c r="AP34" s="16">
        <v>492238</v>
      </c>
      <c r="AQ34" s="56">
        <v>5000</v>
      </c>
      <c r="AR34" s="16">
        <v>931</v>
      </c>
      <c r="AS34" s="16">
        <v>2916542</v>
      </c>
      <c r="AT34" s="56">
        <v>5000</v>
      </c>
      <c r="AU34" s="16">
        <v>5517</v>
      </c>
      <c r="AV34" s="16">
        <v>0</v>
      </c>
      <c r="AW34" s="16">
        <v>323536</v>
      </c>
      <c r="AY34" s="16">
        <v>612</v>
      </c>
      <c r="BA34" s="16">
        <v>10000000</v>
      </c>
      <c r="BB34" s="57">
        <v>0.03</v>
      </c>
      <c r="BC34" s="16">
        <v>100000</v>
      </c>
      <c r="BE34" s="16">
        <v>10000000</v>
      </c>
      <c r="BF34" s="16">
        <v>50000</v>
      </c>
      <c r="CG34" s="16">
        <v>250000</v>
      </c>
      <c r="CJ34" s="16">
        <v>2500000</v>
      </c>
      <c r="CL34" s="16">
        <v>100000</v>
      </c>
      <c r="CU34" s="16">
        <v>9260</v>
      </c>
      <c r="CV34" s="16">
        <v>5000000</v>
      </c>
      <c r="CW34" s="16">
        <v>2500</v>
      </c>
      <c r="DT34" s="16">
        <v>3314</v>
      </c>
      <c r="EJ34" s="16">
        <v>250000</v>
      </c>
      <c r="EK34" s="16">
        <v>2500</v>
      </c>
      <c r="EL34" s="16">
        <v>309</v>
      </c>
      <c r="FL34" s="16">
        <v>12883</v>
      </c>
      <c r="FP34" s="16">
        <v>20000000</v>
      </c>
      <c r="FQ34" s="16">
        <v>10000</v>
      </c>
      <c r="FR34" s="16">
        <v>2182</v>
      </c>
      <c r="FZ34" t="s">
        <v>199</v>
      </c>
      <c r="GA34" t="s">
        <v>3217</v>
      </c>
      <c r="GB34" s="31">
        <v>45839</v>
      </c>
      <c r="GC34" s="31">
        <v>46204</v>
      </c>
      <c r="GG34" s="16">
        <v>15066</v>
      </c>
      <c r="GH34" s="26" t="s">
        <v>200</v>
      </c>
      <c r="GK34" t="s">
        <v>201</v>
      </c>
      <c r="GM34" t="s">
        <v>397</v>
      </c>
    </row>
    <row r="35" spans="1:195" ht="15" customHeight="1">
      <c r="A35" s="6" t="s">
        <v>398</v>
      </c>
      <c r="B35" s="6" t="s">
        <v>398</v>
      </c>
      <c r="C35" s="6" t="s">
        <v>190</v>
      </c>
      <c r="D35" s="6" t="s">
        <v>398</v>
      </c>
      <c r="E35" s="6" t="s">
        <v>399</v>
      </c>
      <c r="F35" s="6" t="s">
        <v>400</v>
      </c>
      <c r="G35" s="6"/>
      <c r="H35" s="6" t="s">
        <v>401</v>
      </c>
      <c r="I35" s="6" t="s">
        <v>194</v>
      </c>
      <c r="J35" s="25" t="s">
        <v>402</v>
      </c>
      <c r="K35" s="6" t="s">
        <v>196</v>
      </c>
      <c r="L35" s="31">
        <v>45839</v>
      </c>
      <c r="M35" s="31">
        <v>46204</v>
      </c>
      <c r="N35" s="31">
        <v>45986</v>
      </c>
      <c r="Q35" s="27">
        <v>1</v>
      </c>
      <c r="R35" s="6" t="s">
        <v>400</v>
      </c>
      <c r="T35" s="6" t="s">
        <v>401</v>
      </c>
      <c r="U35" s="6" t="s">
        <v>194</v>
      </c>
      <c r="V35" s="6" t="s">
        <v>402</v>
      </c>
      <c r="W35" s="18" t="s">
        <v>5480</v>
      </c>
      <c r="Y35" s="6" t="s">
        <v>197</v>
      </c>
      <c r="AB35" s="16">
        <v>12306008</v>
      </c>
      <c r="AC35" s="27">
        <v>5314</v>
      </c>
      <c r="AD35" s="27">
        <v>5399</v>
      </c>
      <c r="AE35" s="16">
        <v>9637131</v>
      </c>
      <c r="AF35" s="16">
        <v>5000</v>
      </c>
      <c r="AG35" s="16">
        <v>18382</v>
      </c>
      <c r="AH35" s="16">
        <v>0</v>
      </c>
      <c r="AI35" s="16">
        <v>5000</v>
      </c>
      <c r="AJ35" s="16">
        <v>0</v>
      </c>
      <c r="AM35" s="16">
        <v>2392776</v>
      </c>
      <c r="AN35" s="16">
        <v>4564</v>
      </c>
      <c r="AO35" s="26">
        <v>12</v>
      </c>
      <c r="AP35" s="16">
        <v>497592</v>
      </c>
      <c r="AQ35" s="56">
        <v>5000</v>
      </c>
      <c r="AR35" s="16">
        <v>949</v>
      </c>
      <c r="AS35" s="16">
        <v>4655529</v>
      </c>
      <c r="AT35" s="56">
        <v>5000</v>
      </c>
      <c r="AU35" s="16">
        <v>8880</v>
      </c>
      <c r="AV35" s="16">
        <v>500000</v>
      </c>
      <c r="AW35" s="16">
        <v>2091234</v>
      </c>
      <c r="AY35" s="16">
        <v>3989</v>
      </c>
      <c r="BA35" s="16">
        <v>20000000</v>
      </c>
      <c r="BB35" s="57">
        <v>0.03</v>
      </c>
      <c r="BC35" s="16">
        <v>100000</v>
      </c>
      <c r="BE35" s="16">
        <v>20000000</v>
      </c>
      <c r="BF35" s="16">
        <v>50000</v>
      </c>
      <c r="CG35" s="16">
        <v>250000</v>
      </c>
      <c r="CJ35" s="16">
        <v>2500000</v>
      </c>
      <c r="CL35" s="16">
        <v>100000</v>
      </c>
      <c r="CU35" s="16">
        <v>18381</v>
      </c>
      <c r="CV35" s="16">
        <v>5000000</v>
      </c>
      <c r="CW35" s="16">
        <v>2500</v>
      </c>
      <c r="DT35" s="16">
        <v>6416</v>
      </c>
      <c r="EJ35" s="16">
        <v>250000</v>
      </c>
      <c r="EK35" s="16">
        <v>2500</v>
      </c>
      <c r="EL35" s="16">
        <v>309</v>
      </c>
      <c r="FL35" s="16">
        <v>25106</v>
      </c>
      <c r="FP35" s="16">
        <v>20000000</v>
      </c>
      <c r="FQ35" s="16">
        <v>10000</v>
      </c>
      <c r="FR35" s="16">
        <v>2182</v>
      </c>
      <c r="FZ35" t="s">
        <v>199</v>
      </c>
      <c r="GA35" t="s">
        <v>3217</v>
      </c>
      <c r="GB35" s="31">
        <v>45839</v>
      </c>
      <c r="GC35" s="31">
        <v>46204</v>
      </c>
      <c r="GG35" s="16">
        <v>27289</v>
      </c>
      <c r="GH35" s="26" t="s">
        <v>200</v>
      </c>
      <c r="GK35" t="s">
        <v>201</v>
      </c>
      <c r="GM35" t="s">
        <v>403</v>
      </c>
    </row>
    <row r="36" spans="1:195" ht="15" customHeight="1">
      <c r="A36" s="6" t="s">
        <v>404</v>
      </c>
      <c r="B36" s="6" t="s">
        <v>404</v>
      </c>
      <c r="C36" s="6" t="s">
        <v>190</v>
      </c>
      <c r="D36" s="6" t="s">
        <v>404</v>
      </c>
      <c r="E36" s="6" t="s">
        <v>405</v>
      </c>
      <c r="F36" s="6" t="s">
        <v>406</v>
      </c>
      <c r="G36" s="6"/>
      <c r="H36" s="6" t="s">
        <v>407</v>
      </c>
      <c r="I36" s="6" t="s">
        <v>194</v>
      </c>
      <c r="J36" s="25" t="s">
        <v>408</v>
      </c>
      <c r="K36" s="6" t="s">
        <v>196</v>
      </c>
      <c r="L36" s="31">
        <v>45839</v>
      </c>
      <c r="M36" s="31">
        <v>46204</v>
      </c>
      <c r="N36" s="31">
        <v>45986</v>
      </c>
      <c r="Q36" s="27">
        <v>1</v>
      </c>
      <c r="R36" s="6" t="s">
        <v>406</v>
      </c>
      <c r="T36" s="6" t="s">
        <v>407</v>
      </c>
      <c r="U36" s="6" t="s">
        <v>194</v>
      </c>
      <c r="V36" s="6" t="s">
        <v>408</v>
      </c>
      <c r="W36" s="18" t="s">
        <v>5474</v>
      </c>
      <c r="Y36" s="6" t="s">
        <v>197</v>
      </c>
      <c r="AB36" s="16">
        <v>31839292</v>
      </c>
      <c r="AC36" s="27">
        <v>5314</v>
      </c>
      <c r="AD36" s="27">
        <v>5399</v>
      </c>
      <c r="AE36" s="16">
        <v>24378433</v>
      </c>
      <c r="AF36" s="16">
        <v>5000</v>
      </c>
      <c r="AG36" s="16">
        <v>44770</v>
      </c>
      <c r="AH36" s="16">
        <v>0</v>
      </c>
      <c r="AI36" s="16">
        <v>5000</v>
      </c>
      <c r="AJ36" s="16">
        <v>0</v>
      </c>
      <c r="AM36" s="16">
        <v>6043257</v>
      </c>
      <c r="AN36" s="16">
        <v>11098</v>
      </c>
      <c r="AO36" s="26">
        <v>12</v>
      </c>
      <c r="AP36" s="16">
        <v>1270953</v>
      </c>
      <c r="AQ36" s="56">
        <v>5000</v>
      </c>
      <c r="AR36" s="16">
        <v>2334</v>
      </c>
      <c r="AS36" s="16">
        <v>11088710</v>
      </c>
      <c r="AT36" s="56">
        <v>5000</v>
      </c>
      <c r="AU36" s="16">
        <v>20364</v>
      </c>
      <c r="AV36" s="16">
        <v>0</v>
      </c>
      <c r="AW36" s="16">
        <v>5975513</v>
      </c>
      <c r="AY36" s="16">
        <v>10974</v>
      </c>
      <c r="BA36" s="16">
        <v>40000000</v>
      </c>
      <c r="BB36" s="57">
        <v>0.03</v>
      </c>
      <c r="BC36" s="16">
        <v>100000</v>
      </c>
      <c r="BE36" s="16">
        <v>40000000</v>
      </c>
      <c r="BF36" s="16">
        <v>100000</v>
      </c>
      <c r="CG36" s="16">
        <v>250000</v>
      </c>
      <c r="CJ36" s="16">
        <v>2500000</v>
      </c>
      <c r="CL36" s="16">
        <v>100000</v>
      </c>
      <c r="CU36" s="16">
        <v>44771</v>
      </c>
      <c r="CV36" s="16">
        <v>5000000</v>
      </c>
      <c r="CW36" s="16">
        <v>2500</v>
      </c>
      <c r="DT36" s="16">
        <v>16601</v>
      </c>
      <c r="EJ36" s="16">
        <v>250000</v>
      </c>
      <c r="EK36" s="16">
        <v>2500</v>
      </c>
      <c r="EL36" s="16">
        <v>309</v>
      </c>
      <c r="FL36" s="16">
        <v>61681</v>
      </c>
      <c r="FP36" s="16">
        <v>20000000</v>
      </c>
      <c r="FQ36" s="16">
        <v>10000</v>
      </c>
      <c r="FR36" s="16">
        <v>2182</v>
      </c>
      <c r="FZ36" t="s">
        <v>199</v>
      </c>
      <c r="GA36" t="s">
        <v>3217</v>
      </c>
      <c r="GB36" s="31">
        <v>45839</v>
      </c>
      <c r="GC36" s="31">
        <v>46204</v>
      </c>
      <c r="GG36" s="16">
        <v>63863</v>
      </c>
      <c r="GH36" s="26" t="s">
        <v>200</v>
      </c>
      <c r="GK36" t="s">
        <v>201</v>
      </c>
      <c r="GM36" t="s">
        <v>409</v>
      </c>
    </row>
    <row r="37" spans="1:195" ht="15" customHeight="1">
      <c r="A37" s="6" t="s">
        <v>410</v>
      </c>
      <c r="B37" s="6" t="s">
        <v>410</v>
      </c>
      <c r="C37" s="6" t="s">
        <v>190</v>
      </c>
      <c r="D37" s="6" t="s">
        <v>410</v>
      </c>
      <c r="E37" s="6" t="s">
        <v>411</v>
      </c>
      <c r="F37" s="6" t="s">
        <v>412</v>
      </c>
      <c r="G37" s="6"/>
      <c r="H37" s="6" t="s">
        <v>413</v>
      </c>
      <c r="I37" s="6" t="s">
        <v>265</v>
      </c>
      <c r="J37" s="25" t="s">
        <v>414</v>
      </c>
      <c r="K37" s="6" t="s">
        <v>196</v>
      </c>
      <c r="L37" s="31">
        <v>45839</v>
      </c>
      <c r="M37" s="31">
        <v>46204</v>
      </c>
      <c r="N37" s="31">
        <v>45986</v>
      </c>
      <c r="Q37" s="27">
        <v>1</v>
      </c>
      <c r="R37" s="6" t="s">
        <v>412</v>
      </c>
      <c r="T37" s="6" t="s">
        <v>413</v>
      </c>
      <c r="U37" s="6" t="s">
        <v>265</v>
      </c>
      <c r="V37" s="6" t="s">
        <v>414</v>
      </c>
      <c r="W37" s="18" t="s">
        <v>5481</v>
      </c>
      <c r="Y37" s="6" t="s">
        <v>197</v>
      </c>
      <c r="AB37" s="16">
        <v>25769402</v>
      </c>
      <c r="AC37" s="27">
        <v>5314</v>
      </c>
      <c r="AD37" s="27">
        <v>5399</v>
      </c>
      <c r="AE37" s="16">
        <v>23198001</v>
      </c>
      <c r="AF37" s="16">
        <v>5000</v>
      </c>
      <c r="AG37" s="16">
        <v>43151</v>
      </c>
      <c r="AH37" s="16">
        <v>0</v>
      </c>
      <c r="AI37" s="16">
        <v>5000</v>
      </c>
      <c r="AJ37" s="16">
        <v>0</v>
      </c>
      <c r="AM37" s="16">
        <v>4878338</v>
      </c>
      <c r="AN37" s="16">
        <v>9074</v>
      </c>
      <c r="AO37" s="26">
        <v>12</v>
      </c>
      <c r="AP37" s="16">
        <v>1501291</v>
      </c>
      <c r="AQ37" s="56">
        <v>5000</v>
      </c>
      <c r="AR37" s="16">
        <v>2793</v>
      </c>
      <c r="AS37" s="16">
        <v>11230983</v>
      </c>
      <c r="AT37" s="56">
        <v>5000</v>
      </c>
      <c r="AU37" s="16">
        <v>20891</v>
      </c>
      <c r="AV37" s="16">
        <v>60000</v>
      </c>
      <c r="AW37" s="16">
        <v>5587389</v>
      </c>
      <c r="AY37" s="16">
        <v>10393</v>
      </c>
      <c r="BA37" s="16">
        <v>40000000</v>
      </c>
      <c r="BB37" s="57">
        <v>0.03</v>
      </c>
      <c r="BC37" s="16">
        <v>100000</v>
      </c>
      <c r="BE37" s="16">
        <v>40000000</v>
      </c>
      <c r="BF37" s="16">
        <v>50000</v>
      </c>
      <c r="CG37" s="16">
        <v>250000</v>
      </c>
      <c r="CJ37" s="16">
        <v>2500000</v>
      </c>
      <c r="CL37" s="16">
        <v>100000</v>
      </c>
      <c r="CU37" s="16">
        <v>43152</v>
      </c>
      <c r="CV37" s="16">
        <v>5000000</v>
      </c>
      <c r="CW37" s="16">
        <v>2500</v>
      </c>
      <c r="DT37" s="16">
        <v>13436</v>
      </c>
      <c r="EJ37" s="16">
        <v>250000</v>
      </c>
      <c r="EK37" s="16">
        <v>2500</v>
      </c>
      <c r="EL37" s="16">
        <v>309</v>
      </c>
      <c r="FL37" s="16">
        <v>56897</v>
      </c>
      <c r="FP37" s="16">
        <v>20000000</v>
      </c>
      <c r="FQ37" s="16">
        <v>10000</v>
      </c>
      <c r="FR37" s="16">
        <v>2182</v>
      </c>
      <c r="FZ37" t="s">
        <v>199</v>
      </c>
      <c r="GA37" t="s">
        <v>3217</v>
      </c>
      <c r="GB37" s="31">
        <v>45839</v>
      </c>
      <c r="GC37" s="31">
        <v>46204</v>
      </c>
      <c r="GG37" s="16">
        <v>59080</v>
      </c>
      <c r="GH37" s="26" t="s">
        <v>200</v>
      </c>
      <c r="GK37" t="s">
        <v>201</v>
      </c>
      <c r="GM37" t="s">
        <v>415</v>
      </c>
    </row>
    <row r="38" spans="1:195" ht="15" customHeight="1">
      <c r="A38" s="6" t="s">
        <v>416</v>
      </c>
      <c r="B38" s="6" t="s">
        <v>416</v>
      </c>
      <c r="C38" s="6" t="s">
        <v>190</v>
      </c>
      <c r="D38" s="6" t="s">
        <v>416</v>
      </c>
      <c r="E38" s="6" t="s">
        <v>417</v>
      </c>
      <c r="F38" s="6" t="s">
        <v>418</v>
      </c>
      <c r="G38" s="6"/>
      <c r="H38" s="6" t="s">
        <v>419</v>
      </c>
      <c r="I38" s="6" t="s">
        <v>194</v>
      </c>
      <c r="J38" s="25" t="s">
        <v>420</v>
      </c>
      <c r="K38" s="6" t="s">
        <v>196</v>
      </c>
      <c r="L38" s="31">
        <v>45839</v>
      </c>
      <c r="M38" s="31">
        <v>46204</v>
      </c>
      <c r="N38" s="31">
        <v>45986</v>
      </c>
      <c r="Q38" s="27">
        <v>1</v>
      </c>
      <c r="R38" s="6" t="s">
        <v>421</v>
      </c>
      <c r="T38" s="6" t="s">
        <v>422</v>
      </c>
      <c r="U38" s="6" t="s">
        <v>194</v>
      </c>
      <c r="V38" s="6" t="s">
        <v>423</v>
      </c>
      <c r="W38" s="18" t="s">
        <v>5477</v>
      </c>
      <c r="Y38" s="6" t="s">
        <v>197</v>
      </c>
      <c r="AB38" s="16">
        <v>17982361</v>
      </c>
      <c r="AC38" s="27">
        <v>5314</v>
      </c>
      <c r="AD38" s="27">
        <v>5399</v>
      </c>
      <c r="AE38" s="16">
        <v>16310144</v>
      </c>
      <c r="AF38" s="16">
        <v>25000</v>
      </c>
      <c r="AG38" s="16">
        <v>29508</v>
      </c>
      <c r="AH38" s="16">
        <v>0</v>
      </c>
      <c r="AI38" s="16">
        <v>25000</v>
      </c>
      <c r="AJ38" s="16">
        <v>0</v>
      </c>
      <c r="AM38" s="16">
        <v>3372659</v>
      </c>
      <c r="AN38" s="16">
        <v>6102</v>
      </c>
      <c r="AO38" s="26">
        <v>12</v>
      </c>
      <c r="AP38" s="16">
        <v>991874</v>
      </c>
      <c r="AQ38" s="56">
        <v>25000</v>
      </c>
      <c r="AR38" s="16">
        <v>1794</v>
      </c>
      <c r="AS38" s="16">
        <v>8769742</v>
      </c>
      <c r="AT38" s="56">
        <v>25000</v>
      </c>
      <c r="AU38" s="16">
        <v>15866</v>
      </c>
      <c r="AV38" s="16">
        <v>300000</v>
      </c>
      <c r="AW38" s="16">
        <v>3175869</v>
      </c>
      <c r="AY38" s="16">
        <v>5746</v>
      </c>
      <c r="BA38" s="16">
        <v>30000000</v>
      </c>
      <c r="BB38" s="57">
        <v>0.03</v>
      </c>
      <c r="BC38" s="16">
        <v>100000</v>
      </c>
      <c r="BE38" s="16">
        <v>30000000</v>
      </c>
      <c r="BF38" s="16">
        <v>50000</v>
      </c>
      <c r="CG38" s="16">
        <v>250000</v>
      </c>
      <c r="CJ38" s="16">
        <v>2500000</v>
      </c>
      <c r="CL38" s="16">
        <v>100000</v>
      </c>
      <c r="CU38" s="16">
        <v>29508</v>
      </c>
      <c r="CV38" s="16">
        <v>5000000</v>
      </c>
      <c r="CW38" s="16">
        <v>2500</v>
      </c>
      <c r="DT38" s="16">
        <v>9376</v>
      </c>
      <c r="EJ38" s="16">
        <v>250000</v>
      </c>
      <c r="EK38" s="16">
        <v>2500</v>
      </c>
      <c r="EL38" s="16">
        <v>309</v>
      </c>
      <c r="FL38" s="16">
        <v>39193</v>
      </c>
      <c r="FP38" s="16">
        <v>20000000</v>
      </c>
      <c r="FQ38" s="16">
        <v>10000</v>
      </c>
      <c r="FR38" s="16">
        <v>2182</v>
      </c>
      <c r="FZ38" t="s">
        <v>199</v>
      </c>
      <c r="GA38" t="s">
        <v>3217</v>
      </c>
      <c r="GB38" s="31">
        <v>45839</v>
      </c>
      <c r="GC38" s="31">
        <v>46204</v>
      </c>
      <c r="GG38" s="16">
        <v>41375</v>
      </c>
      <c r="GH38" s="26" t="s">
        <v>200</v>
      </c>
      <c r="GK38" t="s">
        <v>201</v>
      </c>
      <c r="GM38" t="s">
        <v>424</v>
      </c>
    </row>
    <row r="39" spans="1:195" ht="15" customHeight="1">
      <c r="A39" s="6" t="s">
        <v>425</v>
      </c>
      <c r="B39" s="6" t="s">
        <v>425</v>
      </c>
      <c r="C39" s="6" t="s">
        <v>190</v>
      </c>
      <c r="D39" s="6" t="s">
        <v>425</v>
      </c>
      <c r="E39" s="6" t="s">
        <v>426</v>
      </c>
      <c r="F39" s="6" t="s">
        <v>427</v>
      </c>
      <c r="G39" s="6"/>
      <c r="H39" s="6" t="s">
        <v>428</v>
      </c>
      <c r="I39" s="6" t="s">
        <v>194</v>
      </c>
      <c r="J39" s="25" t="s">
        <v>429</v>
      </c>
      <c r="K39" s="6" t="s">
        <v>196</v>
      </c>
      <c r="L39" s="31">
        <v>45839</v>
      </c>
      <c r="M39" s="31">
        <v>46204</v>
      </c>
      <c r="N39" s="31">
        <v>45986</v>
      </c>
      <c r="Q39" s="27">
        <v>1</v>
      </c>
      <c r="R39" s="6" t="s">
        <v>427</v>
      </c>
      <c r="T39" s="6" t="s">
        <v>428</v>
      </c>
      <c r="U39" s="6" t="s">
        <v>194</v>
      </c>
      <c r="V39" s="6" t="s">
        <v>429</v>
      </c>
      <c r="W39" s="18" t="s">
        <v>5483</v>
      </c>
      <c r="Y39" s="6" t="s">
        <v>197</v>
      </c>
      <c r="AB39" s="16">
        <v>10268796</v>
      </c>
      <c r="AC39" s="27">
        <v>5314</v>
      </c>
      <c r="AD39" s="27">
        <v>5399</v>
      </c>
      <c r="AE39" s="16">
        <v>9945975</v>
      </c>
      <c r="AF39" s="16">
        <v>7500</v>
      </c>
      <c r="AG39" s="16">
        <v>17719</v>
      </c>
      <c r="AH39" s="16">
        <v>0</v>
      </c>
      <c r="AI39" s="16">
        <v>7500</v>
      </c>
      <c r="AJ39" s="16">
        <v>0</v>
      </c>
      <c r="AM39" s="16">
        <v>1917031</v>
      </c>
      <c r="AN39" s="16">
        <v>3415</v>
      </c>
      <c r="AO39" s="26">
        <v>12</v>
      </c>
      <c r="AP39" s="16">
        <v>707558</v>
      </c>
      <c r="AQ39" s="56">
        <v>7500</v>
      </c>
      <c r="AR39" s="16">
        <v>1261</v>
      </c>
      <c r="AS39" s="16">
        <v>5005353</v>
      </c>
      <c r="AT39" s="56">
        <v>7500</v>
      </c>
      <c r="AU39" s="16">
        <v>8917</v>
      </c>
      <c r="AV39" s="16">
        <v>0</v>
      </c>
      <c r="AW39" s="16">
        <v>2316033</v>
      </c>
      <c r="AY39" s="16">
        <v>4126</v>
      </c>
      <c r="BA39" s="16">
        <v>20000000</v>
      </c>
      <c r="BB39" s="57">
        <v>0.03</v>
      </c>
      <c r="BC39" s="16">
        <v>100000</v>
      </c>
      <c r="BE39" s="16">
        <v>20000000</v>
      </c>
      <c r="BF39" s="16">
        <v>50000</v>
      </c>
      <c r="CG39" s="16">
        <v>250000</v>
      </c>
      <c r="CJ39" s="16">
        <v>2500000</v>
      </c>
      <c r="CL39" s="16">
        <v>100000</v>
      </c>
      <c r="CU39" s="16">
        <v>17719</v>
      </c>
      <c r="CV39" s="16">
        <v>5000000</v>
      </c>
      <c r="CW39" s="16">
        <v>2500</v>
      </c>
      <c r="DT39" s="16">
        <v>5354</v>
      </c>
      <c r="EJ39" s="16">
        <v>250000</v>
      </c>
      <c r="EK39" s="16">
        <v>2500</v>
      </c>
      <c r="EL39" s="16">
        <v>309</v>
      </c>
      <c r="FL39" s="16">
        <v>23382</v>
      </c>
      <c r="FP39" s="16">
        <v>20000000</v>
      </c>
      <c r="FQ39" s="16">
        <v>10000</v>
      </c>
      <c r="FR39" s="16">
        <v>2182</v>
      </c>
      <c r="FZ39" t="s">
        <v>199</v>
      </c>
      <c r="GA39" t="s">
        <v>3217</v>
      </c>
      <c r="GB39" s="31">
        <v>45839</v>
      </c>
      <c r="GC39" s="31">
        <v>46204</v>
      </c>
      <c r="GG39" s="16">
        <v>25564</v>
      </c>
      <c r="GH39" s="26" t="s">
        <v>200</v>
      </c>
      <c r="GK39" t="s">
        <v>201</v>
      </c>
      <c r="GM39" t="s">
        <v>430</v>
      </c>
    </row>
    <row r="40" spans="1:195" ht="15" customHeight="1">
      <c r="A40" s="6" t="s">
        <v>431</v>
      </c>
      <c r="B40" s="6" t="s">
        <v>431</v>
      </c>
      <c r="C40" s="6" t="s">
        <v>190</v>
      </c>
      <c r="D40" s="6" t="s">
        <v>431</v>
      </c>
      <c r="E40" s="6" t="s">
        <v>432</v>
      </c>
      <c r="F40" s="6" t="s">
        <v>433</v>
      </c>
      <c r="G40" s="6"/>
      <c r="H40" s="6" t="s">
        <v>434</v>
      </c>
      <c r="I40" s="6" t="s">
        <v>194</v>
      </c>
      <c r="J40" s="25" t="s">
        <v>435</v>
      </c>
      <c r="K40" s="6" t="s">
        <v>196</v>
      </c>
      <c r="L40" s="31">
        <v>45839</v>
      </c>
      <c r="M40" s="31">
        <v>46204</v>
      </c>
      <c r="N40" s="31">
        <v>45986</v>
      </c>
      <c r="Q40" s="27">
        <v>1</v>
      </c>
      <c r="R40" s="6" t="s">
        <v>433</v>
      </c>
      <c r="T40" s="6" t="s">
        <v>434</v>
      </c>
      <c r="U40" s="6" t="s">
        <v>194</v>
      </c>
      <c r="V40" s="6" t="s">
        <v>435</v>
      </c>
      <c r="W40" s="18" t="s">
        <v>5484</v>
      </c>
      <c r="Y40" s="6" t="s">
        <v>197</v>
      </c>
      <c r="AB40" s="16">
        <v>10125009</v>
      </c>
      <c r="AC40" s="27">
        <v>5314</v>
      </c>
      <c r="AD40" s="27">
        <v>5399</v>
      </c>
      <c r="AE40" s="16">
        <v>7981285</v>
      </c>
      <c r="AF40" s="16">
        <v>5000</v>
      </c>
      <c r="AG40" s="16">
        <v>14969</v>
      </c>
      <c r="AH40" s="16">
        <v>0</v>
      </c>
      <c r="AI40" s="16">
        <v>5000</v>
      </c>
      <c r="AJ40" s="16">
        <v>0</v>
      </c>
      <c r="AM40" s="16">
        <v>1877768</v>
      </c>
      <c r="AN40" s="16">
        <v>3522</v>
      </c>
      <c r="AO40" s="26">
        <v>12</v>
      </c>
      <c r="AP40" s="16">
        <v>513125</v>
      </c>
      <c r="AQ40" s="56">
        <v>5000</v>
      </c>
      <c r="AR40" s="16">
        <v>962</v>
      </c>
      <c r="AS40" s="16">
        <v>4620597</v>
      </c>
      <c r="AT40" s="56">
        <v>5000</v>
      </c>
      <c r="AU40" s="16">
        <v>8666</v>
      </c>
      <c r="AV40" s="16">
        <v>0</v>
      </c>
      <c r="AW40" s="16">
        <v>969795</v>
      </c>
      <c r="AY40" s="16">
        <v>1819</v>
      </c>
      <c r="BA40" s="16">
        <v>20000000</v>
      </c>
      <c r="BB40" s="57">
        <v>0.03</v>
      </c>
      <c r="BC40" s="16">
        <v>100000</v>
      </c>
      <c r="BE40" s="16">
        <v>20000000</v>
      </c>
      <c r="BF40" s="16">
        <v>50000</v>
      </c>
      <c r="CG40" s="16">
        <v>250000</v>
      </c>
      <c r="CJ40" s="16">
        <v>2500000</v>
      </c>
      <c r="CL40" s="16">
        <v>100000</v>
      </c>
      <c r="CU40" s="16">
        <v>14969</v>
      </c>
      <c r="CV40" s="16">
        <v>5000000</v>
      </c>
      <c r="CW40" s="16">
        <v>2500</v>
      </c>
      <c r="DT40" s="16">
        <v>5279</v>
      </c>
      <c r="EJ40" s="16">
        <v>250000</v>
      </c>
      <c r="EK40" s="16">
        <v>2500</v>
      </c>
      <c r="EL40" s="16">
        <v>309</v>
      </c>
      <c r="FL40" s="16">
        <v>20557</v>
      </c>
      <c r="FP40" s="16">
        <v>20000000</v>
      </c>
      <c r="FQ40" s="16">
        <v>10000</v>
      </c>
      <c r="FR40" s="16">
        <v>2182</v>
      </c>
      <c r="FZ40" t="s">
        <v>199</v>
      </c>
      <c r="GA40" t="s">
        <v>3217</v>
      </c>
      <c r="GB40" s="31">
        <v>45839</v>
      </c>
      <c r="GC40" s="31">
        <v>46204</v>
      </c>
      <c r="GG40" s="16">
        <v>22740</v>
      </c>
      <c r="GH40" s="26" t="s">
        <v>200</v>
      </c>
      <c r="GK40" t="s">
        <v>201</v>
      </c>
      <c r="GM40" t="s">
        <v>436</v>
      </c>
    </row>
    <row r="41" spans="1:195" ht="15" customHeight="1">
      <c r="A41" s="6" t="s">
        <v>437</v>
      </c>
      <c r="B41" s="6" t="s">
        <v>437</v>
      </c>
      <c r="C41" s="6" t="s">
        <v>190</v>
      </c>
      <c r="D41" s="6" t="s">
        <v>437</v>
      </c>
      <c r="E41" s="6" t="s">
        <v>438</v>
      </c>
      <c r="F41" s="6" t="s">
        <v>439</v>
      </c>
      <c r="G41" s="6"/>
      <c r="H41" s="6" t="s">
        <v>440</v>
      </c>
      <c r="I41" s="6" t="s">
        <v>194</v>
      </c>
      <c r="J41" s="25" t="s">
        <v>441</v>
      </c>
      <c r="K41" s="6" t="s">
        <v>196</v>
      </c>
      <c r="L41" s="31">
        <v>45839</v>
      </c>
      <c r="M41" s="31">
        <v>46204</v>
      </c>
      <c r="N41" s="31">
        <v>45986</v>
      </c>
      <c r="Q41" s="27">
        <v>1</v>
      </c>
      <c r="R41" s="6" t="s">
        <v>439</v>
      </c>
      <c r="T41" s="6" t="s">
        <v>440</v>
      </c>
      <c r="U41" s="6" t="s">
        <v>194</v>
      </c>
      <c r="V41" s="6" t="s">
        <v>441</v>
      </c>
      <c r="W41" s="18" t="s">
        <v>5471</v>
      </c>
      <c r="Y41" s="6" t="s">
        <v>197</v>
      </c>
      <c r="AB41" s="16">
        <v>18532230</v>
      </c>
      <c r="AC41" s="27">
        <v>5314</v>
      </c>
      <c r="AD41" s="27">
        <v>5399</v>
      </c>
      <c r="AE41" s="16">
        <v>15381748</v>
      </c>
      <c r="AF41" s="16">
        <v>5000</v>
      </c>
      <c r="AG41" s="16">
        <v>29371</v>
      </c>
      <c r="AH41" s="16">
        <v>0</v>
      </c>
      <c r="AI41" s="16">
        <v>5000</v>
      </c>
      <c r="AJ41" s="16">
        <v>0</v>
      </c>
      <c r="AM41" s="16">
        <v>3577482</v>
      </c>
      <c r="AN41" s="16">
        <v>6831</v>
      </c>
      <c r="AO41" s="26">
        <v>12</v>
      </c>
      <c r="AP41" s="16">
        <v>805729</v>
      </c>
      <c r="AQ41" s="56">
        <v>5000</v>
      </c>
      <c r="AR41" s="16">
        <v>1539</v>
      </c>
      <c r="AS41" s="16">
        <v>7799129</v>
      </c>
      <c r="AT41" s="56">
        <v>5000</v>
      </c>
      <c r="AU41" s="16">
        <v>14892</v>
      </c>
      <c r="AV41" s="16">
        <v>500000</v>
      </c>
      <c r="AW41" s="16">
        <v>3199408</v>
      </c>
      <c r="AY41" s="16">
        <v>6109</v>
      </c>
      <c r="BA41" s="16">
        <v>30000000</v>
      </c>
      <c r="BB41" s="57">
        <v>0.03</v>
      </c>
      <c r="BC41" s="16">
        <v>100000</v>
      </c>
      <c r="BE41" s="16">
        <v>30000000</v>
      </c>
      <c r="BF41" s="16">
        <v>50000</v>
      </c>
      <c r="CG41" s="16">
        <v>250000</v>
      </c>
      <c r="CJ41" s="16">
        <v>2500000</v>
      </c>
      <c r="CL41" s="16">
        <v>100000</v>
      </c>
      <c r="CU41" s="16">
        <v>29371</v>
      </c>
      <c r="CV41" s="16">
        <v>5000000</v>
      </c>
      <c r="CW41" s="16">
        <v>2500</v>
      </c>
      <c r="DT41" s="16">
        <v>9663</v>
      </c>
      <c r="EJ41" s="16">
        <v>250000</v>
      </c>
      <c r="EK41" s="16">
        <v>2500</v>
      </c>
      <c r="EL41" s="16">
        <v>309</v>
      </c>
      <c r="FL41" s="16">
        <v>39342</v>
      </c>
      <c r="FP41" s="16">
        <v>20000000</v>
      </c>
      <c r="FQ41" s="16">
        <v>10000</v>
      </c>
      <c r="FR41" s="16">
        <v>2182</v>
      </c>
      <c r="FZ41" t="s">
        <v>199</v>
      </c>
      <c r="GA41" t="s">
        <v>3217</v>
      </c>
      <c r="GB41" s="31">
        <v>45839</v>
      </c>
      <c r="GC41" s="31">
        <v>46204</v>
      </c>
      <c r="GG41" s="16">
        <v>41525</v>
      </c>
      <c r="GH41" s="26" t="s">
        <v>200</v>
      </c>
      <c r="GK41" t="s">
        <v>201</v>
      </c>
      <c r="GM41" t="s">
        <v>442</v>
      </c>
    </row>
    <row r="42" spans="1:195" ht="15" customHeight="1">
      <c r="A42" s="6" t="s">
        <v>443</v>
      </c>
      <c r="B42" s="6" t="s">
        <v>443</v>
      </c>
      <c r="C42" s="6" t="s">
        <v>190</v>
      </c>
      <c r="D42" s="6" t="s">
        <v>443</v>
      </c>
      <c r="E42" s="6" t="s">
        <v>444</v>
      </c>
      <c r="F42" s="6" t="s">
        <v>445</v>
      </c>
      <c r="G42" s="6"/>
      <c r="H42" s="6" t="s">
        <v>446</v>
      </c>
      <c r="I42" s="6" t="s">
        <v>194</v>
      </c>
      <c r="J42" s="25" t="s">
        <v>447</v>
      </c>
      <c r="K42" s="6" t="s">
        <v>196</v>
      </c>
      <c r="L42" s="31">
        <v>45839</v>
      </c>
      <c r="M42" s="31">
        <v>46204</v>
      </c>
      <c r="N42" s="31">
        <v>45986</v>
      </c>
      <c r="Q42" s="27">
        <v>1</v>
      </c>
      <c r="R42" s="6" t="s">
        <v>445</v>
      </c>
      <c r="T42" s="6" t="s">
        <v>446</v>
      </c>
      <c r="U42" s="6" t="s">
        <v>194</v>
      </c>
      <c r="V42" s="6" t="s">
        <v>447</v>
      </c>
      <c r="W42" s="18" t="s">
        <v>5480</v>
      </c>
      <c r="Y42" s="6" t="s">
        <v>197</v>
      </c>
      <c r="AB42" s="16">
        <v>19280770</v>
      </c>
      <c r="AC42" s="27">
        <v>5314</v>
      </c>
      <c r="AD42" s="27">
        <v>5399</v>
      </c>
      <c r="AE42" s="16">
        <v>16221891</v>
      </c>
      <c r="AF42" s="16">
        <v>5000</v>
      </c>
      <c r="AG42" s="16">
        <v>31018</v>
      </c>
      <c r="AH42" s="16">
        <v>0</v>
      </c>
      <c r="AI42" s="16">
        <v>5000</v>
      </c>
      <c r="AJ42" s="16">
        <v>0</v>
      </c>
      <c r="AM42" s="16">
        <v>3751202</v>
      </c>
      <c r="AN42" s="16">
        <v>7173</v>
      </c>
      <c r="AO42" s="26">
        <v>12</v>
      </c>
      <c r="AP42" s="16">
        <v>998826</v>
      </c>
      <c r="AQ42" s="56">
        <v>5000</v>
      </c>
      <c r="AR42" s="16">
        <v>1910</v>
      </c>
      <c r="AS42" s="16">
        <v>7367762</v>
      </c>
      <c r="AT42" s="56">
        <v>5000</v>
      </c>
      <c r="AU42" s="16">
        <v>14088</v>
      </c>
      <c r="AV42" s="16">
        <v>0</v>
      </c>
      <c r="AW42" s="16">
        <v>4104101</v>
      </c>
      <c r="AY42" s="16">
        <v>7847</v>
      </c>
      <c r="BA42" s="16">
        <v>30000000</v>
      </c>
      <c r="BB42" s="57">
        <v>0.03</v>
      </c>
      <c r="BC42" s="16">
        <v>100000</v>
      </c>
      <c r="BE42" s="16">
        <v>30000000</v>
      </c>
      <c r="BF42" s="16">
        <v>50000</v>
      </c>
      <c r="CG42" s="16">
        <v>250000</v>
      </c>
      <c r="CJ42" s="16">
        <v>2500000</v>
      </c>
      <c r="CL42" s="16">
        <v>100000</v>
      </c>
      <c r="CU42" s="16">
        <v>31018</v>
      </c>
      <c r="CV42" s="16">
        <v>5000000</v>
      </c>
      <c r="CW42" s="16">
        <v>2500</v>
      </c>
      <c r="DT42" s="16">
        <v>10053</v>
      </c>
      <c r="EJ42" s="16">
        <v>250000</v>
      </c>
      <c r="EK42" s="16">
        <v>2500</v>
      </c>
      <c r="EL42" s="16">
        <v>309</v>
      </c>
      <c r="FL42" s="16">
        <v>41380</v>
      </c>
      <c r="FP42" s="16">
        <v>20000000</v>
      </c>
      <c r="FQ42" s="16">
        <v>10000</v>
      </c>
      <c r="FR42" s="16">
        <v>2182</v>
      </c>
      <c r="FZ42" t="s">
        <v>199</v>
      </c>
      <c r="GA42" t="s">
        <v>3217</v>
      </c>
      <c r="GB42" s="31">
        <v>45839</v>
      </c>
      <c r="GC42" s="31">
        <v>46204</v>
      </c>
      <c r="GG42" s="16">
        <v>43562</v>
      </c>
      <c r="GH42" s="26" t="s">
        <v>200</v>
      </c>
      <c r="GK42" t="s">
        <v>201</v>
      </c>
      <c r="GM42" t="s">
        <v>448</v>
      </c>
    </row>
    <row r="43" spans="1:195" ht="15" customHeight="1">
      <c r="A43" s="6" t="s">
        <v>449</v>
      </c>
      <c r="B43" s="6" t="s">
        <v>449</v>
      </c>
      <c r="C43" s="6" t="s">
        <v>190</v>
      </c>
      <c r="D43" s="6" t="s">
        <v>449</v>
      </c>
      <c r="E43" s="6" t="s">
        <v>450</v>
      </c>
      <c r="F43" s="6" t="s">
        <v>451</v>
      </c>
      <c r="G43" s="6"/>
      <c r="H43" s="6" t="s">
        <v>452</v>
      </c>
      <c r="I43" s="6" t="s">
        <v>207</v>
      </c>
      <c r="J43" s="25" t="s">
        <v>453</v>
      </c>
      <c r="K43" s="6" t="s">
        <v>196</v>
      </c>
      <c r="L43" s="31">
        <v>45839</v>
      </c>
      <c r="M43" s="31">
        <v>46204</v>
      </c>
      <c r="N43" s="31">
        <v>45986</v>
      </c>
      <c r="Q43" s="27">
        <v>1</v>
      </c>
      <c r="R43" s="6" t="s">
        <v>454</v>
      </c>
      <c r="T43" s="6" t="s">
        <v>452</v>
      </c>
      <c r="U43" s="6" t="s">
        <v>207</v>
      </c>
      <c r="V43" s="6" t="s">
        <v>453</v>
      </c>
      <c r="W43" s="18" t="s">
        <v>5474</v>
      </c>
      <c r="Y43" s="6" t="s">
        <v>197</v>
      </c>
      <c r="AB43" s="16">
        <v>33880830</v>
      </c>
      <c r="AC43" s="27">
        <v>5314</v>
      </c>
      <c r="AD43" s="27">
        <v>5399</v>
      </c>
      <c r="AE43" s="16">
        <v>26855459</v>
      </c>
      <c r="AF43" s="16">
        <v>5000</v>
      </c>
      <c r="AG43" s="16">
        <v>50109</v>
      </c>
      <c r="AH43" s="16">
        <v>0</v>
      </c>
      <c r="AI43" s="16">
        <v>5000</v>
      </c>
      <c r="AJ43" s="16">
        <v>0</v>
      </c>
      <c r="AM43" s="16">
        <v>6225866</v>
      </c>
      <c r="AN43" s="16">
        <v>11617</v>
      </c>
      <c r="AO43" s="26">
        <v>12</v>
      </c>
      <c r="AP43" s="16">
        <v>1675967</v>
      </c>
      <c r="AQ43" s="56">
        <v>5000</v>
      </c>
      <c r="AR43" s="16">
        <v>3127</v>
      </c>
      <c r="AS43" s="16">
        <v>11858639</v>
      </c>
      <c r="AT43" s="56">
        <v>5000</v>
      </c>
      <c r="AU43" s="16">
        <v>22127</v>
      </c>
      <c r="AV43" s="16">
        <v>0</v>
      </c>
      <c r="AW43" s="16">
        <v>7094987</v>
      </c>
      <c r="AY43" s="16">
        <v>13238</v>
      </c>
      <c r="BA43" s="16">
        <v>40000000</v>
      </c>
      <c r="BB43" s="57">
        <v>0.03</v>
      </c>
      <c r="BC43" s="16">
        <v>100000</v>
      </c>
      <c r="BE43" s="16">
        <v>40000000</v>
      </c>
      <c r="BF43" s="16">
        <v>50000</v>
      </c>
      <c r="CG43" s="16">
        <v>250000</v>
      </c>
      <c r="CJ43" s="16">
        <v>2500000</v>
      </c>
      <c r="CL43" s="16">
        <v>100000</v>
      </c>
      <c r="CU43" s="16">
        <v>50109</v>
      </c>
      <c r="CV43" s="16">
        <v>5000000</v>
      </c>
      <c r="CW43" s="16">
        <v>2500</v>
      </c>
      <c r="DT43" s="16">
        <v>17665</v>
      </c>
      <c r="EJ43" s="16">
        <v>250000</v>
      </c>
      <c r="EK43" s="16">
        <v>2500</v>
      </c>
      <c r="EL43" s="16">
        <v>309</v>
      </c>
      <c r="FL43" s="16">
        <v>68084</v>
      </c>
      <c r="FP43" s="16">
        <v>20000000</v>
      </c>
      <c r="FQ43" s="16">
        <v>10000</v>
      </c>
      <c r="FR43" s="16">
        <v>2182</v>
      </c>
      <c r="FZ43" t="s">
        <v>199</v>
      </c>
      <c r="GA43" t="s">
        <v>3217</v>
      </c>
      <c r="GB43" s="31">
        <v>45839</v>
      </c>
      <c r="GC43" s="31">
        <v>46204</v>
      </c>
      <c r="GG43" s="16">
        <v>70266</v>
      </c>
      <c r="GH43" s="26" t="s">
        <v>200</v>
      </c>
      <c r="GK43" t="s">
        <v>201</v>
      </c>
      <c r="GM43" t="s">
        <v>455</v>
      </c>
    </row>
    <row r="44" spans="1:195" ht="15" customHeight="1">
      <c r="A44" s="6" t="s">
        <v>456</v>
      </c>
      <c r="B44" s="6" t="s">
        <v>456</v>
      </c>
      <c r="C44" s="6" t="s">
        <v>190</v>
      </c>
      <c r="D44" s="6" t="s">
        <v>456</v>
      </c>
      <c r="E44" s="6" t="s">
        <v>457</v>
      </c>
      <c r="F44" s="6" t="s">
        <v>458</v>
      </c>
      <c r="G44" s="6"/>
      <c r="H44" s="6" t="s">
        <v>459</v>
      </c>
      <c r="I44" s="6" t="s">
        <v>194</v>
      </c>
      <c r="J44" s="25" t="s">
        <v>460</v>
      </c>
      <c r="K44" s="6" t="s">
        <v>196</v>
      </c>
      <c r="L44" s="31">
        <v>45839</v>
      </c>
      <c r="M44" s="31">
        <v>46204</v>
      </c>
      <c r="N44" s="31">
        <v>45986</v>
      </c>
      <c r="Q44" s="27">
        <v>1</v>
      </c>
      <c r="R44" s="6" t="s">
        <v>458</v>
      </c>
      <c r="T44" s="6" t="s">
        <v>459</v>
      </c>
      <c r="U44" s="6" t="s">
        <v>194</v>
      </c>
      <c r="V44" s="6" t="s">
        <v>460</v>
      </c>
      <c r="W44" s="18" t="s">
        <v>5482</v>
      </c>
      <c r="Y44" s="6" t="s">
        <v>197</v>
      </c>
      <c r="AB44" s="16">
        <v>27211986</v>
      </c>
      <c r="AC44" s="27">
        <v>5314</v>
      </c>
      <c r="AD44" s="27">
        <v>5399</v>
      </c>
      <c r="AE44" s="16">
        <v>20271598</v>
      </c>
      <c r="AF44" s="16">
        <v>5000</v>
      </c>
      <c r="AG44" s="16">
        <v>38259</v>
      </c>
      <c r="AH44" s="16">
        <v>0</v>
      </c>
      <c r="AI44" s="16">
        <v>5000</v>
      </c>
      <c r="AJ44" s="16">
        <v>0</v>
      </c>
      <c r="AM44" s="16">
        <v>5219784</v>
      </c>
      <c r="AN44" s="16">
        <v>9851</v>
      </c>
      <c r="AO44" s="26">
        <v>12</v>
      </c>
      <c r="AP44" s="16">
        <v>1198853</v>
      </c>
      <c r="AQ44" s="56">
        <v>5000</v>
      </c>
      <c r="AR44" s="16">
        <v>2263</v>
      </c>
      <c r="AS44" s="16">
        <v>8406690</v>
      </c>
      <c r="AT44" s="56">
        <v>5000</v>
      </c>
      <c r="AU44" s="16">
        <v>15866</v>
      </c>
      <c r="AV44" s="16">
        <v>0</v>
      </c>
      <c r="AW44" s="16">
        <v>5446271</v>
      </c>
      <c r="AY44" s="16">
        <v>10279</v>
      </c>
      <c r="BA44" s="16">
        <v>30000000</v>
      </c>
      <c r="BB44" s="57">
        <v>0.03</v>
      </c>
      <c r="BC44" s="16">
        <v>100000</v>
      </c>
      <c r="BE44" s="16">
        <v>30000000</v>
      </c>
      <c r="BF44" s="16">
        <v>50000</v>
      </c>
      <c r="CG44" s="16">
        <v>250000</v>
      </c>
      <c r="CJ44" s="16">
        <v>2500000</v>
      </c>
      <c r="CL44" s="16">
        <v>100000</v>
      </c>
      <c r="CU44" s="16">
        <v>38259</v>
      </c>
      <c r="CV44" s="16">
        <v>5000000</v>
      </c>
      <c r="CW44" s="16">
        <v>2500</v>
      </c>
      <c r="DT44" s="16">
        <v>14188</v>
      </c>
      <c r="EJ44" s="16">
        <v>250000</v>
      </c>
      <c r="EK44" s="16">
        <v>2500</v>
      </c>
      <c r="EL44" s="16">
        <v>309</v>
      </c>
      <c r="FL44" s="16">
        <v>52756</v>
      </c>
      <c r="FP44" s="16">
        <v>20000000</v>
      </c>
      <c r="FQ44" s="16">
        <v>10000</v>
      </c>
      <c r="FR44" s="16">
        <v>2182</v>
      </c>
      <c r="FZ44" t="s">
        <v>199</v>
      </c>
      <c r="GA44" t="s">
        <v>3217</v>
      </c>
      <c r="GB44" s="31">
        <v>45839</v>
      </c>
      <c r="GC44" s="31">
        <v>46204</v>
      </c>
      <c r="GG44" s="16">
        <v>54938</v>
      </c>
      <c r="GH44" s="26" t="s">
        <v>200</v>
      </c>
      <c r="GK44" t="s">
        <v>201</v>
      </c>
      <c r="GM44" t="s">
        <v>461</v>
      </c>
    </row>
    <row r="45" spans="1:195" ht="15" customHeight="1">
      <c r="A45" s="6" t="s">
        <v>462</v>
      </c>
      <c r="B45" s="6" t="s">
        <v>462</v>
      </c>
      <c r="C45" s="6" t="s">
        <v>190</v>
      </c>
      <c r="D45" s="6" t="s">
        <v>462</v>
      </c>
      <c r="E45" s="6" t="s">
        <v>463</v>
      </c>
      <c r="F45" s="6" t="s">
        <v>464</v>
      </c>
      <c r="G45" s="6"/>
      <c r="H45" s="6" t="s">
        <v>465</v>
      </c>
      <c r="I45" s="6" t="s">
        <v>194</v>
      </c>
      <c r="J45" s="25" t="s">
        <v>466</v>
      </c>
      <c r="K45" s="6" t="s">
        <v>196</v>
      </c>
      <c r="L45" s="31">
        <v>45839</v>
      </c>
      <c r="M45" s="31">
        <v>46204</v>
      </c>
      <c r="N45" s="31">
        <v>45986</v>
      </c>
      <c r="Q45" s="27">
        <v>1</v>
      </c>
      <c r="R45" s="6" t="s">
        <v>464</v>
      </c>
      <c r="T45" s="6" t="s">
        <v>465</v>
      </c>
      <c r="U45" s="6" t="s">
        <v>194</v>
      </c>
      <c r="V45" s="6" t="s">
        <v>466</v>
      </c>
      <c r="W45" s="18" t="s">
        <v>5471</v>
      </c>
      <c r="Y45" s="6" t="s">
        <v>197</v>
      </c>
      <c r="AB45" s="16">
        <v>10094131</v>
      </c>
      <c r="AC45" s="27">
        <v>5314</v>
      </c>
      <c r="AD45" s="27">
        <v>5399</v>
      </c>
      <c r="AE45" s="16">
        <v>9120813</v>
      </c>
      <c r="AF45" s="16">
        <v>2500</v>
      </c>
      <c r="AG45" s="16">
        <v>17608</v>
      </c>
      <c r="AH45" s="16">
        <v>0</v>
      </c>
      <c r="AI45" s="16">
        <v>2500</v>
      </c>
      <c r="AJ45" s="16">
        <v>0</v>
      </c>
      <c r="AM45" s="16">
        <v>1878227</v>
      </c>
      <c r="AN45" s="16">
        <v>3626</v>
      </c>
      <c r="AO45" s="26">
        <v>12</v>
      </c>
      <c r="AP45" s="16">
        <v>495366</v>
      </c>
      <c r="AQ45" s="56">
        <v>2500</v>
      </c>
      <c r="AR45" s="16">
        <v>956</v>
      </c>
      <c r="AS45" s="16">
        <v>5078108</v>
      </c>
      <c r="AT45" s="56">
        <v>2500</v>
      </c>
      <c r="AU45" s="16">
        <v>9804</v>
      </c>
      <c r="AV45" s="16">
        <v>0</v>
      </c>
      <c r="AW45" s="16">
        <v>1669112</v>
      </c>
      <c r="AY45" s="16">
        <v>3222</v>
      </c>
      <c r="BA45" s="16">
        <v>20000000</v>
      </c>
      <c r="BB45" s="57">
        <v>0.03</v>
      </c>
      <c r="BC45" s="16">
        <v>100000</v>
      </c>
      <c r="BE45" s="16">
        <v>20000000</v>
      </c>
      <c r="BF45" s="16">
        <v>50000</v>
      </c>
      <c r="CG45" s="16">
        <v>250000</v>
      </c>
      <c r="CJ45" s="16">
        <v>2500000</v>
      </c>
      <c r="CL45" s="16">
        <v>100000</v>
      </c>
      <c r="CU45" s="16">
        <v>17609</v>
      </c>
      <c r="CV45" s="16">
        <v>5000000</v>
      </c>
      <c r="CW45" s="16">
        <v>2500</v>
      </c>
      <c r="DT45" s="16">
        <v>5263</v>
      </c>
      <c r="EJ45" s="16">
        <v>250000</v>
      </c>
      <c r="EK45" s="16">
        <v>2500</v>
      </c>
      <c r="EL45" s="16">
        <v>309</v>
      </c>
      <c r="FL45" s="16">
        <v>23181</v>
      </c>
      <c r="FP45" s="16">
        <v>20000000</v>
      </c>
      <c r="FQ45" s="16">
        <v>10000</v>
      </c>
      <c r="FR45" s="16">
        <v>2182</v>
      </c>
      <c r="FZ45" t="s">
        <v>199</v>
      </c>
      <c r="GA45" t="s">
        <v>3217</v>
      </c>
      <c r="GB45" s="31">
        <v>45839</v>
      </c>
      <c r="GC45" s="31">
        <v>46204</v>
      </c>
      <c r="GG45" s="16">
        <v>25364</v>
      </c>
      <c r="GH45" s="26" t="s">
        <v>200</v>
      </c>
      <c r="GK45" t="s">
        <v>201</v>
      </c>
      <c r="GM45" t="s">
        <v>467</v>
      </c>
    </row>
    <row r="46" spans="1:195" ht="15" customHeight="1">
      <c r="A46" s="6" t="s">
        <v>468</v>
      </c>
      <c r="B46" s="6" t="s">
        <v>468</v>
      </c>
      <c r="C46" s="6" t="s">
        <v>190</v>
      </c>
      <c r="D46" s="6" t="s">
        <v>468</v>
      </c>
      <c r="E46" s="6" t="s">
        <v>469</v>
      </c>
      <c r="F46" s="6" t="s">
        <v>470</v>
      </c>
      <c r="G46" s="6"/>
      <c r="H46" s="6" t="s">
        <v>471</v>
      </c>
      <c r="I46" s="6" t="s">
        <v>207</v>
      </c>
      <c r="J46" s="25" t="s">
        <v>472</v>
      </c>
      <c r="K46" s="6" t="s">
        <v>196</v>
      </c>
      <c r="L46" s="31">
        <v>45839</v>
      </c>
      <c r="M46" s="31">
        <v>46204</v>
      </c>
      <c r="N46" s="31">
        <v>45986</v>
      </c>
      <c r="Q46" s="27">
        <v>1</v>
      </c>
      <c r="R46" s="6" t="s">
        <v>470</v>
      </c>
      <c r="T46" s="6" t="s">
        <v>471</v>
      </c>
      <c r="U46" s="6" t="s">
        <v>207</v>
      </c>
      <c r="V46" s="6" t="s">
        <v>472</v>
      </c>
      <c r="W46" s="18" t="s">
        <v>5474</v>
      </c>
      <c r="Y46" s="6" t="s">
        <v>197</v>
      </c>
      <c r="AB46" s="16">
        <v>17584669</v>
      </c>
      <c r="AC46" s="27">
        <v>5314</v>
      </c>
      <c r="AD46" s="27">
        <v>5399</v>
      </c>
      <c r="AE46" s="16">
        <v>13039978</v>
      </c>
      <c r="AF46" s="16">
        <v>5000</v>
      </c>
      <c r="AG46" s="16">
        <v>24890</v>
      </c>
      <c r="AH46" s="16">
        <v>0</v>
      </c>
      <c r="AI46" s="16">
        <v>5000</v>
      </c>
      <c r="AJ46" s="16">
        <v>0</v>
      </c>
      <c r="AM46" s="16">
        <v>3444006</v>
      </c>
      <c r="AN46" s="16">
        <v>6574</v>
      </c>
      <c r="AO46" s="26">
        <v>12</v>
      </c>
      <c r="AP46" s="16">
        <v>587134</v>
      </c>
      <c r="AQ46" s="56">
        <v>5000</v>
      </c>
      <c r="AR46" s="16">
        <v>1121</v>
      </c>
      <c r="AS46" s="16">
        <v>6800531</v>
      </c>
      <c r="AT46" s="56">
        <v>5000</v>
      </c>
      <c r="AU46" s="16">
        <v>12980</v>
      </c>
      <c r="AV46" s="16">
        <v>0</v>
      </c>
      <c r="AW46" s="16">
        <v>2208307</v>
      </c>
      <c r="AY46" s="16">
        <v>4215</v>
      </c>
      <c r="BA46" s="16">
        <v>20000000</v>
      </c>
      <c r="BB46" s="57">
        <v>0.03</v>
      </c>
      <c r="BC46" s="16">
        <v>100000</v>
      </c>
      <c r="BE46" s="16">
        <v>20000000</v>
      </c>
      <c r="BF46" s="16">
        <v>100000</v>
      </c>
      <c r="CG46" s="16">
        <v>250000</v>
      </c>
      <c r="CJ46" s="16">
        <v>2500000</v>
      </c>
      <c r="CL46" s="16">
        <v>100000</v>
      </c>
      <c r="CU46" s="16">
        <v>24890</v>
      </c>
      <c r="CV46" s="16">
        <v>5000000</v>
      </c>
      <c r="CW46" s="16">
        <v>2500</v>
      </c>
      <c r="DT46" s="16">
        <v>9169</v>
      </c>
      <c r="EJ46" s="16">
        <v>250000</v>
      </c>
      <c r="EK46" s="16">
        <v>2500</v>
      </c>
      <c r="EL46" s="16">
        <v>309</v>
      </c>
      <c r="FL46" s="16">
        <v>34367</v>
      </c>
      <c r="FP46" s="16">
        <v>20000000</v>
      </c>
      <c r="FQ46" s="16">
        <v>10000</v>
      </c>
      <c r="FR46" s="16">
        <v>2182</v>
      </c>
      <c r="FZ46" t="s">
        <v>199</v>
      </c>
      <c r="GA46" t="s">
        <v>3217</v>
      </c>
      <c r="GB46" s="31">
        <v>45839</v>
      </c>
      <c r="GC46" s="31">
        <v>46204</v>
      </c>
      <c r="GG46" s="16">
        <v>36550</v>
      </c>
      <c r="GH46" s="26" t="s">
        <v>200</v>
      </c>
      <c r="GK46" t="s">
        <v>201</v>
      </c>
      <c r="GM46" t="s">
        <v>473</v>
      </c>
    </row>
    <row r="47" spans="1:195" ht="15" customHeight="1">
      <c r="A47" s="6" t="s">
        <v>474</v>
      </c>
      <c r="B47" s="6" t="s">
        <v>474</v>
      </c>
      <c r="C47" s="6" t="s">
        <v>190</v>
      </c>
      <c r="D47" s="6" t="s">
        <v>474</v>
      </c>
      <c r="E47" s="6" t="s">
        <v>475</v>
      </c>
      <c r="F47" s="6" t="s">
        <v>476</v>
      </c>
      <c r="G47" s="6"/>
      <c r="H47" s="6" t="s">
        <v>375</v>
      </c>
      <c r="I47" s="6" t="s">
        <v>194</v>
      </c>
      <c r="J47" s="25" t="s">
        <v>477</v>
      </c>
      <c r="K47" s="6" t="s">
        <v>196</v>
      </c>
      <c r="L47" s="31">
        <v>45839</v>
      </c>
      <c r="M47" s="31">
        <v>46204</v>
      </c>
      <c r="N47" s="31">
        <v>45986</v>
      </c>
      <c r="Q47" s="27">
        <v>1</v>
      </c>
      <c r="R47" s="6" t="s">
        <v>476</v>
      </c>
      <c r="T47" s="6" t="s">
        <v>375</v>
      </c>
      <c r="U47" s="6" t="s">
        <v>194</v>
      </c>
      <c r="V47" s="6" t="s">
        <v>477</v>
      </c>
      <c r="W47" s="18" t="s">
        <v>5480</v>
      </c>
      <c r="Y47" s="6" t="s">
        <v>197</v>
      </c>
      <c r="AB47" s="16">
        <v>6071199</v>
      </c>
      <c r="AC47" s="27">
        <v>5314</v>
      </c>
      <c r="AD47" s="27">
        <v>5399</v>
      </c>
      <c r="AE47" s="16">
        <v>5842842</v>
      </c>
      <c r="AF47" s="16">
        <v>5000</v>
      </c>
      <c r="AG47" s="16">
        <v>11159</v>
      </c>
      <c r="AH47" s="16">
        <v>0</v>
      </c>
      <c r="AI47" s="16">
        <v>5000</v>
      </c>
      <c r="AJ47" s="16">
        <v>0</v>
      </c>
      <c r="AM47" s="16">
        <v>1148195</v>
      </c>
      <c r="AN47" s="16">
        <v>2193</v>
      </c>
      <c r="AO47" s="26">
        <v>12</v>
      </c>
      <c r="AP47" s="16">
        <v>284854</v>
      </c>
      <c r="AQ47" s="56">
        <v>5000</v>
      </c>
      <c r="AR47" s="16">
        <v>544</v>
      </c>
      <c r="AS47" s="16">
        <v>3483947</v>
      </c>
      <c r="AT47" s="56">
        <v>5000</v>
      </c>
      <c r="AU47" s="16">
        <v>6654</v>
      </c>
      <c r="AV47" s="16">
        <v>0</v>
      </c>
      <c r="AW47" s="16">
        <v>925846</v>
      </c>
      <c r="AY47" s="16">
        <v>1768</v>
      </c>
      <c r="BA47" s="16">
        <v>10000000</v>
      </c>
      <c r="BB47" s="57">
        <v>0.03</v>
      </c>
      <c r="BC47" s="16">
        <v>100000</v>
      </c>
      <c r="BE47" s="16">
        <v>10000000</v>
      </c>
      <c r="BF47" s="16">
        <v>50000</v>
      </c>
      <c r="CG47" s="16">
        <v>250000</v>
      </c>
      <c r="CJ47" s="16">
        <v>2500000</v>
      </c>
      <c r="CL47" s="16">
        <v>100000</v>
      </c>
      <c r="CU47" s="16">
        <v>11159</v>
      </c>
      <c r="CV47" s="16">
        <v>5000000</v>
      </c>
      <c r="CW47" s="16">
        <v>2500</v>
      </c>
      <c r="DT47" s="16">
        <v>3166</v>
      </c>
      <c r="EJ47" s="16">
        <v>250000</v>
      </c>
      <c r="EK47" s="16">
        <v>2500</v>
      </c>
      <c r="EL47" s="16">
        <v>309</v>
      </c>
      <c r="FL47" s="16">
        <v>14634</v>
      </c>
      <c r="FP47" s="16">
        <v>20000000</v>
      </c>
      <c r="FQ47" s="16">
        <v>10000</v>
      </c>
      <c r="FR47" s="16">
        <v>2182</v>
      </c>
      <c r="FZ47" t="s">
        <v>199</v>
      </c>
      <c r="GA47" t="s">
        <v>3217</v>
      </c>
      <c r="GB47" s="31">
        <v>45839</v>
      </c>
      <c r="GC47" s="31">
        <v>46204</v>
      </c>
      <c r="GG47" s="16">
        <v>16816</v>
      </c>
      <c r="GH47" s="26" t="s">
        <v>200</v>
      </c>
      <c r="GK47" t="s">
        <v>201</v>
      </c>
      <c r="GM47" t="s">
        <v>478</v>
      </c>
    </row>
    <row r="48" spans="1:195" ht="15" customHeight="1">
      <c r="A48" s="6" t="s">
        <v>479</v>
      </c>
      <c r="B48" s="6" t="s">
        <v>479</v>
      </c>
      <c r="C48" s="6" t="s">
        <v>190</v>
      </c>
      <c r="D48" s="6" t="s">
        <v>479</v>
      </c>
      <c r="E48" s="6" t="s">
        <v>480</v>
      </c>
      <c r="F48" s="6" t="s">
        <v>481</v>
      </c>
      <c r="G48" s="6"/>
      <c r="H48" s="6" t="s">
        <v>482</v>
      </c>
      <c r="I48" s="6" t="s">
        <v>194</v>
      </c>
      <c r="J48" s="25" t="s">
        <v>483</v>
      </c>
      <c r="K48" s="6" t="s">
        <v>196</v>
      </c>
      <c r="L48" s="31">
        <v>45839</v>
      </c>
      <c r="M48" s="31">
        <v>46204</v>
      </c>
      <c r="N48" s="31">
        <v>45986</v>
      </c>
      <c r="Q48" s="27">
        <v>1</v>
      </c>
      <c r="R48" s="6" t="s">
        <v>481</v>
      </c>
      <c r="T48" s="6" t="s">
        <v>482</v>
      </c>
      <c r="U48" s="6" t="s">
        <v>194</v>
      </c>
      <c r="V48" s="6" t="s">
        <v>483</v>
      </c>
      <c r="W48" s="18" t="s">
        <v>5484</v>
      </c>
      <c r="Y48" s="6" t="s">
        <v>197</v>
      </c>
      <c r="AB48" s="16">
        <v>15538457</v>
      </c>
      <c r="AC48" s="27">
        <v>5314</v>
      </c>
      <c r="AD48" s="27">
        <v>5399</v>
      </c>
      <c r="AE48" s="16">
        <v>14291994</v>
      </c>
      <c r="AF48" s="16">
        <v>10000</v>
      </c>
      <c r="AG48" s="16">
        <v>26636</v>
      </c>
      <c r="AH48" s="16">
        <v>0</v>
      </c>
      <c r="AI48" s="16">
        <v>10000</v>
      </c>
      <c r="AJ48" s="16">
        <v>0</v>
      </c>
      <c r="AM48" s="16">
        <v>2985596</v>
      </c>
      <c r="AN48" s="16">
        <v>5564</v>
      </c>
      <c r="AO48" s="26">
        <v>12</v>
      </c>
      <c r="AP48" s="16">
        <v>972387</v>
      </c>
      <c r="AQ48" s="56">
        <v>10000</v>
      </c>
      <c r="AR48" s="16">
        <v>1812</v>
      </c>
      <c r="AS48" s="16">
        <v>6979649</v>
      </c>
      <c r="AT48" s="56">
        <v>10000</v>
      </c>
      <c r="AU48" s="16">
        <v>13008</v>
      </c>
      <c r="AV48" s="16">
        <v>500000</v>
      </c>
      <c r="AW48" s="16">
        <v>3354362</v>
      </c>
      <c r="AY48" s="16">
        <v>6252</v>
      </c>
      <c r="BA48" s="16">
        <v>25000000</v>
      </c>
      <c r="BB48" s="57">
        <v>0.03</v>
      </c>
      <c r="BC48" s="16">
        <v>100000</v>
      </c>
      <c r="BE48" s="16">
        <v>25000000</v>
      </c>
      <c r="BF48" s="16">
        <v>50000</v>
      </c>
      <c r="CG48" s="16">
        <v>250000</v>
      </c>
      <c r="CJ48" s="16">
        <v>2500000</v>
      </c>
      <c r="CL48" s="16">
        <v>100000</v>
      </c>
      <c r="CU48" s="16">
        <v>26637</v>
      </c>
      <c r="CV48" s="16">
        <v>5000000</v>
      </c>
      <c r="CW48" s="16">
        <v>2500</v>
      </c>
      <c r="DT48" s="16">
        <v>8102</v>
      </c>
      <c r="EJ48" s="16">
        <v>250000</v>
      </c>
      <c r="EK48" s="16">
        <v>2500</v>
      </c>
      <c r="EL48" s="16">
        <v>309</v>
      </c>
      <c r="FL48" s="16">
        <v>35048</v>
      </c>
      <c r="FP48" s="16">
        <v>20000000</v>
      </c>
      <c r="FQ48" s="16">
        <v>10000</v>
      </c>
      <c r="FR48" s="16">
        <v>2182</v>
      </c>
      <c r="FZ48" t="s">
        <v>199</v>
      </c>
      <c r="GA48" t="s">
        <v>3217</v>
      </c>
      <c r="GB48" s="31">
        <v>45839</v>
      </c>
      <c r="GC48" s="31">
        <v>46204</v>
      </c>
      <c r="GG48" s="16">
        <v>37230</v>
      </c>
      <c r="GH48" s="26" t="s">
        <v>200</v>
      </c>
      <c r="GK48" t="s">
        <v>201</v>
      </c>
      <c r="GM48" t="s">
        <v>484</v>
      </c>
    </row>
    <row r="49" spans="1:195" ht="15" customHeight="1">
      <c r="A49" s="6" t="s">
        <v>485</v>
      </c>
      <c r="B49" s="6" t="s">
        <v>485</v>
      </c>
      <c r="C49" s="6" t="s">
        <v>190</v>
      </c>
      <c r="D49" s="6" t="s">
        <v>485</v>
      </c>
      <c r="E49" s="6" t="s">
        <v>486</v>
      </c>
      <c r="F49" s="6" t="s">
        <v>487</v>
      </c>
      <c r="G49" s="6"/>
      <c r="H49" s="6" t="s">
        <v>488</v>
      </c>
      <c r="I49" s="6" t="s">
        <v>194</v>
      </c>
      <c r="J49" s="25" t="s">
        <v>489</v>
      </c>
      <c r="K49" s="6" t="s">
        <v>196</v>
      </c>
      <c r="L49" s="31">
        <v>45839</v>
      </c>
      <c r="M49" s="31">
        <v>46204</v>
      </c>
      <c r="N49" s="31">
        <v>45986</v>
      </c>
      <c r="Q49" s="27">
        <v>1</v>
      </c>
      <c r="R49" s="6" t="s">
        <v>487</v>
      </c>
      <c r="T49" s="6" t="s">
        <v>488</v>
      </c>
      <c r="U49" s="6" t="s">
        <v>194</v>
      </c>
      <c r="V49" s="6" t="s">
        <v>489</v>
      </c>
      <c r="W49" s="18" t="s">
        <v>5474</v>
      </c>
      <c r="Y49" s="6" t="s">
        <v>197</v>
      </c>
      <c r="AB49" s="16">
        <v>27194298</v>
      </c>
      <c r="AC49" s="27">
        <v>5314</v>
      </c>
      <c r="AD49" s="27">
        <v>5399</v>
      </c>
      <c r="AE49" s="16">
        <v>17705505</v>
      </c>
      <c r="AF49" s="16">
        <v>10000</v>
      </c>
      <c r="AG49" s="16">
        <v>33288</v>
      </c>
      <c r="AH49" s="16">
        <v>0</v>
      </c>
      <c r="AI49" s="16">
        <v>10000</v>
      </c>
      <c r="AJ49" s="16">
        <v>0</v>
      </c>
      <c r="AM49" s="16">
        <v>5280117</v>
      </c>
      <c r="AN49" s="16">
        <v>9927</v>
      </c>
      <c r="AO49" s="26">
        <v>12</v>
      </c>
      <c r="AP49" s="16">
        <v>1081312</v>
      </c>
      <c r="AQ49" s="56">
        <v>10000</v>
      </c>
      <c r="AR49" s="16">
        <v>2033</v>
      </c>
      <c r="AS49" s="16">
        <v>6438476</v>
      </c>
      <c r="AT49" s="56">
        <v>10000</v>
      </c>
      <c r="AU49" s="16">
        <v>12105</v>
      </c>
      <c r="AV49" s="16">
        <v>250000</v>
      </c>
      <c r="AW49" s="16">
        <v>4905600</v>
      </c>
      <c r="AY49" s="16">
        <v>9223</v>
      </c>
      <c r="BA49" s="16">
        <v>30000000</v>
      </c>
      <c r="BB49" s="57">
        <v>0.03</v>
      </c>
      <c r="BC49" s="16">
        <v>100000</v>
      </c>
      <c r="BE49" s="16">
        <v>30000000</v>
      </c>
      <c r="BF49" s="16">
        <v>50000</v>
      </c>
      <c r="CG49" s="16">
        <v>250000</v>
      </c>
      <c r="CJ49" s="16">
        <v>2500000</v>
      </c>
      <c r="CL49" s="16">
        <v>100000</v>
      </c>
      <c r="CU49" s="16">
        <v>33287</v>
      </c>
      <c r="CV49" s="16">
        <v>5000000</v>
      </c>
      <c r="CW49" s="16">
        <v>2500</v>
      </c>
      <c r="DT49" s="16">
        <v>14179</v>
      </c>
      <c r="EJ49" s="16">
        <v>250000</v>
      </c>
      <c r="EK49" s="16">
        <v>2500</v>
      </c>
      <c r="EL49" s="16">
        <v>309</v>
      </c>
      <c r="FL49" s="16">
        <v>47775</v>
      </c>
      <c r="FP49" s="16">
        <v>20000000</v>
      </c>
      <c r="FQ49" s="16">
        <v>10000</v>
      </c>
      <c r="FR49" s="16">
        <v>2182</v>
      </c>
      <c r="FZ49" t="s">
        <v>199</v>
      </c>
      <c r="GA49" t="s">
        <v>3217</v>
      </c>
      <c r="GB49" s="31">
        <v>45839</v>
      </c>
      <c r="GC49" s="31">
        <v>46204</v>
      </c>
      <c r="GG49" s="16">
        <v>49957</v>
      </c>
      <c r="GH49" s="26" t="s">
        <v>200</v>
      </c>
      <c r="GK49" t="s">
        <v>201</v>
      </c>
      <c r="GM49" t="s">
        <v>490</v>
      </c>
    </row>
    <row r="50" spans="1:195" ht="15" customHeight="1">
      <c r="A50" s="6" t="s">
        <v>491</v>
      </c>
      <c r="B50" s="6" t="s">
        <v>491</v>
      </c>
      <c r="C50" s="6" t="s">
        <v>190</v>
      </c>
      <c r="D50" s="6" t="s">
        <v>491</v>
      </c>
      <c r="E50" s="6" t="s">
        <v>492</v>
      </c>
      <c r="F50" s="6" t="s">
        <v>493</v>
      </c>
      <c r="G50" s="6"/>
      <c r="H50" s="6" t="s">
        <v>494</v>
      </c>
      <c r="I50" s="6" t="s">
        <v>194</v>
      </c>
      <c r="J50" s="25" t="s">
        <v>495</v>
      </c>
      <c r="K50" s="6" t="s">
        <v>196</v>
      </c>
      <c r="L50" s="31">
        <v>45839</v>
      </c>
      <c r="M50" s="31">
        <v>46204</v>
      </c>
      <c r="N50" s="31">
        <v>45986</v>
      </c>
      <c r="Q50" s="27">
        <v>1</v>
      </c>
      <c r="R50" s="6" t="s">
        <v>496</v>
      </c>
      <c r="T50" s="6" t="s">
        <v>497</v>
      </c>
      <c r="U50" s="6" t="s">
        <v>194</v>
      </c>
      <c r="V50" s="6" t="s">
        <v>498</v>
      </c>
      <c r="W50" s="18" t="s">
        <v>5482</v>
      </c>
      <c r="Y50" s="6" t="s">
        <v>197</v>
      </c>
      <c r="AB50" s="16">
        <v>6178810</v>
      </c>
      <c r="AC50" s="27">
        <v>5314</v>
      </c>
      <c r="AD50" s="27">
        <v>5399</v>
      </c>
      <c r="AE50" s="16">
        <v>6120571</v>
      </c>
      <c r="AF50" s="16">
        <v>5000</v>
      </c>
      <c r="AG50" s="16">
        <v>11701</v>
      </c>
      <c r="AH50" s="16">
        <v>0</v>
      </c>
      <c r="AI50" s="16">
        <v>5000</v>
      </c>
      <c r="AJ50" s="16">
        <v>0</v>
      </c>
      <c r="AM50" s="16">
        <v>1187216</v>
      </c>
      <c r="AN50" s="16">
        <v>2270</v>
      </c>
      <c r="AO50" s="26">
        <v>12</v>
      </c>
      <c r="AP50" s="16">
        <v>535155</v>
      </c>
      <c r="AQ50" s="56">
        <v>5000</v>
      </c>
      <c r="AR50" s="16">
        <v>1023</v>
      </c>
      <c r="AS50" s="16">
        <v>3416800</v>
      </c>
      <c r="AT50" s="56">
        <v>5000</v>
      </c>
      <c r="AU50" s="16">
        <v>6532</v>
      </c>
      <c r="AV50" s="16">
        <v>40000</v>
      </c>
      <c r="AW50" s="16">
        <v>981400</v>
      </c>
      <c r="AY50" s="16">
        <v>1876</v>
      </c>
      <c r="BA50" s="16">
        <v>15000000</v>
      </c>
      <c r="BB50" s="57">
        <v>0.03</v>
      </c>
      <c r="BC50" s="16">
        <v>100000</v>
      </c>
      <c r="BE50" s="16">
        <v>15000000</v>
      </c>
      <c r="BF50" s="16">
        <v>100000</v>
      </c>
      <c r="CG50" s="16">
        <v>250000</v>
      </c>
      <c r="CJ50" s="16">
        <v>2500000</v>
      </c>
      <c r="CL50" s="16">
        <v>100000</v>
      </c>
      <c r="CU50" s="16">
        <v>11701</v>
      </c>
      <c r="CV50" s="16">
        <v>5000000</v>
      </c>
      <c r="CW50" s="16">
        <v>2500</v>
      </c>
      <c r="DT50" s="16">
        <v>3222</v>
      </c>
      <c r="EJ50" s="16">
        <v>250000</v>
      </c>
      <c r="EK50" s="16">
        <v>2500</v>
      </c>
      <c r="EL50" s="16">
        <v>309</v>
      </c>
      <c r="FL50" s="16">
        <v>15232</v>
      </c>
      <c r="FP50" s="16">
        <v>20000000</v>
      </c>
      <c r="FQ50" s="16">
        <v>10000</v>
      </c>
      <c r="FR50" s="16">
        <v>2182</v>
      </c>
      <c r="FZ50" t="s">
        <v>199</v>
      </c>
      <c r="GA50" t="s">
        <v>3217</v>
      </c>
      <c r="GB50" s="31">
        <v>45839</v>
      </c>
      <c r="GC50" s="31">
        <v>46204</v>
      </c>
      <c r="GG50" s="16">
        <v>17414</v>
      </c>
      <c r="GH50" s="26" t="s">
        <v>200</v>
      </c>
      <c r="GK50" t="s">
        <v>201</v>
      </c>
      <c r="GM50" t="s">
        <v>499</v>
      </c>
    </row>
    <row r="51" spans="1:195" ht="15" customHeight="1">
      <c r="A51" s="6" t="s">
        <v>500</v>
      </c>
      <c r="B51" s="6" t="s">
        <v>500</v>
      </c>
      <c r="C51" s="6" t="s">
        <v>190</v>
      </c>
      <c r="D51" s="6" t="s">
        <v>500</v>
      </c>
      <c r="E51" s="6" t="s">
        <v>501</v>
      </c>
      <c r="F51" s="6" t="s">
        <v>502</v>
      </c>
      <c r="G51" s="6"/>
      <c r="H51" s="6" t="s">
        <v>503</v>
      </c>
      <c r="I51" s="6" t="s">
        <v>194</v>
      </c>
      <c r="J51" s="25" t="s">
        <v>504</v>
      </c>
      <c r="K51" s="6" t="s">
        <v>196</v>
      </c>
      <c r="L51" s="31">
        <v>45839</v>
      </c>
      <c r="M51" s="31">
        <v>46204</v>
      </c>
      <c r="N51" s="31">
        <v>45986</v>
      </c>
      <c r="Q51" s="27">
        <v>1</v>
      </c>
      <c r="R51" s="6" t="s">
        <v>502</v>
      </c>
      <c r="T51" s="6" t="s">
        <v>503</v>
      </c>
      <c r="U51" s="6" t="s">
        <v>194</v>
      </c>
      <c r="V51" s="6" t="s">
        <v>504</v>
      </c>
      <c r="W51" s="18" t="s">
        <v>5484</v>
      </c>
      <c r="Y51" s="6" t="s">
        <v>197</v>
      </c>
      <c r="AB51" s="16">
        <v>16069536</v>
      </c>
      <c r="AC51" s="27">
        <v>5314</v>
      </c>
      <c r="AD51" s="27">
        <v>5399</v>
      </c>
      <c r="AE51" s="16">
        <v>12667018</v>
      </c>
      <c r="AF51" s="16">
        <v>5000</v>
      </c>
      <c r="AG51" s="16">
        <v>23760</v>
      </c>
      <c r="AH51" s="16">
        <v>0</v>
      </c>
      <c r="AI51" s="16">
        <v>5000</v>
      </c>
      <c r="AJ51" s="16">
        <v>0</v>
      </c>
      <c r="AM51" s="16">
        <v>3084856</v>
      </c>
      <c r="AN51" s="16">
        <v>5786</v>
      </c>
      <c r="AO51" s="26">
        <v>12</v>
      </c>
      <c r="AP51" s="16">
        <v>898619</v>
      </c>
      <c r="AQ51" s="56">
        <v>5000</v>
      </c>
      <c r="AR51" s="16">
        <v>1686</v>
      </c>
      <c r="AS51" s="16">
        <v>6420445</v>
      </c>
      <c r="AT51" s="56">
        <v>5000</v>
      </c>
      <c r="AU51" s="16">
        <v>12043</v>
      </c>
      <c r="AV51" s="16">
        <v>0</v>
      </c>
      <c r="AW51" s="16">
        <v>2263098</v>
      </c>
      <c r="AY51" s="16">
        <v>4245</v>
      </c>
      <c r="BA51" s="16">
        <v>20000000</v>
      </c>
      <c r="BB51" s="57">
        <v>0.03</v>
      </c>
      <c r="BC51" s="16">
        <v>100000</v>
      </c>
      <c r="BE51" s="16">
        <v>20000000</v>
      </c>
      <c r="BF51" s="16">
        <v>100000</v>
      </c>
      <c r="CG51" s="16">
        <v>250000</v>
      </c>
      <c r="CJ51" s="16">
        <v>2500000</v>
      </c>
      <c r="CL51" s="16">
        <v>100000</v>
      </c>
      <c r="CU51" s="16">
        <v>23759</v>
      </c>
      <c r="CV51" s="16">
        <v>5000000</v>
      </c>
      <c r="CW51" s="16">
        <v>2500</v>
      </c>
      <c r="DT51" s="16">
        <v>8379</v>
      </c>
      <c r="EJ51" s="16">
        <v>250000</v>
      </c>
      <c r="EK51" s="16">
        <v>2500</v>
      </c>
      <c r="EL51" s="16">
        <v>309</v>
      </c>
      <c r="FL51" s="16">
        <v>32447</v>
      </c>
      <c r="FP51" s="16">
        <v>20000000</v>
      </c>
      <c r="FQ51" s="16">
        <v>10000</v>
      </c>
      <c r="FR51" s="16">
        <v>2182</v>
      </c>
      <c r="FZ51" t="s">
        <v>199</v>
      </c>
      <c r="GA51" t="s">
        <v>3217</v>
      </c>
      <c r="GB51" s="31">
        <v>45839</v>
      </c>
      <c r="GC51" s="31">
        <v>46204</v>
      </c>
      <c r="GG51" s="16">
        <v>34629</v>
      </c>
      <c r="GH51" s="26" t="s">
        <v>200</v>
      </c>
      <c r="GK51" t="s">
        <v>201</v>
      </c>
      <c r="GM51" t="s">
        <v>505</v>
      </c>
    </row>
    <row r="52" spans="1:195" ht="15" customHeight="1">
      <c r="A52" s="6" t="s">
        <v>506</v>
      </c>
      <c r="B52" s="6" t="s">
        <v>506</v>
      </c>
      <c r="C52" s="6" t="s">
        <v>190</v>
      </c>
      <c r="D52" s="6" t="s">
        <v>506</v>
      </c>
      <c r="E52" s="6" t="s">
        <v>507</v>
      </c>
      <c r="F52" s="6" t="s">
        <v>508</v>
      </c>
      <c r="G52" s="6"/>
      <c r="H52" s="6" t="s">
        <v>509</v>
      </c>
      <c r="I52" s="6" t="s">
        <v>194</v>
      </c>
      <c r="J52" s="25" t="s">
        <v>510</v>
      </c>
      <c r="K52" s="6" t="s">
        <v>196</v>
      </c>
      <c r="L52" s="31">
        <v>45839</v>
      </c>
      <c r="M52" s="31">
        <v>46204</v>
      </c>
      <c r="N52" s="31">
        <v>45986</v>
      </c>
      <c r="Q52" s="27">
        <v>1</v>
      </c>
      <c r="R52" s="6" t="s">
        <v>508</v>
      </c>
      <c r="T52" s="6" t="s">
        <v>509</v>
      </c>
      <c r="U52" s="6" t="s">
        <v>194</v>
      </c>
      <c r="V52" s="6" t="s">
        <v>510</v>
      </c>
      <c r="W52" s="18" t="s">
        <v>5482</v>
      </c>
      <c r="Y52" s="6" t="s">
        <v>197</v>
      </c>
      <c r="AB52" s="16">
        <v>16953965</v>
      </c>
      <c r="AC52" s="27">
        <v>5314</v>
      </c>
      <c r="AD52" s="27">
        <v>5399</v>
      </c>
      <c r="AE52" s="16">
        <v>14646413</v>
      </c>
      <c r="AF52" s="16">
        <v>5000</v>
      </c>
      <c r="AG52" s="16">
        <v>27976</v>
      </c>
      <c r="AH52" s="16">
        <v>0</v>
      </c>
      <c r="AI52" s="16">
        <v>5000</v>
      </c>
      <c r="AJ52" s="16">
        <v>0</v>
      </c>
      <c r="AM52" s="16">
        <v>3258394</v>
      </c>
      <c r="AN52" s="16">
        <v>6224</v>
      </c>
      <c r="AO52" s="26">
        <v>12</v>
      </c>
      <c r="AP52" s="16">
        <v>777818</v>
      </c>
      <c r="AQ52" s="56">
        <v>5000</v>
      </c>
      <c r="AR52" s="16">
        <v>1486</v>
      </c>
      <c r="AS52" s="16">
        <v>7005515</v>
      </c>
      <c r="AT52" s="56">
        <v>5000</v>
      </c>
      <c r="AU52" s="16">
        <v>13381</v>
      </c>
      <c r="AV52" s="16">
        <v>0</v>
      </c>
      <c r="AW52" s="16">
        <v>3604686</v>
      </c>
      <c r="AY52" s="16">
        <v>6885</v>
      </c>
      <c r="BA52" s="16">
        <v>25000000</v>
      </c>
      <c r="BB52" s="57">
        <v>0.03</v>
      </c>
      <c r="BC52" s="16">
        <v>100000</v>
      </c>
      <c r="BE52" s="16">
        <v>25000000</v>
      </c>
      <c r="BF52" s="16">
        <v>50000</v>
      </c>
      <c r="CG52" s="16">
        <v>250000</v>
      </c>
      <c r="CJ52" s="16">
        <v>2500000</v>
      </c>
      <c r="CL52" s="16">
        <v>100000</v>
      </c>
      <c r="CU52" s="16">
        <v>27976</v>
      </c>
      <c r="CV52" s="16">
        <v>5000000</v>
      </c>
      <c r="CW52" s="16">
        <v>2500</v>
      </c>
      <c r="DT52" s="16">
        <v>8840</v>
      </c>
      <c r="EJ52" s="16">
        <v>250000</v>
      </c>
      <c r="EK52" s="16">
        <v>2500</v>
      </c>
      <c r="EL52" s="16">
        <v>309</v>
      </c>
      <c r="FL52" s="16">
        <v>37124</v>
      </c>
      <c r="FP52" s="16">
        <v>20000000</v>
      </c>
      <c r="FQ52" s="16">
        <v>10000</v>
      </c>
      <c r="FR52" s="16">
        <v>2182</v>
      </c>
      <c r="FZ52" t="s">
        <v>199</v>
      </c>
      <c r="GA52" t="s">
        <v>3217</v>
      </c>
      <c r="GB52" s="31">
        <v>45839</v>
      </c>
      <c r="GC52" s="31">
        <v>46204</v>
      </c>
      <c r="GG52" s="16">
        <v>39307</v>
      </c>
      <c r="GH52" s="26" t="s">
        <v>200</v>
      </c>
      <c r="GK52" t="s">
        <v>201</v>
      </c>
      <c r="GM52" t="s">
        <v>511</v>
      </c>
    </row>
    <row r="53" spans="1:195" ht="15" customHeight="1">
      <c r="A53" s="6" t="s">
        <v>512</v>
      </c>
      <c r="B53" s="6" t="s">
        <v>512</v>
      </c>
      <c r="C53" s="6" t="s">
        <v>190</v>
      </c>
      <c r="D53" s="6" t="s">
        <v>512</v>
      </c>
      <c r="E53" s="6" t="s">
        <v>513</v>
      </c>
      <c r="F53" s="6" t="s">
        <v>514</v>
      </c>
      <c r="G53" s="6"/>
      <c r="H53" s="6" t="s">
        <v>515</v>
      </c>
      <c r="I53" s="6" t="s">
        <v>194</v>
      </c>
      <c r="J53" s="25" t="s">
        <v>516</v>
      </c>
      <c r="K53" s="6" t="s">
        <v>196</v>
      </c>
      <c r="L53" s="31">
        <v>45839</v>
      </c>
      <c r="M53" s="31">
        <v>46204</v>
      </c>
      <c r="N53" s="31">
        <v>45986</v>
      </c>
      <c r="Q53" s="27">
        <v>1</v>
      </c>
      <c r="R53" s="6" t="s">
        <v>514</v>
      </c>
      <c r="T53" s="6" t="s">
        <v>515</v>
      </c>
      <c r="U53" s="6" t="s">
        <v>194</v>
      </c>
      <c r="V53" s="6" t="s">
        <v>516</v>
      </c>
      <c r="W53" s="18" t="s">
        <v>5471</v>
      </c>
      <c r="Y53" s="6" t="s">
        <v>197</v>
      </c>
      <c r="AB53" s="16">
        <v>10106048</v>
      </c>
      <c r="AC53" s="27">
        <v>5314</v>
      </c>
      <c r="AD53" s="27">
        <v>5399</v>
      </c>
      <c r="AE53" s="16">
        <v>7100750</v>
      </c>
      <c r="AF53" s="16">
        <v>5000</v>
      </c>
      <c r="AG53" s="16">
        <v>13428</v>
      </c>
      <c r="AH53" s="16">
        <v>0</v>
      </c>
      <c r="AI53" s="16">
        <v>5000</v>
      </c>
      <c r="AJ53" s="16">
        <v>0</v>
      </c>
      <c r="AM53" s="16">
        <v>1888939</v>
      </c>
      <c r="AN53" s="16">
        <v>3572</v>
      </c>
      <c r="AO53" s="26">
        <v>12</v>
      </c>
      <c r="AP53" s="16">
        <v>585218</v>
      </c>
      <c r="AQ53" s="56">
        <v>5000</v>
      </c>
      <c r="AR53" s="16">
        <v>1107</v>
      </c>
      <c r="AS53" s="16">
        <v>3824676</v>
      </c>
      <c r="AT53" s="56">
        <v>5000</v>
      </c>
      <c r="AU53" s="16">
        <v>7233</v>
      </c>
      <c r="AV53" s="16">
        <v>150000</v>
      </c>
      <c r="AW53" s="16">
        <v>801917</v>
      </c>
      <c r="AY53" s="16">
        <v>1516</v>
      </c>
      <c r="BA53" s="16">
        <v>15000000</v>
      </c>
      <c r="BB53" s="57">
        <v>0.03</v>
      </c>
      <c r="BC53" s="16">
        <v>100000</v>
      </c>
      <c r="BE53" s="16">
        <v>15000000</v>
      </c>
      <c r="BF53" s="16">
        <v>50000</v>
      </c>
      <c r="CG53" s="16">
        <v>250000</v>
      </c>
      <c r="CJ53" s="16">
        <v>2500000</v>
      </c>
      <c r="CL53" s="16">
        <v>100000</v>
      </c>
      <c r="CU53" s="16">
        <v>13428</v>
      </c>
      <c r="CV53" s="16">
        <v>5000000</v>
      </c>
      <c r="CW53" s="16">
        <v>2500</v>
      </c>
      <c r="DT53" s="16">
        <v>5269</v>
      </c>
      <c r="EJ53" s="16">
        <v>250000</v>
      </c>
      <c r="EK53" s="16">
        <v>2500</v>
      </c>
      <c r="EL53" s="16">
        <v>309</v>
      </c>
      <c r="FL53" s="16">
        <v>19007</v>
      </c>
      <c r="FP53" s="16">
        <v>20000000</v>
      </c>
      <c r="FQ53" s="16">
        <v>10000</v>
      </c>
      <c r="FR53" s="16">
        <v>2182</v>
      </c>
      <c r="FZ53" t="s">
        <v>199</v>
      </c>
      <c r="GA53" t="s">
        <v>3217</v>
      </c>
      <c r="GB53" s="31">
        <v>45839</v>
      </c>
      <c r="GC53" s="31">
        <v>46204</v>
      </c>
      <c r="GG53" s="16">
        <v>21189</v>
      </c>
      <c r="GH53" s="26" t="s">
        <v>200</v>
      </c>
      <c r="GK53" t="s">
        <v>201</v>
      </c>
      <c r="GM53" t="s">
        <v>517</v>
      </c>
    </row>
    <row r="54" spans="1:195" ht="15" customHeight="1">
      <c r="A54" s="6" t="s">
        <v>518</v>
      </c>
      <c r="B54" s="6" t="s">
        <v>518</v>
      </c>
      <c r="C54" s="6" t="s">
        <v>190</v>
      </c>
      <c r="D54" s="6" t="s">
        <v>518</v>
      </c>
      <c r="E54" s="6" t="s">
        <v>519</v>
      </c>
      <c r="F54" s="6" t="s">
        <v>520</v>
      </c>
      <c r="G54" s="6"/>
      <c r="H54" s="6" t="s">
        <v>521</v>
      </c>
      <c r="I54" s="6" t="s">
        <v>194</v>
      </c>
      <c r="J54" s="25" t="s">
        <v>522</v>
      </c>
      <c r="K54" s="6" t="s">
        <v>196</v>
      </c>
      <c r="L54" s="31">
        <v>45839</v>
      </c>
      <c r="M54" s="31">
        <v>46204</v>
      </c>
      <c r="N54" s="31">
        <v>45986</v>
      </c>
      <c r="Q54" s="27">
        <v>1</v>
      </c>
      <c r="R54" s="6" t="s">
        <v>520</v>
      </c>
      <c r="T54" s="6" t="s">
        <v>521</v>
      </c>
      <c r="U54" s="6" t="s">
        <v>194</v>
      </c>
      <c r="V54" s="6" t="s">
        <v>522</v>
      </c>
      <c r="W54" s="18" t="s">
        <v>5482</v>
      </c>
      <c r="Y54" s="6" t="s">
        <v>197</v>
      </c>
      <c r="AB54" s="16">
        <v>14754119</v>
      </c>
      <c r="AC54" s="27">
        <v>5314</v>
      </c>
      <c r="AD54" s="27">
        <v>5399</v>
      </c>
      <c r="AE54" s="16">
        <v>13247351.189999999</v>
      </c>
      <c r="AF54" s="16">
        <v>5000</v>
      </c>
      <c r="AG54" s="16">
        <v>25268</v>
      </c>
      <c r="AH54" s="16">
        <v>0</v>
      </c>
      <c r="AI54" s="16">
        <v>5000</v>
      </c>
      <c r="AJ54" s="16">
        <v>0</v>
      </c>
      <c r="AM54" s="16">
        <v>2864379</v>
      </c>
      <c r="AN54" s="16">
        <v>5464</v>
      </c>
      <c r="AO54" s="26">
        <v>12</v>
      </c>
      <c r="AP54" s="16">
        <v>736781.19</v>
      </c>
      <c r="AQ54" s="56">
        <v>5000</v>
      </c>
      <c r="AR54" s="16">
        <v>1405</v>
      </c>
      <c r="AS54" s="16">
        <v>5913812</v>
      </c>
      <c r="AT54" s="56">
        <v>5000</v>
      </c>
      <c r="AU54" s="16">
        <v>11280</v>
      </c>
      <c r="AV54" s="16">
        <v>0</v>
      </c>
      <c r="AW54" s="16">
        <v>3732379</v>
      </c>
      <c r="AY54" s="16">
        <v>7119</v>
      </c>
      <c r="BA54" s="16">
        <v>20000000</v>
      </c>
      <c r="BB54" s="57">
        <v>0.03</v>
      </c>
      <c r="BC54" s="16">
        <v>100000</v>
      </c>
      <c r="BE54" s="16">
        <v>20000000</v>
      </c>
      <c r="BF54" s="16">
        <v>50000</v>
      </c>
      <c r="CG54" s="16">
        <v>250000</v>
      </c>
      <c r="CJ54" s="16">
        <v>2500000</v>
      </c>
      <c r="CL54" s="16">
        <v>100000</v>
      </c>
      <c r="CU54" s="16">
        <v>25269</v>
      </c>
      <c r="CV54" s="16">
        <v>5000000</v>
      </c>
      <c r="CW54" s="16">
        <v>2500</v>
      </c>
      <c r="DT54" s="16">
        <v>7693</v>
      </c>
      <c r="EJ54" s="16">
        <v>250000</v>
      </c>
      <c r="EK54" s="16">
        <v>2500</v>
      </c>
      <c r="EL54" s="16">
        <v>309</v>
      </c>
      <c r="FL54" s="16">
        <v>33271</v>
      </c>
      <c r="FP54" s="16">
        <v>20000000</v>
      </c>
      <c r="FQ54" s="16">
        <v>10000</v>
      </c>
      <c r="FR54" s="16">
        <v>2182</v>
      </c>
      <c r="FZ54" t="s">
        <v>199</v>
      </c>
      <c r="GA54" t="s">
        <v>3217</v>
      </c>
      <c r="GB54" s="31">
        <v>45839</v>
      </c>
      <c r="GC54" s="31">
        <v>46204</v>
      </c>
      <c r="GG54" s="16">
        <v>35454</v>
      </c>
      <c r="GH54" s="26" t="s">
        <v>200</v>
      </c>
      <c r="GK54" t="s">
        <v>201</v>
      </c>
      <c r="GM54" t="s">
        <v>523</v>
      </c>
    </row>
    <row r="55" spans="1:195" ht="15" customHeight="1">
      <c r="A55" s="6" t="s">
        <v>524</v>
      </c>
      <c r="B55" s="6" t="s">
        <v>524</v>
      </c>
      <c r="C55" s="6" t="s">
        <v>190</v>
      </c>
      <c r="D55" s="6" t="s">
        <v>524</v>
      </c>
      <c r="E55" s="6" t="s">
        <v>525</v>
      </c>
      <c r="F55" s="6" t="s">
        <v>526</v>
      </c>
      <c r="G55" s="6"/>
      <c r="H55" s="6" t="s">
        <v>527</v>
      </c>
      <c r="I55" s="6" t="s">
        <v>207</v>
      </c>
      <c r="J55" s="25" t="s">
        <v>528</v>
      </c>
      <c r="K55" s="6" t="s">
        <v>196</v>
      </c>
      <c r="L55" s="31">
        <v>45839</v>
      </c>
      <c r="M55" s="31">
        <v>46204</v>
      </c>
      <c r="N55" s="31">
        <v>45986</v>
      </c>
      <c r="Q55" s="27">
        <v>1</v>
      </c>
      <c r="R55" s="6" t="s">
        <v>526</v>
      </c>
      <c r="T55" s="6" t="s">
        <v>527</v>
      </c>
      <c r="U55" s="6" t="s">
        <v>207</v>
      </c>
      <c r="V55" s="6" t="s">
        <v>528</v>
      </c>
      <c r="W55" s="18" t="s">
        <v>5477</v>
      </c>
      <c r="Y55" s="6" t="s">
        <v>197</v>
      </c>
      <c r="AB55" s="16">
        <v>20589682</v>
      </c>
      <c r="AC55" s="27">
        <v>5314</v>
      </c>
      <c r="AD55" s="27">
        <v>5399</v>
      </c>
      <c r="AE55" s="16">
        <v>16359973</v>
      </c>
      <c r="AF55" s="16">
        <v>5000</v>
      </c>
      <c r="AG55" s="16">
        <v>31205</v>
      </c>
      <c r="AH55" s="16">
        <v>0</v>
      </c>
      <c r="AI55" s="16">
        <v>5000</v>
      </c>
      <c r="AJ55" s="16">
        <v>0</v>
      </c>
      <c r="AM55" s="16">
        <v>3860210</v>
      </c>
      <c r="AN55" s="16">
        <v>7363</v>
      </c>
      <c r="AO55" s="26">
        <v>12</v>
      </c>
      <c r="AP55" s="16">
        <v>1074292</v>
      </c>
      <c r="AQ55" s="56">
        <v>5000</v>
      </c>
      <c r="AR55" s="16">
        <v>2049</v>
      </c>
      <c r="AS55" s="16">
        <v>7593136</v>
      </c>
      <c r="AT55" s="56">
        <v>5000</v>
      </c>
      <c r="AU55" s="16">
        <v>14483</v>
      </c>
      <c r="AV55" s="16">
        <v>200000</v>
      </c>
      <c r="AW55" s="16">
        <v>3832335</v>
      </c>
      <c r="AY55" s="16">
        <v>7310</v>
      </c>
      <c r="BA55" s="16">
        <v>30000000</v>
      </c>
      <c r="BB55" s="57">
        <v>0.03</v>
      </c>
      <c r="BC55" s="16">
        <v>100000</v>
      </c>
      <c r="BE55" s="16">
        <v>30000000</v>
      </c>
      <c r="BF55" s="16">
        <v>50000</v>
      </c>
      <c r="CG55" s="16">
        <v>250000</v>
      </c>
      <c r="CJ55" s="16">
        <v>2500000</v>
      </c>
      <c r="CL55" s="16">
        <v>100000</v>
      </c>
      <c r="CU55" s="16">
        <v>31205</v>
      </c>
      <c r="CV55" s="16">
        <v>5000000</v>
      </c>
      <c r="CW55" s="16">
        <v>2500</v>
      </c>
      <c r="DT55" s="16">
        <v>10735</v>
      </c>
      <c r="EJ55" s="16">
        <v>250000</v>
      </c>
      <c r="EK55" s="16">
        <v>2500</v>
      </c>
      <c r="EL55" s="16">
        <v>309</v>
      </c>
      <c r="FL55" s="16">
        <v>42250</v>
      </c>
      <c r="FP55" s="16">
        <v>20000000</v>
      </c>
      <c r="FQ55" s="16">
        <v>10000</v>
      </c>
      <c r="FR55" s="16">
        <v>2182</v>
      </c>
      <c r="FZ55" t="s">
        <v>199</v>
      </c>
      <c r="GA55" t="s">
        <v>3217</v>
      </c>
      <c r="GB55" s="31">
        <v>45839</v>
      </c>
      <c r="GC55" s="31">
        <v>46204</v>
      </c>
      <c r="GG55" s="16">
        <v>44432</v>
      </c>
      <c r="GH55" s="26" t="s">
        <v>200</v>
      </c>
      <c r="GK55" t="s">
        <v>201</v>
      </c>
      <c r="GM55" t="s">
        <v>529</v>
      </c>
    </row>
    <row r="56" spans="1:195" ht="15" customHeight="1">
      <c r="A56" s="6" t="s">
        <v>530</v>
      </c>
      <c r="B56" s="6" t="s">
        <v>530</v>
      </c>
      <c r="C56" s="6" t="s">
        <v>190</v>
      </c>
      <c r="D56" s="6" t="s">
        <v>530</v>
      </c>
      <c r="E56" s="6" t="s">
        <v>531</v>
      </c>
      <c r="F56" s="6" t="s">
        <v>532</v>
      </c>
      <c r="G56" s="6"/>
      <c r="H56" s="6" t="s">
        <v>533</v>
      </c>
      <c r="I56" s="6" t="s">
        <v>194</v>
      </c>
      <c r="J56" s="25" t="s">
        <v>534</v>
      </c>
      <c r="K56" s="6" t="s">
        <v>196</v>
      </c>
      <c r="L56" s="31">
        <v>45839</v>
      </c>
      <c r="M56" s="31">
        <v>46204</v>
      </c>
      <c r="N56" s="31">
        <v>45986</v>
      </c>
      <c r="Q56" s="27">
        <v>1</v>
      </c>
      <c r="R56" s="6" t="s">
        <v>532</v>
      </c>
      <c r="T56" s="6" t="s">
        <v>533</v>
      </c>
      <c r="U56" s="6" t="s">
        <v>194</v>
      </c>
      <c r="V56" s="6" t="s">
        <v>534</v>
      </c>
      <c r="W56" s="18" t="s">
        <v>5474</v>
      </c>
      <c r="Y56" s="6" t="s">
        <v>197</v>
      </c>
      <c r="AB56" s="16">
        <v>19685819</v>
      </c>
      <c r="AC56" s="27">
        <v>5314</v>
      </c>
      <c r="AD56" s="27">
        <v>5399</v>
      </c>
      <c r="AE56" s="16">
        <v>17025657</v>
      </c>
      <c r="AF56" s="16">
        <v>5000</v>
      </c>
      <c r="AG56" s="16">
        <v>32431</v>
      </c>
      <c r="AH56" s="16">
        <v>0</v>
      </c>
      <c r="AI56" s="16">
        <v>5000</v>
      </c>
      <c r="AJ56" s="16">
        <v>0</v>
      </c>
      <c r="AM56" s="16">
        <v>3777487</v>
      </c>
      <c r="AN56" s="16">
        <v>7195</v>
      </c>
      <c r="AO56" s="26">
        <v>12</v>
      </c>
      <c r="AP56" s="16">
        <v>1055572</v>
      </c>
      <c r="AQ56" s="56">
        <v>5000</v>
      </c>
      <c r="AR56" s="16">
        <v>2011</v>
      </c>
      <c r="AS56" s="16">
        <v>8089761</v>
      </c>
      <c r="AT56" s="56">
        <v>5000</v>
      </c>
      <c r="AU56" s="16">
        <v>15410</v>
      </c>
      <c r="AV56" s="16">
        <v>112000</v>
      </c>
      <c r="AW56" s="16">
        <v>4102837</v>
      </c>
      <c r="AY56" s="16">
        <v>7815</v>
      </c>
      <c r="BA56" s="16">
        <v>30000000</v>
      </c>
      <c r="BB56" s="57">
        <v>0.03</v>
      </c>
      <c r="BC56" s="16">
        <v>100000</v>
      </c>
      <c r="BE56" s="16">
        <v>30000000</v>
      </c>
      <c r="BF56" s="16">
        <v>50000</v>
      </c>
      <c r="CG56" s="16">
        <v>250000</v>
      </c>
      <c r="CJ56" s="16">
        <v>2500000</v>
      </c>
      <c r="CL56" s="16">
        <v>100000</v>
      </c>
      <c r="CU56" s="16">
        <v>32431</v>
      </c>
      <c r="CV56" s="16">
        <v>5000000</v>
      </c>
      <c r="CW56" s="16">
        <v>2500</v>
      </c>
      <c r="DT56" s="16">
        <v>10264</v>
      </c>
      <c r="EJ56" s="16">
        <v>250000</v>
      </c>
      <c r="EK56" s="16">
        <v>2500</v>
      </c>
      <c r="EL56" s="16">
        <v>309</v>
      </c>
      <c r="FL56" s="16">
        <v>43004</v>
      </c>
      <c r="FP56" s="16">
        <v>20000000</v>
      </c>
      <c r="FQ56" s="16">
        <v>10000</v>
      </c>
      <c r="FR56" s="16">
        <v>2182</v>
      </c>
      <c r="FZ56" t="s">
        <v>199</v>
      </c>
      <c r="GA56" t="s">
        <v>3217</v>
      </c>
      <c r="GB56" s="31">
        <v>45839</v>
      </c>
      <c r="GC56" s="31">
        <v>46204</v>
      </c>
      <c r="GG56" s="16">
        <v>45186</v>
      </c>
      <c r="GH56" s="26" t="s">
        <v>200</v>
      </c>
      <c r="GK56" t="s">
        <v>201</v>
      </c>
      <c r="GM56" t="s">
        <v>535</v>
      </c>
    </row>
    <row r="57" spans="1:195" ht="15" customHeight="1">
      <c r="A57" s="6" t="s">
        <v>536</v>
      </c>
      <c r="B57" s="6" t="s">
        <v>536</v>
      </c>
      <c r="C57" s="6" t="s">
        <v>190</v>
      </c>
      <c r="D57" s="6" t="s">
        <v>536</v>
      </c>
      <c r="E57" s="6" t="s">
        <v>537</v>
      </c>
      <c r="F57" s="6" t="s">
        <v>538</v>
      </c>
      <c r="G57" s="6"/>
      <c r="H57" s="6" t="s">
        <v>539</v>
      </c>
      <c r="I57" s="6" t="s">
        <v>194</v>
      </c>
      <c r="J57" s="25" t="s">
        <v>540</v>
      </c>
      <c r="K57" s="6" t="s">
        <v>196</v>
      </c>
      <c r="L57" s="31">
        <v>45839</v>
      </c>
      <c r="M57" s="31">
        <v>46204</v>
      </c>
      <c r="N57" s="31">
        <v>45986</v>
      </c>
      <c r="Q57" s="27">
        <v>1</v>
      </c>
      <c r="R57" s="6" t="s">
        <v>538</v>
      </c>
      <c r="T57" s="6" t="s">
        <v>539</v>
      </c>
      <c r="U57" s="6" t="s">
        <v>194</v>
      </c>
      <c r="V57" s="6" t="s">
        <v>540</v>
      </c>
      <c r="W57" s="18" t="s">
        <v>5470</v>
      </c>
      <c r="Y57" s="6" t="s">
        <v>197</v>
      </c>
      <c r="AB57" s="16">
        <v>39679966</v>
      </c>
      <c r="AC57" s="27">
        <v>5314</v>
      </c>
      <c r="AD57" s="27">
        <v>5399</v>
      </c>
      <c r="AE57" s="16">
        <v>33068416</v>
      </c>
      <c r="AF57" s="16">
        <v>5000</v>
      </c>
      <c r="AG57" s="16">
        <v>59099</v>
      </c>
      <c r="AH57" s="16">
        <v>0</v>
      </c>
      <c r="AI57" s="16">
        <v>5000</v>
      </c>
      <c r="AJ57" s="16">
        <v>0</v>
      </c>
      <c r="AM57" s="16">
        <v>7449378</v>
      </c>
      <c r="AN57" s="16">
        <v>13313</v>
      </c>
      <c r="AO57" s="26">
        <v>12</v>
      </c>
      <c r="AP57" s="16">
        <v>1567601</v>
      </c>
      <c r="AQ57" s="56">
        <v>5000</v>
      </c>
      <c r="AR57" s="16">
        <v>2802</v>
      </c>
      <c r="AS57" s="16">
        <v>16538269</v>
      </c>
      <c r="AT57" s="56">
        <v>5000</v>
      </c>
      <c r="AU57" s="16">
        <v>29557</v>
      </c>
      <c r="AV57" s="16">
        <v>1500000</v>
      </c>
      <c r="AW57" s="16">
        <v>7513168</v>
      </c>
      <c r="AY57" s="16">
        <v>13427</v>
      </c>
      <c r="BA57" s="16">
        <v>50000000</v>
      </c>
      <c r="BB57" s="57">
        <v>0.03</v>
      </c>
      <c r="BC57" s="16">
        <v>100000</v>
      </c>
      <c r="BE57" s="16">
        <v>50000000</v>
      </c>
      <c r="BF57" s="16">
        <v>50000</v>
      </c>
      <c r="CG57" s="16">
        <v>250000</v>
      </c>
      <c r="CJ57" s="16">
        <v>2500000</v>
      </c>
      <c r="CL57" s="16">
        <v>100000</v>
      </c>
      <c r="CU57" s="16">
        <v>59099</v>
      </c>
      <c r="CV57" s="16">
        <v>5000000</v>
      </c>
      <c r="CW57" s="16">
        <v>2500</v>
      </c>
      <c r="DT57" s="16">
        <v>20689</v>
      </c>
      <c r="EJ57" s="16">
        <v>250000</v>
      </c>
      <c r="EK57" s="16">
        <v>2500</v>
      </c>
      <c r="EL57" s="16">
        <v>309</v>
      </c>
      <c r="FL57" s="16">
        <v>80097</v>
      </c>
      <c r="FP57" s="16">
        <v>20000000</v>
      </c>
      <c r="FQ57" s="16">
        <v>10000</v>
      </c>
      <c r="FR57" s="16">
        <v>2182</v>
      </c>
      <c r="FZ57" t="s">
        <v>199</v>
      </c>
      <c r="GA57" t="s">
        <v>3217</v>
      </c>
      <c r="GB57" s="31">
        <v>45839</v>
      </c>
      <c r="GC57" s="31">
        <v>46204</v>
      </c>
      <c r="GG57" s="16">
        <v>82279</v>
      </c>
      <c r="GH57" s="26" t="s">
        <v>200</v>
      </c>
      <c r="GK57" t="s">
        <v>201</v>
      </c>
      <c r="GM57" t="s">
        <v>541</v>
      </c>
    </row>
    <row r="58" spans="1:195" ht="15" customHeight="1">
      <c r="A58" s="6" t="s">
        <v>542</v>
      </c>
      <c r="B58" s="6" t="s">
        <v>542</v>
      </c>
      <c r="C58" s="6" t="s">
        <v>190</v>
      </c>
      <c r="D58" s="6" t="s">
        <v>542</v>
      </c>
      <c r="E58" s="6" t="s">
        <v>543</v>
      </c>
      <c r="F58" s="6" t="s">
        <v>544</v>
      </c>
      <c r="G58" s="6"/>
      <c r="H58" s="6" t="s">
        <v>545</v>
      </c>
      <c r="I58" s="6" t="s">
        <v>194</v>
      </c>
      <c r="J58" s="25" t="s">
        <v>546</v>
      </c>
      <c r="K58" s="6" t="s">
        <v>196</v>
      </c>
      <c r="L58" s="31">
        <v>45839</v>
      </c>
      <c r="M58" s="31">
        <v>46204</v>
      </c>
      <c r="N58" s="31">
        <v>45986</v>
      </c>
      <c r="Q58" s="27">
        <v>1</v>
      </c>
      <c r="R58" s="6" t="s">
        <v>544</v>
      </c>
      <c r="T58" s="6" t="s">
        <v>545</v>
      </c>
      <c r="U58" s="6" t="s">
        <v>194</v>
      </c>
      <c r="V58" s="6" t="s">
        <v>546</v>
      </c>
      <c r="W58" s="18" t="s">
        <v>5471</v>
      </c>
      <c r="Y58" s="6" t="s">
        <v>197</v>
      </c>
      <c r="AB58" s="16">
        <v>14261750</v>
      </c>
      <c r="AC58" s="27">
        <v>5314</v>
      </c>
      <c r="AD58" s="27">
        <v>5399</v>
      </c>
      <c r="AE58" s="16">
        <v>13419449</v>
      </c>
      <c r="AF58" s="16">
        <v>5000</v>
      </c>
      <c r="AG58" s="16">
        <v>25553</v>
      </c>
      <c r="AH58" s="16">
        <v>0</v>
      </c>
      <c r="AI58" s="16">
        <v>5000</v>
      </c>
      <c r="AJ58" s="16">
        <v>0</v>
      </c>
      <c r="AM58" s="16">
        <v>2820203</v>
      </c>
      <c r="AN58" s="16">
        <v>5370</v>
      </c>
      <c r="AO58" s="26">
        <v>12</v>
      </c>
      <c r="AP58" s="16">
        <v>954265</v>
      </c>
      <c r="AQ58" s="56">
        <v>5000</v>
      </c>
      <c r="AR58" s="16">
        <v>1817</v>
      </c>
      <c r="AS58" s="16">
        <v>6106036</v>
      </c>
      <c r="AT58" s="56">
        <v>5000</v>
      </c>
      <c r="AU58" s="16">
        <v>11627</v>
      </c>
      <c r="AV58" s="16">
        <v>0</v>
      </c>
      <c r="AW58" s="16">
        <v>3538945</v>
      </c>
      <c r="AY58" s="16">
        <v>6739</v>
      </c>
      <c r="BA58" s="16">
        <v>25000000</v>
      </c>
      <c r="BB58" s="57">
        <v>0.03</v>
      </c>
      <c r="BC58" s="16">
        <v>100000</v>
      </c>
      <c r="BE58" s="16">
        <v>25000000</v>
      </c>
      <c r="BF58" s="16">
        <v>50000</v>
      </c>
      <c r="CG58" s="16">
        <v>250000</v>
      </c>
      <c r="CJ58" s="16">
        <v>2500000</v>
      </c>
      <c r="CL58" s="16">
        <v>100000</v>
      </c>
      <c r="CU58" s="16">
        <v>25552</v>
      </c>
      <c r="CV58" s="16">
        <v>5000000</v>
      </c>
      <c r="CW58" s="16">
        <v>2500</v>
      </c>
      <c r="DT58" s="16">
        <v>7436</v>
      </c>
      <c r="EJ58" s="16">
        <v>250000</v>
      </c>
      <c r="EK58" s="16">
        <v>2500</v>
      </c>
      <c r="EL58" s="16">
        <v>309</v>
      </c>
      <c r="FL58" s="16">
        <v>33297</v>
      </c>
      <c r="FP58" s="16">
        <v>20000000</v>
      </c>
      <c r="FQ58" s="16">
        <v>10000</v>
      </c>
      <c r="FR58" s="16">
        <v>2182</v>
      </c>
      <c r="FZ58" t="s">
        <v>199</v>
      </c>
      <c r="GA58" t="s">
        <v>3217</v>
      </c>
      <c r="GB58" s="31">
        <v>45839</v>
      </c>
      <c r="GC58" s="31">
        <v>46204</v>
      </c>
      <c r="GG58" s="16">
        <v>35480</v>
      </c>
      <c r="GH58" s="26" t="s">
        <v>200</v>
      </c>
      <c r="GK58" t="s">
        <v>201</v>
      </c>
      <c r="GM58" t="s">
        <v>547</v>
      </c>
    </row>
    <row r="59" spans="1:195" ht="15" customHeight="1">
      <c r="A59" s="6" t="s">
        <v>548</v>
      </c>
      <c r="B59" s="6" t="s">
        <v>548</v>
      </c>
      <c r="C59" s="6" t="s">
        <v>190</v>
      </c>
      <c r="D59" s="6" t="s">
        <v>548</v>
      </c>
      <c r="E59" s="6" t="s">
        <v>549</v>
      </c>
      <c r="F59" s="6" t="s">
        <v>550</v>
      </c>
      <c r="G59" s="6"/>
      <c r="H59" s="6" t="s">
        <v>551</v>
      </c>
      <c r="I59" s="6" t="s">
        <v>194</v>
      </c>
      <c r="J59" s="25" t="s">
        <v>552</v>
      </c>
      <c r="K59" s="6" t="s">
        <v>196</v>
      </c>
      <c r="L59" s="31">
        <v>45839</v>
      </c>
      <c r="M59" s="31">
        <v>46204</v>
      </c>
      <c r="N59" s="31">
        <v>45986</v>
      </c>
      <c r="Q59" s="27">
        <v>1</v>
      </c>
      <c r="R59" s="6" t="s">
        <v>550</v>
      </c>
      <c r="T59" s="6" t="s">
        <v>551</v>
      </c>
      <c r="U59" s="6" t="s">
        <v>194</v>
      </c>
      <c r="V59" s="6" t="s">
        <v>552</v>
      </c>
      <c r="W59" s="18" t="s">
        <v>5474</v>
      </c>
      <c r="Y59" s="6" t="s">
        <v>197</v>
      </c>
      <c r="AB59" s="16">
        <v>19938459</v>
      </c>
      <c r="AC59" s="27">
        <v>5314</v>
      </c>
      <c r="AD59" s="27">
        <v>5399</v>
      </c>
      <c r="AE59" s="16">
        <v>17983638</v>
      </c>
      <c r="AF59" s="16">
        <v>5000</v>
      </c>
      <c r="AG59" s="16">
        <v>34319</v>
      </c>
      <c r="AH59" s="16">
        <v>0</v>
      </c>
      <c r="AI59" s="16">
        <v>5000</v>
      </c>
      <c r="AJ59" s="16">
        <v>0</v>
      </c>
      <c r="AM59" s="16">
        <v>3880460</v>
      </c>
      <c r="AN59" s="16">
        <v>7405</v>
      </c>
      <c r="AO59" s="26">
        <v>12</v>
      </c>
      <c r="AP59" s="16">
        <v>1110897</v>
      </c>
      <c r="AQ59" s="56">
        <v>5000</v>
      </c>
      <c r="AR59" s="16">
        <v>2120</v>
      </c>
      <c r="AS59" s="16">
        <v>7923462</v>
      </c>
      <c r="AT59" s="56">
        <v>5000</v>
      </c>
      <c r="AU59" s="16">
        <v>15121</v>
      </c>
      <c r="AV59" s="16">
        <v>0</v>
      </c>
      <c r="AW59" s="16">
        <v>5068819</v>
      </c>
      <c r="AY59" s="16">
        <v>9673</v>
      </c>
      <c r="BA59" s="16">
        <v>30000000</v>
      </c>
      <c r="BB59" s="57">
        <v>0.03</v>
      </c>
      <c r="BC59" s="16">
        <v>100000</v>
      </c>
      <c r="BE59" s="16">
        <v>30000000</v>
      </c>
      <c r="BF59" s="16">
        <v>50000</v>
      </c>
      <c r="CG59" s="16">
        <v>250000</v>
      </c>
      <c r="CJ59" s="16">
        <v>2500000</v>
      </c>
      <c r="CL59" s="16">
        <v>100000</v>
      </c>
      <c r="CU59" s="16">
        <v>34320</v>
      </c>
      <c r="CV59" s="16">
        <v>5000000</v>
      </c>
      <c r="CW59" s="16">
        <v>2500</v>
      </c>
      <c r="DT59" s="16">
        <v>10396</v>
      </c>
      <c r="EJ59" s="16">
        <v>250000</v>
      </c>
      <c r="EK59" s="16">
        <v>2500</v>
      </c>
      <c r="EL59" s="16">
        <v>309</v>
      </c>
      <c r="FL59" s="16">
        <v>45025</v>
      </c>
      <c r="FP59" s="16">
        <v>20000000</v>
      </c>
      <c r="FQ59" s="16">
        <v>10000</v>
      </c>
      <c r="FR59" s="16">
        <v>2182</v>
      </c>
      <c r="FZ59" t="s">
        <v>199</v>
      </c>
      <c r="GA59" t="s">
        <v>3217</v>
      </c>
      <c r="GB59" s="31">
        <v>45839</v>
      </c>
      <c r="GC59" s="31">
        <v>46204</v>
      </c>
      <c r="GG59" s="16">
        <v>47208</v>
      </c>
      <c r="GH59" s="26" t="s">
        <v>200</v>
      </c>
      <c r="GK59" t="s">
        <v>201</v>
      </c>
      <c r="GM59" t="s">
        <v>553</v>
      </c>
    </row>
    <row r="60" spans="1:195" ht="15" customHeight="1">
      <c r="A60" s="6" t="s">
        <v>554</v>
      </c>
      <c r="B60" s="6" t="s">
        <v>554</v>
      </c>
      <c r="C60" s="6" t="s">
        <v>190</v>
      </c>
      <c r="D60" s="6" t="s">
        <v>554</v>
      </c>
      <c r="E60" s="6" t="s">
        <v>555</v>
      </c>
      <c r="F60" s="6" t="s">
        <v>556</v>
      </c>
      <c r="G60" s="6"/>
      <c r="H60" s="6" t="s">
        <v>557</v>
      </c>
      <c r="I60" s="6" t="s">
        <v>194</v>
      </c>
      <c r="J60" s="25" t="s">
        <v>558</v>
      </c>
      <c r="K60" s="6" t="s">
        <v>196</v>
      </c>
      <c r="L60" s="31">
        <v>45839</v>
      </c>
      <c r="M60" s="31">
        <v>46204</v>
      </c>
      <c r="N60" s="31">
        <v>45986</v>
      </c>
      <c r="Q60" s="27">
        <v>1</v>
      </c>
      <c r="R60" s="6" t="s">
        <v>559</v>
      </c>
      <c r="T60" s="6" t="s">
        <v>557</v>
      </c>
      <c r="U60" s="6" t="s">
        <v>194</v>
      </c>
      <c r="V60" s="6" t="s">
        <v>560</v>
      </c>
      <c r="W60" s="18" t="s">
        <v>5482</v>
      </c>
      <c r="Y60" s="6" t="s">
        <v>197</v>
      </c>
      <c r="AB60" s="16">
        <v>28890836</v>
      </c>
      <c r="AC60" s="27">
        <v>5314</v>
      </c>
      <c r="AD60" s="27">
        <v>5399</v>
      </c>
      <c r="AE60" s="16">
        <v>27005369</v>
      </c>
      <c r="AF60" s="16">
        <v>10000</v>
      </c>
      <c r="AG60" s="16">
        <v>51095</v>
      </c>
      <c r="AH60" s="16">
        <v>0</v>
      </c>
      <c r="AI60" s="16">
        <v>10000</v>
      </c>
      <c r="AJ60" s="16">
        <v>0</v>
      </c>
      <c r="AM60" s="16">
        <v>5764289</v>
      </c>
      <c r="AN60" s="16">
        <v>10906</v>
      </c>
      <c r="AO60" s="26">
        <v>12</v>
      </c>
      <c r="AP60" s="16">
        <v>1160545</v>
      </c>
      <c r="AQ60" s="56">
        <v>10000</v>
      </c>
      <c r="AR60" s="16">
        <v>2196</v>
      </c>
      <c r="AS60" s="16">
        <v>13091771</v>
      </c>
      <c r="AT60" s="56">
        <v>10000</v>
      </c>
      <c r="AU60" s="16">
        <v>24770</v>
      </c>
      <c r="AV60" s="16">
        <v>3000000</v>
      </c>
      <c r="AW60" s="16">
        <v>6988764</v>
      </c>
      <c r="AY60" s="16">
        <v>13223</v>
      </c>
      <c r="BA60" s="16">
        <v>40000000</v>
      </c>
      <c r="BB60" s="57">
        <v>0.03</v>
      </c>
      <c r="BC60" s="16">
        <v>100000</v>
      </c>
      <c r="BE60" s="16">
        <v>40000000</v>
      </c>
      <c r="BF60" s="16">
        <v>50000</v>
      </c>
      <c r="CG60" s="16">
        <v>250000</v>
      </c>
      <c r="CJ60" s="16">
        <v>2500000</v>
      </c>
      <c r="CL60" s="16">
        <v>100000</v>
      </c>
      <c r="CU60" s="16">
        <v>51095</v>
      </c>
      <c r="CV60" s="16">
        <v>5000000</v>
      </c>
      <c r="CW60" s="16">
        <v>2500</v>
      </c>
      <c r="DT60" s="16">
        <v>15064</v>
      </c>
      <c r="EJ60" s="16">
        <v>250000</v>
      </c>
      <c r="EK60" s="16">
        <v>2500</v>
      </c>
      <c r="EL60" s="16">
        <v>309</v>
      </c>
      <c r="FL60" s="16">
        <v>66468</v>
      </c>
      <c r="FP60" s="16">
        <v>20000000</v>
      </c>
      <c r="FQ60" s="16">
        <v>10000</v>
      </c>
      <c r="FR60" s="16">
        <v>2182</v>
      </c>
      <c r="FZ60" t="s">
        <v>199</v>
      </c>
      <c r="GA60" t="s">
        <v>3217</v>
      </c>
      <c r="GB60" s="31">
        <v>45839</v>
      </c>
      <c r="GC60" s="31">
        <v>46204</v>
      </c>
      <c r="GG60" s="16">
        <v>68650</v>
      </c>
      <c r="GH60" s="26" t="s">
        <v>200</v>
      </c>
      <c r="GK60" t="s">
        <v>201</v>
      </c>
      <c r="GM60" t="s">
        <v>561</v>
      </c>
    </row>
    <row r="61" spans="1:195" ht="15" customHeight="1">
      <c r="A61" s="6" t="s">
        <v>562</v>
      </c>
      <c r="B61" s="6" t="s">
        <v>562</v>
      </c>
      <c r="C61" s="6" t="s">
        <v>190</v>
      </c>
      <c r="D61" s="6" t="s">
        <v>562</v>
      </c>
      <c r="E61" s="6" t="s">
        <v>563</v>
      </c>
      <c r="F61" s="6" t="s">
        <v>564</v>
      </c>
      <c r="G61" s="6"/>
      <c r="H61" s="6" t="s">
        <v>565</v>
      </c>
      <c r="I61" s="6" t="s">
        <v>194</v>
      </c>
      <c r="J61" s="25" t="s">
        <v>566</v>
      </c>
      <c r="K61" s="6" t="s">
        <v>196</v>
      </c>
      <c r="L61" s="31">
        <v>45839</v>
      </c>
      <c r="M61" s="31">
        <v>46204</v>
      </c>
      <c r="N61" s="31">
        <v>45986</v>
      </c>
      <c r="Q61" s="27">
        <v>1</v>
      </c>
      <c r="R61" s="6" t="s">
        <v>564</v>
      </c>
      <c r="T61" s="6" t="s">
        <v>565</v>
      </c>
      <c r="U61" s="6" t="s">
        <v>194</v>
      </c>
      <c r="V61" s="6" t="s">
        <v>566</v>
      </c>
      <c r="W61" s="18" t="s">
        <v>5485</v>
      </c>
      <c r="Y61" s="6" t="s">
        <v>197</v>
      </c>
      <c r="AB61" s="16">
        <v>17883147</v>
      </c>
      <c r="AC61" s="27">
        <v>5314</v>
      </c>
      <c r="AD61" s="27">
        <v>5399</v>
      </c>
      <c r="AE61" s="16">
        <v>18107556</v>
      </c>
      <c r="AF61" s="16">
        <v>5000</v>
      </c>
      <c r="AG61" s="16">
        <v>34621</v>
      </c>
      <c r="AH61" s="16">
        <v>0</v>
      </c>
      <c r="AI61" s="16">
        <v>5000</v>
      </c>
      <c r="AJ61" s="16">
        <v>0</v>
      </c>
      <c r="AM61" s="16">
        <v>3339943</v>
      </c>
      <c r="AN61" s="16">
        <v>6386</v>
      </c>
      <c r="AO61" s="26">
        <v>12</v>
      </c>
      <c r="AP61" s="16">
        <v>922121</v>
      </c>
      <c r="AQ61" s="56">
        <v>5000</v>
      </c>
      <c r="AR61" s="16">
        <v>1763</v>
      </c>
      <c r="AS61" s="16">
        <v>8742938</v>
      </c>
      <c r="AT61" s="56">
        <v>5000</v>
      </c>
      <c r="AU61" s="16">
        <v>16716</v>
      </c>
      <c r="AV61" s="16">
        <v>0</v>
      </c>
      <c r="AW61" s="16">
        <v>5102554</v>
      </c>
      <c r="AY61" s="16">
        <v>9756</v>
      </c>
      <c r="BA61" s="16">
        <v>30000000</v>
      </c>
      <c r="BB61" s="57">
        <v>0.03</v>
      </c>
      <c r="BC61" s="16">
        <v>100000</v>
      </c>
      <c r="BE61" s="16">
        <v>30000000</v>
      </c>
      <c r="BF61" s="16">
        <v>50000</v>
      </c>
      <c r="CG61" s="16">
        <v>250000</v>
      </c>
      <c r="CJ61" s="16">
        <v>2500000</v>
      </c>
      <c r="CL61" s="16">
        <v>100000</v>
      </c>
      <c r="CU61" s="16">
        <v>34620</v>
      </c>
      <c r="CV61" s="16">
        <v>5000000</v>
      </c>
      <c r="CW61" s="16">
        <v>2500</v>
      </c>
      <c r="DT61" s="16">
        <v>9324</v>
      </c>
      <c r="EJ61" s="16">
        <v>250000</v>
      </c>
      <c r="EK61" s="16">
        <v>2500</v>
      </c>
      <c r="EL61" s="16">
        <v>309</v>
      </c>
      <c r="FL61" s="16">
        <v>44253</v>
      </c>
      <c r="FP61" s="16">
        <v>20000000</v>
      </c>
      <c r="FQ61" s="16">
        <v>10000</v>
      </c>
      <c r="FR61" s="16">
        <v>2182</v>
      </c>
      <c r="FZ61" t="s">
        <v>199</v>
      </c>
      <c r="GA61" t="s">
        <v>3217</v>
      </c>
      <c r="GB61" s="31">
        <v>45839</v>
      </c>
      <c r="GC61" s="31">
        <v>46204</v>
      </c>
      <c r="GG61" s="16">
        <v>46435</v>
      </c>
      <c r="GH61" s="26" t="s">
        <v>200</v>
      </c>
      <c r="GK61" t="s">
        <v>201</v>
      </c>
      <c r="GM61" t="s">
        <v>567</v>
      </c>
    </row>
    <row r="62" spans="1:195" ht="15" customHeight="1">
      <c r="A62" s="6" t="s">
        <v>568</v>
      </c>
      <c r="B62" s="6" t="s">
        <v>568</v>
      </c>
      <c r="C62" s="6" t="s">
        <v>190</v>
      </c>
      <c r="D62" s="6" t="s">
        <v>568</v>
      </c>
      <c r="E62" s="6" t="s">
        <v>569</v>
      </c>
      <c r="F62" s="6" t="s">
        <v>570</v>
      </c>
      <c r="G62" s="6"/>
      <c r="H62" s="6" t="s">
        <v>571</v>
      </c>
      <c r="I62" s="6" t="s">
        <v>265</v>
      </c>
      <c r="J62" s="25" t="s">
        <v>572</v>
      </c>
      <c r="K62" s="6" t="s">
        <v>196</v>
      </c>
      <c r="L62" s="31">
        <v>45839</v>
      </c>
      <c r="M62" s="31">
        <v>46204</v>
      </c>
      <c r="N62" s="31">
        <v>45986</v>
      </c>
      <c r="Q62" s="27">
        <v>1</v>
      </c>
      <c r="R62" s="6" t="s">
        <v>570</v>
      </c>
      <c r="T62" s="6" t="s">
        <v>571</v>
      </c>
      <c r="U62" s="6" t="s">
        <v>265</v>
      </c>
      <c r="V62" s="6" t="s">
        <v>572</v>
      </c>
      <c r="W62" s="18" t="s">
        <v>5478</v>
      </c>
      <c r="Y62" s="6" t="s">
        <v>197</v>
      </c>
      <c r="AB62" s="16">
        <v>27110142</v>
      </c>
      <c r="AC62" s="27">
        <v>5314</v>
      </c>
      <c r="AD62" s="27">
        <v>5399</v>
      </c>
      <c r="AE62" s="16">
        <v>20015576</v>
      </c>
      <c r="AF62" s="16">
        <v>5000</v>
      </c>
      <c r="AG62" s="16">
        <v>37111</v>
      </c>
      <c r="AH62" s="16">
        <v>0</v>
      </c>
      <c r="AI62" s="16">
        <v>5000</v>
      </c>
      <c r="AJ62" s="16">
        <v>0</v>
      </c>
      <c r="AM62" s="16">
        <v>5009519</v>
      </c>
      <c r="AN62" s="16">
        <v>9288</v>
      </c>
      <c r="AO62" s="26">
        <v>12</v>
      </c>
      <c r="AP62" s="16">
        <v>1086436</v>
      </c>
      <c r="AQ62" s="56">
        <v>5000</v>
      </c>
      <c r="AR62" s="16">
        <v>2014</v>
      </c>
      <c r="AS62" s="16">
        <v>9035423</v>
      </c>
      <c r="AT62" s="56">
        <v>5000</v>
      </c>
      <c r="AU62" s="16">
        <v>16753</v>
      </c>
      <c r="AV62" s="16">
        <v>0</v>
      </c>
      <c r="AW62" s="16">
        <v>4884198</v>
      </c>
      <c r="AY62" s="16">
        <v>9056</v>
      </c>
      <c r="BA62" s="16">
        <v>30000000</v>
      </c>
      <c r="BB62" s="57">
        <v>0.03</v>
      </c>
      <c r="BC62" s="16">
        <v>100000</v>
      </c>
      <c r="BE62" s="16">
        <v>30000000</v>
      </c>
      <c r="BF62" s="16">
        <v>50000</v>
      </c>
      <c r="CG62" s="16">
        <v>250000</v>
      </c>
      <c r="CJ62" s="16">
        <v>2500000</v>
      </c>
      <c r="CL62" s="16">
        <v>100000</v>
      </c>
      <c r="CU62" s="16">
        <v>37111</v>
      </c>
      <c r="CV62" s="16">
        <v>5000000</v>
      </c>
      <c r="CW62" s="16">
        <v>2500</v>
      </c>
      <c r="DT62" s="16">
        <v>14135</v>
      </c>
      <c r="EJ62" s="16">
        <v>250000</v>
      </c>
      <c r="EK62" s="16">
        <v>2500</v>
      </c>
      <c r="EL62" s="16">
        <v>309</v>
      </c>
      <c r="FL62" s="16">
        <v>51555</v>
      </c>
      <c r="FP62" s="16">
        <v>20000000</v>
      </c>
      <c r="FQ62" s="16">
        <v>10000</v>
      </c>
      <c r="FR62" s="16">
        <v>2182</v>
      </c>
      <c r="FZ62" t="s">
        <v>199</v>
      </c>
      <c r="GA62" t="s">
        <v>3217</v>
      </c>
      <c r="GB62" s="31">
        <v>45839</v>
      </c>
      <c r="GC62" s="31">
        <v>46204</v>
      </c>
      <c r="GG62" s="16">
        <v>53738</v>
      </c>
      <c r="GH62" s="26" t="s">
        <v>200</v>
      </c>
      <c r="GK62" t="s">
        <v>201</v>
      </c>
      <c r="GM62" t="s">
        <v>573</v>
      </c>
    </row>
    <row r="63" spans="1:195" ht="15" customHeight="1">
      <c r="A63" s="6" t="s">
        <v>574</v>
      </c>
      <c r="B63" s="6" t="s">
        <v>574</v>
      </c>
      <c r="C63" s="6" t="s">
        <v>190</v>
      </c>
      <c r="D63" s="6" t="s">
        <v>574</v>
      </c>
      <c r="E63" s="6" t="s">
        <v>575</v>
      </c>
      <c r="F63" s="6" t="s">
        <v>576</v>
      </c>
      <c r="G63" s="6"/>
      <c r="H63" s="6" t="s">
        <v>577</v>
      </c>
      <c r="I63" s="6" t="s">
        <v>250</v>
      </c>
      <c r="J63" s="25" t="s">
        <v>578</v>
      </c>
      <c r="K63" s="6" t="s">
        <v>196</v>
      </c>
      <c r="L63" s="31">
        <v>45839</v>
      </c>
      <c r="M63" s="31">
        <v>46204</v>
      </c>
      <c r="N63" s="31">
        <v>45986</v>
      </c>
      <c r="Q63" s="27">
        <v>1</v>
      </c>
      <c r="R63" s="6" t="s">
        <v>576</v>
      </c>
      <c r="T63" s="6" t="s">
        <v>577</v>
      </c>
      <c r="U63" s="6" t="s">
        <v>250</v>
      </c>
      <c r="V63" s="6" t="s">
        <v>578</v>
      </c>
      <c r="W63" s="18" t="s">
        <v>5474</v>
      </c>
      <c r="Y63" s="6" t="s">
        <v>197</v>
      </c>
      <c r="AB63" s="16">
        <v>28687684</v>
      </c>
      <c r="AC63" s="27">
        <v>5314</v>
      </c>
      <c r="AD63" s="27">
        <v>5399</v>
      </c>
      <c r="AE63" s="16">
        <v>24604253</v>
      </c>
      <c r="AF63" s="16">
        <v>5000</v>
      </c>
      <c r="AG63" s="16">
        <v>46973</v>
      </c>
      <c r="AH63" s="16">
        <v>0</v>
      </c>
      <c r="AI63" s="16">
        <v>5000</v>
      </c>
      <c r="AJ63" s="16">
        <v>0</v>
      </c>
      <c r="AM63" s="16">
        <v>5411296</v>
      </c>
      <c r="AN63" s="16">
        <v>10331</v>
      </c>
      <c r="AO63" s="26">
        <v>12</v>
      </c>
      <c r="AP63" s="16">
        <v>1309695</v>
      </c>
      <c r="AQ63" s="56">
        <v>5000</v>
      </c>
      <c r="AR63" s="16">
        <v>2500</v>
      </c>
      <c r="AS63" s="16">
        <v>11335243</v>
      </c>
      <c r="AT63" s="56">
        <v>5000</v>
      </c>
      <c r="AU63" s="16">
        <v>21641</v>
      </c>
      <c r="AV63" s="16">
        <v>1000000</v>
      </c>
      <c r="AW63" s="16">
        <v>6548019</v>
      </c>
      <c r="AY63" s="16">
        <v>12501</v>
      </c>
      <c r="BA63" s="16">
        <v>40000000</v>
      </c>
      <c r="BB63" s="57" t="s">
        <v>198</v>
      </c>
      <c r="BC63" s="16">
        <v>100000</v>
      </c>
      <c r="BE63" s="16">
        <v>40000000</v>
      </c>
      <c r="BF63" s="16">
        <v>50000</v>
      </c>
      <c r="CG63" s="16">
        <v>250000</v>
      </c>
      <c r="CJ63" s="16">
        <v>2500000</v>
      </c>
      <c r="CL63" s="16">
        <v>100000</v>
      </c>
      <c r="CU63" s="16">
        <v>46974</v>
      </c>
      <c r="CV63" s="16">
        <v>5000000</v>
      </c>
      <c r="CW63" s="16">
        <v>2500</v>
      </c>
      <c r="DT63" s="16">
        <v>14958</v>
      </c>
      <c r="EJ63" s="16">
        <v>250000</v>
      </c>
      <c r="EK63" s="16">
        <v>2500</v>
      </c>
      <c r="EL63" s="16">
        <v>309</v>
      </c>
      <c r="FL63" s="16">
        <v>62241</v>
      </c>
      <c r="FP63" s="16">
        <v>20000000</v>
      </c>
      <c r="FQ63" s="16">
        <v>10000</v>
      </c>
      <c r="FR63" s="16">
        <v>2182</v>
      </c>
      <c r="FZ63" t="s">
        <v>199</v>
      </c>
      <c r="GA63" t="s">
        <v>3217</v>
      </c>
      <c r="GB63" s="31">
        <v>45839</v>
      </c>
      <c r="GC63" s="31">
        <v>46204</v>
      </c>
      <c r="GG63" s="16">
        <v>64423</v>
      </c>
      <c r="GH63" s="26" t="s">
        <v>200</v>
      </c>
      <c r="GK63" t="s">
        <v>201</v>
      </c>
      <c r="GM63" t="s">
        <v>579</v>
      </c>
    </row>
    <row r="64" spans="1:195" ht="15" customHeight="1">
      <c r="A64" s="6" t="s">
        <v>580</v>
      </c>
      <c r="B64" s="6" t="s">
        <v>580</v>
      </c>
      <c r="C64" s="6" t="s">
        <v>190</v>
      </c>
      <c r="D64" s="6" t="s">
        <v>580</v>
      </c>
      <c r="E64" s="6" t="s">
        <v>581</v>
      </c>
      <c r="F64" s="6" t="s">
        <v>582</v>
      </c>
      <c r="G64" s="6"/>
      <c r="H64" s="6" t="s">
        <v>583</v>
      </c>
      <c r="I64" s="6" t="s">
        <v>584</v>
      </c>
      <c r="J64" s="25" t="s">
        <v>585</v>
      </c>
      <c r="K64" s="6" t="s">
        <v>196</v>
      </c>
      <c r="L64" s="31">
        <v>45839</v>
      </c>
      <c r="M64" s="31">
        <v>46204</v>
      </c>
      <c r="N64" s="31">
        <v>45986</v>
      </c>
      <c r="Q64" s="27">
        <v>1</v>
      </c>
      <c r="R64" s="6" t="s">
        <v>586</v>
      </c>
      <c r="T64" s="6" t="s">
        <v>587</v>
      </c>
      <c r="U64" s="6" t="s">
        <v>194</v>
      </c>
      <c r="V64" s="6" t="s">
        <v>588</v>
      </c>
      <c r="W64" s="18" t="s">
        <v>5474</v>
      </c>
      <c r="Y64" s="6" t="s">
        <v>197</v>
      </c>
      <c r="AB64" s="16">
        <v>18219621</v>
      </c>
      <c r="AC64" s="27">
        <v>5314</v>
      </c>
      <c r="AD64" s="27">
        <v>5399</v>
      </c>
      <c r="AE64" s="16">
        <v>17139168</v>
      </c>
      <c r="AF64" s="16">
        <v>5000</v>
      </c>
      <c r="AG64" s="16">
        <v>32740</v>
      </c>
      <c r="AH64" s="16">
        <v>0</v>
      </c>
      <c r="AI64" s="16">
        <v>5000</v>
      </c>
      <c r="AJ64" s="16">
        <v>0</v>
      </c>
      <c r="AM64" s="16">
        <v>3555491</v>
      </c>
      <c r="AN64" s="16">
        <v>6792</v>
      </c>
      <c r="AO64" s="26">
        <v>12</v>
      </c>
      <c r="AP64" s="16">
        <v>948114</v>
      </c>
      <c r="AQ64" s="56">
        <v>5000</v>
      </c>
      <c r="AR64" s="16">
        <v>1811</v>
      </c>
      <c r="AS64" s="16">
        <v>8874980</v>
      </c>
      <c r="AT64" s="56">
        <v>5000</v>
      </c>
      <c r="AU64" s="16">
        <v>16953</v>
      </c>
      <c r="AV64" s="16">
        <v>300000</v>
      </c>
      <c r="AW64" s="16">
        <v>3760583</v>
      </c>
      <c r="AY64" s="16">
        <v>7184</v>
      </c>
      <c r="BA64" s="16">
        <v>30000000</v>
      </c>
      <c r="BB64" s="57">
        <v>0.03</v>
      </c>
      <c r="BC64" s="16">
        <v>100000</v>
      </c>
      <c r="BE64" s="16">
        <v>30000000</v>
      </c>
      <c r="BF64" s="16">
        <v>50000</v>
      </c>
      <c r="CG64" s="16">
        <v>250000</v>
      </c>
      <c r="CJ64" s="16">
        <v>2500000</v>
      </c>
      <c r="CL64" s="16">
        <v>100000</v>
      </c>
      <c r="CU64" s="16">
        <v>32740</v>
      </c>
      <c r="CV64" s="16">
        <v>5000000</v>
      </c>
      <c r="CW64" s="16">
        <v>2500</v>
      </c>
      <c r="DT64" s="16">
        <v>9500</v>
      </c>
      <c r="EJ64" s="16">
        <v>250000</v>
      </c>
      <c r="EK64" s="16">
        <v>2500</v>
      </c>
      <c r="EL64" s="16">
        <v>309</v>
      </c>
      <c r="FL64" s="16">
        <v>42548</v>
      </c>
      <c r="FP64" s="16">
        <v>20000000</v>
      </c>
      <c r="FQ64" s="16">
        <v>10000</v>
      </c>
      <c r="FR64" s="16">
        <v>2182</v>
      </c>
      <c r="FZ64" t="s">
        <v>199</v>
      </c>
      <c r="GA64" t="s">
        <v>3217</v>
      </c>
      <c r="GB64" s="31">
        <v>45839</v>
      </c>
      <c r="GC64" s="31">
        <v>46204</v>
      </c>
      <c r="GG64" s="16">
        <v>44731</v>
      </c>
      <c r="GH64" s="26" t="s">
        <v>200</v>
      </c>
      <c r="GK64" t="s">
        <v>201</v>
      </c>
      <c r="GM64" t="s">
        <v>589</v>
      </c>
    </row>
    <row r="65" spans="1:195" ht="15" customHeight="1">
      <c r="A65" s="6" t="s">
        <v>590</v>
      </c>
      <c r="B65" s="6" t="s">
        <v>590</v>
      </c>
      <c r="C65" s="6" t="s">
        <v>190</v>
      </c>
      <c r="D65" s="6" t="s">
        <v>590</v>
      </c>
      <c r="E65" s="6" t="s">
        <v>591</v>
      </c>
      <c r="F65" s="6" t="s">
        <v>592</v>
      </c>
      <c r="G65" s="6"/>
      <c r="H65" s="6" t="s">
        <v>593</v>
      </c>
      <c r="I65" s="6" t="s">
        <v>194</v>
      </c>
      <c r="J65" s="25" t="s">
        <v>594</v>
      </c>
      <c r="K65" s="6" t="s">
        <v>196</v>
      </c>
      <c r="L65" s="31">
        <v>45839</v>
      </c>
      <c r="M65" s="31">
        <v>46204</v>
      </c>
      <c r="N65" s="31">
        <v>45986</v>
      </c>
      <c r="Q65" s="27">
        <v>1</v>
      </c>
      <c r="R65" s="6" t="s">
        <v>592</v>
      </c>
      <c r="T65" s="6" t="s">
        <v>593</v>
      </c>
      <c r="U65" s="6" t="s">
        <v>194</v>
      </c>
      <c r="V65" s="6" t="s">
        <v>594</v>
      </c>
      <c r="W65" s="18" t="s">
        <v>5471</v>
      </c>
      <c r="Y65" s="6" t="s">
        <v>197</v>
      </c>
      <c r="AB65" s="16">
        <v>9439628</v>
      </c>
      <c r="AC65" s="27">
        <v>5314</v>
      </c>
      <c r="AD65" s="27">
        <v>5399</v>
      </c>
      <c r="AE65" s="16">
        <v>9817723</v>
      </c>
      <c r="AF65" s="16">
        <v>5000</v>
      </c>
      <c r="AG65" s="16">
        <v>18627</v>
      </c>
      <c r="AH65" s="16">
        <v>0</v>
      </c>
      <c r="AI65" s="16">
        <v>5000</v>
      </c>
      <c r="AJ65" s="16">
        <v>0</v>
      </c>
      <c r="AM65" s="16">
        <v>1818892</v>
      </c>
      <c r="AN65" s="16">
        <v>3451</v>
      </c>
      <c r="AO65" s="26">
        <v>12</v>
      </c>
      <c r="AP65" s="16">
        <v>617148</v>
      </c>
      <c r="AQ65" s="56">
        <v>5000</v>
      </c>
      <c r="AR65" s="16">
        <v>1171</v>
      </c>
      <c r="AS65" s="16">
        <v>5548193</v>
      </c>
      <c r="AT65" s="56">
        <v>5000</v>
      </c>
      <c r="AU65" s="16">
        <v>10526</v>
      </c>
      <c r="AV65" s="16">
        <v>0</v>
      </c>
      <c r="AW65" s="16">
        <v>1833490</v>
      </c>
      <c r="AY65" s="16">
        <v>3479</v>
      </c>
      <c r="BA65" s="16">
        <v>20000000</v>
      </c>
      <c r="BB65" s="57">
        <v>0.03</v>
      </c>
      <c r="BC65" s="16">
        <v>100000</v>
      </c>
      <c r="BE65" s="16">
        <v>20000000</v>
      </c>
      <c r="BF65" s="16">
        <v>50000</v>
      </c>
      <c r="CG65" s="16">
        <v>250000</v>
      </c>
      <c r="CJ65" s="16">
        <v>2500000</v>
      </c>
      <c r="CL65" s="16">
        <v>100000</v>
      </c>
      <c r="CU65" s="16">
        <v>18627</v>
      </c>
      <c r="CV65" s="16">
        <v>5000000</v>
      </c>
      <c r="CW65" s="16">
        <v>2500</v>
      </c>
      <c r="DT65" s="16">
        <v>4922</v>
      </c>
      <c r="EJ65" s="16">
        <v>250000</v>
      </c>
      <c r="EK65" s="16">
        <v>2500</v>
      </c>
      <c r="EL65" s="16">
        <v>309</v>
      </c>
      <c r="FL65" s="16">
        <v>23858</v>
      </c>
      <c r="FP65" s="16">
        <v>20000000</v>
      </c>
      <c r="FQ65" s="16">
        <v>10000</v>
      </c>
      <c r="FR65" s="16">
        <v>2182</v>
      </c>
      <c r="FZ65" t="s">
        <v>199</v>
      </c>
      <c r="GA65" t="s">
        <v>3217</v>
      </c>
      <c r="GB65" s="31">
        <v>45839</v>
      </c>
      <c r="GC65" s="31">
        <v>46204</v>
      </c>
      <c r="GG65" s="16">
        <v>26040</v>
      </c>
      <c r="GH65" s="26" t="s">
        <v>200</v>
      </c>
      <c r="GK65" t="s">
        <v>201</v>
      </c>
      <c r="GM65" t="s">
        <v>595</v>
      </c>
    </row>
    <row r="66" spans="1:195" ht="15" customHeight="1">
      <c r="A66" s="6" t="s">
        <v>596</v>
      </c>
      <c r="B66" s="6" t="s">
        <v>596</v>
      </c>
      <c r="C66" s="6" t="s">
        <v>190</v>
      </c>
      <c r="D66" s="6" t="s">
        <v>596</v>
      </c>
      <c r="E66" s="6" t="s">
        <v>597</v>
      </c>
      <c r="F66" s="6" t="s">
        <v>598</v>
      </c>
      <c r="G66" s="6"/>
      <c r="H66" s="6" t="s">
        <v>599</v>
      </c>
      <c r="I66" s="6" t="s">
        <v>207</v>
      </c>
      <c r="J66" s="25" t="s">
        <v>600</v>
      </c>
      <c r="K66" s="6" t="s">
        <v>196</v>
      </c>
      <c r="L66" s="31">
        <v>45839</v>
      </c>
      <c r="M66" s="31">
        <v>46204</v>
      </c>
      <c r="N66" s="31">
        <v>45986</v>
      </c>
      <c r="Q66" s="27">
        <v>1</v>
      </c>
      <c r="R66" s="6" t="s">
        <v>598</v>
      </c>
      <c r="T66" s="6" t="s">
        <v>599</v>
      </c>
      <c r="U66" s="6" t="s">
        <v>207</v>
      </c>
      <c r="V66" s="6" t="s">
        <v>600</v>
      </c>
      <c r="W66" s="18" t="s">
        <v>5481</v>
      </c>
      <c r="Y66" s="6" t="s">
        <v>197</v>
      </c>
      <c r="AB66" s="16">
        <v>22169543</v>
      </c>
      <c r="AC66" s="27">
        <v>5314</v>
      </c>
      <c r="AD66" s="27">
        <v>5399</v>
      </c>
      <c r="AE66" s="16">
        <v>21458389</v>
      </c>
      <c r="AF66" s="16">
        <v>5000</v>
      </c>
      <c r="AG66" s="16">
        <v>39468</v>
      </c>
      <c r="AH66" s="16">
        <v>0</v>
      </c>
      <c r="AI66" s="16">
        <v>5000</v>
      </c>
      <c r="AJ66" s="16">
        <v>0</v>
      </c>
      <c r="AM66" s="16">
        <v>4181997</v>
      </c>
      <c r="AN66" s="16">
        <v>7692</v>
      </c>
      <c r="AO66" s="26">
        <v>12</v>
      </c>
      <c r="AP66" s="16">
        <v>990217</v>
      </c>
      <c r="AQ66" s="56">
        <v>5000</v>
      </c>
      <c r="AR66" s="16">
        <v>1821</v>
      </c>
      <c r="AS66" s="16">
        <v>10424550</v>
      </c>
      <c r="AT66" s="56">
        <v>5000</v>
      </c>
      <c r="AU66" s="16">
        <v>19174</v>
      </c>
      <c r="AV66" s="16">
        <v>460000</v>
      </c>
      <c r="AW66" s="16">
        <v>5861625</v>
      </c>
      <c r="AY66" s="16">
        <v>10781</v>
      </c>
      <c r="BA66" s="16">
        <v>35000000</v>
      </c>
      <c r="BB66" s="57">
        <v>0.03</v>
      </c>
      <c r="BC66" s="16">
        <v>100000</v>
      </c>
      <c r="BE66" s="16">
        <v>35000000</v>
      </c>
      <c r="BF66" s="16">
        <v>50000</v>
      </c>
      <c r="CG66" s="16">
        <v>250000</v>
      </c>
      <c r="CJ66" s="16">
        <v>2500000</v>
      </c>
      <c r="CL66" s="16">
        <v>100000</v>
      </c>
      <c r="CU66" s="16">
        <v>39468</v>
      </c>
      <c r="CV66" s="16">
        <v>5000000</v>
      </c>
      <c r="CW66" s="16">
        <v>2500</v>
      </c>
      <c r="DT66" s="16">
        <v>11559</v>
      </c>
      <c r="EJ66" s="16">
        <v>250000</v>
      </c>
      <c r="EK66" s="16">
        <v>2500</v>
      </c>
      <c r="EL66" s="16">
        <v>309</v>
      </c>
      <c r="FL66" s="16">
        <v>51336</v>
      </c>
      <c r="FP66" s="16">
        <v>20000000</v>
      </c>
      <c r="FQ66" s="16">
        <v>10000</v>
      </c>
      <c r="FR66" s="16">
        <v>2182</v>
      </c>
      <c r="FZ66" t="s">
        <v>199</v>
      </c>
      <c r="GA66" t="s">
        <v>3217</v>
      </c>
      <c r="GB66" s="31">
        <v>45839</v>
      </c>
      <c r="GC66" s="31">
        <v>46204</v>
      </c>
      <c r="GG66" s="16">
        <v>53518</v>
      </c>
      <c r="GH66" s="26" t="s">
        <v>200</v>
      </c>
      <c r="GK66" t="s">
        <v>201</v>
      </c>
      <c r="GM66" t="s">
        <v>601</v>
      </c>
    </row>
    <row r="67" spans="1:195" ht="15" customHeight="1">
      <c r="A67" s="6" t="s">
        <v>602</v>
      </c>
      <c r="B67" s="6" t="s">
        <v>602</v>
      </c>
      <c r="C67" s="6" t="s">
        <v>190</v>
      </c>
      <c r="D67" s="6" t="s">
        <v>602</v>
      </c>
      <c r="E67" s="6" t="s">
        <v>603</v>
      </c>
      <c r="F67" s="6" t="s">
        <v>604</v>
      </c>
      <c r="G67" s="6"/>
      <c r="H67" s="6" t="s">
        <v>605</v>
      </c>
      <c r="I67" s="6" t="s">
        <v>194</v>
      </c>
      <c r="J67" s="25" t="s">
        <v>606</v>
      </c>
      <c r="K67" s="6" t="s">
        <v>196</v>
      </c>
      <c r="L67" s="31">
        <v>45839</v>
      </c>
      <c r="M67" s="31">
        <v>46204</v>
      </c>
      <c r="N67" s="31">
        <v>45986</v>
      </c>
      <c r="Q67" s="27">
        <v>1</v>
      </c>
      <c r="R67" s="6" t="s">
        <v>604</v>
      </c>
      <c r="T67" s="6" t="s">
        <v>605</v>
      </c>
      <c r="U67" s="6" t="s">
        <v>194</v>
      </c>
      <c r="V67" s="6" t="s">
        <v>606</v>
      </c>
      <c r="W67" s="18" t="s">
        <v>5482</v>
      </c>
      <c r="Y67" s="6" t="s">
        <v>197</v>
      </c>
      <c r="AB67" s="16">
        <v>18162047</v>
      </c>
      <c r="AC67" s="27">
        <v>5314</v>
      </c>
      <c r="AD67" s="27">
        <v>5399</v>
      </c>
      <c r="AE67" s="16">
        <v>15449495</v>
      </c>
      <c r="AF67" s="16">
        <v>5000</v>
      </c>
      <c r="AG67" s="16">
        <v>29152</v>
      </c>
      <c r="AH67" s="16">
        <v>0</v>
      </c>
      <c r="AI67" s="16">
        <v>5000</v>
      </c>
      <c r="AJ67" s="16">
        <v>0</v>
      </c>
      <c r="AM67" s="16">
        <v>3465539</v>
      </c>
      <c r="AN67" s="16">
        <v>6539</v>
      </c>
      <c r="AO67" s="26">
        <v>12</v>
      </c>
      <c r="AP67" s="16">
        <v>951980</v>
      </c>
      <c r="AQ67" s="56">
        <v>5000</v>
      </c>
      <c r="AR67" s="16">
        <v>1796</v>
      </c>
      <c r="AS67" s="16">
        <v>7127976</v>
      </c>
      <c r="AT67" s="56">
        <v>5000</v>
      </c>
      <c r="AU67" s="16">
        <v>13450</v>
      </c>
      <c r="AV67" s="16">
        <v>0</v>
      </c>
      <c r="AW67" s="16">
        <v>3904000</v>
      </c>
      <c r="AY67" s="16">
        <v>7367</v>
      </c>
      <c r="BA67" s="16">
        <v>30000000</v>
      </c>
      <c r="BB67" s="57">
        <v>0.03</v>
      </c>
      <c r="BC67" s="16">
        <v>100000</v>
      </c>
      <c r="BE67" s="16">
        <v>30000000</v>
      </c>
      <c r="BF67" s="16">
        <v>50000</v>
      </c>
      <c r="CG67" s="16">
        <v>250000</v>
      </c>
      <c r="CJ67" s="16">
        <v>2500000</v>
      </c>
      <c r="CL67" s="16">
        <v>100000</v>
      </c>
      <c r="CU67" s="16">
        <v>29153</v>
      </c>
      <c r="CV67" s="16">
        <v>5000000</v>
      </c>
      <c r="CW67" s="16">
        <v>2500</v>
      </c>
      <c r="DT67" s="16">
        <v>9470</v>
      </c>
      <c r="EJ67" s="16">
        <v>250000</v>
      </c>
      <c r="EK67" s="16">
        <v>2500</v>
      </c>
      <c r="EL67" s="16">
        <v>309</v>
      </c>
      <c r="FL67" s="16">
        <v>38932</v>
      </c>
      <c r="FP67" s="16">
        <v>20000000</v>
      </c>
      <c r="FQ67" s="16">
        <v>10000</v>
      </c>
      <c r="FR67" s="16">
        <v>2182</v>
      </c>
      <c r="FZ67" t="s">
        <v>199</v>
      </c>
      <c r="GA67" t="s">
        <v>3217</v>
      </c>
      <c r="GB67" s="31">
        <v>45839</v>
      </c>
      <c r="GC67" s="31">
        <v>46204</v>
      </c>
      <c r="GG67" s="16">
        <v>41114</v>
      </c>
      <c r="GH67" s="26" t="s">
        <v>200</v>
      </c>
      <c r="GK67" t="s">
        <v>201</v>
      </c>
      <c r="GM67" t="s">
        <v>607</v>
      </c>
    </row>
    <row r="68" spans="1:195" ht="15" customHeight="1">
      <c r="A68" s="6" t="s">
        <v>608</v>
      </c>
      <c r="B68" s="6" t="s">
        <v>608</v>
      </c>
      <c r="C68" s="6" t="s">
        <v>190</v>
      </c>
      <c r="D68" s="6" t="s">
        <v>608</v>
      </c>
      <c r="E68" s="6" t="s">
        <v>609</v>
      </c>
      <c r="F68" s="6" t="s">
        <v>610</v>
      </c>
      <c r="G68" s="6"/>
      <c r="H68" s="6" t="s">
        <v>611</v>
      </c>
      <c r="I68" s="6" t="s">
        <v>194</v>
      </c>
      <c r="J68" s="25" t="s">
        <v>612</v>
      </c>
      <c r="K68" s="6" t="s">
        <v>196</v>
      </c>
      <c r="L68" s="31">
        <v>45839</v>
      </c>
      <c r="M68" s="31">
        <v>46204</v>
      </c>
      <c r="N68" s="31">
        <v>45986</v>
      </c>
      <c r="Q68" s="27">
        <v>1</v>
      </c>
      <c r="R68" s="6" t="s">
        <v>610</v>
      </c>
      <c r="T68" s="6" t="s">
        <v>611</v>
      </c>
      <c r="U68" s="6" t="s">
        <v>194</v>
      </c>
      <c r="V68" s="6" t="s">
        <v>612</v>
      </c>
      <c r="W68" s="18" t="s">
        <v>5482</v>
      </c>
      <c r="Y68" s="6" t="s">
        <v>197</v>
      </c>
      <c r="AB68" s="16">
        <v>24328031</v>
      </c>
      <c r="AC68" s="27">
        <v>5314</v>
      </c>
      <c r="AD68" s="27">
        <v>5399</v>
      </c>
      <c r="AE68" s="16">
        <v>22720988</v>
      </c>
      <c r="AF68" s="16">
        <v>5000</v>
      </c>
      <c r="AG68" s="16">
        <v>43458</v>
      </c>
      <c r="AH68" s="16">
        <v>0</v>
      </c>
      <c r="AI68" s="16">
        <v>5000</v>
      </c>
      <c r="AJ68" s="16">
        <v>0</v>
      </c>
      <c r="AM68" s="16">
        <v>4477558</v>
      </c>
      <c r="AN68" s="16">
        <v>8564</v>
      </c>
      <c r="AO68" s="26">
        <v>12</v>
      </c>
      <c r="AP68" s="16">
        <v>1249944</v>
      </c>
      <c r="AQ68" s="56">
        <v>5000</v>
      </c>
      <c r="AR68" s="16">
        <v>2391</v>
      </c>
      <c r="AS68" s="16">
        <v>11395998</v>
      </c>
      <c r="AT68" s="56">
        <v>5000</v>
      </c>
      <c r="AU68" s="16">
        <v>21797</v>
      </c>
      <c r="AV68" s="16">
        <v>0</v>
      </c>
      <c r="AW68" s="16">
        <v>5597488</v>
      </c>
      <c r="AY68" s="16">
        <v>10706</v>
      </c>
      <c r="BA68" s="16">
        <v>40000000</v>
      </c>
      <c r="BB68" s="57">
        <v>0.03</v>
      </c>
      <c r="BC68" s="16">
        <v>100000</v>
      </c>
      <c r="BE68" s="16">
        <v>40000000</v>
      </c>
      <c r="BF68" s="16">
        <v>50000</v>
      </c>
      <c r="CG68" s="16">
        <v>250000</v>
      </c>
      <c r="CJ68" s="16">
        <v>2500000</v>
      </c>
      <c r="CL68" s="16">
        <v>100000</v>
      </c>
      <c r="CU68" s="16">
        <v>43458</v>
      </c>
      <c r="CV68" s="16">
        <v>5000000</v>
      </c>
      <c r="CW68" s="16">
        <v>2500</v>
      </c>
      <c r="DT68" s="16">
        <v>12685</v>
      </c>
      <c r="EJ68" s="16">
        <v>250000</v>
      </c>
      <c r="EK68" s="16">
        <v>2500</v>
      </c>
      <c r="EL68" s="16">
        <v>309</v>
      </c>
      <c r="FL68" s="16">
        <v>56452</v>
      </c>
      <c r="FP68" s="16">
        <v>20000000</v>
      </c>
      <c r="FQ68" s="16">
        <v>10000</v>
      </c>
      <c r="FR68" s="16">
        <v>2182</v>
      </c>
      <c r="FZ68" t="s">
        <v>199</v>
      </c>
      <c r="GA68" t="s">
        <v>3217</v>
      </c>
      <c r="GB68" s="31">
        <v>45839</v>
      </c>
      <c r="GC68" s="31">
        <v>46204</v>
      </c>
      <c r="GG68" s="16">
        <v>58634</v>
      </c>
      <c r="GH68" s="26" t="s">
        <v>200</v>
      </c>
      <c r="GK68" t="s">
        <v>201</v>
      </c>
      <c r="GM68" t="s">
        <v>613</v>
      </c>
    </row>
    <row r="69" spans="1:195" ht="15" customHeight="1">
      <c r="A69" s="6" t="s">
        <v>614</v>
      </c>
      <c r="B69" s="6" t="s">
        <v>614</v>
      </c>
      <c r="C69" s="6" t="s">
        <v>190</v>
      </c>
      <c r="D69" s="6" t="s">
        <v>614</v>
      </c>
      <c r="E69" s="6" t="s">
        <v>615</v>
      </c>
      <c r="F69" s="6" t="s">
        <v>616</v>
      </c>
      <c r="G69" s="6"/>
      <c r="H69" s="6" t="s">
        <v>307</v>
      </c>
      <c r="I69" s="6" t="s">
        <v>194</v>
      </c>
      <c r="J69" s="25" t="s">
        <v>617</v>
      </c>
      <c r="K69" s="6" t="s">
        <v>196</v>
      </c>
      <c r="L69" s="31">
        <v>45839</v>
      </c>
      <c r="M69" s="31">
        <v>46204</v>
      </c>
      <c r="N69" s="31">
        <v>45986</v>
      </c>
      <c r="Q69" s="27">
        <v>1</v>
      </c>
      <c r="R69" s="6" t="s">
        <v>616</v>
      </c>
      <c r="T69" s="6" t="s">
        <v>307</v>
      </c>
      <c r="U69" s="6" t="s">
        <v>194</v>
      </c>
      <c r="V69" s="6" t="s">
        <v>617</v>
      </c>
      <c r="W69" s="18" t="s">
        <v>5482</v>
      </c>
      <c r="Y69" s="6" t="s">
        <v>197</v>
      </c>
      <c r="AB69" s="16">
        <v>42684339</v>
      </c>
      <c r="AC69" s="27">
        <v>5314</v>
      </c>
      <c r="AD69" s="27">
        <v>5399</v>
      </c>
      <c r="AE69" s="16">
        <v>32510608</v>
      </c>
      <c r="AF69" s="16">
        <v>5000</v>
      </c>
      <c r="AG69" s="16">
        <v>62009</v>
      </c>
      <c r="AH69" s="16">
        <v>0</v>
      </c>
      <c r="AI69" s="16">
        <v>5000</v>
      </c>
      <c r="AJ69" s="16">
        <v>0</v>
      </c>
      <c r="AM69" s="16">
        <v>7908330</v>
      </c>
      <c r="AN69" s="16">
        <v>15084</v>
      </c>
      <c r="AO69" s="26">
        <v>12</v>
      </c>
      <c r="AP69" s="16">
        <v>1427089</v>
      </c>
      <c r="AQ69" s="56">
        <v>5000</v>
      </c>
      <c r="AR69" s="16">
        <v>2722</v>
      </c>
      <c r="AS69" s="16">
        <v>17134753</v>
      </c>
      <c r="AT69" s="56">
        <v>5000</v>
      </c>
      <c r="AU69" s="16">
        <v>32682</v>
      </c>
      <c r="AV69" s="16">
        <v>3000000</v>
      </c>
      <c r="AW69" s="16">
        <v>6040436</v>
      </c>
      <c r="AY69" s="16">
        <v>11521</v>
      </c>
      <c r="BA69" s="16">
        <v>50000000</v>
      </c>
      <c r="BB69" s="57">
        <v>0.03</v>
      </c>
      <c r="BC69" s="16">
        <v>100000</v>
      </c>
      <c r="BE69" s="16">
        <v>50000000</v>
      </c>
      <c r="BF69" s="16">
        <v>50000</v>
      </c>
      <c r="CG69" s="16">
        <v>250000</v>
      </c>
      <c r="CJ69" s="16">
        <v>2500000</v>
      </c>
      <c r="CL69" s="16">
        <v>100000</v>
      </c>
      <c r="CU69" s="16">
        <v>62010</v>
      </c>
      <c r="CV69" s="16">
        <v>5000000</v>
      </c>
      <c r="CW69" s="16">
        <v>2500</v>
      </c>
      <c r="DT69" s="16">
        <v>22256</v>
      </c>
      <c r="EJ69" s="16">
        <v>250000</v>
      </c>
      <c r="EK69" s="16">
        <v>2500</v>
      </c>
      <c r="EL69" s="16">
        <v>309</v>
      </c>
      <c r="FL69" s="16">
        <v>84575</v>
      </c>
      <c r="FP69" s="16">
        <v>20000000</v>
      </c>
      <c r="FQ69" s="16">
        <v>10000</v>
      </c>
      <c r="FR69" s="16">
        <v>2182</v>
      </c>
      <c r="FZ69" t="s">
        <v>199</v>
      </c>
      <c r="GA69" t="s">
        <v>3217</v>
      </c>
      <c r="GB69" s="31">
        <v>45839</v>
      </c>
      <c r="GC69" s="31">
        <v>46204</v>
      </c>
      <c r="GG69" s="16">
        <v>86757</v>
      </c>
      <c r="GH69" s="26" t="s">
        <v>200</v>
      </c>
      <c r="GK69" t="s">
        <v>201</v>
      </c>
      <c r="GM69" t="s">
        <v>618</v>
      </c>
    </row>
    <row r="70" spans="1:195" ht="15" customHeight="1">
      <c r="A70" s="6" t="s">
        <v>619</v>
      </c>
      <c r="B70" s="6" t="s">
        <v>619</v>
      </c>
      <c r="C70" s="6" t="s">
        <v>190</v>
      </c>
      <c r="D70" s="6" t="s">
        <v>619</v>
      </c>
      <c r="E70" s="6" t="s">
        <v>620</v>
      </c>
      <c r="F70" s="6" t="s">
        <v>621</v>
      </c>
      <c r="G70" s="6"/>
      <c r="H70" s="6" t="s">
        <v>622</v>
      </c>
      <c r="I70" s="6" t="s">
        <v>194</v>
      </c>
      <c r="J70" s="25" t="s">
        <v>623</v>
      </c>
      <c r="K70" s="6" t="s">
        <v>196</v>
      </c>
      <c r="L70" s="31">
        <v>45839</v>
      </c>
      <c r="M70" s="31">
        <v>46204</v>
      </c>
      <c r="N70" s="31">
        <v>45986</v>
      </c>
      <c r="Q70" s="27">
        <v>1</v>
      </c>
      <c r="R70" s="6" t="s">
        <v>621</v>
      </c>
      <c r="T70" s="6" t="s">
        <v>622</v>
      </c>
      <c r="U70" s="6" t="s">
        <v>194</v>
      </c>
      <c r="V70" s="6" t="s">
        <v>623</v>
      </c>
      <c r="W70" s="18" t="s">
        <v>5474</v>
      </c>
      <c r="Y70" s="6" t="s">
        <v>197</v>
      </c>
      <c r="AB70" s="16">
        <v>32897971</v>
      </c>
      <c r="AC70" s="27">
        <v>5314</v>
      </c>
      <c r="AD70" s="27">
        <v>5399</v>
      </c>
      <c r="AE70" s="16">
        <v>29870103</v>
      </c>
      <c r="AF70" s="16">
        <v>5000</v>
      </c>
      <c r="AG70" s="16">
        <v>56473</v>
      </c>
      <c r="AH70" s="16">
        <v>0</v>
      </c>
      <c r="AI70" s="16">
        <v>5000</v>
      </c>
      <c r="AJ70" s="16">
        <v>0</v>
      </c>
      <c r="AM70" s="16">
        <v>6163781</v>
      </c>
      <c r="AN70" s="16">
        <v>11653</v>
      </c>
      <c r="AO70" s="26">
        <v>12</v>
      </c>
      <c r="AP70" s="16">
        <v>1194112</v>
      </c>
      <c r="AQ70" s="56">
        <v>5000</v>
      </c>
      <c r="AR70" s="16">
        <v>2258</v>
      </c>
      <c r="AS70" s="16">
        <v>12004515</v>
      </c>
      <c r="AT70" s="56">
        <v>5000</v>
      </c>
      <c r="AU70" s="16">
        <v>22696</v>
      </c>
      <c r="AV70" s="16">
        <v>1750000</v>
      </c>
      <c r="AW70" s="16">
        <v>10507695</v>
      </c>
      <c r="AY70" s="16">
        <v>19866</v>
      </c>
      <c r="BA70" s="16">
        <v>50000000</v>
      </c>
      <c r="BB70" s="57">
        <v>0.03</v>
      </c>
      <c r="BC70" s="16">
        <v>100000</v>
      </c>
      <c r="BE70" s="16">
        <v>50000000</v>
      </c>
      <c r="BF70" s="16">
        <v>50000</v>
      </c>
      <c r="CG70" s="16">
        <v>250000</v>
      </c>
      <c r="CJ70" s="16">
        <v>2500000</v>
      </c>
      <c r="CL70" s="16">
        <v>100000</v>
      </c>
      <c r="CU70" s="16">
        <v>56472</v>
      </c>
      <c r="CV70" s="16">
        <v>5000000</v>
      </c>
      <c r="CW70" s="16">
        <v>2500</v>
      </c>
      <c r="DT70" s="16">
        <v>17153</v>
      </c>
      <c r="EJ70" s="16">
        <v>250000</v>
      </c>
      <c r="EK70" s="16">
        <v>2500</v>
      </c>
      <c r="EL70" s="16">
        <v>309</v>
      </c>
      <c r="FL70" s="16">
        <v>73934</v>
      </c>
      <c r="FP70" s="16">
        <v>20000000</v>
      </c>
      <c r="FQ70" s="16">
        <v>10000</v>
      </c>
      <c r="FR70" s="16">
        <v>2182</v>
      </c>
      <c r="FZ70" t="s">
        <v>199</v>
      </c>
      <c r="GA70" t="s">
        <v>3217</v>
      </c>
      <c r="GB70" s="31">
        <v>45839</v>
      </c>
      <c r="GC70" s="31">
        <v>46204</v>
      </c>
      <c r="GG70" s="16">
        <v>76117</v>
      </c>
      <c r="GH70" s="26" t="s">
        <v>200</v>
      </c>
      <c r="GK70" t="s">
        <v>201</v>
      </c>
      <c r="GM70" t="s">
        <v>624</v>
      </c>
    </row>
    <row r="71" spans="1:195" ht="15" customHeight="1">
      <c r="A71" s="6" t="s">
        <v>625</v>
      </c>
      <c r="B71" s="6" t="s">
        <v>625</v>
      </c>
      <c r="C71" s="6" t="s">
        <v>190</v>
      </c>
      <c r="D71" s="6" t="s">
        <v>625</v>
      </c>
      <c r="E71" s="6" t="s">
        <v>626</v>
      </c>
      <c r="F71" s="6" t="s">
        <v>627</v>
      </c>
      <c r="G71" s="6"/>
      <c r="H71" s="6" t="s">
        <v>628</v>
      </c>
      <c r="I71" s="6" t="s">
        <v>194</v>
      </c>
      <c r="J71" s="25" t="s">
        <v>629</v>
      </c>
      <c r="K71" s="6" t="s">
        <v>196</v>
      </c>
      <c r="L71" s="31">
        <v>45839</v>
      </c>
      <c r="M71" s="31">
        <v>46204</v>
      </c>
      <c r="N71" s="31">
        <v>45986</v>
      </c>
      <c r="Q71" s="27">
        <v>1</v>
      </c>
      <c r="R71" s="6" t="s">
        <v>627</v>
      </c>
      <c r="T71" s="6" t="s">
        <v>628</v>
      </c>
      <c r="U71" s="6" t="s">
        <v>194</v>
      </c>
      <c r="V71" s="6" t="s">
        <v>629</v>
      </c>
      <c r="W71" s="18" t="s">
        <v>5486</v>
      </c>
      <c r="Y71" s="6" t="s">
        <v>197</v>
      </c>
      <c r="AB71" s="16">
        <v>44544036</v>
      </c>
      <c r="AC71" s="27">
        <v>5314</v>
      </c>
      <c r="AD71" s="27">
        <v>5399</v>
      </c>
      <c r="AE71" s="16">
        <v>28445618</v>
      </c>
      <c r="AF71" s="16">
        <v>5000</v>
      </c>
      <c r="AG71" s="16">
        <v>51977</v>
      </c>
      <c r="AH71" s="16">
        <v>0</v>
      </c>
      <c r="AI71" s="16">
        <v>5000</v>
      </c>
      <c r="AJ71" s="16">
        <v>0</v>
      </c>
      <c r="AM71" s="16">
        <v>8368296</v>
      </c>
      <c r="AN71" s="16">
        <v>15291</v>
      </c>
      <c r="AO71" s="26">
        <v>12</v>
      </c>
      <c r="AP71" s="16">
        <v>1927152</v>
      </c>
      <c r="AQ71" s="56">
        <v>5000</v>
      </c>
      <c r="AR71" s="16">
        <v>3521</v>
      </c>
      <c r="AS71" s="16">
        <v>11427894</v>
      </c>
      <c r="AT71" s="56">
        <v>5000</v>
      </c>
      <c r="AU71" s="16">
        <v>20882</v>
      </c>
      <c r="AV71" s="16">
        <v>500000</v>
      </c>
      <c r="AW71" s="16">
        <v>6722276</v>
      </c>
      <c r="AY71" s="16">
        <v>12283</v>
      </c>
      <c r="BA71" s="16">
        <v>45000000</v>
      </c>
      <c r="BB71" s="57">
        <v>0.03</v>
      </c>
      <c r="BC71" s="16">
        <v>100000</v>
      </c>
      <c r="BE71" s="16">
        <v>45000000</v>
      </c>
      <c r="BF71" s="16">
        <v>50000</v>
      </c>
      <c r="CG71" s="16">
        <v>250000</v>
      </c>
      <c r="CJ71" s="16">
        <v>2500000</v>
      </c>
      <c r="CL71" s="16">
        <v>100000</v>
      </c>
      <c r="CU71" s="16">
        <v>51978</v>
      </c>
      <c r="CV71" s="16">
        <v>5000000</v>
      </c>
      <c r="CW71" s="16">
        <v>2500</v>
      </c>
      <c r="DT71" s="16">
        <v>23225</v>
      </c>
      <c r="EJ71" s="16">
        <v>250000</v>
      </c>
      <c r="EK71" s="16">
        <v>2500</v>
      </c>
      <c r="EL71" s="16">
        <v>309</v>
      </c>
      <c r="FL71" s="16">
        <v>75513</v>
      </c>
      <c r="FP71" s="16">
        <v>20000000</v>
      </c>
      <c r="FQ71" s="16">
        <v>10000</v>
      </c>
      <c r="FR71" s="16">
        <v>2182</v>
      </c>
      <c r="FZ71" t="s">
        <v>199</v>
      </c>
      <c r="GA71" t="s">
        <v>3217</v>
      </c>
      <c r="GB71" s="31">
        <v>45839</v>
      </c>
      <c r="GC71" s="31">
        <v>46204</v>
      </c>
      <c r="GG71" s="16">
        <v>77695</v>
      </c>
      <c r="GH71" s="26" t="s">
        <v>200</v>
      </c>
      <c r="GK71" t="s">
        <v>201</v>
      </c>
      <c r="GM71" t="s">
        <v>630</v>
      </c>
    </row>
    <row r="72" spans="1:195" ht="15" customHeight="1">
      <c r="A72" s="6" t="s">
        <v>631</v>
      </c>
      <c r="B72" s="6" t="s">
        <v>631</v>
      </c>
      <c r="C72" s="6" t="s">
        <v>190</v>
      </c>
      <c r="D72" s="6" t="s">
        <v>631</v>
      </c>
      <c r="E72" s="6" t="s">
        <v>632</v>
      </c>
      <c r="F72" s="6" t="s">
        <v>633</v>
      </c>
      <c r="G72" s="6"/>
      <c r="H72" s="6" t="s">
        <v>634</v>
      </c>
      <c r="I72" s="6" t="s">
        <v>194</v>
      </c>
      <c r="J72" s="25" t="s">
        <v>635</v>
      </c>
      <c r="K72" s="6" t="s">
        <v>196</v>
      </c>
      <c r="L72" s="31">
        <v>45839</v>
      </c>
      <c r="M72" s="31">
        <v>46204</v>
      </c>
      <c r="N72" s="31">
        <v>45986</v>
      </c>
      <c r="Q72" s="27">
        <v>1</v>
      </c>
      <c r="R72" s="6" t="s">
        <v>633</v>
      </c>
      <c r="T72" s="6" t="s">
        <v>634</v>
      </c>
      <c r="U72" s="6" t="s">
        <v>194</v>
      </c>
      <c r="V72" s="6" t="s">
        <v>635</v>
      </c>
      <c r="W72" s="18" t="s">
        <v>5480</v>
      </c>
      <c r="Y72" s="6" t="s">
        <v>197</v>
      </c>
      <c r="AB72" s="16">
        <v>21689907</v>
      </c>
      <c r="AC72" s="27">
        <v>5314</v>
      </c>
      <c r="AD72" s="27">
        <v>5399</v>
      </c>
      <c r="AE72" s="16">
        <v>16964593</v>
      </c>
      <c r="AF72" s="16">
        <v>5000</v>
      </c>
      <c r="AG72" s="16">
        <v>32447</v>
      </c>
      <c r="AH72" s="16">
        <v>0</v>
      </c>
      <c r="AI72" s="16">
        <v>5000</v>
      </c>
      <c r="AJ72" s="16">
        <v>0</v>
      </c>
      <c r="AM72" s="16">
        <v>4180206</v>
      </c>
      <c r="AN72" s="16">
        <v>7995</v>
      </c>
      <c r="AO72" s="26">
        <v>12</v>
      </c>
      <c r="AP72" s="16">
        <v>1014297</v>
      </c>
      <c r="AQ72" s="56">
        <v>5000</v>
      </c>
      <c r="AR72" s="16">
        <v>1940</v>
      </c>
      <c r="AS72" s="16">
        <v>7129379</v>
      </c>
      <c r="AT72" s="56">
        <v>5000</v>
      </c>
      <c r="AU72" s="16">
        <v>13636</v>
      </c>
      <c r="AV72" s="16">
        <v>0</v>
      </c>
      <c r="AW72" s="16">
        <v>4640711</v>
      </c>
      <c r="AY72" s="16">
        <v>8876</v>
      </c>
      <c r="BA72" s="16">
        <v>30000000</v>
      </c>
      <c r="BB72" s="57">
        <v>0.03</v>
      </c>
      <c r="BC72" s="16">
        <v>100000</v>
      </c>
      <c r="BE72" s="16">
        <v>30000000</v>
      </c>
      <c r="BF72" s="16">
        <v>50000</v>
      </c>
      <c r="CG72" s="16">
        <v>250000</v>
      </c>
      <c r="CJ72" s="16">
        <v>2500000</v>
      </c>
      <c r="CL72" s="16">
        <v>100000</v>
      </c>
      <c r="CU72" s="16">
        <v>32448</v>
      </c>
      <c r="CV72" s="16">
        <v>5000000</v>
      </c>
      <c r="CW72" s="16">
        <v>2500</v>
      </c>
      <c r="DT72" s="16">
        <v>11309</v>
      </c>
      <c r="EJ72" s="16">
        <v>250000</v>
      </c>
      <c r="EK72" s="16">
        <v>2500</v>
      </c>
      <c r="EL72" s="16">
        <v>309</v>
      </c>
      <c r="FL72" s="16">
        <v>44066</v>
      </c>
      <c r="FP72" s="16">
        <v>20000000</v>
      </c>
      <c r="FQ72" s="16">
        <v>10000</v>
      </c>
      <c r="FR72" s="16">
        <v>2182</v>
      </c>
      <c r="FZ72" t="s">
        <v>199</v>
      </c>
      <c r="GA72" t="s">
        <v>3217</v>
      </c>
      <c r="GB72" s="31">
        <v>45839</v>
      </c>
      <c r="GC72" s="31">
        <v>46204</v>
      </c>
      <c r="GG72" s="16">
        <v>46248</v>
      </c>
      <c r="GH72" s="26" t="s">
        <v>200</v>
      </c>
      <c r="GK72" t="s">
        <v>201</v>
      </c>
      <c r="GM72" t="s">
        <v>636</v>
      </c>
    </row>
    <row r="73" spans="1:195" ht="15" customHeight="1">
      <c r="A73" s="6" t="s">
        <v>637</v>
      </c>
      <c r="B73" s="6" t="s">
        <v>637</v>
      </c>
      <c r="C73" s="6" t="s">
        <v>190</v>
      </c>
      <c r="D73" s="6" t="s">
        <v>637</v>
      </c>
      <c r="E73" s="6" t="s">
        <v>638</v>
      </c>
      <c r="F73" s="6" t="s">
        <v>639</v>
      </c>
      <c r="G73" s="6"/>
      <c r="H73" s="6" t="s">
        <v>640</v>
      </c>
      <c r="I73" s="6" t="s">
        <v>194</v>
      </c>
      <c r="J73" s="25" t="s">
        <v>641</v>
      </c>
      <c r="K73" s="6" t="s">
        <v>196</v>
      </c>
      <c r="L73" s="31">
        <v>45839</v>
      </c>
      <c r="M73" s="31">
        <v>46204</v>
      </c>
      <c r="N73" s="31">
        <v>45986</v>
      </c>
      <c r="Q73" s="27">
        <v>1</v>
      </c>
      <c r="R73" s="6" t="s">
        <v>639</v>
      </c>
      <c r="T73" s="6" t="s">
        <v>640</v>
      </c>
      <c r="U73" s="6" t="s">
        <v>194</v>
      </c>
      <c r="V73" s="6" t="s">
        <v>641</v>
      </c>
      <c r="W73" s="18" t="s">
        <v>5475</v>
      </c>
      <c r="Y73" s="6" t="s">
        <v>197</v>
      </c>
      <c r="AB73" s="16">
        <v>33326261</v>
      </c>
      <c r="AC73" s="27">
        <v>5314</v>
      </c>
      <c r="AD73" s="27">
        <v>5399</v>
      </c>
      <c r="AE73" s="16">
        <v>32743385</v>
      </c>
      <c r="AF73" s="16">
        <v>5000</v>
      </c>
      <c r="AG73" s="16">
        <v>62594</v>
      </c>
      <c r="AH73" s="16">
        <v>0</v>
      </c>
      <c r="AI73" s="16">
        <v>5000</v>
      </c>
      <c r="AJ73" s="16">
        <v>0</v>
      </c>
      <c r="AM73" s="16">
        <v>6223289</v>
      </c>
      <c r="AN73" s="16">
        <v>11897</v>
      </c>
      <c r="AO73" s="26">
        <v>12</v>
      </c>
      <c r="AP73" s="16">
        <v>1268827</v>
      </c>
      <c r="AQ73" s="56">
        <v>5000</v>
      </c>
      <c r="AR73" s="16">
        <v>2426</v>
      </c>
      <c r="AS73" s="16">
        <v>17074256</v>
      </c>
      <c r="AT73" s="56">
        <v>5000</v>
      </c>
      <c r="AU73" s="16">
        <v>32640</v>
      </c>
      <c r="AV73" s="16">
        <v>0</v>
      </c>
      <c r="AW73" s="16">
        <v>8177013</v>
      </c>
      <c r="AY73" s="16">
        <v>15631</v>
      </c>
      <c r="BA73" s="16">
        <v>50000000</v>
      </c>
      <c r="BB73" s="57">
        <v>0.03</v>
      </c>
      <c r="BC73" s="16">
        <v>100000</v>
      </c>
      <c r="BE73" s="16">
        <v>50000000</v>
      </c>
      <c r="BF73" s="16">
        <v>50000</v>
      </c>
      <c r="CG73" s="16">
        <v>250000</v>
      </c>
      <c r="CJ73" s="16">
        <v>2500000</v>
      </c>
      <c r="CL73" s="16">
        <v>100000</v>
      </c>
      <c r="CU73" s="16">
        <v>62593</v>
      </c>
      <c r="CV73" s="16">
        <v>5000000</v>
      </c>
      <c r="CW73" s="16">
        <v>2500</v>
      </c>
      <c r="DT73" s="16">
        <v>17376</v>
      </c>
      <c r="EJ73" s="16">
        <v>250000</v>
      </c>
      <c r="EK73" s="16">
        <v>2500</v>
      </c>
      <c r="EL73" s="16">
        <v>309</v>
      </c>
      <c r="FL73" s="16">
        <v>80278</v>
      </c>
      <c r="FP73" s="16">
        <v>20000000</v>
      </c>
      <c r="FQ73" s="16">
        <v>10000</v>
      </c>
      <c r="FR73" s="16">
        <v>2182</v>
      </c>
      <c r="FZ73" t="s">
        <v>199</v>
      </c>
      <c r="GA73" t="s">
        <v>3217</v>
      </c>
      <c r="GB73" s="31">
        <v>45839</v>
      </c>
      <c r="GC73" s="31">
        <v>46204</v>
      </c>
      <c r="GG73" s="16">
        <v>82461</v>
      </c>
      <c r="GH73" s="26" t="s">
        <v>200</v>
      </c>
      <c r="GK73" t="s">
        <v>201</v>
      </c>
      <c r="GM73" t="s">
        <v>642</v>
      </c>
    </row>
    <row r="74" spans="1:195" ht="15" customHeight="1">
      <c r="A74" s="6" t="s">
        <v>643</v>
      </c>
      <c r="B74" s="6" t="s">
        <v>643</v>
      </c>
      <c r="C74" s="6" t="s">
        <v>190</v>
      </c>
      <c r="D74" s="6" t="s">
        <v>643</v>
      </c>
      <c r="E74" s="6" t="s">
        <v>644</v>
      </c>
      <c r="F74" s="6" t="s">
        <v>645</v>
      </c>
      <c r="G74" s="6"/>
      <c r="H74" s="6" t="s">
        <v>646</v>
      </c>
      <c r="I74" s="6" t="s">
        <v>194</v>
      </c>
      <c r="J74" s="25" t="s">
        <v>647</v>
      </c>
      <c r="K74" s="6" t="s">
        <v>196</v>
      </c>
      <c r="L74" s="31">
        <v>45839</v>
      </c>
      <c r="M74" s="31">
        <v>46204</v>
      </c>
      <c r="N74" s="31">
        <v>45986</v>
      </c>
      <c r="Q74" s="27">
        <v>1</v>
      </c>
      <c r="R74" s="6" t="s">
        <v>645</v>
      </c>
      <c r="T74" s="6" t="s">
        <v>646</v>
      </c>
      <c r="U74" s="6" t="s">
        <v>194</v>
      </c>
      <c r="V74" s="6" t="s">
        <v>647</v>
      </c>
      <c r="W74" s="18" t="s">
        <v>5482</v>
      </c>
      <c r="Y74" s="6" t="s">
        <v>197</v>
      </c>
      <c r="AB74" s="16">
        <v>18998672</v>
      </c>
      <c r="AC74" s="27">
        <v>5314</v>
      </c>
      <c r="AD74" s="27">
        <v>5399</v>
      </c>
      <c r="AE74" s="16">
        <v>19734191</v>
      </c>
      <c r="AF74" s="16">
        <v>5000</v>
      </c>
      <c r="AG74" s="16">
        <v>36827</v>
      </c>
      <c r="AH74" s="16">
        <v>0</v>
      </c>
      <c r="AI74" s="16">
        <v>5000</v>
      </c>
      <c r="AJ74" s="16">
        <v>0</v>
      </c>
      <c r="AM74" s="16">
        <v>3587849</v>
      </c>
      <c r="AN74" s="16">
        <v>6695</v>
      </c>
      <c r="AO74" s="26">
        <v>12</v>
      </c>
      <c r="AP74" s="16">
        <v>1713652</v>
      </c>
      <c r="AQ74" s="56">
        <v>5000</v>
      </c>
      <c r="AR74" s="16">
        <v>3198</v>
      </c>
      <c r="AS74" s="16">
        <v>9170646</v>
      </c>
      <c r="AT74" s="56">
        <v>5000</v>
      </c>
      <c r="AU74" s="16">
        <v>17114</v>
      </c>
      <c r="AV74" s="16">
        <v>0</v>
      </c>
      <c r="AW74" s="16">
        <v>5262044</v>
      </c>
      <c r="AY74" s="16">
        <v>9820</v>
      </c>
      <c r="BA74" s="16">
        <v>30000000</v>
      </c>
      <c r="BB74" s="57">
        <v>0.03</v>
      </c>
      <c r="BC74" s="16">
        <v>100000</v>
      </c>
      <c r="BE74" s="16">
        <v>30000000</v>
      </c>
      <c r="BF74" s="16">
        <v>100000</v>
      </c>
      <c r="CG74" s="16">
        <v>250000</v>
      </c>
      <c r="CJ74" s="16">
        <v>2500000</v>
      </c>
      <c r="CL74" s="16">
        <v>100000</v>
      </c>
      <c r="CU74" s="16">
        <v>36827</v>
      </c>
      <c r="CV74" s="16">
        <v>5000000</v>
      </c>
      <c r="CW74" s="16">
        <v>2500</v>
      </c>
      <c r="DT74" s="16">
        <v>9906</v>
      </c>
      <c r="EJ74" s="16">
        <v>250000</v>
      </c>
      <c r="EK74" s="16">
        <v>2500</v>
      </c>
      <c r="EL74" s="16">
        <v>309</v>
      </c>
      <c r="FL74" s="16">
        <v>47042</v>
      </c>
      <c r="FP74" s="16">
        <v>20000000</v>
      </c>
      <c r="FQ74" s="16">
        <v>10000</v>
      </c>
      <c r="FR74" s="16">
        <v>2182</v>
      </c>
      <c r="FZ74" t="s">
        <v>199</v>
      </c>
      <c r="GA74" t="s">
        <v>3217</v>
      </c>
      <c r="GB74" s="31">
        <v>45839</v>
      </c>
      <c r="GC74" s="31">
        <v>46204</v>
      </c>
      <c r="GG74" s="16">
        <v>49224</v>
      </c>
      <c r="GH74" s="26" t="s">
        <v>200</v>
      </c>
      <c r="GK74" t="s">
        <v>201</v>
      </c>
      <c r="GM74" t="s">
        <v>648</v>
      </c>
    </row>
    <row r="75" spans="1:195" ht="15" customHeight="1">
      <c r="A75" s="6" t="s">
        <v>649</v>
      </c>
      <c r="B75" s="6" t="s">
        <v>649</v>
      </c>
      <c r="C75" s="6" t="s">
        <v>190</v>
      </c>
      <c r="D75" s="6" t="s">
        <v>649</v>
      </c>
      <c r="E75" s="6" t="s">
        <v>650</v>
      </c>
      <c r="F75" s="6" t="s">
        <v>651</v>
      </c>
      <c r="G75" s="6"/>
      <c r="H75" s="6" t="s">
        <v>652</v>
      </c>
      <c r="I75" s="6" t="s">
        <v>194</v>
      </c>
      <c r="J75" s="25" t="s">
        <v>653</v>
      </c>
      <c r="K75" s="6" t="s">
        <v>196</v>
      </c>
      <c r="L75" s="31">
        <v>45839</v>
      </c>
      <c r="M75" s="31">
        <v>46204</v>
      </c>
      <c r="N75" s="31">
        <v>45986</v>
      </c>
      <c r="Q75" s="27">
        <v>1</v>
      </c>
      <c r="R75" s="6" t="s">
        <v>651</v>
      </c>
      <c r="T75" s="6" t="s">
        <v>652</v>
      </c>
      <c r="U75" s="6" t="s">
        <v>194</v>
      </c>
      <c r="V75" s="6" t="s">
        <v>653</v>
      </c>
      <c r="W75" s="18" t="s">
        <v>5471</v>
      </c>
      <c r="Y75" s="6" t="s">
        <v>197</v>
      </c>
      <c r="AB75" s="16">
        <v>24095664</v>
      </c>
      <c r="AC75" s="27">
        <v>5314</v>
      </c>
      <c r="AD75" s="27">
        <v>5399</v>
      </c>
      <c r="AE75" s="16">
        <v>20788242</v>
      </c>
      <c r="AF75" s="16">
        <v>5000</v>
      </c>
      <c r="AG75" s="16">
        <v>39570</v>
      </c>
      <c r="AH75" s="16">
        <v>0</v>
      </c>
      <c r="AI75" s="16">
        <v>5000</v>
      </c>
      <c r="AJ75" s="16">
        <v>0</v>
      </c>
      <c r="AM75" s="16">
        <v>4485446</v>
      </c>
      <c r="AN75" s="16">
        <v>8538</v>
      </c>
      <c r="AO75" s="26">
        <v>12</v>
      </c>
      <c r="AP75" s="16">
        <v>1092323</v>
      </c>
      <c r="AQ75" s="56">
        <v>5000</v>
      </c>
      <c r="AR75" s="16">
        <v>2079</v>
      </c>
      <c r="AS75" s="16">
        <v>10165112</v>
      </c>
      <c r="AT75" s="56">
        <v>5000</v>
      </c>
      <c r="AU75" s="16">
        <v>19349</v>
      </c>
      <c r="AV75" s="16">
        <v>0</v>
      </c>
      <c r="AW75" s="16">
        <v>5045361</v>
      </c>
      <c r="AY75" s="16">
        <v>9604</v>
      </c>
      <c r="BA75" s="16">
        <v>35000000</v>
      </c>
      <c r="BB75" s="57">
        <v>0.03</v>
      </c>
      <c r="BC75" s="16">
        <v>100000</v>
      </c>
      <c r="BE75" s="16">
        <v>35000000</v>
      </c>
      <c r="BF75" s="16">
        <v>50000</v>
      </c>
      <c r="CG75" s="16">
        <v>250000</v>
      </c>
      <c r="CJ75" s="16">
        <v>2500000</v>
      </c>
      <c r="CL75" s="16">
        <v>100000</v>
      </c>
      <c r="CU75" s="16">
        <v>39570</v>
      </c>
      <c r="CV75" s="16">
        <v>5000000</v>
      </c>
      <c r="CW75" s="16">
        <v>2500</v>
      </c>
      <c r="DT75" s="16">
        <v>12563</v>
      </c>
      <c r="EJ75" s="16">
        <v>250000</v>
      </c>
      <c r="EK75" s="16">
        <v>2500</v>
      </c>
      <c r="EL75" s="16">
        <v>309</v>
      </c>
      <c r="FL75" s="16">
        <v>52442</v>
      </c>
      <c r="FP75" s="16">
        <v>20000000</v>
      </c>
      <c r="FQ75" s="16">
        <v>10000</v>
      </c>
      <c r="FR75" s="16">
        <v>2182</v>
      </c>
      <c r="FZ75" t="s">
        <v>199</v>
      </c>
      <c r="GA75" t="s">
        <v>3217</v>
      </c>
      <c r="GB75" s="31">
        <v>45839</v>
      </c>
      <c r="GC75" s="31">
        <v>46204</v>
      </c>
      <c r="GG75" s="16">
        <v>54625</v>
      </c>
      <c r="GH75" s="26" t="s">
        <v>200</v>
      </c>
      <c r="GK75" t="s">
        <v>201</v>
      </c>
      <c r="GM75" t="s">
        <v>654</v>
      </c>
    </row>
    <row r="76" spans="1:195" ht="15" customHeight="1">
      <c r="A76" s="6" t="s">
        <v>655</v>
      </c>
      <c r="B76" s="6" t="s">
        <v>655</v>
      </c>
      <c r="C76" s="6" t="s">
        <v>190</v>
      </c>
      <c r="D76" s="6" t="s">
        <v>655</v>
      </c>
      <c r="E76" s="6" t="s">
        <v>656</v>
      </c>
      <c r="F76" s="6" t="s">
        <v>657</v>
      </c>
      <c r="G76" s="6"/>
      <c r="H76" s="6" t="s">
        <v>658</v>
      </c>
      <c r="I76" s="6" t="s">
        <v>194</v>
      </c>
      <c r="J76" s="25" t="s">
        <v>659</v>
      </c>
      <c r="K76" s="6" t="s">
        <v>196</v>
      </c>
      <c r="L76" s="31">
        <v>45839</v>
      </c>
      <c r="M76" s="31">
        <v>46204</v>
      </c>
      <c r="N76" s="31">
        <v>45986</v>
      </c>
      <c r="Q76" s="27">
        <v>1</v>
      </c>
      <c r="R76" s="6" t="s">
        <v>657</v>
      </c>
      <c r="T76" s="6" t="s">
        <v>658</v>
      </c>
      <c r="U76" s="6" t="s">
        <v>194</v>
      </c>
      <c r="V76" s="6" t="s">
        <v>659</v>
      </c>
      <c r="W76" s="18" t="s">
        <v>5474</v>
      </c>
      <c r="Y76" s="6" t="s">
        <v>197</v>
      </c>
      <c r="AB76" s="16">
        <v>19753514</v>
      </c>
      <c r="AC76" s="27">
        <v>5314</v>
      </c>
      <c r="AD76" s="27">
        <v>5399</v>
      </c>
      <c r="AE76" s="16">
        <v>16707517</v>
      </c>
      <c r="AF76" s="16">
        <v>5000</v>
      </c>
      <c r="AG76" s="16">
        <v>31756</v>
      </c>
      <c r="AH76" s="16">
        <v>0</v>
      </c>
      <c r="AI76" s="16">
        <v>5000</v>
      </c>
      <c r="AJ76" s="16">
        <v>0</v>
      </c>
      <c r="AM76" s="16">
        <v>3834953</v>
      </c>
      <c r="AN76" s="16">
        <v>7289</v>
      </c>
      <c r="AO76" s="26">
        <v>12</v>
      </c>
      <c r="AP76" s="16">
        <v>1111509</v>
      </c>
      <c r="AQ76" s="56">
        <v>5000</v>
      </c>
      <c r="AR76" s="16">
        <v>2113</v>
      </c>
      <c r="AS76" s="16">
        <v>7292557</v>
      </c>
      <c r="AT76" s="56">
        <v>5000</v>
      </c>
      <c r="AU76" s="16">
        <v>13861</v>
      </c>
      <c r="AV76" s="16">
        <v>0</v>
      </c>
      <c r="AW76" s="16">
        <v>4468498</v>
      </c>
      <c r="AY76" s="16">
        <v>8493</v>
      </c>
      <c r="BA76" s="16">
        <v>30000000</v>
      </c>
      <c r="BB76" s="57">
        <v>0.03</v>
      </c>
      <c r="BC76" s="16">
        <v>100000</v>
      </c>
      <c r="BE76" s="16">
        <v>30000000</v>
      </c>
      <c r="BF76" s="16">
        <v>50000</v>
      </c>
      <c r="CG76" s="16">
        <v>250000</v>
      </c>
      <c r="CJ76" s="16">
        <v>2500000</v>
      </c>
      <c r="CL76" s="16">
        <v>100000</v>
      </c>
      <c r="CU76" s="16">
        <v>31755</v>
      </c>
      <c r="CV76" s="16">
        <v>5000000</v>
      </c>
      <c r="CW76" s="16">
        <v>2500</v>
      </c>
      <c r="DT76" s="16">
        <v>10299</v>
      </c>
      <c r="EJ76" s="16">
        <v>250000</v>
      </c>
      <c r="EK76" s="16">
        <v>2500</v>
      </c>
      <c r="EL76" s="16">
        <v>309</v>
      </c>
      <c r="FL76" s="16">
        <v>42364</v>
      </c>
      <c r="FP76" s="16">
        <v>20000000</v>
      </c>
      <c r="FQ76" s="16">
        <v>10000</v>
      </c>
      <c r="FR76" s="16">
        <v>2182</v>
      </c>
      <c r="FZ76" t="s">
        <v>199</v>
      </c>
      <c r="GA76" t="s">
        <v>3217</v>
      </c>
      <c r="GB76" s="31">
        <v>45839</v>
      </c>
      <c r="GC76" s="31">
        <v>46204</v>
      </c>
      <c r="GG76" s="16">
        <v>44546</v>
      </c>
      <c r="GH76" s="26" t="s">
        <v>200</v>
      </c>
      <c r="GK76" t="s">
        <v>201</v>
      </c>
      <c r="GM76" t="s">
        <v>660</v>
      </c>
    </row>
    <row r="77" spans="1:195" ht="15" customHeight="1">
      <c r="A77" s="6" t="s">
        <v>661</v>
      </c>
      <c r="B77" s="6" t="s">
        <v>661</v>
      </c>
      <c r="C77" s="6" t="s">
        <v>190</v>
      </c>
      <c r="D77" s="6" t="s">
        <v>661</v>
      </c>
      <c r="E77" s="6" t="s">
        <v>662</v>
      </c>
      <c r="F77" s="6" t="s">
        <v>663</v>
      </c>
      <c r="G77" s="6"/>
      <c r="H77" s="6" t="s">
        <v>664</v>
      </c>
      <c r="I77" s="6" t="s">
        <v>194</v>
      </c>
      <c r="J77" s="25" t="s">
        <v>665</v>
      </c>
      <c r="K77" s="6" t="s">
        <v>196</v>
      </c>
      <c r="L77" s="31">
        <v>45839</v>
      </c>
      <c r="M77" s="31">
        <v>46204</v>
      </c>
      <c r="N77" s="31">
        <v>45986</v>
      </c>
      <c r="Q77" s="27">
        <v>1</v>
      </c>
      <c r="R77" s="6" t="s">
        <v>663</v>
      </c>
      <c r="T77" s="6" t="s">
        <v>664</v>
      </c>
      <c r="U77" s="6" t="s">
        <v>194</v>
      </c>
      <c r="V77" s="6" t="s">
        <v>665</v>
      </c>
      <c r="W77" s="18" t="s">
        <v>5474</v>
      </c>
      <c r="Y77" s="6" t="s">
        <v>197</v>
      </c>
      <c r="AB77" s="16">
        <v>27678955</v>
      </c>
      <c r="AC77" s="27">
        <v>5314</v>
      </c>
      <c r="AD77" s="27">
        <v>5399</v>
      </c>
      <c r="AE77" s="16">
        <v>18031232</v>
      </c>
      <c r="AF77" s="16">
        <v>5000</v>
      </c>
      <c r="AG77" s="16">
        <v>34460</v>
      </c>
      <c r="AH77" s="16">
        <v>0</v>
      </c>
      <c r="AI77" s="16">
        <v>5000</v>
      </c>
      <c r="AJ77" s="16">
        <v>0</v>
      </c>
      <c r="AM77" s="16">
        <v>5131988</v>
      </c>
      <c r="AN77" s="16">
        <v>9808</v>
      </c>
      <c r="AO77" s="26">
        <v>12</v>
      </c>
      <c r="AP77" s="16">
        <v>631128</v>
      </c>
      <c r="AQ77" s="56">
        <v>5000</v>
      </c>
      <c r="AR77" s="16">
        <v>1206</v>
      </c>
      <c r="AS77" s="16">
        <v>6952433</v>
      </c>
      <c r="AT77" s="56">
        <v>5000</v>
      </c>
      <c r="AU77" s="16">
        <v>13287</v>
      </c>
      <c r="AV77" s="16">
        <v>0</v>
      </c>
      <c r="AW77" s="16">
        <v>5315683</v>
      </c>
      <c r="AY77" s="16">
        <v>10159</v>
      </c>
      <c r="BA77" s="16">
        <v>30000000</v>
      </c>
      <c r="BB77" s="57">
        <v>0.03</v>
      </c>
      <c r="BC77" s="16">
        <v>100000</v>
      </c>
      <c r="BE77" s="16">
        <v>30000000</v>
      </c>
      <c r="BF77" s="16">
        <v>50000</v>
      </c>
      <c r="CG77" s="16">
        <v>250000</v>
      </c>
      <c r="CJ77" s="16">
        <v>2500000</v>
      </c>
      <c r="CL77" s="16">
        <v>100000</v>
      </c>
      <c r="CU77" s="16">
        <v>34459</v>
      </c>
      <c r="CV77" s="16">
        <v>5000000</v>
      </c>
      <c r="CW77" s="16">
        <v>2500</v>
      </c>
      <c r="DT77" s="16">
        <v>14432</v>
      </c>
      <c r="EJ77" s="16">
        <v>250000</v>
      </c>
      <c r="EK77" s="16">
        <v>2500</v>
      </c>
      <c r="EL77" s="16">
        <v>309</v>
      </c>
      <c r="FL77" s="16">
        <v>49200</v>
      </c>
      <c r="FP77" s="16">
        <v>20000000</v>
      </c>
      <c r="FQ77" s="16">
        <v>10000</v>
      </c>
      <c r="FR77" s="16">
        <v>2182</v>
      </c>
      <c r="FZ77" t="s">
        <v>199</v>
      </c>
      <c r="GA77" t="s">
        <v>3217</v>
      </c>
      <c r="GB77" s="31">
        <v>45839</v>
      </c>
      <c r="GC77" s="31">
        <v>46204</v>
      </c>
      <c r="GG77" s="16">
        <v>51383</v>
      </c>
      <c r="GH77" s="26" t="s">
        <v>200</v>
      </c>
      <c r="GK77" t="s">
        <v>201</v>
      </c>
      <c r="GM77" t="s">
        <v>666</v>
      </c>
    </row>
    <row r="78" spans="1:195" ht="15" customHeight="1">
      <c r="A78" s="6" t="s">
        <v>667</v>
      </c>
      <c r="B78" s="6" t="s">
        <v>667</v>
      </c>
      <c r="C78" s="6" t="s">
        <v>190</v>
      </c>
      <c r="D78" s="6" t="s">
        <v>667</v>
      </c>
      <c r="E78" s="6" t="s">
        <v>668</v>
      </c>
      <c r="F78" s="6" t="s">
        <v>669</v>
      </c>
      <c r="G78" s="6"/>
      <c r="H78" s="6" t="s">
        <v>670</v>
      </c>
      <c r="I78" s="6" t="s">
        <v>194</v>
      </c>
      <c r="J78" s="25" t="s">
        <v>671</v>
      </c>
      <c r="K78" s="6" t="s">
        <v>196</v>
      </c>
      <c r="L78" s="31">
        <v>45839</v>
      </c>
      <c r="M78" s="31">
        <v>46204</v>
      </c>
      <c r="N78" s="31">
        <v>45986</v>
      </c>
      <c r="Q78" s="27">
        <v>1</v>
      </c>
      <c r="R78" s="6" t="s">
        <v>669</v>
      </c>
      <c r="T78" s="6" t="s">
        <v>670</v>
      </c>
      <c r="U78" s="6" t="s">
        <v>194</v>
      </c>
      <c r="V78" s="6" t="s">
        <v>671</v>
      </c>
      <c r="W78" s="18" t="s">
        <v>5487</v>
      </c>
      <c r="Y78" s="6" t="s">
        <v>197</v>
      </c>
      <c r="AB78" s="16">
        <v>22906634</v>
      </c>
      <c r="AC78" s="27">
        <v>5314</v>
      </c>
      <c r="AD78" s="27">
        <v>5399</v>
      </c>
      <c r="AE78" s="16">
        <v>17740510</v>
      </c>
      <c r="AF78" s="16">
        <v>5000</v>
      </c>
      <c r="AG78" s="16">
        <v>33310</v>
      </c>
      <c r="AH78" s="16">
        <v>0</v>
      </c>
      <c r="AI78" s="16">
        <v>5000</v>
      </c>
      <c r="AJ78" s="16">
        <v>0</v>
      </c>
      <c r="AM78" s="16">
        <v>4310126</v>
      </c>
      <c r="AN78" s="16">
        <v>8093</v>
      </c>
      <c r="AO78" s="26">
        <v>12</v>
      </c>
      <c r="AP78" s="16">
        <v>850056</v>
      </c>
      <c r="AQ78" s="56">
        <v>5000</v>
      </c>
      <c r="AR78" s="16">
        <v>1596</v>
      </c>
      <c r="AS78" s="16">
        <v>8269380</v>
      </c>
      <c r="AT78" s="56">
        <v>5000</v>
      </c>
      <c r="AU78" s="16">
        <v>15527</v>
      </c>
      <c r="AV78" s="16">
        <v>0</v>
      </c>
      <c r="AW78" s="16">
        <v>4310948</v>
      </c>
      <c r="AY78" s="16">
        <v>8094</v>
      </c>
      <c r="BA78" s="16">
        <v>30000000</v>
      </c>
      <c r="BB78" s="57">
        <v>0.03</v>
      </c>
      <c r="BC78" s="16">
        <v>100000</v>
      </c>
      <c r="BE78" s="16">
        <v>30000000</v>
      </c>
      <c r="BF78" s="16">
        <v>50000</v>
      </c>
      <c r="CG78" s="16">
        <v>250000</v>
      </c>
      <c r="CJ78" s="16">
        <v>2500000</v>
      </c>
      <c r="CL78" s="16">
        <v>100000</v>
      </c>
      <c r="CU78" s="16">
        <v>33310</v>
      </c>
      <c r="CV78" s="16">
        <v>5000000</v>
      </c>
      <c r="CW78" s="16">
        <v>2500</v>
      </c>
      <c r="DT78" s="16">
        <v>11944</v>
      </c>
      <c r="EJ78" s="16">
        <v>250000</v>
      </c>
      <c r="EK78" s="16">
        <v>2500</v>
      </c>
      <c r="EL78" s="16">
        <v>309</v>
      </c>
      <c r="FL78" s="16">
        <v>45563</v>
      </c>
      <c r="FP78" s="16">
        <v>20000000</v>
      </c>
      <c r="FQ78" s="16">
        <v>10000</v>
      </c>
      <c r="FR78" s="16">
        <v>2182</v>
      </c>
      <c r="FZ78" t="s">
        <v>199</v>
      </c>
      <c r="GA78" t="s">
        <v>3217</v>
      </c>
      <c r="GB78" s="31">
        <v>45839</v>
      </c>
      <c r="GC78" s="31">
        <v>46204</v>
      </c>
      <c r="GG78" s="16">
        <v>47745</v>
      </c>
      <c r="GH78" s="26" t="s">
        <v>200</v>
      </c>
      <c r="GK78" t="s">
        <v>201</v>
      </c>
      <c r="GM78" t="s">
        <v>672</v>
      </c>
    </row>
    <row r="79" spans="1:195" ht="15" customHeight="1">
      <c r="A79" s="6" t="s">
        <v>673</v>
      </c>
      <c r="B79" s="6" t="s">
        <v>673</v>
      </c>
      <c r="C79" s="6" t="s">
        <v>190</v>
      </c>
      <c r="D79" s="6" t="s">
        <v>673</v>
      </c>
      <c r="E79" s="6" t="s">
        <v>674</v>
      </c>
      <c r="F79" s="6" t="s">
        <v>675</v>
      </c>
      <c r="G79" s="6"/>
      <c r="H79" s="6" t="s">
        <v>676</v>
      </c>
      <c r="I79" s="6" t="s">
        <v>194</v>
      </c>
      <c r="J79" s="25" t="s">
        <v>677</v>
      </c>
      <c r="K79" s="6" t="s">
        <v>196</v>
      </c>
      <c r="L79" s="31">
        <v>45839</v>
      </c>
      <c r="M79" s="31">
        <v>46204</v>
      </c>
      <c r="N79" s="31">
        <v>45986</v>
      </c>
      <c r="Q79" s="27">
        <v>1</v>
      </c>
      <c r="R79" s="6" t="s">
        <v>675</v>
      </c>
      <c r="T79" s="6" t="s">
        <v>676</v>
      </c>
      <c r="U79" s="6" t="s">
        <v>194</v>
      </c>
      <c r="V79" s="6" t="s">
        <v>677</v>
      </c>
      <c r="W79" s="18" t="s">
        <v>5481</v>
      </c>
      <c r="Y79" s="6" t="s">
        <v>197</v>
      </c>
      <c r="AB79" s="16">
        <v>33634203</v>
      </c>
      <c r="AC79" s="27">
        <v>5314</v>
      </c>
      <c r="AD79" s="27">
        <v>5399</v>
      </c>
      <c r="AE79" s="16">
        <v>24566237</v>
      </c>
      <c r="AF79" s="16">
        <v>7500</v>
      </c>
      <c r="AG79" s="16">
        <v>46688</v>
      </c>
      <c r="AH79" s="16">
        <v>0</v>
      </c>
      <c r="AI79" s="16">
        <v>7500</v>
      </c>
      <c r="AJ79" s="16">
        <v>0</v>
      </c>
      <c r="AM79" s="16">
        <v>6467516</v>
      </c>
      <c r="AN79" s="16">
        <v>12291</v>
      </c>
      <c r="AO79" s="26">
        <v>12</v>
      </c>
      <c r="AP79" s="16">
        <v>1319008</v>
      </c>
      <c r="AQ79" s="56">
        <v>7500</v>
      </c>
      <c r="AR79" s="16">
        <v>2507</v>
      </c>
      <c r="AS79" s="16">
        <v>11197206</v>
      </c>
      <c r="AT79" s="56">
        <v>7500</v>
      </c>
      <c r="AU79" s="16">
        <v>21280</v>
      </c>
      <c r="AV79" s="16">
        <v>0</v>
      </c>
      <c r="AW79" s="16">
        <v>5582507</v>
      </c>
      <c r="AY79" s="16">
        <v>10610</v>
      </c>
      <c r="BA79" s="16">
        <v>40000000</v>
      </c>
      <c r="BB79" s="57">
        <v>0.03</v>
      </c>
      <c r="BC79" s="16">
        <v>100000</v>
      </c>
      <c r="BE79" s="16">
        <v>40000000</v>
      </c>
      <c r="BF79" s="16">
        <v>50000</v>
      </c>
      <c r="CG79" s="16">
        <v>250000</v>
      </c>
      <c r="CJ79" s="16">
        <v>2500000</v>
      </c>
      <c r="CL79" s="16">
        <v>100000</v>
      </c>
      <c r="CU79" s="16">
        <v>46688</v>
      </c>
      <c r="CV79" s="16">
        <v>5000000</v>
      </c>
      <c r="CW79" s="16">
        <v>2500</v>
      </c>
      <c r="DT79" s="16">
        <v>17537</v>
      </c>
      <c r="EJ79" s="16">
        <v>250000</v>
      </c>
      <c r="EK79" s="16">
        <v>2500</v>
      </c>
      <c r="EL79" s="16">
        <v>309</v>
      </c>
      <c r="FL79" s="16">
        <v>64533</v>
      </c>
      <c r="FP79" s="16">
        <v>20000000</v>
      </c>
      <c r="FQ79" s="16">
        <v>10000</v>
      </c>
      <c r="FR79" s="16">
        <v>2182</v>
      </c>
      <c r="FZ79" t="s">
        <v>199</v>
      </c>
      <c r="GA79" t="s">
        <v>3217</v>
      </c>
      <c r="GB79" s="31">
        <v>45839</v>
      </c>
      <c r="GC79" s="31">
        <v>46204</v>
      </c>
      <c r="GG79" s="16">
        <v>66716</v>
      </c>
      <c r="GH79" s="26" t="s">
        <v>200</v>
      </c>
      <c r="GK79" t="s">
        <v>201</v>
      </c>
      <c r="GM79" t="s">
        <v>678</v>
      </c>
    </row>
    <row r="80" spans="1:195" ht="15" customHeight="1">
      <c r="A80" s="6" t="s">
        <v>679</v>
      </c>
      <c r="B80" s="6" t="s">
        <v>679</v>
      </c>
      <c r="C80" s="6" t="s">
        <v>190</v>
      </c>
      <c r="D80" s="6" t="s">
        <v>679</v>
      </c>
      <c r="E80" s="6" t="s">
        <v>680</v>
      </c>
      <c r="F80" s="6" t="s">
        <v>681</v>
      </c>
      <c r="G80" s="6"/>
      <c r="H80" s="6" t="s">
        <v>682</v>
      </c>
      <c r="I80" s="6" t="s">
        <v>194</v>
      </c>
      <c r="J80" s="25" t="s">
        <v>683</v>
      </c>
      <c r="K80" s="6" t="s">
        <v>196</v>
      </c>
      <c r="L80" s="31">
        <v>45839</v>
      </c>
      <c r="M80" s="31">
        <v>46204</v>
      </c>
      <c r="N80" s="31">
        <v>45986</v>
      </c>
      <c r="Q80" s="27">
        <v>1</v>
      </c>
      <c r="R80" s="6" t="s">
        <v>681</v>
      </c>
      <c r="T80" s="6" t="s">
        <v>682</v>
      </c>
      <c r="U80" s="6" t="s">
        <v>194</v>
      </c>
      <c r="V80" s="6" t="s">
        <v>683</v>
      </c>
      <c r="W80" s="18" t="s">
        <v>5488</v>
      </c>
      <c r="Y80" s="6" t="s">
        <v>197</v>
      </c>
      <c r="AB80" s="16">
        <v>11547470</v>
      </c>
      <c r="AC80" s="27">
        <v>5314</v>
      </c>
      <c r="AD80" s="27">
        <v>5399</v>
      </c>
      <c r="AE80" s="16">
        <v>10562677</v>
      </c>
      <c r="AF80" s="16">
        <v>5000</v>
      </c>
      <c r="AG80" s="16">
        <v>20179</v>
      </c>
      <c r="AH80" s="16">
        <v>0</v>
      </c>
      <c r="AI80" s="16">
        <v>5000</v>
      </c>
      <c r="AJ80" s="16">
        <v>0</v>
      </c>
      <c r="AM80" s="16">
        <v>2339292</v>
      </c>
      <c r="AN80" s="16">
        <v>4469</v>
      </c>
      <c r="AO80" s="26">
        <v>12</v>
      </c>
      <c r="AP80" s="16">
        <v>721094</v>
      </c>
      <c r="AQ80" s="56">
        <v>5000</v>
      </c>
      <c r="AR80" s="16">
        <v>1378</v>
      </c>
      <c r="AS80" s="16">
        <v>5628779</v>
      </c>
      <c r="AT80" s="56">
        <v>5000</v>
      </c>
      <c r="AU80" s="16">
        <v>10753</v>
      </c>
      <c r="AV80" s="16">
        <v>400000</v>
      </c>
      <c r="AW80" s="16">
        <v>1873512</v>
      </c>
      <c r="AY80" s="16">
        <v>3579</v>
      </c>
      <c r="BA80" s="16">
        <v>20000000</v>
      </c>
      <c r="BB80" s="57">
        <v>0.03</v>
      </c>
      <c r="BC80" s="16">
        <v>100000</v>
      </c>
      <c r="BE80" s="16">
        <v>20000000</v>
      </c>
      <c r="BF80" s="16">
        <v>50000</v>
      </c>
      <c r="CG80" s="16">
        <v>250000</v>
      </c>
      <c r="CJ80" s="16">
        <v>2500000</v>
      </c>
      <c r="CL80" s="16">
        <v>100000</v>
      </c>
      <c r="CU80" s="16">
        <v>20178</v>
      </c>
      <c r="CV80" s="16">
        <v>5000000</v>
      </c>
      <c r="CW80" s="16">
        <v>2500</v>
      </c>
      <c r="DT80" s="16">
        <v>6021</v>
      </c>
      <c r="EJ80" s="16">
        <v>250000</v>
      </c>
      <c r="EK80" s="16">
        <v>2500</v>
      </c>
      <c r="EL80" s="16">
        <v>309</v>
      </c>
      <c r="FL80" s="16">
        <v>26508</v>
      </c>
      <c r="FP80" s="16">
        <v>20000000</v>
      </c>
      <c r="FQ80" s="16">
        <v>10000</v>
      </c>
      <c r="FR80" s="16">
        <v>2182</v>
      </c>
      <c r="FZ80" t="s">
        <v>199</v>
      </c>
      <c r="GA80" t="s">
        <v>3217</v>
      </c>
      <c r="GB80" s="31">
        <v>45839</v>
      </c>
      <c r="GC80" s="31">
        <v>46204</v>
      </c>
      <c r="GG80" s="16">
        <v>28690</v>
      </c>
      <c r="GH80" s="26" t="s">
        <v>200</v>
      </c>
      <c r="GK80" t="s">
        <v>201</v>
      </c>
      <c r="GM80" t="s">
        <v>684</v>
      </c>
    </row>
    <row r="81" spans="1:195" ht="15" customHeight="1">
      <c r="A81" s="6" t="s">
        <v>685</v>
      </c>
      <c r="B81" s="6" t="s">
        <v>685</v>
      </c>
      <c r="C81" s="6" t="s">
        <v>190</v>
      </c>
      <c r="D81" s="6" t="s">
        <v>685</v>
      </c>
      <c r="E81" s="6" t="s">
        <v>686</v>
      </c>
      <c r="F81" s="6" t="s">
        <v>687</v>
      </c>
      <c r="G81" s="6"/>
      <c r="H81" s="6" t="s">
        <v>407</v>
      </c>
      <c r="I81" s="6" t="s">
        <v>194</v>
      </c>
      <c r="J81" s="25" t="s">
        <v>688</v>
      </c>
      <c r="K81" s="6" t="s">
        <v>196</v>
      </c>
      <c r="L81" s="31">
        <v>45839</v>
      </c>
      <c r="M81" s="31">
        <v>46204</v>
      </c>
      <c r="N81" s="31">
        <v>45986</v>
      </c>
      <c r="Q81" s="27">
        <v>1</v>
      </c>
      <c r="R81" s="6" t="s">
        <v>687</v>
      </c>
      <c r="T81" s="6" t="s">
        <v>407</v>
      </c>
      <c r="U81" s="6" t="s">
        <v>194</v>
      </c>
      <c r="V81" s="6" t="s">
        <v>688</v>
      </c>
      <c r="W81" s="18" t="s">
        <v>5474</v>
      </c>
      <c r="Y81" s="6" t="s">
        <v>197</v>
      </c>
      <c r="AB81" s="16">
        <v>41818531</v>
      </c>
      <c r="AC81" s="27">
        <v>5314</v>
      </c>
      <c r="AD81" s="27">
        <v>5399</v>
      </c>
      <c r="AE81" s="16">
        <v>27078146</v>
      </c>
      <c r="AF81" s="16">
        <v>5000</v>
      </c>
      <c r="AG81" s="16">
        <v>50638</v>
      </c>
      <c r="AH81" s="16">
        <v>0</v>
      </c>
      <c r="AI81" s="16">
        <v>5000</v>
      </c>
      <c r="AJ81" s="16">
        <v>0</v>
      </c>
      <c r="AM81" s="16">
        <v>7860093</v>
      </c>
      <c r="AN81" s="16">
        <v>14699</v>
      </c>
      <c r="AO81" s="26">
        <v>12</v>
      </c>
      <c r="AP81" s="16">
        <v>1353465</v>
      </c>
      <c r="AQ81" s="56">
        <v>5000</v>
      </c>
      <c r="AR81" s="16">
        <v>2531</v>
      </c>
      <c r="AS81" s="16">
        <v>12493249</v>
      </c>
      <c r="AT81" s="56">
        <v>5000</v>
      </c>
      <c r="AU81" s="16">
        <v>23363</v>
      </c>
      <c r="AV81" s="16">
        <v>4000000</v>
      </c>
      <c r="AW81" s="16">
        <v>5371339</v>
      </c>
      <c r="AY81" s="16">
        <v>10045</v>
      </c>
      <c r="BA81" s="16">
        <v>40000000</v>
      </c>
      <c r="BB81" s="57">
        <v>0.03</v>
      </c>
      <c r="BC81" s="16">
        <v>100000</v>
      </c>
      <c r="BE81" s="16">
        <v>40000000</v>
      </c>
      <c r="BF81" s="16">
        <v>50000</v>
      </c>
      <c r="CG81" s="16">
        <v>250000</v>
      </c>
      <c r="CJ81" s="16">
        <v>2500000</v>
      </c>
      <c r="CL81" s="16">
        <v>100000</v>
      </c>
      <c r="CU81" s="16">
        <v>50637</v>
      </c>
      <c r="CV81" s="16">
        <v>5000000</v>
      </c>
      <c r="CW81" s="16">
        <v>2500</v>
      </c>
      <c r="DT81" s="16">
        <v>21804</v>
      </c>
      <c r="EJ81" s="16">
        <v>250000</v>
      </c>
      <c r="EK81" s="16">
        <v>2500</v>
      </c>
      <c r="EL81" s="16">
        <v>309</v>
      </c>
      <c r="FL81" s="16">
        <v>72750</v>
      </c>
      <c r="FP81" s="16">
        <v>20000000</v>
      </c>
      <c r="FQ81" s="16">
        <v>10000</v>
      </c>
      <c r="FR81" s="16">
        <v>2182</v>
      </c>
      <c r="FZ81" t="s">
        <v>199</v>
      </c>
      <c r="GA81" t="s">
        <v>3217</v>
      </c>
      <c r="GB81" s="31">
        <v>45839</v>
      </c>
      <c r="GC81" s="31">
        <v>46204</v>
      </c>
      <c r="GG81" s="16">
        <v>74932</v>
      </c>
      <c r="GH81" s="26" t="s">
        <v>200</v>
      </c>
      <c r="GK81" t="s">
        <v>201</v>
      </c>
      <c r="GM81" t="s">
        <v>689</v>
      </c>
    </row>
    <row r="82" spans="1:195" ht="15" customHeight="1">
      <c r="A82" s="6" t="s">
        <v>690</v>
      </c>
      <c r="B82" s="6" t="s">
        <v>690</v>
      </c>
      <c r="C82" s="6" t="s">
        <v>190</v>
      </c>
      <c r="D82" s="6" t="s">
        <v>690</v>
      </c>
      <c r="E82" s="6" t="s">
        <v>691</v>
      </c>
      <c r="F82" s="6" t="s">
        <v>692</v>
      </c>
      <c r="G82" s="6"/>
      <c r="H82" s="6" t="s">
        <v>693</v>
      </c>
      <c r="I82" s="6" t="s">
        <v>194</v>
      </c>
      <c r="J82" s="25" t="s">
        <v>694</v>
      </c>
      <c r="K82" s="6" t="s">
        <v>196</v>
      </c>
      <c r="L82" s="31">
        <v>45839</v>
      </c>
      <c r="M82" s="31">
        <v>46204</v>
      </c>
      <c r="N82" s="31">
        <v>45986</v>
      </c>
      <c r="Q82" s="27">
        <v>1</v>
      </c>
      <c r="R82" s="6" t="s">
        <v>692</v>
      </c>
      <c r="T82" s="6" t="s">
        <v>693</v>
      </c>
      <c r="U82" s="6" t="s">
        <v>194</v>
      </c>
      <c r="V82" s="6" t="s">
        <v>694</v>
      </c>
      <c r="W82" s="18" t="s">
        <v>5471</v>
      </c>
      <c r="Y82" s="6" t="s">
        <v>197</v>
      </c>
      <c r="AB82" s="16">
        <v>8210637</v>
      </c>
      <c r="AC82" s="27">
        <v>5314</v>
      </c>
      <c r="AD82" s="27">
        <v>5399</v>
      </c>
      <c r="AE82" s="16">
        <v>8729936</v>
      </c>
      <c r="AF82" s="16">
        <v>5000</v>
      </c>
      <c r="AG82" s="16">
        <v>16569</v>
      </c>
      <c r="AH82" s="16">
        <v>0</v>
      </c>
      <c r="AI82" s="16">
        <v>5000</v>
      </c>
      <c r="AJ82" s="16">
        <v>0</v>
      </c>
      <c r="AM82" s="16">
        <v>1577921</v>
      </c>
      <c r="AN82" s="16">
        <v>2995</v>
      </c>
      <c r="AO82" s="26">
        <v>12</v>
      </c>
      <c r="AP82" s="16">
        <v>653694</v>
      </c>
      <c r="AQ82" s="56">
        <v>5000</v>
      </c>
      <c r="AR82" s="16">
        <v>1241</v>
      </c>
      <c r="AS82" s="16">
        <v>4669903</v>
      </c>
      <c r="AT82" s="56">
        <v>5000</v>
      </c>
      <c r="AU82" s="16">
        <v>8863</v>
      </c>
      <c r="AV82" s="16">
        <v>0</v>
      </c>
      <c r="AW82" s="16">
        <v>1828418</v>
      </c>
      <c r="AY82" s="16">
        <v>3470</v>
      </c>
      <c r="BA82" s="16">
        <v>20000000</v>
      </c>
      <c r="BB82" s="57">
        <v>0.03</v>
      </c>
      <c r="BC82" s="16">
        <v>100000</v>
      </c>
      <c r="BE82" s="16">
        <v>20000000</v>
      </c>
      <c r="BF82" s="16">
        <v>50000</v>
      </c>
      <c r="CG82" s="16">
        <v>250000</v>
      </c>
      <c r="CJ82" s="16">
        <v>2500000</v>
      </c>
      <c r="CL82" s="16">
        <v>100000</v>
      </c>
      <c r="CU82" s="16">
        <v>16568</v>
      </c>
      <c r="CV82" s="16">
        <v>5000000</v>
      </c>
      <c r="CW82" s="16">
        <v>2500</v>
      </c>
      <c r="DT82" s="16">
        <v>4281</v>
      </c>
      <c r="EJ82" s="16">
        <v>250000</v>
      </c>
      <c r="EK82" s="16">
        <v>2500</v>
      </c>
      <c r="EL82" s="16">
        <v>309</v>
      </c>
      <c r="FL82" s="16">
        <v>21158</v>
      </c>
      <c r="FP82" s="16">
        <v>20000000</v>
      </c>
      <c r="FQ82" s="16">
        <v>10000</v>
      </c>
      <c r="FR82" s="16">
        <v>2182</v>
      </c>
      <c r="FZ82" t="s">
        <v>199</v>
      </c>
      <c r="GA82" t="s">
        <v>3217</v>
      </c>
      <c r="GB82" s="31">
        <v>45839</v>
      </c>
      <c r="GC82" s="31">
        <v>46204</v>
      </c>
      <c r="GG82" s="16">
        <v>23341</v>
      </c>
      <c r="GH82" s="26" t="s">
        <v>200</v>
      </c>
      <c r="GK82" t="s">
        <v>201</v>
      </c>
      <c r="GM82" t="s">
        <v>695</v>
      </c>
    </row>
    <row r="83" spans="1:195" ht="15" customHeight="1">
      <c r="A83" s="6" t="s">
        <v>696</v>
      </c>
      <c r="B83" s="6" t="s">
        <v>696</v>
      </c>
      <c r="C83" s="6" t="s">
        <v>190</v>
      </c>
      <c r="D83" s="6" t="s">
        <v>696</v>
      </c>
      <c r="E83" s="6" t="s">
        <v>697</v>
      </c>
      <c r="F83" s="6" t="s">
        <v>698</v>
      </c>
      <c r="G83" s="6"/>
      <c r="H83" s="6" t="s">
        <v>699</v>
      </c>
      <c r="I83" s="6" t="s">
        <v>584</v>
      </c>
      <c r="J83" s="25" t="s">
        <v>700</v>
      </c>
      <c r="K83" s="6" t="s">
        <v>196</v>
      </c>
      <c r="L83" s="31">
        <v>45839</v>
      </c>
      <c r="M83" s="31">
        <v>46204</v>
      </c>
      <c r="N83" s="31">
        <v>45876</v>
      </c>
      <c r="Q83" s="27">
        <v>1</v>
      </c>
      <c r="R83" s="6" t="s">
        <v>701</v>
      </c>
      <c r="T83" s="6" t="s">
        <v>702</v>
      </c>
      <c r="U83" s="6" t="s">
        <v>194</v>
      </c>
      <c r="V83" s="6" t="s">
        <v>703</v>
      </c>
      <c r="W83" s="18" t="s">
        <v>5472</v>
      </c>
      <c r="Y83" s="6" t="s">
        <v>197</v>
      </c>
      <c r="AB83" s="16">
        <v>15989047</v>
      </c>
      <c r="AC83" s="27">
        <v>5314</v>
      </c>
      <c r="AD83" s="27">
        <v>5399</v>
      </c>
      <c r="AE83" s="16">
        <v>13523187</v>
      </c>
      <c r="AF83" s="16">
        <v>7500</v>
      </c>
      <c r="AG83" s="16">
        <v>25596</v>
      </c>
      <c r="AH83" s="16">
        <v>0</v>
      </c>
      <c r="AI83" s="16">
        <v>7500</v>
      </c>
      <c r="AJ83" s="16">
        <v>0</v>
      </c>
      <c r="AM83" s="16">
        <v>3025355</v>
      </c>
      <c r="AN83" s="16">
        <v>5726</v>
      </c>
      <c r="AO83" s="26">
        <v>12</v>
      </c>
      <c r="AP83" s="16">
        <v>901000</v>
      </c>
      <c r="AQ83" s="56">
        <v>7500</v>
      </c>
      <c r="AR83" s="16">
        <v>1705</v>
      </c>
      <c r="AS83" s="16">
        <v>6414809</v>
      </c>
      <c r="AT83" s="56">
        <v>7500</v>
      </c>
      <c r="AU83" s="16">
        <v>12142</v>
      </c>
      <c r="AV83" s="16">
        <v>40000</v>
      </c>
      <c r="AW83" s="16">
        <v>3182023</v>
      </c>
      <c r="AY83" s="16">
        <v>6023</v>
      </c>
      <c r="BA83" s="16">
        <v>25000000</v>
      </c>
      <c r="BB83" s="57">
        <v>0.03</v>
      </c>
      <c r="BC83" s="16">
        <v>100000</v>
      </c>
      <c r="BE83" s="16">
        <v>25000000</v>
      </c>
      <c r="BF83" s="16">
        <v>50000</v>
      </c>
      <c r="CG83" s="16">
        <v>250000</v>
      </c>
      <c r="CJ83" s="16">
        <v>2500000</v>
      </c>
      <c r="CL83" s="16">
        <v>100000</v>
      </c>
      <c r="CU83" s="16">
        <v>25596</v>
      </c>
      <c r="CV83" s="16">
        <v>5000000</v>
      </c>
      <c r="CW83" s="16">
        <v>2500</v>
      </c>
      <c r="DT83" s="16">
        <v>8337</v>
      </c>
      <c r="EJ83" s="16">
        <v>250000</v>
      </c>
      <c r="EK83" s="16">
        <v>2500</v>
      </c>
      <c r="EL83" s="16">
        <v>309</v>
      </c>
      <c r="FL83" s="16">
        <v>34242</v>
      </c>
      <c r="FP83" s="16">
        <v>20000000</v>
      </c>
      <c r="FQ83" s="16">
        <v>10000</v>
      </c>
      <c r="FR83" s="16">
        <v>2182</v>
      </c>
      <c r="FZ83" t="s">
        <v>199</v>
      </c>
      <c r="GA83" t="s">
        <v>3217</v>
      </c>
      <c r="GB83" s="31">
        <v>45839</v>
      </c>
      <c r="GC83" s="31">
        <v>46204</v>
      </c>
      <c r="GG83" s="16">
        <v>36425</v>
      </c>
      <c r="GH83" s="26" t="s">
        <v>200</v>
      </c>
      <c r="GK83" t="s">
        <v>201</v>
      </c>
      <c r="GM83" t="s">
        <v>704</v>
      </c>
    </row>
    <row r="84" spans="1:195" ht="15" customHeight="1">
      <c r="A84" s="6" t="s">
        <v>706</v>
      </c>
      <c r="B84" s="6" t="s">
        <v>706</v>
      </c>
      <c r="C84" s="6" t="s">
        <v>190</v>
      </c>
      <c r="D84" s="6" t="s">
        <v>706</v>
      </c>
      <c r="E84" s="6" t="s">
        <v>707</v>
      </c>
      <c r="F84" s="6" t="s">
        <v>708</v>
      </c>
      <c r="G84" s="6"/>
      <c r="H84" s="6" t="s">
        <v>709</v>
      </c>
      <c r="I84" s="6" t="s">
        <v>194</v>
      </c>
      <c r="J84" s="25" t="s">
        <v>710</v>
      </c>
      <c r="K84" s="6" t="s">
        <v>196</v>
      </c>
      <c r="L84" s="31">
        <v>45839</v>
      </c>
      <c r="M84" s="31">
        <v>46204</v>
      </c>
      <c r="N84" s="31">
        <v>45986</v>
      </c>
      <c r="Q84" s="27">
        <v>1</v>
      </c>
      <c r="R84" s="6" t="s">
        <v>708</v>
      </c>
      <c r="T84" s="6" t="s">
        <v>709</v>
      </c>
      <c r="U84" s="6" t="s">
        <v>194</v>
      </c>
      <c r="V84" s="6" t="s">
        <v>710</v>
      </c>
      <c r="W84" s="18" t="s">
        <v>5474</v>
      </c>
      <c r="Y84" s="6" t="s">
        <v>197</v>
      </c>
      <c r="AB84" s="16">
        <v>19609688</v>
      </c>
      <c r="AC84" s="27">
        <v>5314</v>
      </c>
      <c r="AD84" s="27">
        <v>5399</v>
      </c>
      <c r="AE84" s="16">
        <v>19663826</v>
      </c>
      <c r="AF84" s="16">
        <v>5000</v>
      </c>
      <c r="AG84" s="16">
        <v>37323</v>
      </c>
      <c r="AH84" s="16">
        <v>0</v>
      </c>
      <c r="AI84" s="16">
        <v>5000</v>
      </c>
      <c r="AJ84" s="16">
        <v>0</v>
      </c>
      <c r="AM84" s="16">
        <v>3548752</v>
      </c>
      <c r="AN84" s="16">
        <v>6736</v>
      </c>
      <c r="AO84" s="26">
        <v>12</v>
      </c>
      <c r="AP84" s="16">
        <v>1196710</v>
      </c>
      <c r="AQ84" s="56">
        <v>5000</v>
      </c>
      <c r="AR84" s="16">
        <v>2271</v>
      </c>
      <c r="AS84" s="16">
        <v>9625808</v>
      </c>
      <c r="AT84" s="56">
        <v>5000</v>
      </c>
      <c r="AU84" s="16">
        <v>18270</v>
      </c>
      <c r="AV84" s="16">
        <v>0</v>
      </c>
      <c r="AW84" s="16">
        <v>5292556</v>
      </c>
      <c r="AY84" s="16">
        <v>10046</v>
      </c>
      <c r="BA84" s="16">
        <v>30000000</v>
      </c>
      <c r="BB84" s="57">
        <v>0.03</v>
      </c>
      <c r="BC84" s="16">
        <v>100000</v>
      </c>
      <c r="BE84" s="16">
        <v>30000000</v>
      </c>
      <c r="BF84" s="16">
        <v>50000</v>
      </c>
      <c r="CG84" s="16">
        <v>250000</v>
      </c>
      <c r="CJ84" s="16">
        <v>2500000</v>
      </c>
      <c r="CL84" s="16">
        <v>100000</v>
      </c>
      <c r="CU84" s="16">
        <v>37323</v>
      </c>
      <c r="CV84" s="16">
        <v>5000000</v>
      </c>
      <c r="CW84" s="16">
        <v>2500</v>
      </c>
      <c r="DT84" s="16">
        <v>10224</v>
      </c>
      <c r="EJ84" s="16">
        <v>250000</v>
      </c>
      <c r="EK84" s="16">
        <v>2500</v>
      </c>
      <c r="EL84" s="16">
        <v>309</v>
      </c>
      <c r="FL84" s="16">
        <v>47856</v>
      </c>
      <c r="FP84" s="16">
        <v>20000000</v>
      </c>
      <c r="FQ84" s="16">
        <v>10000</v>
      </c>
      <c r="FR84" s="16">
        <v>2182</v>
      </c>
      <c r="FZ84" t="s">
        <v>199</v>
      </c>
      <c r="GA84" t="s">
        <v>3217</v>
      </c>
      <c r="GB84" s="31">
        <v>45839</v>
      </c>
      <c r="GC84" s="31">
        <v>46204</v>
      </c>
      <c r="GG84" s="16">
        <v>50039</v>
      </c>
      <c r="GH84" s="26" t="s">
        <v>200</v>
      </c>
      <c r="GK84" t="s">
        <v>201</v>
      </c>
      <c r="GM84" t="s">
        <v>711</v>
      </c>
    </row>
    <row r="85" spans="1:195" ht="15" customHeight="1">
      <c r="A85" s="6" t="s">
        <v>712</v>
      </c>
      <c r="B85" s="6" t="s">
        <v>712</v>
      </c>
      <c r="C85" s="6" t="s">
        <v>190</v>
      </c>
      <c r="D85" s="6" t="s">
        <v>712</v>
      </c>
      <c r="E85" s="6" t="s">
        <v>713</v>
      </c>
      <c r="F85" s="6" t="s">
        <v>714</v>
      </c>
      <c r="G85" s="6"/>
      <c r="H85" s="6" t="s">
        <v>715</v>
      </c>
      <c r="I85" s="6" t="s">
        <v>250</v>
      </c>
      <c r="J85" s="25" t="s">
        <v>716</v>
      </c>
      <c r="K85" s="6" t="s">
        <v>196</v>
      </c>
      <c r="L85" s="31">
        <v>45839</v>
      </c>
      <c r="M85" s="31">
        <v>46204</v>
      </c>
      <c r="N85" s="31">
        <v>45986</v>
      </c>
      <c r="Q85" s="27">
        <v>1</v>
      </c>
      <c r="R85" s="6" t="s">
        <v>714</v>
      </c>
      <c r="T85" s="6" t="s">
        <v>715</v>
      </c>
      <c r="U85" s="6" t="s">
        <v>250</v>
      </c>
      <c r="V85" s="6" t="s">
        <v>716</v>
      </c>
      <c r="W85" s="18" t="s">
        <v>5474</v>
      </c>
      <c r="Y85" s="6" t="s">
        <v>197</v>
      </c>
      <c r="AB85" s="16">
        <v>28043122</v>
      </c>
      <c r="AC85" s="27">
        <v>5314</v>
      </c>
      <c r="AD85" s="27">
        <v>5399</v>
      </c>
      <c r="AE85" s="16">
        <v>21671794</v>
      </c>
      <c r="AF85" s="16">
        <v>10000</v>
      </c>
      <c r="AG85" s="16">
        <v>40789</v>
      </c>
      <c r="AH85" s="16">
        <v>0</v>
      </c>
      <c r="AI85" s="16">
        <v>10000</v>
      </c>
      <c r="AJ85" s="16">
        <v>0</v>
      </c>
      <c r="AM85" s="16">
        <v>5542894</v>
      </c>
      <c r="AN85" s="16">
        <v>10432</v>
      </c>
      <c r="AO85" s="26">
        <v>12</v>
      </c>
      <c r="AP85" s="16">
        <v>1205855</v>
      </c>
      <c r="AQ85" s="56">
        <v>10000</v>
      </c>
      <c r="AR85" s="16">
        <v>2270</v>
      </c>
      <c r="AS85" s="16">
        <v>9255080</v>
      </c>
      <c r="AT85" s="56">
        <v>10000</v>
      </c>
      <c r="AU85" s="16">
        <v>17419</v>
      </c>
      <c r="AV85" s="16">
        <v>0</v>
      </c>
      <c r="AW85" s="16">
        <v>5667965</v>
      </c>
      <c r="AY85" s="16">
        <v>10668</v>
      </c>
      <c r="BA85" s="16">
        <v>35000000</v>
      </c>
      <c r="BB85" s="57" t="s">
        <v>198</v>
      </c>
      <c r="BC85" s="16">
        <v>100000</v>
      </c>
      <c r="BE85" s="16">
        <v>35000000</v>
      </c>
      <c r="BF85" s="16">
        <v>50000</v>
      </c>
      <c r="CG85" s="16">
        <v>250000</v>
      </c>
      <c r="CJ85" s="16">
        <v>2500000</v>
      </c>
      <c r="CL85" s="16">
        <v>100000</v>
      </c>
      <c r="CU85" s="16">
        <v>40789</v>
      </c>
      <c r="CV85" s="16">
        <v>5000000</v>
      </c>
      <c r="CW85" s="16">
        <v>2500</v>
      </c>
      <c r="DT85" s="16">
        <v>14622</v>
      </c>
      <c r="EJ85" s="16">
        <v>250000</v>
      </c>
      <c r="EK85" s="16">
        <v>2500</v>
      </c>
      <c r="EL85" s="16">
        <v>309</v>
      </c>
      <c r="FL85" s="16">
        <v>55719</v>
      </c>
      <c r="FP85" s="16">
        <v>20000000</v>
      </c>
      <c r="FQ85" s="16">
        <v>10000</v>
      </c>
      <c r="FR85" s="16">
        <v>2182</v>
      </c>
      <c r="FZ85" t="s">
        <v>199</v>
      </c>
      <c r="GA85" t="s">
        <v>3217</v>
      </c>
      <c r="GB85" s="31">
        <v>45839</v>
      </c>
      <c r="GC85" s="31">
        <v>46204</v>
      </c>
      <c r="GG85" s="16">
        <v>57902</v>
      </c>
      <c r="GH85" s="26" t="s">
        <v>200</v>
      </c>
      <c r="GK85" t="s">
        <v>201</v>
      </c>
      <c r="GM85" t="s">
        <v>717</v>
      </c>
    </row>
    <row r="86" spans="1:195" ht="15" customHeight="1">
      <c r="A86" s="6" t="s">
        <v>718</v>
      </c>
      <c r="B86" s="6" t="s">
        <v>718</v>
      </c>
      <c r="C86" s="6" t="s">
        <v>190</v>
      </c>
      <c r="D86" s="6" t="s">
        <v>718</v>
      </c>
      <c r="E86" s="6" t="s">
        <v>719</v>
      </c>
      <c r="F86" s="6" t="s">
        <v>720</v>
      </c>
      <c r="G86" s="6"/>
      <c r="H86" s="6" t="s">
        <v>721</v>
      </c>
      <c r="I86" s="6" t="s">
        <v>194</v>
      </c>
      <c r="J86" s="25" t="s">
        <v>722</v>
      </c>
      <c r="K86" s="6" t="s">
        <v>196</v>
      </c>
      <c r="L86" s="31">
        <v>45839</v>
      </c>
      <c r="M86" s="31">
        <v>46204</v>
      </c>
      <c r="N86" s="31">
        <v>45986</v>
      </c>
      <c r="Q86" s="27">
        <v>1</v>
      </c>
      <c r="R86" s="6" t="s">
        <v>720</v>
      </c>
      <c r="T86" s="6" t="s">
        <v>721</v>
      </c>
      <c r="U86" s="6" t="s">
        <v>194</v>
      </c>
      <c r="V86" s="6" t="s">
        <v>722</v>
      </c>
      <c r="W86" s="18" t="s">
        <v>5484</v>
      </c>
      <c r="Y86" s="6" t="s">
        <v>197</v>
      </c>
      <c r="AB86" s="16">
        <v>24357362</v>
      </c>
      <c r="AC86" s="27">
        <v>5314</v>
      </c>
      <c r="AD86" s="27">
        <v>5399</v>
      </c>
      <c r="AE86" s="16">
        <v>23551602</v>
      </c>
      <c r="AF86" s="16">
        <v>10000</v>
      </c>
      <c r="AG86" s="16">
        <v>44250</v>
      </c>
      <c r="AH86" s="16">
        <v>0</v>
      </c>
      <c r="AI86" s="16">
        <v>10000</v>
      </c>
      <c r="AJ86" s="16">
        <v>0</v>
      </c>
      <c r="AM86" s="16">
        <v>4565507</v>
      </c>
      <c r="AN86" s="16">
        <v>8578</v>
      </c>
      <c r="AO86" s="26">
        <v>12</v>
      </c>
      <c r="AP86" s="16">
        <v>1382257</v>
      </c>
      <c r="AQ86" s="56">
        <v>10000</v>
      </c>
      <c r="AR86" s="16">
        <v>2597</v>
      </c>
      <c r="AS86" s="16">
        <v>12209487</v>
      </c>
      <c r="AT86" s="56">
        <v>10000</v>
      </c>
      <c r="AU86" s="16">
        <v>22940</v>
      </c>
      <c r="AV86" s="16">
        <v>500000</v>
      </c>
      <c r="AW86" s="16">
        <v>5394351</v>
      </c>
      <c r="AY86" s="16">
        <v>10135</v>
      </c>
      <c r="BA86" s="16">
        <v>40000000</v>
      </c>
      <c r="BB86" s="57">
        <v>0.03</v>
      </c>
      <c r="BC86" s="16">
        <v>100000</v>
      </c>
      <c r="BE86" s="16">
        <v>40000000</v>
      </c>
      <c r="BF86" s="16">
        <v>50000</v>
      </c>
      <c r="CG86" s="16">
        <v>250000</v>
      </c>
      <c r="CJ86" s="16">
        <v>2500000</v>
      </c>
      <c r="CL86" s="16">
        <v>100000</v>
      </c>
      <c r="CU86" s="16">
        <v>44250</v>
      </c>
      <c r="CV86" s="16">
        <v>5000000</v>
      </c>
      <c r="CW86" s="16">
        <v>2500</v>
      </c>
      <c r="DT86" s="16">
        <v>12700</v>
      </c>
      <c r="EJ86" s="16">
        <v>250000</v>
      </c>
      <c r="EK86" s="16">
        <v>2500</v>
      </c>
      <c r="EL86" s="16">
        <v>309</v>
      </c>
      <c r="FL86" s="16">
        <v>57259</v>
      </c>
      <c r="FP86" s="16">
        <v>20000000</v>
      </c>
      <c r="FQ86" s="16">
        <v>10000</v>
      </c>
      <c r="FR86" s="16">
        <v>2182</v>
      </c>
      <c r="FZ86" t="s">
        <v>199</v>
      </c>
      <c r="GA86" t="s">
        <v>3217</v>
      </c>
      <c r="GB86" s="31">
        <v>45839</v>
      </c>
      <c r="GC86" s="31">
        <v>46204</v>
      </c>
      <c r="GG86" s="16">
        <v>59442</v>
      </c>
      <c r="GH86" s="26" t="s">
        <v>200</v>
      </c>
      <c r="GK86" t="s">
        <v>201</v>
      </c>
      <c r="GM86" t="s">
        <v>723</v>
      </c>
    </row>
    <row r="87" spans="1:195" ht="15" customHeight="1">
      <c r="A87" s="6" t="s">
        <v>724</v>
      </c>
      <c r="B87" s="6" t="s">
        <v>724</v>
      </c>
      <c r="C87" s="6" t="s">
        <v>190</v>
      </c>
      <c r="D87" s="6" t="s">
        <v>724</v>
      </c>
      <c r="E87" s="6" t="s">
        <v>725</v>
      </c>
      <c r="F87" s="6" t="s">
        <v>726</v>
      </c>
      <c r="G87" s="6"/>
      <c r="H87" s="6" t="s">
        <v>727</v>
      </c>
      <c r="I87" s="6" t="s">
        <v>194</v>
      </c>
      <c r="J87" s="25" t="s">
        <v>728</v>
      </c>
      <c r="K87" s="6" t="s">
        <v>196</v>
      </c>
      <c r="L87" s="31">
        <v>45839</v>
      </c>
      <c r="M87" s="31">
        <v>46204</v>
      </c>
      <c r="N87" s="31">
        <v>45986</v>
      </c>
      <c r="Q87" s="27">
        <v>1</v>
      </c>
      <c r="R87" s="6" t="s">
        <v>729</v>
      </c>
      <c r="T87" s="6" t="s">
        <v>730</v>
      </c>
      <c r="U87" s="6" t="s">
        <v>194</v>
      </c>
      <c r="V87" s="6" t="s">
        <v>731</v>
      </c>
      <c r="W87" s="18" t="s">
        <v>5474</v>
      </c>
      <c r="Y87" s="6" t="s">
        <v>197</v>
      </c>
      <c r="AB87" s="16">
        <v>5657796</v>
      </c>
      <c r="AC87" s="27">
        <v>5314</v>
      </c>
      <c r="AD87" s="27">
        <v>5399</v>
      </c>
      <c r="AE87" s="16">
        <v>5281059</v>
      </c>
      <c r="AF87" s="16">
        <v>10000</v>
      </c>
      <c r="AG87" s="16">
        <v>9588</v>
      </c>
      <c r="AH87" s="16">
        <v>0</v>
      </c>
      <c r="AI87" s="16">
        <v>10000</v>
      </c>
      <c r="AJ87" s="16">
        <v>0</v>
      </c>
      <c r="AM87" s="16">
        <v>1084123</v>
      </c>
      <c r="AN87" s="16">
        <v>1968</v>
      </c>
      <c r="AO87" s="26">
        <v>12</v>
      </c>
      <c r="AP87" s="16">
        <v>485689</v>
      </c>
      <c r="AQ87" s="56">
        <v>10000</v>
      </c>
      <c r="AR87" s="16">
        <v>882</v>
      </c>
      <c r="AS87" s="16">
        <v>2870939</v>
      </c>
      <c r="AT87" s="56">
        <v>10000</v>
      </c>
      <c r="AU87" s="16">
        <v>5212</v>
      </c>
      <c r="AV87" s="16">
        <v>0</v>
      </c>
      <c r="AW87" s="16">
        <v>840308</v>
      </c>
      <c r="AY87" s="16">
        <v>1526</v>
      </c>
      <c r="BA87" s="16">
        <v>10000000</v>
      </c>
      <c r="BB87" s="57">
        <v>0.03</v>
      </c>
      <c r="BC87" s="16">
        <v>100000</v>
      </c>
      <c r="BE87" s="16">
        <v>10000000</v>
      </c>
      <c r="BF87" s="16">
        <v>100000</v>
      </c>
      <c r="CG87" s="16">
        <v>250000</v>
      </c>
      <c r="CJ87" s="16">
        <v>2500000</v>
      </c>
      <c r="CL87" s="16">
        <v>100000</v>
      </c>
      <c r="CU87" s="16">
        <v>9588</v>
      </c>
      <c r="CV87" s="16">
        <v>5000000</v>
      </c>
      <c r="CW87" s="16">
        <v>2500</v>
      </c>
      <c r="DT87" s="16">
        <v>2950</v>
      </c>
      <c r="EJ87" s="16">
        <v>250000</v>
      </c>
      <c r="EK87" s="16">
        <v>2500</v>
      </c>
      <c r="EL87" s="16">
        <v>309</v>
      </c>
      <c r="FL87" s="16">
        <v>12847</v>
      </c>
      <c r="FP87" s="16">
        <v>20000000</v>
      </c>
      <c r="FQ87" s="16">
        <v>10000</v>
      </c>
      <c r="FR87" s="16">
        <v>2182</v>
      </c>
      <c r="FZ87" t="s">
        <v>199</v>
      </c>
      <c r="GA87" t="s">
        <v>3217</v>
      </c>
      <c r="GB87" s="31">
        <v>45839</v>
      </c>
      <c r="GC87" s="31">
        <v>46204</v>
      </c>
      <c r="GG87" s="16">
        <v>15029</v>
      </c>
      <c r="GH87" s="26" t="s">
        <v>200</v>
      </c>
      <c r="GK87" t="s">
        <v>201</v>
      </c>
      <c r="GM87" t="s">
        <v>732</v>
      </c>
    </row>
    <row r="88" spans="1:195" ht="15" customHeight="1">
      <c r="A88" s="6" t="s">
        <v>733</v>
      </c>
      <c r="B88" s="6" t="s">
        <v>733</v>
      </c>
      <c r="C88" s="6" t="s">
        <v>190</v>
      </c>
      <c r="D88" s="6" t="s">
        <v>733</v>
      </c>
      <c r="E88" s="6" t="s">
        <v>734</v>
      </c>
      <c r="F88" s="6" t="s">
        <v>735</v>
      </c>
      <c r="G88" s="6"/>
      <c r="H88" s="6" t="s">
        <v>736</v>
      </c>
      <c r="I88" s="6" t="s">
        <v>194</v>
      </c>
      <c r="J88" s="25" t="s">
        <v>737</v>
      </c>
      <c r="K88" s="6" t="s">
        <v>196</v>
      </c>
      <c r="L88" s="31">
        <v>45839</v>
      </c>
      <c r="M88" s="31">
        <v>46204</v>
      </c>
      <c r="N88" s="31">
        <v>45986</v>
      </c>
      <c r="Q88" s="27">
        <v>1</v>
      </c>
      <c r="R88" s="6" t="s">
        <v>735</v>
      </c>
      <c r="T88" s="6" t="s">
        <v>736</v>
      </c>
      <c r="U88" s="6" t="s">
        <v>194</v>
      </c>
      <c r="V88" s="6" t="s">
        <v>737</v>
      </c>
      <c r="W88" s="18" t="s">
        <v>5489</v>
      </c>
      <c r="Y88" s="6" t="s">
        <v>197</v>
      </c>
      <c r="AB88" s="16">
        <v>20379819</v>
      </c>
      <c r="AC88" s="27">
        <v>5314</v>
      </c>
      <c r="AD88" s="27">
        <v>5399</v>
      </c>
      <c r="AE88" s="16">
        <v>18017388</v>
      </c>
      <c r="AF88" s="16">
        <v>5000</v>
      </c>
      <c r="AG88" s="16">
        <v>34325</v>
      </c>
      <c r="AH88" s="16">
        <v>0</v>
      </c>
      <c r="AI88" s="16">
        <v>5000</v>
      </c>
      <c r="AJ88" s="16">
        <v>0</v>
      </c>
      <c r="AM88" s="16">
        <v>3999130</v>
      </c>
      <c r="AN88" s="16">
        <v>7619</v>
      </c>
      <c r="AO88" s="26">
        <v>12</v>
      </c>
      <c r="AP88" s="16">
        <v>968520</v>
      </c>
      <c r="AQ88" s="56">
        <v>5000</v>
      </c>
      <c r="AR88" s="16">
        <v>1845</v>
      </c>
      <c r="AS88" s="16">
        <v>7951277</v>
      </c>
      <c r="AT88" s="56">
        <v>5000</v>
      </c>
      <c r="AU88" s="16">
        <v>15148</v>
      </c>
      <c r="AV88" s="16">
        <v>0</v>
      </c>
      <c r="AW88" s="16">
        <v>5098461</v>
      </c>
      <c r="AY88" s="16">
        <v>9713</v>
      </c>
      <c r="BA88" s="16">
        <v>30000000</v>
      </c>
      <c r="BB88" s="57">
        <v>0.03</v>
      </c>
      <c r="BC88" s="16">
        <v>100000</v>
      </c>
      <c r="BE88" s="16">
        <v>30000000</v>
      </c>
      <c r="BF88" s="16">
        <v>50000</v>
      </c>
      <c r="CG88" s="16">
        <v>250000</v>
      </c>
      <c r="CJ88" s="16">
        <v>2500000</v>
      </c>
      <c r="CL88" s="16">
        <v>100000</v>
      </c>
      <c r="CU88" s="16">
        <v>34326</v>
      </c>
      <c r="CV88" s="16">
        <v>5000000</v>
      </c>
      <c r="CW88" s="16">
        <v>2500</v>
      </c>
      <c r="DT88" s="16">
        <v>10626</v>
      </c>
      <c r="EJ88" s="16">
        <v>250000</v>
      </c>
      <c r="EK88" s="16">
        <v>2500</v>
      </c>
      <c r="EL88" s="16">
        <v>309</v>
      </c>
      <c r="FL88" s="16">
        <v>45261</v>
      </c>
      <c r="FP88" s="16">
        <v>20000000</v>
      </c>
      <c r="FQ88" s="16">
        <v>10000</v>
      </c>
      <c r="FR88" s="16">
        <v>2182</v>
      </c>
      <c r="FZ88" t="s">
        <v>199</v>
      </c>
      <c r="GA88" t="s">
        <v>3217</v>
      </c>
      <c r="GB88" s="31">
        <v>45839</v>
      </c>
      <c r="GC88" s="31">
        <v>46204</v>
      </c>
      <c r="GG88" s="16">
        <v>47443</v>
      </c>
      <c r="GH88" s="26" t="s">
        <v>200</v>
      </c>
      <c r="GK88" t="s">
        <v>201</v>
      </c>
      <c r="GM88" t="s">
        <v>738</v>
      </c>
    </row>
    <row r="89" spans="1:195" ht="15" customHeight="1">
      <c r="A89" s="6" t="s">
        <v>739</v>
      </c>
      <c r="B89" s="6" t="s">
        <v>739</v>
      </c>
      <c r="C89" s="6" t="s">
        <v>190</v>
      </c>
      <c r="D89" s="6" t="s">
        <v>739</v>
      </c>
      <c r="E89" s="6" t="s">
        <v>740</v>
      </c>
      <c r="F89" s="6" t="s">
        <v>741</v>
      </c>
      <c r="G89" s="6"/>
      <c r="H89" s="6" t="s">
        <v>742</v>
      </c>
      <c r="I89" s="6" t="s">
        <v>265</v>
      </c>
      <c r="J89" s="25" t="s">
        <v>743</v>
      </c>
      <c r="K89" s="6" t="s">
        <v>196</v>
      </c>
      <c r="L89" s="31">
        <v>45839</v>
      </c>
      <c r="M89" s="31">
        <v>46204</v>
      </c>
      <c r="N89" s="31">
        <v>45986</v>
      </c>
      <c r="Q89" s="27">
        <v>1</v>
      </c>
      <c r="R89" s="6" t="s">
        <v>741</v>
      </c>
      <c r="T89" s="6" t="s">
        <v>742</v>
      </c>
      <c r="U89" s="6" t="s">
        <v>265</v>
      </c>
      <c r="V89" s="6" t="s">
        <v>743</v>
      </c>
      <c r="W89" s="18" t="s">
        <v>5470</v>
      </c>
      <c r="Y89" s="6" t="s">
        <v>197</v>
      </c>
      <c r="AB89" s="16">
        <v>14138451</v>
      </c>
      <c r="AC89" s="27">
        <v>5314</v>
      </c>
      <c r="AD89" s="27">
        <v>5399</v>
      </c>
      <c r="AE89" s="16">
        <v>12607286</v>
      </c>
      <c r="AF89" s="16">
        <v>5000</v>
      </c>
      <c r="AG89" s="16">
        <v>23951</v>
      </c>
      <c r="AH89" s="16">
        <v>0</v>
      </c>
      <c r="AI89" s="16">
        <v>5000</v>
      </c>
      <c r="AJ89" s="16">
        <v>0</v>
      </c>
      <c r="AM89" s="16">
        <v>2627642</v>
      </c>
      <c r="AN89" s="16">
        <v>4992</v>
      </c>
      <c r="AO89" s="26">
        <v>12</v>
      </c>
      <c r="AP89" s="16">
        <v>773927</v>
      </c>
      <c r="AQ89" s="56">
        <v>5000</v>
      </c>
      <c r="AR89" s="16">
        <v>1470</v>
      </c>
      <c r="AS89" s="16">
        <v>7116420</v>
      </c>
      <c r="AT89" s="56">
        <v>5000</v>
      </c>
      <c r="AU89" s="16">
        <v>13520</v>
      </c>
      <c r="AV89" s="16">
        <v>150000</v>
      </c>
      <c r="AW89" s="16">
        <v>2089297</v>
      </c>
      <c r="AY89" s="16">
        <v>3969</v>
      </c>
      <c r="BA89" s="16">
        <v>20000000</v>
      </c>
      <c r="BB89" s="57">
        <v>0.03</v>
      </c>
      <c r="BC89" s="16">
        <v>100000</v>
      </c>
      <c r="BE89" s="16">
        <v>20000000</v>
      </c>
      <c r="BF89" s="16">
        <v>50000</v>
      </c>
      <c r="CG89" s="16">
        <v>250000</v>
      </c>
      <c r="CJ89" s="16">
        <v>2500000</v>
      </c>
      <c r="CL89" s="16">
        <v>100000</v>
      </c>
      <c r="CU89" s="16">
        <v>23951</v>
      </c>
      <c r="CV89" s="16">
        <v>5000000</v>
      </c>
      <c r="CW89" s="16">
        <v>2500</v>
      </c>
      <c r="DT89" s="16">
        <v>7372</v>
      </c>
      <c r="EJ89" s="16">
        <v>250000</v>
      </c>
      <c r="EK89" s="16">
        <v>2500</v>
      </c>
      <c r="EL89" s="16">
        <v>309</v>
      </c>
      <c r="FL89" s="16">
        <v>31632</v>
      </c>
      <c r="FP89" s="16">
        <v>20000000</v>
      </c>
      <c r="FQ89" s="16">
        <v>10000</v>
      </c>
      <c r="FR89" s="16">
        <v>2182</v>
      </c>
      <c r="FZ89" t="s">
        <v>199</v>
      </c>
      <c r="GA89" t="s">
        <v>3217</v>
      </c>
      <c r="GB89" s="31">
        <v>45839</v>
      </c>
      <c r="GC89" s="31">
        <v>46204</v>
      </c>
      <c r="GG89" s="16">
        <v>33814</v>
      </c>
      <c r="GH89" s="26" t="s">
        <v>200</v>
      </c>
      <c r="GK89" t="s">
        <v>201</v>
      </c>
      <c r="GM89" t="s">
        <v>744</v>
      </c>
    </row>
    <row r="90" spans="1:195" ht="15" customHeight="1">
      <c r="A90" s="6" t="s">
        <v>745</v>
      </c>
      <c r="B90" s="6" t="s">
        <v>745</v>
      </c>
      <c r="C90" s="6" t="s">
        <v>190</v>
      </c>
      <c r="D90" s="6" t="s">
        <v>745</v>
      </c>
      <c r="E90" s="6" t="s">
        <v>746</v>
      </c>
      <c r="F90" s="6" t="s">
        <v>747</v>
      </c>
      <c r="G90" s="6"/>
      <c r="H90" s="6" t="s">
        <v>748</v>
      </c>
      <c r="I90" s="6" t="s">
        <v>194</v>
      </c>
      <c r="J90" s="25" t="s">
        <v>749</v>
      </c>
      <c r="K90" s="6" t="s">
        <v>196</v>
      </c>
      <c r="L90" s="31">
        <v>45839</v>
      </c>
      <c r="M90" s="31">
        <v>46204</v>
      </c>
      <c r="N90" s="31">
        <v>45986</v>
      </c>
      <c r="Q90" s="27">
        <v>1</v>
      </c>
      <c r="R90" s="6" t="s">
        <v>747</v>
      </c>
      <c r="T90" s="6" t="s">
        <v>748</v>
      </c>
      <c r="U90" s="6" t="s">
        <v>194</v>
      </c>
      <c r="V90" s="6" t="s">
        <v>749</v>
      </c>
      <c r="W90" s="18" t="s">
        <v>5480</v>
      </c>
      <c r="Y90" s="6" t="s">
        <v>197</v>
      </c>
      <c r="AB90" s="16">
        <v>32179035</v>
      </c>
      <c r="AC90" s="27">
        <v>5314</v>
      </c>
      <c r="AD90" s="27">
        <v>5399</v>
      </c>
      <c r="AE90" s="16">
        <v>24674912</v>
      </c>
      <c r="AF90" s="16">
        <v>5000</v>
      </c>
      <c r="AG90" s="16">
        <v>47130</v>
      </c>
      <c r="AH90" s="16">
        <v>0</v>
      </c>
      <c r="AI90" s="16">
        <v>5000</v>
      </c>
      <c r="AJ90" s="16">
        <v>0</v>
      </c>
      <c r="AM90" s="16">
        <v>5856889</v>
      </c>
      <c r="AN90" s="16">
        <v>11187</v>
      </c>
      <c r="AO90" s="26">
        <v>12</v>
      </c>
      <c r="AP90" s="16">
        <v>1327794</v>
      </c>
      <c r="AQ90" s="56">
        <v>5000</v>
      </c>
      <c r="AR90" s="16">
        <v>2536</v>
      </c>
      <c r="AS90" s="16">
        <v>10850637</v>
      </c>
      <c r="AT90" s="56">
        <v>5000</v>
      </c>
      <c r="AU90" s="16">
        <v>20725</v>
      </c>
      <c r="AV90" s="16">
        <v>750000</v>
      </c>
      <c r="AW90" s="16">
        <v>6639592</v>
      </c>
      <c r="AY90" s="16">
        <v>12682</v>
      </c>
      <c r="BA90" s="16">
        <v>40000000</v>
      </c>
      <c r="BB90" s="57">
        <v>0.03</v>
      </c>
      <c r="BC90" s="16">
        <v>100000</v>
      </c>
      <c r="BE90" s="16">
        <v>40000000</v>
      </c>
      <c r="BF90" s="16">
        <v>50000</v>
      </c>
      <c r="CG90" s="16">
        <v>250000</v>
      </c>
      <c r="CJ90" s="16">
        <v>2500000</v>
      </c>
      <c r="CL90" s="16">
        <v>100000</v>
      </c>
      <c r="CU90" s="16">
        <v>47129</v>
      </c>
      <c r="CV90" s="16">
        <v>5000000</v>
      </c>
      <c r="CW90" s="16">
        <v>2500</v>
      </c>
      <c r="DT90" s="16">
        <v>16778</v>
      </c>
      <c r="EJ90" s="16">
        <v>250000</v>
      </c>
      <c r="EK90" s="16">
        <v>2500</v>
      </c>
      <c r="EL90" s="16">
        <v>309</v>
      </c>
      <c r="FL90" s="16">
        <v>64216</v>
      </c>
      <c r="FP90" s="16">
        <v>20000000</v>
      </c>
      <c r="FQ90" s="16">
        <v>10000</v>
      </c>
      <c r="FR90" s="16">
        <v>2182</v>
      </c>
      <c r="FZ90" t="s">
        <v>199</v>
      </c>
      <c r="GA90" t="s">
        <v>3217</v>
      </c>
      <c r="GB90" s="31">
        <v>45839</v>
      </c>
      <c r="GC90" s="31">
        <v>46204</v>
      </c>
      <c r="GG90" s="16">
        <v>66399</v>
      </c>
      <c r="GH90" s="26" t="s">
        <v>200</v>
      </c>
      <c r="GK90" t="s">
        <v>201</v>
      </c>
      <c r="GM90" t="s">
        <v>750</v>
      </c>
    </row>
    <row r="91" spans="1:195" ht="15" customHeight="1">
      <c r="A91" s="6" t="s">
        <v>751</v>
      </c>
      <c r="B91" s="6" t="s">
        <v>751</v>
      </c>
      <c r="C91" s="6" t="s">
        <v>190</v>
      </c>
      <c r="D91" s="6" t="s">
        <v>751</v>
      </c>
      <c r="E91" s="6" t="s">
        <v>752</v>
      </c>
      <c r="F91" s="6" t="s">
        <v>753</v>
      </c>
      <c r="G91" s="6"/>
      <c r="H91" s="6" t="s">
        <v>754</v>
      </c>
      <c r="I91" s="6" t="s">
        <v>194</v>
      </c>
      <c r="J91" s="25" t="s">
        <v>755</v>
      </c>
      <c r="K91" s="6" t="s">
        <v>196</v>
      </c>
      <c r="L91" s="31">
        <v>45839</v>
      </c>
      <c r="M91" s="31">
        <v>46204</v>
      </c>
      <c r="N91" s="31">
        <v>45986</v>
      </c>
      <c r="Q91" s="27">
        <v>1</v>
      </c>
      <c r="R91" s="6" t="s">
        <v>753</v>
      </c>
      <c r="T91" s="6" t="s">
        <v>754</v>
      </c>
      <c r="U91" s="6" t="s">
        <v>194</v>
      </c>
      <c r="V91" s="6" t="s">
        <v>755</v>
      </c>
      <c r="W91" s="18" t="s">
        <v>5474</v>
      </c>
      <c r="Y91" s="6" t="s">
        <v>197</v>
      </c>
      <c r="AB91" s="16">
        <v>49271231</v>
      </c>
      <c r="AC91" s="27">
        <v>5314</v>
      </c>
      <c r="AD91" s="27">
        <v>5399</v>
      </c>
      <c r="AE91" s="16">
        <v>30609089</v>
      </c>
      <c r="AF91" s="16">
        <v>5000</v>
      </c>
      <c r="AG91" s="16">
        <v>57446</v>
      </c>
      <c r="AH91" s="16">
        <v>0</v>
      </c>
      <c r="AI91" s="16">
        <v>5000</v>
      </c>
      <c r="AJ91" s="16">
        <v>0</v>
      </c>
      <c r="AM91" s="16">
        <v>9234200</v>
      </c>
      <c r="AN91" s="16">
        <v>17330</v>
      </c>
      <c r="AO91" s="26">
        <v>12</v>
      </c>
      <c r="AP91" s="16">
        <v>991117</v>
      </c>
      <c r="AQ91" s="56">
        <v>5000</v>
      </c>
      <c r="AR91" s="16">
        <v>1860</v>
      </c>
      <c r="AS91" s="16">
        <v>14434168</v>
      </c>
      <c r="AT91" s="56">
        <v>5000</v>
      </c>
      <c r="AU91" s="16">
        <v>27090</v>
      </c>
      <c r="AV91" s="16">
        <v>5600000</v>
      </c>
      <c r="AW91" s="16">
        <v>5949604</v>
      </c>
      <c r="AY91" s="16">
        <v>11166</v>
      </c>
      <c r="BA91" s="16">
        <v>50000000</v>
      </c>
      <c r="BB91" s="57">
        <v>0.03</v>
      </c>
      <c r="BC91" s="16">
        <v>100000</v>
      </c>
      <c r="BE91" s="16">
        <v>50000000</v>
      </c>
      <c r="BF91" s="16">
        <v>50000</v>
      </c>
      <c r="CG91" s="16">
        <v>250000</v>
      </c>
      <c r="CJ91" s="16">
        <v>2500000</v>
      </c>
      <c r="CL91" s="16">
        <v>100000</v>
      </c>
      <c r="CU91" s="16">
        <v>57446</v>
      </c>
      <c r="CV91" s="16">
        <v>5000000</v>
      </c>
      <c r="CW91" s="16">
        <v>2500</v>
      </c>
      <c r="DT91" s="16">
        <v>25690</v>
      </c>
      <c r="EJ91" s="16">
        <v>250000</v>
      </c>
      <c r="EK91" s="16">
        <v>2500</v>
      </c>
      <c r="EL91" s="16">
        <v>309</v>
      </c>
      <c r="FL91" s="16">
        <v>83445</v>
      </c>
      <c r="FP91" s="16">
        <v>20000000</v>
      </c>
      <c r="FQ91" s="16">
        <v>10000</v>
      </c>
      <c r="FR91" s="16">
        <v>2182</v>
      </c>
      <c r="FZ91" t="s">
        <v>199</v>
      </c>
      <c r="GA91" t="s">
        <v>3217</v>
      </c>
      <c r="GB91" s="31">
        <v>45839</v>
      </c>
      <c r="GC91" s="31">
        <v>46204</v>
      </c>
      <c r="GG91" s="16">
        <v>85627</v>
      </c>
      <c r="GH91" s="26" t="s">
        <v>200</v>
      </c>
      <c r="GK91" t="s">
        <v>201</v>
      </c>
      <c r="GM91" t="s">
        <v>756</v>
      </c>
    </row>
    <row r="92" spans="1:195" ht="15" customHeight="1">
      <c r="A92" s="6" t="s">
        <v>757</v>
      </c>
      <c r="B92" s="6" t="s">
        <v>757</v>
      </c>
      <c r="C92" s="6" t="s">
        <v>190</v>
      </c>
      <c r="D92" s="6" t="s">
        <v>757</v>
      </c>
      <c r="E92" s="6" t="s">
        <v>758</v>
      </c>
      <c r="F92" s="6" t="s">
        <v>759</v>
      </c>
      <c r="G92" s="6"/>
      <c r="H92" s="6" t="s">
        <v>760</v>
      </c>
      <c r="I92" s="6" t="s">
        <v>250</v>
      </c>
      <c r="J92" s="25" t="s">
        <v>761</v>
      </c>
      <c r="K92" s="6" t="s">
        <v>196</v>
      </c>
      <c r="L92" s="31">
        <v>45839</v>
      </c>
      <c r="M92" s="31">
        <v>46204</v>
      </c>
      <c r="N92" s="31">
        <v>45986</v>
      </c>
      <c r="Q92" s="27">
        <v>1</v>
      </c>
      <c r="R92" s="6" t="s">
        <v>759</v>
      </c>
      <c r="T92" s="6" t="s">
        <v>760</v>
      </c>
      <c r="U92" s="6" t="s">
        <v>250</v>
      </c>
      <c r="V92" s="6" t="s">
        <v>761</v>
      </c>
      <c r="W92" s="18" t="s">
        <v>5474</v>
      </c>
      <c r="Y92" s="6" t="s">
        <v>197</v>
      </c>
      <c r="AB92" s="16">
        <v>40412610</v>
      </c>
      <c r="AC92" s="27">
        <v>5314</v>
      </c>
      <c r="AD92" s="27">
        <v>5399</v>
      </c>
      <c r="AE92" s="16">
        <v>31394474</v>
      </c>
      <c r="AF92" s="16">
        <v>5000</v>
      </c>
      <c r="AG92" s="16">
        <v>59907</v>
      </c>
      <c r="AH92" s="16">
        <v>0</v>
      </c>
      <c r="AI92" s="16">
        <v>5000</v>
      </c>
      <c r="AJ92" s="16">
        <v>0</v>
      </c>
      <c r="AM92" s="16">
        <v>7408938</v>
      </c>
      <c r="AN92" s="16">
        <v>14138</v>
      </c>
      <c r="AO92" s="26">
        <v>12</v>
      </c>
      <c r="AP92" s="16">
        <v>1497106</v>
      </c>
      <c r="AQ92" s="56">
        <v>5000</v>
      </c>
      <c r="AR92" s="16">
        <v>2857</v>
      </c>
      <c r="AS92" s="16">
        <v>16571353</v>
      </c>
      <c r="AT92" s="56">
        <v>5000</v>
      </c>
      <c r="AU92" s="16">
        <v>31621</v>
      </c>
      <c r="AV92" s="16">
        <v>2600000</v>
      </c>
      <c r="AW92" s="16">
        <v>5917077</v>
      </c>
      <c r="AY92" s="16">
        <v>11291</v>
      </c>
      <c r="BA92" s="16">
        <v>50000000</v>
      </c>
      <c r="BB92" s="57" t="s">
        <v>198</v>
      </c>
      <c r="BC92" s="16">
        <v>100000</v>
      </c>
      <c r="BE92" s="16">
        <v>50000000</v>
      </c>
      <c r="BF92" s="16">
        <v>50000</v>
      </c>
      <c r="CG92" s="16">
        <v>250000</v>
      </c>
      <c r="CJ92" s="16">
        <v>2500000</v>
      </c>
      <c r="CL92" s="16">
        <v>100000</v>
      </c>
      <c r="CU92" s="16">
        <v>59906</v>
      </c>
      <c r="CV92" s="16">
        <v>5000000</v>
      </c>
      <c r="CW92" s="16">
        <v>2500</v>
      </c>
      <c r="DT92" s="16">
        <v>21071</v>
      </c>
      <c r="EJ92" s="16">
        <v>250000</v>
      </c>
      <c r="EK92" s="16">
        <v>2500</v>
      </c>
      <c r="EL92" s="16">
        <v>309</v>
      </c>
      <c r="FL92" s="16">
        <v>81286</v>
      </c>
      <c r="FP92" s="16">
        <v>20000000</v>
      </c>
      <c r="FQ92" s="16">
        <v>10000</v>
      </c>
      <c r="FR92" s="16">
        <v>2182</v>
      </c>
      <c r="FZ92" t="s">
        <v>199</v>
      </c>
      <c r="GA92" t="s">
        <v>3217</v>
      </c>
      <c r="GB92" s="31">
        <v>45839</v>
      </c>
      <c r="GC92" s="31">
        <v>46204</v>
      </c>
      <c r="GG92" s="16">
        <v>83469</v>
      </c>
      <c r="GH92" s="26" t="s">
        <v>200</v>
      </c>
      <c r="GK92" t="s">
        <v>201</v>
      </c>
      <c r="GM92" t="s">
        <v>762</v>
      </c>
    </row>
    <row r="93" spans="1:195" ht="15" customHeight="1">
      <c r="A93" s="6" t="s">
        <v>763</v>
      </c>
      <c r="B93" s="6" t="s">
        <v>763</v>
      </c>
      <c r="C93" s="6" t="s">
        <v>190</v>
      </c>
      <c r="D93" s="6" t="s">
        <v>763</v>
      </c>
      <c r="E93" s="6" t="s">
        <v>764</v>
      </c>
      <c r="F93" s="6" t="s">
        <v>765</v>
      </c>
      <c r="G93" s="6"/>
      <c r="H93" s="6" t="s">
        <v>766</v>
      </c>
      <c r="I93" s="6" t="s">
        <v>194</v>
      </c>
      <c r="J93" s="25" t="s">
        <v>767</v>
      </c>
      <c r="K93" s="6" t="s">
        <v>196</v>
      </c>
      <c r="L93" s="31">
        <v>45839</v>
      </c>
      <c r="M93" s="31">
        <v>46204</v>
      </c>
      <c r="N93" s="31">
        <v>45986</v>
      </c>
      <c r="Q93" s="27">
        <v>1</v>
      </c>
      <c r="R93" s="6" t="s">
        <v>768</v>
      </c>
      <c r="T93" s="6" t="s">
        <v>766</v>
      </c>
      <c r="U93" s="6" t="s">
        <v>194</v>
      </c>
      <c r="V93" s="6" t="s">
        <v>767</v>
      </c>
      <c r="W93" s="18" t="s">
        <v>5490</v>
      </c>
      <c r="Y93" s="6" t="s">
        <v>197</v>
      </c>
      <c r="AB93" s="16">
        <v>25534394</v>
      </c>
      <c r="AC93" s="27">
        <v>5314</v>
      </c>
      <c r="AD93" s="27">
        <v>5399</v>
      </c>
      <c r="AE93" s="16">
        <v>21051329</v>
      </c>
      <c r="AF93" s="16">
        <v>5000</v>
      </c>
      <c r="AG93" s="16">
        <v>39509</v>
      </c>
      <c r="AH93" s="16">
        <v>0</v>
      </c>
      <c r="AI93" s="16">
        <v>5000</v>
      </c>
      <c r="AJ93" s="16">
        <v>0</v>
      </c>
      <c r="AM93" s="16">
        <v>4819963</v>
      </c>
      <c r="AN93" s="16">
        <v>9046</v>
      </c>
      <c r="AO93" s="26">
        <v>12</v>
      </c>
      <c r="AP93" s="16">
        <v>1005260</v>
      </c>
      <c r="AQ93" s="56">
        <v>5000</v>
      </c>
      <c r="AR93" s="16">
        <v>1887</v>
      </c>
      <c r="AS93" s="16">
        <v>10007384</v>
      </c>
      <c r="AT93" s="56">
        <v>5000</v>
      </c>
      <c r="AU93" s="16">
        <v>18782</v>
      </c>
      <c r="AV93" s="16">
        <v>0</v>
      </c>
      <c r="AW93" s="16">
        <v>5218722</v>
      </c>
      <c r="AY93" s="16">
        <v>9794</v>
      </c>
      <c r="BA93" s="16">
        <v>35000000</v>
      </c>
      <c r="BB93" s="57">
        <v>0.03</v>
      </c>
      <c r="BC93" s="16">
        <v>100000</v>
      </c>
      <c r="BE93" s="16">
        <v>35000000</v>
      </c>
      <c r="BF93" s="16">
        <v>50000</v>
      </c>
      <c r="CG93" s="16">
        <v>250000</v>
      </c>
      <c r="CJ93" s="16">
        <v>2500000</v>
      </c>
      <c r="CL93" s="16">
        <v>100000</v>
      </c>
      <c r="CU93" s="16">
        <v>39509</v>
      </c>
      <c r="CV93" s="16">
        <v>5000000</v>
      </c>
      <c r="CW93" s="16">
        <v>2500</v>
      </c>
      <c r="DT93" s="16">
        <v>13314</v>
      </c>
      <c r="EJ93" s="16">
        <v>250000</v>
      </c>
      <c r="EK93" s="16">
        <v>2500</v>
      </c>
      <c r="EL93" s="16">
        <v>309</v>
      </c>
      <c r="FL93" s="16">
        <v>53132</v>
      </c>
      <c r="FP93" s="16">
        <v>20000000</v>
      </c>
      <c r="FQ93" s="16">
        <v>10000</v>
      </c>
      <c r="FR93" s="16">
        <v>2182</v>
      </c>
      <c r="FZ93" t="s">
        <v>199</v>
      </c>
      <c r="GA93" t="s">
        <v>3217</v>
      </c>
      <c r="GB93" s="31">
        <v>45839</v>
      </c>
      <c r="GC93" s="31">
        <v>46204</v>
      </c>
      <c r="GG93" s="16">
        <v>55314</v>
      </c>
      <c r="GH93" s="26" t="s">
        <v>200</v>
      </c>
      <c r="GK93" t="s">
        <v>201</v>
      </c>
      <c r="GM93" t="s">
        <v>769</v>
      </c>
    </row>
    <row r="94" spans="1:195" ht="15" customHeight="1">
      <c r="A94" s="6" t="s">
        <v>770</v>
      </c>
      <c r="B94" s="6" t="s">
        <v>770</v>
      </c>
      <c r="C94" s="6" t="s">
        <v>190</v>
      </c>
      <c r="D94" s="6" t="s">
        <v>770</v>
      </c>
      <c r="E94" s="6" t="s">
        <v>771</v>
      </c>
      <c r="F94" s="6" t="s">
        <v>772</v>
      </c>
      <c r="G94" s="6"/>
      <c r="H94" s="6" t="s">
        <v>773</v>
      </c>
      <c r="I94" s="6" t="s">
        <v>194</v>
      </c>
      <c r="J94" s="25" t="s">
        <v>774</v>
      </c>
      <c r="K94" s="6" t="s">
        <v>196</v>
      </c>
      <c r="L94" s="31">
        <v>45839</v>
      </c>
      <c r="M94" s="31">
        <v>46204</v>
      </c>
      <c r="N94" s="31">
        <v>45986</v>
      </c>
      <c r="Q94" s="27">
        <v>1</v>
      </c>
      <c r="R94" s="6" t="s">
        <v>772</v>
      </c>
      <c r="T94" s="6" t="s">
        <v>773</v>
      </c>
      <c r="U94" s="6" t="s">
        <v>194</v>
      </c>
      <c r="V94" s="6" t="s">
        <v>774</v>
      </c>
      <c r="W94" s="18" t="s">
        <v>5491</v>
      </c>
      <c r="Y94" s="6" t="s">
        <v>197</v>
      </c>
      <c r="AB94" s="16">
        <v>16364356</v>
      </c>
      <c r="AC94" s="27">
        <v>5314</v>
      </c>
      <c r="AD94" s="27">
        <v>5399</v>
      </c>
      <c r="AE94" s="16">
        <v>15564841</v>
      </c>
      <c r="AF94" s="16">
        <v>10000</v>
      </c>
      <c r="AG94" s="16">
        <v>28792</v>
      </c>
      <c r="AH94" s="16">
        <v>0</v>
      </c>
      <c r="AI94" s="16">
        <v>10000</v>
      </c>
      <c r="AJ94" s="16">
        <v>0</v>
      </c>
      <c r="AM94" s="16">
        <v>3197068</v>
      </c>
      <c r="AN94" s="16">
        <v>5914</v>
      </c>
      <c r="AO94" s="26">
        <v>12</v>
      </c>
      <c r="AP94" s="16">
        <v>1190454</v>
      </c>
      <c r="AQ94" s="56">
        <v>10000</v>
      </c>
      <c r="AR94" s="16">
        <v>2202</v>
      </c>
      <c r="AS94" s="16">
        <v>7310899</v>
      </c>
      <c r="AT94" s="56">
        <v>10000</v>
      </c>
      <c r="AU94" s="16">
        <v>13524</v>
      </c>
      <c r="AV94" s="16">
        <v>0</v>
      </c>
      <c r="AW94" s="16">
        <v>3866420</v>
      </c>
      <c r="AY94" s="16">
        <v>7152</v>
      </c>
      <c r="BA94" s="16">
        <v>30000000</v>
      </c>
      <c r="BB94" s="57">
        <v>0.03</v>
      </c>
      <c r="BC94" s="16">
        <v>100000</v>
      </c>
      <c r="BE94" s="16">
        <v>30000000</v>
      </c>
      <c r="BF94" s="16">
        <v>50000</v>
      </c>
      <c r="CG94" s="16">
        <v>250000</v>
      </c>
      <c r="CJ94" s="16">
        <v>2500000</v>
      </c>
      <c r="CL94" s="16">
        <v>100000</v>
      </c>
      <c r="CU94" s="16">
        <v>28792</v>
      </c>
      <c r="CV94" s="16">
        <v>5000000</v>
      </c>
      <c r="CW94" s="16">
        <v>2500</v>
      </c>
      <c r="DT94" s="16">
        <v>8532</v>
      </c>
      <c r="EJ94" s="16">
        <v>250000</v>
      </c>
      <c r="EK94" s="16">
        <v>2500</v>
      </c>
      <c r="EL94" s="16">
        <v>309</v>
      </c>
      <c r="FL94" s="16">
        <v>37634</v>
      </c>
      <c r="FP94" s="16">
        <v>20000000</v>
      </c>
      <c r="FQ94" s="16">
        <v>10000</v>
      </c>
      <c r="FR94" s="16">
        <v>2182</v>
      </c>
      <c r="FZ94" t="s">
        <v>199</v>
      </c>
      <c r="GA94" t="s">
        <v>3217</v>
      </c>
      <c r="GB94" s="31">
        <v>45839</v>
      </c>
      <c r="GC94" s="31">
        <v>46204</v>
      </c>
      <c r="GG94" s="16">
        <v>39816</v>
      </c>
      <c r="GH94" s="26" t="s">
        <v>200</v>
      </c>
      <c r="GK94" t="s">
        <v>201</v>
      </c>
      <c r="GM94" t="s">
        <v>775</v>
      </c>
    </row>
    <row r="95" spans="1:195" ht="15" customHeight="1">
      <c r="A95" s="6" t="s">
        <v>776</v>
      </c>
      <c r="B95" s="6" t="s">
        <v>776</v>
      </c>
      <c r="C95" s="6" t="s">
        <v>190</v>
      </c>
      <c r="D95" s="6" t="s">
        <v>776</v>
      </c>
      <c r="E95" s="6" t="s">
        <v>777</v>
      </c>
      <c r="F95" s="6" t="s">
        <v>778</v>
      </c>
      <c r="G95" s="6"/>
      <c r="H95" s="6" t="s">
        <v>779</v>
      </c>
      <c r="I95" s="6" t="s">
        <v>250</v>
      </c>
      <c r="J95" s="25" t="s">
        <v>780</v>
      </c>
      <c r="K95" s="6" t="s">
        <v>196</v>
      </c>
      <c r="L95" s="31">
        <v>45839</v>
      </c>
      <c r="M95" s="31">
        <v>46204</v>
      </c>
      <c r="N95" s="31">
        <v>45986</v>
      </c>
      <c r="Q95" s="27">
        <v>1</v>
      </c>
      <c r="R95" s="6" t="s">
        <v>778</v>
      </c>
      <c r="T95" s="6" t="s">
        <v>779</v>
      </c>
      <c r="U95" s="6" t="s">
        <v>250</v>
      </c>
      <c r="V95" s="6" t="s">
        <v>780</v>
      </c>
      <c r="W95" s="18" t="s">
        <v>5480</v>
      </c>
      <c r="Y95" s="6" t="s">
        <v>197</v>
      </c>
      <c r="AB95" s="16">
        <v>5144226</v>
      </c>
      <c r="AC95" s="27">
        <v>5314</v>
      </c>
      <c r="AD95" s="27">
        <v>5399</v>
      </c>
      <c r="AE95" s="16">
        <v>5401541</v>
      </c>
      <c r="AF95" s="16">
        <v>5000</v>
      </c>
      <c r="AG95" s="16">
        <v>9924</v>
      </c>
      <c r="AH95" s="16">
        <v>0</v>
      </c>
      <c r="AI95" s="16">
        <v>5000</v>
      </c>
      <c r="AJ95" s="16">
        <v>0</v>
      </c>
      <c r="AM95" s="16">
        <v>1041169</v>
      </c>
      <c r="AN95" s="16">
        <v>1913</v>
      </c>
      <c r="AO95" s="26">
        <v>12</v>
      </c>
      <c r="AP95" s="16">
        <v>464354</v>
      </c>
      <c r="AQ95" s="56">
        <v>5000</v>
      </c>
      <c r="AR95" s="16">
        <v>853</v>
      </c>
      <c r="AS95" s="16">
        <v>3100450</v>
      </c>
      <c r="AT95" s="56">
        <v>5000</v>
      </c>
      <c r="AU95" s="16">
        <v>5696</v>
      </c>
      <c r="AV95" s="16">
        <v>0</v>
      </c>
      <c r="AW95" s="16">
        <v>795568</v>
      </c>
      <c r="AY95" s="16">
        <v>1462</v>
      </c>
      <c r="BA95" s="16">
        <v>10000000</v>
      </c>
      <c r="BB95" s="57" t="s">
        <v>198</v>
      </c>
      <c r="BC95" s="16">
        <v>100000</v>
      </c>
      <c r="BE95" s="16">
        <v>10000000</v>
      </c>
      <c r="BF95" s="16">
        <v>50000</v>
      </c>
      <c r="CG95" s="16">
        <v>250000</v>
      </c>
      <c r="CJ95" s="16">
        <v>2500000</v>
      </c>
      <c r="CL95" s="16">
        <v>100000</v>
      </c>
      <c r="CU95" s="16">
        <v>9924</v>
      </c>
      <c r="CV95" s="16">
        <v>5000000</v>
      </c>
      <c r="CW95" s="16">
        <v>2500</v>
      </c>
      <c r="DT95" s="16">
        <v>2682</v>
      </c>
      <c r="EJ95" s="16">
        <v>250000</v>
      </c>
      <c r="EK95" s="16">
        <v>2500</v>
      </c>
      <c r="EL95" s="16">
        <v>309</v>
      </c>
      <c r="FL95" s="16">
        <v>12915</v>
      </c>
      <c r="FP95" s="16">
        <v>20000000</v>
      </c>
      <c r="FQ95" s="16">
        <v>10000</v>
      </c>
      <c r="FR95" s="16">
        <v>2182</v>
      </c>
      <c r="FZ95" t="s">
        <v>199</v>
      </c>
      <c r="GA95" t="s">
        <v>3217</v>
      </c>
      <c r="GB95" s="31">
        <v>45839</v>
      </c>
      <c r="GC95" s="31">
        <v>46204</v>
      </c>
      <c r="GG95" s="16">
        <v>15098</v>
      </c>
      <c r="GH95" s="26" t="s">
        <v>200</v>
      </c>
      <c r="GK95" t="s">
        <v>201</v>
      </c>
      <c r="GM95" t="s">
        <v>781</v>
      </c>
    </row>
    <row r="96" spans="1:195" ht="15" customHeight="1">
      <c r="A96" s="6" t="s">
        <v>782</v>
      </c>
      <c r="B96" s="6" t="s">
        <v>782</v>
      </c>
      <c r="C96" s="6" t="s">
        <v>190</v>
      </c>
      <c r="D96" s="6" t="s">
        <v>782</v>
      </c>
      <c r="E96" s="6" t="s">
        <v>783</v>
      </c>
      <c r="F96" s="6" t="s">
        <v>784</v>
      </c>
      <c r="G96" s="6"/>
      <c r="H96" s="6" t="s">
        <v>785</v>
      </c>
      <c r="I96" s="6" t="s">
        <v>786</v>
      </c>
      <c r="J96" s="25" t="s">
        <v>787</v>
      </c>
      <c r="K96" s="6" t="s">
        <v>196</v>
      </c>
      <c r="L96" s="31">
        <v>45839</v>
      </c>
      <c r="M96" s="31">
        <v>46204</v>
      </c>
      <c r="N96" s="31">
        <v>45986</v>
      </c>
      <c r="Q96" s="27">
        <v>1</v>
      </c>
      <c r="R96" s="6" t="s">
        <v>784</v>
      </c>
      <c r="T96" s="6" t="s">
        <v>785</v>
      </c>
      <c r="U96" s="6" t="s">
        <v>786</v>
      </c>
      <c r="V96" s="6" t="s">
        <v>787</v>
      </c>
      <c r="W96" s="18" t="s">
        <v>5474</v>
      </c>
      <c r="Y96" s="6" t="s">
        <v>197</v>
      </c>
      <c r="AB96" s="16">
        <v>22260412</v>
      </c>
      <c r="AC96" s="27">
        <v>5314</v>
      </c>
      <c r="AD96" s="27">
        <v>5399</v>
      </c>
      <c r="AE96" s="16">
        <v>20197746</v>
      </c>
      <c r="AF96" s="16">
        <v>5000</v>
      </c>
      <c r="AG96" s="16">
        <v>38620</v>
      </c>
      <c r="AH96" s="16">
        <v>0</v>
      </c>
      <c r="AI96" s="16">
        <v>5000</v>
      </c>
      <c r="AJ96" s="16">
        <v>0</v>
      </c>
      <c r="AM96" s="16">
        <v>4274829</v>
      </c>
      <c r="AN96" s="16">
        <v>8174</v>
      </c>
      <c r="AO96" s="26">
        <v>12</v>
      </c>
      <c r="AP96" s="16">
        <v>895529</v>
      </c>
      <c r="AQ96" s="56">
        <v>5000</v>
      </c>
      <c r="AR96" s="16">
        <v>1712</v>
      </c>
      <c r="AS96" s="16">
        <v>11045356</v>
      </c>
      <c r="AT96" s="56">
        <v>5000</v>
      </c>
      <c r="AU96" s="16">
        <v>21120</v>
      </c>
      <c r="AV96" s="16">
        <v>1000000</v>
      </c>
      <c r="AW96" s="16">
        <v>3982032</v>
      </c>
      <c r="AY96" s="16">
        <v>7614</v>
      </c>
      <c r="BA96" s="16">
        <v>30000000</v>
      </c>
      <c r="BB96" s="57">
        <v>0.03</v>
      </c>
      <c r="BC96" s="16">
        <v>100000</v>
      </c>
      <c r="BE96" s="16">
        <v>30000000</v>
      </c>
      <c r="BF96" s="16">
        <v>100000</v>
      </c>
      <c r="CG96" s="16">
        <v>250000</v>
      </c>
      <c r="CJ96" s="16">
        <v>2500000</v>
      </c>
      <c r="CL96" s="16">
        <v>100000</v>
      </c>
      <c r="CU96" s="16">
        <v>38620</v>
      </c>
      <c r="CV96" s="16">
        <v>5000000</v>
      </c>
      <c r="CW96" s="16">
        <v>2500</v>
      </c>
      <c r="DT96" s="16">
        <v>11607</v>
      </c>
      <c r="EJ96" s="16">
        <v>250000</v>
      </c>
      <c r="EK96" s="16">
        <v>2500</v>
      </c>
      <c r="EL96" s="16">
        <v>309</v>
      </c>
      <c r="FL96" s="16">
        <v>50536</v>
      </c>
      <c r="FP96" s="16">
        <v>20000000</v>
      </c>
      <c r="FQ96" s="16">
        <v>10000</v>
      </c>
      <c r="FR96" s="16">
        <v>2182</v>
      </c>
      <c r="FZ96" t="s">
        <v>199</v>
      </c>
      <c r="GA96" t="s">
        <v>3217</v>
      </c>
      <c r="GB96" s="31">
        <v>45839</v>
      </c>
      <c r="GC96" s="31">
        <v>46204</v>
      </c>
      <c r="GG96" s="16">
        <v>52718</v>
      </c>
      <c r="GH96" s="26" t="s">
        <v>200</v>
      </c>
      <c r="GK96" t="s">
        <v>201</v>
      </c>
      <c r="GM96" t="s">
        <v>788</v>
      </c>
    </row>
    <row r="97" spans="1:195" ht="15" customHeight="1">
      <c r="A97" s="6" t="s">
        <v>789</v>
      </c>
      <c r="B97" s="6" t="s">
        <v>789</v>
      </c>
      <c r="C97" s="6" t="s">
        <v>190</v>
      </c>
      <c r="D97" s="6" t="s">
        <v>789</v>
      </c>
      <c r="E97" s="6" t="s">
        <v>790</v>
      </c>
      <c r="F97" s="6" t="s">
        <v>791</v>
      </c>
      <c r="G97" s="6"/>
      <c r="H97" s="6" t="s">
        <v>792</v>
      </c>
      <c r="I97" s="6" t="s">
        <v>250</v>
      </c>
      <c r="J97" s="25" t="s">
        <v>793</v>
      </c>
      <c r="K97" s="6" t="s">
        <v>196</v>
      </c>
      <c r="L97" s="31">
        <v>45839</v>
      </c>
      <c r="M97" s="31">
        <v>46204</v>
      </c>
      <c r="N97" s="31">
        <v>45986</v>
      </c>
      <c r="Q97" s="27">
        <v>1</v>
      </c>
      <c r="R97" s="6" t="s">
        <v>791</v>
      </c>
      <c r="T97" s="6" t="s">
        <v>792</v>
      </c>
      <c r="U97" s="6" t="s">
        <v>250</v>
      </c>
      <c r="V97" s="6" t="s">
        <v>793</v>
      </c>
      <c r="W97" s="18" t="s">
        <v>5474</v>
      </c>
      <c r="Y97" s="6" t="s">
        <v>197</v>
      </c>
      <c r="AB97" s="16">
        <v>20921111</v>
      </c>
      <c r="AC97" s="27">
        <v>5314</v>
      </c>
      <c r="AD97" s="27">
        <v>5399</v>
      </c>
      <c r="AE97" s="16">
        <v>17170658</v>
      </c>
      <c r="AF97" s="16">
        <v>5000</v>
      </c>
      <c r="AG97" s="16">
        <v>32728</v>
      </c>
      <c r="AH97" s="16">
        <v>0</v>
      </c>
      <c r="AI97" s="16">
        <v>5000</v>
      </c>
      <c r="AJ97" s="16">
        <v>0</v>
      </c>
      <c r="AM97" s="16">
        <v>3746197</v>
      </c>
      <c r="AN97" s="16">
        <v>7140</v>
      </c>
      <c r="AO97" s="26">
        <v>12</v>
      </c>
      <c r="AP97" s="16">
        <v>1020255</v>
      </c>
      <c r="AQ97" s="56">
        <v>5000</v>
      </c>
      <c r="AR97" s="16">
        <v>1945</v>
      </c>
      <c r="AS97" s="16">
        <v>7381838</v>
      </c>
      <c r="AT97" s="56">
        <v>5000</v>
      </c>
      <c r="AU97" s="16">
        <v>14070</v>
      </c>
      <c r="AV97" s="16">
        <v>0</v>
      </c>
      <c r="AW97" s="16">
        <v>5022368</v>
      </c>
      <c r="AY97" s="16">
        <v>9573</v>
      </c>
      <c r="BA97" s="16">
        <v>30000000</v>
      </c>
      <c r="BB97" s="57" t="s">
        <v>198</v>
      </c>
      <c r="BC97" s="16">
        <v>100000</v>
      </c>
      <c r="BE97" s="16">
        <v>30000000</v>
      </c>
      <c r="BF97" s="16">
        <v>50000</v>
      </c>
      <c r="CG97" s="16">
        <v>250000</v>
      </c>
      <c r="CJ97" s="16">
        <v>2500000</v>
      </c>
      <c r="CL97" s="16">
        <v>100000</v>
      </c>
      <c r="CU97" s="16">
        <v>32727</v>
      </c>
      <c r="CV97" s="16">
        <v>5000000</v>
      </c>
      <c r="CW97" s="16">
        <v>2500</v>
      </c>
      <c r="DT97" s="16">
        <v>10908</v>
      </c>
      <c r="EJ97" s="16">
        <v>250000</v>
      </c>
      <c r="EK97" s="16">
        <v>2500</v>
      </c>
      <c r="EL97" s="16">
        <v>309</v>
      </c>
      <c r="FL97" s="16">
        <v>43944</v>
      </c>
      <c r="FP97" s="16">
        <v>20000000</v>
      </c>
      <c r="FQ97" s="16">
        <v>10000</v>
      </c>
      <c r="FR97" s="16">
        <v>2182</v>
      </c>
      <c r="FZ97" t="s">
        <v>199</v>
      </c>
      <c r="GA97" t="s">
        <v>3217</v>
      </c>
      <c r="GB97" s="31">
        <v>45839</v>
      </c>
      <c r="GC97" s="31">
        <v>46204</v>
      </c>
      <c r="GG97" s="16">
        <v>46127</v>
      </c>
      <c r="GH97" s="26" t="s">
        <v>200</v>
      </c>
      <c r="GK97" t="s">
        <v>201</v>
      </c>
      <c r="GM97" t="s">
        <v>794</v>
      </c>
    </row>
    <row r="98" spans="1:195" ht="15" customHeight="1">
      <c r="A98" s="6" t="s">
        <v>795</v>
      </c>
      <c r="B98" s="6" t="s">
        <v>795</v>
      </c>
      <c r="C98" s="6" t="s">
        <v>190</v>
      </c>
      <c r="D98" s="6" t="s">
        <v>795</v>
      </c>
      <c r="E98" s="6" t="s">
        <v>796</v>
      </c>
      <c r="F98" s="6" t="s">
        <v>797</v>
      </c>
      <c r="G98" s="6"/>
      <c r="H98" s="6" t="s">
        <v>798</v>
      </c>
      <c r="I98" s="6" t="s">
        <v>194</v>
      </c>
      <c r="J98" s="25" t="s">
        <v>799</v>
      </c>
      <c r="K98" s="6" t="s">
        <v>196</v>
      </c>
      <c r="L98" s="31">
        <v>45839</v>
      </c>
      <c r="M98" s="31">
        <v>46204</v>
      </c>
      <c r="N98" s="31">
        <v>45986</v>
      </c>
      <c r="Q98" s="27">
        <v>1</v>
      </c>
      <c r="R98" s="6" t="s">
        <v>797</v>
      </c>
      <c r="T98" s="6" t="s">
        <v>798</v>
      </c>
      <c r="U98" s="6" t="s">
        <v>194</v>
      </c>
      <c r="V98" s="6" t="s">
        <v>799</v>
      </c>
      <c r="W98" s="18" t="s">
        <v>5474</v>
      </c>
      <c r="Y98" s="6" t="s">
        <v>197</v>
      </c>
      <c r="AB98" s="16">
        <v>17406202</v>
      </c>
      <c r="AC98" s="27">
        <v>5314</v>
      </c>
      <c r="AD98" s="27">
        <v>5399</v>
      </c>
      <c r="AE98" s="16">
        <v>12546252</v>
      </c>
      <c r="AF98" s="16">
        <v>10000</v>
      </c>
      <c r="AG98" s="16">
        <v>23153</v>
      </c>
      <c r="AH98" s="16">
        <v>0</v>
      </c>
      <c r="AI98" s="16">
        <v>10000</v>
      </c>
      <c r="AJ98" s="16">
        <v>0</v>
      </c>
      <c r="AM98" s="16">
        <v>3258782</v>
      </c>
      <c r="AN98" s="16">
        <v>6014</v>
      </c>
      <c r="AO98" s="26">
        <v>12</v>
      </c>
      <c r="AP98" s="16">
        <v>900077</v>
      </c>
      <c r="AQ98" s="56">
        <v>10000</v>
      </c>
      <c r="AR98" s="16">
        <v>1661</v>
      </c>
      <c r="AS98" s="16">
        <v>6261315</v>
      </c>
      <c r="AT98" s="56">
        <v>10000</v>
      </c>
      <c r="AU98" s="16">
        <v>11555</v>
      </c>
      <c r="AV98" s="16">
        <v>0</v>
      </c>
      <c r="AW98" s="16">
        <v>2126078</v>
      </c>
      <c r="AY98" s="16">
        <v>3923</v>
      </c>
      <c r="BA98" s="16">
        <v>20000000</v>
      </c>
      <c r="BB98" s="57">
        <v>0.03</v>
      </c>
      <c r="BC98" s="16">
        <v>100000</v>
      </c>
      <c r="BE98" s="16">
        <v>20000000</v>
      </c>
      <c r="BF98" s="16">
        <v>100000</v>
      </c>
      <c r="CG98" s="16">
        <v>250000</v>
      </c>
      <c r="CJ98" s="16">
        <v>2500000</v>
      </c>
      <c r="CL98" s="16">
        <v>100000</v>
      </c>
      <c r="CU98" s="16">
        <v>23153</v>
      </c>
      <c r="CV98" s="16">
        <v>5000000</v>
      </c>
      <c r="CW98" s="16">
        <v>2500</v>
      </c>
      <c r="DT98" s="16">
        <v>9076</v>
      </c>
      <c r="EJ98" s="16">
        <v>250000</v>
      </c>
      <c r="EK98" s="16">
        <v>2500</v>
      </c>
      <c r="EL98" s="16">
        <v>309</v>
      </c>
      <c r="FL98" s="16">
        <v>32537</v>
      </c>
      <c r="FP98" s="16">
        <v>20000000</v>
      </c>
      <c r="FQ98" s="16">
        <v>10000</v>
      </c>
      <c r="FR98" s="16">
        <v>2182</v>
      </c>
      <c r="FZ98" t="s">
        <v>199</v>
      </c>
      <c r="GA98" t="s">
        <v>3217</v>
      </c>
      <c r="GB98" s="31">
        <v>45839</v>
      </c>
      <c r="GC98" s="31">
        <v>46204</v>
      </c>
      <c r="GG98" s="16">
        <v>34720</v>
      </c>
      <c r="GH98" s="26" t="s">
        <v>200</v>
      </c>
      <c r="GK98" t="s">
        <v>201</v>
      </c>
      <c r="GM98" t="s">
        <v>800</v>
      </c>
    </row>
    <row r="99" spans="1:195" ht="15" customHeight="1">
      <c r="A99" s="6" t="s">
        <v>801</v>
      </c>
      <c r="B99" s="6" t="s">
        <v>801</v>
      </c>
      <c r="C99" s="6" t="s">
        <v>190</v>
      </c>
      <c r="D99" s="6" t="s">
        <v>801</v>
      </c>
      <c r="E99" s="6" t="s">
        <v>802</v>
      </c>
      <c r="F99" s="6" t="s">
        <v>803</v>
      </c>
      <c r="G99" s="6"/>
      <c r="H99" s="6" t="s">
        <v>804</v>
      </c>
      <c r="I99" s="6" t="s">
        <v>194</v>
      </c>
      <c r="J99" s="25" t="s">
        <v>805</v>
      </c>
      <c r="K99" s="6" t="s">
        <v>196</v>
      </c>
      <c r="L99" s="31">
        <v>45839</v>
      </c>
      <c r="M99" s="31">
        <v>46204</v>
      </c>
      <c r="N99" s="31">
        <v>45986</v>
      </c>
      <c r="Q99" s="27">
        <v>1</v>
      </c>
      <c r="R99" s="6" t="s">
        <v>803</v>
      </c>
      <c r="T99" s="6" t="s">
        <v>804</v>
      </c>
      <c r="U99" s="6" t="s">
        <v>194</v>
      </c>
      <c r="V99" s="6" t="s">
        <v>805</v>
      </c>
      <c r="W99" s="18" t="s">
        <v>5492</v>
      </c>
      <c r="Y99" s="6" t="s">
        <v>197</v>
      </c>
      <c r="AB99" s="16">
        <v>28948437</v>
      </c>
      <c r="AC99" s="27">
        <v>5314</v>
      </c>
      <c r="AD99" s="27">
        <v>5399</v>
      </c>
      <c r="AE99" s="16">
        <v>25001114</v>
      </c>
      <c r="AF99" s="16">
        <v>5000</v>
      </c>
      <c r="AG99" s="16">
        <v>47666</v>
      </c>
      <c r="AH99" s="16">
        <v>0</v>
      </c>
      <c r="AI99" s="16">
        <v>5000</v>
      </c>
      <c r="AJ99" s="16">
        <v>0</v>
      </c>
      <c r="AM99" s="16">
        <v>5494774</v>
      </c>
      <c r="AN99" s="16">
        <v>10476</v>
      </c>
      <c r="AO99" s="26">
        <v>12</v>
      </c>
      <c r="AP99" s="16">
        <v>1407987</v>
      </c>
      <c r="AQ99" s="56">
        <v>5000</v>
      </c>
      <c r="AR99" s="16">
        <v>2684</v>
      </c>
      <c r="AS99" s="16">
        <v>12690848</v>
      </c>
      <c r="AT99" s="56">
        <v>5000</v>
      </c>
      <c r="AU99" s="16">
        <v>24196</v>
      </c>
      <c r="AV99" s="16">
        <v>250000</v>
      </c>
      <c r="AW99" s="16">
        <v>5407505</v>
      </c>
      <c r="AY99" s="16">
        <v>10310</v>
      </c>
      <c r="BA99" s="16">
        <v>40000000</v>
      </c>
      <c r="BB99" s="57">
        <v>0.03</v>
      </c>
      <c r="BC99" s="16">
        <v>100000</v>
      </c>
      <c r="BE99" s="16">
        <v>40000000</v>
      </c>
      <c r="BF99" s="16">
        <v>50000</v>
      </c>
      <c r="CG99" s="16">
        <v>250000</v>
      </c>
      <c r="CJ99" s="16">
        <v>2500000</v>
      </c>
      <c r="CL99" s="16">
        <v>100000</v>
      </c>
      <c r="CU99" s="16">
        <v>47666</v>
      </c>
      <c r="CV99" s="16">
        <v>5000000</v>
      </c>
      <c r="CW99" s="16">
        <v>2500</v>
      </c>
      <c r="DT99" s="16">
        <v>15094</v>
      </c>
      <c r="EJ99" s="16">
        <v>250000</v>
      </c>
      <c r="EK99" s="16">
        <v>2500</v>
      </c>
      <c r="EL99" s="16">
        <v>309</v>
      </c>
      <c r="FL99" s="16">
        <v>63069</v>
      </c>
      <c r="FP99" s="16">
        <v>20000000</v>
      </c>
      <c r="FQ99" s="16">
        <v>10000</v>
      </c>
      <c r="FR99" s="16">
        <v>2182</v>
      </c>
      <c r="FZ99" t="s">
        <v>199</v>
      </c>
      <c r="GA99" t="s">
        <v>3217</v>
      </c>
      <c r="GB99" s="31">
        <v>45839</v>
      </c>
      <c r="GC99" s="31">
        <v>46204</v>
      </c>
      <c r="GG99" s="16">
        <v>65251</v>
      </c>
      <c r="GH99" s="26" t="s">
        <v>200</v>
      </c>
      <c r="GK99" t="s">
        <v>201</v>
      </c>
      <c r="GM99" t="s">
        <v>806</v>
      </c>
    </row>
    <row r="100" spans="1:195" ht="15" customHeight="1">
      <c r="A100" s="6" t="s">
        <v>807</v>
      </c>
      <c r="B100" s="6" t="s">
        <v>807</v>
      </c>
      <c r="C100" s="6" t="s">
        <v>190</v>
      </c>
      <c r="D100" s="6" t="s">
        <v>807</v>
      </c>
      <c r="E100" s="6" t="s">
        <v>390</v>
      </c>
      <c r="F100" s="6" t="s">
        <v>391</v>
      </c>
      <c r="G100" s="6"/>
      <c r="H100" s="6" t="s">
        <v>392</v>
      </c>
      <c r="I100" s="6" t="s">
        <v>194</v>
      </c>
      <c r="J100" s="25" t="s">
        <v>393</v>
      </c>
      <c r="K100" s="6" t="s">
        <v>196</v>
      </c>
      <c r="L100" s="31">
        <v>45839</v>
      </c>
      <c r="M100" s="31">
        <v>46204</v>
      </c>
      <c r="N100" s="31">
        <v>45986</v>
      </c>
      <c r="Q100" s="27">
        <v>1</v>
      </c>
      <c r="R100" s="6" t="s">
        <v>391</v>
      </c>
      <c r="T100" s="6" t="s">
        <v>392</v>
      </c>
      <c r="U100" s="6" t="s">
        <v>194</v>
      </c>
      <c r="V100" s="6" t="s">
        <v>393</v>
      </c>
      <c r="W100" s="18" t="s">
        <v>5484</v>
      </c>
      <c r="Y100" s="6" t="s">
        <v>197</v>
      </c>
      <c r="AB100" s="16">
        <v>18338897</v>
      </c>
      <c r="AC100" s="27">
        <v>5314</v>
      </c>
      <c r="AD100" s="27">
        <v>5399</v>
      </c>
      <c r="AE100" s="16">
        <v>18673848</v>
      </c>
      <c r="AF100" s="16">
        <v>5000</v>
      </c>
      <c r="AG100" s="16">
        <v>32836</v>
      </c>
      <c r="AH100" s="16">
        <v>0</v>
      </c>
      <c r="AI100" s="16">
        <v>5000</v>
      </c>
      <c r="AJ100" s="16">
        <v>0</v>
      </c>
      <c r="AM100" s="16">
        <v>3542458</v>
      </c>
      <c r="AN100" s="16">
        <v>6229</v>
      </c>
      <c r="AO100" s="26">
        <v>12</v>
      </c>
      <c r="AP100" s="16">
        <v>1059720</v>
      </c>
      <c r="AQ100" s="56">
        <v>5000</v>
      </c>
      <c r="AR100" s="16">
        <v>1863</v>
      </c>
      <c r="AS100" s="16">
        <v>8458135</v>
      </c>
      <c r="AT100" s="56">
        <v>5000</v>
      </c>
      <c r="AU100" s="16">
        <v>14873</v>
      </c>
      <c r="AV100" s="16">
        <v>800000</v>
      </c>
      <c r="AW100" s="16">
        <v>5613535</v>
      </c>
      <c r="AY100" s="16">
        <v>9871</v>
      </c>
      <c r="BA100" s="16">
        <v>30000000</v>
      </c>
      <c r="BB100" s="57">
        <v>0.03</v>
      </c>
      <c r="BC100" s="16">
        <v>100000</v>
      </c>
      <c r="BE100" s="16">
        <v>30000000</v>
      </c>
      <c r="BF100" s="16">
        <v>50000</v>
      </c>
      <c r="CG100" s="16">
        <v>250000</v>
      </c>
      <c r="CJ100" s="16">
        <v>2500000</v>
      </c>
      <c r="CL100" s="16">
        <v>100000</v>
      </c>
      <c r="CU100" s="16">
        <v>32837</v>
      </c>
      <c r="CV100" s="16">
        <v>5000000</v>
      </c>
      <c r="CW100" s="16">
        <v>2500</v>
      </c>
      <c r="DT100" s="16">
        <v>9562</v>
      </c>
      <c r="EJ100" s="16">
        <v>250000</v>
      </c>
      <c r="EK100" s="16">
        <v>2500</v>
      </c>
      <c r="EL100" s="16">
        <v>309</v>
      </c>
      <c r="FL100" s="16">
        <v>42708</v>
      </c>
      <c r="FP100" s="16">
        <v>20000000</v>
      </c>
      <c r="FQ100" s="16">
        <v>10000</v>
      </c>
      <c r="FR100" s="16">
        <v>2182</v>
      </c>
      <c r="FZ100" t="s">
        <v>199</v>
      </c>
      <c r="GA100" t="s">
        <v>3217</v>
      </c>
      <c r="GB100" s="31">
        <v>45839</v>
      </c>
      <c r="GC100" s="31">
        <v>46204</v>
      </c>
      <c r="GG100" s="16">
        <v>44890</v>
      </c>
      <c r="GH100" s="26" t="s">
        <v>200</v>
      </c>
      <c r="GK100" t="s">
        <v>201</v>
      </c>
      <c r="GM100" t="s">
        <v>808</v>
      </c>
    </row>
    <row r="101" spans="1:195" ht="15" customHeight="1">
      <c r="A101" s="6" t="s">
        <v>809</v>
      </c>
      <c r="B101" s="6" t="s">
        <v>809</v>
      </c>
      <c r="C101" s="6" t="s">
        <v>190</v>
      </c>
      <c r="D101" s="6" t="s">
        <v>809</v>
      </c>
      <c r="E101" s="6" t="s">
        <v>810</v>
      </c>
      <c r="F101" s="6" t="s">
        <v>811</v>
      </c>
      <c r="G101" s="6"/>
      <c r="H101" s="6" t="s">
        <v>812</v>
      </c>
      <c r="I101" s="6" t="s">
        <v>265</v>
      </c>
      <c r="J101" s="25" t="s">
        <v>813</v>
      </c>
      <c r="K101" s="6" t="s">
        <v>196</v>
      </c>
      <c r="L101" s="31">
        <v>45839</v>
      </c>
      <c r="M101" s="31">
        <v>46204</v>
      </c>
      <c r="N101" s="31">
        <v>45986</v>
      </c>
      <c r="Q101" s="27">
        <v>1</v>
      </c>
      <c r="R101" s="6" t="s">
        <v>811</v>
      </c>
      <c r="T101" s="6" t="s">
        <v>812</v>
      </c>
      <c r="U101" s="6" t="s">
        <v>265</v>
      </c>
      <c r="V101" s="6" t="s">
        <v>813</v>
      </c>
      <c r="W101" s="18" t="s">
        <v>5493</v>
      </c>
      <c r="Y101" s="6" t="s">
        <v>197</v>
      </c>
      <c r="AB101" s="16">
        <v>12448599</v>
      </c>
      <c r="AC101" s="27">
        <v>5314</v>
      </c>
      <c r="AD101" s="27">
        <v>5399</v>
      </c>
      <c r="AE101" s="16">
        <v>11814324</v>
      </c>
      <c r="AF101" s="16">
        <v>5000</v>
      </c>
      <c r="AG101" s="16">
        <v>22538</v>
      </c>
      <c r="AH101" s="16">
        <v>0</v>
      </c>
      <c r="AI101" s="16">
        <v>5000</v>
      </c>
      <c r="AJ101" s="16">
        <v>0</v>
      </c>
      <c r="AM101" s="16">
        <v>2315519</v>
      </c>
      <c r="AN101" s="16">
        <v>4417</v>
      </c>
      <c r="AO101" s="26">
        <v>12</v>
      </c>
      <c r="AP101" s="16">
        <v>711695</v>
      </c>
      <c r="AQ101" s="56">
        <v>5000</v>
      </c>
      <c r="AR101" s="16">
        <v>1358</v>
      </c>
      <c r="AS101" s="16">
        <v>6499354</v>
      </c>
      <c r="AT101" s="56">
        <v>5000</v>
      </c>
      <c r="AU101" s="16">
        <v>12399</v>
      </c>
      <c r="AV101" s="16">
        <v>2000000</v>
      </c>
      <c r="AW101" s="16">
        <v>2287756</v>
      </c>
      <c r="AY101" s="16">
        <v>4364</v>
      </c>
      <c r="BA101" s="16">
        <v>20000000</v>
      </c>
      <c r="BB101" s="57">
        <v>0.03</v>
      </c>
      <c r="BC101" s="16">
        <v>100000</v>
      </c>
      <c r="BE101" s="16">
        <v>20000000</v>
      </c>
      <c r="BF101" s="16">
        <v>100000</v>
      </c>
      <c r="CG101" s="16">
        <v>250000</v>
      </c>
      <c r="CJ101" s="16">
        <v>2500000</v>
      </c>
      <c r="CL101" s="16">
        <v>100000</v>
      </c>
      <c r="CU101" s="16">
        <v>22538</v>
      </c>
      <c r="CV101" s="16">
        <v>5000000</v>
      </c>
      <c r="CW101" s="16">
        <v>2500</v>
      </c>
      <c r="DT101" s="16">
        <v>6491</v>
      </c>
      <c r="EJ101" s="16">
        <v>250000</v>
      </c>
      <c r="EK101" s="16">
        <v>2500</v>
      </c>
      <c r="EL101" s="16">
        <v>309</v>
      </c>
      <c r="FL101" s="16">
        <v>29337</v>
      </c>
      <c r="FP101" s="16">
        <v>20000000</v>
      </c>
      <c r="FQ101" s="16">
        <v>10000</v>
      </c>
      <c r="FR101" s="16">
        <v>2182</v>
      </c>
      <c r="FZ101" t="s">
        <v>199</v>
      </c>
      <c r="GA101" t="s">
        <v>3217</v>
      </c>
      <c r="GB101" s="31">
        <v>45839</v>
      </c>
      <c r="GC101" s="31">
        <v>46204</v>
      </c>
      <c r="GG101" s="16">
        <v>31520</v>
      </c>
      <c r="GH101" s="26" t="s">
        <v>200</v>
      </c>
      <c r="GK101" t="s">
        <v>201</v>
      </c>
      <c r="GM101" t="s">
        <v>814</v>
      </c>
    </row>
    <row r="102" spans="1:195" ht="15" customHeight="1">
      <c r="A102" s="6" t="s">
        <v>815</v>
      </c>
      <c r="B102" s="6" t="s">
        <v>815</v>
      </c>
      <c r="C102" s="6" t="s">
        <v>190</v>
      </c>
      <c r="D102" s="6" t="s">
        <v>815</v>
      </c>
      <c r="E102" s="6" t="s">
        <v>816</v>
      </c>
      <c r="F102" s="6" t="s">
        <v>817</v>
      </c>
      <c r="G102" s="6"/>
      <c r="H102" s="6" t="s">
        <v>818</v>
      </c>
      <c r="I102" s="6" t="s">
        <v>207</v>
      </c>
      <c r="J102" s="25" t="s">
        <v>819</v>
      </c>
      <c r="K102" s="6" t="s">
        <v>196</v>
      </c>
      <c r="L102" s="31">
        <v>45839</v>
      </c>
      <c r="M102" s="31">
        <v>46204</v>
      </c>
      <c r="N102" s="31">
        <v>45986</v>
      </c>
      <c r="Q102" s="27">
        <v>1</v>
      </c>
      <c r="R102" s="6" t="s">
        <v>817</v>
      </c>
      <c r="T102" s="6" t="s">
        <v>818</v>
      </c>
      <c r="U102" s="6" t="s">
        <v>207</v>
      </c>
      <c r="V102" s="6" t="s">
        <v>819</v>
      </c>
      <c r="W102" s="18" t="s">
        <v>5493</v>
      </c>
      <c r="Y102" s="6" t="s">
        <v>197</v>
      </c>
      <c r="AB102" s="16">
        <v>27437918</v>
      </c>
      <c r="AC102" s="27">
        <v>5314</v>
      </c>
      <c r="AD102" s="27">
        <v>5399</v>
      </c>
      <c r="AE102" s="16">
        <v>27381987</v>
      </c>
      <c r="AF102" s="16">
        <v>5000</v>
      </c>
      <c r="AG102" s="16">
        <v>47017</v>
      </c>
      <c r="AH102" s="16">
        <v>0</v>
      </c>
      <c r="AI102" s="16">
        <v>5000</v>
      </c>
      <c r="AJ102" s="16">
        <v>0</v>
      </c>
      <c r="AM102" s="16">
        <v>5124905</v>
      </c>
      <c r="AN102" s="16">
        <v>8800</v>
      </c>
      <c r="AO102" s="26">
        <v>12</v>
      </c>
      <c r="AP102" s="16">
        <v>1127627</v>
      </c>
      <c r="AQ102" s="56">
        <v>5000</v>
      </c>
      <c r="AR102" s="16">
        <v>1936</v>
      </c>
      <c r="AS102" s="16">
        <v>11654407</v>
      </c>
      <c r="AT102" s="56">
        <v>5000</v>
      </c>
      <c r="AU102" s="16">
        <v>20012</v>
      </c>
      <c r="AV102" s="16">
        <v>0</v>
      </c>
      <c r="AW102" s="16">
        <v>9475048</v>
      </c>
      <c r="AY102" s="16">
        <v>16269</v>
      </c>
      <c r="BA102" s="16">
        <v>40000000</v>
      </c>
      <c r="BB102" s="57">
        <v>0.03</v>
      </c>
      <c r="BC102" s="16">
        <v>100000</v>
      </c>
      <c r="BE102" s="16">
        <v>40000000</v>
      </c>
      <c r="BF102" s="16">
        <v>50000</v>
      </c>
      <c r="CG102" s="16">
        <v>250000</v>
      </c>
      <c r="CJ102" s="16">
        <v>2500000</v>
      </c>
      <c r="CL102" s="16">
        <v>100000</v>
      </c>
      <c r="CU102" s="16">
        <v>47017</v>
      </c>
      <c r="CV102" s="16">
        <v>5000000</v>
      </c>
      <c r="CW102" s="16">
        <v>2500</v>
      </c>
      <c r="DT102" s="16">
        <v>14306</v>
      </c>
      <c r="EJ102" s="16">
        <v>250000</v>
      </c>
      <c r="EK102" s="16">
        <v>2500</v>
      </c>
      <c r="EL102" s="16">
        <v>309</v>
      </c>
      <c r="FL102" s="16">
        <v>61633</v>
      </c>
      <c r="FP102" s="16">
        <v>20000000</v>
      </c>
      <c r="FQ102" s="16">
        <v>10000</v>
      </c>
      <c r="FR102" s="16">
        <v>2182</v>
      </c>
      <c r="FZ102" t="s">
        <v>199</v>
      </c>
      <c r="GA102" t="s">
        <v>3217</v>
      </c>
      <c r="GB102" s="31">
        <v>45839</v>
      </c>
      <c r="GC102" s="31">
        <v>46204</v>
      </c>
      <c r="GG102" s="16">
        <v>63815</v>
      </c>
      <c r="GH102" s="26" t="s">
        <v>200</v>
      </c>
      <c r="GK102" t="s">
        <v>201</v>
      </c>
      <c r="GM102" t="s">
        <v>820</v>
      </c>
    </row>
    <row r="103" spans="1:195" ht="15" customHeight="1">
      <c r="A103" s="6" t="s">
        <v>821</v>
      </c>
      <c r="B103" s="6" t="s">
        <v>821</v>
      </c>
      <c r="C103" s="6" t="s">
        <v>190</v>
      </c>
      <c r="D103" s="6" t="s">
        <v>821</v>
      </c>
      <c r="E103" s="6" t="s">
        <v>822</v>
      </c>
      <c r="F103" s="6" t="s">
        <v>823</v>
      </c>
      <c r="G103" s="6"/>
      <c r="H103" s="6" t="s">
        <v>824</v>
      </c>
      <c r="I103" s="6" t="s">
        <v>194</v>
      </c>
      <c r="J103" s="25" t="s">
        <v>825</v>
      </c>
      <c r="K103" s="6" t="s">
        <v>196</v>
      </c>
      <c r="L103" s="31">
        <v>45839</v>
      </c>
      <c r="M103" s="31">
        <v>46204</v>
      </c>
      <c r="N103" s="31">
        <v>45986</v>
      </c>
      <c r="Q103" s="27">
        <v>1</v>
      </c>
      <c r="R103" s="6" t="s">
        <v>823</v>
      </c>
      <c r="T103" s="6" t="s">
        <v>824</v>
      </c>
      <c r="U103" s="6" t="s">
        <v>194</v>
      </c>
      <c r="V103" s="6" t="s">
        <v>825</v>
      </c>
      <c r="W103" s="18" t="s">
        <v>5483</v>
      </c>
      <c r="Y103" s="6" t="s">
        <v>197</v>
      </c>
      <c r="AB103" s="16">
        <v>28110246</v>
      </c>
      <c r="AC103" s="27">
        <v>5314</v>
      </c>
      <c r="AD103" s="27">
        <v>5399</v>
      </c>
      <c r="AE103" s="16">
        <v>19429961</v>
      </c>
      <c r="AF103" s="16">
        <v>10000</v>
      </c>
      <c r="AG103" s="16">
        <v>36320</v>
      </c>
      <c r="AH103" s="16">
        <v>0</v>
      </c>
      <c r="AI103" s="16">
        <v>10000</v>
      </c>
      <c r="AJ103" s="16">
        <v>0</v>
      </c>
      <c r="AM103" s="16">
        <v>5348401</v>
      </c>
      <c r="AN103" s="16">
        <v>9997</v>
      </c>
      <c r="AO103" s="26">
        <v>12</v>
      </c>
      <c r="AP103" s="16">
        <v>1095396</v>
      </c>
      <c r="AQ103" s="56">
        <v>10000</v>
      </c>
      <c r="AR103" s="16">
        <v>2048</v>
      </c>
      <c r="AS103" s="16">
        <v>8380208</v>
      </c>
      <c r="AT103" s="56">
        <v>10000</v>
      </c>
      <c r="AU103" s="16">
        <v>15665</v>
      </c>
      <c r="AV103" s="16">
        <v>525000</v>
      </c>
      <c r="AW103" s="16">
        <v>4605956</v>
      </c>
      <c r="AY103" s="16">
        <v>8610</v>
      </c>
      <c r="BA103" s="16">
        <v>30000000</v>
      </c>
      <c r="BB103" s="57">
        <v>0.03</v>
      </c>
      <c r="BC103" s="16">
        <v>100000</v>
      </c>
      <c r="BE103" s="16">
        <v>30000000</v>
      </c>
      <c r="BF103" s="16">
        <v>100000</v>
      </c>
      <c r="CG103" s="16">
        <v>250000</v>
      </c>
      <c r="CJ103" s="16">
        <v>2500000</v>
      </c>
      <c r="CL103" s="16">
        <v>100000</v>
      </c>
      <c r="CU103" s="16">
        <v>36319</v>
      </c>
      <c r="CV103" s="16">
        <v>5000000</v>
      </c>
      <c r="CW103" s="16">
        <v>2500</v>
      </c>
      <c r="DT103" s="16">
        <v>14657</v>
      </c>
      <c r="EJ103" s="16">
        <v>250000</v>
      </c>
      <c r="EK103" s="16">
        <v>2500</v>
      </c>
      <c r="EL103" s="16">
        <v>309</v>
      </c>
      <c r="FL103" s="16">
        <v>51285</v>
      </c>
      <c r="FP103" s="16">
        <v>20000000</v>
      </c>
      <c r="FQ103" s="16">
        <v>10000</v>
      </c>
      <c r="FR103" s="16">
        <v>2182</v>
      </c>
      <c r="FZ103" t="s">
        <v>199</v>
      </c>
      <c r="GA103" t="s">
        <v>3217</v>
      </c>
      <c r="GB103" s="31">
        <v>45839</v>
      </c>
      <c r="GC103" s="31">
        <v>46204</v>
      </c>
      <c r="GG103" s="16">
        <v>53467</v>
      </c>
      <c r="GH103" s="26" t="s">
        <v>200</v>
      </c>
      <c r="GK103" t="s">
        <v>201</v>
      </c>
      <c r="GM103" t="s">
        <v>826</v>
      </c>
    </row>
    <row r="104" spans="1:195" ht="15" customHeight="1">
      <c r="A104" s="6" t="s">
        <v>827</v>
      </c>
      <c r="B104" s="6" t="s">
        <v>827</v>
      </c>
      <c r="C104" s="6" t="s">
        <v>190</v>
      </c>
      <c r="D104" s="6" t="s">
        <v>827</v>
      </c>
      <c r="E104" s="6" t="s">
        <v>828</v>
      </c>
      <c r="F104" s="6" t="s">
        <v>829</v>
      </c>
      <c r="G104" s="6"/>
      <c r="H104" s="6" t="s">
        <v>830</v>
      </c>
      <c r="I104" s="6" t="s">
        <v>250</v>
      </c>
      <c r="J104" s="25" t="s">
        <v>831</v>
      </c>
      <c r="K104" s="6" t="s">
        <v>196</v>
      </c>
      <c r="L104" s="31">
        <v>45839</v>
      </c>
      <c r="M104" s="31">
        <v>46204</v>
      </c>
      <c r="N104" s="31">
        <v>45986</v>
      </c>
      <c r="Q104" s="27">
        <v>1</v>
      </c>
      <c r="R104" s="6" t="s">
        <v>832</v>
      </c>
      <c r="T104" s="6" t="s">
        <v>833</v>
      </c>
      <c r="U104" s="6" t="s">
        <v>250</v>
      </c>
      <c r="V104" s="6" t="s">
        <v>831</v>
      </c>
      <c r="W104" s="18"/>
      <c r="Y104" s="6" t="s">
        <v>197</v>
      </c>
      <c r="AB104" s="16">
        <v>19610835</v>
      </c>
      <c r="AC104" s="27">
        <v>5314</v>
      </c>
      <c r="AD104" s="27">
        <v>5399</v>
      </c>
      <c r="AE104" s="16">
        <v>17827293</v>
      </c>
      <c r="AF104" s="16">
        <v>5000</v>
      </c>
      <c r="AG104" s="16">
        <v>33706</v>
      </c>
      <c r="AH104" s="16">
        <v>0</v>
      </c>
      <c r="AI104" s="16">
        <v>5000</v>
      </c>
      <c r="AJ104" s="16">
        <v>0</v>
      </c>
      <c r="AM104" s="16">
        <v>3694871</v>
      </c>
      <c r="AN104" s="16">
        <v>6986</v>
      </c>
      <c r="AO104" s="26">
        <v>12</v>
      </c>
      <c r="AP104" s="16">
        <v>1300174</v>
      </c>
      <c r="AQ104" s="56">
        <v>5000</v>
      </c>
      <c r="AR104" s="16">
        <v>2458</v>
      </c>
      <c r="AS104" s="16">
        <v>8377814</v>
      </c>
      <c r="AT104" s="56">
        <v>5000</v>
      </c>
      <c r="AU104" s="16">
        <v>15840</v>
      </c>
      <c r="AV104" s="16">
        <v>2250000</v>
      </c>
      <c r="AW104" s="16">
        <v>4454434</v>
      </c>
      <c r="AY104" s="16">
        <v>8422</v>
      </c>
      <c r="BA104" s="16">
        <v>30000000</v>
      </c>
      <c r="BB104" s="57" t="s">
        <v>198</v>
      </c>
      <c r="BC104" s="16">
        <v>100000</v>
      </c>
      <c r="BE104" s="16">
        <v>30000000</v>
      </c>
      <c r="BF104" s="16">
        <v>50000</v>
      </c>
      <c r="CG104" s="16">
        <v>250000</v>
      </c>
      <c r="CJ104" s="16">
        <v>2500000</v>
      </c>
      <c r="CL104" s="16">
        <v>100000</v>
      </c>
      <c r="CU104" s="16">
        <v>33706</v>
      </c>
      <c r="CV104" s="16">
        <v>5000000</v>
      </c>
      <c r="CW104" s="16">
        <v>2500</v>
      </c>
      <c r="DT104" s="16">
        <v>10225</v>
      </c>
      <c r="EJ104" s="16">
        <v>250000</v>
      </c>
      <c r="EK104" s="16">
        <v>2500</v>
      </c>
      <c r="EL104" s="16">
        <v>309</v>
      </c>
      <c r="FL104" s="16">
        <v>44240</v>
      </c>
      <c r="FP104" s="16">
        <v>20000000</v>
      </c>
      <c r="FQ104" s="16">
        <v>10000</v>
      </c>
      <c r="FR104" s="16">
        <v>2182</v>
      </c>
      <c r="FZ104" t="s">
        <v>199</v>
      </c>
      <c r="GA104" t="s">
        <v>3217</v>
      </c>
      <c r="GB104" s="31">
        <v>45839</v>
      </c>
      <c r="GC104" s="31">
        <v>46204</v>
      </c>
      <c r="GG104" s="16">
        <v>46422</v>
      </c>
      <c r="GH104" s="26" t="s">
        <v>200</v>
      </c>
      <c r="GK104" t="s">
        <v>201</v>
      </c>
      <c r="GM104" t="s">
        <v>834</v>
      </c>
    </row>
    <row r="105" spans="1:195" ht="15" customHeight="1">
      <c r="A105" s="6" t="s">
        <v>835</v>
      </c>
      <c r="B105" s="6" t="s">
        <v>835</v>
      </c>
      <c r="C105" s="6" t="s">
        <v>190</v>
      </c>
      <c r="D105" s="6" t="s">
        <v>835</v>
      </c>
      <c r="E105" s="6" t="s">
        <v>836</v>
      </c>
      <c r="F105" s="6" t="s">
        <v>837</v>
      </c>
      <c r="G105" s="6"/>
      <c r="H105" s="6" t="s">
        <v>838</v>
      </c>
      <c r="I105" s="6" t="s">
        <v>194</v>
      </c>
      <c r="J105" s="25" t="s">
        <v>839</v>
      </c>
      <c r="K105" s="6" t="s">
        <v>196</v>
      </c>
      <c r="L105" s="31">
        <v>45839</v>
      </c>
      <c r="M105" s="31">
        <v>46204</v>
      </c>
      <c r="N105" s="31">
        <v>45986</v>
      </c>
      <c r="Q105" s="27">
        <v>1</v>
      </c>
      <c r="R105" s="6" t="s">
        <v>840</v>
      </c>
      <c r="T105" s="6" t="s">
        <v>838</v>
      </c>
      <c r="U105" s="6" t="s">
        <v>194</v>
      </c>
      <c r="V105" s="6" t="s">
        <v>841</v>
      </c>
      <c r="W105" s="18" t="s">
        <v>5484</v>
      </c>
      <c r="Y105" s="6" t="s">
        <v>197</v>
      </c>
      <c r="AB105" s="16">
        <v>20311728</v>
      </c>
      <c r="AC105" s="27">
        <v>5314</v>
      </c>
      <c r="AD105" s="27">
        <v>5399</v>
      </c>
      <c r="AE105" s="16">
        <v>19384191</v>
      </c>
      <c r="AF105" s="16">
        <v>5000</v>
      </c>
      <c r="AG105" s="16">
        <v>34813</v>
      </c>
      <c r="AH105" s="16">
        <v>0</v>
      </c>
      <c r="AI105" s="16">
        <v>5000</v>
      </c>
      <c r="AJ105" s="16">
        <v>0</v>
      </c>
      <c r="AM105" s="16">
        <v>3883883</v>
      </c>
      <c r="AN105" s="16">
        <v>6975</v>
      </c>
      <c r="AO105" s="26">
        <v>12</v>
      </c>
      <c r="AP105" s="16">
        <v>1757439</v>
      </c>
      <c r="AQ105" s="56">
        <v>5000</v>
      </c>
      <c r="AR105" s="16">
        <v>3156</v>
      </c>
      <c r="AS105" s="16">
        <v>9057891</v>
      </c>
      <c r="AT105" s="56">
        <v>5000</v>
      </c>
      <c r="AU105" s="16">
        <v>16268</v>
      </c>
      <c r="AV105" s="16">
        <v>0</v>
      </c>
      <c r="AW105" s="16">
        <v>4684978</v>
      </c>
      <c r="AY105" s="16">
        <v>8414</v>
      </c>
      <c r="BA105" s="16">
        <v>30000000</v>
      </c>
      <c r="BB105" s="57">
        <v>0.03</v>
      </c>
      <c r="BC105" s="16">
        <v>100000</v>
      </c>
      <c r="BE105" s="16">
        <v>30000000</v>
      </c>
      <c r="BF105" s="16">
        <v>100000</v>
      </c>
      <c r="CG105" s="16">
        <v>250000</v>
      </c>
      <c r="CJ105" s="16">
        <v>2500000</v>
      </c>
      <c r="CL105" s="16">
        <v>100000</v>
      </c>
      <c r="CU105" s="16">
        <v>34813</v>
      </c>
      <c r="CV105" s="16">
        <v>5000000</v>
      </c>
      <c r="CW105" s="16">
        <v>2500</v>
      </c>
      <c r="DT105" s="16">
        <v>10591</v>
      </c>
      <c r="EJ105" s="16">
        <v>250000</v>
      </c>
      <c r="EK105" s="16">
        <v>2500</v>
      </c>
      <c r="EL105" s="16">
        <v>309</v>
      </c>
      <c r="FL105" s="16">
        <v>45713</v>
      </c>
      <c r="FP105" s="16">
        <v>20000000</v>
      </c>
      <c r="FQ105" s="16">
        <v>10000</v>
      </c>
      <c r="FR105" s="16">
        <v>2182</v>
      </c>
      <c r="FZ105" t="s">
        <v>199</v>
      </c>
      <c r="GA105" t="s">
        <v>3217</v>
      </c>
      <c r="GB105" s="31">
        <v>45839</v>
      </c>
      <c r="GC105" s="31">
        <v>46204</v>
      </c>
      <c r="GG105" s="16">
        <v>47895</v>
      </c>
      <c r="GH105" s="26" t="s">
        <v>200</v>
      </c>
      <c r="GK105" t="s">
        <v>201</v>
      </c>
      <c r="GM105" t="s">
        <v>842</v>
      </c>
    </row>
    <row r="106" spans="1:195" ht="15" customHeight="1">
      <c r="A106" s="6" t="s">
        <v>843</v>
      </c>
      <c r="B106" s="6" t="s">
        <v>843</v>
      </c>
      <c r="C106" s="6" t="s">
        <v>190</v>
      </c>
      <c r="D106" s="6" t="s">
        <v>843</v>
      </c>
      <c r="E106" s="6" t="s">
        <v>844</v>
      </c>
      <c r="F106" s="6" t="s">
        <v>845</v>
      </c>
      <c r="G106" s="6"/>
      <c r="H106" s="6" t="s">
        <v>846</v>
      </c>
      <c r="I106" s="6" t="s">
        <v>194</v>
      </c>
      <c r="J106" s="25" t="s">
        <v>847</v>
      </c>
      <c r="K106" s="6" t="s">
        <v>196</v>
      </c>
      <c r="L106" s="31">
        <v>45839</v>
      </c>
      <c r="M106" s="31">
        <v>46204</v>
      </c>
      <c r="N106" s="31">
        <v>45986</v>
      </c>
      <c r="Q106" s="27">
        <v>1</v>
      </c>
      <c r="R106" s="6" t="s">
        <v>845</v>
      </c>
      <c r="T106" s="6" t="s">
        <v>846</v>
      </c>
      <c r="U106" s="6" t="s">
        <v>194</v>
      </c>
      <c r="V106" s="6" t="s">
        <v>847</v>
      </c>
      <c r="W106" s="18" t="s">
        <v>5477</v>
      </c>
      <c r="Y106" s="6" t="s">
        <v>197</v>
      </c>
      <c r="AB106" s="16">
        <v>30821006</v>
      </c>
      <c r="AC106" s="27">
        <v>5314</v>
      </c>
      <c r="AD106" s="27">
        <v>5399</v>
      </c>
      <c r="AE106" s="16">
        <v>25589554</v>
      </c>
      <c r="AF106" s="16">
        <v>5000</v>
      </c>
      <c r="AG106" s="16">
        <v>48477</v>
      </c>
      <c r="AH106" s="16">
        <v>0</v>
      </c>
      <c r="AI106" s="16">
        <v>5000</v>
      </c>
      <c r="AJ106" s="16">
        <v>0</v>
      </c>
      <c r="AM106" s="16">
        <v>5849231</v>
      </c>
      <c r="AN106" s="16">
        <v>11081</v>
      </c>
      <c r="AO106" s="26">
        <v>12</v>
      </c>
      <c r="AP106" s="16">
        <v>1320731</v>
      </c>
      <c r="AQ106" s="56">
        <v>5000</v>
      </c>
      <c r="AR106" s="16">
        <v>2502</v>
      </c>
      <c r="AS106" s="16">
        <v>12885969</v>
      </c>
      <c r="AT106" s="56">
        <v>5000</v>
      </c>
      <c r="AU106" s="16">
        <v>24411</v>
      </c>
      <c r="AV106" s="16">
        <v>0</v>
      </c>
      <c r="AW106" s="16">
        <v>5533623</v>
      </c>
      <c r="AY106" s="16">
        <v>10483</v>
      </c>
      <c r="BA106" s="16">
        <v>40000000</v>
      </c>
      <c r="BB106" s="57">
        <v>0.03</v>
      </c>
      <c r="BC106" s="16">
        <v>100000</v>
      </c>
      <c r="BE106" s="16">
        <v>40000000</v>
      </c>
      <c r="BF106" s="16">
        <v>50000</v>
      </c>
      <c r="CG106" s="16">
        <v>250000</v>
      </c>
      <c r="CJ106" s="16">
        <v>2500000</v>
      </c>
      <c r="CL106" s="16">
        <v>100000</v>
      </c>
      <c r="CU106" s="16">
        <v>48476</v>
      </c>
      <c r="CV106" s="16">
        <v>5000000</v>
      </c>
      <c r="CW106" s="16">
        <v>2500</v>
      </c>
      <c r="DT106" s="16">
        <v>16070</v>
      </c>
      <c r="EJ106" s="16">
        <v>250000</v>
      </c>
      <c r="EK106" s="16">
        <v>2500</v>
      </c>
      <c r="EL106" s="16">
        <v>309</v>
      </c>
      <c r="FL106" s="16">
        <v>64855</v>
      </c>
      <c r="FP106" s="16">
        <v>20000000</v>
      </c>
      <c r="FQ106" s="16">
        <v>10000</v>
      </c>
      <c r="FR106" s="16">
        <v>2182</v>
      </c>
      <c r="FZ106" t="s">
        <v>199</v>
      </c>
      <c r="GA106" t="s">
        <v>3217</v>
      </c>
      <c r="GB106" s="31">
        <v>45839</v>
      </c>
      <c r="GC106" s="31">
        <v>46204</v>
      </c>
      <c r="GG106" s="16">
        <v>67038</v>
      </c>
      <c r="GH106" s="26" t="s">
        <v>200</v>
      </c>
      <c r="GK106" t="s">
        <v>201</v>
      </c>
      <c r="GM106" t="s">
        <v>848</v>
      </c>
    </row>
    <row r="107" spans="1:195" ht="15" customHeight="1">
      <c r="A107" s="6" t="s">
        <v>849</v>
      </c>
      <c r="B107" s="6" t="s">
        <v>849</v>
      </c>
      <c r="C107" s="6" t="s">
        <v>190</v>
      </c>
      <c r="D107" s="6" t="s">
        <v>849</v>
      </c>
      <c r="E107" s="6" t="s">
        <v>850</v>
      </c>
      <c r="F107" s="6" t="s">
        <v>851</v>
      </c>
      <c r="G107" s="6"/>
      <c r="H107" s="6" t="s">
        <v>852</v>
      </c>
      <c r="I107" s="6" t="s">
        <v>194</v>
      </c>
      <c r="J107" s="25" t="s">
        <v>853</v>
      </c>
      <c r="K107" s="6" t="s">
        <v>196</v>
      </c>
      <c r="L107" s="31">
        <v>45839</v>
      </c>
      <c r="M107" s="31">
        <v>46204</v>
      </c>
      <c r="N107" s="31">
        <v>45986</v>
      </c>
      <c r="Q107" s="27">
        <v>1</v>
      </c>
      <c r="R107" s="6" t="s">
        <v>851</v>
      </c>
      <c r="T107" s="6" t="s">
        <v>852</v>
      </c>
      <c r="U107" s="6" t="s">
        <v>194</v>
      </c>
      <c r="V107" s="6" t="s">
        <v>853</v>
      </c>
      <c r="W107" s="18" t="s">
        <v>5482</v>
      </c>
      <c r="Y107" s="6" t="s">
        <v>197</v>
      </c>
      <c r="AB107" s="16">
        <v>21223237</v>
      </c>
      <c r="AC107" s="27">
        <v>5314</v>
      </c>
      <c r="AD107" s="27">
        <v>5399</v>
      </c>
      <c r="AE107" s="16">
        <v>16727493</v>
      </c>
      <c r="AF107" s="16">
        <v>10000</v>
      </c>
      <c r="AG107" s="16">
        <v>31427</v>
      </c>
      <c r="AH107" s="16">
        <v>0</v>
      </c>
      <c r="AI107" s="16">
        <v>10000</v>
      </c>
      <c r="AJ107" s="16">
        <v>0</v>
      </c>
      <c r="AM107" s="16">
        <v>4097834</v>
      </c>
      <c r="AN107" s="16">
        <v>7699</v>
      </c>
      <c r="AO107" s="26">
        <v>12</v>
      </c>
      <c r="AP107" s="16">
        <v>1047005</v>
      </c>
      <c r="AQ107" s="56">
        <v>10000</v>
      </c>
      <c r="AR107" s="16">
        <v>1967</v>
      </c>
      <c r="AS107" s="16">
        <v>6910054</v>
      </c>
      <c r="AT107" s="56">
        <v>10000</v>
      </c>
      <c r="AU107" s="16">
        <v>12982</v>
      </c>
      <c r="AV107" s="16">
        <v>150000</v>
      </c>
      <c r="AW107" s="16">
        <v>4672600</v>
      </c>
      <c r="AY107" s="16">
        <v>8779</v>
      </c>
      <c r="BA107" s="16">
        <v>30000000</v>
      </c>
      <c r="BB107" s="57">
        <v>0.03</v>
      </c>
      <c r="BC107" s="16">
        <v>100000</v>
      </c>
      <c r="BE107" s="16">
        <v>30000000</v>
      </c>
      <c r="BF107" s="16">
        <v>100000</v>
      </c>
      <c r="CG107" s="16">
        <v>250000</v>
      </c>
      <c r="CJ107" s="16">
        <v>2500000</v>
      </c>
      <c r="CL107" s="16">
        <v>100000</v>
      </c>
      <c r="CU107" s="16">
        <v>31427</v>
      </c>
      <c r="CV107" s="16">
        <v>5000000</v>
      </c>
      <c r="CW107" s="16">
        <v>2500</v>
      </c>
      <c r="DT107" s="16">
        <v>11066</v>
      </c>
      <c r="EJ107" s="16">
        <v>250000</v>
      </c>
      <c r="EK107" s="16">
        <v>2500</v>
      </c>
      <c r="EL107" s="16">
        <v>309</v>
      </c>
      <c r="FL107" s="16">
        <v>42802</v>
      </c>
      <c r="FP107" s="16">
        <v>20000000</v>
      </c>
      <c r="FQ107" s="16">
        <v>10000</v>
      </c>
      <c r="FR107" s="16">
        <v>2182</v>
      </c>
      <c r="FZ107" t="s">
        <v>199</v>
      </c>
      <c r="GA107" t="s">
        <v>3217</v>
      </c>
      <c r="GB107" s="31">
        <v>45839</v>
      </c>
      <c r="GC107" s="31">
        <v>46204</v>
      </c>
      <c r="GG107" s="16">
        <v>44985</v>
      </c>
      <c r="GH107" s="26" t="s">
        <v>200</v>
      </c>
      <c r="GK107" t="s">
        <v>201</v>
      </c>
      <c r="GM107" t="s">
        <v>854</v>
      </c>
    </row>
    <row r="108" spans="1:195" ht="15" customHeight="1">
      <c r="A108" s="6" t="s">
        <v>855</v>
      </c>
      <c r="B108" s="6" t="s">
        <v>855</v>
      </c>
      <c r="C108" s="6" t="s">
        <v>190</v>
      </c>
      <c r="D108" s="6" t="s">
        <v>855</v>
      </c>
      <c r="E108" s="6" t="s">
        <v>856</v>
      </c>
      <c r="F108" s="6" t="s">
        <v>857</v>
      </c>
      <c r="G108" s="6"/>
      <c r="H108" s="6" t="s">
        <v>858</v>
      </c>
      <c r="I108" s="6" t="s">
        <v>207</v>
      </c>
      <c r="J108" s="25" t="s">
        <v>859</v>
      </c>
      <c r="K108" s="6" t="s">
        <v>196</v>
      </c>
      <c r="L108" s="31">
        <v>45839</v>
      </c>
      <c r="M108" s="31">
        <v>46204</v>
      </c>
      <c r="N108" s="31">
        <v>45986</v>
      </c>
      <c r="Q108" s="27">
        <v>1</v>
      </c>
      <c r="R108" s="6" t="s">
        <v>857</v>
      </c>
      <c r="T108" s="6" t="s">
        <v>858</v>
      </c>
      <c r="U108" s="6" t="s">
        <v>207</v>
      </c>
      <c r="V108" s="6" t="s">
        <v>859</v>
      </c>
      <c r="W108" s="18" t="s">
        <v>5471</v>
      </c>
      <c r="Y108" s="6" t="s">
        <v>197</v>
      </c>
      <c r="AB108" s="16">
        <v>27078254</v>
      </c>
      <c r="AC108" s="27">
        <v>5314</v>
      </c>
      <c r="AD108" s="27">
        <v>5399</v>
      </c>
      <c r="AE108" s="16">
        <v>22913627</v>
      </c>
      <c r="AF108" s="16">
        <v>5000</v>
      </c>
      <c r="AG108" s="16">
        <v>43518</v>
      </c>
      <c r="AH108" s="16">
        <v>0</v>
      </c>
      <c r="AI108" s="16">
        <v>5000</v>
      </c>
      <c r="AJ108" s="16">
        <v>0</v>
      </c>
      <c r="AM108" s="16">
        <v>4982967</v>
      </c>
      <c r="AN108" s="16">
        <v>9464</v>
      </c>
      <c r="AO108" s="26">
        <v>12</v>
      </c>
      <c r="AP108" s="16">
        <v>1151018</v>
      </c>
      <c r="AQ108" s="56">
        <v>5000</v>
      </c>
      <c r="AR108" s="16">
        <v>2186</v>
      </c>
      <c r="AS108" s="16">
        <v>12480631</v>
      </c>
      <c r="AT108" s="56">
        <v>5000</v>
      </c>
      <c r="AU108" s="16">
        <v>23703</v>
      </c>
      <c r="AV108" s="16">
        <v>850000</v>
      </c>
      <c r="AW108" s="16">
        <v>4299011</v>
      </c>
      <c r="AY108" s="16">
        <v>8165</v>
      </c>
      <c r="BA108" s="16">
        <v>40000000</v>
      </c>
      <c r="BB108" s="57">
        <v>0.03</v>
      </c>
      <c r="BC108" s="16">
        <v>100000</v>
      </c>
      <c r="BE108" s="16">
        <v>40000000</v>
      </c>
      <c r="BF108" s="16">
        <v>100000</v>
      </c>
      <c r="CG108" s="16">
        <v>250000</v>
      </c>
      <c r="CJ108" s="16">
        <v>2500000</v>
      </c>
      <c r="CL108" s="16">
        <v>100000</v>
      </c>
      <c r="CU108" s="16">
        <v>43518</v>
      </c>
      <c r="CV108" s="16">
        <v>5000000</v>
      </c>
      <c r="CW108" s="16">
        <v>2500</v>
      </c>
      <c r="DT108" s="16">
        <v>14119</v>
      </c>
      <c r="EJ108" s="16">
        <v>250000</v>
      </c>
      <c r="EK108" s="16">
        <v>2500</v>
      </c>
      <c r="EL108" s="16">
        <v>309</v>
      </c>
      <c r="FL108" s="16">
        <v>57946</v>
      </c>
      <c r="FP108" s="16">
        <v>20000000</v>
      </c>
      <c r="FQ108" s="16">
        <v>10000</v>
      </c>
      <c r="FR108" s="16">
        <v>2182</v>
      </c>
      <c r="FZ108" t="s">
        <v>199</v>
      </c>
      <c r="GA108" t="s">
        <v>3217</v>
      </c>
      <c r="GB108" s="31">
        <v>45839</v>
      </c>
      <c r="GC108" s="31">
        <v>46204</v>
      </c>
      <c r="GG108" s="16">
        <v>60129</v>
      </c>
      <c r="GH108" s="26" t="s">
        <v>200</v>
      </c>
      <c r="GK108" t="s">
        <v>201</v>
      </c>
      <c r="GM108" t="s">
        <v>860</v>
      </c>
    </row>
    <row r="109" spans="1:195" ht="15" customHeight="1">
      <c r="A109" s="6" t="s">
        <v>861</v>
      </c>
      <c r="B109" s="6" t="s">
        <v>861</v>
      </c>
      <c r="C109" s="6" t="s">
        <v>190</v>
      </c>
      <c r="D109" s="6" t="s">
        <v>861</v>
      </c>
      <c r="E109" s="6" t="s">
        <v>862</v>
      </c>
      <c r="F109" s="6" t="s">
        <v>863</v>
      </c>
      <c r="G109" s="6"/>
      <c r="H109" s="6" t="s">
        <v>864</v>
      </c>
      <c r="I109" s="6" t="s">
        <v>250</v>
      </c>
      <c r="J109" s="25" t="s">
        <v>865</v>
      </c>
      <c r="K109" s="6" t="s">
        <v>196</v>
      </c>
      <c r="L109" s="31">
        <v>45839</v>
      </c>
      <c r="M109" s="31">
        <v>46204</v>
      </c>
      <c r="N109" s="31">
        <v>45986</v>
      </c>
      <c r="Q109" s="27">
        <v>1</v>
      </c>
      <c r="R109" s="6" t="s">
        <v>863</v>
      </c>
      <c r="T109" s="6" t="s">
        <v>864</v>
      </c>
      <c r="U109" s="6" t="s">
        <v>250</v>
      </c>
      <c r="V109" s="6" t="s">
        <v>865</v>
      </c>
      <c r="W109" s="18" t="s">
        <v>5470</v>
      </c>
      <c r="Y109" s="6" t="s">
        <v>197</v>
      </c>
      <c r="AB109" s="16">
        <v>47604452</v>
      </c>
      <c r="AC109" s="27">
        <v>5314</v>
      </c>
      <c r="AD109" s="27">
        <v>5399</v>
      </c>
      <c r="AE109" s="16">
        <v>39117453</v>
      </c>
      <c r="AF109" s="16">
        <v>5000</v>
      </c>
      <c r="AG109" s="16">
        <v>74149</v>
      </c>
      <c r="AH109" s="16">
        <v>0</v>
      </c>
      <c r="AI109" s="16">
        <v>5000</v>
      </c>
      <c r="AJ109" s="16">
        <v>0</v>
      </c>
      <c r="AM109" s="16">
        <v>9143970</v>
      </c>
      <c r="AN109" s="16">
        <v>17333</v>
      </c>
      <c r="AO109" s="26">
        <v>12</v>
      </c>
      <c r="AP109" s="16">
        <v>1642953</v>
      </c>
      <c r="AQ109" s="56">
        <v>5000</v>
      </c>
      <c r="AR109" s="16">
        <v>3114</v>
      </c>
      <c r="AS109" s="16">
        <v>20580117</v>
      </c>
      <c r="AT109" s="56">
        <v>5000</v>
      </c>
      <c r="AU109" s="16">
        <v>39011</v>
      </c>
      <c r="AV109" s="16">
        <v>4500000</v>
      </c>
      <c r="AW109" s="16">
        <v>7750413</v>
      </c>
      <c r="AY109" s="16">
        <v>14691</v>
      </c>
      <c r="BA109" s="16">
        <v>60000000</v>
      </c>
      <c r="BB109" s="57" t="s">
        <v>198</v>
      </c>
      <c r="BC109" s="16">
        <v>100000</v>
      </c>
      <c r="BE109" s="16">
        <v>60000000</v>
      </c>
      <c r="BF109" s="16">
        <v>50000</v>
      </c>
      <c r="CG109" s="16">
        <v>250000</v>
      </c>
      <c r="CJ109" s="16">
        <v>2500000</v>
      </c>
      <c r="CL109" s="16">
        <v>100000</v>
      </c>
      <c r="CU109" s="16">
        <v>74150</v>
      </c>
      <c r="CV109" s="16">
        <v>5000000</v>
      </c>
      <c r="CW109" s="16">
        <v>2500</v>
      </c>
      <c r="DT109" s="16">
        <v>24821</v>
      </c>
      <c r="EJ109" s="16">
        <v>250000</v>
      </c>
      <c r="EK109" s="16">
        <v>2500</v>
      </c>
      <c r="EL109" s="16">
        <v>309</v>
      </c>
      <c r="FL109" s="16">
        <v>99280</v>
      </c>
      <c r="FP109" s="16">
        <v>20000000</v>
      </c>
      <c r="FQ109" s="16">
        <v>10000</v>
      </c>
      <c r="FR109" s="16">
        <v>2182</v>
      </c>
      <c r="FZ109" t="s">
        <v>199</v>
      </c>
      <c r="GA109" t="s">
        <v>3217</v>
      </c>
      <c r="GB109" s="31">
        <v>45839</v>
      </c>
      <c r="GC109" s="31">
        <v>46204</v>
      </c>
      <c r="GG109" s="16">
        <v>101462</v>
      </c>
      <c r="GH109" s="26" t="s">
        <v>200</v>
      </c>
      <c r="GK109" t="s">
        <v>201</v>
      </c>
      <c r="GM109" t="s">
        <v>866</v>
      </c>
    </row>
    <row r="110" spans="1:195" ht="15" customHeight="1">
      <c r="A110" s="6" t="s">
        <v>867</v>
      </c>
      <c r="B110" s="6" t="s">
        <v>867</v>
      </c>
      <c r="C110" s="6" t="s">
        <v>190</v>
      </c>
      <c r="D110" s="6" t="s">
        <v>867</v>
      </c>
      <c r="E110" s="6" t="s">
        <v>868</v>
      </c>
      <c r="F110" s="6" t="s">
        <v>869</v>
      </c>
      <c r="G110" s="6"/>
      <c r="H110" s="6" t="s">
        <v>870</v>
      </c>
      <c r="I110" s="6" t="s">
        <v>250</v>
      </c>
      <c r="J110" s="25" t="s">
        <v>871</v>
      </c>
      <c r="K110" s="6" t="s">
        <v>196</v>
      </c>
      <c r="L110" s="31">
        <v>45839</v>
      </c>
      <c r="M110" s="31">
        <v>46204</v>
      </c>
      <c r="N110" s="31">
        <v>45986</v>
      </c>
      <c r="Q110" s="27">
        <v>1</v>
      </c>
      <c r="R110" s="6" t="s">
        <v>869</v>
      </c>
      <c r="T110" s="6" t="s">
        <v>870</v>
      </c>
      <c r="U110" s="6" t="s">
        <v>250</v>
      </c>
      <c r="V110" s="6" t="s">
        <v>871</v>
      </c>
      <c r="W110" s="18" t="s">
        <v>5472</v>
      </c>
      <c r="Y110" s="6" t="s">
        <v>197</v>
      </c>
      <c r="AB110" s="16">
        <v>36594748</v>
      </c>
      <c r="AC110" s="27">
        <v>5314</v>
      </c>
      <c r="AD110" s="27">
        <v>5399</v>
      </c>
      <c r="AE110" s="16">
        <v>28314095</v>
      </c>
      <c r="AF110" s="16">
        <v>5000</v>
      </c>
      <c r="AG110" s="16">
        <v>52616</v>
      </c>
      <c r="AH110" s="16">
        <v>0</v>
      </c>
      <c r="AI110" s="16">
        <v>5000</v>
      </c>
      <c r="AJ110" s="16">
        <v>0</v>
      </c>
      <c r="AM110" s="16">
        <v>6904524</v>
      </c>
      <c r="AN110" s="16">
        <v>12831</v>
      </c>
      <c r="AO110" s="26">
        <v>12</v>
      </c>
      <c r="AP110" s="16">
        <v>1560768</v>
      </c>
      <c r="AQ110" s="56">
        <v>5000</v>
      </c>
      <c r="AR110" s="16">
        <v>2900</v>
      </c>
      <c r="AS110" s="16">
        <v>13897757</v>
      </c>
      <c r="AT110" s="56">
        <v>5000</v>
      </c>
      <c r="AU110" s="16">
        <v>25826</v>
      </c>
      <c r="AV110" s="16">
        <v>1200000</v>
      </c>
      <c r="AW110" s="16">
        <v>5951046</v>
      </c>
      <c r="AY110" s="16">
        <v>11059</v>
      </c>
      <c r="BA110" s="16">
        <v>45000000</v>
      </c>
      <c r="BB110" s="57" t="s">
        <v>198</v>
      </c>
      <c r="BC110" s="16">
        <v>100000</v>
      </c>
      <c r="BE110" s="16">
        <v>45000000</v>
      </c>
      <c r="BF110" s="16">
        <v>50000</v>
      </c>
      <c r="CG110" s="16">
        <v>250000</v>
      </c>
      <c r="CJ110" s="16">
        <v>2500000</v>
      </c>
      <c r="CL110" s="16">
        <v>100000</v>
      </c>
      <c r="CU110" s="16">
        <v>52616</v>
      </c>
      <c r="CV110" s="16">
        <v>5000000</v>
      </c>
      <c r="CW110" s="16">
        <v>2500</v>
      </c>
      <c r="DT110" s="16">
        <v>19081</v>
      </c>
      <c r="EJ110" s="16">
        <v>250000</v>
      </c>
      <c r="EK110" s="16">
        <v>2500</v>
      </c>
      <c r="EL110" s="16">
        <v>309</v>
      </c>
      <c r="FL110" s="16">
        <v>72006</v>
      </c>
      <c r="FP110" s="16">
        <v>20000000</v>
      </c>
      <c r="FQ110" s="16">
        <v>10000</v>
      </c>
      <c r="FR110" s="16">
        <v>2182</v>
      </c>
      <c r="FZ110" t="s">
        <v>199</v>
      </c>
      <c r="GA110" t="s">
        <v>3217</v>
      </c>
      <c r="GB110" s="31">
        <v>45839</v>
      </c>
      <c r="GC110" s="31">
        <v>46204</v>
      </c>
      <c r="GG110" s="16">
        <v>74188</v>
      </c>
      <c r="GH110" s="26" t="s">
        <v>200</v>
      </c>
      <c r="GK110" t="s">
        <v>201</v>
      </c>
      <c r="GM110" t="s">
        <v>872</v>
      </c>
    </row>
    <row r="111" spans="1:195" ht="15" customHeight="1">
      <c r="A111" s="6" t="s">
        <v>873</v>
      </c>
      <c r="B111" s="6" t="s">
        <v>873</v>
      </c>
      <c r="C111" s="6" t="s">
        <v>190</v>
      </c>
      <c r="D111" s="6" t="s">
        <v>873</v>
      </c>
      <c r="E111" s="6" t="s">
        <v>874</v>
      </c>
      <c r="F111" s="6" t="s">
        <v>875</v>
      </c>
      <c r="G111" s="6"/>
      <c r="H111" s="6" t="s">
        <v>876</v>
      </c>
      <c r="I111" s="6" t="s">
        <v>250</v>
      </c>
      <c r="J111" s="25" t="s">
        <v>877</v>
      </c>
      <c r="K111" s="6" t="s">
        <v>196</v>
      </c>
      <c r="L111" s="31">
        <v>45839</v>
      </c>
      <c r="M111" s="31">
        <v>46204</v>
      </c>
      <c r="N111" s="31">
        <v>45986</v>
      </c>
      <c r="Q111" s="27">
        <v>1</v>
      </c>
      <c r="R111" s="6" t="s">
        <v>875</v>
      </c>
      <c r="T111" s="6" t="s">
        <v>876</v>
      </c>
      <c r="U111" s="6" t="s">
        <v>250</v>
      </c>
      <c r="V111" s="6" t="s">
        <v>877</v>
      </c>
      <c r="W111" s="18" t="s">
        <v>5471</v>
      </c>
      <c r="Y111" s="6" t="s">
        <v>197</v>
      </c>
      <c r="AB111" s="16">
        <v>16427013</v>
      </c>
      <c r="AC111" s="27">
        <v>5314</v>
      </c>
      <c r="AD111" s="27">
        <v>5399</v>
      </c>
      <c r="AE111" s="16">
        <v>12537298</v>
      </c>
      <c r="AF111" s="16">
        <v>5000</v>
      </c>
      <c r="AG111" s="16">
        <v>23836</v>
      </c>
      <c r="AH111" s="16">
        <v>0</v>
      </c>
      <c r="AI111" s="16">
        <v>5000</v>
      </c>
      <c r="AJ111" s="16">
        <v>0</v>
      </c>
      <c r="AM111" s="16">
        <v>3007360</v>
      </c>
      <c r="AN111" s="16">
        <v>5718</v>
      </c>
      <c r="AO111" s="26">
        <v>12</v>
      </c>
      <c r="AP111" s="16">
        <v>755839</v>
      </c>
      <c r="AQ111" s="56">
        <v>5000</v>
      </c>
      <c r="AR111" s="16">
        <v>1437</v>
      </c>
      <c r="AS111" s="16">
        <v>6475522</v>
      </c>
      <c r="AT111" s="56">
        <v>5000</v>
      </c>
      <c r="AU111" s="16">
        <v>12311</v>
      </c>
      <c r="AV111" s="16">
        <v>0</v>
      </c>
      <c r="AW111" s="16">
        <v>2298577</v>
      </c>
      <c r="AY111" s="16">
        <v>4370</v>
      </c>
      <c r="BA111" s="16">
        <v>20000000</v>
      </c>
      <c r="BB111" s="57" t="s">
        <v>198</v>
      </c>
      <c r="BC111" s="16">
        <v>100000</v>
      </c>
      <c r="BE111" s="16">
        <v>20000000</v>
      </c>
      <c r="BF111" s="16">
        <v>100000</v>
      </c>
      <c r="CG111" s="16">
        <v>250000</v>
      </c>
      <c r="CJ111" s="16">
        <v>2500000</v>
      </c>
      <c r="CL111" s="16">
        <v>100000</v>
      </c>
      <c r="CU111" s="16">
        <v>23836</v>
      </c>
      <c r="CV111" s="16">
        <v>5000000</v>
      </c>
      <c r="CW111" s="16">
        <v>2500</v>
      </c>
      <c r="DT111" s="16">
        <v>8565</v>
      </c>
      <c r="EJ111" s="16">
        <v>250000</v>
      </c>
      <c r="EK111" s="16">
        <v>2500</v>
      </c>
      <c r="EL111" s="16">
        <v>309</v>
      </c>
      <c r="FL111" s="16">
        <v>32710</v>
      </c>
      <c r="FP111" s="16">
        <v>20000000</v>
      </c>
      <c r="FQ111" s="16">
        <v>10000</v>
      </c>
      <c r="FR111" s="16">
        <v>2182</v>
      </c>
      <c r="FZ111" t="s">
        <v>199</v>
      </c>
      <c r="GA111" t="s">
        <v>3217</v>
      </c>
      <c r="GB111" s="31">
        <v>45839</v>
      </c>
      <c r="GC111" s="31">
        <v>46204</v>
      </c>
      <c r="GG111" s="16">
        <v>34893</v>
      </c>
      <c r="GH111" s="26" t="s">
        <v>200</v>
      </c>
      <c r="GK111" t="s">
        <v>201</v>
      </c>
      <c r="GM111" t="s">
        <v>878</v>
      </c>
    </row>
    <row r="112" spans="1:195" ht="15" customHeight="1">
      <c r="A112" s="6" t="s">
        <v>879</v>
      </c>
      <c r="B112" s="6" t="s">
        <v>879</v>
      </c>
      <c r="C112" s="6" t="s">
        <v>190</v>
      </c>
      <c r="D112" s="6" t="s">
        <v>879</v>
      </c>
      <c r="E112" s="6" t="s">
        <v>880</v>
      </c>
      <c r="F112" s="6" t="s">
        <v>881</v>
      </c>
      <c r="G112" s="6"/>
      <c r="H112" s="6" t="s">
        <v>882</v>
      </c>
      <c r="I112" s="6" t="s">
        <v>194</v>
      </c>
      <c r="J112" s="25" t="s">
        <v>883</v>
      </c>
      <c r="K112" s="6" t="s">
        <v>196</v>
      </c>
      <c r="L112" s="31">
        <v>45839</v>
      </c>
      <c r="M112" s="31">
        <v>46204</v>
      </c>
      <c r="N112" s="31">
        <v>45986</v>
      </c>
      <c r="Q112" s="27">
        <v>1</v>
      </c>
      <c r="R112" s="6" t="s">
        <v>881</v>
      </c>
      <c r="T112" s="6" t="s">
        <v>882</v>
      </c>
      <c r="U112" s="6" t="s">
        <v>194</v>
      </c>
      <c r="V112" s="6" t="s">
        <v>883</v>
      </c>
      <c r="W112" s="18" t="s">
        <v>5474</v>
      </c>
      <c r="Y112" s="6" t="s">
        <v>197</v>
      </c>
      <c r="AB112" s="16">
        <v>38406125</v>
      </c>
      <c r="AC112" s="27">
        <v>5314</v>
      </c>
      <c r="AD112" s="27">
        <v>5399</v>
      </c>
      <c r="AE112" s="16">
        <v>33341460</v>
      </c>
      <c r="AF112" s="16">
        <v>5000</v>
      </c>
      <c r="AG112" s="16">
        <v>60692</v>
      </c>
      <c r="AH112" s="16">
        <v>0</v>
      </c>
      <c r="AI112" s="16">
        <v>5000</v>
      </c>
      <c r="AJ112" s="16">
        <v>0</v>
      </c>
      <c r="AM112" s="16">
        <v>7129044</v>
      </c>
      <c r="AN112" s="16">
        <v>12977</v>
      </c>
      <c r="AO112" s="26">
        <v>12</v>
      </c>
      <c r="AP112" s="16">
        <v>1793716</v>
      </c>
      <c r="AQ112" s="56">
        <v>5000</v>
      </c>
      <c r="AR112" s="16">
        <v>3265</v>
      </c>
      <c r="AS112" s="16">
        <v>13403124</v>
      </c>
      <c r="AT112" s="56">
        <v>5000</v>
      </c>
      <c r="AU112" s="16">
        <v>24398</v>
      </c>
      <c r="AV112" s="16">
        <v>0</v>
      </c>
      <c r="AW112" s="16">
        <v>11015576</v>
      </c>
      <c r="AY112" s="16">
        <v>20052</v>
      </c>
      <c r="BA112" s="16">
        <v>50000000</v>
      </c>
      <c r="BB112" s="57">
        <v>0.03</v>
      </c>
      <c r="BC112" s="16">
        <v>100000</v>
      </c>
      <c r="BE112" s="16">
        <v>50000000</v>
      </c>
      <c r="BF112" s="16">
        <v>50000</v>
      </c>
      <c r="CG112" s="16">
        <v>250000</v>
      </c>
      <c r="CJ112" s="16">
        <v>2500000</v>
      </c>
      <c r="CL112" s="16">
        <v>100000</v>
      </c>
      <c r="CU112" s="16">
        <v>60692</v>
      </c>
      <c r="CV112" s="16">
        <v>5000000</v>
      </c>
      <c r="CW112" s="16">
        <v>2500</v>
      </c>
      <c r="DT112" s="16">
        <v>20025</v>
      </c>
      <c r="EJ112" s="16">
        <v>250000</v>
      </c>
      <c r="EK112" s="16">
        <v>2500</v>
      </c>
      <c r="EL112" s="16">
        <v>309</v>
      </c>
      <c r="FL112" s="16">
        <v>81026</v>
      </c>
      <c r="FP112" s="16">
        <v>20000000</v>
      </c>
      <c r="FQ112" s="16">
        <v>10000</v>
      </c>
      <c r="FR112" s="16">
        <v>2182</v>
      </c>
      <c r="FZ112" t="s">
        <v>199</v>
      </c>
      <c r="GA112" t="s">
        <v>3217</v>
      </c>
      <c r="GB112" s="31">
        <v>45839</v>
      </c>
      <c r="GC112" s="31">
        <v>46204</v>
      </c>
      <c r="GG112" s="16">
        <v>83209</v>
      </c>
      <c r="GH112" s="26" t="s">
        <v>200</v>
      </c>
      <c r="GK112" t="s">
        <v>201</v>
      </c>
      <c r="GM112" t="s">
        <v>884</v>
      </c>
    </row>
    <row r="113" spans="1:195" ht="15" customHeight="1">
      <c r="A113" s="6" t="s">
        <v>885</v>
      </c>
      <c r="B113" s="6" t="s">
        <v>885</v>
      </c>
      <c r="C113" s="6" t="s">
        <v>190</v>
      </c>
      <c r="D113" s="6" t="s">
        <v>885</v>
      </c>
      <c r="E113" s="6" t="s">
        <v>886</v>
      </c>
      <c r="F113" s="6" t="s">
        <v>887</v>
      </c>
      <c r="G113" s="6"/>
      <c r="H113" s="6" t="s">
        <v>419</v>
      </c>
      <c r="I113" s="6" t="s">
        <v>194</v>
      </c>
      <c r="J113" s="25" t="s">
        <v>888</v>
      </c>
      <c r="K113" s="6" t="s">
        <v>196</v>
      </c>
      <c r="L113" s="31">
        <v>45839</v>
      </c>
      <c r="M113" s="31">
        <v>46204</v>
      </c>
      <c r="N113" s="31">
        <v>45986</v>
      </c>
      <c r="Q113" s="27">
        <v>1</v>
      </c>
      <c r="R113" s="6" t="s">
        <v>887</v>
      </c>
      <c r="T113" s="6" t="s">
        <v>889</v>
      </c>
      <c r="U113" s="6" t="s">
        <v>194</v>
      </c>
      <c r="V113" s="6" t="s">
        <v>890</v>
      </c>
      <c r="W113" s="18" t="s">
        <v>5494</v>
      </c>
      <c r="Y113" s="6" t="s">
        <v>197</v>
      </c>
      <c r="AB113" s="16">
        <v>26771264</v>
      </c>
      <c r="AC113" s="27">
        <v>5314</v>
      </c>
      <c r="AD113" s="27">
        <v>5399</v>
      </c>
      <c r="AE113" s="16">
        <v>32594525</v>
      </c>
      <c r="AF113" s="16">
        <v>5000</v>
      </c>
      <c r="AG113" s="16">
        <v>59856</v>
      </c>
      <c r="AH113" s="16">
        <v>0</v>
      </c>
      <c r="AI113" s="16">
        <v>5000</v>
      </c>
      <c r="AJ113" s="16">
        <v>0</v>
      </c>
      <c r="AM113" s="16">
        <v>4721468</v>
      </c>
      <c r="AN113" s="16">
        <v>8670</v>
      </c>
      <c r="AO113" s="26">
        <v>12</v>
      </c>
      <c r="AP113" s="16">
        <v>1286780</v>
      </c>
      <c r="AQ113" s="56">
        <v>5000</v>
      </c>
      <c r="AR113" s="16">
        <v>2363</v>
      </c>
      <c r="AS113" s="16">
        <v>16923863</v>
      </c>
      <c r="AT113" s="56">
        <v>5000</v>
      </c>
      <c r="AU113" s="16">
        <v>31079</v>
      </c>
      <c r="AV113" s="16">
        <v>0</v>
      </c>
      <c r="AW113" s="16">
        <v>9662414</v>
      </c>
      <c r="AY113" s="16">
        <v>17744</v>
      </c>
      <c r="BA113" s="16">
        <v>50000000</v>
      </c>
      <c r="BB113" s="57">
        <v>0.03</v>
      </c>
      <c r="BC113" s="16">
        <v>100000</v>
      </c>
      <c r="BE113" s="16">
        <v>50000000</v>
      </c>
      <c r="BF113" s="16">
        <v>50000</v>
      </c>
      <c r="CG113" s="16">
        <v>250000</v>
      </c>
      <c r="CJ113" s="16">
        <v>2500000</v>
      </c>
      <c r="CL113" s="16">
        <v>100000</v>
      </c>
      <c r="CU113" s="16">
        <v>59856</v>
      </c>
      <c r="CV113" s="16">
        <v>5000000</v>
      </c>
      <c r="CW113" s="16">
        <v>2500</v>
      </c>
      <c r="DT113" s="16">
        <v>13959</v>
      </c>
      <c r="EJ113" s="16">
        <v>250000</v>
      </c>
      <c r="EK113" s="16">
        <v>2500</v>
      </c>
      <c r="EL113" s="16">
        <v>309</v>
      </c>
      <c r="FL113" s="16">
        <v>74124</v>
      </c>
      <c r="FP113" s="16">
        <v>20000000</v>
      </c>
      <c r="FQ113" s="16">
        <v>10000</v>
      </c>
      <c r="FR113" s="16">
        <v>2182</v>
      </c>
      <c r="FZ113" t="s">
        <v>199</v>
      </c>
      <c r="GA113" t="s">
        <v>3217</v>
      </c>
      <c r="GB113" s="31">
        <v>45839</v>
      </c>
      <c r="GC113" s="31">
        <v>46204</v>
      </c>
      <c r="GG113" s="16">
        <v>76306</v>
      </c>
      <c r="GH113" s="26" t="s">
        <v>200</v>
      </c>
      <c r="GK113" t="s">
        <v>201</v>
      </c>
      <c r="GM113" t="s">
        <v>891</v>
      </c>
    </row>
    <row r="114" spans="1:195" ht="15" customHeight="1">
      <c r="A114" s="6" t="s">
        <v>892</v>
      </c>
      <c r="B114" s="6" t="s">
        <v>892</v>
      </c>
      <c r="C114" s="6" t="s">
        <v>190</v>
      </c>
      <c r="D114" s="6" t="s">
        <v>892</v>
      </c>
      <c r="E114" s="6" t="s">
        <v>893</v>
      </c>
      <c r="F114" s="6" t="s">
        <v>894</v>
      </c>
      <c r="G114" s="6" t="s">
        <v>895</v>
      </c>
      <c r="H114" s="6" t="s">
        <v>896</v>
      </c>
      <c r="I114" s="6" t="s">
        <v>194</v>
      </c>
      <c r="J114" s="25" t="s">
        <v>897</v>
      </c>
      <c r="K114" s="6" t="s">
        <v>196</v>
      </c>
      <c r="L114" s="31">
        <v>45839</v>
      </c>
      <c r="M114" s="31">
        <v>46204</v>
      </c>
      <c r="N114" s="31">
        <v>45986</v>
      </c>
      <c r="Q114" s="27">
        <v>1</v>
      </c>
      <c r="R114" s="6" t="s">
        <v>898</v>
      </c>
      <c r="T114" s="6" t="s">
        <v>896</v>
      </c>
      <c r="U114" s="6" t="s">
        <v>194</v>
      </c>
      <c r="V114" s="6" t="s">
        <v>897</v>
      </c>
      <c r="W114" s="18" t="s">
        <v>5482</v>
      </c>
      <c r="Y114" s="6" t="s">
        <v>197</v>
      </c>
      <c r="AB114" s="16">
        <v>10130093</v>
      </c>
      <c r="AC114" s="27">
        <v>5314</v>
      </c>
      <c r="AD114" s="27">
        <v>5399</v>
      </c>
      <c r="AE114" s="16">
        <v>10892120</v>
      </c>
      <c r="AF114" s="16">
        <v>5000</v>
      </c>
      <c r="AG114" s="16">
        <v>18347</v>
      </c>
      <c r="AH114" s="16">
        <v>0</v>
      </c>
      <c r="AI114" s="16">
        <v>5000</v>
      </c>
      <c r="AJ114" s="16">
        <v>0</v>
      </c>
      <c r="AM114" s="16">
        <v>1873278</v>
      </c>
      <c r="AN114" s="16">
        <v>3155</v>
      </c>
      <c r="AO114" s="26">
        <v>12</v>
      </c>
      <c r="AP114" s="16">
        <v>1461711</v>
      </c>
      <c r="AQ114" s="56">
        <v>5000</v>
      </c>
      <c r="AR114" s="16">
        <v>2462</v>
      </c>
      <c r="AS114" s="16">
        <v>4889413</v>
      </c>
      <c r="AT114" s="56">
        <v>5000</v>
      </c>
      <c r="AU114" s="16">
        <v>8236</v>
      </c>
      <c r="AV114" s="16">
        <v>2000000</v>
      </c>
      <c r="AW114" s="16">
        <v>2667718</v>
      </c>
      <c r="AY114" s="16">
        <v>4494</v>
      </c>
      <c r="BA114" s="16">
        <v>20000000</v>
      </c>
      <c r="BB114" s="57">
        <v>0.03</v>
      </c>
      <c r="BC114" s="16">
        <v>100000</v>
      </c>
      <c r="BE114" s="16">
        <v>20000000</v>
      </c>
      <c r="BF114" s="16">
        <v>50000</v>
      </c>
      <c r="CG114" s="16">
        <v>250000</v>
      </c>
      <c r="CJ114" s="16">
        <v>2500000</v>
      </c>
      <c r="CL114" s="16">
        <v>100000</v>
      </c>
      <c r="CU114" s="16">
        <v>18347</v>
      </c>
      <c r="CV114" s="16">
        <v>5000000</v>
      </c>
      <c r="CW114" s="16">
        <v>2500</v>
      </c>
      <c r="DT114" s="16">
        <v>5282</v>
      </c>
      <c r="EJ114" s="16">
        <v>250000</v>
      </c>
      <c r="EK114" s="16">
        <v>2500</v>
      </c>
      <c r="EL114" s="16">
        <v>309</v>
      </c>
      <c r="FL114" s="16">
        <v>23937</v>
      </c>
      <c r="FP114" s="16">
        <v>20000000</v>
      </c>
      <c r="FQ114" s="16">
        <v>10000</v>
      </c>
      <c r="FR114" s="16">
        <v>2182</v>
      </c>
      <c r="FZ114" t="s">
        <v>199</v>
      </c>
      <c r="GA114" t="s">
        <v>3217</v>
      </c>
      <c r="GB114" s="31">
        <v>45839</v>
      </c>
      <c r="GC114" s="31">
        <v>46204</v>
      </c>
      <c r="GG114" s="16">
        <v>26120</v>
      </c>
      <c r="GH114" s="26" t="s">
        <v>200</v>
      </c>
      <c r="GK114" t="s">
        <v>201</v>
      </c>
      <c r="GM114" t="s">
        <v>899</v>
      </c>
    </row>
    <row r="115" spans="1:195" ht="15" customHeight="1">
      <c r="A115" s="6" t="s">
        <v>900</v>
      </c>
      <c r="B115" s="6" t="s">
        <v>900</v>
      </c>
      <c r="C115" s="6" t="s">
        <v>190</v>
      </c>
      <c r="D115" s="6" t="s">
        <v>900</v>
      </c>
      <c r="E115" s="6" t="s">
        <v>901</v>
      </c>
      <c r="F115" s="6" t="s">
        <v>902</v>
      </c>
      <c r="G115" s="6"/>
      <c r="H115" s="6" t="s">
        <v>903</v>
      </c>
      <c r="I115" s="6" t="s">
        <v>194</v>
      </c>
      <c r="J115" s="25" t="s">
        <v>904</v>
      </c>
      <c r="K115" s="6" t="s">
        <v>196</v>
      </c>
      <c r="L115" s="31">
        <v>45839</v>
      </c>
      <c r="M115" s="31">
        <v>46204</v>
      </c>
      <c r="N115" s="31">
        <v>45986</v>
      </c>
      <c r="Q115" s="27">
        <v>1</v>
      </c>
      <c r="R115" s="6" t="s">
        <v>902</v>
      </c>
      <c r="T115" s="6" t="s">
        <v>903</v>
      </c>
      <c r="U115" s="6" t="s">
        <v>194</v>
      </c>
      <c r="V115" s="6" t="s">
        <v>904</v>
      </c>
      <c r="W115" s="18" t="s">
        <v>5472</v>
      </c>
      <c r="Y115" s="6" t="s">
        <v>197</v>
      </c>
      <c r="AB115" s="16">
        <v>17787088</v>
      </c>
      <c r="AC115" s="27">
        <v>5314</v>
      </c>
      <c r="AD115" s="27">
        <v>5399</v>
      </c>
      <c r="AE115" s="16">
        <v>15018925</v>
      </c>
      <c r="AF115" s="16">
        <v>5000</v>
      </c>
      <c r="AG115" s="16">
        <v>28318</v>
      </c>
      <c r="AH115" s="16">
        <v>0</v>
      </c>
      <c r="AI115" s="16">
        <v>5000</v>
      </c>
      <c r="AJ115" s="16">
        <v>0</v>
      </c>
      <c r="AM115" s="16">
        <v>3414448</v>
      </c>
      <c r="AN115" s="16">
        <v>6438</v>
      </c>
      <c r="AO115" s="26">
        <v>12</v>
      </c>
      <c r="AP115" s="16">
        <v>916585</v>
      </c>
      <c r="AQ115" s="56">
        <v>5000</v>
      </c>
      <c r="AR115" s="16">
        <v>1728</v>
      </c>
      <c r="AS115" s="16">
        <v>6498322</v>
      </c>
      <c r="AT115" s="56">
        <v>5000</v>
      </c>
      <c r="AU115" s="16">
        <v>12253</v>
      </c>
      <c r="AV115" s="16">
        <v>0</v>
      </c>
      <c r="AW115" s="16">
        <v>4189570</v>
      </c>
      <c r="AY115" s="16">
        <v>7899</v>
      </c>
      <c r="BA115" s="16">
        <v>30000000</v>
      </c>
      <c r="BB115" s="57">
        <v>0.03</v>
      </c>
      <c r="BC115" s="16">
        <v>100000</v>
      </c>
      <c r="BE115" s="16">
        <v>30000000</v>
      </c>
      <c r="BF115" s="16">
        <v>50000</v>
      </c>
      <c r="CG115" s="16">
        <v>250000</v>
      </c>
      <c r="CJ115" s="16">
        <v>2500000</v>
      </c>
      <c r="CL115" s="16">
        <v>100000</v>
      </c>
      <c r="CU115" s="16">
        <v>28318</v>
      </c>
      <c r="CV115" s="16">
        <v>5000000</v>
      </c>
      <c r="CW115" s="16">
        <v>2500</v>
      </c>
      <c r="DT115" s="16">
        <v>9274</v>
      </c>
      <c r="EJ115" s="16">
        <v>250000</v>
      </c>
      <c r="EK115" s="16">
        <v>2500</v>
      </c>
      <c r="EL115" s="16">
        <v>309</v>
      </c>
      <c r="FL115" s="16">
        <v>37901</v>
      </c>
      <c r="FP115" s="16">
        <v>20000000</v>
      </c>
      <c r="FQ115" s="16">
        <v>10000</v>
      </c>
      <c r="FR115" s="16">
        <v>2182</v>
      </c>
      <c r="FZ115" t="s">
        <v>199</v>
      </c>
      <c r="GA115" t="s">
        <v>3217</v>
      </c>
      <c r="GB115" s="31">
        <v>45839</v>
      </c>
      <c r="GC115" s="31">
        <v>46204</v>
      </c>
      <c r="GG115" s="16">
        <v>40084</v>
      </c>
      <c r="GH115" s="26" t="s">
        <v>200</v>
      </c>
      <c r="GK115" t="s">
        <v>201</v>
      </c>
      <c r="GM115" t="s">
        <v>905</v>
      </c>
    </row>
    <row r="116" spans="1:195" ht="15" customHeight="1">
      <c r="A116" s="6" t="s">
        <v>906</v>
      </c>
      <c r="B116" s="6" t="s">
        <v>906</v>
      </c>
      <c r="C116" s="6" t="s">
        <v>190</v>
      </c>
      <c r="D116" s="6" t="s">
        <v>906</v>
      </c>
      <c r="E116" s="6" t="s">
        <v>907</v>
      </c>
      <c r="F116" s="6" t="s">
        <v>908</v>
      </c>
      <c r="G116" s="6"/>
      <c r="H116" s="6" t="s">
        <v>375</v>
      </c>
      <c r="I116" s="6" t="s">
        <v>194</v>
      </c>
      <c r="J116" s="25" t="s">
        <v>909</v>
      </c>
      <c r="K116" s="6" t="s">
        <v>196</v>
      </c>
      <c r="L116" s="31">
        <v>45839</v>
      </c>
      <c r="M116" s="31">
        <v>46204</v>
      </c>
      <c r="N116" s="31">
        <v>45986</v>
      </c>
      <c r="Q116" s="27">
        <v>1</v>
      </c>
      <c r="R116" s="6" t="s">
        <v>910</v>
      </c>
      <c r="T116" s="6" t="s">
        <v>911</v>
      </c>
      <c r="U116" s="6" t="s">
        <v>194</v>
      </c>
      <c r="V116" s="6" t="s">
        <v>912</v>
      </c>
      <c r="W116" s="18" t="s">
        <v>5482</v>
      </c>
      <c r="Y116" s="6" t="s">
        <v>197</v>
      </c>
      <c r="AB116" s="16">
        <v>41461611</v>
      </c>
      <c r="AC116" s="27">
        <v>5314</v>
      </c>
      <c r="AD116" s="27">
        <v>5399</v>
      </c>
      <c r="AE116" s="16">
        <v>33599484</v>
      </c>
      <c r="AF116" s="16">
        <v>5000</v>
      </c>
      <c r="AG116" s="16">
        <v>64102</v>
      </c>
      <c r="AH116" s="16">
        <v>0</v>
      </c>
      <c r="AI116" s="16">
        <v>5000</v>
      </c>
      <c r="AJ116" s="16">
        <v>0</v>
      </c>
      <c r="AM116" s="16">
        <v>7814188</v>
      </c>
      <c r="AN116" s="16">
        <v>14908</v>
      </c>
      <c r="AO116" s="26">
        <v>12</v>
      </c>
      <c r="AP116" s="16">
        <v>1408553</v>
      </c>
      <c r="AQ116" s="56">
        <v>5000</v>
      </c>
      <c r="AR116" s="16">
        <v>2687</v>
      </c>
      <c r="AS116" s="16">
        <v>17865375</v>
      </c>
      <c r="AT116" s="56">
        <v>5000</v>
      </c>
      <c r="AU116" s="16">
        <v>34084</v>
      </c>
      <c r="AV116" s="16">
        <v>2000000</v>
      </c>
      <c r="AW116" s="16">
        <v>6511368</v>
      </c>
      <c r="AY116" s="16">
        <v>12423</v>
      </c>
      <c r="BA116" s="16">
        <v>50000000</v>
      </c>
      <c r="BB116" s="57">
        <v>0.03</v>
      </c>
      <c r="BC116" s="16">
        <v>100000</v>
      </c>
      <c r="BE116" s="16">
        <v>50000000</v>
      </c>
      <c r="BF116" s="16">
        <v>50000</v>
      </c>
      <c r="CG116" s="16">
        <v>250000</v>
      </c>
      <c r="CJ116" s="16">
        <v>2500000</v>
      </c>
      <c r="CL116" s="16">
        <v>100000</v>
      </c>
      <c r="CU116" s="16">
        <v>64102</v>
      </c>
      <c r="CV116" s="16">
        <v>5000000</v>
      </c>
      <c r="CW116" s="16">
        <v>2500</v>
      </c>
      <c r="DT116" s="16">
        <v>21618</v>
      </c>
      <c r="EJ116" s="16">
        <v>250000</v>
      </c>
      <c r="EK116" s="16">
        <v>2500</v>
      </c>
      <c r="EL116" s="16">
        <v>309</v>
      </c>
      <c r="FL116" s="16">
        <v>86030</v>
      </c>
      <c r="FP116" s="16">
        <v>20000000</v>
      </c>
      <c r="FQ116" s="16">
        <v>10000</v>
      </c>
      <c r="FR116" s="16">
        <v>2182</v>
      </c>
      <c r="FZ116" t="s">
        <v>199</v>
      </c>
      <c r="GA116" t="s">
        <v>3217</v>
      </c>
      <c r="GB116" s="31">
        <v>45839</v>
      </c>
      <c r="GC116" s="31">
        <v>46204</v>
      </c>
      <c r="GG116" s="16">
        <v>88212</v>
      </c>
      <c r="GH116" s="26" t="s">
        <v>200</v>
      </c>
      <c r="GK116" t="s">
        <v>201</v>
      </c>
      <c r="GM116" t="s">
        <v>913</v>
      </c>
    </row>
    <row r="117" spans="1:195" ht="15" customHeight="1">
      <c r="A117" s="6" t="s">
        <v>914</v>
      </c>
      <c r="B117" s="6" t="s">
        <v>914</v>
      </c>
      <c r="C117" s="6" t="s">
        <v>190</v>
      </c>
      <c r="D117" s="6" t="s">
        <v>914</v>
      </c>
      <c r="E117" s="6" t="s">
        <v>492</v>
      </c>
      <c r="F117" s="6" t="s">
        <v>493</v>
      </c>
      <c r="G117" s="6"/>
      <c r="H117" s="6" t="s">
        <v>494</v>
      </c>
      <c r="I117" s="6" t="s">
        <v>194</v>
      </c>
      <c r="J117" s="25" t="s">
        <v>495</v>
      </c>
      <c r="K117" s="6" t="s">
        <v>196</v>
      </c>
      <c r="L117" s="31">
        <v>45839</v>
      </c>
      <c r="M117" s="31">
        <v>46204</v>
      </c>
      <c r="N117" s="31">
        <v>45986</v>
      </c>
      <c r="Q117" s="27">
        <v>1</v>
      </c>
      <c r="R117" s="6" t="s">
        <v>493</v>
      </c>
      <c r="T117" s="6" t="s">
        <v>494</v>
      </c>
      <c r="U117" s="6" t="s">
        <v>194</v>
      </c>
      <c r="V117" s="6" t="s">
        <v>495</v>
      </c>
      <c r="W117" s="18" t="s">
        <v>5474</v>
      </c>
      <c r="Y117" s="6" t="s">
        <v>197</v>
      </c>
      <c r="AB117" s="16">
        <v>25078033</v>
      </c>
      <c r="AC117" s="27">
        <v>5314</v>
      </c>
      <c r="AD117" s="27">
        <v>5399</v>
      </c>
      <c r="AE117" s="16">
        <v>24300772</v>
      </c>
      <c r="AF117" s="16">
        <v>5000</v>
      </c>
      <c r="AG117" s="16">
        <v>43586</v>
      </c>
      <c r="AH117" s="16">
        <v>0</v>
      </c>
      <c r="AI117" s="16">
        <v>5000</v>
      </c>
      <c r="AJ117" s="16">
        <v>0</v>
      </c>
      <c r="AM117" s="16">
        <v>4732526</v>
      </c>
      <c r="AN117" s="16">
        <v>8488</v>
      </c>
      <c r="AO117" s="26">
        <v>12</v>
      </c>
      <c r="AP117" s="16">
        <v>1529092</v>
      </c>
      <c r="AQ117" s="56">
        <v>5000</v>
      </c>
      <c r="AR117" s="16">
        <v>2743</v>
      </c>
      <c r="AS117" s="16">
        <v>11208773</v>
      </c>
      <c r="AT117" s="56">
        <v>5000</v>
      </c>
      <c r="AU117" s="16">
        <v>20104</v>
      </c>
      <c r="AV117" s="16">
        <v>0</v>
      </c>
      <c r="AW117" s="16">
        <v>6830381</v>
      </c>
      <c r="AY117" s="16">
        <v>12251</v>
      </c>
      <c r="BA117" s="16">
        <v>40000000</v>
      </c>
      <c r="BB117" s="57">
        <v>0.03</v>
      </c>
      <c r="BC117" s="16">
        <v>100000</v>
      </c>
      <c r="BE117" s="16">
        <v>40000000</v>
      </c>
      <c r="BF117" s="16">
        <v>50000</v>
      </c>
      <c r="CG117" s="16">
        <v>250000</v>
      </c>
      <c r="CJ117" s="16">
        <v>2500000</v>
      </c>
      <c r="CL117" s="16">
        <v>100000</v>
      </c>
      <c r="CU117" s="16">
        <v>43586</v>
      </c>
      <c r="CV117" s="16">
        <v>5000000</v>
      </c>
      <c r="CW117" s="16">
        <v>2500</v>
      </c>
      <c r="DT117" s="16">
        <v>13076</v>
      </c>
      <c r="EJ117" s="16">
        <v>250000</v>
      </c>
      <c r="EK117" s="16">
        <v>2500</v>
      </c>
      <c r="EL117" s="16">
        <v>309</v>
      </c>
      <c r="FL117" s="16">
        <v>56970</v>
      </c>
      <c r="FP117" s="16">
        <v>20000000</v>
      </c>
      <c r="FQ117" s="16">
        <v>10000</v>
      </c>
      <c r="FR117" s="16">
        <v>2182</v>
      </c>
      <c r="FZ117" t="s">
        <v>199</v>
      </c>
      <c r="GA117" t="s">
        <v>3217</v>
      </c>
      <c r="GB117" s="31">
        <v>45839</v>
      </c>
      <c r="GC117" s="31">
        <v>46204</v>
      </c>
      <c r="GG117" s="16">
        <v>59153</v>
      </c>
      <c r="GH117" s="26" t="s">
        <v>200</v>
      </c>
      <c r="GK117" t="s">
        <v>201</v>
      </c>
      <c r="GM117" t="s">
        <v>915</v>
      </c>
    </row>
    <row r="118" spans="1:195" ht="15" customHeight="1">
      <c r="A118" s="6" t="s">
        <v>916</v>
      </c>
      <c r="B118" s="6" t="s">
        <v>916</v>
      </c>
      <c r="C118" s="6" t="s">
        <v>190</v>
      </c>
      <c r="D118" s="6" t="s">
        <v>916</v>
      </c>
      <c r="E118" s="6" t="s">
        <v>917</v>
      </c>
      <c r="F118" s="6" t="s">
        <v>918</v>
      </c>
      <c r="G118" s="6"/>
      <c r="H118" s="6" t="s">
        <v>919</v>
      </c>
      <c r="I118" s="6" t="s">
        <v>207</v>
      </c>
      <c r="J118" s="25" t="s">
        <v>920</v>
      </c>
      <c r="K118" s="6" t="s">
        <v>196</v>
      </c>
      <c r="L118" s="31">
        <v>45839</v>
      </c>
      <c r="M118" s="31">
        <v>46204</v>
      </c>
      <c r="N118" s="31">
        <v>45986</v>
      </c>
      <c r="Q118" s="27">
        <v>1</v>
      </c>
      <c r="R118" s="6" t="s">
        <v>918</v>
      </c>
      <c r="T118" s="6" t="s">
        <v>919</v>
      </c>
      <c r="U118" s="6" t="s">
        <v>207</v>
      </c>
      <c r="V118" s="6" t="s">
        <v>920</v>
      </c>
      <c r="W118" s="18" t="s">
        <v>5483</v>
      </c>
      <c r="Y118" s="6" t="s">
        <v>197</v>
      </c>
      <c r="AB118" s="16">
        <v>27646875</v>
      </c>
      <c r="AC118" s="27">
        <v>5314</v>
      </c>
      <c r="AD118" s="27">
        <v>5399</v>
      </c>
      <c r="AE118" s="16">
        <v>20597485</v>
      </c>
      <c r="AF118" s="16">
        <v>5000</v>
      </c>
      <c r="AG118" s="16">
        <v>38437</v>
      </c>
      <c r="AH118" s="16">
        <v>0</v>
      </c>
      <c r="AI118" s="16">
        <v>5000</v>
      </c>
      <c r="AJ118" s="16">
        <v>0</v>
      </c>
      <c r="AM118" s="16">
        <v>5255990</v>
      </c>
      <c r="AN118" s="16">
        <v>9808</v>
      </c>
      <c r="AO118" s="26">
        <v>12</v>
      </c>
      <c r="AP118" s="16">
        <v>1535203</v>
      </c>
      <c r="AQ118" s="56">
        <v>5000</v>
      </c>
      <c r="AR118" s="16">
        <v>2865</v>
      </c>
      <c r="AS118" s="16">
        <v>8937767</v>
      </c>
      <c r="AT118" s="56">
        <v>5000</v>
      </c>
      <c r="AU118" s="16">
        <v>16679</v>
      </c>
      <c r="AV118" s="16">
        <v>0</v>
      </c>
      <c r="AW118" s="16">
        <v>4868525</v>
      </c>
      <c r="AY118" s="16">
        <v>9085</v>
      </c>
      <c r="BA118" s="16">
        <v>30000000</v>
      </c>
      <c r="BB118" s="57">
        <v>0.03</v>
      </c>
      <c r="BC118" s="16">
        <v>100000</v>
      </c>
      <c r="BE118" s="16">
        <v>30000000</v>
      </c>
      <c r="BF118" s="16">
        <v>100000</v>
      </c>
      <c r="CG118" s="16">
        <v>250000</v>
      </c>
      <c r="CJ118" s="16">
        <v>2500000</v>
      </c>
      <c r="CL118" s="16">
        <v>100000</v>
      </c>
      <c r="CU118" s="16">
        <v>38438</v>
      </c>
      <c r="CV118" s="16">
        <v>5000000</v>
      </c>
      <c r="CW118" s="16">
        <v>2500</v>
      </c>
      <c r="DT118" s="16">
        <v>14415</v>
      </c>
      <c r="EJ118" s="16">
        <v>250000</v>
      </c>
      <c r="EK118" s="16">
        <v>2500</v>
      </c>
      <c r="EL118" s="16">
        <v>309</v>
      </c>
      <c r="FL118" s="16">
        <v>53162</v>
      </c>
      <c r="FP118" s="16">
        <v>20000000</v>
      </c>
      <c r="FQ118" s="16">
        <v>10000</v>
      </c>
      <c r="FR118" s="16">
        <v>2182</v>
      </c>
      <c r="FZ118" t="s">
        <v>199</v>
      </c>
      <c r="GA118" t="s">
        <v>3217</v>
      </c>
      <c r="GB118" s="31">
        <v>45839</v>
      </c>
      <c r="GC118" s="31">
        <v>46204</v>
      </c>
      <c r="GG118" s="16">
        <v>55344</v>
      </c>
      <c r="GH118" s="26" t="s">
        <v>200</v>
      </c>
      <c r="GK118" t="s">
        <v>201</v>
      </c>
      <c r="GM118" t="s">
        <v>921</v>
      </c>
    </row>
    <row r="119" spans="1:195" ht="15" customHeight="1">
      <c r="A119" s="6" t="s">
        <v>922</v>
      </c>
      <c r="B119" s="6" t="s">
        <v>922</v>
      </c>
      <c r="C119" s="6" t="s">
        <v>190</v>
      </c>
      <c r="D119" s="6" t="s">
        <v>922</v>
      </c>
      <c r="E119" s="6" t="s">
        <v>923</v>
      </c>
      <c r="F119" s="6" t="s">
        <v>924</v>
      </c>
      <c r="G119" s="6"/>
      <c r="H119" s="6" t="s">
        <v>925</v>
      </c>
      <c r="I119" s="6" t="s">
        <v>194</v>
      </c>
      <c r="J119" s="25" t="s">
        <v>926</v>
      </c>
      <c r="K119" s="6" t="s">
        <v>196</v>
      </c>
      <c r="L119" s="31">
        <v>45839</v>
      </c>
      <c r="M119" s="31">
        <v>46204</v>
      </c>
      <c r="N119" s="31">
        <v>45986</v>
      </c>
      <c r="Q119" s="27">
        <v>1</v>
      </c>
      <c r="R119" s="6" t="s">
        <v>924</v>
      </c>
      <c r="T119" s="6" t="s">
        <v>925</v>
      </c>
      <c r="U119" s="6" t="s">
        <v>194</v>
      </c>
      <c r="V119" s="6" t="s">
        <v>926</v>
      </c>
      <c r="W119" s="18" t="s">
        <v>5493</v>
      </c>
      <c r="Y119" s="6" t="s">
        <v>197</v>
      </c>
      <c r="AB119" s="16">
        <v>25294008</v>
      </c>
      <c r="AC119" s="27">
        <v>5314</v>
      </c>
      <c r="AD119" s="27">
        <v>5399</v>
      </c>
      <c r="AE119" s="16">
        <v>27333604</v>
      </c>
      <c r="AF119" s="16">
        <v>5000</v>
      </c>
      <c r="AG119" s="16">
        <v>50686</v>
      </c>
      <c r="AH119" s="16">
        <v>0</v>
      </c>
      <c r="AI119" s="16">
        <v>5000</v>
      </c>
      <c r="AJ119" s="16">
        <v>0</v>
      </c>
      <c r="AM119" s="16">
        <v>4384232</v>
      </c>
      <c r="AN119" s="16">
        <v>8130</v>
      </c>
      <c r="AO119" s="26">
        <v>12</v>
      </c>
      <c r="AP119" s="16">
        <v>1809257</v>
      </c>
      <c r="AQ119" s="56">
        <v>5000</v>
      </c>
      <c r="AR119" s="16">
        <v>3355</v>
      </c>
      <c r="AS119" s="16">
        <v>15235584</v>
      </c>
      <c r="AT119" s="56">
        <v>5000</v>
      </c>
      <c r="AU119" s="16">
        <v>28252</v>
      </c>
      <c r="AV119" s="16">
        <v>0</v>
      </c>
      <c r="AW119" s="16">
        <v>5904531</v>
      </c>
      <c r="AY119" s="16">
        <v>10949</v>
      </c>
      <c r="BA119" s="16">
        <v>40000000</v>
      </c>
      <c r="BB119" s="57">
        <v>0.03</v>
      </c>
      <c r="BC119" s="16">
        <v>100000</v>
      </c>
      <c r="BE119" s="16">
        <v>40000000</v>
      </c>
      <c r="BF119" s="16">
        <v>50000</v>
      </c>
      <c r="CG119" s="16">
        <v>250000</v>
      </c>
      <c r="CJ119" s="16">
        <v>2500000</v>
      </c>
      <c r="CL119" s="16">
        <v>100000</v>
      </c>
      <c r="CU119" s="16">
        <v>50685</v>
      </c>
      <c r="CV119" s="16">
        <v>5000000</v>
      </c>
      <c r="CW119" s="16">
        <v>2500</v>
      </c>
      <c r="DT119" s="16">
        <v>13188</v>
      </c>
      <c r="EJ119" s="16">
        <v>250000</v>
      </c>
      <c r="EK119" s="16">
        <v>2500</v>
      </c>
      <c r="EL119" s="16">
        <v>309</v>
      </c>
      <c r="FL119" s="16">
        <v>64183</v>
      </c>
      <c r="FP119" s="16">
        <v>20000000</v>
      </c>
      <c r="FQ119" s="16">
        <v>10000</v>
      </c>
      <c r="FR119" s="16">
        <v>2182</v>
      </c>
      <c r="FZ119" t="s">
        <v>199</v>
      </c>
      <c r="GA119" t="s">
        <v>3217</v>
      </c>
      <c r="GB119" s="31">
        <v>45839</v>
      </c>
      <c r="GC119" s="31">
        <v>46204</v>
      </c>
      <c r="GG119" s="16">
        <v>66365</v>
      </c>
      <c r="GH119" s="26" t="s">
        <v>200</v>
      </c>
      <c r="GK119" t="s">
        <v>201</v>
      </c>
      <c r="GM119" t="s">
        <v>927</v>
      </c>
    </row>
    <row r="120" spans="1:195" ht="15" customHeight="1">
      <c r="A120" s="6" t="s">
        <v>928</v>
      </c>
      <c r="B120" s="6" t="s">
        <v>928</v>
      </c>
      <c r="C120" s="6" t="s">
        <v>190</v>
      </c>
      <c r="D120" s="6" t="s">
        <v>928</v>
      </c>
      <c r="E120" s="6" t="s">
        <v>929</v>
      </c>
      <c r="F120" s="6" t="s">
        <v>930</v>
      </c>
      <c r="G120" s="6"/>
      <c r="H120" s="6" t="s">
        <v>307</v>
      </c>
      <c r="I120" s="6" t="s">
        <v>194</v>
      </c>
      <c r="J120" s="25" t="s">
        <v>931</v>
      </c>
      <c r="K120" s="6" t="s">
        <v>196</v>
      </c>
      <c r="L120" s="31">
        <v>45839</v>
      </c>
      <c r="M120" s="31">
        <v>46204</v>
      </c>
      <c r="N120" s="31">
        <v>45986</v>
      </c>
      <c r="Q120" s="27">
        <v>1</v>
      </c>
      <c r="R120" s="6" t="s">
        <v>932</v>
      </c>
      <c r="T120" s="6" t="s">
        <v>933</v>
      </c>
      <c r="U120" s="6" t="s">
        <v>194</v>
      </c>
      <c r="V120" s="6" t="s">
        <v>934</v>
      </c>
      <c r="W120" s="18" t="s">
        <v>5474</v>
      </c>
      <c r="Y120" s="6" t="s">
        <v>197</v>
      </c>
      <c r="AB120" s="16">
        <v>18130793</v>
      </c>
      <c r="AC120" s="27">
        <v>5314</v>
      </c>
      <c r="AD120" s="27">
        <v>5399</v>
      </c>
      <c r="AE120" s="16">
        <v>14903732</v>
      </c>
      <c r="AF120" s="16">
        <v>5000</v>
      </c>
      <c r="AG120" s="16">
        <v>28497</v>
      </c>
      <c r="AH120" s="16">
        <v>0</v>
      </c>
      <c r="AI120" s="16">
        <v>5000</v>
      </c>
      <c r="AJ120" s="16">
        <v>0</v>
      </c>
      <c r="AM120" s="16">
        <v>3437725</v>
      </c>
      <c r="AN120" s="16">
        <v>6573</v>
      </c>
      <c r="AO120" s="26">
        <v>12</v>
      </c>
      <c r="AP120" s="16">
        <v>523645</v>
      </c>
      <c r="AQ120" s="56">
        <v>5000</v>
      </c>
      <c r="AR120" s="16">
        <v>1001</v>
      </c>
      <c r="AS120" s="16">
        <v>7004853</v>
      </c>
      <c r="AT120" s="56">
        <v>5000</v>
      </c>
      <c r="AU120" s="16">
        <v>13394</v>
      </c>
      <c r="AV120" s="16">
        <v>0</v>
      </c>
      <c r="AW120" s="16">
        <v>3937509</v>
      </c>
      <c r="AY120" s="16">
        <v>7529</v>
      </c>
      <c r="BA120" s="16">
        <v>30000000</v>
      </c>
      <c r="BB120" s="57">
        <v>0.03</v>
      </c>
      <c r="BC120" s="16">
        <v>100000</v>
      </c>
      <c r="BE120" s="16">
        <v>30000000</v>
      </c>
      <c r="BF120" s="16">
        <v>50000</v>
      </c>
      <c r="CG120" s="16">
        <v>250000</v>
      </c>
      <c r="CJ120" s="16">
        <v>2500000</v>
      </c>
      <c r="CL120" s="16">
        <v>100000</v>
      </c>
      <c r="CU120" s="16">
        <v>28498</v>
      </c>
      <c r="CV120" s="16">
        <v>5000000</v>
      </c>
      <c r="CW120" s="16">
        <v>2500</v>
      </c>
      <c r="DT120" s="16">
        <v>9453</v>
      </c>
      <c r="EJ120" s="16">
        <v>250000</v>
      </c>
      <c r="EK120" s="16">
        <v>2500</v>
      </c>
      <c r="EL120" s="16">
        <v>309</v>
      </c>
      <c r="FL120" s="16">
        <v>38261</v>
      </c>
      <c r="FP120" s="16">
        <v>20000000</v>
      </c>
      <c r="FQ120" s="16">
        <v>10000</v>
      </c>
      <c r="FR120" s="16">
        <v>2182</v>
      </c>
      <c r="FZ120" t="s">
        <v>199</v>
      </c>
      <c r="GA120" t="s">
        <v>3217</v>
      </c>
      <c r="GB120" s="31">
        <v>45839</v>
      </c>
      <c r="GC120" s="31">
        <v>46204</v>
      </c>
      <c r="GG120" s="16">
        <v>40443</v>
      </c>
      <c r="GH120" s="26" t="s">
        <v>200</v>
      </c>
      <c r="GK120" t="s">
        <v>201</v>
      </c>
      <c r="GM120" t="s">
        <v>935</v>
      </c>
    </row>
    <row r="121" spans="1:195" ht="15" customHeight="1">
      <c r="A121" s="6" t="s">
        <v>936</v>
      </c>
      <c r="B121" s="6" t="s">
        <v>936</v>
      </c>
      <c r="C121" s="6" t="s">
        <v>190</v>
      </c>
      <c r="D121" s="6" t="s">
        <v>936</v>
      </c>
      <c r="E121" s="6" t="s">
        <v>937</v>
      </c>
      <c r="F121" s="6" t="s">
        <v>938</v>
      </c>
      <c r="G121" s="6"/>
      <c r="H121" s="6" t="s">
        <v>939</v>
      </c>
      <c r="I121" s="6" t="s">
        <v>194</v>
      </c>
      <c r="J121" s="25" t="s">
        <v>940</v>
      </c>
      <c r="K121" s="6" t="s">
        <v>196</v>
      </c>
      <c r="L121" s="31">
        <v>45839</v>
      </c>
      <c r="M121" s="31">
        <v>46204</v>
      </c>
      <c r="N121" s="31">
        <v>45986</v>
      </c>
      <c r="Q121" s="27">
        <v>1</v>
      </c>
      <c r="R121" s="6" t="s">
        <v>938</v>
      </c>
      <c r="T121" s="6" t="s">
        <v>939</v>
      </c>
      <c r="U121" s="6" t="s">
        <v>194</v>
      </c>
      <c r="V121" s="6" t="s">
        <v>940</v>
      </c>
      <c r="W121" s="18" t="s">
        <v>5472</v>
      </c>
      <c r="Y121" s="6" t="s">
        <v>197</v>
      </c>
      <c r="AB121" s="16">
        <v>12088656</v>
      </c>
      <c r="AC121" s="27">
        <v>5314</v>
      </c>
      <c r="AD121" s="27">
        <v>5399</v>
      </c>
      <c r="AE121" s="16">
        <v>12429619</v>
      </c>
      <c r="AF121" s="16">
        <v>5000</v>
      </c>
      <c r="AG121" s="16">
        <v>22054</v>
      </c>
      <c r="AH121" s="16">
        <v>0</v>
      </c>
      <c r="AI121" s="16">
        <v>5000</v>
      </c>
      <c r="AJ121" s="16">
        <v>0</v>
      </c>
      <c r="AM121" s="16">
        <v>2358867</v>
      </c>
      <c r="AN121" s="16">
        <v>4185</v>
      </c>
      <c r="AO121" s="26">
        <v>12</v>
      </c>
      <c r="AP121" s="16">
        <v>1270562</v>
      </c>
      <c r="AQ121" s="56">
        <v>5000</v>
      </c>
      <c r="AR121" s="16">
        <v>2254</v>
      </c>
      <c r="AS121" s="16">
        <v>6285052</v>
      </c>
      <c r="AT121" s="56">
        <v>5000</v>
      </c>
      <c r="AU121" s="16">
        <v>11152</v>
      </c>
      <c r="AV121" s="16">
        <v>0</v>
      </c>
      <c r="AW121" s="16">
        <v>2515138</v>
      </c>
      <c r="AY121" s="16">
        <v>4463</v>
      </c>
      <c r="BA121" s="16">
        <v>20000000</v>
      </c>
      <c r="BB121" s="57">
        <v>0.03</v>
      </c>
      <c r="BC121" s="16">
        <v>100000</v>
      </c>
      <c r="BE121" s="16">
        <v>20000000</v>
      </c>
      <c r="BF121" s="16">
        <v>50000</v>
      </c>
      <c r="CG121" s="16">
        <v>250000</v>
      </c>
      <c r="CJ121" s="16">
        <v>2500000</v>
      </c>
      <c r="CL121" s="16">
        <v>100000</v>
      </c>
      <c r="CU121" s="16">
        <v>22054</v>
      </c>
      <c r="CV121" s="16">
        <v>5000000</v>
      </c>
      <c r="CW121" s="16">
        <v>2500</v>
      </c>
      <c r="DT121" s="16">
        <v>6303</v>
      </c>
      <c r="EJ121" s="16">
        <v>250000</v>
      </c>
      <c r="EK121" s="16">
        <v>2500</v>
      </c>
      <c r="EL121" s="16">
        <v>309</v>
      </c>
      <c r="FL121" s="16">
        <v>28666</v>
      </c>
      <c r="FP121" s="16">
        <v>20000000</v>
      </c>
      <c r="FQ121" s="16">
        <v>10000</v>
      </c>
      <c r="FR121" s="16">
        <v>2182</v>
      </c>
      <c r="FZ121" t="s">
        <v>199</v>
      </c>
      <c r="GA121" t="s">
        <v>3217</v>
      </c>
      <c r="GB121" s="31">
        <v>45839</v>
      </c>
      <c r="GC121" s="31">
        <v>46204</v>
      </c>
      <c r="GG121" s="16">
        <v>30849</v>
      </c>
      <c r="GH121" s="26" t="s">
        <v>200</v>
      </c>
      <c r="GK121" t="s">
        <v>201</v>
      </c>
      <c r="GM121" t="s">
        <v>941</v>
      </c>
    </row>
    <row r="122" spans="1:195" ht="15" customHeight="1">
      <c r="A122" s="6" t="s">
        <v>942</v>
      </c>
      <c r="B122" s="6" t="s">
        <v>942</v>
      </c>
      <c r="C122" s="6" t="s">
        <v>190</v>
      </c>
      <c r="D122" s="6" t="s">
        <v>942</v>
      </c>
      <c r="E122" s="6" t="s">
        <v>943</v>
      </c>
      <c r="F122" s="6" t="s">
        <v>944</v>
      </c>
      <c r="G122" s="6"/>
      <c r="H122" s="6" t="s">
        <v>375</v>
      </c>
      <c r="I122" s="6" t="s">
        <v>194</v>
      </c>
      <c r="J122" s="25" t="s">
        <v>945</v>
      </c>
      <c r="K122" s="6" t="s">
        <v>196</v>
      </c>
      <c r="L122" s="31">
        <v>45839</v>
      </c>
      <c r="M122" s="31">
        <v>46204</v>
      </c>
      <c r="N122" s="31">
        <v>45986</v>
      </c>
      <c r="Q122" s="27">
        <v>1</v>
      </c>
      <c r="R122" s="6" t="s">
        <v>944</v>
      </c>
      <c r="T122" s="6" t="s">
        <v>375</v>
      </c>
      <c r="U122" s="6" t="s">
        <v>194</v>
      </c>
      <c r="V122" s="6" t="s">
        <v>945</v>
      </c>
      <c r="W122" s="18" t="s">
        <v>5474</v>
      </c>
      <c r="Y122" s="6" t="s">
        <v>197</v>
      </c>
      <c r="AB122" s="16">
        <v>21646479</v>
      </c>
      <c r="AC122" s="27">
        <v>5314</v>
      </c>
      <c r="AD122" s="27">
        <v>5399</v>
      </c>
      <c r="AE122" s="16">
        <v>20376569</v>
      </c>
      <c r="AF122" s="16">
        <v>5000</v>
      </c>
      <c r="AG122" s="16">
        <v>38975</v>
      </c>
      <c r="AH122" s="16">
        <v>0</v>
      </c>
      <c r="AI122" s="16">
        <v>5000</v>
      </c>
      <c r="AJ122" s="16">
        <v>0</v>
      </c>
      <c r="AM122" s="16">
        <v>4139522</v>
      </c>
      <c r="AN122" s="16">
        <v>7918</v>
      </c>
      <c r="AO122" s="26">
        <v>12</v>
      </c>
      <c r="AP122" s="16">
        <v>1259918</v>
      </c>
      <c r="AQ122" s="56">
        <v>5000</v>
      </c>
      <c r="AR122" s="16">
        <v>2410</v>
      </c>
      <c r="AS122" s="16">
        <v>9190121</v>
      </c>
      <c r="AT122" s="56">
        <v>5000</v>
      </c>
      <c r="AU122" s="16">
        <v>17578</v>
      </c>
      <c r="AV122" s="16">
        <v>0</v>
      </c>
      <c r="AW122" s="16">
        <v>5787008</v>
      </c>
      <c r="AY122" s="16">
        <v>11069</v>
      </c>
      <c r="BA122" s="16">
        <v>30000000</v>
      </c>
      <c r="BB122" s="57">
        <v>0.03</v>
      </c>
      <c r="BC122" s="16">
        <v>100000</v>
      </c>
      <c r="BE122" s="16">
        <v>30000000</v>
      </c>
      <c r="BF122" s="16">
        <v>50000</v>
      </c>
      <c r="CG122" s="16">
        <v>250000</v>
      </c>
      <c r="CJ122" s="16">
        <v>2500000</v>
      </c>
      <c r="CL122" s="16">
        <v>100000</v>
      </c>
      <c r="CU122" s="16">
        <v>38974</v>
      </c>
      <c r="CV122" s="16">
        <v>5000000</v>
      </c>
      <c r="CW122" s="16">
        <v>2500</v>
      </c>
      <c r="DT122" s="16">
        <v>11286</v>
      </c>
      <c r="EJ122" s="16">
        <v>250000</v>
      </c>
      <c r="EK122" s="16">
        <v>2500</v>
      </c>
      <c r="EL122" s="16">
        <v>309</v>
      </c>
      <c r="FL122" s="16">
        <v>50569</v>
      </c>
      <c r="FP122" s="16">
        <v>20000000</v>
      </c>
      <c r="FQ122" s="16">
        <v>10000</v>
      </c>
      <c r="FR122" s="16">
        <v>2182</v>
      </c>
      <c r="FZ122" t="s">
        <v>199</v>
      </c>
      <c r="GA122" t="s">
        <v>3217</v>
      </c>
      <c r="GB122" s="31">
        <v>45839</v>
      </c>
      <c r="GC122" s="31">
        <v>46204</v>
      </c>
      <c r="GG122" s="16">
        <v>52752</v>
      </c>
      <c r="GH122" s="26" t="s">
        <v>200</v>
      </c>
      <c r="GK122" t="s">
        <v>201</v>
      </c>
      <c r="GM122" t="s">
        <v>946</v>
      </c>
    </row>
    <row r="123" spans="1:195" ht="15" customHeight="1">
      <c r="A123" s="6" t="s">
        <v>947</v>
      </c>
      <c r="B123" s="6" t="s">
        <v>947</v>
      </c>
      <c r="C123" s="6" t="s">
        <v>190</v>
      </c>
      <c r="D123" s="6" t="s">
        <v>947</v>
      </c>
      <c r="E123" s="6" t="s">
        <v>948</v>
      </c>
      <c r="F123" s="6" t="s">
        <v>949</v>
      </c>
      <c r="G123" s="6"/>
      <c r="H123" s="6" t="s">
        <v>628</v>
      </c>
      <c r="I123" s="6" t="s">
        <v>194</v>
      </c>
      <c r="J123" s="25" t="s">
        <v>950</v>
      </c>
      <c r="K123" s="6" t="s">
        <v>196</v>
      </c>
      <c r="L123" s="31">
        <v>45839</v>
      </c>
      <c r="M123" s="31">
        <v>46204</v>
      </c>
      <c r="N123" s="31">
        <v>45986</v>
      </c>
      <c r="Q123" s="27">
        <v>1</v>
      </c>
      <c r="R123" s="6" t="s">
        <v>951</v>
      </c>
      <c r="T123" s="6" t="s">
        <v>551</v>
      </c>
      <c r="U123" s="6" t="s">
        <v>194</v>
      </c>
      <c r="V123" s="6" t="s">
        <v>952</v>
      </c>
      <c r="W123" s="18" t="s">
        <v>5474</v>
      </c>
      <c r="Y123" s="6" t="s">
        <v>197</v>
      </c>
      <c r="AB123" s="16">
        <v>27400029</v>
      </c>
      <c r="AC123" s="27">
        <v>5314</v>
      </c>
      <c r="AD123" s="27">
        <v>5399</v>
      </c>
      <c r="AE123" s="16">
        <v>21719827</v>
      </c>
      <c r="AF123" s="16">
        <v>5000</v>
      </c>
      <c r="AG123" s="16">
        <v>41237</v>
      </c>
      <c r="AH123" s="16">
        <v>0</v>
      </c>
      <c r="AI123" s="16">
        <v>5000</v>
      </c>
      <c r="AJ123" s="16">
        <v>0</v>
      </c>
      <c r="AM123" s="16">
        <v>5108513</v>
      </c>
      <c r="AN123" s="16">
        <v>9699</v>
      </c>
      <c r="AO123" s="26">
        <v>12</v>
      </c>
      <c r="AP123" s="16">
        <v>726117</v>
      </c>
      <c r="AQ123" s="56">
        <v>5000</v>
      </c>
      <c r="AR123" s="16">
        <v>1379</v>
      </c>
      <c r="AS123" s="16">
        <v>10237124</v>
      </c>
      <c r="AT123" s="56">
        <v>5000</v>
      </c>
      <c r="AU123" s="16">
        <v>19436</v>
      </c>
      <c r="AV123" s="16">
        <v>0</v>
      </c>
      <c r="AW123" s="16">
        <v>5648073</v>
      </c>
      <c r="AY123" s="16">
        <v>10723</v>
      </c>
      <c r="BA123" s="16">
        <v>35000000</v>
      </c>
      <c r="BB123" s="57">
        <v>0.03</v>
      </c>
      <c r="BC123" s="16">
        <v>100000</v>
      </c>
      <c r="BE123" s="16">
        <v>35000000</v>
      </c>
      <c r="BF123" s="16">
        <v>50000</v>
      </c>
      <c r="CG123" s="16">
        <v>250000</v>
      </c>
      <c r="CJ123" s="16">
        <v>2500000</v>
      </c>
      <c r="CL123" s="16">
        <v>100000</v>
      </c>
      <c r="CU123" s="16">
        <v>41237</v>
      </c>
      <c r="CV123" s="16">
        <v>5000000</v>
      </c>
      <c r="CW123" s="16">
        <v>2500</v>
      </c>
      <c r="DT123" s="16">
        <v>14286</v>
      </c>
      <c r="EJ123" s="16">
        <v>250000</v>
      </c>
      <c r="EK123" s="16">
        <v>2500</v>
      </c>
      <c r="EL123" s="16">
        <v>309</v>
      </c>
      <c r="FL123" s="16">
        <v>55832</v>
      </c>
      <c r="FP123" s="16">
        <v>20000000</v>
      </c>
      <c r="FQ123" s="16">
        <v>10000</v>
      </c>
      <c r="FR123" s="16">
        <v>2182</v>
      </c>
      <c r="FZ123" t="s">
        <v>199</v>
      </c>
      <c r="GA123" t="s">
        <v>3217</v>
      </c>
      <c r="GB123" s="31">
        <v>45839</v>
      </c>
      <c r="GC123" s="31">
        <v>46204</v>
      </c>
      <c r="GG123" s="16">
        <v>58015</v>
      </c>
      <c r="GH123" s="26" t="s">
        <v>200</v>
      </c>
      <c r="GK123" t="s">
        <v>201</v>
      </c>
      <c r="GM123" t="s">
        <v>953</v>
      </c>
    </row>
    <row r="124" spans="1:195" ht="15" customHeight="1">
      <c r="A124" s="6" t="s">
        <v>954</v>
      </c>
      <c r="B124" s="6" t="s">
        <v>954</v>
      </c>
      <c r="C124" s="6" t="s">
        <v>190</v>
      </c>
      <c r="D124" s="6" t="s">
        <v>954</v>
      </c>
      <c r="E124" s="6" t="s">
        <v>955</v>
      </c>
      <c r="F124" s="6" t="s">
        <v>956</v>
      </c>
      <c r="G124" s="6"/>
      <c r="H124" s="6" t="s">
        <v>957</v>
      </c>
      <c r="I124" s="6" t="s">
        <v>250</v>
      </c>
      <c r="J124" s="25" t="s">
        <v>958</v>
      </c>
      <c r="K124" s="6" t="s">
        <v>196</v>
      </c>
      <c r="L124" s="31">
        <v>45839</v>
      </c>
      <c r="M124" s="31">
        <v>46204</v>
      </c>
      <c r="N124" s="31">
        <v>45986</v>
      </c>
      <c r="Q124" s="27">
        <v>1</v>
      </c>
      <c r="R124" s="6" t="s">
        <v>956</v>
      </c>
      <c r="T124" s="6" t="s">
        <v>957</v>
      </c>
      <c r="U124" s="6" t="s">
        <v>250</v>
      </c>
      <c r="V124" s="6" t="s">
        <v>958</v>
      </c>
      <c r="W124" s="18" t="s">
        <v>5472</v>
      </c>
      <c r="Y124" s="6" t="s">
        <v>197</v>
      </c>
      <c r="AB124" s="16">
        <v>23534404</v>
      </c>
      <c r="AC124" s="27">
        <v>5314</v>
      </c>
      <c r="AD124" s="27">
        <v>5399</v>
      </c>
      <c r="AE124" s="16">
        <v>19292840</v>
      </c>
      <c r="AF124" s="16">
        <v>5000</v>
      </c>
      <c r="AG124" s="16">
        <v>36847</v>
      </c>
      <c r="AH124" s="16">
        <v>0</v>
      </c>
      <c r="AI124" s="16">
        <v>5000</v>
      </c>
      <c r="AJ124" s="16">
        <v>0</v>
      </c>
      <c r="AM124" s="16">
        <v>4399190</v>
      </c>
      <c r="AN124" s="16">
        <v>8402</v>
      </c>
      <c r="AO124" s="26">
        <v>12</v>
      </c>
      <c r="AP124" s="16">
        <v>1400693</v>
      </c>
      <c r="AQ124" s="56">
        <v>5000</v>
      </c>
      <c r="AR124" s="16">
        <v>2675</v>
      </c>
      <c r="AS124" s="16">
        <v>8078459</v>
      </c>
      <c r="AT124" s="56">
        <v>5000</v>
      </c>
      <c r="AU124" s="16">
        <v>15429</v>
      </c>
      <c r="AV124" s="16">
        <v>0</v>
      </c>
      <c r="AW124" s="16">
        <v>5414498</v>
      </c>
      <c r="AY124" s="16">
        <v>10341</v>
      </c>
      <c r="BA124" s="16">
        <v>30000000</v>
      </c>
      <c r="BB124" s="57" t="s">
        <v>198</v>
      </c>
      <c r="BC124" s="16">
        <v>100000</v>
      </c>
      <c r="BE124" s="16">
        <v>30000000</v>
      </c>
      <c r="BF124" s="16">
        <v>50000</v>
      </c>
      <c r="CG124" s="16">
        <v>250000</v>
      </c>
      <c r="CJ124" s="16">
        <v>2500000</v>
      </c>
      <c r="CL124" s="16">
        <v>100000</v>
      </c>
      <c r="CU124" s="16">
        <v>36847</v>
      </c>
      <c r="CV124" s="16">
        <v>5000000</v>
      </c>
      <c r="CW124" s="16">
        <v>2500</v>
      </c>
      <c r="DT124" s="16">
        <v>12271</v>
      </c>
      <c r="EJ124" s="16">
        <v>250000</v>
      </c>
      <c r="EK124" s="16">
        <v>2500</v>
      </c>
      <c r="EL124" s="16">
        <v>309</v>
      </c>
      <c r="FL124" s="16">
        <v>49427</v>
      </c>
      <c r="FP124" s="16">
        <v>20000000</v>
      </c>
      <c r="FQ124" s="16">
        <v>10000</v>
      </c>
      <c r="FR124" s="16">
        <v>2182</v>
      </c>
      <c r="FZ124" t="s">
        <v>199</v>
      </c>
      <c r="GA124" t="s">
        <v>3217</v>
      </c>
      <c r="GB124" s="31">
        <v>45839</v>
      </c>
      <c r="GC124" s="31">
        <v>46204</v>
      </c>
      <c r="GG124" s="16">
        <v>51610</v>
      </c>
      <c r="GH124" s="26" t="s">
        <v>200</v>
      </c>
      <c r="GK124" t="s">
        <v>201</v>
      </c>
      <c r="GM124" t="s">
        <v>959</v>
      </c>
    </row>
    <row r="125" spans="1:195" ht="15" customHeight="1">
      <c r="A125" s="6" t="s">
        <v>964</v>
      </c>
      <c r="B125" s="6" t="s">
        <v>964</v>
      </c>
      <c r="C125" s="6" t="s">
        <v>190</v>
      </c>
      <c r="D125" s="6" t="s">
        <v>964</v>
      </c>
      <c r="E125" s="6" t="s">
        <v>965</v>
      </c>
      <c r="F125" s="6" t="s">
        <v>966</v>
      </c>
      <c r="G125" s="6"/>
      <c r="H125" s="6" t="s">
        <v>967</v>
      </c>
      <c r="I125" s="6" t="s">
        <v>314</v>
      </c>
      <c r="J125" s="25" t="s">
        <v>968</v>
      </c>
      <c r="K125" s="6" t="s">
        <v>196</v>
      </c>
      <c r="L125" s="31">
        <v>45839</v>
      </c>
      <c r="M125" s="31">
        <v>46204</v>
      </c>
      <c r="N125" s="31">
        <v>45986</v>
      </c>
      <c r="Q125" s="27">
        <v>1</v>
      </c>
      <c r="R125" s="6" t="s">
        <v>966</v>
      </c>
      <c r="T125" s="6" t="s">
        <v>967</v>
      </c>
      <c r="U125" s="6" t="s">
        <v>314</v>
      </c>
      <c r="V125" s="6" t="s">
        <v>968</v>
      </c>
      <c r="W125" s="18" t="s">
        <v>5474</v>
      </c>
      <c r="Y125" s="6" t="s">
        <v>197</v>
      </c>
      <c r="AB125" s="16">
        <v>24780894</v>
      </c>
      <c r="AC125" s="27">
        <v>5314</v>
      </c>
      <c r="AD125" s="27">
        <v>5399</v>
      </c>
      <c r="AE125" s="16">
        <v>21000262</v>
      </c>
      <c r="AF125" s="16">
        <v>10000</v>
      </c>
      <c r="AG125" s="16">
        <v>39667</v>
      </c>
      <c r="AH125" s="16">
        <v>0</v>
      </c>
      <c r="AI125" s="16">
        <v>10000</v>
      </c>
      <c r="AJ125" s="16">
        <v>0</v>
      </c>
      <c r="AM125" s="16">
        <v>4640078</v>
      </c>
      <c r="AN125" s="16">
        <v>8765</v>
      </c>
      <c r="AO125" s="26">
        <v>12</v>
      </c>
      <c r="AP125" s="16">
        <v>994478</v>
      </c>
      <c r="AQ125" s="56">
        <v>10000</v>
      </c>
      <c r="AR125" s="16">
        <v>1878</v>
      </c>
      <c r="AS125" s="16">
        <v>9707711</v>
      </c>
      <c r="AT125" s="56">
        <v>10000</v>
      </c>
      <c r="AU125" s="16">
        <v>18337</v>
      </c>
      <c r="AV125" s="16">
        <v>20000</v>
      </c>
      <c r="AW125" s="16">
        <v>5657995</v>
      </c>
      <c r="AY125" s="16">
        <v>10687</v>
      </c>
      <c r="BA125" s="16">
        <v>35000000</v>
      </c>
      <c r="BB125" s="57">
        <v>0.03</v>
      </c>
      <c r="BC125" s="16">
        <v>100000</v>
      </c>
      <c r="BE125" s="16">
        <v>35000000</v>
      </c>
      <c r="BF125" s="16">
        <v>50000</v>
      </c>
      <c r="CG125" s="16">
        <v>250000</v>
      </c>
      <c r="CJ125" s="16">
        <v>2500000</v>
      </c>
      <c r="CL125" s="16">
        <v>100000</v>
      </c>
      <c r="CU125" s="16">
        <v>39667</v>
      </c>
      <c r="CV125" s="16">
        <v>5000000</v>
      </c>
      <c r="CW125" s="16">
        <v>2500</v>
      </c>
      <c r="DT125" s="16">
        <v>12921</v>
      </c>
      <c r="EJ125" s="16">
        <v>250000</v>
      </c>
      <c r="EK125" s="16">
        <v>2500</v>
      </c>
      <c r="EL125" s="16">
        <v>309</v>
      </c>
      <c r="FL125" s="16">
        <v>52897</v>
      </c>
      <c r="FP125" s="16">
        <v>20000000</v>
      </c>
      <c r="FQ125" s="16">
        <v>10000</v>
      </c>
      <c r="FR125" s="16">
        <v>2182</v>
      </c>
      <c r="FZ125" t="s">
        <v>199</v>
      </c>
      <c r="GA125" t="s">
        <v>3217</v>
      </c>
      <c r="GB125" s="31">
        <v>45839</v>
      </c>
      <c r="GC125" s="31">
        <v>46204</v>
      </c>
      <c r="GG125" s="16">
        <v>55079</v>
      </c>
      <c r="GH125" s="26" t="s">
        <v>200</v>
      </c>
      <c r="GK125" t="s">
        <v>201</v>
      </c>
      <c r="GM125" t="s">
        <v>969</v>
      </c>
    </row>
    <row r="126" spans="1:195" ht="15" customHeight="1">
      <c r="A126" s="6" t="s">
        <v>970</v>
      </c>
      <c r="B126" s="6" t="s">
        <v>970</v>
      </c>
      <c r="C126" s="6" t="s">
        <v>190</v>
      </c>
      <c r="D126" s="6" t="s">
        <v>970</v>
      </c>
      <c r="E126" s="6" t="s">
        <v>971</v>
      </c>
      <c r="F126" s="6" t="s">
        <v>972</v>
      </c>
      <c r="G126" s="6"/>
      <c r="H126" s="6" t="s">
        <v>973</v>
      </c>
      <c r="I126" s="6" t="s">
        <v>786</v>
      </c>
      <c r="J126" s="25" t="s">
        <v>974</v>
      </c>
      <c r="K126" s="6" t="s">
        <v>196</v>
      </c>
      <c r="L126" s="31">
        <v>45839</v>
      </c>
      <c r="M126" s="31">
        <v>46204</v>
      </c>
      <c r="N126" s="31">
        <v>45986</v>
      </c>
      <c r="Q126" s="27">
        <v>1</v>
      </c>
      <c r="R126" s="6" t="s">
        <v>972</v>
      </c>
      <c r="T126" s="6" t="s">
        <v>973</v>
      </c>
      <c r="U126" s="6" t="s">
        <v>786</v>
      </c>
      <c r="V126" s="6" t="s">
        <v>974</v>
      </c>
      <c r="W126" s="18" t="s">
        <v>5472</v>
      </c>
      <c r="Y126" s="6" t="s">
        <v>197</v>
      </c>
      <c r="AB126" s="16">
        <v>63072469</v>
      </c>
      <c r="AC126" s="27">
        <v>5314</v>
      </c>
      <c r="AD126" s="27">
        <v>5399</v>
      </c>
      <c r="AE126" s="16">
        <v>37710322</v>
      </c>
      <c r="AF126" s="16">
        <v>5000</v>
      </c>
      <c r="AG126" s="16">
        <v>70292</v>
      </c>
      <c r="AH126" s="16">
        <v>0</v>
      </c>
      <c r="AI126" s="16">
        <v>5000</v>
      </c>
      <c r="AJ126" s="16">
        <v>0</v>
      </c>
      <c r="AM126" s="16">
        <v>11756142</v>
      </c>
      <c r="AN126" s="16">
        <v>21913</v>
      </c>
      <c r="AO126" s="26">
        <v>12</v>
      </c>
      <c r="AP126" s="16">
        <v>1913431</v>
      </c>
      <c r="AQ126" s="56">
        <v>5000</v>
      </c>
      <c r="AR126" s="16">
        <v>3567</v>
      </c>
      <c r="AS126" s="16">
        <v>17868916</v>
      </c>
      <c r="AT126" s="56">
        <v>5000</v>
      </c>
      <c r="AU126" s="16">
        <v>33308</v>
      </c>
      <c r="AV126" s="16">
        <v>12200000</v>
      </c>
      <c r="AW126" s="16">
        <v>6171833</v>
      </c>
      <c r="AY126" s="16">
        <v>11504</v>
      </c>
      <c r="BA126" s="16">
        <v>60000000</v>
      </c>
      <c r="BB126" s="57">
        <v>0.03</v>
      </c>
      <c r="BC126" s="16">
        <v>100000</v>
      </c>
      <c r="BE126" s="16">
        <v>60000000</v>
      </c>
      <c r="BF126" s="16">
        <v>50000</v>
      </c>
      <c r="CG126" s="16">
        <v>250000</v>
      </c>
      <c r="CJ126" s="16">
        <v>2500000</v>
      </c>
      <c r="CL126" s="16">
        <v>100000</v>
      </c>
      <c r="CU126" s="16">
        <v>70292</v>
      </c>
      <c r="CV126" s="16">
        <v>5000000</v>
      </c>
      <c r="CW126" s="16">
        <v>2500</v>
      </c>
      <c r="DT126" s="16">
        <v>32886</v>
      </c>
      <c r="EJ126" s="16">
        <v>250000</v>
      </c>
      <c r="EK126" s="16">
        <v>2500</v>
      </c>
      <c r="EL126" s="16">
        <v>309</v>
      </c>
      <c r="FL126" s="16">
        <v>103487</v>
      </c>
      <c r="FP126" s="16">
        <v>20000000</v>
      </c>
      <c r="FQ126" s="16">
        <v>10000</v>
      </c>
      <c r="FR126" s="16">
        <v>2182</v>
      </c>
      <c r="FZ126" t="s">
        <v>199</v>
      </c>
      <c r="GA126" t="s">
        <v>3217</v>
      </c>
      <c r="GB126" s="31">
        <v>45839</v>
      </c>
      <c r="GC126" s="31">
        <v>46204</v>
      </c>
      <c r="GG126" s="16">
        <v>105669</v>
      </c>
      <c r="GH126" s="26" t="s">
        <v>200</v>
      </c>
      <c r="GK126" t="s">
        <v>201</v>
      </c>
      <c r="GM126" t="s">
        <v>975</v>
      </c>
    </row>
    <row r="127" spans="1:195" ht="15" customHeight="1">
      <c r="A127" s="6" t="s">
        <v>976</v>
      </c>
      <c r="B127" s="6" t="s">
        <v>976</v>
      </c>
      <c r="C127" s="6" t="s">
        <v>190</v>
      </c>
      <c r="D127" s="6" t="s">
        <v>976</v>
      </c>
      <c r="E127" s="6" t="s">
        <v>977</v>
      </c>
      <c r="F127" s="6" t="s">
        <v>978</v>
      </c>
      <c r="G127" s="6"/>
      <c r="H127" s="6" t="s">
        <v>979</v>
      </c>
      <c r="I127" s="6" t="s">
        <v>194</v>
      </c>
      <c r="J127" s="25" t="s">
        <v>980</v>
      </c>
      <c r="K127" s="6" t="s">
        <v>196</v>
      </c>
      <c r="L127" s="31">
        <v>45839</v>
      </c>
      <c r="M127" s="31">
        <v>46204</v>
      </c>
      <c r="N127" s="31">
        <v>45986</v>
      </c>
      <c r="Q127" s="27">
        <v>1</v>
      </c>
      <c r="R127" s="6" t="s">
        <v>978</v>
      </c>
      <c r="T127" s="6" t="s">
        <v>979</v>
      </c>
      <c r="U127" s="6" t="s">
        <v>194</v>
      </c>
      <c r="V127" s="6" t="s">
        <v>980</v>
      </c>
      <c r="W127" s="18" t="s">
        <v>5471</v>
      </c>
      <c r="Y127" s="6" t="s">
        <v>197</v>
      </c>
      <c r="AB127" s="16">
        <v>19959448</v>
      </c>
      <c r="AC127" s="27">
        <v>5314</v>
      </c>
      <c r="AD127" s="27">
        <v>5399</v>
      </c>
      <c r="AE127" s="16">
        <v>15975546</v>
      </c>
      <c r="AF127" s="16">
        <v>5000</v>
      </c>
      <c r="AG127" s="16">
        <v>30472</v>
      </c>
      <c r="AH127" s="16">
        <v>0</v>
      </c>
      <c r="AI127" s="16">
        <v>5000</v>
      </c>
      <c r="AJ127" s="16">
        <v>0</v>
      </c>
      <c r="AM127" s="16">
        <v>3902694</v>
      </c>
      <c r="AN127" s="16">
        <v>7444</v>
      </c>
      <c r="AO127" s="26">
        <v>12</v>
      </c>
      <c r="AP127" s="16">
        <v>574160</v>
      </c>
      <c r="AQ127" s="56">
        <v>5000</v>
      </c>
      <c r="AR127" s="16">
        <v>1095</v>
      </c>
      <c r="AS127" s="16">
        <v>7263029</v>
      </c>
      <c r="AT127" s="56">
        <v>5000</v>
      </c>
      <c r="AU127" s="16">
        <v>13854</v>
      </c>
      <c r="AV127" s="16">
        <v>0</v>
      </c>
      <c r="AW127" s="16">
        <v>4235663</v>
      </c>
      <c r="AY127" s="16">
        <v>8079</v>
      </c>
      <c r="BA127" s="16">
        <v>30000000</v>
      </c>
      <c r="BB127" s="57">
        <v>0.03</v>
      </c>
      <c r="BC127" s="16">
        <v>100000</v>
      </c>
      <c r="BE127" s="16">
        <v>30000000</v>
      </c>
      <c r="BF127" s="16">
        <v>50000</v>
      </c>
      <c r="CG127" s="16">
        <v>250000</v>
      </c>
      <c r="CJ127" s="16">
        <v>2500000</v>
      </c>
      <c r="CL127" s="16">
        <v>100000</v>
      </c>
      <c r="CU127" s="16">
        <v>30472</v>
      </c>
      <c r="CV127" s="16">
        <v>5000000</v>
      </c>
      <c r="CW127" s="16">
        <v>2500</v>
      </c>
      <c r="DT127" s="16">
        <v>10407</v>
      </c>
      <c r="EJ127" s="16">
        <v>250000</v>
      </c>
      <c r="EK127" s="16">
        <v>2500</v>
      </c>
      <c r="EL127" s="16">
        <v>309</v>
      </c>
      <c r="FL127" s="16">
        <v>41188</v>
      </c>
      <c r="FP127" s="16">
        <v>20000000</v>
      </c>
      <c r="FQ127" s="16">
        <v>10000</v>
      </c>
      <c r="FR127" s="16">
        <v>2182</v>
      </c>
      <c r="FZ127" t="s">
        <v>199</v>
      </c>
      <c r="GA127" t="s">
        <v>3217</v>
      </c>
      <c r="GB127" s="31">
        <v>45839</v>
      </c>
      <c r="GC127" s="31">
        <v>46204</v>
      </c>
      <c r="GG127" s="16">
        <v>43370</v>
      </c>
      <c r="GH127" s="26" t="s">
        <v>200</v>
      </c>
      <c r="GK127" t="s">
        <v>201</v>
      </c>
      <c r="GM127" t="s">
        <v>981</v>
      </c>
    </row>
    <row r="128" spans="1:195" ht="15" customHeight="1">
      <c r="A128" s="6" t="s">
        <v>982</v>
      </c>
      <c r="B128" s="6" t="s">
        <v>982</v>
      </c>
      <c r="C128" s="6" t="s">
        <v>190</v>
      </c>
      <c r="D128" s="6" t="s">
        <v>982</v>
      </c>
      <c r="E128" s="6" t="s">
        <v>983</v>
      </c>
      <c r="F128" s="6" t="s">
        <v>984</v>
      </c>
      <c r="G128" s="6"/>
      <c r="H128" s="6" t="s">
        <v>985</v>
      </c>
      <c r="I128" s="6" t="s">
        <v>194</v>
      </c>
      <c r="J128" s="25" t="s">
        <v>986</v>
      </c>
      <c r="K128" s="6" t="s">
        <v>196</v>
      </c>
      <c r="L128" s="31">
        <v>45839</v>
      </c>
      <c r="M128" s="31">
        <v>46204</v>
      </c>
      <c r="N128" s="31">
        <v>45986</v>
      </c>
      <c r="Q128" s="27">
        <v>1</v>
      </c>
      <c r="R128" s="6" t="s">
        <v>987</v>
      </c>
      <c r="T128" s="6" t="s">
        <v>985</v>
      </c>
      <c r="U128" s="6" t="s">
        <v>194</v>
      </c>
      <c r="V128" s="6" t="s">
        <v>986</v>
      </c>
      <c r="W128" s="18" t="s">
        <v>5484</v>
      </c>
      <c r="Y128" s="6" t="s">
        <v>197</v>
      </c>
      <c r="AB128" s="16">
        <v>8070402</v>
      </c>
      <c r="AC128" s="27">
        <v>5314</v>
      </c>
      <c r="AD128" s="27">
        <v>5399</v>
      </c>
      <c r="AE128" s="16">
        <v>8207001</v>
      </c>
      <c r="AF128" s="16">
        <v>5000</v>
      </c>
      <c r="AG128" s="16">
        <v>15607</v>
      </c>
      <c r="AH128" s="16">
        <v>0</v>
      </c>
      <c r="AI128" s="16">
        <v>5000</v>
      </c>
      <c r="AJ128" s="16">
        <v>0</v>
      </c>
      <c r="AM128" s="16">
        <v>1570161</v>
      </c>
      <c r="AN128" s="16">
        <v>2986</v>
      </c>
      <c r="AO128" s="26">
        <v>12</v>
      </c>
      <c r="AP128" s="16">
        <v>680168</v>
      </c>
      <c r="AQ128" s="56">
        <v>5000</v>
      </c>
      <c r="AR128" s="16">
        <v>1293</v>
      </c>
      <c r="AS128" s="16">
        <v>4228929</v>
      </c>
      <c r="AT128" s="56">
        <v>5000</v>
      </c>
      <c r="AU128" s="16">
        <v>8042</v>
      </c>
      <c r="AV128" s="16">
        <v>0</v>
      </c>
      <c r="AW128" s="16">
        <v>1727743</v>
      </c>
      <c r="AY128" s="16">
        <v>3286</v>
      </c>
      <c r="BA128" s="16">
        <v>20000000</v>
      </c>
      <c r="BB128" s="57">
        <v>0.03</v>
      </c>
      <c r="BC128" s="16">
        <v>100000</v>
      </c>
      <c r="BE128" s="16">
        <v>20000000</v>
      </c>
      <c r="BF128" s="16">
        <v>50000</v>
      </c>
      <c r="CG128" s="16">
        <v>250000</v>
      </c>
      <c r="CJ128" s="16">
        <v>2500000</v>
      </c>
      <c r="CL128" s="16">
        <v>100000</v>
      </c>
      <c r="CU128" s="16">
        <v>15607</v>
      </c>
      <c r="CV128" s="16">
        <v>5000000</v>
      </c>
      <c r="CW128" s="16">
        <v>2500</v>
      </c>
      <c r="DT128" s="16">
        <v>4208</v>
      </c>
      <c r="EJ128" s="16">
        <v>250000</v>
      </c>
      <c r="EK128" s="16">
        <v>2500</v>
      </c>
      <c r="EL128" s="16">
        <v>309</v>
      </c>
      <c r="FL128" s="16">
        <v>20124</v>
      </c>
      <c r="FP128" s="16">
        <v>20000000</v>
      </c>
      <c r="FQ128" s="16">
        <v>10000</v>
      </c>
      <c r="FR128" s="16">
        <v>2182</v>
      </c>
      <c r="FZ128" t="s">
        <v>199</v>
      </c>
      <c r="GA128" t="s">
        <v>3217</v>
      </c>
      <c r="GB128" s="31">
        <v>45839</v>
      </c>
      <c r="GC128" s="31">
        <v>46204</v>
      </c>
      <c r="GG128" s="16">
        <v>22307</v>
      </c>
      <c r="GH128" s="26" t="s">
        <v>200</v>
      </c>
      <c r="GK128" t="s">
        <v>201</v>
      </c>
      <c r="GM128" t="s">
        <v>988</v>
      </c>
    </row>
    <row r="129" spans="1:195" ht="15" customHeight="1">
      <c r="A129" s="6" t="s">
        <v>989</v>
      </c>
      <c r="B129" s="6" t="s">
        <v>989</v>
      </c>
      <c r="C129" s="6" t="s">
        <v>190</v>
      </c>
      <c r="D129" s="6" t="s">
        <v>989</v>
      </c>
      <c r="E129" s="6" t="s">
        <v>990</v>
      </c>
      <c r="F129" s="6" t="s">
        <v>991</v>
      </c>
      <c r="G129" s="6"/>
      <c r="H129" s="6" t="s">
        <v>992</v>
      </c>
      <c r="I129" s="6" t="s">
        <v>265</v>
      </c>
      <c r="J129" s="25" t="s">
        <v>993</v>
      </c>
      <c r="K129" s="6" t="s">
        <v>196</v>
      </c>
      <c r="L129" s="31">
        <v>45839</v>
      </c>
      <c r="M129" s="31">
        <v>46204</v>
      </c>
      <c r="N129" s="31">
        <v>45986</v>
      </c>
      <c r="Q129" s="27">
        <v>1</v>
      </c>
      <c r="R129" s="6" t="s">
        <v>991</v>
      </c>
      <c r="T129" s="6" t="s">
        <v>992</v>
      </c>
      <c r="U129" s="6" t="s">
        <v>265</v>
      </c>
      <c r="V129" s="6" t="s">
        <v>993</v>
      </c>
      <c r="W129" s="18" t="s">
        <v>5471</v>
      </c>
      <c r="Y129" s="6" t="s">
        <v>197</v>
      </c>
      <c r="AB129" s="16">
        <v>19943327</v>
      </c>
      <c r="AC129" s="27">
        <v>5314</v>
      </c>
      <c r="AD129" s="27">
        <v>5399</v>
      </c>
      <c r="AE129" s="16">
        <v>15385450</v>
      </c>
      <c r="AF129" s="16">
        <v>5000</v>
      </c>
      <c r="AG129" s="16">
        <v>29395</v>
      </c>
      <c r="AH129" s="16">
        <v>0</v>
      </c>
      <c r="AI129" s="16">
        <v>5000</v>
      </c>
      <c r="AJ129" s="16">
        <v>0</v>
      </c>
      <c r="AM129" s="16">
        <v>3758520</v>
      </c>
      <c r="AN129" s="16">
        <v>7181</v>
      </c>
      <c r="AO129" s="26">
        <v>12</v>
      </c>
      <c r="AP129" s="16">
        <v>913862</v>
      </c>
      <c r="AQ129" s="56">
        <v>5000</v>
      </c>
      <c r="AR129" s="16">
        <v>1746</v>
      </c>
      <c r="AS129" s="16">
        <v>6966418</v>
      </c>
      <c r="AT129" s="56">
        <v>5000</v>
      </c>
      <c r="AU129" s="16">
        <v>13310</v>
      </c>
      <c r="AV129" s="16">
        <v>0</v>
      </c>
      <c r="AW129" s="16">
        <v>3746650</v>
      </c>
      <c r="AY129" s="16">
        <v>7158</v>
      </c>
      <c r="BA129" s="16">
        <v>30000000</v>
      </c>
      <c r="BB129" s="57">
        <v>0.03</v>
      </c>
      <c r="BC129" s="16">
        <v>100000</v>
      </c>
      <c r="BE129" s="16">
        <v>30000000</v>
      </c>
      <c r="BF129" s="16">
        <v>50000</v>
      </c>
      <c r="CG129" s="16">
        <v>250000</v>
      </c>
      <c r="CJ129" s="16">
        <v>2500000</v>
      </c>
      <c r="CL129" s="16">
        <v>100000</v>
      </c>
      <c r="CU129" s="16">
        <v>29395</v>
      </c>
      <c r="CV129" s="16">
        <v>5000000</v>
      </c>
      <c r="CW129" s="16">
        <v>2500</v>
      </c>
      <c r="DT129" s="16">
        <v>10398</v>
      </c>
      <c r="EJ129" s="16">
        <v>250000</v>
      </c>
      <c r="EK129" s="16">
        <v>2500</v>
      </c>
      <c r="EL129" s="16">
        <v>309</v>
      </c>
      <c r="FL129" s="16">
        <v>40103</v>
      </c>
      <c r="FP129" s="16">
        <v>20000000</v>
      </c>
      <c r="FQ129" s="16">
        <v>10000</v>
      </c>
      <c r="FR129" s="16">
        <v>2182</v>
      </c>
      <c r="FZ129" t="s">
        <v>199</v>
      </c>
      <c r="GA129" t="s">
        <v>3217</v>
      </c>
      <c r="GB129" s="31">
        <v>45839</v>
      </c>
      <c r="GC129" s="31">
        <v>46204</v>
      </c>
      <c r="GG129" s="16">
        <v>42285</v>
      </c>
      <c r="GH129" s="26" t="s">
        <v>200</v>
      </c>
      <c r="GK129" t="s">
        <v>201</v>
      </c>
      <c r="GM129" t="s">
        <v>994</v>
      </c>
    </row>
    <row r="130" spans="1:195" ht="15" customHeight="1">
      <c r="A130" s="6" t="s">
        <v>995</v>
      </c>
      <c r="B130" s="6" t="s">
        <v>995</v>
      </c>
      <c r="C130" s="6" t="s">
        <v>190</v>
      </c>
      <c r="D130" s="6" t="s">
        <v>995</v>
      </c>
      <c r="E130" s="6" t="s">
        <v>996</v>
      </c>
      <c r="F130" s="6" t="s">
        <v>997</v>
      </c>
      <c r="G130" s="6"/>
      <c r="H130" s="6" t="s">
        <v>494</v>
      </c>
      <c r="I130" s="6" t="s">
        <v>265</v>
      </c>
      <c r="J130" s="25" t="s">
        <v>998</v>
      </c>
      <c r="K130" s="6" t="s">
        <v>196</v>
      </c>
      <c r="L130" s="31">
        <v>45839</v>
      </c>
      <c r="M130" s="31">
        <v>46204</v>
      </c>
      <c r="N130" s="31">
        <v>45986</v>
      </c>
      <c r="Q130" s="27">
        <v>1</v>
      </c>
      <c r="R130" s="6" t="s">
        <v>997</v>
      </c>
      <c r="T130" s="6" t="s">
        <v>494</v>
      </c>
      <c r="U130" s="6" t="s">
        <v>265</v>
      </c>
      <c r="V130" s="6" t="s">
        <v>998</v>
      </c>
      <c r="W130" s="18" t="s">
        <v>5474</v>
      </c>
      <c r="Y130" s="6" t="s">
        <v>197</v>
      </c>
      <c r="AB130" s="16">
        <v>13491241</v>
      </c>
      <c r="AC130" s="27">
        <v>5314</v>
      </c>
      <c r="AD130" s="27">
        <v>5399</v>
      </c>
      <c r="AE130" s="16">
        <v>11124008</v>
      </c>
      <c r="AF130" s="16">
        <v>5000</v>
      </c>
      <c r="AG130" s="16">
        <v>20983</v>
      </c>
      <c r="AH130" s="16">
        <v>0</v>
      </c>
      <c r="AI130" s="16">
        <v>5000</v>
      </c>
      <c r="AJ130" s="16">
        <v>0</v>
      </c>
      <c r="AM130" s="16">
        <v>2544271</v>
      </c>
      <c r="AN130" s="16">
        <v>4799</v>
      </c>
      <c r="AO130" s="26">
        <v>12</v>
      </c>
      <c r="AP130" s="16">
        <v>710515</v>
      </c>
      <c r="AQ130" s="56">
        <v>5000</v>
      </c>
      <c r="AR130" s="16">
        <v>1340</v>
      </c>
      <c r="AS130" s="16">
        <v>5666416</v>
      </c>
      <c r="AT130" s="56">
        <v>5000</v>
      </c>
      <c r="AU130" s="16">
        <v>10689</v>
      </c>
      <c r="AV130" s="16">
        <v>0</v>
      </c>
      <c r="AW130" s="16">
        <v>2202806</v>
      </c>
      <c r="AY130" s="16">
        <v>4155</v>
      </c>
      <c r="BA130" s="16">
        <v>20000000</v>
      </c>
      <c r="BB130" s="57">
        <v>0.03</v>
      </c>
      <c r="BC130" s="16">
        <v>100000</v>
      </c>
      <c r="BE130" s="16">
        <v>20000000</v>
      </c>
      <c r="BF130" s="16">
        <v>50000</v>
      </c>
      <c r="CG130" s="16">
        <v>250000</v>
      </c>
      <c r="CJ130" s="16">
        <v>2500000</v>
      </c>
      <c r="CL130" s="16">
        <v>100000</v>
      </c>
      <c r="CU130" s="16">
        <v>20984</v>
      </c>
      <c r="CV130" s="16">
        <v>5000000</v>
      </c>
      <c r="CW130" s="16">
        <v>2500</v>
      </c>
      <c r="DT130" s="16">
        <v>7034</v>
      </c>
      <c r="EJ130" s="16">
        <v>250000</v>
      </c>
      <c r="EK130" s="16">
        <v>2500</v>
      </c>
      <c r="EL130" s="16">
        <v>309</v>
      </c>
      <c r="FL130" s="16">
        <v>28327</v>
      </c>
      <c r="FP130" s="16">
        <v>20000000</v>
      </c>
      <c r="FQ130" s="16">
        <v>10000</v>
      </c>
      <c r="FR130" s="16">
        <v>2182</v>
      </c>
      <c r="FZ130" t="s">
        <v>199</v>
      </c>
      <c r="GA130" t="s">
        <v>3217</v>
      </c>
      <c r="GB130" s="31">
        <v>45839</v>
      </c>
      <c r="GC130" s="31">
        <v>46204</v>
      </c>
      <c r="GG130" s="16">
        <v>30510</v>
      </c>
      <c r="GH130" s="26" t="s">
        <v>200</v>
      </c>
      <c r="GK130" t="s">
        <v>201</v>
      </c>
      <c r="GM130" t="s">
        <v>999</v>
      </c>
    </row>
    <row r="131" spans="1:195" ht="15" customHeight="1">
      <c r="A131" s="6" t="s">
        <v>1000</v>
      </c>
      <c r="B131" s="6" t="s">
        <v>1000</v>
      </c>
      <c r="C131" s="6" t="s">
        <v>190</v>
      </c>
      <c r="D131" s="6" t="s">
        <v>1000</v>
      </c>
      <c r="E131" s="6" t="s">
        <v>1001</v>
      </c>
      <c r="F131" s="6" t="s">
        <v>1002</v>
      </c>
      <c r="G131" s="6"/>
      <c r="H131" s="6" t="s">
        <v>1003</v>
      </c>
      <c r="I131" s="6" t="s">
        <v>250</v>
      </c>
      <c r="J131" s="25" t="s">
        <v>1004</v>
      </c>
      <c r="K131" s="6" t="s">
        <v>196</v>
      </c>
      <c r="L131" s="31">
        <v>45839</v>
      </c>
      <c r="M131" s="31">
        <v>46204</v>
      </c>
      <c r="N131" s="31">
        <v>45986</v>
      </c>
      <c r="Q131" s="27">
        <v>1</v>
      </c>
      <c r="R131" s="6" t="s">
        <v>1002</v>
      </c>
      <c r="T131" s="6" t="s">
        <v>1003</v>
      </c>
      <c r="U131" s="6" t="s">
        <v>250</v>
      </c>
      <c r="V131" s="6" t="s">
        <v>1004</v>
      </c>
      <c r="W131" s="18" t="s">
        <v>5472</v>
      </c>
      <c r="Y131" s="6" t="s">
        <v>197</v>
      </c>
      <c r="AB131" s="16">
        <v>37707549</v>
      </c>
      <c r="AC131" s="27">
        <v>5314</v>
      </c>
      <c r="AD131" s="27">
        <v>5399</v>
      </c>
      <c r="AE131" s="16">
        <v>28917060</v>
      </c>
      <c r="AF131" s="16">
        <v>5000</v>
      </c>
      <c r="AG131" s="16">
        <v>55236</v>
      </c>
      <c r="AH131" s="16">
        <v>0</v>
      </c>
      <c r="AI131" s="16">
        <v>5000</v>
      </c>
      <c r="AJ131" s="16">
        <v>0</v>
      </c>
      <c r="AM131" s="16">
        <v>7093082</v>
      </c>
      <c r="AN131" s="16">
        <v>13549</v>
      </c>
      <c r="AO131" s="26">
        <v>12</v>
      </c>
      <c r="AP131" s="16">
        <v>1526799</v>
      </c>
      <c r="AQ131" s="56">
        <v>5000</v>
      </c>
      <c r="AR131" s="16">
        <v>2916</v>
      </c>
      <c r="AS131" s="16">
        <v>13414175</v>
      </c>
      <c r="AT131" s="56">
        <v>5000</v>
      </c>
      <c r="AU131" s="16">
        <v>25623</v>
      </c>
      <c r="AV131" s="16">
        <v>350000</v>
      </c>
      <c r="AW131" s="16">
        <v>6883004</v>
      </c>
      <c r="AY131" s="16">
        <v>13148</v>
      </c>
      <c r="BA131" s="16">
        <v>45000000</v>
      </c>
      <c r="BB131" s="57" t="s">
        <v>198</v>
      </c>
      <c r="BC131" s="16">
        <v>100000</v>
      </c>
      <c r="BE131" s="16">
        <v>45000000</v>
      </c>
      <c r="BF131" s="16">
        <v>50000</v>
      </c>
      <c r="CG131" s="16">
        <v>250000</v>
      </c>
      <c r="CJ131" s="16">
        <v>2500000</v>
      </c>
      <c r="CL131" s="16">
        <v>100000</v>
      </c>
      <c r="CU131" s="16">
        <v>55236</v>
      </c>
      <c r="CV131" s="16">
        <v>5000000</v>
      </c>
      <c r="CW131" s="16">
        <v>2500</v>
      </c>
      <c r="DT131" s="16">
        <v>19661</v>
      </c>
      <c r="EJ131" s="16">
        <v>250000</v>
      </c>
      <c r="EK131" s="16">
        <v>2500</v>
      </c>
      <c r="EL131" s="16">
        <v>309</v>
      </c>
      <c r="FL131" s="16">
        <v>75206</v>
      </c>
      <c r="FP131" s="16">
        <v>20000000</v>
      </c>
      <c r="FQ131" s="16">
        <v>10000</v>
      </c>
      <c r="FR131" s="16">
        <v>2182</v>
      </c>
      <c r="FZ131" t="s">
        <v>199</v>
      </c>
      <c r="GA131" t="s">
        <v>3217</v>
      </c>
      <c r="GB131" s="31">
        <v>45839</v>
      </c>
      <c r="GC131" s="31">
        <v>46204</v>
      </c>
      <c r="GG131" s="16">
        <v>77389</v>
      </c>
      <c r="GH131" s="26" t="s">
        <v>200</v>
      </c>
      <c r="GK131" t="s">
        <v>201</v>
      </c>
      <c r="GM131" t="s">
        <v>1005</v>
      </c>
    </row>
    <row r="132" spans="1:195" ht="15" customHeight="1">
      <c r="A132" s="6" t="s">
        <v>1006</v>
      </c>
      <c r="B132" s="6" t="s">
        <v>1006</v>
      </c>
      <c r="C132" s="6" t="s">
        <v>190</v>
      </c>
      <c r="D132" s="6" t="s">
        <v>1006</v>
      </c>
      <c r="E132" s="6" t="s">
        <v>1007</v>
      </c>
      <c r="F132" s="6" t="s">
        <v>1008</v>
      </c>
      <c r="G132" s="6" t="s">
        <v>1009</v>
      </c>
      <c r="H132" s="6" t="s">
        <v>521</v>
      </c>
      <c r="I132" s="6" t="s">
        <v>194</v>
      </c>
      <c r="J132" s="25" t="s">
        <v>1010</v>
      </c>
      <c r="K132" s="6" t="s">
        <v>196</v>
      </c>
      <c r="L132" s="31">
        <v>45839</v>
      </c>
      <c r="M132" s="31">
        <v>46204</v>
      </c>
      <c r="N132" s="31">
        <v>45986</v>
      </c>
      <c r="Q132" s="27">
        <v>1</v>
      </c>
      <c r="R132" s="6" t="s">
        <v>1011</v>
      </c>
      <c r="T132" s="6" t="s">
        <v>521</v>
      </c>
      <c r="U132" s="6" t="s">
        <v>194</v>
      </c>
      <c r="V132" s="6" t="s">
        <v>1010</v>
      </c>
      <c r="W132" s="18" t="s">
        <v>5474</v>
      </c>
      <c r="Y132" s="6" t="s">
        <v>197</v>
      </c>
      <c r="AB132" s="16">
        <v>10621073</v>
      </c>
      <c r="AC132" s="27">
        <v>5314</v>
      </c>
      <c r="AD132" s="27">
        <v>5399</v>
      </c>
      <c r="AE132" s="16">
        <v>19097095</v>
      </c>
      <c r="AF132" s="16">
        <v>5000</v>
      </c>
      <c r="AG132" s="16">
        <v>31183</v>
      </c>
      <c r="AH132" s="16">
        <v>0</v>
      </c>
      <c r="AI132" s="16">
        <v>5000</v>
      </c>
      <c r="AJ132" s="16">
        <v>0</v>
      </c>
      <c r="AM132" s="16">
        <v>2082794</v>
      </c>
      <c r="AN132" s="16">
        <v>3401</v>
      </c>
      <c r="AO132" s="26">
        <v>12</v>
      </c>
      <c r="AP132" s="16">
        <v>977958</v>
      </c>
      <c r="AQ132" s="56">
        <v>5000</v>
      </c>
      <c r="AR132" s="16">
        <v>1597</v>
      </c>
      <c r="AS132" s="16">
        <v>9971355</v>
      </c>
      <c r="AT132" s="56">
        <v>5000</v>
      </c>
      <c r="AU132" s="16">
        <v>16282</v>
      </c>
      <c r="AV132" s="16">
        <v>0</v>
      </c>
      <c r="AW132" s="16">
        <v>6064988</v>
      </c>
      <c r="AY132" s="16">
        <v>9903</v>
      </c>
      <c r="BA132" s="16">
        <v>30000000</v>
      </c>
      <c r="BB132" s="57">
        <v>0.03</v>
      </c>
      <c r="BC132" s="16">
        <v>100000</v>
      </c>
      <c r="BE132" s="16">
        <v>30000000</v>
      </c>
      <c r="BF132" s="16">
        <v>50000</v>
      </c>
      <c r="CG132" s="16">
        <v>250000</v>
      </c>
      <c r="CJ132" s="16">
        <v>2500000</v>
      </c>
      <c r="CL132" s="16">
        <v>100000</v>
      </c>
      <c r="CU132" s="16">
        <v>31183</v>
      </c>
      <c r="CV132" s="16">
        <v>5000000</v>
      </c>
      <c r="CW132" s="16">
        <v>2500</v>
      </c>
      <c r="DT132" s="16">
        <v>5538</v>
      </c>
      <c r="EJ132" s="16">
        <v>250000</v>
      </c>
      <c r="EK132" s="16">
        <v>2500</v>
      </c>
      <c r="EL132" s="16">
        <v>309</v>
      </c>
      <c r="FL132" s="16">
        <v>37029</v>
      </c>
      <c r="FP132" s="16">
        <v>20000000</v>
      </c>
      <c r="FQ132" s="16">
        <v>10000</v>
      </c>
      <c r="FR132" s="16">
        <v>2182</v>
      </c>
      <c r="FZ132" t="s">
        <v>199</v>
      </c>
      <c r="GA132" t="s">
        <v>3217</v>
      </c>
      <c r="GB132" s="31">
        <v>45839</v>
      </c>
      <c r="GC132" s="31">
        <v>46204</v>
      </c>
      <c r="GG132" s="16">
        <v>39212</v>
      </c>
      <c r="GH132" s="26" t="s">
        <v>200</v>
      </c>
      <c r="GK132" t="s">
        <v>201</v>
      </c>
      <c r="GM132" t="s">
        <v>1012</v>
      </c>
    </row>
    <row r="133" spans="1:195" ht="15" customHeight="1">
      <c r="A133" s="6" t="s">
        <v>1013</v>
      </c>
      <c r="B133" s="6" t="s">
        <v>1013</v>
      </c>
      <c r="C133" s="6" t="s">
        <v>190</v>
      </c>
      <c r="D133" s="6" t="s">
        <v>1013</v>
      </c>
      <c r="E133" s="6" t="s">
        <v>1014</v>
      </c>
      <c r="F133" s="6" t="s">
        <v>1015</v>
      </c>
      <c r="G133" s="6"/>
      <c r="H133" s="6" t="s">
        <v>1016</v>
      </c>
      <c r="I133" s="6" t="s">
        <v>194</v>
      </c>
      <c r="J133" s="25" t="s">
        <v>1017</v>
      </c>
      <c r="K133" s="6" t="s">
        <v>196</v>
      </c>
      <c r="L133" s="31">
        <v>45839</v>
      </c>
      <c r="M133" s="31">
        <v>46204</v>
      </c>
      <c r="N133" s="31">
        <v>45986</v>
      </c>
      <c r="Q133" s="27">
        <v>1</v>
      </c>
      <c r="R133" s="6" t="s">
        <v>1015</v>
      </c>
      <c r="T133" s="6" t="s">
        <v>1016</v>
      </c>
      <c r="U133" s="6" t="s">
        <v>194</v>
      </c>
      <c r="V133" s="6" t="s">
        <v>1017</v>
      </c>
      <c r="W133" s="18" t="s">
        <v>5477</v>
      </c>
      <c r="Y133" s="6" t="s">
        <v>197</v>
      </c>
      <c r="AB133" s="16">
        <v>28179344</v>
      </c>
      <c r="AC133" s="27">
        <v>5314</v>
      </c>
      <c r="AD133" s="27">
        <v>5399</v>
      </c>
      <c r="AE133" s="16">
        <v>20052485.550000001</v>
      </c>
      <c r="AF133" s="16">
        <v>5000</v>
      </c>
      <c r="AG133" s="16">
        <v>38173</v>
      </c>
      <c r="AH133" s="16">
        <v>0</v>
      </c>
      <c r="AI133" s="16">
        <v>5000</v>
      </c>
      <c r="AJ133" s="16">
        <v>0</v>
      </c>
      <c r="AM133" s="16">
        <v>5106416</v>
      </c>
      <c r="AN133" s="16">
        <v>9721</v>
      </c>
      <c r="AO133" s="26">
        <v>12</v>
      </c>
      <c r="AP133" s="16">
        <v>1159556</v>
      </c>
      <c r="AQ133" s="56">
        <v>5000</v>
      </c>
      <c r="AR133" s="16">
        <v>2207</v>
      </c>
      <c r="AS133" s="16">
        <v>8456706</v>
      </c>
      <c r="AT133" s="56">
        <v>5000</v>
      </c>
      <c r="AU133" s="16">
        <v>16099</v>
      </c>
      <c r="AV133" s="16">
        <v>0</v>
      </c>
      <c r="AW133" s="16">
        <v>5329807.55</v>
      </c>
      <c r="AY133" s="16">
        <v>10146</v>
      </c>
      <c r="BA133" s="16">
        <v>30000000</v>
      </c>
      <c r="BB133" s="57">
        <v>0.03</v>
      </c>
      <c r="BC133" s="16">
        <v>100000</v>
      </c>
      <c r="BE133" s="16">
        <v>30000000</v>
      </c>
      <c r="BF133" s="16">
        <v>50000</v>
      </c>
      <c r="CG133" s="16">
        <v>250000</v>
      </c>
      <c r="CJ133" s="16">
        <v>2500000</v>
      </c>
      <c r="CL133" s="16">
        <v>100000</v>
      </c>
      <c r="CU133" s="16">
        <v>38173</v>
      </c>
      <c r="CV133" s="16">
        <v>5000000</v>
      </c>
      <c r="CW133" s="16">
        <v>2500</v>
      </c>
      <c r="DT133" s="16">
        <v>14693</v>
      </c>
      <c r="EJ133" s="16">
        <v>250000</v>
      </c>
      <c r="EK133" s="16">
        <v>2500</v>
      </c>
      <c r="EL133" s="16">
        <v>309</v>
      </c>
      <c r="FL133" s="16">
        <v>53175</v>
      </c>
      <c r="FP133" s="16">
        <v>20000000</v>
      </c>
      <c r="FQ133" s="16">
        <v>10000</v>
      </c>
      <c r="FR133" s="16">
        <v>2182</v>
      </c>
      <c r="FZ133" t="s">
        <v>199</v>
      </c>
      <c r="GA133" t="s">
        <v>3217</v>
      </c>
      <c r="GB133" s="31">
        <v>45839</v>
      </c>
      <c r="GC133" s="31">
        <v>46204</v>
      </c>
      <c r="GG133" s="16">
        <v>55358</v>
      </c>
      <c r="GH133" s="26" t="s">
        <v>200</v>
      </c>
      <c r="GK133" t="s">
        <v>201</v>
      </c>
      <c r="GM133" t="s">
        <v>1018</v>
      </c>
    </row>
    <row r="134" spans="1:195" ht="15" customHeight="1">
      <c r="A134" s="6" t="s">
        <v>1019</v>
      </c>
      <c r="B134" s="6" t="s">
        <v>1019</v>
      </c>
      <c r="C134" s="6" t="s">
        <v>190</v>
      </c>
      <c r="D134" s="6" t="s">
        <v>1019</v>
      </c>
      <c r="E134" s="6" t="s">
        <v>725</v>
      </c>
      <c r="F134" s="6" t="s">
        <v>726</v>
      </c>
      <c r="G134" s="6"/>
      <c r="H134" s="6" t="s">
        <v>727</v>
      </c>
      <c r="I134" s="6" t="s">
        <v>194</v>
      </c>
      <c r="J134" s="25" t="s">
        <v>728</v>
      </c>
      <c r="K134" s="6" t="s">
        <v>196</v>
      </c>
      <c r="L134" s="31">
        <v>45839</v>
      </c>
      <c r="M134" s="31">
        <v>46204</v>
      </c>
      <c r="N134" s="31">
        <v>45986</v>
      </c>
      <c r="Q134" s="27">
        <v>1</v>
      </c>
      <c r="R134" s="6" t="s">
        <v>726</v>
      </c>
      <c r="T134" s="6" t="s">
        <v>727</v>
      </c>
      <c r="U134" s="6" t="s">
        <v>194</v>
      </c>
      <c r="V134" s="6" t="s">
        <v>728</v>
      </c>
      <c r="W134" s="18" t="s">
        <v>5474</v>
      </c>
      <c r="Y134" s="6" t="s">
        <v>197</v>
      </c>
      <c r="AB134" s="16">
        <v>12023340</v>
      </c>
      <c r="AC134" s="27">
        <v>5314</v>
      </c>
      <c r="AD134" s="27">
        <v>5399</v>
      </c>
      <c r="AE134" s="16">
        <v>11430238</v>
      </c>
      <c r="AF134" s="16">
        <v>5000</v>
      </c>
      <c r="AG134" s="16">
        <v>21803</v>
      </c>
      <c r="AH134" s="16">
        <v>0</v>
      </c>
      <c r="AI134" s="16">
        <v>5000</v>
      </c>
      <c r="AJ134" s="16">
        <v>0</v>
      </c>
      <c r="AM134" s="16">
        <v>2291630</v>
      </c>
      <c r="AN134" s="16">
        <v>4371</v>
      </c>
      <c r="AO134" s="26">
        <v>12</v>
      </c>
      <c r="AP134" s="16">
        <v>663665</v>
      </c>
      <c r="AQ134" s="56">
        <v>5000</v>
      </c>
      <c r="AR134" s="16">
        <v>1266</v>
      </c>
      <c r="AS134" s="16">
        <v>6796192</v>
      </c>
      <c r="AT134" s="56">
        <v>5000</v>
      </c>
      <c r="AU134" s="16">
        <v>12964</v>
      </c>
      <c r="AV134" s="16">
        <v>325000</v>
      </c>
      <c r="AW134" s="16">
        <v>1678751</v>
      </c>
      <c r="AY134" s="16">
        <v>3202</v>
      </c>
      <c r="BA134" s="16">
        <v>20000000</v>
      </c>
      <c r="BB134" s="57">
        <v>0.03</v>
      </c>
      <c r="BC134" s="16">
        <v>100000</v>
      </c>
      <c r="BE134" s="16">
        <v>20000000</v>
      </c>
      <c r="BF134" s="16">
        <v>50000</v>
      </c>
      <c r="CG134" s="16">
        <v>250000</v>
      </c>
      <c r="CJ134" s="16">
        <v>2500000</v>
      </c>
      <c r="CL134" s="16">
        <v>100000</v>
      </c>
      <c r="CU134" s="16">
        <v>21803</v>
      </c>
      <c r="CV134" s="16">
        <v>5000000</v>
      </c>
      <c r="CW134" s="16">
        <v>2500</v>
      </c>
      <c r="DT134" s="16">
        <v>6269</v>
      </c>
      <c r="EJ134" s="16">
        <v>250000</v>
      </c>
      <c r="EK134" s="16">
        <v>2500</v>
      </c>
      <c r="EL134" s="16">
        <v>309</v>
      </c>
      <c r="FL134" s="16">
        <v>28381</v>
      </c>
      <c r="FP134" s="16">
        <v>20000000</v>
      </c>
      <c r="FQ134" s="16">
        <v>10000</v>
      </c>
      <c r="FR134" s="16">
        <v>2182</v>
      </c>
      <c r="FZ134" t="s">
        <v>199</v>
      </c>
      <c r="GA134" t="s">
        <v>3217</v>
      </c>
      <c r="GB134" s="31">
        <v>45839</v>
      </c>
      <c r="GC134" s="31">
        <v>46204</v>
      </c>
      <c r="GG134" s="16">
        <v>30564</v>
      </c>
      <c r="GH134" s="26" t="s">
        <v>200</v>
      </c>
      <c r="GK134" t="s">
        <v>201</v>
      </c>
      <c r="GM134" t="s">
        <v>1020</v>
      </c>
    </row>
    <row r="135" spans="1:195" ht="15" customHeight="1">
      <c r="A135" s="6" t="s">
        <v>1021</v>
      </c>
      <c r="B135" s="6" t="s">
        <v>1021</v>
      </c>
      <c r="C135" s="6" t="s">
        <v>190</v>
      </c>
      <c r="D135" s="6" t="s">
        <v>1021</v>
      </c>
      <c r="E135" s="6" t="s">
        <v>1022</v>
      </c>
      <c r="F135" s="6" t="s">
        <v>1023</v>
      </c>
      <c r="G135" s="6"/>
      <c r="H135" s="6" t="s">
        <v>1024</v>
      </c>
      <c r="I135" s="6" t="s">
        <v>194</v>
      </c>
      <c r="J135" s="25" t="s">
        <v>1025</v>
      </c>
      <c r="K135" s="6" t="s">
        <v>196</v>
      </c>
      <c r="L135" s="31">
        <v>45839</v>
      </c>
      <c r="M135" s="31">
        <v>46204</v>
      </c>
      <c r="N135" s="31">
        <v>45986</v>
      </c>
      <c r="Q135" s="27">
        <v>1</v>
      </c>
      <c r="R135" s="6" t="s">
        <v>1023</v>
      </c>
      <c r="T135" s="6" t="s">
        <v>1024</v>
      </c>
      <c r="U135" s="6" t="s">
        <v>194</v>
      </c>
      <c r="V135" s="6" t="s">
        <v>1025</v>
      </c>
      <c r="W135" s="18" t="s">
        <v>5470</v>
      </c>
      <c r="Y135" s="6" t="s">
        <v>197</v>
      </c>
      <c r="AB135" s="16">
        <v>9814318</v>
      </c>
      <c r="AC135" s="27">
        <v>5314</v>
      </c>
      <c r="AD135" s="27">
        <v>5399</v>
      </c>
      <c r="AE135" s="16">
        <v>9597247</v>
      </c>
      <c r="AF135" s="16">
        <v>5000</v>
      </c>
      <c r="AG135" s="16">
        <v>18261</v>
      </c>
      <c r="AH135" s="16">
        <v>0</v>
      </c>
      <c r="AI135" s="16">
        <v>5000</v>
      </c>
      <c r="AJ135" s="16">
        <v>0</v>
      </c>
      <c r="AM135" s="16">
        <v>1895164</v>
      </c>
      <c r="AN135" s="16">
        <v>3606</v>
      </c>
      <c r="AO135" s="26">
        <v>12</v>
      </c>
      <c r="AP135" s="16">
        <v>587453</v>
      </c>
      <c r="AQ135" s="56">
        <v>5000</v>
      </c>
      <c r="AR135" s="16">
        <v>1118</v>
      </c>
      <c r="AS135" s="16">
        <v>5326575</v>
      </c>
      <c r="AT135" s="56">
        <v>5000</v>
      </c>
      <c r="AU135" s="16">
        <v>10135</v>
      </c>
      <c r="AV135" s="16">
        <v>1450000</v>
      </c>
      <c r="AW135" s="16">
        <v>1788055</v>
      </c>
      <c r="AY135" s="16">
        <v>3402</v>
      </c>
      <c r="BA135" s="16">
        <v>20000000</v>
      </c>
      <c r="BB135" s="57">
        <v>0.03</v>
      </c>
      <c r="BC135" s="16">
        <v>100000</v>
      </c>
      <c r="BE135" s="16">
        <v>20000000</v>
      </c>
      <c r="BF135" s="16">
        <v>50000</v>
      </c>
      <c r="CG135" s="16">
        <v>250000</v>
      </c>
      <c r="CJ135" s="16">
        <v>2500000</v>
      </c>
      <c r="CL135" s="16">
        <v>100000</v>
      </c>
      <c r="CU135" s="16">
        <v>18261</v>
      </c>
      <c r="CV135" s="16">
        <v>5000000</v>
      </c>
      <c r="CW135" s="16">
        <v>2500</v>
      </c>
      <c r="DT135" s="16">
        <v>5117</v>
      </c>
      <c r="EJ135" s="16">
        <v>250000</v>
      </c>
      <c r="EK135" s="16">
        <v>2500</v>
      </c>
      <c r="EL135" s="16">
        <v>309</v>
      </c>
      <c r="FL135" s="16">
        <v>23687</v>
      </c>
      <c r="FP135" s="16">
        <v>20000000</v>
      </c>
      <c r="FQ135" s="16">
        <v>10000</v>
      </c>
      <c r="FR135" s="16">
        <v>2182</v>
      </c>
      <c r="FZ135" t="s">
        <v>199</v>
      </c>
      <c r="GA135" t="s">
        <v>3217</v>
      </c>
      <c r="GB135" s="31">
        <v>45839</v>
      </c>
      <c r="GC135" s="31">
        <v>46204</v>
      </c>
      <c r="GG135" s="16">
        <v>25869</v>
      </c>
      <c r="GH135" s="26" t="s">
        <v>200</v>
      </c>
      <c r="GK135" t="s">
        <v>201</v>
      </c>
      <c r="GM135" t="s">
        <v>1026</v>
      </c>
    </row>
    <row r="136" spans="1:195" ht="15" customHeight="1">
      <c r="A136" s="6" t="s">
        <v>1027</v>
      </c>
      <c r="B136" s="6" t="s">
        <v>1027</v>
      </c>
      <c r="C136" s="6" t="s">
        <v>190</v>
      </c>
      <c r="D136" s="6" t="s">
        <v>1027</v>
      </c>
      <c r="E136" s="6" t="s">
        <v>1028</v>
      </c>
      <c r="F136" s="6" t="s">
        <v>1029</v>
      </c>
      <c r="G136" s="6"/>
      <c r="H136" s="6" t="s">
        <v>1030</v>
      </c>
      <c r="I136" s="6" t="s">
        <v>194</v>
      </c>
      <c r="J136" s="25" t="s">
        <v>1031</v>
      </c>
      <c r="K136" s="6" t="s">
        <v>196</v>
      </c>
      <c r="L136" s="31">
        <v>45839</v>
      </c>
      <c r="M136" s="31">
        <v>46204</v>
      </c>
      <c r="N136" s="31">
        <v>45986</v>
      </c>
      <c r="Q136" s="27">
        <v>1</v>
      </c>
      <c r="R136" s="6" t="s">
        <v>1029</v>
      </c>
      <c r="T136" s="6" t="s">
        <v>1030</v>
      </c>
      <c r="U136" s="6" t="s">
        <v>194</v>
      </c>
      <c r="V136" s="6" t="s">
        <v>1031</v>
      </c>
      <c r="W136" s="18" t="s">
        <v>5474</v>
      </c>
      <c r="Y136" s="6" t="s">
        <v>197</v>
      </c>
      <c r="AB136" s="16">
        <v>21412943</v>
      </c>
      <c r="AC136" s="27">
        <v>5314</v>
      </c>
      <c r="AD136" s="27">
        <v>5399</v>
      </c>
      <c r="AE136" s="16">
        <v>23045914</v>
      </c>
      <c r="AF136" s="16">
        <v>5000</v>
      </c>
      <c r="AG136" s="16">
        <v>43103</v>
      </c>
      <c r="AH136" s="16">
        <v>0</v>
      </c>
      <c r="AI136" s="16">
        <v>5000</v>
      </c>
      <c r="AJ136" s="16">
        <v>0</v>
      </c>
      <c r="AM136" s="16">
        <v>4073558</v>
      </c>
      <c r="AN136" s="16">
        <v>7619</v>
      </c>
      <c r="AO136" s="26">
        <v>12</v>
      </c>
      <c r="AP136" s="16">
        <v>1196748</v>
      </c>
      <c r="AQ136" s="56">
        <v>5000</v>
      </c>
      <c r="AR136" s="16">
        <v>2238</v>
      </c>
      <c r="AS136" s="16">
        <v>11239781</v>
      </c>
      <c r="AT136" s="56">
        <v>5000</v>
      </c>
      <c r="AU136" s="16">
        <v>21022</v>
      </c>
      <c r="AV136" s="16">
        <v>0</v>
      </c>
      <c r="AW136" s="16">
        <v>6535827</v>
      </c>
      <c r="AY136" s="16">
        <v>12224</v>
      </c>
      <c r="BA136" s="16">
        <v>40000000</v>
      </c>
      <c r="BB136" s="57">
        <v>0.03</v>
      </c>
      <c r="BC136" s="16">
        <v>100000</v>
      </c>
      <c r="BE136" s="16">
        <v>40000000</v>
      </c>
      <c r="BF136" s="16">
        <v>50000</v>
      </c>
      <c r="CG136" s="16">
        <v>250000</v>
      </c>
      <c r="CJ136" s="16">
        <v>2500000</v>
      </c>
      <c r="CL136" s="16">
        <v>100000</v>
      </c>
      <c r="CU136" s="16">
        <v>43104</v>
      </c>
      <c r="CV136" s="16">
        <v>5000000</v>
      </c>
      <c r="CW136" s="16">
        <v>2500</v>
      </c>
      <c r="DT136" s="16">
        <v>11165</v>
      </c>
      <c r="EJ136" s="16">
        <v>250000</v>
      </c>
      <c r="EK136" s="16">
        <v>2500</v>
      </c>
      <c r="EL136" s="16">
        <v>309</v>
      </c>
      <c r="FL136" s="16">
        <v>54578</v>
      </c>
      <c r="FP136" s="16">
        <v>20000000</v>
      </c>
      <c r="FQ136" s="16">
        <v>10000</v>
      </c>
      <c r="FR136" s="16">
        <v>2182</v>
      </c>
      <c r="FZ136" t="s">
        <v>199</v>
      </c>
      <c r="GA136" t="s">
        <v>3217</v>
      </c>
      <c r="GB136" s="31">
        <v>45839</v>
      </c>
      <c r="GC136" s="31">
        <v>46204</v>
      </c>
      <c r="GG136" s="16">
        <v>56760</v>
      </c>
      <c r="GH136" s="26" t="s">
        <v>200</v>
      </c>
      <c r="GK136" t="s">
        <v>201</v>
      </c>
      <c r="GM136" t="s">
        <v>1032</v>
      </c>
    </row>
    <row r="137" spans="1:195" ht="15" customHeight="1">
      <c r="A137" s="6" t="s">
        <v>1033</v>
      </c>
      <c r="B137" s="6" t="s">
        <v>1033</v>
      </c>
      <c r="C137" s="6" t="s">
        <v>190</v>
      </c>
      <c r="D137" s="6" t="s">
        <v>1033</v>
      </c>
      <c r="E137" s="6" t="s">
        <v>1034</v>
      </c>
      <c r="F137" s="6" t="s">
        <v>1035</v>
      </c>
      <c r="G137" s="6"/>
      <c r="H137" s="6" t="s">
        <v>1036</v>
      </c>
      <c r="I137" s="6" t="s">
        <v>1037</v>
      </c>
      <c r="J137" s="25" t="s">
        <v>1038</v>
      </c>
      <c r="K137" s="6" t="s">
        <v>196</v>
      </c>
      <c r="L137" s="31">
        <v>45839</v>
      </c>
      <c r="M137" s="31">
        <v>46204</v>
      </c>
      <c r="N137" s="31">
        <v>45986</v>
      </c>
      <c r="Q137" s="27">
        <v>1</v>
      </c>
      <c r="R137" s="6" t="s">
        <v>1035</v>
      </c>
      <c r="T137" s="6" t="s">
        <v>1036</v>
      </c>
      <c r="U137" s="6" t="s">
        <v>1037</v>
      </c>
      <c r="V137" s="6" t="s">
        <v>1038</v>
      </c>
      <c r="W137" s="18" t="s">
        <v>5474</v>
      </c>
      <c r="Y137" s="6" t="s">
        <v>197</v>
      </c>
      <c r="AB137" s="16">
        <v>24239866</v>
      </c>
      <c r="AC137" s="27">
        <v>5314</v>
      </c>
      <c r="AD137" s="27">
        <v>5399</v>
      </c>
      <c r="AE137" s="16">
        <v>21169869</v>
      </c>
      <c r="AF137" s="16">
        <v>5000</v>
      </c>
      <c r="AG137" s="16">
        <v>40109</v>
      </c>
      <c r="AH137" s="16">
        <v>0</v>
      </c>
      <c r="AI137" s="16">
        <v>5000</v>
      </c>
      <c r="AJ137" s="16">
        <v>0</v>
      </c>
      <c r="AM137" s="16">
        <v>4523146</v>
      </c>
      <c r="AN137" s="16">
        <v>8570</v>
      </c>
      <c r="AO137" s="26">
        <v>12</v>
      </c>
      <c r="AP137" s="16">
        <v>1457498</v>
      </c>
      <c r="AQ137" s="56">
        <v>5000</v>
      </c>
      <c r="AR137" s="16">
        <v>2761</v>
      </c>
      <c r="AS137" s="16">
        <v>10115516</v>
      </c>
      <c r="AT137" s="56">
        <v>5000</v>
      </c>
      <c r="AU137" s="16">
        <v>19165</v>
      </c>
      <c r="AV137" s="16">
        <v>0</v>
      </c>
      <c r="AW137" s="16">
        <v>5073709</v>
      </c>
      <c r="AY137" s="16">
        <v>9613</v>
      </c>
      <c r="BA137" s="16">
        <v>35000000</v>
      </c>
      <c r="BB137" s="57">
        <v>0.03</v>
      </c>
      <c r="BC137" s="16">
        <v>100000</v>
      </c>
      <c r="BE137" s="16">
        <v>35000000</v>
      </c>
      <c r="BF137" s="16">
        <v>50000</v>
      </c>
      <c r="CG137" s="16">
        <v>250000</v>
      </c>
      <c r="CJ137" s="16">
        <v>2500000</v>
      </c>
      <c r="CL137" s="16">
        <v>100000</v>
      </c>
      <c r="CU137" s="16">
        <v>40109</v>
      </c>
      <c r="CV137" s="16">
        <v>5000000</v>
      </c>
      <c r="CW137" s="16">
        <v>2500</v>
      </c>
      <c r="DT137" s="16">
        <v>12639</v>
      </c>
      <c r="EJ137" s="16">
        <v>250000</v>
      </c>
      <c r="EK137" s="16">
        <v>2500</v>
      </c>
      <c r="EL137" s="16">
        <v>309</v>
      </c>
      <c r="FL137" s="16">
        <v>53056</v>
      </c>
      <c r="FP137" s="16">
        <v>20000000</v>
      </c>
      <c r="FQ137" s="16">
        <v>10000</v>
      </c>
      <c r="FR137" s="16">
        <v>2178</v>
      </c>
      <c r="FZ137" t="s">
        <v>199</v>
      </c>
      <c r="GA137" t="s">
        <v>3217</v>
      </c>
      <c r="GB137" s="31">
        <v>45839</v>
      </c>
      <c r="GC137" s="31">
        <v>46204</v>
      </c>
      <c r="GG137" s="16">
        <v>55234</v>
      </c>
      <c r="GH137" s="26" t="s">
        <v>200</v>
      </c>
      <c r="GK137" t="s">
        <v>201</v>
      </c>
      <c r="GM137" t="s">
        <v>1039</v>
      </c>
    </row>
    <row r="138" spans="1:195" ht="15" customHeight="1">
      <c r="A138" s="6" t="s">
        <v>1040</v>
      </c>
      <c r="B138" s="6" t="s">
        <v>1040</v>
      </c>
      <c r="C138" s="6" t="s">
        <v>190</v>
      </c>
      <c r="D138" s="6" t="s">
        <v>1040</v>
      </c>
      <c r="E138" s="6" t="s">
        <v>1041</v>
      </c>
      <c r="F138" s="6" t="s">
        <v>1042</v>
      </c>
      <c r="G138" s="6"/>
      <c r="H138" s="6" t="s">
        <v>1043</v>
      </c>
      <c r="I138" s="6" t="s">
        <v>194</v>
      </c>
      <c r="J138" s="25" t="s">
        <v>1044</v>
      </c>
      <c r="K138" s="6" t="s">
        <v>196</v>
      </c>
      <c r="L138" s="31">
        <v>45839</v>
      </c>
      <c r="M138" s="31">
        <v>46204</v>
      </c>
      <c r="N138" s="31">
        <v>45986</v>
      </c>
      <c r="Q138" s="27">
        <v>1</v>
      </c>
      <c r="R138" s="6" t="s">
        <v>1045</v>
      </c>
      <c r="T138" s="6" t="s">
        <v>721</v>
      </c>
      <c r="U138" s="6" t="s">
        <v>194</v>
      </c>
      <c r="V138" s="6" t="s">
        <v>1046</v>
      </c>
      <c r="W138" s="18" t="s">
        <v>5478</v>
      </c>
      <c r="Y138" s="6" t="s">
        <v>197</v>
      </c>
      <c r="AB138" s="16">
        <v>15101398</v>
      </c>
      <c r="AC138" s="27">
        <v>5314</v>
      </c>
      <c r="AD138" s="27">
        <v>5399</v>
      </c>
      <c r="AE138" s="16">
        <v>13594972</v>
      </c>
      <c r="AF138" s="16">
        <v>5000</v>
      </c>
      <c r="AG138" s="16">
        <v>26003</v>
      </c>
      <c r="AH138" s="16">
        <v>0</v>
      </c>
      <c r="AI138" s="16">
        <v>5000</v>
      </c>
      <c r="AJ138" s="16">
        <v>0</v>
      </c>
      <c r="AM138" s="16">
        <v>2821133</v>
      </c>
      <c r="AN138" s="16">
        <v>5396</v>
      </c>
      <c r="AO138" s="26">
        <v>12</v>
      </c>
      <c r="AP138" s="16">
        <v>790236</v>
      </c>
      <c r="AQ138" s="56">
        <v>5000</v>
      </c>
      <c r="AR138" s="16">
        <v>1511</v>
      </c>
      <c r="AS138" s="16">
        <v>6161318</v>
      </c>
      <c r="AT138" s="56">
        <v>5000</v>
      </c>
      <c r="AU138" s="16">
        <v>11785</v>
      </c>
      <c r="AV138" s="16">
        <v>0</v>
      </c>
      <c r="AW138" s="16">
        <v>3822285</v>
      </c>
      <c r="AY138" s="16">
        <v>7311</v>
      </c>
      <c r="BA138" s="16">
        <v>25000000</v>
      </c>
      <c r="BB138" s="57">
        <v>0.03</v>
      </c>
      <c r="BC138" s="16">
        <v>100000</v>
      </c>
      <c r="BE138" s="16">
        <v>25000000</v>
      </c>
      <c r="BF138" s="16">
        <v>50000</v>
      </c>
      <c r="CG138" s="16">
        <v>250000</v>
      </c>
      <c r="CJ138" s="16">
        <v>2500000</v>
      </c>
      <c r="CL138" s="16">
        <v>100000</v>
      </c>
      <c r="CU138" s="16">
        <v>26003</v>
      </c>
      <c r="CV138" s="16">
        <v>5000000</v>
      </c>
      <c r="CW138" s="16">
        <v>2500</v>
      </c>
      <c r="DT138" s="16">
        <v>7874</v>
      </c>
      <c r="EJ138" s="16">
        <v>250000</v>
      </c>
      <c r="EK138" s="16">
        <v>2500</v>
      </c>
      <c r="EL138" s="16">
        <v>309</v>
      </c>
      <c r="FL138" s="16">
        <v>34186</v>
      </c>
      <c r="FP138" s="16">
        <v>20000000</v>
      </c>
      <c r="FQ138" s="16">
        <v>10000</v>
      </c>
      <c r="FR138" s="16">
        <v>2182</v>
      </c>
      <c r="FZ138" t="s">
        <v>199</v>
      </c>
      <c r="GA138" t="s">
        <v>3217</v>
      </c>
      <c r="GB138" s="31">
        <v>45839</v>
      </c>
      <c r="GC138" s="31">
        <v>46204</v>
      </c>
      <c r="GG138" s="16">
        <v>36368</v>
      </c>
      <c r="GH138" s="26" t="s">
        <v>200</v>
      </c>
      <c r="GK138" t="s">
        <v>201</v>
      </c>
      <c r="GM138" t="s">
        <v>1047</v>
      </c>
    </row>
    <row r="139" spans="1:195" ht="15" customHeight="1">
      <c r="A139" s="6" t="s">
        <v>1048</v>
      </c>
      <c r="B139" s="6" t="s">
        <v>1048</v>
      </c>
      <c r="C139" s="6" t="s">
        <v>190</v>
      </c>
      <c r="D139" s="6" t="s">
        <v>1048</v>
      </c>
      <c r="E139" s="6" t="s">
        <v>1049</v>
      </c>
      <c r="F139" s="6" t="s">
        <v>1050</v>
      </c>
      <c r="G139" s="6"/>
      <c r="H139" s="6" t="s">
        <v>1051</v>
      </c>
      <c r="I139" s="6" t="s">
        <v>786</v>
      </c>
      <c r="J139" s="25" t="s">
        <v>1052</v>
      </c>
      <c r="K139" s="6" t="s">
        <v>196</v>
      </c>
      <c r="L139" s="31">
        <v>45839</v>
      </c>
      <c r="M139" s="31">
        <v>46204</v>
      </c>
      <c r="N139" s="31">
        <v>45986</v>
      </c>
      <c r="Q139" s="27">
        <v>1</v>
      </c>
      <c r="R139" s="6" t="s">
        <v>1050</v>
      </c>
      <c r="T139" s="6" t="s">
        <v>1051</v>
      </c>
      <c r="U139" s="6" t="s">
        <v>786</v>
      </c>
      <c r="V139" s="6" t="s">
        <v>1052</v>
      </c>
      <c r="W139" s="18" t="s">
        <v>5474</v>
      </c>
      <c r="Y139" s="6" t="s">
        <v>197</v>
      </c>
      <c r="AB139" s="16">
        <v>13834851</v>
      </c>
      <c r="AC139" s="27">
        <v>5314</v>
      </c>
      <c r="AD139" s="27">
        <v>5399</v>
      </c>
      <c r="AE139" s="16">
        <v>10836269</v>
      </c>
      <c r="AF139" s="16">
        <v>10000</v>
      </c>
      <c r="AG139" s="16">
        <v>20184</v>
      </c>
      <c r="AH139" s="16">
        <v>0</v>
      </c>
      <c r="AI139" s="16">
        <v>10000</v>
      </c>
      <c r="AJ139" s="16">
        <v>0</v>
      </c>
      <c r="AM139" s="16">
        <v>2672918</v>
      </c>
      <c r="AN139" s="16">
        <v>4979</v>
      </c>
      <c r="AO139" s="26">
        <v>12</v>
      </c>
      <c r="AP139" s="16">
        <v>623049</v>
      </c>
      <c r="AQ139" s="56">
        <v>10000</v>
      </c>
      <c r="AR139" s="16">
        <v>1161</v>
      </c>
      <c r="AS139" s="16">
        <v>5523575</v>
      </c>
      <c r="AT139" s="56">
        <v>10000</v>
      </c>
      <c r="AU139" s="16">
        <v>10288</v>
      </c>
      <c r="AV139" s="16">
        <v>0</v>
      </c>
      <c r="AW139" s="16">
        <v>2016727</v>
      </c>
      <c r="AY139" s="16">
        <v>3756</v>
      </c>
      <c r="BA139" s="16">
        <v>20000000</v>
      </c>
      <c r="BB139" s="57">
        <v>0.03</v>
      </c>
      <c r="BC139" s="16">
        <v>100000</v>
      </c>
      <c r="BE139" s="16">
        <v>20000000</v>
      </c>
      <c r="BF139" s="16">
        <v>50000</v>
      </c>
      <c r="CG139" s="16">
        <v>250000</v>
      </c>
      <c r="CJ139" s="16">
        <v>2500000</v>
      </c>
      <c r="CL139" s="16">
        <v>100000</v>
      </c>
      <c r="CU139" s="16">
        <v>20184</v>
      </c>
      <c r="CV139" s="16">
        <v>5000000</v>
      </c>
      <c r="CW139" s="16">
        <v>2500</v>
      </c>
      <c r="DT139" s="16">
        <v>7213</v>
      </c>
      <c r="EJ139" s="16">
        <v>250000</v>
      </c>
      <c r="EK139" s="16">
        <v>2500</v>
      </c>
      <c r="EL139" s="16">
        <v>309</v>
      </c>
      <c r="FL139" s="16">
        <v>27707</v>
      </c>
      <c r="FP139" s="16">
        <v>20000000</v>
      </c>
      <c r="FQ139" s="16">
        <v>10000</v>
      </c>
      <c r="FR139" s="16">
        <v>2182</v>
      </c>
      <c r="FZ139" t="s">
        <v>199</v>
      </c>
      <c r="GA139" t="s">
        <v>3217</v>
      </c>
      <c r="GB139" s="31">
        <v>45839</v>
      </c>
      <c r="GC139" s="31">
        <v>46204</v>
      </c>
      <c r="GG139" s="16">
        <v>29889</v>
      </c>
      <c r="GH139" s="26" t="s">
        <v>200</v>
      </c>
      <c r="GK139" t="s">
        <v>201</v>
      </c>
      <c r="GM139" t="s">
        <v>1053</v>
      </c>
    </row>
    <row r="140" spans="1:195" ht="15" customHeight="1">
      <c r="A140" s="6" t="s">
        <v>1054</v>
      </c>
      <c r="B140" s="6" t="s">
        <v>1054</v>
      </c>
      <c r="C140" s="6" t="s">
        <v>190</v>
      </c>
      <c r="D140" s="6" t="s">
        <v>1054</v>
      </c>
      <c r="E140" s="6" t="s">
        <v>1055</v>
      </c>
      <c r="F140" s="6" t="s">
        <v>1056</v>
      </c>
      <c r="G140" s="6"/>
      <c r="H140" s="6" t="s">
        <v>1057</v>
      </c>
      <c r="I140" s="6" t="s">
        <v>250</v>
      </c>
      <c r="J140" s="25" t="s">
        <v>1058</v>
      </c>
      <c r="K140" s="6" t="s">
        <v>196</v>
      </c>
      <c r="L140" s="31">
        <v>45839</v>
      </c>
      <c r="M140" s="31">
        <v>46204</v>
      </c>
      <c r="N140" s="31">
        <v>45986</v>
      </c>
      <c r="Q140" s="27">
        <v>1</v>
      </c>
      <c r="R140" s="6" t="s">
        <v>1056</v>
      </c>
      <c r="T140" s="6" t="s">
        <v>1059</v>
      </c>
      <c r="U140" s="6" t="s">
        <v>250</v>
      </c>
      <c r="V140" s="6" t="s">
        <v>1058</v>
      </c>
      <c r="W140" s="18" t="s">
        <v>5471</v>
      </c>
      <c r="Y140" s="6" t="s">
        <v>197</v>
      </c>
      <c r="AB140" s="16">
        <v>24302009</v>
      </c>
      <c r="AC140" s="27">
        <v>5314</v>
      </c>
      <c r="AD140" s="27">
        <v>5399</v>
      </c>
      <c r="AE140" s="16">
        <v>21467040</v>
      </c>
      <c r="AF140" s="16">
        <v>5000</v>
      </c>
      <c r="AG140" s="16">
        <v>39325</v>
      </c>
      <c r="AH140" s="16">
        <v>0</v>
      </c>
      <c r="AI140" s="16">
        <v>5000</v>
      </c>
      <c r="AJ140" s="16">
        <v>0</v>
      </c>
      <c r="AM140" s="16">
        <v>4549383</v>
      </c>
      <c r="AN140" s="16">
        <v>8334</v>
      </c>
      <c r="AO140" s="26">
        <v>12</v>
      </c>
      <c r="AP140" s="16">
        <v>2088440</v>
      </c>
      <c r="AQ140" s="56">
        <v>5000</v>
      </c>
      <c r="AR140" s="16">
        <v>3826</v>
      </c>
      <c r="AS140" s="16">
        <v>9894444</v>
      </c>
      <c r="AT140" s="56">
        <v>5000</v>
      </c>
      <c r="AU140" s="16">
        <v>18125</v>
      </c>
      <c r="AV140" s="16">
        <v>0</v>
      </c>
      <c r="AW140" s="16">
        <v>4934773</v>
      </c>
      <c r="AY140" s="16">
        <v>9040</v>
      </c>
      <c r="BA140" s="16">
        <v>45000000</v>
      </c>
      <c r="BB140" s="57" t="s">
        <v>198</v>
      </c>
      <c r="BC140" s="16">
        <v>100000</v>
      </c>
      <c r="BE140" s="16">
        <v>45000000</v>
      </c>
      <c r="BF140" s="16">
        <v>100000</v>
      </c>
      <c r="CG140" s="16">
        <v>250000</v>
      </c>
      <c r="CJ140" s="16">
        <v>2500000</v>
      </c>
      <c r="CL140" s="16">
        <v>100000</v>
      </c>
      <c r="CU140" s="16">
        <v>39325</v>
      </c>
      <c r="CV140" s="16">
        <v>5000000</v>
      </c>
      <c r="CW140" s="16">
        <v>2500</v>
      </c>
      <c r="DT140" s="16">
        <v>12671</v>
      </c>
      <c r="EJ140" s="16">
        <v>250000</v>
      </c>
      <c r="EK140" s="16">
        <v>2500</v>
      </c>
      <c r="EL140" s="16">
        <v>309</v>
      </c>
      <c r="FL140" s="16">
        <v>52305</v>
      </c>
      <c r="FP140" s="16">
        <v>20000000</v>
      </c>
      <c r="FQ140" s="16">
        <v>10000</v>
      </c>
      <c r="FR140" s="16">
        <v>2182</v>
      </c>
      <c r="FZ140" t="s">
        <v>199</v>
      </c>
      <c r="GA140" t="s">
        <v>3217</v>
      </c>
      <c r="GB140" s="31">
        <v>45839</v>
      </c>
      <c r="GC140" s="31">
        <v>46204</v>
      </c>
      <c r="GG140" s="16">
        <v>54487</v>
      </c>
      <c r="GH140" s="26" t="s">
        <v>200</v>
      </c>
      <c r="GK140" t="s">
        <v>201</v>
      </c>
      <c r="GM140" t="s">
        <v>1060</v>
      </c>
    </row>
    <row r="141" spans="1:195" ht="15" customHeight="1">
      <c r="A141" s="6" t="s">
        <v>1061</v>
      </c>
      <c r="B141" s="6" t="s">
        <v>1061</v>
      </c>
      <c r="C141" s="6" t="s">
        <v>190</v>
      </c>
      <c r="D141" s="6" t="s">
        <v>1061</v>
      </c>
      <c r="E141" s="6" t="s">
        <v>1062</v>
      </c>
      <c r="F141" s="6" t="s">
        <v>1063</v>
      </c>
      <c r="G141" s="6"/>
      <c r="H141" s="6" t="s">
        <v>1064</v>
      </c>
      <c r="I141" s="6" t="s">
        <v>250</v>
      </c>
      <c r="J141" s="25" t="s">
        <v>1065</v>
      </c>
      <c r="K141" s="6" t="s">
        <v>196</v>
      </c>
      <c r="L141" s="31">
        <v>45839</v>
      </c>
      <c r="M141" s="31">
        <v>46204</v>
      </c>
      <c r="N141" s="31">
        <v>45986</v>
      </c>
      <c r="Q141" s="27">
        <v>1</v>
      </c>
      <c r="R141" s="6" t="s">
        <v>1066</v>
      </c>
      <c r="T141" s="6" t="s">
        <v>1064</v>
      </c>
      <c r="U141" s="6" t="s">
        <v>250</v>
      </c>
      <c r="V141" s="6" t="s">
        <v>1065</v>
      </c>
      <c r="W141" s="18" t="s">
        <v>5474</v>
      </c>
      <c r="Y141" s="6" t="s">
        <v>197</v>
      </c>
      <c r="AB141" s="16">
        <v>19997076</v>
      </c>
      <c r="AC141" s="27">
        <v>5314</v>
      </c>
      <c r="AD141" s="27">
        <v>5399</v>
      </c>
      <c r="AE141" s="16">
        <v>17734606</v>
      </c>
      <c r="AF141" s="16">
        <v>5000</v>
      </c>
      <c r="AG141" s="16">
        <v>32735</v>
      </c>
      <c r="AH141" s="16">
        <v>0</v>
      </c>
      <c r="AI141" s="16">
        <v>5000</v>
      </c>
      <c r="AJ141" s="16">
        <v>0</v>
      </c>
      <c r="AM141" s="16">
        <v>3814653</v>
      </c>
      <c r="AN141" s="16">
        <v>7041</v>
      </c>
      <c r="AO141" s="26">
        <v>12</v>
      </c>
      <c r="AP141" s="16">
        <v>1341956</v>
      </c>
      <c r="AQ141" s="56">
        <v>5000</v>
      </c>
      <c r="AR141" s="16">
        <v>2477</v>
      </c>
      <c r="AS141" s="16">
        <v>7633207</v>
      </c>
      <c r="AT141" s="56">
        <v>5000</v>
      </c>
      <c r="AU141" s="16">
        <v>14090</v>
      </c>
      <c r="AV141" s="16">
        <v>500000</v>
      </c>
      <c r="AW141" s="16">
        <v>4944790</v>
      </c>
      <c r="AY141" s="16">
        <v>9127</v>
      </c>
      <c r="BA141" s="16">
        <v>30000000</v>
      </c>
      <c r="BB141" s="57" t="s">
        <v>198</v>
      </c>
      <c r="BC141" s="16">
        <v>100000</v>
      </c>
      <c r="BE141" s="16">
        <v>30000000</v>
      </c>
      <c r="BF141" s="16">
        <v>50000</v>
      </c>
      <c r="CG141" s="16">
        <v>250000</v>
      </c>
      <c r="CJ141" s="16">
        <v>2500000</v>
      </c>
      <c r="CL141" s="16">
        <v>100000</v>
      </c>
      <c r="CU141" s="16">
        <v>32735</v>
      </c>
      <c r="CV141" s="16">
        <v>5000000</v>
      </c>
      <c r="CW141" s="16">
        <v>2500</v>
      </c>
      <c r="DT141" s="16">
        <v>10426</v>
      </c>
      <c r="EJ141" s="16">
        <v>250000</v>
      </c>
      <c r="EK141" s="16">
        <v>2500</v>
      </c>
      <c r="EL141" s="16">
        <v>309</v>
      </c>
      <c r="FL141" s="16">
        <v>43470</v>
      </c>
      <c r="FP141" s="16">
        <v>20000000</v>
      </c>
      <c r="FQ141" s="16">
        <v>10000</v>
      </c>
      <c r="FR141" s="16">
        <v>2182</v>
      </c>
      <c r="FZ141" t="s">
        <v>199</v>
      </c>
      <c r="GA141" t="s">
        <v>3217</v>
      </c>
      <c r="GB141" s="31">
        <v>45839</v>
      </c>
      <c r="GC141" s="31">
        <v>46204</v>
      </c>
      <c r="GG141" s="16">
        <v>45653</v>
      </c>
      <c r="GH141" s="26" t="s">
        <v>200</v>
      </c>
      <c r="GK141" t="s">
        <v>201</v>
      </c>
      <c r="GM141" t="s">
        <v>1067</v>
      </c>
    </row>
    <row r="142" spans="1:195" ht="15" customHeight="1">
      <c r="A142" s="6" t="s">
        <v>1068</v>
      </c>
      <c r="B142" s="6" t="s">
        <v>1068</v>
      </c>
      <c r="C142" s="6" t="s">
        <v>190</v>
      </c>
      <c r="D142" s="6" t="s">
        <v>1068</v>
      </c>
      <c r="E142" s="6" t="s">
        <v>1069</v>
      </c>
      <c r="F142" s="6" t="s">
        <v>1070</v>
      </c>
      <c r="G142" s="6"/>
      <c r="H142" s="6" t="s">
        <v>1071</v>
      </c>
      <c r="I142" s="6" t="s">
        <v>250</v>
      </c>
      <c r="J142" s="25" t="s">
        <v>1072</v>
      </c>
      <c r="K142" s="6" t="s">
        <v>196</v>
      </c>
      <c r="L142" s="31">
        <v>45839</v>
      </c>
      <c r="M142" s="31">
        <v>46204</v>
      </c>
      <c r="N142" s="31">
        <v>45986</v>
      </c>
      <c r="Q142" s="27">
        <v>1</v>
      </c>
      <c r="R142" s="6" t="s">
        <v>1070</v>
      </c>
      <c r="T142" s="6" t="s">
        <v>1071</v>
      </c>
      <c r="U142" s="6" t="s">
        <v>250</v>
      </c>
      <c r="V142" s="6" t="s">
        <v>1072</v>
      </c>
      <c r="W142" s="18" t="s">
        <v>5471</v>
      </c>
      <c r="Y142" s="6" t="s">
        <v>197</v>
      </c>
      <c r="AB142" s="16">
        <v>25814196</v>
      </c>
      <c r="AC142" s="27">
        <v>5314</v>
      </c>
      <c r="AD142" s="27">
        <v>5399</v>
      </c>
      <c r="AE142" s="16">
        <v>28333209</v>
      </c>
      <c r="AF142" s="16">
        <v>5000</v>
      </c>
      <c r="AG142" s="16">
        <v>54043</v>
      </c>
      <c r="AH142" s="16">
        <v>0</v>
      </c>
      <c r="AI142" s="16">
        <v>5000</v>
      </c>
      <c r="AJ142" s="16">
        <v>0</v>
      </c>
      <c r="AM142" s="16">
        <v>4850779</v>
      </c>
      <c r="AN142" s="16">
        <v>9252</v>
      </c>
      <c r="AO142" s="26">
        <v>12</v>
      </c>
      <c r="AP142" s="16">
        <v>1627852</v>
      </c>
      <c r="AQ142" s="56">
        <v>5000</v>
      </c>
      <c r="AR142" s="16">
        <v>3105</v>
      </c>
      <c r="AS142" s="16">
        <v>12707078</v>
      </c>
      <c r="AT142" s="56">
        <v>5000</v>
      </c>
      <c r="AU142" s="16">
        <v>24238</v>
      </c>
      <c r="AV142" s="16">
        <v>320000</v>
      </c>
      <c r="AW142" s="16">
        <v>9147500</v>
      </c>
      <c r="AY142" s="16">
        <v>17448</v>
      </c>
      <c r="BA142" s="16">
        <v>45000000</v>
      </c>
      <c r="BB142" s="57" t="s">
        <v>198</v>
      </c>
      <c r="BC142" s="16">
        <v>100000</v>
      </c>
      <c r="BE142" s="16">
        <v>45000000</v>
      </c>
      <c r="BF142" s="16">
        <v>50000</v>
      </c>
      <c r="CG142" s="16">
        <v>250000</v>
      </c>
      <c r="CJ142" s="16">
        <v>2500000</v>
      </c>
      <c r="CL142" s="16">
        <v>100000</v>
      </c>
      <c r="CU142" s="16">
        <v>54043</v>
      </c>
      <c r="CV142" s="16">
        <v>5000000</v>
      </c>
      <c r="CW142" s="16">
        <v>2500</v>
      </c>
      <c r="DT142" s="16">
        <v>13460</v>
      </c>
      <c r="EJ142" s="16">
        <v>250000</v>
      </c>
      <c r="EK142" s="16">
        <v>2500</v>
      </c>
      <c r="EL142" s="16">
        <v>309</v>
      </c>
      <c r="FL142" s="16">
        <v>67812</v>
      </c>
      <c r="FP142" s="16">
        <v>20000000</v>
      </c>
      <c r="FQ142" s="16">
        <v>10000</v>
      </c>
      <c r="FR142" s="16">
        <v>2182</v>
      </c>
      <c r="FZ142" t="s">
        <v>199</v>
      </c>
      <c r="GA142" t="s">
        <v>3217</v>
      </c>
      <c r="GB142" s="31">
        <v>45839</v>
      </c>
      <c r="GC142" s="31">
        <v>46204</v>
      </c>
      <c r="GG142" s="16">
        <v>69994</v>
      </c>
      <c r="GH142" s="26" t="s">
        <v>200</v>
      </c>
      <c r="GK142" t="s">
        <v>201</v>
      </c>
      <c r="GM142" t="s">
        <v>1073</v>
      </c>
    </row>
    <row r="143" spans="1:195" ht="15" customHeight="1">
      <c r="A143" s="6" t="s">
        <v>1074</v>
      </c>
      <c r="B143" s="6" t="s">
        <v>1074</v>
      </c>
      <c r="C143" s="6" t="s">
        <v>190</v>
      </c>
      <c r="D143" s="6" t="s">
        <v>1074</v>
      </c>
      <c r="E143" s="6" t="s">
        <v>1075</v>
      </c>
      <c r="F143" s="6" t="s">
        <v>1076</v>
      </c>
      <c r="G143" s="6"/>
      <c r="H143" s="6" t="s">
        <v>307</v>
      </c>
      <c r="I143" s="6" t="s">
        <v>194</v>
      </c>
      <c r="J143" s="25" t="s">
        <v>1077</v>
      </c>
      <c r="K143" s="6" t="s">
        <v>196</v>
      </c>
      <c r="L143" s="31">
        <v>45839</v>
      </c>
      <c r="M143" s="31">
        <v>46204</v>
      </c>
      <c r="N143" s="31">
        <v>45986</v>
      </c>
      <c r="Q143" s="27">
        <v>1</v>
      </c>
      <c r="R143" s="6" t="s">
        <v>1076</v>
      </c>
      <c r="T143" s="6" t="s">
        <v>307</v>
      </c>
      <c r="U143" s="6" t="s">
        <v>194</v>
      </c>
      <c r="V143" s="6" t="s">
        <v>1077</v>
      </c>
      <c r="W143" s="18" t="s">
        <v>5474</v>
      </c>
      <c r="Y143" s="6" t="s">
        <v>197</v>
      </c>
      <c r="AB143" s="16">
        <v>26014609</v>
      </c>
      <c r="AC143" s="27">
        <v>5314</v>
      </c>
      <c r="AD143" s="27">
        <v>5399</v>
      </c>
      <c r="AE143" s="16">
        <v>19174049</v>
      </c>
      <c r="AF143" s="16">
        <v>10000</v>
      </c>
      <c r="AG143" s="16">
        <v>36156</v>
      </c>
      <c r="AH143" s="16">
        <v>0</v>
      </c>
      <c r="AI143" s="16">
        <v>10000</v>
      </c>
      <c r="AJ143" s="16">
        <v>0</v>
      </c>
      <c r="AM143" s="16">
        <v>4740979</v>
      </c>
      <c r="AN143" s="16">
        <v>8940</v>
      </c>
      <c r="AO143" s="26">
        <v>12</v>
      </c>
      <c r="AP143" s="16">
        <v>1173013</v>
      </c>
      <c r="AQ143" s="56">
        <v>10000</v>
      </c>
      <c r="AR143" s="16">
        <v>2212</v>
      </c>
      <c r="AS143" s="16">
        <v>7986550</v>
      </c>
      <c r="AT143" s="56">
        <v>10000</v>
      </c>
      <c r="AU143" s="16">
        <v>15060</v>
      </c>
      <c r="AV143" s="16">
        <v>0</v>
      </c>
      <c r="AW143" s="16">
        <v>5273507</v>
      </c>
      <c r="AY143" s="16">
        <v>9944</v>
      </c>
      <c r="BA143" s="16">
        <v>30000000</v>
      </c>
      <c r="BB143" s="57">
        <v>0.03</v>
      </c>
      <c r="BC143" s="16">
        <v>100000</v>
      </c>
      <c r="BE143" s="16">
        <v>30000000</v>
      </c>
      <c r="BF143" s="16">
        <v>50000</v>
      </c>
      <c r="CG143" s="16">
        <v>250000</v>
      </c>
      <c r="CJ143" s="16">
        <v>2500000</v>
      </c>
      <c r="CL143" s="16">
        <v>100000</v>
      </c>
      <c r="CU143" s="16">
        <v>36155</v>
      </c>
      <c r="CV143" s="16">
        <v>5000000</v>
      </c>
      <c r="CW143" s="16">
        <v>2500</v>
      </c>
      <c r="DT143" s="16">
        <v>13564</v>
      </c>
      <c r="EJ143" s="16">
        <v>250000</v>
      </c>
      <c r="EK143" s="16">
        <v>2500</v>
      </c>
      <c r="EL143" s="16">
        <v>309</v>
      </c>
      <c r="FL143" s="16">
        <v>50028</v>
      </c>
      <c r="FP143" s="16">
        <v>20000000</v>
      </c>
      <c r="FQ143" s="16">
        <v>10000</v>
      </c>
      <c r="FR143" s="16">
        <v>2182</v>
      </c>
      <c r="FZ143" t="s">
        <v>199</v>
      </c>
      <c r="GA143" t="s">
        <v>3217</v>
      </c>
      <c r="GB143" s="31">
        <v>45839</v>
      </c>
      <c r="GC143" s="31">
        <v>46204</v>
      </c>
      <c r="GG143" s="16">
        <v>52210</v>
      </c>
      <c r="GH143" s="26" t="s">
        <v>200</v>
      </c>
      <c r="GK143" t="s">
        <v>201</v>
      </c>
      <c r="GM143" t="s">
        <v>1078</v>
      </c>
    </row>
    <row r="144" spans="1:195" ht="15" customHeight="1">
      <c r="A144" s="6" t="s">
        <v>1079</v>
      </c>
      <c r="B144" s="6" t="s">
        <v>1079</v>
      </c>
      <c r="C144" s="6" t="s">
        <v>190</v>
      </c>
      <c r="D144" s="6" t="s">
        <v>1079</v>
      </c>
      <c r="E144" s="6" t="s">
        <v>1080</v>
      </c>
      <c r="F144" s="6" t="s">
        <v>1081</v>
      </c>
      <c r="G144" s="6"/>
      <c r="H144" s="6" t="s">
        <v>1082</v>
      </c>
      <c r="I144" s="6" t="s">
        <v>250</v>
      </c>
      <c r="J144" s="25" t="s">
        <v>1083</v>
      </c>
      <c r="K144" s="6" t="s">
        <v>196</v>
      </c>
      <c r="L144" s="31">
        <v>45839</v>
      </c>
      <c r="M144" s="31">
        <v>46204</v>
      </c>
      <c r="N144" s="31">
        <v>45986</v>
      </c>
      <c r="Q144" s="27">
        <v>1</v>
      </c>
      <c r="R144" s="6" t="s">
        <v>1081</v>
      </c>
      <c r="T144" s="6" t="s">
        <v>1082</v>
      </c>
      <c r="U144" s="6" t="s">
        <v>250</v>
      </c>
      <c r="V144" s="6" t="s">
        <v>1083</v>
      </c>
      <c r="W144" s="18" t="s">
        <v>5480</v>
      </c>
      <c r="Y144" s="6" t="s">
        <v>197</v>
      </c>
      <c r="AB144" s="16">
        <v>28777268</v>
      </c>
      <c r="AC144" s="27">
        <v>5314</v>
      </c>
      <c r="AD144" s="27">
        <v>5399</v>
      </c>
      <c r="AE144" s="16">
        <v>22517117</v>
      </c>
      <c r="AF144" s="16">
        <v>5000</v>
      </c>
      <c r="AG144" s="16">
        <v>41308</v>
      </c>
      <c r="AH144" s="16">
        <v>0</v>
      </c>
      <c r="AI144" s="16">
        <v>5000</v>
      </c>
      <c r="AJ144" s="16">
        <v>0</v>
      </c>
      <c r="AM144" s="16">
        <v>5267904</v>
      </c>
      <c r="AN144" s="16">
        <v>9664</v>
      </c>
      <c r="AO144" s="26">
        <v>12</v>
      </c>
      <c r="AP144" s="16">
        <v>1908956</v>
      </c>
      <c r="AQ144" s="56">
        <v>5000</v>
      </c>
      <c r="AR144" s="16">
        <v>3502</v>
      </c>
      <c r="AS144" s="16">
        <v>10033120</v>
      </c>
      <c r="AT144" s="56">
        <v>5000</v>
      </c>
      <c r="AU144" s="16">
        <v>18406</v>
      </c>
      <c r="AV144" s="16">
        <v>1000000</v>
      </c>
      <c r="AW144" s="16">
        <v>5307137</v>
      </c>
      <c r="AY144" s="16">
        <v>9736</v>
      </c>
      <c r="BA144" s="16">
        <v>40000000</v>
      </c>
      <c r="BB144" s="57" t="s">
        <v>198</v>
      </c>
      <c r="BC144" s="16">
        <v>100000</v>
      </c>
      <c r="BE144" s="16">
        <v>40000000</v>
      </c>
      <c r="BF144" s="16">
        <v>100000</v>
      </c>
      <c r="CG144" s="16">
        <v>250000</v>
      </c>
      <c r="CJ144" s="16">
        <v>2500000</v>
      </c>
      <c r="CL144" s="16">
        <v>100000</v>
      </c>
      <c r="CU144" s="16">
        <v>41308</v>
      </c>
      <c r="CV144" s="16">
        <v>5000000</v>
      </c>
      <c r="CW144" s="16">
        <v>2500</v>
      </c>
      <c r="DT144" s="16">
        <v>15004</v>
      </c>
      <c r="EJ144" s="16">
        <v>250000</v>
      </c>
      <c r="EK144" s="16">
        <v>2500</v>
      </c>
      <c r="EL144" s="16">
        <v>309</v>
      </c>
      <c r="FL144" s="16">
        <v>56622</v>
      </c>
      <c r="FP144" s="16">
        <v>20000000</v>
      </c>
      <c r="FQ144" s="16">
        <v>10000</v>
      </c>
      <c r="FR144" s="16">
        <v>2182</v>
      </c>
      <c r="FZ144" t="s">
        <v>199</v>
      </c>
      <c r="GA144" t="s">
        <v>3217</v>
      </c>
      <c r="GB144" s="31">
        <v>45839</v>
      </c>
      <c r="GC144" s="31">
        <v>46204</v>
      </c>
      <c r="GG144" s="16">
        <v>58804</v>
      </c>
      <c r="GH144" s="26" t="s">
        <v>200</v>
      </c>
      <c r="GK144" t="s">
        <v>201</v>
      </c>
      <c r="GM144" t="s">
        <v>1084</v>
      </c>
    </row>
    <row r="145" spans="1:195" ht="15" customHeight="1">
      <c r="A145" s="6" t="s">
        <v>1085</v>
      </c>
      <c r="B145" s="6" t="s">
        <v>1085</v>
      </c>
      <c r="C145" s="6" t="s">
        <v>190</v>
      </c>
      <c r="D145" s="6" t="s">
        <v>1085</v>
      </c>
      <c r="E145" s="6" t="s">
        <v>1086</v>
      </c>
      <c r="F145" s="6" t="s">
        <v>1087</v>
      </c>
      <c r="G145" s="6"/>
      <c r="H145" s="6" t="s">
        <v>1088</v>
      </c>
      <c r="I145" s="6" t="s">
        <v>194</v>
      </c>
      <c r="J145" s="25" t="s">
        <v>1089</v>
      </c>
      <c r="K145" s="6" t="s">
        <v>196</v>
      </c>
      <c r="L145" s="31">
        <v>45839</v>
      </c>
      <c r="M145" s="31">
        <v>46204</v>
      </c>
      <c r="N145" s="31">
        <v>45986</v>
      </c>
      <c r="Q145" s="27">
        <v>1</v>
      </c>
      <c r="R145" s="6" t="s">
        <v>1087</v>
      </c>
      <c r="T145" s="6" t="s">
        <v>1088</v>
      </c>
      <c r="U145" s="6" t="s">
        <v>194</v>
      </c>
      <c r="V145" s="6" t="s">
        <v>1089</v>
      </c>
      <c r="W145" s="18" t="s">
        <v>5470</v>
      </c>
      <c r="Y145" s="6" t="s">
        <v>197</v>
      </c>
      <c r="AB145" s="16">
        <v>22580309</v>
      </c>
      <c r="AC145" s="27">
        <v>5314</v>
      </c>
      <c r="AD145" s="27">
        <v>5399</v>
      </c>
      <c r="AE145" s="16">
        <v>21460496</v>
      </c>
      <c r="AF145" s="16">
        <v>5000</v>
      </c>
      <c r="AG145" s="16">
        <v>40991</v>
      </c>
      <c r="AH145" s="16">
        <v>0</v>
      </c>
      <c r="AI145" s="16">
        <v>5000</v>
      </c>
      <c r="AJ145" s="16">
        <v>0</v>
      </c>
      <c r="AM145" s="16">
        <v>4307281</v>
      </c>
      <c r="AN145" s="16">
        <v>8227</v>
      </c>
      <c r="AO145" s="26">
        <v>12</v>
      </c>
      <c r="AP145" s="16">
        <v>1339116</v>
      </c>
      <c r="AQ145" s="56">
        <v>5000</v>
      </c>
      <c r="AR145" s="16">
        <v>2558</v>
      </c>
      <c r="AS145" s="16">
        <v>10422253</v>
      </c>
      <c r="AT145" s="56">
        <v>5000</v>
      </c>
      <c r="AU145" s="16">
        <v>19907</v>
      </c>
      <c r="AV145" s="16">
        <v>0</v>
      </c>
      <c r="AW145" s="16">
        <v>5391846</v>
      </c>
      <c r="AY145" s="16">
        <v>10299</v>
      </c>
      <c r="BA145" s="16">
        <v>35000000</v>
      </c>
      <c r="BB145" s="57">
        <v>0.03</v>
      </c>
      <c r="BC145" s="16">
        <v>100000</v>
      </c>
      <c r="BE145" s="16">
        <v>35000000</v>
      </c>
      <c r="BF145" s="16">
        <v>50000</v>
      </c>
      <c r="CG145" s="16">
        <v>250000</v>
      </c>
      <c r="CJ145" s="16">
        <v>2500000</v>
      </c>
      <c r="CL145" s="16">
        <v>100000</v>
      </c>
      <c r="CU145" s="16">
        <v>40990</v>
      </c>
      <c r="CV145" s="16">
        <v>5000000</v>
      </c>
      <c r="CW145" s="16">
        <v>2500</v>
      </c>
      <c r="DT145" s="16">
        <v>11773</v>
      </c>
      <c r="EJ145" s="16">
        <v>250000</v>
      </c>
      <c r="EK145" s="16">
        <v>2500</v>
      </c>
      <c r="EL145" s="16">
        <v>309</v>
      </c>
      <c r="FL145" s="16">
        <v>53072</v>
      </c>
      <c r="FP145" s="16">
        <v>20000000</v>
      </c>
      <c r="FQ145" s="16">
        <v>10000</v>
      </c>
      <c r="FR145" s="16">
        <v>2182</v>
      </c>
      <c r="FZ145" t="s">
        <v>199</v>
      </c>
      <c r="GA145" t="s">
        <v>3217</v>
      </c>
      <c r="GB145" s="31">
        <v>45839</v>
      </c>
      <c r="GC145" s="31">
        <v>46204</v>
      </c>
      <c r="GG145" s="16">
        <v>55255</v>
      </c>
      <c r="GH145" s="26" t="s">
        <v>200</v>
      </c>
      <c r="GK145" t="s">
        <v>201</v>
      </c>
      <c r="GM145" t="s">
        <v>1090</v>
      </c>
    </row>
    <row r="146" spans="1:195" ht="15" customHeight="1">
      <c r="A146" s="6" t="s">
        <v>1091</v>
      </c>
      <c r="B146" s="6" t="s">
        <v>1091</v>
      </c>
      <c r="C146" s="6" t="s">
        <v>190</v>
      </c>
      <c r="D146" s="6" t="s">
        <v>1091</v>
      </c>
      <c r="E146" s="6" t="s">
        <v>1092</v>
      </c>
      <c r="F146" s="6" t="s">
        <v>1093</v>
      </c>
      <c r="G146" s="6"/>
      <c r="H146" s="6" t="s">
        <v>830</v>
      </c>
      <c r="I146" s="6" t="s">
        <v>250</v>
      </c>
      <c r="J146" s="25" t="s">
        <v>1094</v>
      </c>
      <c r="K146" s="6" t="s">
        <v>196</v>
      </c>
      <c r="L146" s="31">
        <v>45839</v>
      </c>
      <c r="M146" s="31">
        <v>46204</v>
      </c>
      <c r="N146" s="31">
        <v>45986</v>
      </c>
      <c r="Q146" s="27">
        <v>1</v>
      </c>
      <c r="R146" s="6" t="s">
        <v>1095</v>
      </c>
      <c r="T146" s="6" t="s">
        <v>1096</v>
      </c>
      <c r="U146" s="6" t="s">
        <v>250</v>
      </c>
      <c r="V146" s="6" t="s">
        <v>1097</v>
      </c>
      <c r="W146" s="18" t="s">
        <v>5482</v>
      </c>
      <c r="Y146" s="6" t="s">
        <v>197</v>
      </c>
      <c r="AB146" s="16">
        <v>39214775</v>
      </c>
      <c r="AC146" s="27">
        <v>5314</v>
      </c>
      <c r="AD146" s="27">
        <v>5399</v>
      </c>
      <c r="AE146" s="16">
        <v>27087785</v>
      </c>
      <c r="AF146" s="16">
        <v>5000</v>
      </c>
      <c r="AG146" s="16">
        <v>51351</v>
      </c>
      <c r="AH146" s="16">
        <v>0</v>
      </c>
      <c r="AI146" s="16">
        <v>5000</v>
      </c>
      <c r="AJ146" s="16">
        <v>0</v>
      </c>
      <c r="AM146" s="16">
        <v>7202360</v>
      </c>
      <c r="AN146" s="16">
        <v>13654</v>
      </c>
      <c r="AO146" s="26">
        <v>12</v>
      </c>
      <c r="AP146" s="16">
        <v>1524051</v>
      </c>
      <c r="AQ146" s="56">
        <v>5000</v>
      </c>
      <c r="AR146" s="16">
        <v>2889</v>
      </c>
      <c r="AS146" s="16">
        <v>12576248</v>
      </c>
      <c r="AT146" s="56">
        <v>5000</v>
      </c>
      <c r="AU146" s="16">
        <v>23841</v>
      </c>
      <c r="AV146" s="16">
        <v>1100000</v>
      </c>
      <c r="AW146" s="16">
        <v>5785126</v>
      </c>
      <c r="AY146" s="16">
        <v>10967</v>
      </c>
      <c r="BA146" s="16">
        <v>40000000</v>
      </c>
      <c r="BB146" s="57" t="s">
        <v>198</v>
      </c>
      <c r="BC146" s="16">
        <v>100000</v>
      </c>
      <c r="BE146" s="16">
        <v>40000000</v>
      </c>
      <c r="BF146" s="16">
        <v>100000</v>
      </c>
      <c r="CG146" s="16">
        <v>250000</v>
      </c>
      <c r="CJ146" s="16">
        <v>2500000</v>
      </c>
      <c r="CL146" s="16">
        <v>100000</v>
      </c>
      <c r="CU146" s="16">
        <v>51351</v>
      </c>
      <c r="CV146" s="16">
        <v>5000000</v>
      </c>
      <c r="CW146" s="16">
        <v>2500</v>
      </c>
      <c r="DT146" s="16">
        <v>20447</v>
      </c>
      <c r="EJ146" s="16">
        <v>250000</v>
      </c>
      <c r="EK146" s="16">
        <v>2500</v>
      </c>
      <c r="EL146" s="16">
        <v>309</v>
      </c>
      <c r="FL146" s="16">
        <v>72107</v>
      </c>
      <c r="FP146" s="16">
        <v>20000000</v>
      </c>
      <c r="FQ146" s="16">
        <v>10000</v>
      </c>
      <c r="FR146" s="16">
        <v>2182</v>
      </c>
      <c r="FZ146" t="s">
        <v>199</v>
      </c>
      <c r="GA146" t="s">
        <v>3217</v>
      </c>
      <c r="GB146" s="31">
        <v>45839</v>
      </c>
      <c r="GC146" s="31">
        <v>46204</v>
      </c>
      <c r="GG146" s="16">
        <v>74289</v>
      </c>
      <c r="GH146" s="26" t="s">
        <v>200</v>
      </c>
      <c r="GK146" t="s">
        <v>201</v>
      </c>
      <c r="GM146" t="s">
        <v>1098</v>
      </c>
    </row>
    <row r="147" spans="1:195" ht="15" customHeight="1">
      <c r="A147" s="6" t="s">
        <v>1099</v>
      </c>
      <c r="B147" s="6" t="s">
        <v>1099</v>
      </c>
      <c r="C147" s="6" t="s">
        <v>190</v>
      </c>
      <c r="D147" s="6" t="s">
        <v>1099</v>
      </c>
      <c r="E147" s="6" t="s">
        <v>1100</v>
      </c>
      <c r="F147" s="6" t="s">
        <v>1101</v>
      </c>
      <c r="G147" s="6"/>
      <c r="H147" s="6" t="s">
        <v>1102</v>
      </c>
      <c r="I147" s="6" t="s">
        <v>194</v>
      </c>
      <c r="J147" s="25" t="s">
        <v>1103</v>
      </c>
      <c r="K147" s="6" t="s">
        <v>196</v>
      </c>
      <c r="L147" s="31">
        <v>45839</v>
      </c>
      <c r="M147" s="31">
        <v>46204</v>
      </c>
      <c r="N147" s="31">
        <v>45986</v>
      </c>
      <c r="Q147" s="27">
        <v>1</v>
      </c>
      <c r="R147" s="6" t="s">
        <v>1101</v>
      </c>
      <c r="T147" s="6" t="s">
        <v>1102</v>
      </c>
      <c r="U147" s="6" t="s">
        <v>194</v>
      </c>
      <c r="V147" s="6" t="s">
        <v>1103</v>
      </c>
      <c r="W147" s="18" t="s">
        <v>5495</v>
      </c>
      <c r="Y147" s="6" t="s">
        <v>197</v>
      </c>
      <c r="AB147" s="16">
        <v>19013936</v>
      </c>
      <c r="AC147" s="27">
        <v>5314</v>
      </c>
      <c r="AD147" s="27">
        <v>5399</v>
      </c>
      <c r="AE147" s="16">
        <v>20745747</v>
      </c>
      <c r="AF147" s="16">
        <v>5000</v>
      </c>
      <c r="AG147" s="16">
        <v>39603</v>
      </c>
      <c r="AH147" s="16">
        <v>0</v>
      </c>
      <c r="AI147" s="16">
        <v>5000</v>
      </c>
      <c r="AJ147" s="16">
        <v>0</v>
      </c>
      <c r="AM147" s="16">
        <v>3519337</v>
      </c>
      <c r="AN147" s="16">
        <v>6718</v>
      </c>
      <c r="AO147" s="26">
        <v>12</v>
      </c>
      <c r="AP147" s="16">
        <v>1278084</v>
      </c>
      <c r="AQ147" s="56">
        <v>5000</v>
      </c>
      <c r="AR147" s="16">
        <v>2440</v>
      </c>
      <c r="AS147" s="16">
        <v>10701663</v>
      </c>
      <c r="AT147" s="56">
        <v>5000</v>
      </c>
      <c r="AU147" s="16">
        <v>20429</v>
      </c>
      <c r="AV147" s="16">
        <v>0</v>
      </c>
      <c r="AW147" s="16">
        <v>5246663</v>
      </c>
      <c r="AY147" s="16">
        <v>10016</v>
      </c>
      <c r="BA147" s="16">
        <v>35000000</v>
      </c>
      <c r="BB147" s="57">
        <v>0.03</v>
      </c>
      <c r="BC147" s="16">
        <v>100000</v>
      </c>
      <c r="BE147" s="16">
        <v>35000000</v>
      </c>
      <c r="BF147" s="16">
        <v>50000</v>
      </c>
      <c r="CG147" s="16">
        <v>250000</v>
      </c>
      <c r="CJ147" s="16">
        <v>2500000</v>
      </c>
      <c r="CL147" s="16">
        <v>100000</v>
      </c>
      <c r="CU147" s="16">
        <v>39603</v>
      </c>
      <c r="CV147" s="16">
        <v>5000000</v>
      </c>
      <c r="CW147" s="16">
        <v>2500</v>
      </c>
      <c r="DT147" s="16">
        <v>9914</v>
      </c>
      <c r="EJ147" s="16">
        <v>250000</v>
      </c>
      <c r="EK147" s="16">
        <v>2500</v>
      </c>
      <c r="EL147" s="16">
        <v>309</v>
      </c>
      <c r="FL147" s="16">
        <v>49826</v>
      </c>
      <c r="FP147" s="16">
        <v>20000000</v>
      </c>
      <c r="FQ147" s="16">
        <v>10000</v>
      </c>
      <c r="FR147" s="16">
        <v>2182</v>
      </c>
      <c r="FZ147" t="s">
        <v>199</v>
      </c>
      <c r="GA147" t="s">
        <v>3217</v>
      </c>
      <c r="GB147" s="31">
        <v>45839</v>
      </c>
      <c r="GC147" s="31">
        <v>46204</v>
      </c>
      <c r="GG147" s="16">
        <v>52009</v>
      </c>
      <c r="GH147" s="26" t="s">
        <v>200</v>
      </c>
      <c r="GK147" t="s">
        <v>201</v>
      </c>
      <c r="GM147" t="s">
        <v>1104</v>
      </c>
    </row>
    <row r="148" spans="1:195" ht="15" customHeight="1">
      <c r="A148" s="6" t="s">
        <v>1105</v>
      </c>
      <c r="B148" s="6" t="s">
        <v>1105</v>
      </c>
      <c r="C148" s="6" t="s">
        <v>190</v>
      </c>
      <c r="D148" s="6" t="s">
        <v>1105</v>
      </c>
      <c r="E148" s="6" t="s">
        <v>1106</v>
      </c>
      <c r="F148" s="6" t="s">
        <v>1107</v>
      </c>
      <c r="G148" s="6"/>
      <c r="H148" s="6" t="s">
        <v>1108</v>
      </c>
      <c r="I148" s="6" t="s">
        <v>250</v>
      </c>
      <c r="J148" s="25" t="s">
        <v>1109</v>
      </c>
      <c r="K148" s="6" t="s">
        <v>196</v>
      </c>
      <c r="L148" s="31">
        <v>45839</v>
      </c>
      <c r="M148" s="31">
        <v>46204</v>
      </c>
      <c r="N148" s="31">
        <v>45986</v>
      </c>
      <c r="Q148" s="27">
        <v>1</v>
      </c>
      <c r="R148" s="6" t="s">
        <v>1107</v>
      </c>
      <c r="T148" s="6" t="s">
        <v>1108</v>
      </c>
      <c r="U148" s="6" t="s">
        <v>250</v>
      </c>
      <c r="V148" s="6" t="s">
        <v>1109</v>
      </c>
      <c r="W148" s="18" t="s">
        <v>5474</v>
      </c>
      <c r="Y148" s="6" t="s">
        <v>197</v>
      </c>
      <c r="AB148" s="16">
        <v>17575000</v>
      </c>
      <c r="AC148" s="27">
        <v>5314</v>
      </c>
      <c r="AD148" s="27">
        <v>5399</v>
      </c>
      <c r="AE148" s="16">
        <v>21535696</v>
      </c>
      <c r="AF148" s="16">
        <v>5000</v>
      </c>
      <c r="AG148" s="16">
        <v>37629</v>
      </c>
      <c r="AH148" s="16">
        <v>0</v>
      </c>
      <c r="AI148" s="16">
        <v>5000</v>
      </c>
      <c r="AJ148" s="16">
        <v>0</v>
      </c>
      <c r="AM148" s="16">
        <v>3275762</v>
      </c>
      <c r="AN148" s="16">
        <v>5724</v>
      </c>
      <c r="AO148" s="26">
        <v>12</v>
      </c>
      <c r="AP148" s="16">
        <v>2310461</v>
      </c>
      <c r="AQ148" s="56">
        <v>5000</v>
      </c>
      <c r="AR148" s="16">
        <v>4037</v>
      </c>
      <c r="AS148" s="16">
        <v>10738301</v>
      </c>
      <c r="AT148" s="56">
        <v>5000</v>
      </c>
      <c r="AU148" s="16">
        <v>18763</v>
      </c>
      <c r="AV148" s="16">
        <v>0</v>
      </c>
      <c r="AW148" s="16">
        <v>5211172</v>
      </c>
      <c r="AY148" s="16">
        <v>9105</v>
      </c>
      <c r="BA148" s="16">
        <v>35000000</v>
      </c>
      <c r="BB148" s="57" t="s">
        <v>198</v>
      </c>
      <c r="BC148" s="16">
        <v>100000</v>
      </c>
      <c r="BE148" s="16">
        <v>35000000</v>
      </c>
      <c r="BF148" s="16">
        <v>100000</v>
      </c>
      <c r="CG148" s="16">
        <v>250000</v>
      </c>
      <c r="CJ148" s="16">
        <v>2500000</v>
      </c>
      <c r="CL148" s="16">
        <v>100000</v>
      </c>
      <c r="CU148" s="16">
        <v>37629</v>
      </c>
      <c r="CV148" s="16">
        <v>5000000</v>
      </c>
      <c r="CW148" s="16">
        <v>2500</v>
      </c>
      <c r="DT148" s="16">
        <v>9164</v>
      </c>
      <c r="EJ148" s="16">
        <v>250000</v>
      </c>
      <c r="EK148" s="16">
        <v>2500</v>
      </c>
      <c r="EL148" s="16">
        <v>309</v>
      </c>
      <c r="FL148" s="16">
        <v>47102</v>
      </c>
      <c r="FP148" s="16">
        <v>20000000</v>
      </c>
      <c r="FQ148" s="16">
        <v>10000</v>
      </c>
      <c r="FR148" s="16">
        <v>2182</v>
      </c>
      <c r="FZ148" t="s">
        <v>199</v>
      </c>
      <c r="GA148" t="s">
        <v>3217</v>
      </c>
      <c r="GB148" s="31">
        <v>45839</v>
      </c>
      <c r="GC148" s="31">
        <v>46204</v>
      </c>
      <c r="GG148" s="16">
        <v>49285</v>
      </c>
      <c r="GH148" s="26" t="s">
        <v>200</v>
      </c>
      <c r="GK148" t="s">
        <v>201</v>
      </c>
      <c r="GM148" t="s">
        <v>1110</v>
      </c>
    </row>
    <row r="149" spans="1:195" ht="15" customHeight="1">
      <c r="A149" s="6" t="s">
        <v>1111</v>
      </c>
      <c r="B149" s="6" t="s">
        <v>1111</v>
      </c>
      <c r="C149" s="6" t="s">
        <v>190</v>
      </c>
      <c r="D149" s="6" t="s">
        <v>1111</v>
      </c>
      <c r="E149" s="6" t="s">
        <v>1112</v>
      </c>
      <c r="F149" s="6" t="s">
        <v>1113</v>
      </c>
      <c r="G149" s="6"/>
      <c r="H149" s="6" t="s">
        <v>1114</v>
      </c>
      <c r="I149" s="6" t="s">
        <v>250</v>
      </c>
      <c r="J149" s="25" t="s">
        <v>1115</v>
      </c>
      <c r="K149" s="6" t="s">
        <v>196</v>
      </c>
      <c r="L149" s="31">
        <v>45839</v>
      </c>
      <c r="M149" s="31">
        <v>46204</v>
      </c>
      <c r="N149" s="31">
        <v>45986</v>
      </c>
      <c r="Q149" s="27">
        <v>1</v>
      </c>
      <c r="R149" s="6" t="s">
        <v>1113</v>
      </c>
      <c r="T149" s="6" t="s">
        <v>1114</v>
      </c>
      <c r="U149" s="6" t="s">
        <v>250</v>
      </c>
      <c r="V149" s="6" t="s">
        <v>1115</v>
      </c>
      <c r="W149" s="18" t="s">
        <v>5474</v>
      </c>
      <c r="Y149" s="6" t="s">
        <v>197</v>
      </c>
      <c r="AB149" s="16">
        <v>16756862</v>
      </c>
      <c r="AC149" s="27">
        <v>5314</v>
      </c>
      <c r="AD149" s="27">
        <v>5399</v>
      </c>
      <c r="AE149" s="16">
        <v>15750616</v>
      </c>
      <c r="AF149" s="16">
        <v>5000</v>
      </c>
      <c r="AG149" s="16">
        <v>29579</v>
      </c>
      <c r="AH149" s="16">
        <v>0</v>
      </c>
      <c r="AI149" s="16">
        <v>5000</v>
      </c>
      <c r="AJ149" s="16">
        <v>0</v>
      </c>
      <c r="AM149" s="16">
        <v>3286133</v>
      </c>
      <c r="AN149" s="16">
        <v>6171</v>
      </c>
      <c r="AO149" s="26">
        <v>12</v>
      </c>
      <c r="AP149" s="16">
        <v>1384686</v>
      </c>
      <c r="AQ149" s="56">
        <v>5000</v>
      </c>
      <c r="AR149" s="16">
        <v>2600</v>
      </c>
      <c r="AS149" s="16">
        <v>7129443</v>
      </c>
      <c r="AT149" s="56">
        <v>5000</v>
      </c>
      <c r="AU149" s="16">
        <v>13389</v>
      </c>
      <c r="AV149" s="16">
        <v>0</v>
      </c>
      <c r="AW149" s="16">
        <v>3950354</v>
      </c>
      <c r="AY149" s="16">
        <v>7419</v>
      </c>
      <c r="BA149" s="16">
        <v>30000000</v>
      </c>
      <c r="BB149" s="57" t="s">
        <v>198</v>
      </c>
      <c r="BC149" s="16">
        <v>100000</v>
      </c>
      <c r="BE149" s="16">
        <v>30000000</v>
      </c>
      <c r="BF149" s="16">
        <v>50000</v>
      </c>
      <c r="CG149" s="16">
        <v>250000</v>
      </c>
      <c r="CJ149" s="16">
        <v>2500000</v>
      </c>
      <c r="CL149" s="16">
        <v>100000</v>
      </c>
      <c r="CU149" s="16">
        <v>29579</v>
      </c>
      <c r="CV149" s="16">
        <v>5000000</v>
      </c>
      <c r="CW149" s="16">
        <v>2500</v>
      </c>
      <c r="DT149" s="16">
        <v>8737</v>
      </c>
      <c r="EJ149" s="16">
        <v>250000</v>
      </c>
      <c r="EK149" s="16">
        <v>2500</v>
      </c>
      <c r="EL149" s="16">
        <v>309</v>
      </c>
      <c r="FL149" s="16">
        <v>38625</v>
      </c>
      <c r="FP149" s="16">
        <v>20000000</v>
      </c>
      <c r="FQ149" s="16">
        <v>10000</v>
      </c>
      <c r="FR149" s="16">
        <v>2182</v>
      </c>
      <c r="FZ149" t="s">
        <v>199</v>
      </c>
      <c r="GA149" t="s">
        <v>3217</v>
      </c>
      <c r="GB149" s="31">
        <v>45839</v>
      </c>
      <c r="GC149" s="31">
        <v>46204</v>
      </c>
      <c r="GG149" s="16">
        <v>40807</v>
      </c>
      <c r="GH149" s="26" t="s">
        <v>200</v>
      </c>
      <c r="GK149" t="s">
        <v>201</v>
      </c>
      <c r="GM149" t="s">
        <v>1116</v>
      </c>
    </row>
    <row r="150" spans="1:195" ht="15" customHeight="1">
      <c r="A150" s="6" t="s">
        <v>1117</v>
      </c>
      <c r="B150" s="6" t="s">
        <v>1117</v>
      </c>
      <c r="C150" s="6" t="s">
        <v>190</v>
      </c>
      <c r="D150" s="6" t="s">
        <v>1117</v>
      </c>
      <c r="E150" s="6" t="s">
        <v>1118</v>
      </c>
      <c r="F150" s="6" t="s">
        <v>1119</v>
      </c>
      <c r="G150" s="6"/>
      <c r="H150" s="6" t="s">
        <v>1120</v>
      </c>
      <c r="I150" s="6" t="s">
        <v>194</v>
      </c>
      <c r="J150" s="25" t="s">
        <v>1121</v>
      </c>
      <c r="K150" s="6" t="s">
        <v>196</v>
      </c>
      <c r="L150" s="31">
        <v>45839</v>
      </c>
      <c r="M150" s="31">
        <v>46204</v>
      </c>
      <c r="N150" s="31">
        <v>45986</v>
      </c>
      <c r="Q150" s="27">
        <v>1</v>
      </c>
      <c r="R150" s="6" t="s">
        <v>1119</v>
      </c>
      <c r="T150" s="6" t="s">
        <v>1120</v>
      </c>
      <c r="U150" s="6" t="s">
        <v>194</v>
      </c>
      <c r="V150" s="6" t="s">
        <v>1121</v>
      </c>
      <c r="W150" s="18" t="s">
        <v>5477</v>
      </c>
      <c r="Y150" s="6" t="s">
        <v>197</v>
      </c>
      <c r="AB150" s="16">
        <v>20998503</v>
      </c>
      <c r="AC150" s="27">
        <v>5314</v>
      </c>
      <c r="AD150" s="27">
        <v>5399</v>
      </c>
      <c r="AE150" s="16">
        <v>17866978</v>
      </c>
      <c r="AF150" s="16">
        <v>5000</v>
      </c>
      <c r="AG150" s="16">
        <v>32959</v>
      </c>
      <c r="AH150" s="16">
        <v>0</v>
      </c>
      <c r="AI150" s="16">
        <v>5000</v>
      </c>
      <c r="AJ150" s="16">
        <v>0</v>
      </c>
      <c r="AM150" s="16">
        <v>4072925</v>
      </c>
      <c r="AN150" s="16">
        <v>7513</v>
      </c>
      <c r="AO150" s="26">
        <v>12</v>
      </c>
      <c r="AP150" s="16">
        <v>1290810</v>
      </c>
      <c r="AQ150" s="56">
        <v>5000</v>
      </c>
      <c r="AR150" s="16">
        <v>2381</v>
      </c>
      <c r="AS150" s="16">
        <v>7540008</v>
      </c>
      <c r="AT150" s="56">
        <v>5000</v>
      </c>
      <c r="AU150" s="16">
        <v>13909</v>
      </c>
      <c r="AV150" s="16">
        <v>0</v>
      </c>
      <c r="AW150" s="16">
        <v>4963235</v>
      </c>
      <c r="AY150" s="16">
        <v>9156</v>
      </c>
      <c r="BA150" s="16">
        <v>30000000</v>
      </c>
      <c r="BB150" s="57">
        <v>0.03</v>
      </c>
      <c r="BC150" s="16">
        <v>100000</v>
      </c>
      <c r="BE150" s="16">
        <v>30000000</v>
      </c>
      <c r="BF150" s="16">
        <v>50000</v>
      </c>
      <c r="CG150" s="16">
        <v>250000</v>
      </c>
      <c r="CJ150" s="16">
        <v>2500000</v>
      </c>
      <c r="CL150" s="16">
        <v>100000</v>
      </c>
      <c r="CU150" s="16">
        <v>32959</v>
      </c>
      <c r="CV150" s="16">
        <v>5000000</v>
      </c>
      <c r="CW150" s="16">
        <v>2500</v>
      </c>
      <c r="DT150" s="16">
        <v>10949</v>
      </c>
      <c r="EJ150" s="16">
        <v>250000</v>
      </c>
      <c r="EK150" s="16">
        <v>2500</v>
      </c>
      <c r="EL150" s="16">
        <v>309</v>
      </c>
      <c r="FL150" s="16">
        <v>44217</v>
      </c>
      <c r="FP150" s="16">
        <v>20000000</v>
      </c>
      <c r="FQ150" s="16">
        <v>10000</v>
      </c>
      <c r="FR150" s="16">
        <v>2182</v>
      </c>
      <c r="FZ150" t="s">
        <v>199</v>
      </c>
      <c r="GA150" t="s">
        <v>3217</v>
      </c>
      <c r="GB150" s="31">
        <v>45839</v>
      </c>
      <c r="GC150" s="31">
        <v>46204</v>
      </c>
      <c r="GG150" s="16">
        <v>46399</v>
      </c>
      <c r="GH150" s="26" t="s">
        <v>200</v>
      </c>
      <c r="GK150" t="s">
        <v>201</v>
      </c>
      <c r="GM150" t="s">
        <v>1122</v>
      </c>
    </row>
    <row r="151" spans="1:195" ht="15" customHeight="1">
      <c r="A151" s="6" t="s">
        <v>1123</v>
      </c>
      <c r="B151" s="6" t="s">
        <v>1123</v>
      </c>
      <c r="C151" s="6" t="s">
        <v>190</v>
      </c>
      <c r="D151" s="6" t="s">
        <v>1123</v>
      </c>
      <c r="E151" s="6" t="s">
        <v>1124</v>
      </c>
      <c r="F151" s="6" t="s">
        <v>1125</v>
      </c>
      <c r="G151" s="6"/>
      <c r="H151" s="6" t="s">
        <v>1126</v>
      </c>
      <c r="I151" s="6" t="s">
        <v>250</v>
      </c>
      <c r="J151" s="25" t="s">
        <v>1127</v>
      </c>
      <c r="K151" s="6" t="s">
        <v>196</v>
      </c>
      <c r="L151" s="31">
        <v>45839</v>
      </c>
      <c r="M151" s="31">
        <v>46204</v>
      </c>
      <c r="N151" s="31">
        <v>45986</v>
      </c>
      <c r="Q151" s="27">
        <v>1</v>
      </c>
      <c r="R151" s="6" t="s">
        <v>1125</v>
      </c>
      <c r="T151" s="6" t="s">
        <v>1126</v>
      </c>
      <c r="U151" s="6" t="s">
        <v>250</v>
      </c>
      <c r="V151" s="6" t="s">
        <v>1127</v>
      </c>
      <c r="W151" s="18" t="s">
        <v>5474</v>
      </c>
      <c r="Y151" s="6" t="s">
        <v>197</v>
      </c>
      <c r="AB151" s="16">
        <v>42198990</v>
      </c>
      <c r="AC151" s="27">
        <v>5314</v>
      </c>
      <c r="AD151" s="27">
        <v>5399</v>
      </c>
      <c r="AE151" s="16">
        <v>35998239</v>
      </c>
      <c r="AF151" s="16">
        <v>10000</v>
      </c>
      <c r="AG151" s="16">
        <v>65867</v>
      </c>
      <c r="AH151" s="16">
        <v>0</v>
      </c>
      <c r="AI151" s="16">
        <v>10000</v>
      </c>
      <c r="AJ151" s="16">
        <v>0</v>
      </c>
      <c r="AM151" s="16">
        <v>7920703</v>
      </c>
      <c r="AN151" s="16">
        <v>14493</v>
      </c>
      <c r="AO151" s="26">
        <v>12</v>
      </c>
      <c r="AP151" s="16">
        <v>2159485</v>
      </c>
      <c r="AQ151" s="56">
        <v>10000</v>
      </c>
      <c r="AR151" s="16">
        <v>3951</v>
      </c>
      <c r="AS151" s="16">
        <v>17131250</v>
      </c>
      <c r="AT151" s="56">
        <v>10000</v>
      </c>
      <c r="AU151" s="16">
        <v>31346</v>
      </c>
      <c r="AV151" s="16">
        <v>100000</v>
      </c>
      <c r="AW151" s="16">
        <v>8786801</v>
      </c>
      <c r="AY151" s="16">
        <v>16077</v>
      </c>
      <c r="BA151" s="16">
        <v>55000000</v>
      </c>
      <c r="BB151" s="57" t="s">
        <v>198</v>
      </c>
      <c r="BC151" s="16">
        <v>100000</v>
      </c>
      <c r="BE151" s="16">
        <v>55000000</v>
      </c>
      <c r="BF151" s="16">
        <v>50000</v>
      </c>
      <c r="CG151" s="16">
        <v>250000</v>
      </c>
      <c r="CJ151" s="16">
        <v>2500000</v>
      </c>
      <c r="CL151" s="16">
        <v>100000</v>
      </c>
      <c r="CU151" s="16">
        <v>65867</v>
      </c>
      <c r="CV151" s="16">
        <v>5000000</v>
      </c>
      <c r="CW151" s="16">
        <v>2500</v>
      </c>
      <c r="DT151" s="16">
        <v>22003</v>
      </c>
      <c r="EJ151" s="16">
        <v>250000</v>
      </c>
      <c r="EK151" s="16">
        <v>2500</v>
      </c>
      <c r="EL151" s="16">
        <v>309</v>
      </c>
      <c r="FL151" s="16">
        <v>88178</v>
      </c>
      <c r="FP151" s="16">
        <v>20000000</v>
      </c>
      <c r="FQ151" s="16">
        <v>10000</v>
      </c>
      <c r="FR151" s="16">
        <v>2182</v>
      </c>
      <c r="FZ151" t="s">
        <v>199</v>
      </c>
      <c r="GA151" t="s">
        <v>3217</v>
      </c>
      <c r="GB151" s="31">
        <v>45839</v>
      </c>
      <c r="GC151" s="31">
        <v>46204</v>
      </c>
      <c r="GG151" s="16">
        <v>90361</v>
      </c>
      <c r="GH151" s="26" t="s">
        <v>200</v>
      </c>
      <c r="GK151" t="s">
        <v>201</v>
      </c>
      <c r="GM151" t="s">
        <v>1128</v>
      </c>
    </row>
    <row r="152" spans="1:195" ht="15" customHeight="1">
      <c r="A152" s="6" t="s">
        <v>1129</v>
      </c>
      <c r="B152" s="6" t="s">
        <v>1129</v>
      </c>
      <c r="C152" s="6" t="s">
        <v>190</v>
      </c>
      <c r="D152" s="6" t="s">
        <v>1129</v>
      </c>
      <c r="E152" s="6" t="s">
        <v>1130</v>
      </c>
      <c r="F152" s="6" t="s">
        <v>1131</v>
      </c>
      <c r="G152" s="6"/>
      <c r="H152" s="6" t="s">
        <v>1132</v>
      </c>
      <c r="I152" s="6" t="s">
        <v>194</v>
      </c>
      <c r="J152" s="25" t="s">
        <v>1133</v>
      </c>
      <c r="K152" s="6" t="s">
        <v>196</v>
      </c>
      <c r="L152" s="31">
        <v>45839</v>
      </c>
      <c r="M152" s="31">
        <v>46204</v>
      </c>
      <c r="N152" s="31">
        <v>45986</v>
      </c>
      <c r="Q152" s="27">
        <v>1</v>
      </c>
      <c r="R152" s="6" t="s">
        <v>1131</v>
      </c>
      <c r="T152" s="6" t="s">
        <v>1132</v>
      </c>
      <c r="U152" s="6" t="s">
        <v>194</v>
      </c>
      <c r="V152" s="6" t="s">
        <v>1133</v>
      </c>
      <c r="W152" s="18" t="s">
        <v>5474</v>
      </c>
      <c r="Y152" s="6" t="s">
        <v>197</v>
      </c>
      <c r="AB152" s="16">
        <v>28416120</v>
      </c>
      <c r="AC152" s="27">
        <v>5314</v>
      </c>
      <c r="AD152" s="27">
        <v>5399</v>
      </c>
      <c r="AE152" s="16">
        <v>22147648</v>
      </c>
      <c r="AF152" s="16">
        <v>7500</v>
      </c>
      <c r="AG152" s="16">
        <v>41289</v>
      </c>
      <c r="AH152" s="16">
        <v>0</v>
      </c>
      <c r="AI152" s="16">
        <v>7500</v>
      </c>
      <c r="AJ152" s="16">
        <v>0</v>
      </c>
      <c r="AM152" s="16">
        <v>5340096</v>
      </c>
      <c r="AN152" s="16">
        <v>9955</v>
      </c>
      <c r="AO152" s="26">
        <v>12</v>
      </c>
      <c r="AP152" s="16">
        <v>1441758</v>
      </c>
      <c r="AQ152" s="56">
        <v>7500</v>
      </c>
      <c r="AR152" s="16">
        <v>2688</v>
      </c>
      <c r="AS152" s="16">
        <v>8028010</v>
      </c>
      <c r="AT152" s="56">
        <v>7500</v>
      </c>
      <c r="AU152" s="16">
        <v>14966</v>
      </c>
      <c r="AV152" s="16">
        <v>0</v>
      </c>
      <c r="AW152" s="16">
        <v>7337784</v>
      </c>
      <c r="AY152" s="16">
        <v>13680</v>
      </c>
      <c r="BA152" s="16">
        <v>35000000</v>
      </c>
      <c r="BB152" s="57">
        <v>0.03</v>
      </c>
      <c r="BC152" s="16">
        <v>100000</v>
      </c>
      <c r="BE152" s="16">
        <v>35000000</v>
      </c>
      <c r="BF152" s="16">
        <v>50000</v>
      </c>
      <c r="CG152" s="16">
        <v>250000</v>
      </c>
      <c r="CJ152" s="16">
        <v>2500000</v>
      </c>
      <c r="CL152" s="16">
        <v>100000</v>
      </c>
      <c r="CU152" s="16">
        <v>41289</v>
      </c>
      <c r="CV152" s="16">
        <v>5000000</v>
      </c>
      <c r="CW152" s="16">
        <v>2500</v>
      </c>
      <c r="DT152" s="16">
        <v>14816</v>
      </c>
      <c r="EJ152" s="16">
        <v>250000</v>
      </c>
      <c r="EK152" s="16">
        <v>2500</v>
      </c>
      <c r="EL152" s="16">
        <v>309</v>
      </c>
      <c r="FL152" s="16">
        <v>56414</v>
      </c>
      <c r="FP152" s="16">
        <v>20000000</v>
      </c>
      <c r="FQ152" s="16">
        <v>10000</v>
      </c>
      <c r="FR152" s="16">
        <v>2182</v>
      </c>
      <c r="FZ152" t="s">
        <v>199</v>
      </c>
      <c r="GA152" t="s">
        <v>3217</v>
      </c>
      <c r="GB152" s="31">
        <v>45839</v>
      </c>
      <c r="GC152" s="31">
        <v>46204</v>
      </c>
      <c r="GG152" s="16">
        <v>58597</v>
      </c>
      <c r="GH152" s="26" t="s">
        <v>200</v>
      </c>
      <c r="GK152" t="s">
        <v>201</v>
      </c>
      <c r="GM152" t="s">
        <v>1134</v>
      </c>
    </row>
    <row r="153" spans="1:195" ht="15" customHeight="1">
      <c r="A153" s="6" t="s">
        <v>1135</v>
      </c>
      <c r="B153" s="6" t="s">
        <v>1135</v>
      </c>
      <c r="C153" s="6" t="s">
        <v>190</v>
      </c>
      <c r="D153" s="6" t="s">
        <v>1135</v>
      </c>
      <c r="E153" s="6" t="s">
        <v>1136</v>
      </c>
      <c r="F153" s="6" t="s">
        <v>1137</v>
      </c>
      <c r="G153" s="6"/>
      <c r="H153" s="6" t="s">
        <v>1138</v>
      </c>
      <c r="I153" s="6" t="s">
        <v>194</v>
      </c>
      <c r="J153" s="25" t="s">
        <v>1139</v>
      </c>
      <c r="K153" s="6" t="s">
        <v>196</v>
      </c>
      <c r="L153" s="31">
        <v>45839</v>
      </c>
      <c r="M153" s="31">
        <v>46204</v>
      </c>
      <c r="N153" s="31">
        <v>45986</v>
      </c>
      <c r="Q153" s="27">
        <v>1</v>
      </c>
      <c r="R153" s="6" t="s">
        <v>1137</v>
      </c>
      <c r="T153" s="6" t="s">
        <v>1138</v>
      </c>
      <c r="U153" s="6" t="s">
        <v>194</v>
      </c>
      <c r="V153" s="6" t="s">
        <v>1139</v>
      </c>
      <c r="W153" s="18" t="s">
        <v>5474</v>
      </c>
      <c r="Y153" s="6" t="s">
        <v>197</v>
      </c>
      <c r="AB153" s="16">
        <v>23355918</v>
      </c>
      <c r="AC153" s="27">
        <v>5314</v>
      </c>
      <c r="AD153" s="27">
        <v>5399</v>
      </c>
      <c r="AE153" s="16">
        <v>20441748</v>
      </c>
      <c r="AF153" s="16">
        <v>5000</v>
      </c>
      <c r="AG153" s="16">
        <v>38710</v>
      </c>
      <c r="AH153" s="16">
        <v>0</v>
      </c>
      <c r="AI153" s="16">
        <v>5000</v>
      </c>
      <c r="AJ153" s="16">
        <v>0</v>
      </c>
      <c r="AM153" s="16">
        <v>4208123</v>
      </c>
      <c r="AN153" s="16">
        <v>7969</v>
      </c>
      <c r="AO153" s="26">
        <v>12</v>
      </c>
      <c r="AP153" s="16">
        <v>1326998</v>
      </c>
      <c r="AQ153" s="56">
        <v>5000</v>
      </c>
      <c r="AR153" s="16">
        <v>2513</v>
      </c>
      <c r="AS153" s="16">
        <v>9722318</v>
      </c>
      <c r="AT153" s="56">
        <v>5000</v>
      </c>
      <c r="AU153" s="16">
        <v>18411</v>
      </c>
      <c r="AV153" s="16">
        <v>0</v>
      </c>
      <c r="AW153" s="16">
        <v>5184309</v>
      </c>
      <c r="AY153" s="16">
        <v>9817</v>
      </c>
      <c r="BA153" s="16">
        <v>30000000</v>
      </c>
      <c r="BB153" s="57">
        <v>0.03</v>
      </c>
      <c r="BC153" s="16">
        <v>100000</v>
      </c>
      <c r="BE153" s="16">
        <v>30000000</v>
      </c>
      <c r="BF153" s="16">
        <v>50000</v>
      </c>
      <c r="CG153" s="16">
        <v>250000</v>
      </c>
      <c r="CJ153" s="16">
        <v>2500000</v>
      </c>
      <c r="CL153" s="16">
        <v>100000</v>
      </c>
      <c r="CU153" s="16">
        <v>38710</v>
      </c>
      <c r="CV153" s="16">
        <v>5000000</v>
      </c>
      <c r="CW153" s="16">
        <v>2500</v>
      </c>
      <c r="DT153" s="16">
        <v>12178</v>
      </c>
      <c r="EJ153" s="16">
        <v>250000</v>
      </c>
      <c r="EK153" s="16">
        <v>2500</v>
      </c>
      <c r="EL153" s="16">
        <v>309</v>
      </c>
      <c r="FL153" s="16">
        <v>51197</v>
      </c>
      <c r="FP153" s="16">
        <v>20000000</v>
      </c>
      <c r="FQ153" s="16">
        <v>10000</v>
      </c>
      <c r="FR153" s="16">
        <v>2182</v>
      </c>
      <c r="FZ153" t="s">
        <v>199</v>
      </c>
      <c r="GA153" t="s">
        <v>3217</v>
      </c>
      <c r="GB153" s="31">
        <v>45839</v>
      </c>
      <c r="GC153" s="31">
        <v>46204</v>
      </c>
      <c r="GG153" s="16">
        <v>53379</v>
      </c>
      <c r="GH153" s="26" t="s">
        <v>200</v>
      </c>
      <c r="GK153" t="s">
        <v>201</v>
      </c>
      <c r="GM153" t="s">
        <v>1140</v>
      </c>
    </row>
    <row r="154" spans="1:195" ht="15" customHeight="1">
      <c r="A154" s="6" t="s">
        <v>1141</v>
      </c>
      <c r="B154" s="6" t="s">
        <v>1141</v>
      </c>
      <c r="C154" s="6" t="s">
        <v>190</v>
      </c>
      <c r="D154" s="6" t="s">
        <v>1141</v>
      </c>
      <c r="E154" s="6" t="s">
        <v>1142</v>
      </c>
      <c r="F154" s="6" t="s">
        <v>1143</v>
      </c>
      <c r="G154" s="6"/>
      <c r="H154" s="6" t="s">
        <v>721</v>
      </c>
      <c r="I154" s="6" t="s">
        <v>194</v>
      </c>
      <c r="J154" s="25" t="s">
        <v>1144</v>
      </c>
      <c r="K154" s="6" t="s">
        <v>196</v>
      </c>
      <c r="L154" s="31">
        <v>45839</v>
      </c>
      <c r="M154" s="31">
        <v>46204</v>
      </c>
      <c r="N154" s="31">
        <v>45986</v>
      </c>
      <c r="Q154" s="27">
        <v>1</v>
      </c>
      <c r="R154" s="6" t="s">
        <v>1143</v>
      </c>
      <c r="T154" s="6" t="s">
        <v>721</v>
      </c>
      <c r="U154" s="6" t="s">
        <v>194</v>
      </c>
      <c r="V154" s="6" t="s">
        <v>1144</v>
      </c>
      <c r="W154" s="18" t="s">
        <v>5472</v>
      </c>
      <c r="Y154" s="6" t="s">
        <v>197</v>
      </c>
      <c r="AB154" s="16">
        <v>20640640</v>
      </c>
      <c r="AC154" s="27">
        <v>5314</v>
      </c>
      <c r="AD154" s="27">
        <v>5399</v>
      </c>
      <c r="AE154" s="16">
        <v>18052032</v>
      </c>
      <c r="AF154" s="16">
        <v>5000</v>
      </c>
      <c r="AG154" s="16">
        <v>34371</v>
      </c>
      <c r="AH154" s="16">
        <v>0</v>
      </c>
      <c r="AI154" s="16">
        <v>5000</v>
      </c>
      <c r="AJ154" s="16">
        <v>0</v>
      </c>
      <c r="AM154" s="16">
        <v>3941771</v>
      </c>
      <c r="AN154" s="16">
        <v>7505</v>
      </c>
      <c r="AO154" s="26">
        <v>12</v>
      </c>
      <c r="AP154" s="16">
        <v>1062037</v>
      </c>
      <c r="AQ154" s="56">
        <v>5000</v>
      </c>
      <c r="AR154" s="16">
        <v>2022</v>
      </c>
      <c r="AS154" s="16">
        <v>7546574</v>
      </c>
      <c r="AT154" s="56">
        <v>5000</v>
      </c>
      <c r="AU154" s="16">
        <v>14369</v>
      </c>
      <c r="AV154" s="16">
        <v>0</v>
      </c>
      <c r="AW154" s="16">
        <v>5501650</v>
      </c>
      <c r="AY154" s="16">
        <v>10475</v>
      </c>
      <c r="BA154" s="16">
        <v>30000000</v>
      </c>
      <c r="BB154" s="57">
        <v>0.03</v>
      </c>
      <c r="BC154" s="16">
        <v>100000</v>
      </c>
      <c r="BE154" s="16">
        <v>30000000</v>
      </c>
      <c r="BF154" s="16">
        <v>50000</v>
      </c>
      <c r="CG154" s="16">
        <v>250000</v>
      </c>
      <c r="CJ154" s="16">
        <v>2500000</v>
      </c>
      <c r="CL154" s="16">
        <v>100000</v>
      </c>
      <c r="CU154" s="16">
        <v>34371</v>
      </c>
      <c r="CV154" s="16">
        <v>5000000</v>
      </c>
      <c r="CW154" s="16">
        <v>2500</v>
      </c>
      <c r="DT154" s="16">
        <v>10762</v>
      </c>
      <c r="EJ154" s="16">
        <v>250000</v>
      </c>
      <c r="EK154" s="16">
        <v>2500</v>
      </c>
      <c r="EL154" s="16">
        <v>309</v>
      </c>
      <c r="FL154" s="16">
        <v>45442</v>
      </c>
      <c r="FP154" s="16">
        <v>20000000</v>
      </c>
      <c r="FQ154" s="16">
        <v>10000</v>
      </c>
      <c r="FR154" s="16">
        <v>2182</v>
      </c>
      <c r="FZ154" t="s">
        <v>199</v>
      </c>
      <c r="GA154" t="s">
        <v>3217</v>
      </c>
      <c r="GB154" s="31">
        <v>45839</v>
      </c>
      <c r="GC154" s="31">
        <v>46204</v>
      </c>
      <c r="GG154" s="16">
        <v>47624</v>
      </c>
      <c r="GH154" s="26" t="s">
        <v>200</v>
      </c>
      <c r="GK154" t="s">
        <v>201</v>
      </c>
      <c r="GM154" t="s">
        <v>1145</v>
      </c>
    </row>
    <row r="155" spans="1:195" ht="15" customHeight="1">
      <c r="A155" s="6" t="s">
        <v>1146</v>
      </c>
      <c r="B155" s="6" t="s">
        <v>1146</v>
      </c>
      <c r="C155" s="6" t="s">
        <v>190</v>
      </c>
      <c r="D155" s="6" t="s">
        <v>1146</v>
      </c>
      <c r="E155" s="6" t="s">
        <v>1147</v>
      </c>
      <c r="F155" s="6" t="s">
        <v>1148</v>
      </c>
      <c r="G155" s="6"/>
      <c r="H155" s="6" t="s">
        <v>1149</v>
      </c>
      <c r="I155" s="6" t="s">
        <v>194</v>
      </c>
      <c r="J155" s="25" t="s">
        <v>1150</v>
      </c>
      <c r="K155" s="6" t="s">
        <v>196</v>
      </c>
      <c r="L155" s="31">
        <v>45839</v>
      </c>
      <c r="M155" s="31">
        <v>46204</v>
      </c>
      <c r="N155" s="31">
        <v>45986</v>
      </c>
      <c r="Q155" s="27">
        <v>1</v>
      </c>
      <c r="R155" s="6" t="s">
        <v>1148</v>
      </c>
      <c r="T155" s="6" t="s">
        <v>1149</v>
      </c>
      <c r="U155" s="6" t="s">
        <v>194</v>
      </c>
      <c r="V155" s="6" t="s">
        <v>1150</v>
      </c>
      <c r="W155" s="18" t="s">
        <v>5474</v>
      </c>
      <c r="Y155" s="6" t="s">
        <v>197</v>
      </c>
      <c r="AB155" s="16">
        <v>17627816</v>
      </c>
      <c r="AC155" s="27">
        <v>5314</v>
      </c>
      <c r="AD155" s="27">
        <v>5399</v>
      </c>
      <c r="AE155" s="16">
        <v>21890215</v>
      </c>
      <c r="AF155" s="16">
        <v>5000</v>
      </c>
      <c r="AG155" s="16">
        <v>40969</v>
      </c>
      <c r="AH155" s="16">
        <v>0</v>
      </c>
      <c r="AI155" s="16">
        <v>5000</v>
      </c>
      <c r="AJ155" s="16">
        <v>0</v>
      </c>
      <c r="AM155" s="16">
        <v>2926075</v>
      </c>
      <c r="AN155" s="16">
        <v>5476</v>
      </c>
      <c r="AO155" s="26">
        <v>12</v>
      </c>
      <c r="AP155" s="16">
        <v>1164240</v>
      </c>
      <c r="AQ155" s="56">
        <v>5000</v>
      </c>
      <c r="AR155" s="16">
        <v>2179</v>
      </c>
      <c r="AS155" s="16">
        <v>12265561</v>
      </c>
      <c r="AT155" s="56">
        <v>5000</v>
      </c>
      <c r="AU155" s="16">
        <v>22956</v>
      </c>
      <c r="AV155" s="16">
        <v>0</v>
      </c>
      <c r="AW155" s="16">
        <v>5534339</v>
      </c>
      <c r="AY155" s="16">
        <v>10358</v>
      </c>
      <c r="BA155" s="16">
        <v>35000000</v>
      </c>
      <c r="BB155" s="57">
        <v>0.03</v>
      </c>
      <c r="BC155" s="16">
        <v>100000</v>
      </c>
      <c r="BE155" s="16">
        <v>35000000</v>
      </c>
      <c r="BF155" s="16">
        <v>50000</v>
      </c>
      <c r="CG155" s="16">
        <v>250000</v>
      </c>
      <c r="CJ155" s="16">
        <v>2500000</v>
      </c>
      <c r="CL155" s="16">
        <v>100000</v>
      </c>
      <c r="CU155" s="16">
        <v>40970</v>
      </c>
      <c r="CV155" s="16">
        <v>5000000</v>
      </c>
      <c r="CW155" s="16">
        <v>2500</v>
      </c>
      <c r="DT155" s="16">
        <v>9191</v>
      </c>
      <c r="EJ155" s="16">
        <v>250000</v>
      </c>
      <c r="EK155" s="16">
        <v>2500</v>
      </c>
      <c r="EL155" s="16">
        <v>309</v>
      </c>
      <c r="FL155" s="16">
        <v>50470</v>
      </c>
      <c r="FP155" s="16">
        <v>20000000</v>
      </c>
      <c r="FQ155" s="16">
        <v>10000</v>
      </c>
      <c r="FR155" s="16">
        <v>2182</v>
      </c>
      <c r="FZ155" t="s">
        <v>199</v>
      </c>
      <c r="GA155" t="s">
        <v>3217</v>
      </c>
      <c r="GB155" s="31">
        <v>45839</v>
      </c>
      <c r="GC155" s="31">
        <v>46204</v>
      </c>
      <c r="GG155" s="16">
        <v>52653</v>
      </c>
      <c r="GH155" s="26" t="s">
        <v>200</v>
      </c>
      <c r="GK155" t="s">
        <v>201</v>
      </c>
      <c r="GM155" t="s">
        <v>1151</v>
      </c>
    </row>
    <row r="156" spans="1:195" ht="15" customHeight="1">
      <c r="A156" s="6" t="s">
        <v>1152</v>
      </c>
      <c r="B156" s="6" t="s">
        <v>1152</v>
      </c>
      <c r="C156" s="6" t="s">
        <v>190</v>
      </c>
      <c r="D156" s="6" t="s">
        <v>1152</v>
      </c>
      <c r="E156" s="6" t="s">
        <v>1153</v>
      </c>
      <c r="F156" s="6" t="s">
        <v>1154</v>
      </c>
      <c r="G156" s="6"/>
      <c r="H156" s="6" t="s">
        <v>1155</v>
      </c>
      <c r="I156" s="6" t="s">
        <v>250</v>
      </c>
      <c r="J156" s="25" t="s">
        <v>1156</v>
      </c>
      <c r="K156" s="6" t="s">
        <v>196</v>
      </c>
      <c r="L156" s="31">
        <v>45839</v>
      </c>
      <c r="M156" s="31">
        <v>46204</v>
      </c>
      <c r="N156" s="31">
        <v>45986</v>
      </c>
      <c r="Q156" s="27">
        <v>1</v>
      </c>
      <c r="R156" s="6" t="s">
        <v>1154</v>
      </c>
      <c r="T156" s="6" t="s">
        <v>1155</v>
      </c>
      <c r="U156" s="6" t="s">
        <v>250</v>
      </c>
      <c r="V156" s="6" t="s">
        <v>1156</v>
      </c>
      <c r="W156" s="18" t="s">
        <v>5474</v>
      </c>
      <c r="Y156" s="6" t="s">
        <v>197</v>
      </c>
      <c r="AB156" s="16">
        <v>25627662</v>
      </c>
      <c r="AC156" s="27">
        <v>5314</v>
      </c>
      <c r="AD156" s="27">
        <v>5399</v>
      </c>
      <c r="AE156" s="16">
        <v>18892924</v>
      </c>
      <c r="AF156" s="16">
        <v>5000</v>
      </c>
      <c r="AG156" s="16">
        <v>36136</v>
      </c>
      <c r="AH156" s="16">
        <v>0</v>
      </c>
      <c r="AI156" s="16">
        <v>5000</v>
      </c>
      <c r="AJ156" s="16">
        <v>0</v>
      </c>
      <c r="AM156" s="16">
        <v>4731315</v>
      </c>
      <c r="AN156" s="16">
        <v>9049</v>
      </c>
      <c r="AO156" s="26">
        <v>12</v>
      </c>
      <c r="AP156" s="16">
        <v>1025253</v>
      </c>
      <c r="AQ156" s="56">
        <v>5000</v>
      </c>
      <c r="AR156" s="16">
        <v>1961</v>
      </c>
      <c r="AS156" s="16">
        <v>7962047</v>
      </c>
      <c r="AT156" s="56">
        <v>5000</v>
      </c>
      <c r="AU156" s="16">
        <v>15229</v>
      </c>
      <c r="AV156" s="16">
        <v>0</v>
      </c>
      <c r="AW156" s="16">
        <v>5174309</v>
      </c>
      <c r="AY156" s="16">
        <v>9897</v>
      </c>
      <c r="BA156" s="16">
        <v>30000000</v>
      </c>
      <c r="BB156" s="57" t="s">
        <v>198</v>
      </c>
      <c r="BC156" s="16">
        <v>100000</v>
      </c>
      <c r="BE156" s="16">
        <v>30000000</v>
      </c>
      <c r="BF156" s="16">
        <v>100000</v>
      </c>
      <c r="CG156" s="16">
        <v>250000</v>
      </c>
      <c r="CJ156" s="16">
        <v>2500000</v>
      </c>
      <c r="CL156" s="16">
        <v>100000</v>
      </c>
      <c r="CU156" s="16">
        <v>36136</v>
      </c>
      <c r="CV156" s="16">
        <v>5000000</v>
      </c>
      <c r="CW156" s="16">
        <v>2500</v>
      </c>
      <c r="DT156" s="16">
        <v>13362</v>
      </c>
      <c r="EJ156" s="16">
        <v>250000</v>
      </c>
      <c r="EK156" s="16">
        <v>2500</v>
      </c>
      <c r="EL156" s="16">
        <v>309</v>
      </c>
      <c r="FL156" s="16">
        <v>49807</v>
      </c>
      <c r="FP156" s="16">
        <v>20000000</v>
      </c>
      <c r="FQ156" s="16">
        <v>10000</v>
      </c>
      <c r="FR156" s="16">
        <v>2182</v>
      </c>
      <c r="FZ156" t="s">
        <v>199</v>
      </c>
      <c r="GA156" t="s">
        <v>3217</v>
      </c>
      <c r="GB156" s="31">
        <v>45839</v>
      </c>
      <c r="GC156" s="31">
        <v>46204</v>
      </c>
      <c r="GG156" s="16">
        <v>51990</v>
      </c>
      <c r="GH156" s="26" t="s">
        <v>200</v>
      </c>
      <c r="GK156" t="s">
        <v>201</v>
      </c>
      <c r="GM156" t="s">
        <v>1157</v>
      </c>
    </row>
    <row r="157" spans="1:195" ht="15" customHeight="1">
      <c r="A157" s="6" t="s">
        <v>1158</v>
      </c>
      <c r="B157" s="6" t="s">
        <v>1158</v>
      </c>
      <c r="C157" s="6" t="s">
        <v>190</v>
      </c>
      <c r="D157" s="6" t="s">
        <v>1158</v>
      </c>
      <c r="E157" s="6" t="s">
        <v>1159</v>
      </c>
      <c r="F157" s="6" t="s">
        <v>1160</v>
      </c>
      <c r="G157" s="6"/>
      <c r="H157" s="6" t="s">
        <v>1161</v>
      </c>
      <c r="I157" s="6" t="s">
        <v>194</v>
      </c>
      <c r="J157" s="25" t="s">
        <v>1162</v>
      </c>
      <c r="K157" s="6" t="s">
        <v>196</v>
      </c>
      <c r="L157" s="31">
        <v>45839</v>
      </c>
      <c r="M157" s="31">
        <v>46204</v>
      </c>
      <c r="N157" s="31">
        <v>45986</v>
      </c>
      <c r="Q157" s="27">
        <v>1</v>
      </c>
      <c r="R157" s="6" t="s">
        <v>1163</v>
      </c>
      <c r="T157" s="6" t="s">
        <v>1164</v>
      </c>
      <c r="U157" s="6" t="s">
        <v>194</v>
      </c>
      <c r="V157" s="6" t="s">
        <v>1165</v>
      </c>
      <c r="W157" s="18" t="s">
        <v>5471</v>
      </c>
      <c r="Y157" s="6" t="s">
        <v>197</v>
      </c>
      <c r="AB157" s="16">
        <v>9768342</v>
      </c>
      <c r="AC157" s="27">
        <v>5314</v>
      </c>
      <c r="AD157" s="27">
        <v>5399</v>
      </c>
      <c r="AE157" s="16">
        <v>6637729</v>
      </c>
      <c r="AF157" s="16">
        <v>5000</v>
      </c>
      <c r="AG157" s="16">
        <v>12696</v>
      </c>
      <c r="AH157" s="16">
        <v>0</v>
      </c>
      <c r="AI157" s="16">
        <v>5000</v>
      </c>
      <c r="AJ157" s="16">
        <v>0</v>
      </c>
      <c r="AM157" s="16">
        <v>1814758</v>
      </c>
      <c r="AN157" s="16">
        <v>3471</v>
      </c>
      <c r="AO157" s="26">
        <v>12</v>
      </c>
      <c r="AP157" s="16">
        <v>276354</v>
      </c>
      <c r="AQ157" s="56">
        <v>5000</v>
      </c>
      <c r="AR157" s="16">
        <v>529</v>
      </c>
      <c r="AS157" s="16">
        <v>3672302</v>
      </c>
      <c r="AT157" s="56">
        <v>5000</v>
      </c>
      <c r="AU157" s="16">
        <v>7024</v>
      </c>
      <c r="AV157" s="16">
        <v>0</v>
      </c>
      <c r="AW157" s="16">
        <v>874315</v>
      </c>
      <c r="AY157" s="16">
        <v>1672</v>
      </c>
      <c r="BA157" s="16">
        <v>15000000</v>
      </c>
      <c r="BB157" s="57">
        <v>0.03</v>
      </c>
      <c r="BC157" s="16">
        <v>100000</v>
      </c>
      <c r="BE157" s="16">
        <v>15000000</v>
      </c>
      <c r="BF157" s="16">
        <v>50000</v>
      </c>
      <c r="CG157" s="16">
        <v>250000</v>
      </c>
      <c r="CJ157" s="16">
        <v>2500000</v>
      </c>
      <c r="CL157" s="16">
        <v>100000</v>
      </c>
      <c r="CU157" s="16">
        <v>12696</v>
      </c>
      <c r="CV157" s="16">
        <v>5000000</v>
      </c>
      <c r="CW157" s="16">
        <v>2500</v>
      </c>
      <c r="DT157" s="16">
        <v>5093</v>
      </c>
      <c r="EJ157" s="16">
        <v>250000</v>
      </c>
      <c r="EK157" s="16">
        <v>2500</v>
      </c>
      <c r="EL157" s="16">
        <v>309</v>
      </c>
      <c r="FL157" s="16">
        <v>18098</v>
      </c>
      <c r="FP157" s="16">
        <v>20000000</v>
      </c>
      <c r="FQ157" s="16">
        <v>10000</v>
      </c>
      <c r="FR157" s="16">
        <v>2182</v>
      </c>
      <c r="FZ157" t="s">
        <v>199</v>
      </c>
      <c r="GA157" t="s">
        <v>3217</v>
      </c>
      <c r="GB157" s="31">
        <v>45839</v>
      </c>
      <c r="GC157" s="31">
        <v>46204</v>
      </c>
      <c r="GG157" s="16">
        <v>20281</v>
      </c>
      <c r="GH157" s="26" t="s">
        <v>200</v>
      </c>
      <c r="GK157" t="s">
        <v>201</v>
      </c>
      <c r="GM157" t="s">
        <v>1166</v>
      </c>
    </row>
    <row r="158" spans="1:195" ht="15" customHeight="1">
      <c r="A158" s="6" t="s">
        <v>1167</v>
      </c>
      <c r="B158" s="6" t="s">
        <v>1167</v>
      </c>
      <c r="C158" s="6" t="s">
        <v>190</v>
      </c>
      <c r="D158" s="6" t="s">
        <v>1167</v>
      </c>
      <c r="E158" s="6" t="s">
        <v>1168</v>
      </c>
      <c r="F158" s="6" t="s">
        <v>1169</v>
      </c>
      <c r="G158" s="6"/>
      <c r="H158" s="6" t="s">
        <v>422</v>
      </c>
      <c r="I158" s="6" t="s">
        <v>194</v>
      </c>
      <c r="J158" s="25" t="s">
        <v>1170</v>
      </c>
      <c r="K158" s="6" t="s">
        <v>196</v>
      </c>
      <c r="L158" s="31">
        <v>45839</v>
      </c>
      <c r="M158" s="31">
        <v>46204</v>
      </c>
      <c r="N158" s="31">
        <v>45986</v>
      </c>
      <c r="Q158" s="27">
        <v>1</v>
      </c>
      <c r="R158" s="6" t="s">
        <v>1171</v>
      </c>
      <c r="T158" s="6" t="s">
        <v>422</v>
      </c>
      <c r="U158" s="6" t="s">
        <v>194</v>
      </c>
      <c r="V158" s="6" t="s">
        <v>1170</v>
      </c>
      <c r="W158" s="18" t="s">
        <v>5472</v>
      </c>
      <c r="Y158" s="6" t="s">
        <v>197</v>
      </c>
      <c r="AB158" s="16">
        <v>32117558</v>
      </c>
      <c r="AC158" s="27">
        <v>5314</v>
      </c>
      <c r="AD158" s="27">
        <v>5399</v>
      </c>
      <c r="AE158" s="16">
        <v>26520116</v>
      </c>
      <c r="AF158" s="16">
        <v>5000</v>
      </c>
      <c r="AG158" s="16">
        <v>50620</v>
      </c>
      <c r="AH158" s="16">
        <v>0</v>
      </c>
      <c r="AI158" s="16">
        <v>5000</v>
      </c>
      <c r="AJ158" s="16">
        <v>0</v>
      </c>
      <c r="AM158" s="16">
        <v>5911871</v>
      </c>
      <c r="AN158" s="16">
        <v>11284</v>
      </c>
      <c r="AO158" s="26">
        <v>12</v>
      </c>
      <c r="AP158" s="16">
        <v>1312199</v>
      </c>
      <c r="AQ158" s="56">
        <v>5000</v>
      </c>
      <c r="AR158" s="16">
        <v>2505</v>
      </c>
      <c r="AS158" s="16">
        <v>13073710</v>
      </c>
      <c r="AT158" s="56">
        <v>5000</v>
      </c>
      <c r="AU158" s="16">
        <v>24954</v>
      </c>
      <c r="AV158" s="16">
        <v>0</v>
      </c>
      <c r="AW158" s="16">
        <v>6222336</v>
      </c>
      <c r="AY158" s="16">
        <v>11877</v>
      </c>
      <c r="BA158" s="16">
        <v>40000000</v>
      </c>
      <c r="BB158" s="57">
        <v>0.03</v>
      </c>
      <c r="BC158" s="16">
        <v>100000</v>
      </c>
      <c r="BE158" s="16">
        <v>40000000</v>
      </c>
      <c r="BF158" s="16">
        <v>50000</v>
      </c>
      <c r="CG158" s="16">
        <v>250000</v>
      </c>
      <c r="CJ158" s="16">
        <v>2500000</v>
      </c>
      <c r="CL158" s="16">
        <v>100000</v>
      </c>
      <c r="CU158" s="16">
        <v>50619</v>
      </c>
      <c r="CV158" s="16">
        <v>5000000</v>
      </c>
      <c r="CW158" s="16">
        <v>2500</v>
      </c>
      <c r="DT158" s="16">
        <v>16746</v>
      </c>
      <c r="EJ158" s="16">
        <v>250000</v>
      </c>
      <c r="EK158" s="16">
        <v>2500</v>
      </c>
      <c r="EL158" s="16">
        <v>309</v>
      </c>
      <c r="FL158" s="16">
        <v>67674</v>
      </c>
      <c r="FP158" s="16">
        <v>20000000</v>
      </c>
      <c r="FQ158" s="16">
        <v>10000</v>
      </c>
      <c r="FR158" s="16">
        <v>2182</v>
      </c>
      <c r="FZ158" t="s">
        <v>199</v>
      </c>
      <c r="GA158" t="s">
        <v>3217</v>
      </c>
      <c r="GB158" s="31">
        <v>45839</v>
      </c>
      <c r="GC158" s="31">
        <v>46204</v>
      </c>
      <c r="GG158" s="16">
        <v>69857</v>
      </c>
      <c r="GH158" s="26" t="s">
        <v>200</v>
      </c>
      <c r="GK158" t="s">
        <v>201</v>
      </c>
      <c r="GM158" t="s">
        <v>1172</v>
      </c>
    </row>
    <row r="159" spans="1:195" ht="15" customHeight="1">
      <c r="A159" s="6" t="s">
        <v>1173</v>
      </c>
      <c r="B159" s="6" t="s">
        <v>1173</v>
      </c>
      <c r="C159" s="6" t="s">
        <v>190</v>
      </c>
      <c r="D159" s="6" t="s">
        <v>1173</v>
      </c>
      <c r="E159" s="6" t="s">
        <v>1174</v>
      </c>
      <c r="F159" s="6" t="s">
        <v>1175</v>
      </c>
      <c r="G159" s="6"/>
      <c r="H159" s="6" t="s">
        <v>1088</v>
      </c>
      <c r="I159" s="6" t="s">
        <v>194</v>
      </c>
      <c r="J159" s="25" t="s">
        <v>1176</v>
      </c>
      <c r="K159" s="6" t="s">
        <v>196</v>
      </c>
      <c r="L159" s="31">
        <v>45839</v>
      </c>
      <c r="M159" s="31">
        <v>46204</v>
      </c>
      <c r="N159" s="31">
        <v>45986</v>
      </c>
      <c r="Q159" s="27">
        <v>1</v>
      </c>
      <c r="R159" s="6" t="s">
        <v>1175</v>
      </c>
      <c r="T159" s="6" t="s">
        <v>1088</v>
      </c>
      <c r="U159" s="6" t="s">
        <v>194</v>
      </c>
      <c r="V159" s="6" t="s">
        <v>1176</v>
      </c>
      <c r="W159" s="18" t="s">
        <v>5477</v>
      </c>
      <c r="Y159" s="6" t="s">
        <v>197</v>
      </c>
      <c r="AB159" s="16">
        <v>24543301</v>
      </c>
      <c r="AC159" s="27">
        <v>5314</v>
      </c>
      <c r="AD159" s="27">
        <v>5399</v>
      </c>
      <c r="AE159" s="16">
        <v>18772448</v>
      </c>
      <c r="AF159" s="16">
        <v>10000</v>
      </c>
      <c r="AG159" s="16">
        <v>35369</v>
      </c>
      <c r="AH159" s="16">
        <v>0</v>
      </c>
      <c r="AI159" s="16">
        <v>10000</v>
      </c>
      <c r="AJ159" s="16">
        <v>0</v>
      </c>
      <c r="AM159" s="16">
        <v>4323556</v>
      </c>
      <c r="AN159" s="16">
        <v>8146</v>
      </c>
      <c r="AO159" s="26">
        <v>12</v>
      </c>
      <c r="AP159" s="16">
        <v>1216275</v>
      </c>
      <c r="AQ159" s="56">
        <v>10000</v>
      </c>
      <c r="AR159" s="16">
        <v>2292</v>
      </c>
      <c r="AS159" s="16">
        <v>8203006</v>
      </c>
      <c r="AT159" s="56">
        <v>10000</v>
      </c>
      <c r="AU159" s="16">
        <v>15455</v>
      </c>
      <c r="AV159" s="16">
        <v>0</v>
      </c>
      <c r="AW159" s="16">
        <v>5029611</v>
      </c>
      <c r="AY159" s="16">
        <v>9476</v>
      </c>
      <c r="BA159" s="16">
        <v>30000000</v>
      </c>
      <c r="BB159" s="57">
        <v>0.03</v>
      </c>
      <c r="BC159" s="16">
        <v>100000</v>
      </c>
      <c r="BE159" s="16">
        <v>30000000</v>
      </c>
      <c r="BF159" s="16">
        <v>50000</v>
      </c>
      <c r="CG159" s="16">
        <v>250000</v>
      </c>
      <c r="CJ159" s="16">
        <v>2500000</v>
      </c>
      <c r="CL159" s="16">
        <v>100000</v>
      </c>
      <c r="CU159" s="16">
        <v>35369</v>
      </c>
      <c r="CV159" s="16">
        <v>5000000</v>
      </c>
      <c r="CW159" s="16">
        <v>2500</v>
      </c>
      <c r="DT159" s="16">
        <v>12797</v>
      </c>
      <c r="EJ159" s="16">
        <v>250000</v>
      </c>
      <c r="EK159" s="16">
        <v>2500</v>
      </c>
      <c r="EL159" s="16">
        <v>309</v>
      </c>
      <c r="FL159" s="16">
        <v>48475</v>
      </c>
      <c r="FP159" s="16">
        <v>20000000</v>
      </c>
      <c r="FQ159" s="16">
        <v>10000</v>
      </c>
      <c r="FR159" s="16">
        <v>2182</v>
      </c>
      <c r="FZ159" t="s">
        <v>199</v>
      </c>
      <c r="GA159" t="s">
        <v>3217</v>
      </c>
      <c r="GB159" s="31">
        <v>45839</v>
      </c>
      <c r="GC159" s="31">
        <v>46204</v>
      </c>
      <c r="GG159" s="16">
        <v>50658</v>
      </c>
      <c r="GH159" s="26" t="s">
        <v>200</v>
      </c>
      <c r="GK159" t="s">
        <v>201</v>
      </c>
      <c r="GM159" t="s">
        <v>1177</v>
      </c>
    </row>
    <row r="160" spans="1:195" ht="15" customHeight="1">
      <c r="A160" s="6" t="s">
        <v>1178</v>
      </c>
      <c r="B160" s="6" t="s">
        <v>1178</v>
      </c>
      <c r="C160" s="6" t="s">
        <v>190</v>
      </c>
      <c r="D160" s="6" t="s">
        <v>1178</v>
      </c>
      <c r="E160" s="6" t="s">
        <v>1179</v>
      </c>
      <c r="F160" s="6" t="s">
        <v>1180</v>
      </c>
      <c r="G160" s="6"/>
      <c r="H160" s="6" t="s">
        <v>1181</v>
      </c>
      <c r="I160" s="6" t="s">
        <v>194</v>
      </c>
      <c r="J160" s="25" t="s">
        <v>1182</v>
      </c>
      <c r="K160" s="6" t="s">
        <v>196</v>
      </c>
      <c r="L160" s="31">
        <v>45839</v>
      </c>
      <c r="M160" s="31">
        <v>46204</v>
      </c>
      <c r="N160" s="31">
        <v>45986</v>
      </c>
      <c r="Q160" s="27">
        <v>1</v>
      </c>
      <c r="R160" s="6" t="s">
        <v>1180</v>
      </c>
      <c r="T160" s="6" t="s">
        <v>1181</v>
      </c>
      <c r="U160" s="6" t="s">
        <v>194</v>
      </c>
      <c r="V160" s="6" t="s">
        <v>1182</v>
      </c>
      <c r="W160" s="18" t="s">
        <v>5483</v>
      </c>
      <c r="Y160" s="6" t="s">
        <v>197</v>
      </c>
      <c r="AB160" s="16">
        <v>33567366</v>
      </c>
      <c r="AC160" s="27">
        <v>5314</v>
      </c>
      <c r="AD160" s="27">
        <v>5399</v>
      </c>
      <c r="AE160" s="16">
        <v>32439261</v>
      </c>
      <c r="AF160" s="16">
        <v>5000</v>
      </c>
      <c r="AG160" s="16">
        <v>58507</v>
      </c>
      <c r="AH160" s="16">
        <v>0</v>
      </c>
      <c r="AI160" s="16">
        <v>5000</v>
      </c>
      <c r="AJ160" s="16">
        <v>0</v>
      </c>
      <c r="AM160" s="16">
        <v>6304079</v>
      </c>
      <c r="AN160" s="16">
        <v>11370</v>
      </c>
      <c r="AO160" s="26">
        <v>12</v>
      </c>
      <c r="AP160" s="16">
        <v>1523356</v>
      </c>
      <c r="AQ160" s="56">
        <v>5000</v>
      </c>
      <c r="AR160" s="16">
        <v>2748</v>
      </c>
      <c r="AS160" s="16">
        <v>16514920</v>
      </c>
      <c r="AT160" s="56">
        <v>5000</v>
      </c>
      <c r="AU160" s="16">
        <v>29786</v>
      </c>
      <c r="AV160" s="16">
        <v>850000</v>
      </c>
      <c r="AW160" s="16">
        <v>8096906</v>
      </c>
      <c r="AY160" s="16">
        <v>14603</v>
      </c>
      <c r="BA160" s="16">
        <v>50000000</v>
      </c>
      <c r="BB160" s="57">
        <v>0.03</v>
      </c>
      <c r="BC160" s="16">
        <v>100000</v>
      </c>
      <c r="BE160" s="16">
        <v>50000000</v>
      </c>
      <c r="BF160" s="16">
        <v>100000</v>
      </c>
      <c r="CG160" s="16">
        <v>250000</v>
      </c>
      <c r="CJ160" s="16">
        <v>2500000</v>
      </c>
      <c r="CL160" s="16">
        <v>100000</v>
      </c>
      <c r="CU160" s="16">
        <v>58507</v>
      </c>
      <c r="CV160" s="16">
        <v>5000000</v>
      </c>
      <c r="CW160" s="16">
        <v>2500</v>
      </c>
      <c r="DT160" s="16">
        <v>17502</v>
      </c>
      <c r="EJ160" s="16">
        <v>250000</v>
      </c>
      <c r="EK160" s="16">
        <v>2500</v>
      </c>
      <c r="EL160" s="16">
        <v>309</v>
      </c>
      <c r="FL160" s="16">
        <v>76318</v>
      </c>
      <c r="FP160" s="16">
        <v>20000000</v>
      </c>
      <c r="FQ160" s="16">
        <v>10000</v>
      </c>
      <c r="FR160" s="16">
        <v>2182</v>
      </c>
      <c r="FZ160" t="s">
        <v>199</v>
      </c>
      <c r="GA160" t="s">
        <v>3217</v>
      </c>
      <c r="GB160" s="31">
        <v>45839</v>
      </c>
      <c r="GC160" s="31">
        <v>46204</v>
      </c>
      <c r="GG160" s="16">
        <v>78501</v>
      </c>
      <c r="GH160" s="26" t="s">
        <v>200</v>
      </c>
      <c r="GK160" t="s">
        <v>201</v>
      </c>
      <c r="GM160" t="s">
        <v>1183</v>
      </c>
    </row>
    <row r="161" spans="1:195" ht="15" customHeight="1">
      <c r="A161" s="6" t="s">
        <v>1184</v>
      </c>
      <c r="B161" s="6" t="s">
        <v>1184</v>
      </c>
      <c r="C161" s="6" t="s">
        <v>190</v>
      </c>
      <c r="D161" s="6" t="s">
        <v>1184</v>
      </c>
      <c r="E161" s="6" t="s">
        <v>1185</v>
      </c>
      <c r="F161" s="6" t="s">
        <v>1186</v>
      </c>
      <c r="G161" s="6"/>
      <c r="H161" s="6" t="s">
        <v>1187</v>
      </c>
      <c r="I161" s="6" t="s">
        <v>194</v>
      </c>
      <c r="J161" s="25" t="s">
        <v>1188</v>
      </c>
      <c r="K161" s="6" t="s">
        <v>196</v>
      </c>
      <c r="L161" s="31">
        <v>45839</v>
      </c>
      <c r="M161" s="31">
        <v>46204</v>
      </c>
      <c r="N161" s="31">
        <v>45986</v>
      </c>
      <c r="Q161" s="27">
        <v>1</v>
      </c>
      <c r="R161" s="6" t="s">
        <v>1186</v>
      </c>
      <c r="T161" s="6" t="s">
        <v>1187</v>
      </c>
      <c r="U161" s="6" t="s">
        <v>194</v>
      </c>
      <c r="V161" s="6" t="s">
        <v>1188</v>
      </c>
      <c r="W161" s="18" t="s">
        <v>5493</v>
      </c>
      <c r="Y161" s="6" t="s">
        <v>197</v>
      </c>
      <c r="AB161" s="16">
        <v>12585898</v>
      </c>
      <c r="AC161" s="27">
        <v>5314</v>
      </c>
      <c r="AD161" s="27">
        <v>5399</v>
      </c>
      <c r="AE161" s="16">
        <v>12047941</v>
      </c>
      <c r="AF161" s="16">
        <v>5000</v>
      </c>
      <c r="AG161" s="16">
        <v>22600</v>
      </c>
      <c r="AH161" s="16">
        <v>0</v>
      </c>
      <c r="AI161" s="16">
        <v>5000</v>
      </c>
      <c r="AJ161" s="16">
        <v>0</v>
      </c>
      <c r="AM161" s="16">
        <v>2369025</v>
      </c>
      <c r="AN161" s="16">
        <v>4444</v>
      </c>
      <c r="AO161" s="26">
        <v>12</v>
      </c>
      <c r="AP161" s="16">
        <v>825758</v>
      </c>
      <c r="AQ161" s="56">
        <v>5000</v>
      </c>
      <c r="AR161" s="16">
        <v>1549</v>
      </c>
      <c r="AS161" s="16">
        <v>6609375</v>
      </c>
      <c r="AT161" s="56">
        <v>5000</v>
      </c>
      <c r="AU161" s="16">
        <v>12398</v>
      </c>
      <c r="AV161" s="16">
        <v>0</v>
      </c>
      <c r="AW161" s="16">
        <v>2243783</v>
      </c>
      <c r="AY161" s="16">
        <v>4209</v>
      </c>
      <c r="BA161" s="16">
        <v>20000000</v>
      </c>
      <c r="BB161" s="57">
        <v>0.03</v>
      </c>
      <c r="BC161" s="16">
        <v>100000</v>
      </c>
      <c r="BE161" s="16">
        <v>20000000</v>
      </c>
      <c r="BF161" s="16">
        <v>50000</v>
      </c>
      <c r="CG161" s="16">
        <v>250000</v>
      </c>
      <c r="CJ161" s="16">
        <v>2500000</v>
      </c>
      <c r="CL161" s="16">
        <v>100000</v>
      </c>
      <c r="CU161" s="16">
        <v>22599</v>
      </c>
      <c r="CV161" s="16">
        <v>5000000</v>
      </c>
      <c r="CW161" s="16">
        <v>2500</v>
      </c>
      <c r="DT161" s="16">
        <v>6562</v>
      </c>
      <c r="EJ161" s="16">
        <v>250000</v>
      </c>
      <c r="EK161" s="16">
        <v>2500</v>
      </c>
      <c r="EL161" s="16">
        <v>309</v>
      </c>
      <c r="FL161" s="16">
        <v>29470</v>
      </c>
      <c r="FP161" s="16">
        <v>20000000</v>
      </c>
      <c r="FQ161" s="16">
        <v>10000</v>
      </c>
      <c r="FR161" s="16">
        <v>2182</v>
      </c>
      <c r="FZ161" t="s">
        <v>199</v>
      </c>
      <c r="GA161" t="s">
        <v>3217</v>
      </c>
      <c r="GB161" s="31">
        <v>45839</v>
      </c>
      <c r="GC161" s="31">
        <v>46204</v>
      </c>
      <c r="GG161" s="16">
        <v>31653</v>
      </c>
      <c r="GH161" s="26" t="s">
        <v>200</v>
      </c>
      <c r="GK161" t="s">
        <v>201</v>
      </c>
      <c r="GM161" t="s">
        <v>1189</v>
      </c>
    </row>
    <row r="162" spans="1:195" ht="15" customHeight="1">
      <c r="A162" s="6" t="s">
        <v>1190</v>
      </c>
      <c r="B162" s="6" t="s">
        <v>1190</v>
      </c>
      <c r="C162" s="6" t="s">
        <v>190</v>
      </c>
      <c r="D162" s="6" t="s">
        <v>1190</v>
      </c>
      <c r="E162" s="6" t="s">
        <v>1191</v>
      </c>
      <c r="F162" s="6" t="s">
        <v>1192</v>
      </c>
      <c r="G162" s="6"/>
      <c r="H162" s="6" t="s">
        <v>1193</v>
      </c>
      <c r="I162" s="6" t="s">
        <v>250</v>
      </c>
      <c r="J162" s="25" t="s">
        <v>1194</v>
      </c>
      <c r="K162" s="6" t="s">
        <v>196</v>
      </c>
      <c r="L162" s="31">
        <v>45839</v>
      </c>
      <c r="M162" s="31">
        <v>46204</v>
      </c>
      <c r="N162" s="31">
        <v>45986</v>
      </c>
      <c r="Q162" s="27">
        <v>1</v>
      </c>
      <c r="R162" s="6" t="s">
        <v>1192</v>
      </c>
      <c r="T162" s="6" t="s">
        <v>1193</v>
      </c>
      <c r="U162" s="6" t="s">
        <v>250</v>
      </c>
      <c r="V162" s="6" t="s">
        <v>1194</v>
      </c>
      <c r="W162" s="18" t="s">
        <v>5480</v>
      </c>
      <c r="Y162" s="6" t="s">
        <v>197</v>
      </c>
      <c r="AB162" s="16">
        <v>22172832</v>
      </c>
      <c r="AC162" s="27">
        <v>5314</v>
      </c>
      <c r="AD162" s="27">
        <v>5399</v>
      </c>
      <c r="AE162" s="16">
        <v>17295405</v>
      </c>
      <c r="AF162" s="16">
        <v>5000</v>
      </c>
      <c r="AG162" s="16">
        <v>33005</v>
      </c>
      <c r="AH162" s="16">
        <v>0</v>
      </c>
      <c r="AI162" s="16">
        <v>5000</v>
      </c>
      <c r="AJ162" s="16">
        <v>0</v>
      </c>
      <c r="AM162" s="16">
        <v>4065363</v>
      </c>
      <c r="AN162" s="16">
        <v>7758</v>
      </c>
      <c r="AO162" s="26">
        <v>12</v>
      </c>
      <c r="AP162" s="16">
        <v>1076646</v>
      </c>
      <c r="AQ162" s="56">
        <v>5000</v>
      </c>
      <c r="AR162" s="16">
        <v>2055</v>
      </c>
      <c r="AS162" s="16">
        <v>8026581</v>
      </c>
      <c r="AT162" s="56">
        <v>5000</v>
      </c>
      <c r="AU162" s="16">
        <v>15317</v>
      </c>
      <c r="AV162" s="16">
        <v>5500000</v>
      </c>
      <c r="AW162" s="16">
        <v>4126815</v>
      </c>
      <c r="AY162" s="16">
        <v>7875</v>
      </c>
      <c r="BA162" s="16">
        <v>30000000</v>
      </c>
      <c r="BB162" s="57" t="s">
        <v>198</v>
      </c>
      <c r="BC162" s="16">
        <v>100000</v>
      </c>
      <c r="BE162" s="16">
        <v>30000000</v>
      </c>
      <c r="BF162" s="16">
        <v>50000</v>
      </c>
      <c r="CG162" s="16">
        <v>250000</v>
      </c>
      <c r="CJ162" s="16">
        <v>2500000</v>
      </c>
      <c r="CL162" s="16">
        <v>100000</v>
      </c>
      <c r="CU162" s="16">
        <v>33004</v>
      </c>
      <c r="CV162" s="16">
        <v>5000000</v>
      </c>
      <c r="CW162" s="16">
        <v>2500</v>
      </c>
      <c r="DT162" s="16">
        <v>11561</v>
      </c>
      <c r="EJ162" s="16">
        <v>250000</v>
      </c>
      <c r="EK162" s="16">
        <v>2500</v>
      </c>
      <c r="EL162" s="16">
        <v>309</v>
      </c>
      <c r="FL162" s="16">
        <v>44874</v>
      </c>
      <c r="FP162" s="16">
        <v>20000000</v>
      </c>
      <c r="FQ162" s="16">
        <v>10000</v>
      </c>
      <c r="FR162" s="16">
        <v>2182</v>
      </c>
      <c r="FZ162" t="s">
        <v>199</v>
      </c>
      <c r="GA162" t="s">
        <v>3217</v>
      </c>
      <c r="GB162" s="31">
        <v>45839</v>
      </c>
      <c r="GC162" s="31">
        <v>46204</v>
      </c>
      <c r="GG162" s="16">
        <v>47056</v>
      </c>
      <c r="GH162" s="26" t="s">
        <v>200</v>
      </c>
      <c r="GK162" t="s">
        <v>201</v>
      </c>
      <c r="GM162" t="s">
        <v>1195</v>
      </c>
    </row>
    <row r="163" spans="1:195" ht="15" customHeight="1">
      <c r="A163" s="6" t="s">
        <v>1196</v>
      </c>
      <c r="B163" s="6" t="s">
        <v>1196</v>
      </c>
      <c r="C163" s="6" t="s">
        <v>190</v>
      </c>
      <c r="D163" s="6" t="s">
        <v>1196</v>
      </c>
      <c r="E163" s="6" t="s">
        <v>1197</v>
      </c>
      <c r="F163" s="6" t="s">
        <v>1198</v>
      </c>
      <c r="G163" s="6"/>
      <c r="H163" s="6" t="s">
        <v>1199</v>
      </c>
      <c r="I163" s="6" t="s">
        <v>194</v>
      </c>
      <c r="J163" s="25" t="s">
        <v>1200</v>
      </c>
      <c r="K163" s="6" t="s">
        <v>196</v>
      </c>
      <c r="L163" s="31">
        <v>45839</v>
      </c>
      <c r="M163" s="31">
        <v>46204</v>
      </c>
      <c r="N163" s="31">
        <v>45986</v>
      </c>
      <c r="Q163" s="27">
        <v>1</v>
      </c>
      <c r="R163" s="6" t="s">
        <v>1198</v>
      </c>
      <c r="T163" s="6" t="s">
        <v>1199</v>
      </c>
      <c r="U163" s="6" t="s">
        <v>194</v>
      </c>
      <c r="V163" s="6" t="s">
        <v>1200</v>
      </c>
      <c r="W163" s="18" t="s">
        <v>5474</v>
      </c>
      <c r="Y163" s="6" t="s">
        <v>197</v>
      </c>
      <c r="AB163" s="16">
        <v>29238025</v>
      </c>
      <c r="AC163" s="27">
        <v>5314</v>
      </c>
      <c r="AD163" s="27">
        <v>5399</v>
      </c>
      <c r="AE163" s="16">
        <v>20688928</v>
      </c>
      <c r="AF163" s="16">
        <v>5000</v>
      </c>
      <c r="AG163" s="16">
        <v>39145</v>
      </c>
      <c r="AH163" s="16">
        <v>0</v>
      </c>
      <c r="AI163" s="16">
        <v>5000</v>
      </c>
      <c r="AJ163" s="16">
        <v>0</v>
      </c>
      <c r="AM163" s="16">
        <v>5559924</v>
      </c>
      <c r="AN163" s="16">
        <v>10520</v>
      </c>
      <c r="AO163" s="26">
        <v>12</v>
      </c>
      <c r="AP163" s="16">
        <v>959507</v>
      </c>
      <c r="AQ163" s="56">
        <v>5000</v>
      </c>
      <c r="AR163" s="16">
        <v>1815</v>
      </c>
      <c r="AS163" s="16">
        <v>8686841</v>
      </c>
      <c r="AT163" s="56">
        <v>5000</v>
      </c>
      <c r="AU163" s="16">
        <v>16436</v>
      </c>
      <c r="AV163" s="16">
        <v>0</v>
      </c>
      <c r="AW163" s="16">
        <v>5482656</v>
      </c>
      <c r="AY163" s="16">
        <v>10374</v>
      </c>
      <c r="BA163" s="16">
        <v>30000000</v>
      </c>
      <c r="BB163" s="57">
        <v>0.03</v>
      </c>
      <c r="BC163" s="16">
        <v>100000</v>
      </c>
      <c r="BE163" s="16">
        <v>30000000</v>
      </c>
      <c r="BF163" s="16">
        <v>50000</v>
      </c>
      <c r="CG163" s="16">
        <v>250000</v>
      </c>
      <c r="CJ163" s="16">
        <v>2500000</v>
      </c>
      <c r="CL163" s="16">
        <v>100000</v>
      </c>
      <c r="CU163" s="16">
        <v>39145</v>
      </c>
      <c r="CV163" s="16">
        <v>5000000</v>
      </c>
      <c r="CW163" s="16">
        <v>2500</v>
      </c>
      <c r="DT163" s="16">
        <v>15245</v>
      </c>
      <c r="EJ163" s="16">
        <v>250000</v>
      </c>
      <c r="EK163" s="16">
        <v>2500</v>
      </c>
      <c r="EL163" s="16">
        <v>309</v>
      </c>
      <c r="FL163" s="16">
        <v>54698</v>
      </c>
      <c r="FP163" s="16">
        <v>20000000</v>
      </c>
      <c r="FQ163" s="16">
        <v>10000</v>
      </c>
      <c r="FR163" s="16">
        <v>2182</v>
      </c>
      <c r="FZ163" t="s">
        <v>199</v>
      </c>
      <c r="GA163" t="s">
        <v>3217</v>
      </c>
      <c r="GB163" s="31">
        <v>45839</v>
      </c>
      <c r="GC163" s="31">
        <v>46204</v>
      </c>
      <c r="GG163" s="16">
        <v>56881</v>
      </c>
      <c r="GH163" s="26" t="s">
        <v>200</v>
      </c>
      <c r="GK163" t="s">
        <v>201</v>
      </c>
      <c r="GM163" t="s">
        <v>1201</v>
      </c>
    </row>
    <row r="164" spans="1:195" ht="15" customHeight="1">
      <c r="A164" s="6" t="s">
        <v>1202</v>
      </c>
      <c r="B164" s="6" t="s">
        <v>1202</v>
      </c>
      <c r="C164" s="6" t="s">
        <v>190</v>
      </c>
      <c r="D164" s="6" t="s">
        <v>1202</v>
      </c>
      <c r="E164" s="6" t="s">
        <v>1203</v>
      </c>
      <c r="F164" s="6" t="s">
        <v>1204</v>
      </c>
      <c r="G164" s="6"/>
      <c r="H164" s="6" t="s">
        <v>378</v>
      </c>
      <c r="I164" s="6" t="s">
        <v>194</v>
      </c>
      <c r="J164" s="25" t="s">
        <v>1205</v>
      </c>
      <c r="K164" s="6" t="s">
        <v>196</v>
      </c>
      <c r="L164" s="31">
        <v>45839</v>
      </c>
      <c r="M164" s="31">
        <v>46204</v>
      </c>
      <c r="N164" s="31">
        <v>45986</v>
      </c>
      <c r="Q164" s="27">
        <v>1</v>
      </c>
      <c r="R164" s="6" t="s">
        <v>1204</v>
      </c>
      <c r="T164" s="6" t="s">
        <v>378</v>
      </c>
      <c r="U164" s="6" t="s">
        <v>194</v>
      </c>
      <c r="V164" s="6" t="s">
        <v>1205</v>
      </c>
      <c r="W164" s="18" t="s">
        <v>5489</v>
      </c>
      <c r="Y164" s="6" t="s">
        <v>197</v>
      </c>
      <c r="AB164" s="16">
        <v>16917233</v>
      </c>
      <c r="AC164" s="27">
        <v>5314</v>
      </c>
      <c r="AD164" s="27">
        <v>5399</v>
      </c>
      <c r="AE164" s="16">
        <v>17200125</v>
      </c>
      <c r="AF164" s="16">
        <v>5000</v>
      </c>
      <c r="AG164" s="16">
        <v>32688</v>
      </c>
      <c r="AH164" s="16">
        <v>0</v>
      </c>
      <c r="AI164" s="16">
        <v>5000</v>
      </c>
      <c r="AJ164" s="16">
        <v>0</v>
      </c>
      <c r="AM164" s="16">
        <v>2886877</v>
      </c>
      <c r="AN164" s="16">
        <v>5486</v>
      </c>
      <c r="AO164" s="26">
        <v>12</v>
      </c>
      <c r="AP164" s="16">
        <v>891168</v>
      </c>
      <c r="AQ164" s="56">
        <v>5000</v>
      </c>
      <c r="AR164" s="16">
        <v>1694</v>
      </c>
      <c r="AS164" s="16">
        <v>8827447</v>
      </c>
      <c r="AT164" s="56">
        <v>5000</v>
      </c>
      <c r="AU164" s="16">
        <v>16776</v>
      </c>
      <c r="AV164" s="16">
        <v>0</v>
      </c>
      <c r="AW164" s="16">
        <v>4594633</v>
      </c>
      <c r="AY164" s="16">
        <v>8732</v>
      </c>
      <c r="BA164" s="16">
        <v>30000000</v>
      </c>
      <c r="BB164" s="57">
        <v>0.03</v>
      </c>
      <c r="BC164" s="16">
        <v>100000</v>
      </c>
      <c r="BE164" s="16">
        <v>30000000</v>
      </c>
      <c r="BF164" s="16">
        <v>50000</v>
      </c>
      <c r="CG164" s="16">
        <v>250000</v>
      </c>
      <c r="CJ164" s="16">
        <v>2500000</v>
      </c>
      <c r="CL164" s="16">
        <v>100000</v>
      </c>
      <c r="CU164" s="16">
        <v>32688</v>
      </c>
      <c r="CV164" s="16">
        <v>5000000</v>
      </c>
      <c r="CW164" s="16">
        <v>2500</v>
      </c>
      <c r="DT164" s="16">
        <v>8821</v>
      </c>
      <c r="EJ164" s="16">
        <v>250000</v>
      </c>
      <c r="EK164" s="16">
        <v>2500</v>
      </c>
      <c r="EL164" s="16">
        <v>309</v>
      </c>
      <c r="FL164" s="16">
        <v>41818</v>
      </c>
      <c r="FP164" s="16">
        <v>20000000</v>
      </c>
      <c r="FQ164" s="16">
        <v>10000</v>
      </c>
      <c r="FR164" s="16">
        <v>2182</v>
      </c>
      <c r="FZ164" t="s">
        <v>199</v>
      </c>
      <c r="GA164" t="s">
        <v>3217</v>
      </c>
      <c r="GB164" s="31">
        <v>45839</v>
      </c>
      <c r="GC164" s="31">
        <v>46204</v>
      </c>
      <c r="GG164" s="16">
        <v>44000</v>
      </c>
      <c r="GH164" s="26" t="s">
        <v>200</v>
      </c>
      <c r="GK164" t="s">
        <v>201</v>
      </c>
      <c r="GM164" t="s">
        <v>1206</v>
      </c>
    </row>
    <row r="165" spans="1:195" ht="15" customHeight="1">
      <c r="A165" s="6" t="s">
        <v>1207</v>
      </c>
      <c r="B165" s="6" t="s">
        <v>1207</v>
      </c>
      <c r="C165" s="6" t="s">
        <v>190</v>
      </c>
      <c r="D165" s="6" t="s">
        <v>1207</v>
      </c>
      <c r="E165" s="6" t="s">
        <v>1208</v>
      </c>
      <c r="F165" s="6" t="s">
        <v>1209</v>
      </c>
      <c r="G165" s="6"/>
      <c r="H165" s="6" t="s">
        <v>1210</v>
      </c>
      <c r="I165" s="6" t="s">
        <v>250</v>
      </c>
      <c r="J165" s="25" t="s">
        <v>1211</v>
      </c>
      <c r="K165" s="6" t="s">
        <v>196</v>
      </c>
      <c r="L165" s="31">
        <v>45839</v>
      </c>
      <c r="M165" s="31">
        <v>46204</v>
      </c>
      <c r="N165" s="31">
        <v>45986</v>
      </c>
      <c r="Q165" s="27">
        <v>1</v>
      </c>
      <c r="R165" s="6" t="s">
        <v>1209</v>
      </c>
      <c r="T165" s="6" t="s">
        <v>1210</v>
      </c>
      <c r="U165" s="6" t="s">
        <v>250</v>
      </c>
      <c r="V165" s="6" t="s">
        <v>1211</v>
      </c>
      <c r="W165" s="18" t="s">
        <v>5474</v>
      </c>
      <c r="Y165" s="6" t="s">
        <v>197</v>
      </c>
      <c r="AB165" s="16">
        <v>28776019</v>
      </c>
      <c r="AC165" s="27">
        <v>5314</v>
      </c>
      <c r="AD165" s="27">
        <v>5399</v>
      </c>
      <c r="AE165" s="16">
        <v>30645323</v>
      </c>
      <c r="AF165" s="16">
        <v>10000</v>
      </c>
      <c r="AG165" s="16">
        <v>47777</v>
      </c>
      <c r="AH165" s="16">
        <v>0</v>
      </c>
      <c r="AI165" s="16">
        <v>10000</v>
      </c>
      <c r="AJ165" s="16">
        <v>0</v>
      </c>
      <c r="AM165" s="16">
        <v>5276787</v>
      </c>
      <c r="AN165" s="16">
        <v>8227</v>
      </c>
      <c r="AO165" s="26">
        <v>12</v>
      </c>
      <c r="AP165" s="16">
        <v>2640297</v>
      </c>
      <c r="AQ165" s="56">
        <v>10000</v>
      </c>
      <c r="AR165" s="16">
        <v>4116</v>
      </c>
      <c r="AS165" s="16">
        <v>13204720</v>
      </c>
      <c r="AT165" s="56">
        <v>10000</v>
      </c>
      <c r="AU165" s="16">
        <v>20587</v>
      </c>
      <c r="AV165" s="16">
        <v>2800000</v>
      </c>
      <c r="AW165" s="16">
        <v>9523519</v>
      </c>
      <c r="AY165" s="16">
        <v>14847</v>
      </c>
      <c r="BA165" s="16">
        <v>50000000</v>
      </c>
      <c r="BB165" s="57" t="s">
        <v>198</v>
      </c>
      <c r="BC165" s="16">
        <v>100000</v>
      </c>
      <c r="BE165" s="16">
        <v>50000000</v>
      </c>
      <c r="BF165" s="16">
        <v>50000</v>
      </c>
      <c r="CG165" s="16">
        <v>250000</v>
      </c>
      <c r="CJ165" s="16">
        <v>2500000</v>
      </c>
      <c r="CL165" s="16">
        <v>100000</v>
      </c>
      <c r="CU165" s="16">
        <v>47777</v>
      </c>
      <c r="CV165" s="16">
        <v>5000000</v>
      </c>
      <c r="CW165" s="16">
        <v>2500</v>
      </c>
      <c r="DT165" s="16">
        <v>15004</v>
      </c>
      <c r="EJ165" s="16">
        <v>250000</v>
      </c>
      <c r="EK165" s="16">
        <v>2500</v>
      </c>
      <c r="EL165" s="16">
        <v>309</v>
      </c>
      <c r="FL165" s="16">
        <v>63089</v>
      </c>
      <c r="FP165" s="16">
        <v>20000000</v>
      </c>
      <c r="FQ165" s="16">
        <v>10000</v>
      </c>
      <c r="FR165" s="16">
        <v>2182</v>
      </c>
      <c r="FZ165" t="s">
        <v>199</v>
      </c>
      <c r="GA165" t="s">
        <v>3217</v>
      </c>
      <c r="GB165" s="31">
        <v>45839</v>
      </c>
      <c r="GC165" s="31">
        <v>46204</v>
      </c>
      <c r="GG165" s="16">
        <v>65272</v>
      </c>
      <c r="GH165" s="26" t="s">
        <v>200</v>
      </c>
      <c r="GK165" t="s">
        <v>201</v>
      </c>
      <c r="GM165" t="s">
        <v>1212</v>
      </c>
    </row>
    <row r="166" spans="1:195" ht="15" customHeight="1">
      <c r="A166" s="6" t="s">
        <v>1213</v>
      </c>
      <c r="B166" s="6" t="s">
        <v>1213</v>
      </c>
      <c r="C166" s="6" t="s">
        <v>190</v>
      </c>
      <c r="D166" s="6" t="s">
        <v>1213</v>
      </c>
      <c r="E166" s="6" t="s">
        <v>1214</v>
      </c>
      <c r="F166" s="6" t="s">
        <v>1215</v>
      </c>
      <c r="G166" s="6"/>
      <c r="H166" s="6" t="s">
        <v>375</v>
      </c>
      <c r="I166" s="6" t="s">
        <v>194</v>
      </c>
      <c r="J166" s="25" t="s">
        <v>1216</v>
      </c>
      <c r="K166" s="6" t="s">
        <v>196</v>
      </c>
      <c r="L166" s="31">
        <v>45839</v>
      </c>
      <c r="M166" s="31">
        <v>46204</v>
      </c>
      <c r="N166" s="31">
        <v>45986</v>
      </c>
      <c r="Q166" s="27">
        <v>1</v>
      </c>
      <c r="R166" s="6" t="s">
        <v>908</v>
      </c>
      <c r="T166" s="6" t="s">
        <v>375</v>
      </c>
      <c r="U166" s="6" t="s">
        <v>194</v>
      </c>
      <c r="V166" s="6" t="s">
        <v>909</v>
      </c>
      <c r="W166" s="18" t="s">
        <v>5472</v>
      </c>
      <c r="Y166" s="6" t="s">
        <v>197</v>
      </c>
      <c r="AB166" s="16">
        <v>34535894</v>
      </c>
      <c r="AC166" s="27">
        <v>5314</v>
      </c>
      <c r="AD166" s="27">
        <v>5399</v>
      </c>
      <c r="AE166" s="16">
        <v>25433715</v>
      </c>
      <c r="AF166" s="16">
        <v>5000</v>
      </c>
      <c r="AG166" s="16">
        <v>48531</v>
      </c>
      <c r="AH166" s="16">
        <v>0</v>
      </c>
      <c r="AI166" s="16">
        <v>5000</v>
      </c>
      <c r="AJ166" s="16">
        <v>0</v>
      </c>
      <c r="AM166" s="16">
        <v>6538161</v>
      </c>
      <c r="AN166" s="16">
        <v>12476</v>
      </c>
      <c r="AO166" s="26">
        <v>12</v>
      </c>
      <c r="AP166" s="16">
        <v>1285557</v>
      </c>
      <c r="AQ166" s="56">
        <v>5000</v>
      </c>
      <c r="AR166" s="16">
        <v>2453</v>
      </c>
      <c r="AS166" s="16">
        <v>12489146</v>
      </c>
      <c r="AT166" s="56">
        <v>5000</v>
      </c>
      <c r="AU166" s="16">
        <v>23831</v>
      </c>
      <c r="AV166" s="16">
        <v>0</v>
      </c>
      <c r="AW166" s="16">
        <v>5120851</v>
      </c>
      <c r="AY166" s="16">
        <v>9771</v>
      </c>
      <c r="BA166" s="16">
        <v>40000000</v>
      </c>
      <c r="BB166" s="57">
        <v>0.03</v>
      </c>
      <c r="BC166" s="16">
        <v>100000</v>
      </c>
      <c r="BE166" s="16">
        <v>40000000</v>
      </c>
      <c r="BF166" s="16">
        <v>100000</v>
      </c>
      <c r="CG166" s="16">
        <v>250000</v>
      </c>
      <c r="CJ166" s="16">
        <v>2500000</v>
      </c>
      <c r="CL166" s="16">
        <v>100000</v>
      </c>
      <c r="CU166" s="16">
        <v>48532</v>
      </c>
      <c r="CV166" s="16">
        <v>5000000</v>
      </c>
      <c r="CW166" s="16">
        <v>2500</v>
      </c>
      <c r="DT166" s="16">
        <v>18007</v>
      </c>
      <c r="EJ166" s="16">
        <v>250000</v>
      </c>
      <c r="EK166" s="16">
        <v>2500</v>
      </c>
      <c r="EL166" s="16">
        <v>309</v>
      </c>
      <c r="FL166" s="16">
        <v>66848</v>
      </c>
      <c r="FP166" s="16">
        <v>20000000</v>
      </c>
      <c r="FQ166" s="16">
        <v>10000</v>
      </c>
      <c r="FR166" s="16">
        <v>2182</v>
      </c>
      <c r="FZ166" t="s">
        <v>199</v>
      </c>
      <c r="GA166" t="s">
        <v>3217</v>
      </c>
      <c r="GB166" s="31">
        <v>45839</v>
      </c>
      <c r="GC166" s="31">
        <v>46204</v>
      </c>
      <c r="GG166" s="16">
        <v>69030</v>
      </c>
      <c r="GH166" s="26" t="s">
        <v>200</v>
      </c>
      <c r="GK166" t="s">
        <v>201</v>
      </c>
      <c r="GM166" t="s">
        <v>1217</v>
      </c>
    </row>
    <row r="167" spans="1:195" ht="15" customHeight="1">
      <c r="A167" s="6" t="s">
        <v>1218</v>
      </c>
      <c r="B167" s="6" t="s">
        <v>1218</v>
      </c>
      <c r="C167" s="6" t="s">
        <v>190</v>
      </c>
      <c r="D167" s="6" t="s">
        <v>1218</v>
      </c>
      <c r="E167" s="6" t="s">
        <v>1219</v>
      </c>
      <c r="F167" s="6" t="s">
        <v>1220</v>
      </c>
      <c r="G167" s="6"/>
      <c r="H167" s="6" t="s">
        <v>1221</v>
      </c>
      <c r="I167" s="6" t="s">
        <v>194</v>
      </c>
      <c r="J167" s="25" t="s">
        <v>1222</v>
      </c>
      <c r="K167" s="6" t="s">
        <v>196</v>
      </c>
      <c r="L167" s="31">
        <v>45839</v>
      </c>
      <c r="M167" s="31">
        <v>46204</v>
      </c>
      <c r="N167" s="31">
        <v>45986</v>
      </c>
      <c r="Q167" s="27">
        <v>1</v>
      </c>
      <c r="R167" s="6" t="s">
        <v>1220</v>
      </c>
      <c r="T167" s="6" t="s">
        <v>1221</v>
      </c>
      <c r="U167" s="6" t="s">
        <v>194</v>
      </c>
      <c r="V167" s="6" t="s">
        <v>1222</v>
      </c>
      <c r="W167" s="18" t="s">
        <v>5474</v>
      </c>
      <c r="Y167" s="6" t="s">
        <v>197</v>
      </c>
      <c r="AB167" s="16">
        <v>9459646</v>
      </c>
      <c r="AC167" s="27">
        <v>5314</v>
      </c>
      <c r="AD167" s="27">
        <v>5399</v>
      </c>
      <c r="AE167" s="16">
        <v>8621133</v>
      </c>
      <c r="AF167" s="16">
        <v>5000</v>
      </c>
      <c r="AG167" s="16">
        <v>16423</v>
      </c>
      <c r="AH167" s="16">
        <v>0</v>
      </c>
      <c r="AI167" s="16">
        <v>5000</v>
      </c>
      <c r="AJ167" s="16">
        <v>0</v>
      </c>
      <c r="AM167" s="16">
        <v>1861963</v>
      </c>
      <c r="AN167" s="16">
        <v>3547</v>
      </c>
      <c r="AO167" s="26">
        <v>12</v>
      </c>
      <c r="AP167" s="16">
        <v>516237</v>
      </c>
      <c r="AQ167" s="56">
        <v>5000</v>
      </c>
      <c r="AR167" s="16">
        <v>983</v>
      </c>
      <c r="AS167" s="16">
        <v>4480774</v>
      </c>
      <c r="AT167" s="56">
        <v>5000</v>
      </c>
      <c r="AU167" s="16">
        <v>8536</v>
      </c>
      <c r="AV167" s="16">
        <v>0</v>
      </c>
      <c r="AW167" s="16">
        <v>1762159</v>
      </c>
      <c r="AY167" s="16">
        <v>3357</v>
      </c>
      <c r="BA167" s="16">
        <v>20000000</v>
      </c>
      <c r="BB167" s="57">
        <v>0.03</v>
      </c>
      <c r="BC167" s="16">
        <v>100000</v>
      </c>
      <c r="BE167" s="16">
        <v>20000000</v>
      </c>
      <c r="BF167" s="16">
        <v>50000</v>
      </c>
      <c r="CG167" s="16">
        <v>250000</v>
      </c>
      <c r="CJ167" s="16">
        <v>2500000</v>
      </c>
      <c r="CL167" s="16">
        <v>100000</v>
      </c>
      <c r="CU167" s="16">
        <v>16423</v>
      </c>
      <c r="CV167" s="16">
        <v>5000000</v>
      </c>
      <c r="CW167" s="16">
        <v>2500</v>
      </c>
      <c r="DT167" s="16">
        <v>4932</v>
      </c>
      <c r="EJ167" s="16">
        <v>250000</v>
      </c>
      <c r="EK167" s="16">
        <v>2500</v>
      </c>
      <c r="EL167" s="16">
        <v>309</v>
      </c>
      <c r="FL167" s="16">
        <v>21664</v>
      </c>
      <c r="FP167" s="16">
        <v>20000000</v>
      </c>
      <c r="FQ167" s="16">
        <v>10000</v>
      </c>
      <c r="FR167" s="16">
        <v>2182</v>
      </c>
      <c r="FZ167" t="s">
        <v>199</v>
      </c>
      <c r="GA167" t="s">
        <v>3217</v>
      </c>
      <c r="GB167" s="31">
        <v>45839</v>
      </c>
      <c r="GC167" s="31">
        <v>46204</v>
      </c>
      <c r="GG167" s="16">
        <v>23846</v>
      </c>
      <c r="GH167" s="26" t="s">
        <v>200</v>
      </c>
      <c r="GK167" t="s">
        <v>201</v>
      </c>
      <c r="GM167" t="s">
        <v>1223</v>
      </c>
    </row>
    <row r="168" spans="1:195" ht="15" customHeight="1">
      <c r="A168" s="6" t="s">
        <v>1224</v>
      </c>
      <c r="B168" s="6" t="s">
        <v>1224</v>
      </c>
      <c r="C168" s="6" t="s">
        <v>190</v>
      </c>
      <c r="D168" s="6" t="s">
        <v>1224</v>
      </c>
      <c r="E168" s="6" t="s">
        <v>1225</v>
      </c>
      <c r="F168" s="6" t="s">
        <v>1226</v>
      </c>
      <c r="G168" s="6"/>
      <c r="H168" s="6" t="s">
        <v>1227</v>
      </c>
      <c r="I168" s="6" t="s">
        <v>194</v>
      </c>
      <c r="J168" s="25" t="s">
        <v>1228</v>
      </c>
      <c r="K168" s="6" t="s">
        <v>196</v>
      </c>
      <c r="L168" s="31">
        <v>45839</v>
      </c>
      <c r="M168" s="31">
        <v>46204</v>
      </c>
      <c r="N168" s="31">
        <v>45986</v>
      </c>
      <c r="Q168" s="27">
        <v>1</v>
      </c>
      <c r="R168" s="6" t="s">
        <v>1226</v>
      </c>
      <c r="T168" s="6" t="s">
        <v>1227</v>
      </c>
      <c r="U168" s="6" t="s">
        <v>194</v>
      </c>
      <c r="V168" s="6" t="s">
        <v>1228</v>
      </c>
      <c r="W168" s="18" t="s">
        <v>5474</v>
      </c>
      <c r="Y168" s="6" t="s">
        <v>197</v>
      </c>
      <c r="AB168" s="16">
        <v>13401925</v>
      </c>
      <c r="AC168" s="27">
        <v>5314</v>
      </c>
      <c r="AD168" s="27">
        <v>5399</v>
      </c>
      <c r="AE168" s="16">
        <v>13129314</v>
      </c>
      <c r="AF168" s="16">
        <v>5000</v>
      </c>
      <c r="AG168" s="16">
        <v>25054</v>
      </c>
      <c r="AH168" s="16">
        <v>0</v>
      </c>
      <c r="AI168" s="16">
        <v>5000</v>
      </c>
      <c r="AJ168" s="16">
        <v>0</v>
      </c>
      <c r="AM168" s="16">
        <v>2618141</v>
      </c>
      <c r="AN168" s="16">
        <v>4996</v>
      </c>
      <c r="AO168" s="26">
        <v>12</v>
      </c>
      <c r="AP168" s="16">
        <v>857942</v>
      </c>
      <c r="AQ168" s="56">
        <v>5000</v>
      </c>
      <c r="AR168" s="16">
        <v>1637</v>
      </c>
      <c r="AS168" s="16">
        <v>6002868</v>
      </c>
      <c r="AT168" s="56">
        <v>5000</v>
      </c>
      <c r="AU168" s="16">
        <v>11455</v>
      </c>
      <c r="AV168" s="16">
        <v>0</v>
      </c>
      <c r="AW168" s="16">
        <v>3650363</v>
      </c>
      <c r="AY168" s="16">
        <v>6966</v>
      </c>
      <c r="BA168" s="16">
        <v>20000000</v>
      </c>
      <c r="BB168" s="57">
        <v>0.03</v>
      </c>
      <c r="BC168" s="16">
        <v>100000</v>
      </c>
      <c r="BE168" s="16">
        <v>20000000</v>
      </c>
      <c r="BF168" s="16">
        <v>50000</v>
      </c>
      <c r="CG168" s="16">
        <v>250000</v>
      </c>
      <c r="CJ168" s="16">
        <v>2500000</v>
      </c>
      <c r="CL168" s="16">
        <v>100000</v>
      </c>
      <c r="CU168" s="16">
        <v>25055</v>
      </c>
      <c r="CV168" s="16">
        <v>5000000</v>
      </c>
      <c r="CW168" s="16">
        <v>2500</v>
      </c>
      <c r="DT168" s="16">
        <v>6988</v>
      </c>
      <c r="EJ168" s="16">
        <v>250000</v>
      </c>
      <c r="EK168" s="16">
        <v>2500</v>
      </c>
      <c r="EL168" s="16">
        <v>309</v>
      </c>
      <c r="FL168" s="16">
        <v>32352</v>
      </c>
      <c r="FP168" s="16">
        <v>20000000</v>
      </c>
      <c r="FQ168" s="16">
        <v>10000</v>
      </c>
      <c r="FR168" s="16">
        <v>2182</v>
      </c>
      <c r="FZ168" t="s">
        <v>199</v>
      </c>
      <c r="GA168" t="s">
        <v>3217</v>
      </c>
      <c r="GB168" s="31">
        <v>45839</v>
      </c>
      <c r="GC168" s="31">
        <v>46204</v>
      </c>
      <c r="GG168" s="16">
        <v>34534</v>
      </c>
      <c r="GH168" s="26" t="s">
        <v>200</v>
      </c>
      <c r="GK168" t="s">
        <v>201</v>
      </c>
      <c r="GM168" t="s">
        <v>1229</v>
      </c>
    </row>
    <row r="169" spans="1:195" ht="15" customHeight="1">
      <c r="A169" s="6" t="s">
        <v>1230</v>
      </c>
      <c r="B169" s="6" t="s">
        <v>1230</v>
      </c>
      <c r="C169" s="6" t="s">
        <v>190</v>
      </c>
      <c r="D169" s="6" t="s">
        <v>1230</v>
      </c>
      <c r="E169" s="6" t="s">
        <v>1231</v>
      </c>
      <c r="F169" s="6" t="s">
        <v>1232</v>
      </c>
      <c r="G169" s="6"/>
      <c r="H169" s="6" t="s">
        <v>1233</v>
      </c>
      <c r="I169" s="6" t="s">
        <v>250</v>
      </c>
      <c r="J169" s="25" t="s">
        <v>1234</v>
      </c>
      <c r="K169" s="6" t="s">
        <v>196</v>
      </c>
      <c r="L169" s="31">
        <v>45839</v>
      </c>
      <c r="M169" s="31">
        <v>46204</v>
      </c>
      <c r="N169" s="31">
        <v>45986</v>
      </c>
      <c r="Q169" s="27">
        <v>1</v>
      </c>
      <c r="R169" s="6" t="s">
        <v>1235</v>
      </c>
      <c r="T169" s="6" t="s">
        <v>1233</v>
      </c>
      <c r="U169" s="6" t="s">
        <v>250</v>
      </c>
      <c r="V169" s="6" t="s">
        <v>1234</v>
      </c>
      <c r="W169" s="18" t="s">
        <v>5474</v>
      </c>
      <c r="Y169" s="6" t="s">
        <v>197</v>
      </c>
      <c r="AB169" s="16">
        <v>13563479</v>
      </c>
      <c r="AC169" s="27">
        <v>5314</v>
      </c>
      <c r="AD169" s="27">
        <v>5399</v>
      </c>
      <c r="AE169" s="16">
        <v>12558358</v>
      </c>
      <c r="AF169" s="16">
        <v>5000</v>
      </c>
      <c r="AG169" s="16">
        <v>23753</v>
      </c>
      <c r="AH169" s="16">
        <v>0</v>
      </c>
      <c r="AI169" s="16">
        <v>5000</v>
      </c>
      <c r="AJ169" s="16">
        <v>0</v>
      </c>
      <c r="AM169" s="16">
        <v>2390832</v>
      </c>
      <c r="AN169" s="16">
        <v>4522</v>
      </c>
      <c r="AO169" s="26">
        <v>12</v>
      </c>
      <c r="AP169" s="16">
        <v>787093</v>
      </c>
      <c r="AQ169" s="56">
        <v>5000</v>
      </c>
      <c r="AR169" s="16">
        <v>1489</v>
      </c>
      <c r="AS169" s="16">
        <v>7344360</v>
      </c>
      <c r="AT169" s="56">
        <v>5000</v>
      </c>
      <c r="AU169" s="16">
        <v>13891</v>
      </c>
      <c r="AV169" s="16">
        <v>1000000</v>
      </c>
      <c r="AW169" s="16">
        <v>2036073</v>
      </c>
      <c r="AY169" s="16">
        <v>3851</v>
      </c>
      <c r="BA169" s="16">
        <v>20000000</v>
      </c>
      <c r="BB169" s="57" t="s">
        <v>198</v>
      </c>
      <c r="BC169" s="16">
        <v>100000</v>
      </c>
      <c r="BE169" s="16">
        <v>20000000</v>
      </c>
      <c r="BF169" s="16">
        <v>50000</v>
      </c>
      <c r="CG169" s="16">
        <v>250000</v>
      </c>
      <c r="CJ169" s="16">
        <v>2500000</v>
      </c>
      <c r="CL169" s="16">
        <v>100000</v>
      </c>
      <c r="CU169" s="16">
        <v>23752</v>
      </c>
      <c r="CV169" s="16">
        <v>5000000</v>
      </c>
      <c r="CW169" s="16">
        <v>2500</v>
      </c>
      <c r="DT169" s="16">
        <v>7072</v>
      </c>
      <c r="EJ169" s="16">
        <v>250000</v>
      </c>
      <c r="EK169" s="16">
        <v>2500</v>
      </c>
      <c r="EL169" s="16">
        <v>309</v>
      </c>
      <c r="FL169" s="16">
        <v>31133</v>
      </c>
      <c r="FP169" s="16">
        <v>20000000</v>
      </c>
      <c r="FQ169" s="16">
        <v>10000</v>
      </c>
      <c r="FR169" s="16">
        <v>2182</v>
      </c>
      <c r="FZ169" t="s">
        <v>199</v>
      </c>
      <c r="GA169" t="s">
        <v>3217</v>
      </c>
      <c r="GB169" s="31">
        <v>45839</v>
      </c>
      <c r="GC169" s="31">
        <v>46204</v>
      </c>
      <c r="GG169" s="16">
        <v>33316</v>
      </c>
      <c r="GH169" s="26" t="s">
        <v>200</v>
      </c>
      <c r="GK169" t="s">
        <v>201</v>
      </c>
      <c r="GM169" t="s">
        <v>1236</v>
      </c>
    </row>
    <row r="170" spans="1:195" ht="15" customHeight="1">
      <c r="A170" s="6" t="s">
        <v>1237</v>
      </c>
      <c r="B170" s="6" t="s">
        <v>1237</v>
      </c>
      <c r="C170" s="6" t="s">
        <v>190</v>
      </c>
      <c r="D170" s="6" t="s">
        <v>1237</v>
      </c>
      <c r="E170" s="6" t="s">
        <v>1238</v>
      </c>
      <c r="F170" s="6" t="s">
        <v>1239</v>
      </c>
      <c r="G170" s="6"/>
      <c r="H170" s="6" t="s">
        <v>1240</v>
      </c>
      <c r="I170" s="6" t="s">
        <v>250</v>
      </c>
      <c r="J170" s="25" t="s">
        <v>1241</v>
      </c>
      <c r="K170" s="6" t="s">
        <v>196</v>
      </c>
      <c r="L170" s="31">
        <v>45839</v>
      </c>
      <c r="M170" s="31">
        <v>46204</v>
      </c>
      <c r="N170" s="31">
        <v>45986</v>
      </c>
      <c r="Q170" s="27">
        <v>1</v>
      </c>
      <c r="R170" s="6" t="s">
        <v>1239</v>
      </c>
      <c r="T170" s="6" t="s">
        <v>1240</v>
      </c>
      <c r="U170" s="6" t="s">
        <v>250</v>
      </c>
      <c r="V170" s="6" t="s">
        <v>1241</v>
      </c>
      <c r="W170" s="18" t="s">
        <v>5474</v>
      </c>
      <c r="Y170" s="6" t="s">
        <v>197</v>
      </c>
      <c r="AB170" s="16">
        <v>9882215</v>
      </c>
      <c r="AC170" s="27">
        <v>5314</v>
      </c>
      <c r="AD170" s="27">
        <v>5399</v>
      </c>
      <c r="AE170" s="16">
        <v>11035258</v>
      </c>
      <c r="AF170" s="16">
        <v>5000</v>
      </c>
      <c r="AG170" s="16">
        <v>20068</v>
      </c>
      <c r="AH170" s="16">
        <v>0</v>
      </c>
      <c r="AI170" s="16">
        <v>5000</v>
      </c>
      <c r="AJ170" s="16">
        <v>0</v>
      </c>
      <c r="AM170" s="16">
        <v>1931160</v>
      </c>
      <c r="AN170" s="16">
        <v>3512</v>
      </c>
      <c r="AO170" s="26">
        <v>12</v>
      </c>
      <c r="AP170" s="16">
        <v>767818</v>
      </c>
      <c r="AQ170" s="56">
        <v>5000</v>
      </c>
      <c r="AR170" s="16">
        <v>1396</v>
      </c>
      <c r="AS170" s="16">
        <v>6488659</v>
      </c>
      <c r="AT170" s="56">
        <v>5000</v>
      </c>
      <c r="AU170" s="16">
        <v>11800</v>
      </c>
      <c r="AV170" s="16">
        <v>0</v>
      </c>
      <c r="AW170" s="16">
        <v>1847621</v>
      </c>
      <c r="AY170" s="16">
        <v>3360</v>
      </c>
      <c r="BA170" s="16">
        <v>20000000</v>
      </c>
      <c r="BB170" s="57" t="s">
        <v>198</v>
      </c>
      <c r="BC170" s="16">
        <v>100000</v>
      </c>
      <c r="BE170" s="16">
        <v>20000000</v>
      </c>
      <c r="BF170" s="16">
        <v>50000</v>
      </c>
      <c r="CG170" s="16">
        <v>250000</v>
      </c>
      <c r="CJ170" s="16">
        <v>2500000</v>
      </c>
      <c r="CL170" s="16">
        <v>100000</v>
      </c>
      <c r="CU170" s="16">
        <v>20069</v>
      </c>
      <c r="CV170" s="16">
        <v>5000000</v>
      </c>
      <c r="CW170" s="16">
        <v>2500</v>
      </c>
      <c r="DT170" s="16">
        <v>5153</v>
      </c>
      <c r="EJ170" s="16">
        <v>250000</v>
      </c>
      <c r="EK170" s="16">
        <v>2500</v>
      </c>
      <c r="EL170" s="16">
        <v>309</v>
      </c>
      <c r="FL170" s="16">
        <v>25531</v>
      </c>
      <c r="FP170" s="16">
        <v>20000000</v>
      </c>
      <c r="FQ170" s="16">
        <v>10000</v>
      </c>
      <c r="FR170" s="16">
        <v>2182</v>
      </c>
      <c r="FZ170" t="s">
        <v>199</v>
      </c>
      <c r="GA170" t="s">
        <v>3217</v>
      </c>
      <c r="GB170" s="31">
        <v>45839</v>
      </c>
      <c r="GC170" s="31">
        <v>46204</v>
      </c>
      <c r="GG170" s="16">
        <v>27713</v>
      </c>
      <c r="GH170" s="26" t="s">
        <v>200</v>
      </c>
      <c r="GK170" t="s">
        <v>201</v>
      </c>
      <c r="GM170" t="s">
        <v>1242</v>
      </c>
    </row>
    <row r="171" spans="1:195" ht="15" customHeight="1">
      <c r="A171" s="6" t="s">
        <v>1243</v>
      </c>
      <c r="B171" s="6" t="s">
        <v>1243</v>
      </c>
      <c r="C171" s="6" t="s">
        <v>190</v>
      </c>
      <c r="D171" s="6" t="s">
        <v>1243</v>
      </c>
      <c r="E171" s="6" t="s">
        <v>1244</v>
      </c>
      <c r="F171" s="6" t="s">
        <v>1245</v>
      </c>
      <c r="G171" s="6"/>
      <c r="H171" s="6" t="s">
        <v>307</v>
      </c>
      <c r="I171" s="6" t="s">
        <v>194</v>
      </c>
      <c r="J171" s="25" t="s">
        <v>1246</v>
      </c>
      <c r="K171" s="6" t="s">
        <v>196</v>
      </c>
      <c r="L171" s="31">
        <v>45839</v>
      </c>
      <c r="M171" s="31">
        <v>46204</v>
      </c>
      <c r="N171" s="31">
        <v>45986</v>
      </c>
      <c r="Q171" s="27">
        <v>1</v>
      </c>
      <c r="R171" s="6" t="s">
        <v>1245</v>
      </c>
      <c r="T171" s="6" t="s">
        <v>307</v>
      </c>
      <c r="U171" s="6" t="s">
        <v>194</v>
      </c>
      <c r="V171" s="6" t="s">
        <v>1246</v>
      </c>
      <c r="W171" s="18" t="s">
        <v>5482</v>
      </c>
      <c r="Y171" s="6" t="s">
        <v>197</v>
      </c>
      <c r="AB171" s="16">
        <v>37338711</v>
      </c>
      <c r="AC171" s="27">
        <v>5314</v>
      </c>
      <c r="AD171" s="27">
        <v>5399</v>
      </c>
      <c r="AE171" s="16">
        <v>30711474</v>
      </c>
      <c r="AF171" s="16">
        <v>5000</v>
      </c>
      <c r="AG171" s="16">
        <v>54506</v>
      </c>
      <c r="AH171" s="16">
        <v>0</v>
      </c>
      <c r="AI171" s="16">
        <v>5000</v>
      </c>
      <c r="AJ171" s="16">
        <v>0</v>
      </c>
      <c r="AM171" s="16">
        <v>7049939</v>
      </c>
      <c r="AN171" s="16">
        <v>12512</v>
      </c>
      <c r="AO171" s="26">
        <v>12</v>
      </c>
      <c r="AP171" s="16">
        <v>1710469</v>
      </c>
      <c r="AQ171" s="56">
        <v>5000</v>
      </c>
      <c r="AR171" s="16">
        <v>3036</v>
      </c>
      <c r="AS171" s="16">
        <v>13209646</v>
      </c>
      <c r="AT171" s="56">
        <v>5000</v>
      </c>
      <c r="AU171" s="16">
        <v>23444</v>
      </c>
      <c r="AV171" s="16">
        <v>0</v>
      </c>
      <c r="AW171" s="16">
        <v>8741420</v>
      </c>
      <c r="AY171" s="16">
        <v>15514</v>
      </c>
      <c r="BA171" s="16">
        <v>50000000</v>
      </c>
      <c r="BB171" s="57">
        <v>0.03</v>
      </c>
      <c r="BC171" s="16">
        <v>100000</v>
      </c>
      <c r="BE171" s="16">
        <v>50000000</v>
      </c>
      <c r="BF171" s="16">
        <v>50000</v>
      </c>
      <c r="CG171" s="16">
        <v>250000</v>
      </c>
      <c r="CJ171" s="16">
        <v>2500000</v>
      </c>
      <c r="CL171" s="16">
        <v>100000</v>
      </c>
      <c r="CU171" s="16">
        <v>54505</v>
      </c>
      <c r="CV171" s="16">
        <v>5000000</v>
      </c>
      <c r="CW171" s="16">
        <v>2500</v>
      </c>
      <c r="DT171" s="16">
        <v>19468</v>
      </c>
      <c r="EJ171" s="16">
        <v>250000</v>
      </c>
      <c r="EK171" s="16">
        <v>2500</v>
      </c>
      <c r="EL171" s="16">
        <v>309</v>
      </c>
      <c r="FL171" s="16">
        <v>74282</v>
      </c>
      <c r="FP171" s="16">
        <v>20000000</v>
      </c>
      <c r="FQ171" s="16">
        <v>10000</v>
      </c>
      <c r="FR171" s="16">
        <v>2182</v>
      </c>
      <c r="FZ171" t="s">
        <v>199</v>
      </c>
      <c r="GA171" t="s">
        <v>3217</v>
      </c>
      <c r="GB171" s="31">
        <v>45839</v>
      </c>
      <c r="GC171" s="31">
        <v>46204</v>
      </c>
      <c r="GG171" s="16">
        <v>76465</v>
      </c>
      <c r="GH171" s="26" t="s">
        <v>200</v>
      </c>
      <c r="GK171" t="s">
        <v>201</v>
      </c>
      <c r="GM171" t="s">
        <v>1247</v>
      </c>
    </row>
    <row r="172" spans="1:195" ht="15" customHeight="1">
      <c r="A172" s="6" t="s">
        <v>1248</v>
      </c>
      <c r="B172" s="6" t="s">
        <v>1248</v>
      </c>
      <c r="C172" s="6" t="s">
        <v>190</v>
      </c>
      <c r="D172" s="6" t="s">
        <v>1248</v>
      </c>
      <c r="E172" s="6" t="s">
        <v>1249</v>
      </c>
      <c r="F172" s="6" t="s">
        <v>1250</v>
      </c>
      <c r="G172" s="6"/>
      <c r="H172" s="6" t="s">
        <v>1251</v>
      </c>
      <c r="I172" s="6" t="s">
        <v>250</v>
      </c>
      <c r="J172" s="25" t="s">
        <v>1252</v>
      </c>
      <c r="K172" s="6" t="s">
        <v>196</v>
      </c>
      <c r="L172" s="31">
        <v>45839</v>
      </c>
      <c r="M172" s="31">
        <v>46204</v>
      </c>
      <c r="N172" s="31">
        <v>45986</v>
      </c>
      <c r="Q172" s="27">
        <v>1</v>
      </c>
      <c r="R172" s="6" t="s">
        <v>1253</v>
      </c>
      <c r="T172" s="6" t="s">
        <v>1254</v>
      </c>
      <c r="U172" s="6" t="s">
        <v>250</v>
      </c>
      <c r="V172" s="6" t="s">
        <v>1252</v>
      </c>
      <c r="W172" s="18" t="s">
        <v>5480</v>
      </c>
      <c r="Y172" s="6" t="s">
        <v>197</v>
      </c>
      <c r="AB172" s="16">
        <v>36487514</v>
      </c>
      <c r="AC172" s="27">
        <v>5314</v>
      </c>
      <c r="AD172" s="27">
        <v>5399</v>
      </c>
      <c r="AE172" s="16">
        <v>23800473</v>
      </c>
      <c r="AF172" s="16">
        <v>5000</v>
      </c>
      <c r="AG172" s="16">
        <v>45064</v>
      </c>
      <c r="AH172" s="16">
        <v>0</v>
      </c>
      <c r="AI172" s="16">
        <v>5000</v>
      </c>
      <c r="AJ172" s="16">
        <v>0</v>
      </c>
      <c r="AM172" s="16">
        <v>6607861</v>
      </c>
      <c r="AN172" s="16">
        <v>12511</v>
      </c>
      <c r="AO172" s="26">
        <v>12</v>
      </c>
      <c r="AP172" s="16">
        <v>1381769</v>
      </c>
      <c r="AQ172" s="56">
        <v>5000</v>
      </c>
      <c r="AR172" s="16">
        <v>2616</v>
      </c>
      <c r="AS172" s="16">
        <v>10456597</v>
      </c>
      <c r="AT172" s="56">
        <v>5000</v>
      </c>
      <c r="AU172" s="16">
        <v>19799</v>
      </c>
      <c r="AV172" s="16">
        <v>0</v>
      </c>
      <c r="AW172" s="16">
        <v>5354246</v>
      </c>
      <c r="AY172" s="16">
        <v>10138</v>
      </c>
      <c r="BA172" s="16">
        <v>40000000</v>
      </c>
      <c r="BB172" s="57" t="s">
        <v>198</v>
      </c>
      <c r="BC172" s="16">
        <v>100000</v>
      </c>
      <c r="BE172" s="16">
        <v>40000000</v>
      </c>
      <c r="BF172" s="16">
        <v>50000</v>
      </c>
      <c r="CG172" s="16">
        <v>250000</v>
      </c>
      <c r="CJ172" s="16">
        <v>2500000</v>
      </c>
      <c r="CL172" s="16">
        <v>100000</v>
      </c>
      <c r="CU172" s="16">
        <v>45064</v>
      </c>
      <c r="CV172" s="16">
        <v>5000000</v>
      </c>
      <c r="CW172" s="16">
        <v>2500</v>
      </c>
      <c r="DT172" s="16">
        <v>19025</v>
      </c>
      <c r="EJ172" s="16">
        <v>250000</v>
      </c>
      <c r="EK172" s="16">
        <v>2500</v>
      </c>
      <c r="EL172" s="16">
        <v>309</v>
      </c>
      <c r="FL172" s="16">
        <v>64397</v>
      </c>
      <c r="FP172" s="16">
        <v>20000000</v>
      </c>
      <c r="FQ172" s="16">
        <v>10000</v>
      </c>
      <c r="FR172" s="16">
        <v>2182</v>
      </c>
      <c r="FZ172" t="s">
        <v>199</v>
      </c>
      <c r="GA172" t="s">
        <v>3217</v>
      </c>
      <c r="GB172" s="31">
        <v>45839</v>
      </c>
      <c r="GC172" s="31">
        <v>46204</v>
      </c>
      <c r="GG172" s="16">
        <v>66580</v>
      </c>
      <c r="GH172" s="26" t="s">
        <v>200</v>
      </c>
      <c r="GK172" t="s">
        <v>201</v>
      </c>
      <c r="GM172" t="s">
        <v>1255</v>
      </c>
    </row>
    <row r="173" spans="1:195" ht="15" customHeight="1">
      <c r="A173" s="6" t="s">
        <v>1256</v>
      </c>
      <c r="B173" s="6" t="s">
        <v>1256</v>
      </c>
      <c r="C173" s="6" t="s">
        <v>190</v>
      </c>
      <c r="D173" s="6" t="s">
        <v>1256</v>
      </c>
      <c r="E173" s="6" t="s">
        <v>1257</v>
      </c>
      <c r="F173" s="6" t="s">
        <v>1258</v>
      </c>
      <c r="G173" s="6"/>
      <c r="H173" s="6" t="s">
        <v>1259</v>
      </c>
      <c r="I173" s="6" t="s">
        <v>1037</v>
      </c>
      <c r="J173" s="25" t="s">
        <v>1260</v>
      </c>
      <c r="K173" s="6" t="s">
        <v>196</v>
      </c>
      <c r="L173" s="31">
        <v>45839</v>
      </c>
      <c r="M173" s="31">
        <v>46204</v>
      </c>
      <c r="N173" s="31">
        <v>45986</v>
      </c>
      <c r="Q173" s="27">
        <v>1</v>
      </c>
      <c r="R173" s="6" t="s">
        <v>1258</v>
      </c>
      <c r="T173" s="6" t="s">
        <v>1259</v>
      </c>
      <c r="U173" s="6" t="s">
        <v>1037</v>
      </c>
      <c r="V173" s="6" t="s">
        <v>1260</v>
      </c>
      <c r="W173" s="18" t="s">
        <v>5482</v>
      </c>
      <c r="Y173" s="6" t="s">
        <v>197</v>
      </c>
      <c r="AB173" s="16">
        <v>34461979</v>
      </c>
      <c r="AC173" s="27">
        <v>5314</v>
      </c>
      <c r="AD173" s="27">
        <v>5399</v>
      </c>
      <c r="AE173" s="16">
        <v>27578879</v>
      </c>
      <c r="AF173" s="16">
        <v>5000</v>
      </c>
      <c r="AG173" s="16">
        <v>52252</v>
      </c>
      <c r="AH173" s="16">
        <v>0</v>
      </c>
      <c r="AI173" s="16">
        <v>5000</v>
      </c>
      <c r="AJ173" s="16">
        <v>0</v>
      </c>
      <c r="AM173" s="16">
        <v>6382296</v>
      </c>
      <c r="AN173" s="16">
        <v>12092</v>
      </c>
      <c r="AO173" s="26">
        <v>12</v>
      </c>
      <c r="AP173" s="16">
        <v>1346995</v>
      </c>
      <c r="AQ173" s="56">
        <v>5000</v>
      </c>
      <c r="AR173" s="16">
        <v>2552</v>
      </c>
      <c r="AS173" s="16">
        <v>14650736</v>
      </c>
      <c r="AT173" s="56">
        <v>5000</v>
      </c>
      <c r="AU173" s="16">
        <v>27758</v>
      </c>
      <c r="AV173" s="16">
        <v>400000</v>
      </c>
      <c r="AW173" s="16">
        <v>5198852</v>
      </c>
      <c r="AY173" s="16">
        <v>9850</v>
      </c>
      <c r="BA173" s="16">
        <v>40000000</v>
      </c>
      <c r="BB173" s="57">
        <v>0.03</v>
      </c>
      <c r="BC173" s="16">
        <v>100000</v>
      </c>
      <c r="BE173" s="16">
        <v>40000000</v>
      </c>
      <c r="BF173" s="16">
        <v>50000</v>
      </c>
      <c r="CG173" s="16">
        <v>250000</v>
      </c>
      <c r="CJ173" s="16">
        <v>2500000</v>
      </c>
      <c r="CL173" s="16">
        <v>100000</v>
      </c>
      <c r="CU173" s="16">
        <v>52252</v>
      </c>
      <c r="CV173" s="16">
        <v>5000000</v>
      </c>
      <c r="CW173" s="16">
        <v>2500</v>
      </c>
      <c r="DT173" s="16">
        <v>17968</v>
      </c>
      <c r="EJ173" s="16">
        <v>250000</v>
      </c>
      <c r="EK173" s="16">
        <v>2500</v>
      </c>
      <c r="EL173" s="16">
        <v>309</v>
      </c>
      <c r="FL173" s="16">
        <v>70530</v>
      </c>
      <c r="FP173" s="16">
        <v>20000000</v>
      </c>
      <c r="FQ173" s="16">
        <v>10000</v>
      </c>
      <c r="FR173" s="16">
        <v>2182</v>
      </c>
      <c r="FZ173" t="s">
        <v>199</v>
      </c>
      <c r="GA173" t="s">
        <v>3217</v>
      </c>
      <c r="GB173" s="31">
        <v>45839</v>
      </c>
      <c r="GC173" s="31">
        <v>46204</v>
      </c>
      <c r="GG173" s="16">
        <v>72712</v>
      </c>
      <c r="GH173" s="26" t="s">
        <v>200</v>
      </c>
      <c r="GK173" t="s">
        <v>201</v>
      </c>
      <c r="GM173" t="s">
        <v>1261</v>
      </c>
    </row>
    <row r="174" spans="1:195" ht="15" customHeight="1">
      <c r="A174" s="6" t="s">
        <v>1262</v>
      </c>
      <c r="B174" s="6" t="s">
        <v>1262</v>
      </c>
      <c r="C174" s="6" t="s">
        <v>190</v>
      </c>
      <c r="D174" s="6" t="s">
        <v>1262</v>
      </c>
      <c r="E174" s="6" t="s">
        <v>705</v>
      </c>
      <c r="F174" s="6" t="s">
        <v>701</v>
      </c>
      <c r="G174" s="6"/>
      <c r="H174" s="6" t="s">
        <v>702</v>
      </c>
      <c r="I174" s="6" t="s">
        <v>194</v>
      </c>
      <c r="J174" s="25" t="s">
        <v>703</v>
      </c>
      <c r="K174" s="6" t="s">
        <v>196</v>
      </c>
      <c r="L174" s="31">
        <v>45839</v>
      </c>
      <c r="M174" s="31">
        <v>46204</v>
      </c>
      <c r="N174" s="31">
        <v>45986</v>
      </c>
      <c r="Q174" s="27">
        <v>1</v>
      </c>
      <c r="R174" s="6" t="s">
        <v>1263</v>
      </c>
      <c r="T174" s="6" t="s">
        <v>1264</v>
      </c>
      <c r="U174" s="6" t="s">
        <v>207</v>
      </c>
      <c r="V174" s="6" t="s">
        <v>1265</v>
      </c>
      <c r="W174" s="18" t="s">
        <v>5496</v>
      </c>
      <c r="Y174" s="6" t="s">
        <v>197</v>
      </c>
      <c r="AB174" s="16">
        <v>10057599</v>
      </c>
      <c r="AC174" s="27">
        <v>5314</v>
      </c>
      <c r="AD174" s="27">
        <v>5399</v>
      </c>
      <c r="AE174" s="16">
        <v>8714364</v>
      </c>
      <c r="AF174" s="16">
        <v>5000</v>
      </c>
      <c r="AG174" s="16">
        <v>16664</v>
      </c>
      <c r="AH174" s="16">
        <v>0</v>
      </c>
      <c r="AI174" s="16">
        <v>5000</v>
      </c>
      <c r="AJ174" s="16">
        <v>0</v>
      </c>
      <c r="AM174" s="16">
        <v>2062437</v>
      </c>
      <c r="AN174" s="16">
        <v>3944</v>
      </c>
      <c r="AO174" s="26">
        <v>12</v>
      </c>
      <c r="AP174" s="16">
        <v>567194</v>
      </c>
      <c r="AQ174" s="56">
        <v>5000</v>
      </c>
      <c r="AR174" s="16">
        <v>1085</v>
      </c>
      <c r="AS174" s="16">
        <v>4262231</v>
      </c>
      <c r="AT174" s="56">
        <v>5000</v>
      </c>
      <c r="AU174" s="16">
        <v>8150</v>
      </c>
      <c r="AV174" s="16">
        <v>0</v>
      </c>
      <c r="AW174" s="16">
        <v>1822502</v>
      </c>
      <c r="AY174" s="16">
        <v>3485</v>
      </c>
      <c r="BA174" s="16">
        <v>20000000</v>
      </c>
      <c r="BB174" s="57">
        <v>0.03</v>
      </c>
      <c r="BC174" s="16">
        <v>100000</v>
      </c>
      <c r="BE174" s="16">
        <v>20000000</v>
      </c>
      <c r="BF174" s="16">
        <v>50000</v>
      </c>
      <c r="CG174" s="16">
        <v>250000</v>
      </c>
      <c r="CJ174" s="16">
        <v>2500000</v>
      </c>
      <c r="CL174" s="16">
        <v>100000</v>
      </c>
      <c r="CU174" s="16">
        <v>16663</v>
      </c>
      <c r="CV174" s="16">
        <v>5000000</v>
      </c>
      <c r="CW174" s="16">
        <v>2500</v>
      </c>
      <c r="DT174" s="16">
        <v>5244</v>
      </c>
      <c r="EJ174" s="16">
        <v>250000</v>
      </c>
      <c r="EK174" s="16">
        <v>2500</v>
      </c>
      <c r="EL174" s="16">
        <v>309</v>
      </c>
      <c r="FL174" s="16">
        <v>22216</v>
      </c>
      <c r="FP174" s="16">
        <v>20000000</v>
      </c>
      <c r="FQ174" s="16">
        <v>10000</v>
      </c>
      <c r="FR174" s="16">
        <v>2182</v>
      </c>
      <c r="FZ174" t="s">
        <v>199</v>
      </c>
      <c r="GA174" t="s">
        <v>3217</v>
      </c>
      <c r="GB174" s="31">
        <v>45839</v>
      </c>
      <c r="GC174" s="31">
        <v>46204</v>
      </c>
      <c r="GG174" s="16">
        <v>24399</v>
      </c>
      <c r="GH174" s="26" t="s">
        <v>200</v>
      </c>
      <c r="GK174" t="s">
        <v>201</v>
      </c>
      <c r="GM174" t="s">
        <v>1266</v>
      </c>
    </row>
    <row r="175" spans="1:195" ht="15" customHeight="1">
      <c r="A175" s="6" t="s">
        <v>1267</v>
      </c>
      <c r="B175" s="6" t="s">
        <v>1267</v>
      </c>
      <c r="C175" s="6" t="s">
        <v>190</v>
      </c>
      <c r="D175" s="6" t="s">
        <v>1267</v>
      </c>
      <c r="E175" s="6" t="s">
        <v>1268</v>
      </c>
      <c r="F175" s="6" t="s">
        <v>1269</v>
      </c>
      <c r="G175" s="6"/>
      <c r="H175" s="6" t="s">
        <v>378</v>
      </c>
      <c r="I175" s="6" t="s">
        <v>194</v>
      </c>
      <c r="J175" s="25" t="s">
        <v>1270</v>
      </c>
      <c r="K175" s="6" t="s">
        <v>196</v>
      </c>
      <c r="L175" s="31">
        <v>45839</v>
      </c>
      <c r="M175" s="31">
        <v>46204</v>
      </c>
      <c r="N175" s="31">
        <v>45986</v>
      </c>
      <c r="Q175" s="27">
        <v>1</v>
      </c>
      <c r="R175" s="6" t="s">
        <v>1271</v>
      </c>
      <c r="T175" s="6" t="s">
        <v>1272</v>
      </c>
      <c r="U175" s="6" t="s">
        <v>194</v>
      </c>
      <c r="V175" s="6" t="s">
        <v>1273</v>
      </c>
      <c r="W175" s="18" t="s">
        <v>5474</v>
      </c>
      <c r="Y175" s="6" t="s">
        <v>197</v>
      </c>
      <c r="AB175" s="16">
        <v>14741247</v>
      </c>
      <c r="AC175" s="27">
        <v>5314</v>
      </c>
      <c r="AD175" s="27">
        <v>5399</v>
      </c>
      <c r="AE175" s="16">
        <v>18836796</v>
      </c>
      <c r="AF175" s="16">
        <v>5000</v>
      </c>
      <c r="AG175" s="16">
        <v>31949</v>
      </c>
      <c r="AH175" s="16">
        <v>0</v>
      </c>
      <c r="AI175" s="16">
        <v>5000</v>
      </c>
      <c r="AJ175" s="16">
        <v>0</v>
      </c>
      <c r="AM175" s="16">
        <v>2721277</v>
      </c>
      <c r="AN175" s="16">
        <v>4616</v>
      </c>
      <c r="AO175" s="26">
        <v>12</v>
      </c>
      <c r="AP175" s="16">
        <v>1462848</v>
      </c>
      <c r="AQ175" s="56">
        <v>5000</v>
      </c>
      <c r="AR175" s="16">
        <v>2481</v>
      </c>
      <c r="AS175" s="16">
        <v>8213031</v>
      </c>
      <c r="AT175" s="56">
        <v>5000</v>
      </c>
      <c r="AU175" s="16">
        <v>13930</v>
      </c>
      <c r="AV175" s="16">
        <v>0</v>
      </c>
      <c r="AW175" s="16">
        <v>6439640</v>
      </c>
      <c r="AY175" s="16">
        <v>10922</v>
      </c>
      <c r="BA175" s="16">
        <v>30000000</v>
      </c>
      <c r="BB175" s="57">
        <v>0.03</v>
      </c>
      <c r="BC175" s="16">
        <v>100000</v>
      </c>
      <c r="BE175" s="16">
        <v>30000000</v>
      </c>
      <c r="BF175" s="16">
        <v>50000</v>
      </c>
      <c r="CG175" s="16">
        <v>250000</v>
      </c>
      <c r="CJ175" s="16">
        <v>2500000</v>
      </c>
      <c r="CL175" s="16">
        <v>100000</v>
      </c>
      <c r="CU175" s="16">
        <v>31949</v>
      </c>
      <c r="CV175" s="16">
        <v>5000000</v>
      </c>
      <c r="CW175" s="16">
        <v>2500</v>
      </c>
      <c r="DT175" s="16">
        <v>7686</v>
      </c>
      <c r="EJ175" s="16">
        <v>250000</v>
      </c>
      <c r="EK175" s="16">
        <v>2500</v>
      </c>
      <c r="EL175" s="16">
        <v>309</v>
      </c>
      <c r="FL175" s="16">
        <v>39944</v>
      </c>
      <c r="FP175" s="16">
        <v>20000000</v>
      </c>
      <c r="FQ175" s="16">
        <v>10000</v>
      </c>
      <c r="FR175" s="16">
        <v>2182</v>
      </c>
      <c r="FZ175" t="s">
        <v>199</v>
      </c>
      <c r="GA175" t="s">
        <v>3217</v>
      </c>
      <c r="GB175" s="31">
        <v>45839</v>
      </c>
      <c r="GC175" s="31">
        <v>46204</v>
      </c>
      <c r="GG175" s="16">
        <v>42127</v>
      </c>
      <c r="GH175" s="26" t="s">
        <v>200</v>
      </c>
      <c r="GK175" t="s">
        <v>201</v>
      </c>
      <c r="GM175" t="s">
        <v>1274</v>
      </c>
    </row>
    <row r="176" spans="1:195" ht="15" customHeight="1">
      <c r="A176" s="6" t="s">
        <v>1275</v>
      </c>
      <c r="B176" s="6" t="s">
        <v>1275</v>
      </c>
      <c r="C176" s="6" t="s">
        <v>190</v>
      </c>
      <c r="D176" s="6" t="s">
        <v>1275</v>
      </c>
      <c r="E176" s="6" t="s">
        <v>1276</v>
      </c>
      <c r="F176" s="6" t="s">
        <v>1277</v>
      </c>
      <c r="G176" s="6"/>
      <c r="H176" s="6" t="s">
        <v>1278</v>
      </c>
      <c r="I176" s="6" t="s">
        <v>194</v>
      </c>
      <c r="J176" s="25" t="s">
        <v>1279</v>
      </c>
      <c r="K176" s="6" t="s">
        <v>196</v>
      </c>
      <c r="L176" s="31">
        <v>45839</v>
      </c>
      <c r="M176" s="31">
        <v>46204</v>
      </c>
      <c r="N176" s="31">
        <v>45986</v>
      </c>
      <c r="Q176" s="27">
        <v>1</v>
      </c>
      <c r="R176" s="6" t="s">
        <v>1277</v>
      </c>
      <c r="T176" s="6" t="s">
        <v>1278</v>
      </c>
      <c r="U176" s="6" t="s">
        <v>194</v>
      </c>
      <c r="V176" s="6" t="s">
        <v>1279</v>
      </c>
      <c r="W176" s="18" t="s">
        <v>5477</v>
      </c>
      <c r="Y176" s="6" t="s">
        <v>197</v>
      </c>
      <c r="AB176" s="16">
        <v>20053302</v>
      </c>
      <c r="AC176" s="27">
        <v>5314</v>
      </c>
      <c r="AD176" s="27">
        <v>5399</v>
      </c>
      <c r="AE176" s="16">
        <v>14101703</v>
      </c>
      <c r="AF176" s="16">
        <v>5000</v>
      </c>
      <c r="AG176" s="16">
        <v>26686</v>
      </c>
      <c r="AH176" s="16">
        <v>0</v>
      </c>
      <c r="AI176" s="16">
        <v>5000</v>
      </c>
      <c r="AJ176" s="16">
        <v>0</v>
      </c>
      <c r="AM176" s="16">
        <v>3856467</v>
      </c>
      <c r="AN176" s="16">
        <v>7298</v>
      </c>
      <c r="AO176" s="26">
        <v>12</v>
      </c>
      <c r="AP176" s="16">
        <v>462318</v>
      </c>
      <c r="AQ176" s="56">
        <v>5000</v>
      </c>
      <c r="AR176" s="16">
        <v>875</v>
      </c>
      <c r="AS176" s="16">
        <v>7684700</v>
      </c>
      <c r="AT176" s="56">
        <v>5000</v>
      </c>
      <c r="AU176" s="16">
        <v>14542</v>
      </c>
      <c r="AV176" s="16">
        <v>0</v>
      </c>
      <c r="AW176" s="16">
        <v>2098218</v>
      </c>
      <c r="AY176" s="16">
        <v>3971</v>
      </c>
      <c r="BA176" s="16">
        <v>25000000</v>
      </c>
      <c r="BB176" s="57">
        <v>0.03</v>
      </c>
      <c r="BC176" s="16">
        <v>100000</v>
      </c>
      <c r="BE176" s="16">
        <v>25000000</v>
      </c>
      <c r="BF176" s="16">
        <v>50000</v>
      </c>
      <c r="CG176" s="16">
        <v>250000</v>
      </c>
      <c r="CJ176" s="16">
        <v>2500000</v>
      </c>
      <c r="CL176" s="16">
        <v>100000</v>
      </c>
      <c r="CU176" s="16">
        <v>26685</v>
      </c>
      <c r="CV176" s="16">
        <v>5000000</v>
      </c>
      <c r="CW176" s="16">
        <v>2500</v>
      </c>
      <c r="DT176" s="16">
        <v>10456</v>
      </c>
      <c r="EJ176" s="16">
        <v>250000</v>
      </c>
      <c r="EK176" s="16">
        <v>2500</v>
      </c>
      <c r="EL176" s="16">
        <v>309</v>
      </c>
      <c r="FL176" s="16">
        <v>37450</v>
      </c>
      <c r="FP176" s="16">
        <v>20000000</v>
      </c>
      <c r="FQ176" s="16">
        <v>10000</v>
      </c>
      <c r="FR176" s="16">
        <v>2182</v>
      </c>
      <c r="FZ176" t="s">
        <v>199</v>
      </c>
      <c r="GA176" t="s">
        <v>3217</v>
      </c>
      <c r="GB176" s="31">
        <v>45839</v>
      </c>
      <c r="GC176" s="31">
        <v>46204</v>
      </c>
      <c r="GG176" s="16">
        <v>39632</v>
      </c>
      <c r="GH176" s="26" t="s">
        <v>200</v>
      </c>
      <c r="GK176" t="s">
        <v>201</v>
      </c>
      <c r="GM176" t="s">
        <v>1280</v>
      </c>
    </row>
    <row r="177" spans="1:195" ht="15" customHeight="1">
      <c r="A177" s="6" t="s">
        <v>1281</v>
      </c>
      <c r="B177" s="6" t="s">
        <v>1281</v>
      </c>
      <c r="C177" s="6" t="s">
        <v>190</v>
      </c>
      <c r="D177" s="6" t="s">
        <v>1281</v>
      </c>
      <c r="E177" s="6" t="s">
        <v>1282</v>
      </c>
      <c r="F177" s="6" t="s">
        <v>1283</v>
      </c>
      <c r="G177" s="6"/>
      <c r="H177" s="6" t="s">
        <v>1284</v>
      </c>
      <c r="I177" s="6" t="s">
        <v>194</v>
      </c>
      <c r="J177" s="25" t="s">
        <v>1285</v>
      </c>
      <c r="K177" s="6" t="s">
        <v>196</v>
      </c>
      <c r="L177" s="31">
        <v>45839</v>
      </c>
      <c r="M177" s="31">
        <v>46204</v>
      </c>
      <c r="N177" s="31">
        <v>45986</v>
      </c>
      <c r="Q177" s="27">
        <v>1</v>
      </c>
      <c r="R177" s="6" t="s">
        <v>1283</v>
      </c>
      <c r="T177" s="6" t="s">
        <v>1284</v>
      </c>
      <c r="U177" s="6" t="s">
        <v>194</v>
      </c>
      <c r="V177" s="6" t="s">
        <v>1285</v>
      </c>
      <c r="W177" s="18" t="s">
        <v>5480</v>
      </c>
      <c r="Y177" s="6" t="s">
        <v>197</v>
      </c>
      <c r="AB177" s="16">
        <v>21395106</v>
      </c>
      <c r="AC177" s="27">
        <v>5314</v>
      </c>
      <c r="AD177" s="27">
        <v>5399</v>
      </c>
      <c r="AE177" s="16">
        <v>20069769</v>
      </c>
      <c r="AF177" s="16">
        <v>5000</v>
      </c>
      <c r="AG177" s="16">
        <v>36761</v>
      </c>
      <c r="AH177" s="16">
        <v>0</v>
      </c>
      <c r="AI177" s="16">
        <v>5000</v>
      </c>
      <c r="AJ177" s="16">
        <v>0</v>
      </c>
      <c r="AM177" s="16">
        <v>4011572</v>
      </c>
      <c r="AN177" s="16">
        <v>7348</v>
      </c>
      <c r="AO177" s="26">
        <v>12</v>
      </c>
      <c r="AP177" s="16">
        <v>766117</v>
      </c>
      <c r="AQ177" s="56">
        <v>5000</v>
      </c>
      <c r="AR177" s="16">
        <v>1403</v>
      </c>
      <c r="AS177" s="16">
        <v>9051968</v>
      </c>
      <c r="AT177" s="56">
        <v>5000</v>
      </c>
      <c r="AU177" s="16">
        <v>16580</v>
      </c>
      <c r="AV177" s="16">
        <v>0</v>
      </c>
      <c r="AW177" s="16">
        <v>6240112</v>
      </c>
      <c r="AY177" s="16">
        <v>11430</v>
      </c>
      <c r="BA177" s="16">
        <v>30000000</v>
      </c>
      <c r="BB177" s="57">
        <v>0.03</v>
      </c>
      <c r="BC177" s="16">
        <v>100000</v>
      </c>
      <c r="BE177" s="16">
        <v>30000000</v>
      </c>
      <c r="BF177" s="16">
        <v>50000</v>
      </c>
      <c r="CG177" s="16">
        <v>250000</v>
      </c>
      <c r="CJ177" s="16">
        <v>2500000</v>
      </c>
      <c r="CL177" s="16">
        <v>100000</v>
      </c>
      <c r="CU177" s="16">
        <v>36761</v>
      </c>
      <c r="CV177" s="16">
        <v>5000000</v>
      </c>
      <c r="CW177" s="16">
        <v>2500</v>
      </c>
      <c r="DT177" s="16">
        <v>11155</v>
      </c>
      <c r="EJ177" s="16">
        <v>250000</v>
      </c>
      <c r="EK177" s="16">
        <v>2500</v>
      </c>
      <c r="EL177" s="16">
        <v>309</v>
      </c>
      <c r="FL177" s="16">
        <v>48226</v>
      </c>
      <c r="FP177" s="16">
        <v>20000000</v>
      </c>
      <c r="FQ177" s="16">
        <v>10000</v>
      </c>
      <c r="FR177" s="16">
        <v>2182</v>
      </c>
      <c r="FZ177" t="s">
        <v>199</v>
      </c>
      <c r="GA177" t="s">
        <v>3217</v>
      </c>
      <c r="GB177" s="31">
        <v>45839</v>
      </c>
      <c r="GC177" s="31">
        <v>46204</v>
      </c>
      <c r="GG177" s="16">
        <v>50408</v>
      </c>
      <c r="GH177" s="26" t="s">
        <v>200</v>
      </c>
      <c r="GK177" t="s">
        <v>201</v>
      </c>
      <c r="GM177" t="s">
        <v>1286</v>
      </c>
    </row>
    <row r="178" spans="1:195" ht="15" customHeight="1">
      <c r="A178" s="6" t="s">
        <v>1287</v>
      </c>
      <c r="B178" s="6" t="s">
        <v>1287</v>
      </c>
      <c r="C178" s="6" t="s">
        <v>190</v>
      </c>
      <c r="D178" s="6" t="s">
        <v>1287</v>
      </c>
      <c r="E178" s="6" t="s">
        <v>1288</v>
      </c>
      <c r="F178" s="6" t="s">
        <v>1289</v>
      </c>
      <c r="G178" s="6"/>
      <c r="H178" s="6" t="s">
        <v>1290</v>
      </c>
      <c r="I178" s="6" t="s">
        <v>250</v>
      </c>
      <c r="J178" s="25" t="s">
        <v>1291</v>
      </c>
      <c r="K178" s="6" t="s">
        <v>196</v>
      </c>
      <c r="L178" s="31">
        <v>45839</v>
      </c>
      <c r="M178" s="31">
        <v>46204</v>
      </c>
      <c r="N178" s="31">
        <v>45986</v>
      </c>
      <c r="Q178" s="27">
        <v>1</v>
      </c>
      <c r="R178" s="6" t="s">
        <v>1289</v>
      </c>
      <c r="T178" s="6" t="s">
        <v>1290</v>
      </c>
      <c r="U178" s="6" t="s">
        <v>250</v>
      </c>
      <c r="V178" s="6" t="s">
        <v>1291</v>
      </c>
      <c r="W178" s="18" t="s">
        <v>5474</v>
      </c>
      <c r="Y178" s="6" t="s">
        <v>197</v>
      </c>
      <c r="AB178" s="16">
        <v>25509850</v>
      </c>
      <c r="AC178" s="27">
        <v>5314</v>
      </c>
      <c r="AD178" s="27">
        <v>5399</v>
      </c>
      <c r="AE178" s="16">
        <v>20700480</v>
      </c>
      <c r="AF178" s="16">
        <v>5000</v>
      </c>
      <c r="AG178" s="16">
        <v>39594</v>
      </c>
      <c r="AH178" s="16">
        <v>0</v>
      </c>
      <c r="AI178" s="16">
        <v>5000</v>
      </c>
      <c r="AJ178" s="16">
        <v>0</v>
      </c>
      <c r="AM178" s="16">
        <v>4748145</v>
      </c>
      <c r="AN178" s="16">
        <v>9082</v>
      </c>
      <c r="AO178" s="26">
        <v>12</v>
      </c>
      <c r="AP178" s="16">
        <v>1229104</v>
      </c>
      <c r="AQ178" s="56">
        <v>5000</v>
      </c>
      <c r="AR178" s="16">
        <v>2351</v>
      </c>
      <c r="AS178" s="16">
        <v>9647304</v>
      </c>
      <c r="AT178" s="56">
        <v>5000</v>
      </c>
      <c r="AU178" s="16">
        <v>18452</v>
      </c>
      <c r="AV178" s="16">
        <v>0</v>
      </c>
      <c r="AW178" s="16">
        <v>5075927</v>
      </c>
      <c r="AY178" s="16">
        <v>9709</v>
      </c>
      <c r="BA178" s="16">
        <v>30000000</v>
      </c>
      <c r="BB178" s="57" t="s">
        <v>198</v>
      </c>
      <c r="BC178" s="16">
        <v>100000</v>
      </c>
      <c r="BE178" s="16">
        <v>30000000</v>
      </c>
      <c r="BF178" s="16">
        <v>100000</v>
      </c>
      <c r="CG178" s="16">
        <v>250000</v>
      </c>
      <c r="CJ178" s="16">
        <v>2500000</v>
      </c>
      <c r="CL178" s="16">
        <v>100000</v>
      </c>
      <c r="CU178" s="16">
        <v>39593</v>
      </c>
      <c r="CV178" s="16">
        <v>5000000</v>
      </c>
      <c r="CW178" s="16">
        <v>2500</v>
      </c>
      <c r="DT178" s="16">
        <v>13301</v>
      </c>
      <c r="EJ178" s="16">
        <v>250000</v>
      </c>
      <c r="EK178" s="16">
        <v>2500</v>
      </c>
      <c r="EL178" s="16">
        <v>309</v>
      </c>
      <c r="FL178" s="16">
        <v>53203</v>
      </c>
      <c r="FP178" s="16">
        <v>20000000</v>
      </c>
      <c r="FQ178" s="16">
        <v>10000</v>
      </c>
      <c r="FR178" s="16">
        <v>2182</v>
      </c>
      <c r="FZ178" t="s">
        <v>199</v>
      </c>
      <c r="GA178" t="s">
        <v>3217</v>
      </c>
      <c r="GB178" s="31">
        <v>45839</v>
      </c>
      <c r="GC178" s="31">
        <v>46204</v>
      </c>
      <c r="GG178" s="16">
        <v>55386</v>
      </c>
      <c r="GH178" s="26" t="s">
        <v>200</v>
      </c>
      <c r="GK178" t="s">
        <v>201</v>
      </c>
      <c r="GM178" t="s">
        <v>1292</v>
      </c>
    </row>
    <row r="179" spans="1:195" ht="15" customHeight="1">
      <c r="A179" s="6" t="s">
        <v>1293</v>
      </c>
      <c r="B179" s="6" t="s">
        <v>1293</v>
      </c>
      <c r="C179" s="6" t="s">
        <v>190</v>
      </c>
      <c r="D179" s="6" t="s">
        <v>1293</v>
      </c>
      <c r="E179" s="6" t="s">
        <v>1294</v>
      </c>
      <c r="F179" s="6" t="s">
        <v>1295</v>
      </c>
      <c r="G179" s="6"/>
      <c r="H179" s="6" t="s">
        <v>283</v>
      </c>
      <c r="I179" s="6" t="s">
        <v>250</v>
      </c>
      <c r="J179" s="25" t="s">
        <v>1296</v>
      </c>
      <c r="K179" s="6" t="s">
        <v>196</v>
      </c>
      <c r="L179" s="31">
        <v>45839</v>
      </c>
      <c r="M179" s="31">
        <v>46204</v>
      </c>
      <c r="N179" s="31">
        <v>45986</v>
      </c>
      <c r="Q179" s="27">
        <v>1</v>
      </c>
      <c r="R179" s="6" t="s">
        <v>1295</v>
      </c>
      <c r="T179" s="6" t="s">
        <v>283</v>
      </c>
      <c r="U179" s="6" t="s">
        <v>250</v>
      </c>
      <c r="V179" s="6" t="s">
        <v>1296</v>
      </c>
      <c r="W179" s="18" t="s">
        <v>5474</v>
      </c>
      <c r="Y179" s="6" t="s">
        <v>197</v>
      </c>
      <c r="AB179" s="16">
        <v>40874152</v>
      </c>
      <c r="AC179" s="27">
        <v>5314</v>
      </c>
      <c r="AD179" s="27">
        <v>5399</v>
      </c>
      <c r="AE179" s="16">
        <v>28061164</v>
      </c>
      <c r="AF179" s="16">
        <v>5000</v>
      </c>
      <c r="AG179" s="16">
        <v>53627</v>
      </c>
      <c r="AH179" s="16">
        <v>0</v>
      </c>
      <c r="AI179" s="16">
        <v>5000</v>
      </c>
      <c r="AJ179" s="16">
        <v>0</v>
      </c>
      <c r="AM179" s="16">
        <v>7513622</v>
      </c>
      <c r="AN179" s="16">
        <v>14359</v>
      </c>
      <c r="AO179" s="26">
        <v>12</v>
      </c>
      <c r="AP179" s="16">
        <v>1366576</v>
      </c>
      <c r="AQ179" s="56">
        <v>5000</v>
      </c>
      <c r="AR179" s="16">
        <v>2612</v>
      </c>
      <c r="AS179" s="16">
        <v>13622383</v>
      </c>
      <c r="AT179" s="56">
        <v>5000</v>
      </c>
      <c r="AU179" s="16">
        <v>26033</v>
      </c>
      <c r="AV179" s="16">
        <v>0</v>
      </c>
      <c r="AW179" s="16">
        <v>5558583</v>
      </c>
      <c r="AY179" s="16">
        <v>10623</v>
      </c>
      <c r="BA179" s="16">
        <v>40000000</v>
      </c>
      <c r="BB179" s="57" t="s">
        <v>198</v>
      </c>
      <c r="BC179" s="16">
        <v>100000</v>
      </c>
      <c r="BE179" s="16">
        <v>40000000</v>
      </c>
      <c r="BF179" s="16">
        <v>100000</v>
      </c>
      <c r="CG179" s="16">
        <v>250000</v>
      </c>
      <c r="CJ179" s="16">
        <v>2500000</v>
      </c>
      <c r="CL179" s="16">
        <v>100000</v>
      </c>
      <c r="CU179" s="16">
        <v>53626</v>
      </c>
      <c r="CV179" s="16">
        <v>5000000</v>
      </c>
      <c r="CW179" s="16">
        <v>2500</v>
      </c>
      <c r="DT179" s="16">
        <v>21312</v>
      </c>
      <c r="EJ179" s="16">
        <v>250000</v>
      </c>
      <c r="EK179" s="16">
        <v>2500</v>
      </c>
      <c r="EL179" s="16">
        <v>309</v>
      </c>
      <c r="FL179" s="16">
        <v>75247</v>
      </c>
      <c r="FP179" s="16">
        <v>20000000</v>
      </c>
      <c r="FQ179" s="16">
        <v>10000</v>
      </c>
      <c r="FR179" s="16">
        <v>2182</v>
      </c>
      <c r="FZ179" t="s">
        <v>199</v>
      </c>
      <c r="GA179" t="s">
        <v>3217</v>
      </c>
      <c r="GB179" s="31">
        <v>45839</v>
      </c>
      <c r="GC179" s="31">
        <v>46204</v>
      </c>
      <c r="GG179" s="16">
        <v>77429</v>
      </c>
      <c r="GH179" s="26" t="s">
        <v>200</v>
      </c>
      <c r="GK179" t="s">
        <v>201</v>
      </c>
      <c r="GM179" t="s">
        <v>1297</v>
      </c>
    </row>
    <row r="180" spans="1:195" ht="15" customHeight="1">
      <c r="A180" s="6" t="s">
        <v>1298</v>
      </c>
      <c r="B180" s="6" t="s">
        <v>1298</v>
      </c>
      <c r="C180" s="6" t="s">
        <v>190</v>
      </c>
      <c r="D180" s="6" t="s">
        <v>1298</v>
      </c>
      <c r="E180" s="6" t="s">
        <v>1299</v>
      </c>
      <c r="F180" s="6" t="s">
        <v>1300</v>
      </c>
      <c r="G180" s="6"/>
      <c r="H180" s="6" t="s">
        <v>307</v>
      </c>
      <c r="I180" s="6" t="s">
        <v>194</v>
      </c>
      <c r="J180" s="25" t="s">
        <v>1301</v>
      </c>
      <c r="K180" s="6" t="s">
        <v>196</v>
      </c>
      <c r="L180" s="31">
        <v>45839</v>
      </c>
      <c r="M180" s="31">
        <v>46204</v>
      </c>
      <c r="N180" s="31">
        <v>45986</v>
      </c>
      <c r="Q180" s="27">
        <v>1</v>
      </c>
      <c r="R180" s="6" t="s">
        <v>1300</v>
      </c>
      <c r="T180" s="6" t="s">
        <v>307</v>
      </c>
      <c r="U180" s="6" t="s">
        <v>194</v>
      </c>
      <c r="V180" s="6" t="s">
        <v>1301</v>
      </c>
      <c r="W180" s="18" t="s">
        <v>5470</v>
      </c>
      <c r="Y180" s="6" t="s">
        <v>197</v>
      </c>
      <c r="AB180" s="16">
        <v>41412305</v>
      </c>
      <c r="AC180" s="27">
        <v>5314</v>
      </c>
      <c r="AD180" s="27">
        <v>5399</v>
      </c>
      <c r="AE180" s="16">
        <v>34866195</v>
      </c>
      <c r="AF180" s="16">
        <v>5000</v>
      </c>
      <c r="AG180" s="16">
        <v>65821</v>
      </c>
      <c r="AH180" s="16">
        <v>0</v>
      </c>
      <c r="AI180" s="16">
        <v>5000</v>
      </c>
      <c r="AJ180" s="16">
        <v>0</v>
      </c>
      <c r="AM180" s="16">
        <v>7557300</v>
      </c>
      <c r="AN180" s="16">
        <v>14267</v>
      </c>
      <c r="AO180" s="26">
        <v>12</v>
      </c>
      <c r="AP180" s="16">
        <v>1380531</v>
      </c>
      <c r="AQ180" s="56">
        <v>5000</v>
      </c>
      <c r="AR180" s="16">
        <v>2606</v>
      </c>
      <c r="AS180" s="16">
        <v>18759254</v>
      </c>
      <c r="AT180" s="56">
        <v>5000</v>
      </c>
      <c r="AU180" s="16">
        <v>35414</v>
      </c>
      <c r="AV180" s="16">
        <v>2000000</v>
      </c>
      <c r="AW180" s="16">
        <v>7169110</v>
      </c>
      <c r="AY180" s="16">
        <v>13534</v>
      </c>
      <c r="BA180" s="16">
        <v>50000000</v>
      </c>
      <c r="BB180" s="57">
        <v>0.03</v>
      </c>
      <c r="BC180" s="16">
        <v>100000</v>
      </c>
      <c r="BE180" s="16">
        <v>50000000</v>
      </c>
      <c r="BF180" s="16">
        <v>50000</v>
      </c>
      <c r="CG180" s="16">
        <v>250000</v>
      </c>
      <c r="CJ180" s="16">
        <v>2500000</v>
      </c>
      <c r="CL180" s="16">
        <v>100000</v>
      </c>
      <c r="CU180" s="16">
        <v>65820</v>
      </c>
      <c r="CV180" s="16">
        <v>5000000</v>
      </c>
      <c r="CW180" s="16">
        <v>2500</v>
      </c>
      <c r="DT180" s="16">
        <v>21592</v>
      </c>
      <c r="EJ180" s="16">
        <v>250000</v>
      </c>
      <c r="EK180" s="16">
        <v>2500</v>
      </c>
      <c r="EL180" s="16">
        <v>309</v>
      </c>
      <c r="FL180" s="16">
        <v>87721</v>
      </c>
      <c r="FP180" s="16">
        <v>20000000</v>
      </c>
      <c r="FQ180" s="16">
        <v>10000</v>
      </c>
      <c r="FR180" s="16">
        <v>2182</v>
      </c>
      <c r="FZ180" t="s">
        <v>199</v>
      </c>
      <c r="GA180" t="s">
        <v>3217</v>
      </c>
      <c r="GB180" s="31">
        <v>45839</v>
      </c>
      <c r="GC180" s="31">
        <v>46204</v>
      </c>
      <c r="GG180" s="16">
        <v>89903</v>
      </c>
      <c r="GH180" s="26" t="s">
        <v>200</v>
      </c>
      <c r="GK180" t="s">
        <v>201</v>
      </c>
      <c r="GM180" t="s">
        <v>1302</v>
      </c>
    </row>
    <row r="181" spans="1:195" ht="15" customHeight="1">
      <c r="A181" s="6" t="s">
        <v>1303</v>
      </c>
      <c r="B181" s="6" t="s">
        <v>1303</v>
      </c>
      <c r="C181" s="6" t="s">
        <v>190</v>
      </c>
      <c r="D181" s="6" t="s">
        <v>1303</v>
      </c>
      <c r="E181" s="6" t="s">
        <v>492</v>
      </c>
      <c r="F181" s="6" t="s">
        <v>493</v>
      </c>
      <c r="G181" s="6"/>
      <c r="H181" s="6" t="s">
        <v>494</v>
      </c>
      <c r="I181" s="6" t="s">
        <v>194</v>
      </c>
      <c r="J181" s="25" t="s">
        <v>495</v>
      </c>
      <c r="K181" s="6" t="s">
        <v>196</v>
      </c>
      <c r="L181" s="31">
        <v>45839</v>
      </c>
      <c r="M181" s="31">
        <v>46204</v>
      </c>
      <c r="N181" s="31">
        <v>45986</v>
      </c>
      <c r="Q181" s="27">
        <v>1</v>
      </c>
      <c r="R181" s="6" t="s">
        <v>1304</v>
      </c>
      <c r="T181" s="6" t="s">
        <v>1305</v>
      </c>
      <c r="U181" s="6" t="s">
        <v>194</v>
      </c>
      <c r="V181" s="6" t="s">
        <v>1306</v>
      </c>
      <c r="W181" s="18" t="s">
        <v>5477</v>
      </c>
      <c r="Y181" s="6" t="s">
        <v>197</v>
      </c>
      <c r="AB181" s="16">
        <v>3795137</v>
      </c>
      <c r="AC181" s="27">
        <v>5314</v>
      </c>
      <c r="AD181" s="27">
        <v>5399</v>
      </c>
      <c r="AE181" s="16">
        <v>4063471</v>
      </c>
      <c r="AF181" s="16">
        <v>5000</v>
      </c>
      <c r="AG181" s="16">
        <v>7631</v>
      </c>
      <c r="AH181" s="16">
        <v>0</v>
      </c>
      <c r="AI181" s="16">
        <v>5000</v>
      </c>
      <c r="AJ181" s="16">
        <v>0</v>
      </c>
      <c r="AM181" s="16">
        <v>739055</v>
      </c>
      <c r="AN181" s="16">
        <v>1388</v>
      </c>
      <c r="AO181" s="26">
        <v>12</v>
      </c>
      <c r="AP181" s="16">
        <v>456526</v>
      </c>
      <c r="AQ181" s="56">
        <v>5000</v>
      </c>
      <c r="AR181" s="16">
        <v>857</v>
      </c>
      <c r="AS181" s="16">
        <v>2368391</v>
      </c>
      <c r="AT181" s="56">
        <v>5000</v>
      </c>
      <c r="AU181" s="16">
        <v>4448</v>
      </c>
      <c r="AV181" s="16">
        <v>0</v>
      </c>
      <c r="AW181" s="16">
        <v>499499</v>
      </c>
      <c r="AY181" s="16">
        <v>938</v>
      </c>
      <c r="BA181" s="16">
        <v>10000000</v>
      </c>
      <c r="BB181" s="57">
        <v>0.03</v>
      </c>
      <c r="BC181" s="16">
        <v>100000</v>
      </c>
      <c r="BE181" s="16">
        <v>10000000</v>
      </c>
      <c r="BF181" s="16">
        <v>50000</v>
      </c>
      <c r="CG181" s="16">
        <v>250000</v>
      </c>
      <c r="CJ181" s="16">
        <v>2500000</v>
      </c>
      <c r="CL181" s="16">
        <v>100000</v>
      </c>
      <c r="CU181" s="16">
        <v>7631</v>
      </c>
      <c r="CV181" s="16">
        <v>5000000</v>
      </c>
      <c r="CW181" s="16">
        <v>2500</v>
      </c>
      <c r="DT181" s="16">
        <v>1979</v>
      </c>
      <c r="EJ181" s="16">
        <v>250000</v>
      </c>
      <c r="EK181" s="16">
        <v>2500</v>
      </c>
      <c r="EL181" s="16">
        <v>309</v>
      </c>
      <c r="FL181" s="16">
        <v>9918</v>
      </c>
      <c r="FP181" s="16">
        <v>20000000</v>
      </c>
      <c r="FQ181" s="16">
        <v>10000</v>
      </c>
      <c r="FR181" s="16">
        <v>2182</v>
      </c>
      <c r="FZ181" t="s">
        <v>199</v>
      </c>
      <c r="GA181" t="s">
        <v>3217</v>
      </c>
      <c r="GB181" s="31">
        <v>45839</v>
      </c>
      <c r="GC181" s="31">
        <v>46204</v>
      </c>
      <c r="GG181" s="16">
        <v>12101</v>
      </c>
      <c r="GH181" s="26" t="s">
        <v>200</v>
      </c>
      <c r="GK181" t="s">
        <v>201</v>
      </c>
      <c r="GM181" t="s">
        <v>1307</v>
      </c>
    </row>
    <row r="182" spans="1:195" ht="15" customHeight="1">
      <c r="A182" s="6" t="s">
        <v>1308</v>
      </c>
      <c r="B182" s="6" t="s">
        <v>1308</v>
      </c>
      <c r="C182" s="6" t="s">
        <v>190</v>
      </c>
      <c r="D182" s="6" t="s">
        <v>1308</v>
      </c>
      <c r="E182" s="6" t="s">
        <v>1309</v>
      </c>
      <c r="F182" s="6" t="s">
        <v>464</v>
      </c>
      <c r="G182" s="6"/>
      <c r="H182" s="6" t="s">
        <v>465</v>
      </c>
      <c r="I182" s="6" t="s">
        <v>194</v>
      </c>
      <c r="J182" s="25" t="s">
        <v>466</v>
      </c>
      <c r="K182" s="6" t="s">
        <v>196</v>
      </c>
      <c r="L182" s="31">
        <v>45839</v>
      </c>
      <c r="M182" s="31">
        <v>46204</v>
      </c>
      <c r="N182" s="31">
        <v>45986</v>
      </c>
      <c r="Q182" s="27">
        <v>1</v>
      </c>
      <c r="R182" s="6" t="s">
        <v>1310</v>
      </c>
      <c r="T182" s="6" t="s">
        <v>1311</v>
      </c>
      <c r="U182" s="6" t="s">
        <v>194</v>
      </c>
      <c r="V182" s="6" t="s">
        <v>1312</v>
      </c>
      <c r="W182" s="18" t="s">
        <v>5473</v>
      </c>
      <c r="Y182" s="6" t="s">
        <v>197</v>
      </c>
      <c r="AB182" s="16">
        <v>14952224</v>
      </c>
      <c r="AC182" s="27">
        <v>5314</v>
      </c>
      <c r="AD182" s="27">
        <v>5399</v>
      </c>
      <c r="AE182" s="16">
        <v>17636858</v>
      </c>
      <c r="AF182" s="16">
        <v>5000</v>
      </c>
      <c r="AG182" s="16">
        <v>29058</v>
      </c>
      <c r="AH182" s="16">
        <v>0</v>
      </c>
      <c r="AI182" s="16">
        <v>5000</v>
      </c>
      <c r="AJ182" s="16">
        <v>0</v>
      </c>
      <c r="AM182" s="16">
        <v>2853639</v>
      </c>
      <c r="AN182" s="16">
        <v>4702</v>
      </c>
      <c r="AO182" s="26">
        <v>12</v>
      </c>
      <c r="AP182" s="16">
        <v>1496395</v>
      </c>
      <c r="AQ182" s="56">
        <v>5000</v>
      </c>
      <c r="AR182" s="16">
        <v>2465</v>
      </c>
      <c r="AS182" s="16">
        <v>7156170</v>
      </c>
      <c r="AT182" s="56">
        <v>5000</v>
      </c>
      <c r="AU182" s="16">
        <v>11790</v>
      </c>
      <c r="AV182" s="16">
        <v>0</v>
      </c>
      <c r="AW182" s="16">
        <v>6130654</v>
      </c>
      <c r="AY182" s="16">
        <v>10101</v>
      </c>
      <c r="BA182" s="16">
        <v>30000000</v>
      </c>
      <c r="BB182" s="57">
        <v>0.03</v>
      </c>
      <c r="BC182" s="16">
        <v>100000</v>
      </c>
      <c r="BE182" s="16">
        <v>30000000</v>
      </c>
      <c r="BF182" s="16">
        <v>50000</v>
      </c>
      <c r="CG182" s="16">
        <v>250000</v>
      </c>
      <c r="CJ182" s="16">
        <v>2500000</v>
      </c>
      <c r="CL182" s="16">
        <v>100000</v>
      </c>
      <c r="CU182" s="16">
        <v>29058</v>
      </c>
      <c r="CV182" s="16">
        <v>5000000</v>
      </c>
      <c r="CW182" s="16">
        <v>2500</v>
      </c>
      <c r="DT182" s="16">
        <v>7796</v>
      </c>
      <c r="EJ182" s="16">
        <v>250000</v>
      </c>
      <c r="EK182" s="16">
        <v>2500</v>
      </c>
      <c r="EL182" s="16">
        <v>309</v>
      </c>
      <c r="FL182" s="16">
        <v>37163</v>
      </c>
      <c r="FP182" s="16">
        <v>20000000</v>
      </c>
      <c r="FQ182" s="16">
        <v>10000</v>
      </c>
      <c r="FR182" s="16">
        <v>2182</v>
      </c>
      <c r="FZ182" t="s">
        <v>199</v>
      </c>
      <c r="GA182" t="s">
        <v>3217</v>
      </c>
      <c r="GB182" s="31">
        <v>45839</v>
      </c>
      <c r="GC182" s="31">
        <v>46204</v>
      </c>
      <c r="GG182" s="16">
        <v>39345</v>
      </c>
      <c r="GH182" s="26" t="s">
        <v>200</v>
      </c>
      <c r="GK182" t="s">
        <v>201</v>
      </c>
      <c r="GM182" t="s">
        <v>1313</v>
      </c>
    </row>
    <row r="183" spans="1:195" ht="15" customHeight="1">
      <c r="A183" s="6" t="s">
        <v>1314</v>
      </c>
      <c r="B183" s="6" t="s">
        <v>1314</v>
      </c>
      <c r="C183" s="6" t="s">
        <v>190</v>
      </c>
      <c r="D183" s="6" t="s">
        <v>1314</v>
      </c>
      <c r="E183" s="6" t="s">
        <v>1315</v>
      </c>
      <c r="F183" s="6" t="s">
        <v>1316</v>
      </c>
      <c r="G183" s="6"/>
      <c r="H183" s="6" t="s">
        <v>1317</v>
      </c>
      <c r="I183" s="6" t="s">
        <v>194</v>
      </c>
      <c r="J183" s="25" t="s">
        <v>1318</v>
      </c>
      <c r="K183" s="6" t="s">
        <v>196</v>
      </c>
      <c r="L183" s="31">
        <v>45839</v>
      </c>
      <c r="M183" s="31">
        <v>46204</v>
      </c>
      <c r="N183" s="31">
        <v>45986</v>
      </c>
      <c r="Q183" s="27">
        <v>1</v>
      </c>
      <c r="R183" s="6" t="s">
        <v>1316</v>
      </c>
      <c r="T183" s="6" t="s">
        <v>1317</v>
      </c>
      <c r="U183" s="6" t="s">
        <v>194</v>
      </c>
      <c r="V183" s="6" t="s">
        <v>1318</v>
      </c>
      <c r="W183" s="18" t="s">
        <v>5474</v>
      </c>
      <c r="Y183" s="6" t="s">
        <v>197</v>
      </c>
      <c r="AB183" s="16">
        <v>14718815</v>
      </c>
      <c r="AC183" s="27">
        <v>5314</v>
      </c>
      <c r="AD183" s="27">
        <v>5399</v>
      </c>
      <c r="AE183" s="16">
        <v>15931248</v>
      </c>
      <c r="AF183" s="16">
        <v>5000</v>
      </c>
      <c r="AG183" s="16">
        <v>25875</v>
      </c>
      <c r="AH183" s="16">
        <v>0</v>
      </c>
      <c r="AI183" s="16">
        <v>5000</v>
      </c>
      <c r="AJ183" s="16">
        <v>0</v>
      </c>
      <c r="AM183" s="16">
        <v>2832043</v>
      </c>
      <c r="AN183" s="16">
        <v>4600</v>
      </c>
      <c r="AO183" s="26">
        <v>12</v>
      </c>
      <c r="AP183" s="16">
        <v>898816</v>
      </c>
      <c r="AQ183" s="56">
        <v>5000</v>
      </c>
      <c r="AR183" s="16">
        <v>1460</v>
      </c>
      <c r="AS183" s="16">
        <v>6594259</v>
      </c>
      <c r="AT183" s="56">
        <v>5000</v>
      </c>
      <c r="AU183" s="16">
        <v>10710</v>
      </c>
      <c r="AV183" s="16">
        <v>0</v>
      </c>
      <c r="AW183" s="16">
        <v>5606130</v>
      </c>
      <c r="AY183" s="16">
        <v>9105</v>
      </c>
      <c r="BA183" s="16">
        <v>30000000</v>
      </c>
      <c r="BB183" s="57">
        <v>0.03</v>
      </c>
      <c r="BC183" s="16">
        <v>100000</v>
      </c>
      <c r="BE183" s="16">
        <v>30000000</v>
      </c>
      <c r="BF183" s="16">
        <v>50000</v>
      </c>
      <c r="CG183" s="16">
        <v>250000</v>
      </c>
      <c r="CJ183" s="16">
        <v>2500000</v>
      </c>
      <c r="CL183" s="16">
        <v>100000</v>
      </c>
      <c r="CU183" s="16">
        <v>25874</v>
      </c>
      <c r="CV183" s="16">
        <v>5000000</v>
      </c>
      <c r="CW183" s="16">
        <v>2500</v>
      </c>
      <c r="DT183" s="16">
        <v>7674</v>
      </c>
      <c r="EJ183" s="16">
        <v>250000</v>
      </c>
      <c r="EK183" s="16">
        <v>2500</v>
      </c>
      <c r="EL183" s="16">
        <v>309</v>
      </c>
      <c r="FL183" s="16">
        <v>33858</v>
      </c>
      <c r="FP183" s="16">
        <v>20000000</v>
      </c>
      <c r="FQ183" s="16">
        <v>10000</v>
      </c>
      <c r="FR183" s="16">
        <v>2182</v>
      </c>
      <c r="FZ183" t="s">
        <v>199</v>
      </c>
      <c r="GA183" t="s">
        <v>3217</v>
      </c>
      <c r="GB183" s="31">
        <v>45839</v>
      </c>
      <c r="GC183" s="31">
        <v>46204</v>
      </c>
      <c r="GG183" s="16">
        <v>36040</v>
      </c>
      <c r="GH183" s="26" t="s">
        <v>200</v>
      </c>
      <c r="GK183" t="s">
        <v>201</v>
      </c>
      <c r="GM183" t="s">
        <v>1319</v>
      </c>
    </row>
    <row r="184" spans="1:195" ht="15" customHeight="1">
      <c r="A184" s="6" t="s">
        <v>1320</v>
      </c>
      <c r="B184" s="6" t="s">
        <v>1320</v>
      </c>
      <c r="C184" s="6" t="s">
        <v>190</v>
      </c>
      <c r="D184" s="6" t="s">
        <v>1320</v>
      </c>
      <c r="E184" s="6" t="s">
        <v>1321</v>
      </c>
      <c r="F184" s="6" t="s">
        <v>1322</v>
      </c>
      <c r="G184" s="6"/>
      <c r="H184" s="6" t="s">
        <v>1323</v>
      </c>
      <c r="I184" s="6" t="s">
        <v>250</v>
      </c>
      <c r="J184" s="25" t="s">
        <v>1324</v>
      </c>
      <c r="K184" s="6" t="s">
        <v>196</v>
      </c>
      <c r="L184" s="31">
        <v>45839</v>
      </c>
      <c r="M184" s="31">
        <v>46204</v>
      </c>
      <c r="N184" s="31">
        <v>45986</v>
      </c>
      <c r="Q184" s="27">
        <v>1</v>
      </c>
      <c r="R184" s="6" t="s">
        <v>1325</v>
      </c>
      <c r="T184" s="6" t="s">
        <v>1323</v>
      </c>
      <c r="U184" s="6" t="s">
        <v>250</v>
      </c>
      <c r="V184" s="6" t="s">
        <v>1324</v>
      </c>
      <c r="W184" s="18" t="s">
        <v>5477</v>
      </c>
      <c r="Y184" s="6" t="s">
        <v>197</v>
      </c>
      <c r="AB184" s="16">
        <v>9182604</v>
      </c>
      <c r="AC184" s="27">
        <v>5314</v>
      </c>
      <c r="AD184" s="27">
        <v>5399</v>
      </c>
      <c r="AE184" s="16">
        <v>8665674</v>
      </c>
      <c r="AF184" s="16">
        <v>2500</v>
      </c>
      <c r="AG184" s="16">
        <v>16601</v>
      </c>
      <c r="AH184" s="16">
        <v>0</v>
      </c>
      <c r="AI184" s="16">
        <v>2500</v>
      </c>
      <c r="AJ184" s="16">
        <v>0</v>
      </c>
      <c r="AM184" s="16">
        <v>1782819</v>
      </c>
      <c r="AN184" s="16">
        <v>3415</v>
      </c>
      <c r="AO184" s="26">
        <v>12</v>
      </c>
      <c r="AP184" s="16">
        <v>650762</v>
      </c>
      <c r="AQ184" s="56">
        <v>2500</v>
      </c>
      <c r="AR184" s="16">
        <v>1247</v>
      </c>
      <c r="AS184" s="16">
        <v>4694396</v>
      </c>
      <c r="AT184" s="56">
        <v>2500</v>
      </c>
      <c r="AU184" s="16">
        <v>8993</v>
      </c>
      <c r="AV184" s="16">
        <v>1355000</v>
      </c>
      <c r="AW184" s="16">
        <v>1537697</v>
      </c>
      <c r="AY184" s="16">
        <v>2946</v>
      </c>
      <c r="BA184" s="16">
        <v>20000000</v>
      </c>
      <c r="BB184" s="57" t="s">
        <v>198</v>
      </c>
      <c r="BC184" s="16">
        <v>100000</v>
      </c>
      <c r="BE184" s="16">
        <v>20000000</v>
      </c>
      <c r="BF184" s="16">
        <v>50000</v>
      </c>
      <c r="CG184" s="16">
        <v>250000</v>
      </c>
      <c r="CJ184" s="16">
        <v>2500000</v>
      </c>
      <c r="CL184" s="16">
        <v>100000</v>
      </c>
      <c r="CU184" s="16">
        <v>16601</v>
      </c>
      <c r="CV184" s="16">
        <v>5000000</v>
      </c>
      <c r="CW184" s="16">
        <v>2500</v>
      </c>
      <c r="DT184" s="16">
        <v>4788</v>
      </c>
      <c r="EJ184" s="16">
        <v>250000</v>
      </c>
      <c r="EK184" s="16">
        <v>2500</v>
      </c>
      <c r="EL184" s="16">
        <v>309</v>
      </c>
      <c r="FL184" s="16">
        <v>21698</v>
      </c>
      <c r="FP184" s="16">
        <v>20000000</v>
      </c>
      <c r="FQ184" s="16">
        <v>10000</v>
      </c>
      <c r="FR184" s="16">
        <v>2182</v>
      </c>
      <c r="FZ184" t="s">
        <v>199</v>
      </c>
      <c r="GA184" t="s">
        <v>3217</v>
      </c>
      <c r="GB184" s="31">
        <v>45839</v>
      </c>
      <c r="GC184" s="31">
        <v>46204</v>
      </c>
      <c r="GG184" s="16">
        <v>23880</v>
      </c>
      <c r="GH184" s="26" t="s">
        <v>200</v>
      </c>
      <c r="GK184" t="s">
        <v>201</v>
      </c>
      <c r="GM184" t="s">
        <v>1326</v>
      </c>
    </row>
    <row r="185" spans="1:195" ht="15" customHeight="1">
      <c r="A185" s="6" t="s">
        <v>1327</v>
      </c>
      <c r="B185" s="6" t="s">
        <v>1327</v>
      </c>
      <c r="C185" s="6" t="s">
        <v>190</v>
      </c>
      <c r="D185" s="6" t="s">
        <v>1327</v>
      </c>
      <c r="E185" s="6" t="s">
        <v>1328</v>
      </c>
      <c r="F185" s="6" t="s">
        <v>1329</v>
      </c>
      <c r="G185" s="6"/>
      <c r="H185" s="6" t="s">
        <v>1330</v>
      </c>
      <c r="I185" s="6" t="s">
        <v>194</v>
      </c>
      <c r="J185" s="25" t="s">
        <v>1331</v>
      </c>
      <c r="K185" s="6" t="s">
        <v>196</v>
      </c>
      <c r="L185" s="31">
        <v>45839</v>
      </c>
      <c r="M185" s="31">
        <v>46204</v>
      </c>
      <c r="N185" s="31">
        <v>45986</v>
      </c>
      <c r="Q185" s="27">
        <v>1</v>
      </c>
      <c r="R185" s="6" t="s">
        <v>1329</v>
      </c>
      <c r="T185" s="6" t="s">
        <v>1330</v>
      </c>
      <c r="U185" s="6" t="s">
        <v>194</v>
      </c>
      <c r="V185" s="6" t="s">
        <v>1331</v>
      </c>
      <c r="W185" s="18" t="s">
        <v>5480</v>
      </c>
      <c r="Y185" s="6" t="s">
        <v>197</v>
      </c>
      <c r="AB185" s="16">
        <v>17496784</v>
      </c>
      <c r="AC185" s="27">
        <v>5314</v>
      </c>
      <c r="AD185" s="27">
        <v>5399</v>
      </c>
      <c r="AE185" s="16">
        <v>18598687</v>
      </c>
      <c r="AF185" s="16">
        <v>5000</v>
      </c>
      <c r="AG185" s="16">
        <v>35564</v>
      </c>
      <c r="AH185" s="16">
        <v>0</v>
      </c>
      <c r="AI185" s="16">
        <v>5000</v>
      </c>
      <c r="AJ185" s="16">
        <v>0</v>
      </c>
      <c r="AM185" s="16">
        <v>3295725</v>
      </c>
      <c r="AN185" s="16">
        <v>6302</v>
      </c>
      <c r="AO185" s="26">
        <v>12</v>
      </c>
      <c r="AP185" s="16">
        <v>1263937</v>
      </c>
      <c r="AQ185" s="56">
        <v>5000</v>
      </c>
      <c r="AR185" s="16">
        <v>2417</v>
      </c>
      <c r="AS185" s="16">
        <v>8702823</v>
      </c>
      <c r="AT185" s="56">
        <v>5000</v>
      </c>
      <c r="AU185" s="16">
        <v>16641</v>
      </c>
      <c r="AV185" s="16">
        <v>0</v>
      </c>
      <c r="AW185" s="16">
        <v>5336202</v>
      </c>
      <c r="AY185" s="16">
        <v>10204</v>
      </c>
      <c r="BA185" s="16">
        <v>30000000</v>
      </c>
      <c r="BB185" s="57">
        <v>0.03</v>
      </c>
      <c r="BC185" s="16">
        <v>100000</v>
      </c>
      <c r="BE185" s="16">
        <v>30000000</v>
      </c>
      <c r="BF185" s="16">
        <v>50000</v>
      </c>
      <c r="CG185" s="16">
        <v>250000</v>
      </c>
      <c r="CJ185" s="16">
        <v>2500000</v>
      </c>
      <c r="CL185" s="16">
        <v>100000</v>
      </c>
      <c r="CU185" s="16">
        <v>35564</v>
      </c>
      <c r="CV185" s="16">
        <v>5000000</v>
      </c>
      <c r="CW185" s="16">
        <v>2500</v>
      </c>
      <c r="DT185" s="16">
        <v>9123</v>
      </c>
      <c r="EJ185" s="16">
        <v>250000</v>
      </c>
      <c r="EK185" s="16">
        <v>2500</v>
      </c>
      <c r="EL185" s="16">
        <v>309</v>
      </c>
      <c r="FL185" s="16">
        <v>44996</v>
      </c>
      <c r="FP185" s="16">
        <v>20000000</v>
      </c>
      <c r="FQ185" s="16">
        <v>10000</v>
      </c>
      <c r="FR185" s="16">
        <v>2182</v>
      </c>
      <c r="FZ185" t="s">
        <v>199</v>
      </c>
      <c r="GA185" t="s">
        <v>3217</v>
      </c>
      <c r="GB185" s="31">
        <v>45839</v>
      </c>
      <c r="GC185" s="31">
        <v>46204</v>
      </c>
      <c r="GG185" s="16">
        <v>47178</v>
      </c>
      <c r="GH185" s="26" t="s">
        <v>200</v>
      </c>
      <c r="GK185" t="s">
        <v>201</v>
      </c>
      <c r="GM185" t="s">
        <v>1332</v>
      </c>
    </row>
    <row r="186" spans="1:195" ht="15" customHeight="1">
      <c r="A186" s="6" t="s">
        <v>1333</v>
      </c>
      <c r="B186" s="6" t="s">
        <v>1333</v>
      </c>
      <c r="C186" s="6" t="s">
        <v>190</v>
      </c>
      <c r="D186" s="6" t="s">
        <v>1333</v>
      </c>
      <c r="E186" s="6" t="s">
        <v>1334</v>
      </c>
      <c r="F186" s="6" t="s">
        <v>1335</v>
      </c>
      <c r="G186" s="6"/>
      <c r="H186" s="6" t="s">
        <v>1336</v>
      </c>
      <c r="I186" s="6" t="s">
        <v>1337</v>
      </c>
      <c r="J186" s="25" t="s">
        <v>1338</v>
      </c>
      <c r="K186" s="6" t="s">
        <v>196</v>
      </c>
      <c r="L186" s="31">
        <v>45839</v>
      </c>
      <c r="M186" s="31">
        <v>46204</v>
      </c>
      <c r="N186" s="31">
        <v>45986</v>
      </c>
      <c r="Q186" s="27">
        <v>1</v>
      </c>
      <c r="R186" s="6" t="s">
        <v>1335</v>
      </c>
      <c r="T186" s="6" t="s">
        <v>1336</v>
      </c>
      <c r="U186" s="6" t="s">
        <v>1337</v>
      </c>
      <c r="V186" s="6" t="s">
        <v>1338</v>
      </c>
      <c r="W186" s="18" t="s">
        <v>5474</v>
      </c>
      <c r="Y186" s="6" t="s">
        <v>197</v>
      </c>
      <c r="AB186" s="16">
        <v>15303861</v>
      </c>
      <c r="AC186" s="27">
        <v>5314</v>
      </c>
      <c r="AD186" s="27">
        <v>5399</v>
      </c>
      <c r="AE186" s="16">
        <v>11914084</v>
      </c>
      <c r="AF186" s="16">
        <v>5000</v>
      </c>
      <c r="AG186" s="16">
        <v>22726</v>
      </c>
      <c r="AH186" s="16">
        <v>0</v>
      </c>
      <c r="AI186" s="16">
        <v>5000</v>
      </c>
      <c r="AJ186" s="16">
        <v>0</v>
      </c>
      <c r="AM186" s="16">
        <v>2925282</v>
      </c>
      <c r="AN186" s="16">
        <v>5580</v>
      </c>
      <c r="AO186" s="26">
        <v>12</v>
      </c>
      <c r="AP186" s="16">
        <v>308354</v>
      </c>
      <c r="AQ186" s="56">
        <v>5000</v>
      </c>
      <c r="AR186" s="16">
        <v>588</v>
      </c>
      <c r="AS186" s="16">
        <v>7020000</v>
      </c>
      <c r="AT186" s="56">
        <v>5000</v>
      </c>
      <c r="AU186" s="16">
        <v>13391</v>
      </c>
      <c r="AV186" s="16">
        <v>50000</v>
      </c>
      <c r="AW186" s="16">
        <v>1660448</v>
      </c>
      <c r="AY186" s="16">
        <v>3167</v>
      </c>
      <c r="BA186" s="16">
        <v>20000000</v>
      </c>
      <c r="BB186" s="57">
        <v>0.03</v>
      </c>
      <c r="BC186" s="16">
        <v>100000</v>
      </c>
      <c r="BE186" s="16">
        <v>20000000</v>
      </c>
      <c r="BF186" s="16">
        <v>50000</v>
      </c>
      <c r="CG186" s="16">
        <v>250000</v>
      </c>
      <c r="CJ186" s="16">
        <v>2500000</v>
      </c>
      <c r="CL186" s="16">
        <v>100000</v>
      </c>
      <c r="CU186" s="16">
        <v>22727</v>
      </c>
      <c r="CV186" s="16">
        <v>5000000</v>
      </c>
      <c r="CW186" s="16">
        <v>2500</v>
      </c>
      <c r="DT186" s="16">
        <v>7979</v>
      </c>
      <c r="EJ186" s="16">
        <v>250000</v>
      </c>
      <c r="EK186" s="16">
        <v>2500</v>
      </c>
      <c r="EL186" s="16">
        <v>309</v>
      </c>
      <c r="FL186" s="16">
        <v>31015</v>
      </c>
      <c r="FP186" s="16">
        <v>20000000</v>
      </c>
      <c r="FQ186" s="16">
        <v>10000</v>
      </c>
      <c r="FR186" s="16">
        <v>2182</v>
      </c>
      <c r="FZ186" t="s">
        <v>199</v>
      </c>
      <c r="GA186" t="s">
        <v>3217</v>
      </c>
      <c r="GB186" s="31">
        <v>45839</v>
      </c>
      <c r="GC186" s="31">
        <v>46204</v>
      </c>
      <c r="GG186" s="16">
        <v>33198</v>
      </c>
      <c r="GH186" s="26" t="s">
        <v>200</v>
      </c>
      <c r="GK186" t="s">
        <v>201</v>
      </c>
      <c r="GM186" t="s">
        <v>1339</v>
      </c>
    </row>
    <row r="187" spans="1:195" ht="15" customHeight="1">
      <c r="A187" s="6" t="s">
        <v>1340</v>
      </c>
      <c r="B187" s="6" t="s">
        <v>1340</v>
      </c>
      <c r="C187" s="6" t="s">
        <v>190</v>
      </c>
      <c r="D187" s="6" t="s">
        <v>1340</v>
      </c>
      <c r="E187" s="6" t="s">
        <v>1341</v>
      </c>
      <c r="F187" s="6" t="s">
        <v>1342</v>
      </c>
      <c r="G187" s="6"/>
      <c r="H187" s="6" t="s">
        <v>1343</v>
      </c>
      <c r="I187" s="6" t="s">
        <v>194</v>
      </c>
      <c r="J187" s="25" t="s">
        <v>1344</v>
      </c>
      <c r="K187" s="6" t="s">
        <v>196</v>
      </c>
      <c r="L187" s="31">
        <v>45839</v>
      </c>
      <c r="M187" s="31">
        <v>46204</v>
      </c>
      <c r="N187" s="31">
        <v>45986</v>
      </c>
      <c r="Q187" s="27">
        <v>1</v>
      </c>
      <c r="R187" s="6" t="s">
        <v>1342</v>
      </c>
      <c r="T187" s="6" t="s">
        <v>1343</v>
      </c>
      <c r="U187" s="6" t="s">
        <v>194</v>
      </c>
      <c r="V187" s="6" t="s">
        <v>1344</v>
      </c>
      <c r="W187" s="18" t="s">
        <v>5497</v>
      </c>
      <c r="Y187" s="6" t="s">
        <v>197</v>
      </c>
      <c r="AB187" s="16">
        <v>31199249</v>
      </c>
      <c r="AC187" s="27">
        <v>5314</v>
      </c>
      <c r="AD187" s="27">
        <v>5399</v>
      </c>
      <c r="AE187" s="16">
        <v>22766663</v>
      </c>
      <c r="AF187" s="16">
        <v>5000</v>
      </c>
      <c r="AG187" s="16">
        <v>43230</v>
      </c>
      <c r="AH187" s="16">
        <v>0</v>
      </c>
      <c r="AI187" s="16">
        <v>5000</v>
      </c>
      <c r="AJ187" s="16">
        <v>0</v>
      </c>
      <c r="AM187" s="16">
        <v>5823786</v>
      </c>
      <c r="AN187" s="16">
        <v>11058</v>
      </c>
      <c r="AO187" s="26">
        <v>12</v>
      </c>
      <c r="AP187" s="16">
        <v>1114811</v>
      </c>
      <c r="AQ187" s="56">
        <v>5000</v>
      </c>
      <c r="AR187" s="16">
        <v>2117</v>
      </c>
      <c r="AS187" s="16">
        <v>10149808</v>
      </c>
      <c r="AT187" s="56">
        <v>5000</v>
      </c>
      <c r="AU187" s="16">
        <v>19273</v>
      </c>
      <c r="AV187" s="16">
        <v>2000000</v>
      </c>
      <c r="AW187" s="16">
        <v>5678258</v>
      </c>
      <c r="AY187" s="16">
        <v>10782</v>
      </c>
      <c r="BA187" s="16">
        <v>40000000</v>
      </c>
      <c r="BB187" s="57">
        <v>0.03</v>
      </c>
      <c r="BC187" s="16">
        <v>100000</v>
      </c>
      <c r="BE187" s="16">
        <v>40000000</v>
      </c>
      <c r="BF187" s="16">
        <v>50000</v>
      </c>
      <c r="CG187" s="16">
        <v>250000</v>
      </c>
      <c r="CJ187" s="16">
        <v>2500000</v>
      </c>
      <c r="CL187" s="16">
        <v>100000</v>
      </c>
      <c r="CU187" s="16">
        <v>43230</v>
      </c>
      <c r="CV187" s="16">
        <v>5000000</v>
      </c>
      <c r="CW187" s="16">
        <v>2500</v>
      </c>
      <c r="DT187" s="16">
        <v>16267</v>
      </c>
      <c r="EJ187" s="16">
        <v>250000</v>
      </c>
      <c r="EK187" s="16">
        <v>2500</v>
      </c>
      <c r="EL187" s="16">
        <v>309</v>
      </c>
      <c r="FL187" s="16">
        <v>59806</v>
      </c>
      <c r="FP187" s="16">
        <v>20000000</v>
      </c>
      <c r="FQ187" s="16">
        <v>10000</v>
      </c>
      <c r="FR187" s="16">
        <v>2182</v>
      </c>
      <c r="FZ187" t="s">
        <v>199</v>
      </c>
      <c r="GA187" t="s">
        <v>3217</v>
      </c>
      <c r="GB187" s="31">
        <v>45839</v>
      </c>
      <c r="GC187" s="31">
        <v>46204</v>
      </c>
      <c r="GG187" s="16">
        <v>61989</v>
      </c>
      <c r="GH187" s="26" t="s">
        <v>200</v>
      </c>
      <c r="GK187" t="s">
        <v>201</v>
      </c>
      <c r="GM187" t="s">
        <v>1345</v>
      </c>
    </row>
    <row r="188" spans="1:195" ht="15" customHeight="1">
      <c r="A188" s="6" t="s">
        <v>1346</v>
      </c>
      <c r="B188" s="6" t="s">
        <v>1346</v>
      </c>
      <c r="C188" s="6" t="s">
        <v>190</v>
      </c>
      <c r="D188" s="6" t="s">
        <v>1346</v>
      </c>
      <c r="E188" s="6" t="s">
        <v>1347</v>
      </c>
      <c r="F188" s="6" t="s">
        <v>1348</v>
      </c>
      <c r="G188" s="6"/>
      <c r="H188" s="6" t="s">
        <v>1349</v>
      </c>
      <c r="I188" s="6" t="s">
        <v>250</v>
      </c>
      <c r="J188" s="25" t="s">
        <v>1350</v>
      </c>
      <c r="K188" s="6" t="s">
        <v>196</v>
      </c>
      <c r="L188" s="31">
        <v>45839</v>
      </c>
      <c r="M188" s="31">
        <v>46204</v>
      </c>
      <c r="N188" s="31">
        <v>45986</v>
      </c>
      <c r="Q188" s="27">
        <v>1</v>
      </c>
      <c r="R188" s="6" t="s">
        <v>1348</v>
      </c>
      <c r="T188" s="6" t="s">
        <v>1349</v>
      </c>
      <c r="U188" s="6" t="s">
        <v>250</v>
      </c>
      <c r="V188" s="6" t="s">
        <v>1350</v>
      </c>
      <c r="W188" s="18"/>
      <c r="Y188" s="6" t="s">
        <v>197</v>
      </c>
      <c r="AB188" s="16">
        <v>54752806</v>
      </c>
      <c r="AC188" s="27">
        <v>5314</v>
      </c>
      <c r="AD188" s="27">
        <v>5399</v>
      </c>
      <c r="AE188" s="16">
        <v>42768293</v>
      </c>
      <c r="AF188" s="16">
        <v>5000</v>
      </c>
      <c r="AG188" s="16">
        <v>77850</v>
      </c>
      <c r="AH188" s="16">
        <v>0</v>
      </c>
      <c r="AI188" s="16">
        <v>5000</v>
      </c>
      <c r="AJ188" s="16">
        <v>0</v>
      </c>
      <c r="AM188" s="16">
        <v>10039829</v>
      </c>
      <c r="AN188" s="16">
        <v>18275</v>
      </c>
      <c r="AO188" s="26">
        <v>12</v>
      </c>
      <c r="AP188" s="16">
        <v>2673913</v>
      </c>
      <c r="AQ188" s="56">
        <v>5000</v>
      </c>
      <c r="AR188" s="16">
        <v>4867</v>
      </c>
      <c r="AS188" s="16">
        <v>22754728</v>
      </c>
      <c r="AT188" s="56">
        <v>5000</v>
      </c>
      <c r="AU188" s="16">
        <v>41420</v>
      </c>
      <c r="AV188" s="16">
        <v>3250000</v>
      </c>
      <c r="AW188" s="16">
        <v>7299823</v>
      </c>
      <c r="AY188" s="16">
        <v>13288</v>
      </c>
      <c r="BA188" s="16">
        <v>60000000</v>
      </c>
      <c r="BB188" s="57" t="s">
        <v>198</v>
      </c>
      <c r="BC188" s="16">
        <v>100000</v>
      </c>
      <c r="BE188" s="16">
        <v>60000000</v>
      </c>
      <c r="BF188" s="16">
        <v>50000</v>
      </c>
      <c r="CG188" s="16">
        <v>250000</v>
      </c>
      <c r="CJ188" s="16">
        <v>2500000</v>
      </c>
      <c r="CL188" s="16">
        <v>100000</v>
      </c>
      <c r="CU188" s="16">
        <v>77850</v>
      </c>
      <c r="CV188" s="16">
        <v>5000000</v>
      </c>
      <c r="CW188" s="16">
        <v>2500</v>
      </c>
      <c r="DT188" s="16">
        <v>28548</v>
      </c>
      <c r="EJ188" s="16">
        <v>250000</v>
      </c>
      <c r="EK188" s="16">
        <v>2500</v>
      </c>
      <c r="EL188" s="16">
        <v>309</v>
      </c>
      <c r="FL188" s="16">
        <v>106708</v>
      </c>
      <c r="FP188" s="16">
        <v>20000000</v>
      </c>
      <c r="FQ188" s="16">
        <v>10000</v>
      </c>
      <c r="FR188" s="16">
        <v>2182</v>
      </c>
      <c r="FZ188" t="s">
        <v>199</v>
      </c>
      <c r="GA188" t="s">
        <v>3217</v>
      </c>
      <c r="GB188" s="31">
        <v>45839</v>
      </c>
      <c r="GC188" s="31">
        <v>46204</v>
      </c>
      <c r="GG188" s="16">
        <v>108890</v>
      </c>
      <c r="GH188" s="26" t="s">
        <v>200</v>
      </c>
      <c r="GK188" t="s">
        <v>201</v>
      </c>
      <c r="GM188" t="s">
        <v>1351</v>
      </c>
    </row>
    <row r="189" spans="1:195" ht="15" customHeight="1">
      <c r="A189" s="6" t="s">
        <v>1352</v>
      </c>
      <c r="B189" s="6" t="s">
        <v>1352</v>
      </c>
      <c r="C189" s="6" t="s">
        <v>190</v>
      </c>
      <c r="D189" s="6" t="s">
        <v>1352</v>
      </c>
      <c r="E189" s="6" t="s">
        <v>686</v>
      </c>
      <c r="F189" s="6" t="s">
        <v>687</v>
      </c>
      <c r="G189" s="6"/>
      <c r="H189" s="6" t="s">
        <v>407</v>
      </c>
      <c r="I189" s="6" t="s">
        <v>194</v>
      </c>
      <c r="J189" s="25" t="s">
        <v>688</v>
      </c>
      <c r="K189" s="6" t="s">
        <v>196</v>
      </c>
      <c r="L189" s="31">
        <v>45839</v>
      </c>
      <c r="M189" s="31">
        <v>46204</v>
      </c>
      <c r="N189" s="31">
        <v>45986</v>
      </c>
      <c r="Q189" s="27">
        <v>1</v>
      </c>
      <c r="R189" s="6" t="s">
        <v>1353</v>
      </c>
      <c r="T189" s="6" t="s">
        <v>1354</v>
      </c>
      <c r="U189" s="6" t="s">
        <v>194</v>
      </c>
      <c r="V189" s="6" t="s">
        <v>1355</v>
      </c>
      <c r="W189" s="18" t="s">
        <v>5493</v>
      </c>
      <c r="Y189" s="6" t="s">
        <v>197</v>
      </c>
      <c r="AB189" s="16">
        <v>4263490</v>
      </c>
      <c r="AC189" s="27">
        <v>5314</v>
      </c>
      <c r="AD189" s="27">
        <v>5399</v>
      </c>
      <c r="AE189" s="16">
        <v>4090512</v>
      </c>
      <c r="AF189" s="16">
        <v>5000</v>
      </c>
      <c r="AG189" s="16">
        <v>7824</v>
      </c>
      <c r="AH189" s="16">
        <v>0</v>
      </c>
      <c r="AI189" s="16">
        <v>5000</v>
      </c>
      <c r="AJ189" s="16">
        <v>0</v>
      </c>
      <c r="AM189" s="16">
        <v>778726</v>
      </c>
      <c r="AN189" s="16">
        <v>1489</v>
      </c>
      <c r="AO189" s="26">
        <v>12</v>
      </c>
      <c r="AP189" s="16">
        <v>279388</v>
      </c>
      <c r="AQ189" s="56">
        <v>5000</v>
      </c>
      <c r="AR189" s="16">
        <v>534</v>
      </c>
      <c r="AS189" s="16">
        <v>2762331</v>
      </c>
      <c r="AT189" s="56">
        <v>5000</v>
      </c>
      <c r="AU189" s="16">
        <v>5284</v>
      </c>
      <c r="AV189" s="16">
        <v>0</v>
      </c>
      <c r="AW189" s="16">
        <v>270067</v>
      </c>
      <c r="AY189" s="16">
        <v>517</v>
      </c>
      <c r="BA189" s="16">
        <v>10000000</v>
      </c>
      <c r="BB189" s="57">
        <v>0.03</v>
      </c>
      <c r="BC189" s="16">
        <v>100000</v>
      </c>
      <c r="BE189" s="16">
        <v>10000000</v>
      </c>
      <c r="BF189" s="16">
        <v>50000</v>
      </c>
      <c r="CG189" s="16">
        <v>250000</v>
      </c>
      <c r="CJ189" s="16">
        <v>2500000</v>
      </c>
      <c r="CL189" s="16">
        <v>100000</v>
      </c>
      <c r="CU189" s="16">
        <v>7824</v>
      </c>
      <c r="CV189" s="16">
        <v>5000000</v>
      </c>
      <c r="CW189" s="16">
        <v>2500</v>
      </c>
      <c r="DT189" s="16">
        <v>2223</v>
      </c>
      <c r="EJ189" s="16">
        <v>250000</v>
      </c>
      <c r="EK189" s="16">
        <v>2500</v>
      </c>
      <c r="EL189" s="16">
        <v>309</v>
      </c>
      <c r="FL189" s="16">
        <v>10356</v>
      </c>
      <c r="FP189" s="16">
        <v>20000000</v>
      </c>
      <c r="FQ189" s="16">
        <v>10000</v>
      </c>
      <c r="FR189" s="16">
        <v>2182</v>
      </c>
      <c r="FZ189" t="s">
        <v>199</v>
      </c>
      <c r="GA189" t="s">
        <v>3217</v>
      </c>
      <c r="GB189" s="31">
        <v>45839</v>
      </c>
      <c r="GC189" s="31">
        <v>46204</v>
      </c>
      <c r="GG189" s="16">
        <v>12538</v>
      </c>
      <c r="GH189" s="26" t="s">
        <v>200</v>
      </c>
      <c r="GK189" t="s">
        <v>201</v>
      </c>
      <c r="GM189" t="s">
        <v>1356</v>
      </c>
    </row>
    <row r="190" spans="1:195" ht="15" customHeight="1">
      <c r="A190" s="6" t="s">
        <v>1357</v>
      </c>
      <c r="B190" s="6" t="s">
        <v>1357</v>
      </c>
      <c r="C190" s="6" t="s">
        <v>190</v>
      </c>
      <c r="D190" s="6" t="s">
        <v>1357</v>
      </c>
      <c r="E190" s="6" t="s">
        <v>1358</v>
      </c>
      <c r="F190" s="6" t="s">
        <v>1359</v>
      </c>
      <c r="G190" s="6"/>
      <c r="H190" s="6" t="s">
        <v>1360</v>
      </c>
      <c r="I190" s="6" t="s">
        <v>207</v>
      </c>
      <c r="J190" s="25" t="s">
        <v>1361</v>
      </c>
      <c r="K190" s="6" t="s">
        <v>196</v>
      </c>
      <c r="L190" s="31">
        <v>45839</v>
      </c>
      <c r="M190" s="31">
        <v>46204</v>
      </c>
      <c r="N190" s="31">
        <v>45986</v>
      </c>
      <c r="Q190" s="27">
        <v>1</v>
      </c>
      <c r="R190" s="6" t="s">
        <v>1359</v>
      </c>
      <c r="T190" s="6" t="s">
        <v>1360</v>
      </c>
      <c r="U190" s="6" t="s">
        <v>207</v>
      </c>
      <c r="V190" s="6" t="s">
        <v>1361</v>
      </c>
      <c r="W190" s="18" t="s">
        <v>5474</v>
      </c>
      <c r="Y190" s="6" t="s">
        <v>197</v>
      </c>
      <c r="AB190" s="16">
        <v>10293322</v>
      </c>
      <c r="AC190" s="27">
        <v>5314</v>
      </c>
      <c r="AD190" s="27">
        <v>5399</v>
      </c>
      <c r="AE190" s="16">
        <v>8802352</v>
      </c>
      <c r="AF190" s="16">
        <v>5000</v>
      </c>
      <c r="AG190" s="16">
        <v>16642</v>
      </c>
      <c r="AH190" s="16">
        <v>0</v>
      </c>
      <c r="AI190" s="16">
        <v>5000</v>
      </c>
      <c r="AJ190" s="16">
        <v>0</v>
      </c>
      <c r="AM190" s="16">
        <v>1916411</v>
      </c>
      <c r="AN190" s="16">
        <v>3623</v>
      </c>
      <c r="AO190" s="26">
        <v>12</v>
      </c>
      <c r="AP190" s="16">
        <v>496783</v>
      </c>
      <c r="AQ190" s="56">
        <v>5000</v>
      </c>
      <c r="AR190" s="16">
        <v>939</v>
      </c>
      <c r="AS190" s="16">
        <v>5552981</v>
      </c>
      <c r="AT190" s="56">
        <v>5000</v>
      </c>
      <c r="AU190" s="16">
        <v>10499</v>
      </c>
      <c r="AV190" s="16">
        <v>300000</v>
      </c>
      <c r="AW190" s="16">
        <v>836177</v>
      </c>
      <c r="AY190" s="16">
        <v>1581</v>
      </c>
      <c r="BA190" s="16">
        <v>20000000</v>
      </c>
      <c r="BB190" s="57">
        <v>0.03</v>
      </c>
      <c r="BC190" s="16">
        <v>100000</v>
      </c>
      <c r="BE190" s="16">
        <v>20000000</v>
      </c>
      <c r="BF190" s="16">
        <v>50000</v>
      </c>
      <c r="CG190" s="16">
        <v>250000</v>
      </c>
      <c r="CJ190" s="16">
        <v>2500000</v>
      </c>
      <c r="CL190" s="16">
        <v>100000</v>
      </c>
      <c r="CU190" s="16">
        <v>16643</v>
      </c>
      <c r="CV190" s="16">
        <v>5000000</v>
      </c>
      <c r="CW190" s="16">
        <v>2500</v>
      </c>
      <c r="DT190" s="16">
        <v>5367</v>
      </c>
      <c r="EJ190" s="16">
        <v>250000</v>
      </c>
      <c r="EK190" s="16">
        <v>2500</v>
      </c>
      <c r="EL190" s="16">
        <v>309</v>
      </c>
      <c r="FL190" s="16">
        <v>22319</v>
      </c>
      <c r="FP190" s="16">
        <v>20000000</v>
      </c>
      <c r="FQ190" s="16">
        <v>10000</v>
      </c>
      <c r="FR190" s="16">
        <v>2182</v>
      </c>
      <c r="FZ190" t="s">
        <v>199</v>
      </c>
      <c r="GA190" t="s">
        <v>3217</v>
      </c>
      <c r="GB190" s="31">
        <v>45839</v>
      </c>
      <c r="GC190" s="31">
        <v>46204</v>
      </c>
      <c r="GG190" s="16">
        <v>24501</v>
      </c>
      <c r="GH190" s="26" t="s">
        <v>200</v>
      </c>
      <c r="GK190" t="s">
        <v>201</v>
      </c>
      <c r="GM190" t="s">
        <v>1362</v>
      </c>
    </row>
    <row r="191" spans="1:195" ht="15" customHeight="1">
      <c r="A191" s="6" t="s">
        <v>1363</v>
      </c>
      <c r="B191" s="6" t="s">
        <v>1363</v>
      </c>
      <c r="C191" s="6" t="s">
        <v>190</v>
      </c>
      <c r="D191" s="6" t="s">
        <v>1363</v>
      </c>
      <c r="E191" s="6" t="s">
        <v>1364</v>
      </c>
      <c r="F191" s="6" t="s">
        <v>1365</v>
      </c>
      <c r="G191" s="6"/>
      <c r="H191" s="6" t="s">
        <v>1366</v>
      </c>
      <c r="I191" s="6" t="s">
        <v>1337</v>
      </c>
      <c r="J191" s="25" t="s">
        <v>1367</v>
      </c>
      <c r="K191" s="6" t="s">
        <v>196</v>
      </c>
      <c r="L191" s="31">
        <v>45839</v>
      </c>
      <c r="M191" s="31">
        <v>46204</v>
      </c>
      <c r="N191" s="31">
        <v>45986</v>
      </c>
      <c r="Q191" s="27">
        <v>1</v>
      </c>
      <c r="R191" s="6" t="s">
        <v>1365</v>
      </c>
      <c r="T191" s="6" t="s">
        <v>1366</v>
      </c>
      <c r="U191" s="6" t="s">
        <v>1337</v>
      </c>
      <c r="V191" s="6" t="s">
        <v>1367</v>
      </c>
      <c r="W191" s="18" t="s">
        <v>5474</v>
      </c>
      <c r="Y191" s="6" t="s">
        <v>197</v>
      </c>
      <c r="AB191" s="16">
        <v>32582044</v>
      </c>
      <c r="AC191" s="27">
        <v>5314</v>
      </c>
      <c r="AD191" s="27">
        <v>5399</v>
      </c>
      <c r="AE191" s="16">
        <v>21343150</v>
      </c>
      <c r="AF191" s="16">
        <v>5000</v>
      </c>
      <c r="AG191" s="16">
        <v>40450</v>
      </c>
      <c r="AH191" s="16">
        <v>0</v>
      </c>
      <c r="AI191" s="16">
        <v>5000</v>
      </c>
      <c r="AJ191" s="16">
        <v>0</v>
      </c>
      <c r="AM191" s="16">
        <v>6433654</v>
      </c>
      <c r="AN191" s="16">
        <v>12193</v>
      </c>
      <c r="AO191" s="26">
        <v>12</v>
      </c>
      <c r="AP191" s="16">
        <v>1142343</v>
      </c>
      <c r="AQ191" s="56">
        <v>5000</v>
      </c>
      <c r="AR191" s="16">
        <v>2165</v>
      </c>
      <c r="AS191" s="16">
        <v>9682775</v>
      </c>
      <c r="AT191" s="56">
        <v>5000</v>
      </c>
      <c r="AU191" s="16">
        <v>18351</v>
      </c>
      <c r="AV191" s="16">
        <v>0</v>
      </c>
      <c r="AW191" s="16">
        <v>4084378</v>
      </c>
      <c r="AY191" s="16">
        <v>7741</v>
      </c>
      <c r="BA191" s="16">
        <v>35000000</v>
      </c>
      <c r="BB191" s="57">
        <v>0.03</v>
      </c>
      <c r="BC191" s="16">
        <v>100000</v>
      </c>
      <c r="BE191" s="16">
        <v>35000000</v>
      </c>
      <c r="BF191" s="16">
        <v>50000</v>
      </c>
      <c r="CG191" s="16">
        <v>250000</v>
      </c>
      <c r="CJ191" s="16">
        <v>2500000</v>
      </c>
      <c r="CL191" s="16">
        <v>100000</v>
      </c>
      <c r="CU191" s="16">
        <v>40449</v>
      </c>
      <c r="CV191" s="16">
        <v>5000000</v>
      </c>
      <c r="CW191" s="16">
        <v>2500</v>
      </c>
      <c r="DT191" s="16">
        <v>16988</v>
      </c>
      <c r="EJ191" s="16">
        <v>250000</v>
      </c>
      <c r="EK191" s="16">
        <v>2500</v>
      </c>
      <c r="EL191" s="16">
        <v>309</v>
      </c>
      <c r="FL191" s="16">
        <v>57746</v>
      </c>
      <c r="FP191" s="16">
        <v>20000000</v>
      </c>
      <c r="FQ191" s="16">
        <v>10000</v>
      </c>
      <c r="FR191" s="16">
        <v>2182</v>
      </c>
      <c r="FZ191" t="s">
        <v>199</v>
      </c>
      <c r="GA191" t="s">
        <v>3217</v>
      </c>
      <c r="GB191" s="31">
        <v>45839</v>
      </c>
      <c r="GC191" s="31">
        <v>46204</v>
      </c>
      <c r="GG191" s="16">
        <v>59928</v>
      </c>
      <c r="GH191" s="26" t="s">
        <v>200</v>
      </c>
      <c r="GK191" t="s">
        <v>201</v>
      </c>
      <c r="GM191" t="s">
        <v>1368</v>
      </c>
    </row>
    <row r="192" spans="1:195" ht="15" customHeight="1">
      <c r="A192" s="6" t="s">
        <v>1369</v>
      </c>
      <c r="B192" s="6" t="s">
        <v>1369</v>
      </c>
      <c r="C192" s="6" t="s">
        <v>190</v>
      </c>
      <c r="D192" s="6" t="s">
        <v>1369</v>
      </c>
      <c r="E192" s="6" t="s">
        <v>1370</v>
      </c>
      <c r="F192" s="6" t="s">
        <v>1371</v>
      </c>
      <c r="G192" s="6"/>
      <c r="H192" s="6" t="s">
        <v>1372</v>
      </c>
      <c r="I192" s="6" t="s">
        <v>194</v>
      </c>
      <c r="J192" s="25" t="s">
        <v>1373</v>
      </c>
      <c r="K192" s="6" t="s">
        <v>196</v>
      </c>
      <c r="L192" s="31">
        <v>45839</v>
      </c>
      <c r="M192" s="31">
        <v>46204</v>
      </c>
      <c r="N192" s="31">
        <v>45986</v>
      </c>
      <c r="Q192" s="27">
        <v>1</v>
      </c>
      <c r="R192" s="6" t="s">
        <v>1374</v>
      </c>
      <c r="T192" s="6" t="s">
        <v>1372</v>
      </c>
      <c r="U192" s="6" t="s">
        <v>194</v>
      </c>
      <c r="V192" s="6" t="s">
        <v>1373</v>
      </c>
      <c r="W192" s="18" t="s">
        <v>5482</v>
      </c>
      <c r="Y192" s="6" t="s">
        <v>197</v>
      </c>
      <c r="AB192" s="16">
        <v>23485543</v>
      </c>
      <c r="AC192" s="27">
        <v>5314</v>
      </c>
      <c r="AD192" s="27">
        <v>5399</v>
      </c>
      <c r="AE192" s="16">
        <v>19229621</v>
      </c>
      <c r="AF192" s="16">
        <v>5000</v>
      </c>
      <c r="AG192" s="16">
        <v>36138</v>
      </c>
      <c r="AH192" s="16">
        <v>0</v>
      </c>
      <c r="AI192" s="16">
        <v>5000</v>
      </c>
      <c r="AJ192" s="16">
        <v>0</v>
      </c>
      <c r="AM192" s="16">
        <v>4588962</v>
      </c>
      <c r="AN192" s="16">
        <v>8624</v>
      </c>
      <c r="AO192" s="26">
        <v>12</v>
      </c>
      <c r="AP192" s="16">
        <v>1381370</v>
      </c>
      <c r="AQ192" s="56">
        <v>5000</v>
      </c>
      <c r="AR192" s="16">
        <v>2596</v>
      </c>
      <c r="AS192" s="16">
        <v>9058176</v>
      </c>
      <c r="AT192" s="56">
        <v>5000</v>
      </c>
      <c r="AU192" s="16">
        <v>17023</v>
      </c>
      <c r="AV192" s="16">
        <v>1000000</v>
      </c>
      <c r="AW192" s="16">
        <v>4201113</v>
      </c>
      <c r="AY192" s="16">
        <v>7895</v>
      </c>
      <c r="BA192" s="16">
        <v>30000000</v>
      </c>
      <c r="BB192" s="57">
        <v>0.03</v>
      </c>
      <c r="BC192" s="16">
        <v>100000</v>
      </c>
      <c r="BE192" s="16">
        <v>30000000</v>
      </c>
      <c r="BF192" s="16">
        <v>50000</v>
      </c>
      <c r="CG192" s="16">
        <v>250000</v>
      </c>
      <c r="CJ192" s="16">
        <v>2500000</v>
      </c>
      <c r="CL192" s="16">
        <v>100000</v>
      </c>
      <c r="CU192" s="16">
        <v>36139</v>
      </c>
      <c r="CV192" s="16">
        <v>5000000</v>
      </c>
      <c r="CW192" s="16">
        <v>2500</v>
      </c>
      <c r="DT192" s="16">
        <v>12245</v>
      </c>
      <c r="EJ192" s="16">
        <v>250000</v>
      </c>
      <c r="EK192" s="16">
        <v>2500</v>
      </c>
      <c r="EL192" s="16">
        <v>309</v>
      </c>
      <c r="FL192" s="16">
        <v>48694</v>
      </c>
      <c r="FP192" s="16">
        <v>20000000</v>
      </c>
      <c r="FQ192" s="16">
        <v>10000</v>
      </c>
      <c r="FR192" s="16">
        <v>2182</v>
      </c>
      <c r="FZ192" t="s">
        <v>199</v>
      </c>
      <c r="GA192" t="s">
        <v>3217</v>
      </c>
      <c r="GB192" s="31">
        <v>45839</v>
      </c>
      <c r="GC192" s="31">
        <v>46204</v>
      </c>
      <c r="GG192" s="16">
        <v>50876</v>
      </c>
      <c r="GH192" s="26" t="s">
        <v>200</v>
      </c>
      <c r="GK192" t="s">
        <v>201</v>
      </c>
      <c r="GM192" t="s">
        <v>1375</v>
      </c>
    </row>
    <row r="193" spans="1:195" ht="15" customHeight="1">
      <c r="A193" s="6" t="s">
        <v>1376</v>
      </c>
      <c r="B193" s="6" t="s">
        <v>1376</v>
      </c>
      <c r="C193" s="6" t="s">
        <v>190</v>
      </c>
      <c r="D193" s="6" t="s">
        <v>1376</v>
      </c>
      <c r="E193" s="6" t="s">
        <v>1377</v>
      </c>
      <c r="F193" s="6" t="s">
        <v>1378</v>
      </c>
      <c r="G193" s="6"/>
      <c r="H193" s="6" t="s">
        <v>1379</v>
      </c>
      <c r="I193" s="6" t="s">
        <v>1037</v>
      </c>
      <c r="J193" s="25" t="s">
        <v>1380</v>
      </c>
      <c r="K193" s="6" t="s">
        <v>196</v>
      </c>
      <c r="L193" s="31">
        <v>45839</v>
      </c>
      <c r="M193" s="31">
        <v>46204</v>
      </c>
      <c r="N193" s="31">
        <v>45986</v>
      </c>
      <c r="Q193" s="27">
        <v>1</v>
      </c>
      <c r="R193" s="6" t="s">
        <v>1378</v>
      </c>
      <c r="T193" s="6" t="s">
        <v>1379</v>
      </c>
      <c r="U193" s="6" t="s">
        <v>1037</v>
      </c>
      <c r="V193" s="6" t="s">
        <v>1380</v>
      </c>
      <c r="W193" s="18" t="s">
        <v>5474</v>
      </c>
      <c r="Y193" s="6" t="s">
        <v>197</v>
      </c>
      <c r="AB193" s="16">
        <v>26405988</v>
      </c>
      <c r="AC193" s="27">
        <v>5314</v>
      </c>
      <c r="AD193" s="27">
        <v>5399</v>
      </c>
      <c r="AE193" s="16">
        <v>19154978</v>
      </c>
      <c r="AF193" s="16">
        <v>5000</v>
      </c>
      <c r="AG193" s="16">
        <v>36590</v>
      </c>
      <c r="AH193" s="16">
        <v>0</v>
      </c>
      <c r="AI193" s="16">
        <v>5000</v>
      </c>
      <c r="AJ193" s="16">
        <v>0</v>
      </c>
      <c r="AM193" s="16">
        <v>4876252</v>
      </c>
      <c r="AN193" s="16">
        <v>9315</v>
      </c>
      <c r="AO193" s="26">
        <v>12</v>
      </c>
      <c r="AP193" s="16">
        <v>1041793</v>
      </c>
      <c r="AQ193" s="56">
        <v>5000</v>
      </c>
      <c r="AR193" s="16">
        <v>1990</v>
      </c>
      <c r="AS193" s="16">
        <v>9047198</v>
      </c>
      <c r="AT193" s="56">
        <v>5000</v>
      </c>
      <c r="AU193" s="16">
        <v>17282</v>
      </c>
      <c r="AV193" s="16">
        <v>2500000</v>
      </c>
      <c r="AW193" s="16">
        <v>4189735</v>
      </c>
      <c r="AY193" s="16">
        <v>8003</v>
      </c>
      <c r="BA193" s="16">
        <v>30000000</v>
      </c>
      <c r="BB193" s="57">
        <v>0.03</v>
      </c>
      <c r="BC193" s="16">
        <v>100000</v>
      </c>
      <c r="BE193" s="16">
        <v>30000000</v>
      </c>
      <c r="BF193" s="16">
        <v>50000</v>
      </c>
      <c r="CG193" s="16">
        <v>250000</v>
      </c>
      <c r="CJ193" s="16">
        <v>2500000</v>
      </c>
      <c r="CL193" s="16">
        <v>100000</v>
      </c>
      <c r="CU193" s="16">
        <v>36590</v>
      </c>
      <c r="CV193" s="16">
        <v>5000000</v>
      </c>
      <c r="CW193" s="16">
        <v>2500</v>
      </c>
      <c r="DT193" s="16">
        <v>13768</v>
      </c>
      <c r="EJ193" s="16">
        <v>250000</v>
      </c>
      <c r="EK193" s="16">
        <v>2500</v>
      </c>
      <c r="EL193" s="16">
        <v>309</v>
      </c>
      <c r="FL193" s="16">
        <v>50667</v>
      </c>
      <c r="FP193" s="16">
        <v>20000000</v>
      </c>
      <c r="FQ193" s="16">
        <v>10000</v>
      </c>
      <c r="FR193" s="16">
        <v>2182</v>
      </c>
      <c r="FZ193" t="s">
        <v>199</v>
      </c>
      <c r="GA193" t="s">
        <v>3217</v>
      </c>
      <c r="GB193" s="31">
        <v>45839</v>
      </c>
      <c r="GC193" s="31">
        <v>46204</v>
      </c>
      <c r="GG193" s="16">
        <v>52849</v>
      </c>
      <c r="GH193" s="26" t="s">
        <v>200</v>
      </c>
      <c r="GK193" t="s">
        <v>201</v>
      </c>
      <c r="GM193" t="s">
        <v>1381</v>
      </c>
    </row>
    <row r="194" spans="1:195" ht="15" customHeight="1">
      <c r="A194" s="6" t="s">
        <v>1382</v>
      </c>
      <c r="B194" s="6" t="s">
        <v>1382</v>
      </c>
      <c r="C194" s="6" t="s">
        <v>190</v>
      </c>
      <c r="D194" s="6" t="s">
        <v>1382</v>
      </c>
      <c r="E194" s="6" t="s">
        <v>1383</v>
      </c>
      <c r="F194" s="6" t="s">
        <v>1384</v>
      </c>
      <c r="G194" s="6"/>
      <c r="H194" s="6" t="s">
        <v>1385</v>
      </c>
      <c r="I194" s="6" t="s">
        <v>194</v>
      </c>
      <c r="J194" s="25" t="s">
        <v>1386</v>
      </c>
      <c r="K194" s="6" t="s">
        <v>196</v>
      </c>
      <c r="L194" s="31">
        <v>45839</v>
      </c>
      <c r="M194" s="31">
        <v>46204</v>
      </c>
      <c r="N194" s="31">
        <v>45986</v>
      </c>
      <c r="Q194" s="27">
        <v>1</v>
      </c>
      <c r="R194" s="6" t="s">
        <v>1384</v>
      </c>
      <c r="T194" s="6" t="s">
        <v>1385</v>
      </c>
      <c r="U194" s="6" t="s">
        <v>194</v>
      </c>
      <c r="V194" s="6" t="s">
        <v>1386</v>
      </c>
      <c r="W194" s="18" t="s">
        <v>5484</v>
      </c>
      <c r="Y194" s="6" t="s">
        <v>197</v>
      </c>
      <c r="AB194" s="16">
        <v>18286167</v>
      </c>
      <c r="AC194" s="27">
        <v>5314</v>
      </c>
      <c r="AD194" s="27">
        <v>5399</v>
      </c>
      <c r="AE194" s="16">
        <v>14048376</v>
      </c>
      <c r="AF194" s="16">
        <v>5000</v>
      </c>
      <c r="AG194" s="16">
        <v>26724</v>
      </c>
      <c r="AH194" s="16">
        <v>0</v>
      </c>
      <c r="AI194" s="16">
        <v>5000</v>
      </c>
      <c r="AJ194" s="16">
        <v>0</v>
      </c>
      <c r="AM194" s="16">
        <v>3617507</v>
      </c>
      <c r="AN194" s="16">
        <v>6882</v>
      </c>
      <c r="AO194" s="26">
        <v>12</v>
      </c>
      <c r="AP194" s="16">
        <v>903364</v>
      </c>
      <c r="AQ194" s="56">
        <v>5000</v>
      </c>
      <c r="AR194" s="16">
        <v>1718</v>
      </c>
      <c r="AS194" s="16">
        <v>5824696</v>
      </c>
      <c r="AT194" s="56">
        <v>5000</v>
      </c>
      <c r="AU194" s="16">
        <v>11080</v>
      </c>
      <c r="AV194" s="16">
        <v>0</v>
      </c>
      <c r="AW194" s="16">
        <v>3702809</v>
      </c>
      <c r="AY194" s="16">
        <v>7044</v>
      </c>
      <c r="BA194" s="16">
        <v>25000000</v>
      </c>
      <c r="BB194" s="57">
        <v>0.03</v>
      </c>
      <c r="BC194" s="16">
        <v>100000</v>
      </c>
      <c r="BE194" s="16">
        <v>25000000</v>
      </c>
      <c r="BF194" s="16">
        <v>100000</v>
      </c>
      <c r="CG194" s="16">
        <v>250000</v>
      </c>
      <c r="CJ194" s="16">
        <v>2500000</v>
      </c>
      <c r="CL194" s="16">
        <v>100000</v>
      </c>
      <c r="CU194" s="16">
        <v>26724</v>
      </c>
      <c r="CV194" s="16">
        <v>5000000</v>
      </c>
      <c r="CW194" s="16">
        <v>2500</v>
      </c>
      <c r="DT194" s="16">
        <v>9534</v>
      </c>
      <c r="EJ194" s="16">
        <v>250000</v>
      </c>
      <c r="EK194" s="16">
        <v>2500</v>
      </c>
      <c r="EL194" s="16">
        <v>309</v>
      </c>
      <c r="FL194" s="16">
        <v>36568</v>
      </c>
      <c r="FP194" s="16">
        <v>20000000</v>
      </c>
      <c r="FQ194" s="16">
        <v>10000</v>
      </c>
      <c r="FR194" s="16">
        <v>2182</v>
      </c>
      <c r="FZ194" t="s">
        <v>199</v>
      </c>
      <c r="GA194" t="s">
        <v>3217</v>
      </c>
      <c r="GB194" s="31">
        <v>45839</v>
      </c>
      <c r="GC194" s="31">
        <v>46204</v>
      </c>
      <c r="GG194" s="16">
        <v>38750</v>
      </c>
      <c r="GH194" s="26" t="s">
        <v>200</v>
      </c>
      <c r="GK194" t="s">
        <v>201</v>
      </c>
      <c r="GM194" t="s">
        <v>1387</v>
      </c>
    </row>
    <row r="195" spans="1:195" ht="15" customHeight="1">
      <c r="A195" s="6" t="s">
        <v>1388</v>
      </c>
      <c r="B195" s="6" t="s">
        <v>1388</v>
      </c>
      <c r="C195" s="6" t="s">
        <v>190</v>
      </c>
      <c r="D195" s="6" t="s">
        <v>1388</v>
      </c>
      <c r="E195" s="6" t="s">
        <v>1389</v>
      </c>
      <c r="F195" s="6" t="s">
        <v>1390</v>
      </c>
      <c r="G195" s="6"/>
      <c r="H195" s="6" t="s">
        <v>551</v>
      </c>
      <c r="I195" s="6" t="s">
        <v>194</v>
      </c>
      <c r="J195" s="25" t="s">
        <v>1391</v>
      </c>
      <c r="K195" s="6" t="s">
        <v>196</v>
      </c>
      <c r="L195" s="31">
        <v>45839</v>
      </c>
      <c r="M195" s="31">
        <v>46204</v>
      </c>
      <c r="N195" s="31">
        <v>45986</v>
      </c>
      <c r="Q195" s="27">
        <v>1</v>
      </c>
      <c r="R195" s="6" t="s">
        <v>1390</v>
      </c>
      <c r="T195" s="6" t="s">
        <v>551</v>
      </c>
      <c r="U195" s="6" t="s">
        <v>194</v>
      </c>
      <c r="V195" s="6" t="s">
        <v>1391</v>
      </c>
      <c r="W195" s="18" t="s">
        <v>5474</v>
      </c>
      <c r="Y195" s="6" t="s">
        <v>197</v>
      </c>
      <c r="AB195" s="16">
        <v>23563255</v>
      </c>
      <c r="AC195" s="27">
        <v>5314</v>
      </c>
      <c r="AD195" s="27">
        <v>5399</v>
      </c>
      <c r="AE195" s="16">
        <v>24398265</v>
      </c>
      <c r="AF195" s="16">
        <v>5000</v>
      </c>
      <c r="AG195" s="16">
        <v>43627</v>
      </c>
      <c r="AH195" s="16">
        <v>0</v>
      </c>
      <c r="AI195" s="16">
        <v>5000</v>
      </c>
      <c r="AJ195" s="16">
        <v>0</v>
      </c>
      <c r="AM195" s="16">
        <v>4373933</v>
      </c>
      <c r="AN195" s="16">
        <v>7821</v>
      </c>
      <c r="AO195" s="26">
        <v>12</v>
      </c>
      <c r="AP195" s="16">
        <v>1307277</v>
      </c>
      <c r="AQ195" s="56">
        <v>5000</v>
      </c>
      <c r="AR195" s="16">
        <v>2338</v>
      </c>
      <c r="AS195" s="16">
        <v>10904396</v>
      </c>
      <c r="AT195" s="56">
        <v>5000</v>
      </c>
      <c r="AU195" s="16">
        <v>19498</v>
      </c>
      <c r="AV195" s="16">
        <v>0</v>
      </c>
      <c r="AW195" s="16">
        <v>7812659</v>
      </c>
      <c r="AY195" s="16">
        <v>13970</v>
      </c>
      <c r="BA195" s="16">
        <v>40000000</v>
      </c>
      <c r="BB195" s="57">
        <v>0.03</v>
      </c>
      <c r="BC195" s="16">
        <v>100000</v>
      </c>
      <c r="BE195" s="16">
        <v>40000000</v>
      </c>
      <c r="BF195" s="16">
        <v>50000</v>
      </c>
      <c r="CG195" s="16">
        <v>250000</v>
      </c>
      <c r="CJ195" s="16">
        <v>2500000</v>
      </c>
      <c r="CL195" s="16">
        <v>100000</v>
      </c>
      <c r="CU195" s="16">
        <v>43627</v>
      </c>
      <c r="CV195" s="16">
        <v>5000000</v>
      </c>
      <c r="CW195" s="16">
        <v>2500</v>
      </c>
      <c r="DT195" s="16">
        <v>12286</v>
      </c>
      <c r="EJ195" s="16">
        <v>250000</v>
      </c>
      <c r="EK195" s="16">
        <v>2500</v>
      </c>
      <c r="EL195" s="16">
        <v>309</v>
      </c>
      <c r="FL195" s="16">
        <v>56222</v>
      </c>
      <c r="FP195" s="16">
        <v>20000000</v>
      </c>
      <c r="FQ195" s="16">
        <v>10000</v>
      </c>
      <c r="FR195" s="16">
        <v>2182</v>
      </c>
      <c r="FZ195" t="s">
        <v>199</v>
      </c>
      <c r="GA195" t="s">
        <v>3217</v>
      </c>
      <c r="GB195" s="31">
        <v>45839</v>
      </c>
      <c r="GC195" s="31">
        <v>46204</v>
      </c>
      <c r="GG195" s="16">
        <v>58404</v>
      </c>
      <c r="GH195" s="26" t="s">
        <v>200</v>
      </c>
      <c r="GK195" t="s">
        <v>201</v>
      </c>
      <c r="GM195" t="s">
        <v>1392</v>
      </c>
    </row>
    <row r="196" spans="1:195" ht="15" customHeight="1">
      <c r="A196" s="6" t="s">
        <v>1393</v>
      </c>
      <c r="B196" s="6" t="s">
        <v>1393</v>
      </c>
      <c r="C196" s="6" t="s">
        <v>190</v>
      </c>
      <c r="D196" s="6" t="s">
        <v>1393</v>
      </c>
      <c r="E196" s="6" t="s">
        <v>1394</v>
      </c>
      <c r="F196" s="6" t="s">
        <v>1395</v>
      </c>
      <c r="G196" s="6"/>
      <c r="H196" s="6" t="s">
        <v>1396</v>
      </c>
      <c r="I196" s="6" t="s">
        <v>194</v>
      </c>
      <c r="J196" s="25" t="s">
        <v>1397</v>
      </c>
      <c r="K196" s="6" t="s">
        <v>196</v>
      </c>
      <c r="L196" s="31">
        <v>45839</v>
      </c>
      <c r="M196" s="31">
        <v>46204</v>
      </c>
      <c r="N196" s="31">
        <v>45986</v>
      </c>
      <c r="Q196" s="27">
        <v>1</v>
      </c>
      <c r="R196" s="6" t="s">
        <v>1398</v>
      </c>
      <c r="T196" s="6" t="s">
        <v>378</v>
      </c>
      <c r="U196" s="6" t="s">
        <v>194</v>
      </c>
      <c r="V196" s="6" t="s">
        <v>1399</v>
      </c>
      <c r="W196" s="18" t="s">
        <v>5480</v>
      </c>
      <c r="Y196" s="6" t="s">
        <v>197</v>
      </c>
      <c r="AB196" s="16">
        <v>8499630</v>
      </c>
      <c r="AC196" s="27">
        <v>5314</v>
      </c>
      <c r="AD196" s="27">
        <v>5399</v>
      </c>
      <c r="AE196" s="16">
        <v>9815164</v>
      </c>
      <c r="AF196" s="16">
        <v>5000</v>
      </c>
      <c r="AG196" s="16">
        <v>18542</v>
      </c>
      <c r="AH196" s="16">
        <v>0</v>
      </c>
      <c r="AI196" s="16">
        <v>5000</v>
      </c>
      <c r="AJ196" s="16">
        <v>0</v>
      </c>
      <c r="AM196" s="16">
        <v>1618306</v>
      </c>
      <c r="AN196" s="16">
        <v>3057</v>
      </c>
      <c r="AO196" s="26">
        <v>12</v>
      </c>
      <c r="AP196" s="16">
        <v>608051</v>
      </c>
      <c r="AQ196" s="56">
        <v>5000</v>
      </c>
      <c r="AR196" s="16">
        <v>1149</v>
      </c>
      <c r="AS196" s="16">
        <v>4425296</v>
      </c>
      <c r="AT196" s="56">
        <v>5000</v>
      </c>
      <c r="AU196" s="16">
        <v>8360</v>
      </c>
      <c r="AV196" s="16">
        <v>0</v>
      </c>
      <c r="AW196" s="16">
        <v>3163511</v>
      </c>
      <c r="AY196" s="16">
        <v>5976</v>
      </c>
      <c r="BA196" s="16">
        <v>20000000</v>
      </c>
      <c r="BB196" s="57">
        <v>0.03</v>
      </c>
      <c r="BC196" s="16">
        <v>100000</v>
      </c>
      <c r="BE196" s="16">
        <v>20000000</v>
      </c>
      <c r="BF196" s="16">
        <v>50000</v>
      </c>
      <c r="CG196" s="16">
        <v>250000</v>
      </c>
      <c r="CJ196" s="16">
        <v>2500000</v>
      </c>
      <c r="CL196" s="16">
        <v>100000</v>
      </c>
      <c r="CU196" s="16">
        <v>18542</v>
      </c>
      <c r="CV196" s="16">
        <v>5000000</v>
      </c>
      <c r="CW196" s="16">
        <v>2500</v>
      </c>
      <c r="DT196" s="16">
        <v>4432</v>
      </c>
      <c r="EJ196" s="16">
        <v>250000</v>
      </c>
      <c r="EK196" s="16">
        <v>2500</v>
      </c>
      <c r="EL196" s="16">
        <v>309</v>
      </c>
      <c r="FL196" s="16">
        <v>23283</v>
      </c>
      <c r="FP196" s="16">
        <v>20000000</v>
      </c>
      <c r="FQ196" s="16">
        <v>10000</v>
      </c>
      <c r="FR196" s="16">
        <v>2182</v>
      </c>
      <c r="FZ196" t="s">
        <v>199</v>
      </c>
      <c r="GA196" t="s">
        <v>3217</v>
      </c>
      <c r="GB196" s="31">
        <v>45839</v>
      </c>
      <c r="GC196" s="31">
        <v>46204</v>
      </c>
      <c r="GG196" s="16">
        <v>25465</v>
      </c>
      <c r="GH196" s="26" t="s">
        <v>200</v>
      </c>
      <c r="GK196" t="s">
        <v>201</v>
      </c>
      <c r="GM196" t="s">
        <v>1400</v>
      </c>
    </row>
    <row r="197" spans="1:195" ht="15" customHeight="1">
      <c r="A197" s="6" t="s">
        <v>1401</v>
      </c>
      <c r="B197" s="6" t="s">
        <v>1401</v>
      </c>
      <c r="C197" s="6" t="s">
        <v>190</v>
      </c>
      <c r="D197" s="6" t="s">
        <v>1401</v>
      </c>
      <c r="E197" s="6" t="s">
        <v>1402</v>
      </c>
      <c r="F197" s="6" t="s">
        <v>1403</v>
      </c>
      <c r="G197" s="6"/>
      <c r="H197" s="6" t="s">
        <v>1199</v>
      </c>
      <c r="I197" s="6" t="s">
        <v>194</v>
      </c>
      <c r="J197" s="25" t="s">
        <v>1404</v>
      </c>
      <c r="K197" s="6" t="s">
        <v>196</v>
      </c>
      <c r="L197" s="31">
        <v>45839</v>
      </c>
      <c r="M197" s="31">
        <v>46204</v>
      </c>
      <c r="N197" s="31">
        <v>45986</v>
      </c>
      <c r="Q197" s="27">
        <v>1</v>
      </c>
      <c r="R197" s="6" t="s">
        <v>1403</v>
      </c>
      <c r="T197" s="6" t="s">
        <v>1199</v>
      </c>
      <c r="U197" s="6" t="s">
        <v>194</v>
      </c>
      <c r="V197" s="6" t="s">
        <v>1404</v>
      </c>
      <c r="W197" s="18" t="s">
        <v>5493</v>
      </c>
      <c r="Y197" s="6" t="s">
        <v>197</v>
      </c>
      <c r="AB197" s="16">
        <v>22495734</v>
      </c>
      <c r="AC197" s="27">
        <v>5314</v>
      </c>
      <c r="AD197" s="27">
        <v>5399</v>
      </c>
      <c r="AE197" s="16">
        <v>18540153</v>
      </c>
      <c r="AF197" s="16">
        <v>10000</v>
      </c>
      <c r="AG197" s="16">
        <v>34257</v>
      </c>
      <c r="AH197" s="16">
        <v>0</v>
      </c>
      <c r="AI197" s="16">
        <v>10000</v>
      </c>
      <c r="AJ197" s="16">
        <v>0</v>
      </c>
      <c r="AM197" s="16">
        <v>4164683</v>
      </c>
      <c r="AN197" s="16">
        <v>7695</v>
      </c>
      <c r="AO197" s="26">
        <v>12</v>
      </c>
      <c r="AP197" s="16">
        <v>1157663</v>
      </c>
      <c r="AQ197" s="56">
        <v>10000</v>
      </c>
      <c r="AR197" s="16">
        <v>2139</v>
      </c>
      <c r="AS197" s="16">
        <v>9569906</v>
      </c>
      <c r="AT197" s="56">
        <v>10000</v>
      </c>
      <c r="AU197" s="16">
        <v>17683</v>
      </c>
      <c r="AV197" s="16">
        <v>0</v>
      </c>
      <c r="AW197" s="16">
        <v>3647901</v>
      </c>
      <c r="AY197" s="16">
        <v>6740</v>
      </c>
      <c r="BA197" s="16">
        <v>30000000</v>
      </c>
      <c r="BB197" s="57">
        <v>0.03</v>
      </c>
      <c r="BC197" s="16">
        <v>100000</v>
      </c>
      <c r="BE197" s="16">
        <v>30000000</v>
      </c>
      <c r="BF197" s="16">
        <v>50000</v>
      </c>
      <c r="CG197" s="16">
        <v>250000</v>
      </c>
      <c r="CJ197" s="16">
        <v>2500000</v>
      </c>
      <c r="CL197" s="16">
        <v>100000</v>
      </c>
      <c r="CU197" s="16">
        <v>34258</v>
      </c>
      <c r="CV197" s="16">
        <v>5000000</v>
      </c>
      <c r="CW197" s="16">
        <v>2500</v>
      </c>
      <c r="DT197" s="16">
        <v>11729</v>
      </c>
      <c r="EJ197" s="16">
        <v>250000</v>
      </c>
      <c r="EK197" s="16">
        <v>2500</v>
      </c>
      <c r="EL197" s="16">
        <v>309</v>
      </c>
      <c r="FL197" s="16">
        <v>46296</v>
      </c>
      <c r="FP197" s="16">
        <v>20000000</v>
      </c>
      <c r="FQ197" s="16">
        <v>10000</v>
      </c>
      <c r="FR197" s="16">
        <v>2182</v>
      </c>
      <c r="FZ197" t="s">
        <v>199</v>
      </c>
      <c r="GA197" t="s">
        <v>3217</v>
      </c>
      <c r="GB197" s="31">
        <v>45839</v>
      </c>
      <c r="GC197" s="31">
        <v>46204</v>
      </c>
      <c r="GG197" s="16">
        <v>48478</v>
      </c>
      <c r="GH197" s="26" t="s">
        <v>200</v>
      </c>
      <c r="GK197" t="s">
        <v>201</v>
      </c>
      <c r="GM197" t="s">
        <v>1405</v>
      </c>
    </row>
    <row r="198" spans="1:195" ht="15" customHeight="1">
      <c r="A198" s="6" t="s">
        <v>1406</v>
      </c>
      <c r="B198" s="6" t="s">
        <v>1406</v>
      </c>
      <c r="C198" s="6" t="s">
        <v>190</v>
      </c>
      <c r="D198" s="6" t="s">
        <v>1406</v>
      </c>
      <c r="E198" s="6" t="s">
        <v>1407</v>
      </c>
      <c r="F198" s="6" t="s">
        <v>1408</v>
      </c>
      <c r="G198" s="6" t="s">
        <v>339</v>
      </c>
      <c r="H198" s="6" t="s">
        <v>1409</v>
      </c>
      <c r="I198" s="6" t="s">
        <v>1410</v>
      </c>
      <c r="J198" s="25" t="s">
        <v>1411</v>
      </c>
      <c r="K198" s="6" t="s">
        <v>196</v>
      </c>
      <c r="L198" s="31">
        <v>45839</v>
      </c>
      <c r="M198" s="31">
        <v>46204</v>
      </c>
      <c r="N198" s="31">
        <v>45986</v>
      </c>
      <c r="Q198" s="27">
        <v>1</v>
      </c>
      <c r="R198" s="6" t="s">
        <v>1408</v>
      </c>
      <c r="T198" s="6" t="s">
        <v>1409</v>
      </c>
      <c r="U198" s="6" t="s">
        <v>1410</v>
      </c>
      <c r="V198" s="6" t="s">
        <v>1411</v>
      </c>
      <c r="W198" s="18" t="s">
        <v>5498</v>
      </c>
      <c r="Y198" s="6" t="s">
        <v>197</v>
      </c>
      <c r="AB198" s="16">
        <v>13431114</v>
      </c>
      <c r="AC198" s="27">
        <v>5314</v>
      </c>
      <c r="AD198" s="27">
        <v>5399</v>
      </c>
      <c r="AE198" s="16">
        <v>13378335</v>
      </c>
      <c r="AF198" s="16">
        <v>5000</v>
      </c>
      <c r="AG198" s="16">
        <v>25589</v>
      </c>
      <c r="AH198" s="16">
        <v>0</v>
      </c>
      <c r="AI198" s="16">
        <v>5000</v>
      </c>
      <c r="AJ198" s="16">
        <v>0</v>
      </c>
      <c r="AM198" s="16">
        <v>2695058</v>
      </c>
      <c r="AN198" s="16">
        <v>5155</v>
      </c>
      <c r="AO198" s="26">
        <v>12</v>
      </c>
      <c r="AP198" s="16">
        <v>841068</v>
      </c>
      <c r="AQ198" s="56">
        <v>5000</v>
      </c>
      <c r="AR198" s="16">
        <v>1609</v>
      </c>
      <c r="AS198" s="16">
        <v>6462058</v>
      </c>
      <c r="AT198" s="56">
        <v>5000</v>
      </c>
      <c r="AU198" s="16">
        <v>12360</v>
      </c>
      <c r="AV198" s="16">
        <v>0</v>
      </c>
      <c r="AW198" s="16">
        <v>3380151</v>
      </c>
      <c r="AY198" s="16">
        <v>6465</v>
      </c>
      <c r="BA198" s="16">
        <v>25000000</v>
      </c>
      <c r="BB198" s="57">
        <v>0.03</v>
      </c>
      <c r="BC198" s="16">
        <v>100000</v>
      </c>
      <c r="BE198" s="16">
        <v>25000000</v>
      </c>
      <c r="BF198" s="16">
        <v>100000</v>
      </c>
      <c r="CG198" s="16">
        <v>250000</v>
      </c>
      <c r="CJ198" s="16">
        <v>2500000</v>
      </c>
      <c r="CL198" s="16">
        <v>100000</v>
      </c>
      <c r="CU198" s="16">
        <v>25588</v>
      </c>
      <c r="CV198" s="16">
        <v>5000000</v>
      </c>
      <c r="CW198" s="16">
        <v>2500</v>
      </c>
      <c r="DT198" s="16">
        <v>7003</v>
      </c>
      <c r="EJ198" s="16">
        <v>250000</v>
      </c>
      <c r="EK198" s="16">
        <v>2500</v>
      </c>
      <c r="EL198" s="16">
        <v>309</v>
      </c>
      <c r="FL198" s="16">
        <v>32900</v>
      </c>
      <c r="FP198" s="16">
        <v>20000000</v>
      </c>
      <c r="FQ198" s="16">
        <v>10000</v>
      </c>
      <c r="FR198" s="16">
        <v>2182</v>
      </c>
      <c r="FZ198" t="s">
        <v>199</v>
      </c>
      <c r="GA198" t="s">
        <v>3217</v>
      </c>
      <c r="GB198" s="31">
        <v>45839</v>
      </c>
      <c r="GC198" s="31">
        <v>46204</v>
      </c>
      <c r="GG198" s="16">
        <v>35083</v>
      </c>
      <c r="GH198" s="26" t="s">
        <v>200</v>
      </c>
      <c r="GK198" t="s">
        <v>201</v>
      </c>
      <c r="GM198" t="s">
        <v>1412</v>
      </c>
    </row>
    <row r="199" spans="1:195" ht="15" customHeight="1">
      <c r="A199" s="6" t="s">
        <v>1413</v>
      </c>
      <c r="B199" s="6" t="s">
        <v>1413</v>
      </c>
      <c r="C199" s="6" t="s">
        <v>190</v>
      </c>
      <c r="D199" s="6" t="s">
        <v>1413</v>
      </c>
      <c r="E199" s="6" t="s">
        <v>1414</v>
      </c>
      <c r="F199" s="6" t="s">
        <v>1415</v>
      </c>
      <c r="G199" s="6"/>
      <c r="H199" s="6" t="s">
        <v>1416</v>
      </c>
      <c r="I199" s="6" t="s">
        <v>207</v>
      </c>
      <c r="J199" s="25" t="s">
        <v>1417</v>
      </c>
      <c r="K199" s="6" t="s">
        <v>196</v>
      </c>
      <c r="L199" s="31">
        <v>45839</v>
      </c>
      <c r="M199" s="31">
        <v>46204</v>
      </c>
      <c r="N199" s="31">
        <v>45986</v>
      </c>
      <c r="Q199" s="27">
        <v>1</v>
      </c>
      <c r="R199" s="6" t="s">
        <v>1415</v>
      </c>
      <c r="T199" s="6" t="s">
        <v>1416</v>
      </c>
      <c r="U199" s="6" t="s">
        <v>207</v>
      </c>
      <c r="V199" s="6" t="s">
        <v>1417</v>
      </c>
      <c r="W199" s="18" t="s">
        <v>5474</v>
      </c>
      <c r="Y199" s="6" t="s">
        <v>197</v>
      </c>
      <c r="AB199" s="16">
        <v>12586165</v>
      </c>
      <c r="AC199" s="27">
        <v>5314</v>
      </c>
      <c r="AD199" s="27">
        <v>5399</v>
      </c>
      <c r="AE199" s="16">
        <v>10993787</v>
      </c>
      <c r="AF199" s="16">
        <v>10000</v>
      </c>
      <c r="AG199" s="16">
        <v>20384</v>
      </c>
      <c r="AH199" s="16">
        <v>0</v>
      </c>
      <c r="AI199" s="16">
        <v>10000</v>
      </c>
      <c r="AJ199" s="16">
        <v>0</v>
      </c>
      <c r="AM199" s="16">
        <v>2346169</v>
      </c>
      <c r="AN199" s="16">
        <v>4350</v>
      </c>
      <c r="AO199" s="26">
        <v>12</v>
      </c>
      <c r="AP199" s="16">
        <v>547170</v>
      </c>
      <c r="AQ199" s="56">
        <v>10000</v>
      </c>
      <c r="AR199" s="16">
        <v>1015</v>
      </c>
      <c r="AS199" s="16">
        <v>6674449</v>
      </c>
      <c r="AT199" s="56">
        <v>10000</v>
      </c>
      <c r="AU199" s="16">
        <v>12375</v>
      </c>
      <c r="AV199" s="16">
        <v>3000000</v>
      </c>
      <c r="AW199" s="16">
        <v>1425999</v>
      </c>
      <c r="AY199" s="16">
        <v>2644</v>
      </c>
      <c r="BA199" s="16">
        <v>20000000</v>
      </c>
      <c r="BB199" s="57">
        <v>0.03</v>
      </c>
      <c r="BC199" s="16">
        <v>100000</v>
      </c>
      <c r="BE199" s="16">
        <v>20000000</v>
      </c>
      <c r="BF199" s="16">
        <v>50000</v>
      </c>
      <c r="CG199" s="16">
        <v>250000</v>
      </c>
      <c r="CJ199" s="16">
        <v>2500000</v>
      </c>
      <c r="CL199" s="16">
        <v>100000</v>
      </c>
      <c r="CU199" s="16">
        <v>20384</v>
      </c>
      <c r="CV199" s="16">
        <v>5000000</v>
      </c>
      <c r="CW199" s="16">
        <v>2500</v>
      </c>
      <c r="DT199" s="16">
        <v>6562</v>
      </c>
      <c r="EJ199" s="16">
        <v>250000</v>
      </c>
      <c r="EK199" s="16">
        <v>2500</v>
      </c>
      <c r="EL199" s="16">
        <v>309</v>
      </c>
      <c r="FL199" s="16">
        <v>27256</v>
      </c>
      <c r="FP199" s="16">
        <v>20000000</v>
      </c>
      <c r="FQ199" s="16">
        <v>10000</v>
      </c>
      <c r="FR199" s="16">
        <v>2182</v>
      </c>
      <c r="FZ199" t="s">
        <v>199</v>
      </c>
      <c r="GA199" t="s">
        <v>3217</v>
      </c>
      <c r="GB199" s="31">
        <v>45839</v>
      </c>
      <c r="GC199" s="31">
        <v>46204</v>
      </c>
      <c r="GG199" s="16">
        <v>29438</v>
      </c>
      <c r="GH199" s="26" t="s">
        <v>200</v>
      </c>
      <c r="GK199" t="s">
        <v>201</v>
      </c>
      <c r="GM199" t="s">
        <v>1418</v>
      </c>
    </row>
    <row r="200" spans="1:195" ht="15" customHeight="1">
      <c r="A200" s="6" t="s">
        <v>1419</v>
      </c>
      <c r="B200" s="6" t="s">
        <v>1419</v>
      </c>
      <c r="C200" s="6" t="s">
        <v>190</v>
      </c>
      <c r="D200" s="6" t="s">
        <v>1419</v>
      </c>
      <c r="E200" s="6" t="s">
        <v>1420</v>
      </c>
      <c r="F200" s="6" t="s">
        <v>1421</v>
      </c>
      <c r="G200" s="6"/>
      <c r="H200" s="6" t="s">
        <v>307</v>
      </c>
      <c r="I200" s="6" t="s">
        <v>194</v>
      </c>
      <c r="J200" s="25" t="s">
        <v>1422</v>
      </c>
      <c r="K200" s="6" t="s">
        <v>196</v>
      </c>
      <c r="L200" s="31">
        <v>45839</v>
      </c>
      <c r="M200" s="31">
        <v>46204</v>
      </c>
      <c r="N200" s="31">
        <v>45986</v>
      </c>
      <c r="Q200" s="27">
        <v>1</v>
      </c>
      <c r="R200" s="6" t="s">
        <v>1421</v>
      </c>
      <c r="T200" s="6" t="s">
        <v>307</v>
      </c>
      <c r="U200" s="6" t="s">
        <v>194</v>
      </c>
      <c r="V200" s="6" t="s">
        <v>1422</v>
      </c>
      <c r="W200" s="18" t="s">
        <v>5492</v>
      </c>
      <c r="Y200" s="6" t="s">
        <v>197</v>
      </c>
      <c r="AB200" s="16">
        <v>13371282</v>
      </c>
      <c r="AC200" s="27">
        <v>5314</v>
      </c>
      <c r="AD200" s="27">
        <v>5399</v>
      </c>
      <c r="AE200" s="16">
        <v>14709023</v>
      </c>
      <c r="AF200" s="16">
        <v>5000</v>
      </c>
      <c r="AG200" s="16">
        <v>28112</v>
      </c>
      <c r="AH200" s="16">
        <v>0</v>
      </c>
      <c r="AI200" s="16">
        <v>5000</v>
      </c>
      <c r="AJ200" s="16">
        <v>0</v>
      </c>
      <c r="AM200" s="16">
        <v>2420735</v>
      </c>
      <c r="AN200" s="16">
        <v>4627</v>
      </c>
      <c r="AO200" s="26">
        <v>12</v>
      </c>
      <c r="AP200" s="16">
        <v>984057</v>
      </c>
      <c r="AQ200" s="56">
        <v>5000</v>
      </c>
      <c r="AR200" s="16">
        <v>1881</v>
      </c>
      <c r="AS200" s="16">
        <v>6458391</v>
      </c>
      <c r="AT200" s="56">
        <v>5000</v>
      </c>
      <c r="AU200" s="16">
        <v>12343</v>
      </c>
      <c r="AV200" s="16">
        <v>0</v>
      </c>
      <c r="AW200" s="16">
        <v>4845840</v>
      </c>
      <c r="AY200" s="16">
        <v>9261</v>
      </c>
      <c r="BA200" s="16">
        <v>25000000</v>
      </c>
      <c r="BB200" s="57">
        <v>0.03</v>
      </c>
      <c r="BC200" s="16">
        <v>100000</v>
      </c>
      <c r="BE200" s="16">
        <v>25000000</v>
      </c>
      <c r="BF200" s="16">
        <v>50000</v>
      </c>
      <c r="CG200" s="16">
        <v>250000</v>
      </c>
      <c r="CJ200" s="16">
        <v>2500000</v>
      </c>
      <c r="CL200" s="16">
        <v>100000</v>
      </c>
      <c r="CU200" s="16">
        <v>28112</v>
      </c>
      <c r="CV200" s="16">
        <v>5000000</v>
      </c>
      <c r="CW200" s="16">
        <v>2500</v>
      </c>
      <c r="DT200" s="16">
        <v>6972</v>
      </c>
      <c r="EJ200" s="16">
        <v>250000</v>
      </c>
      <c r="EK200" s="16">
        <v>2500</v>
      </c>
      <c r="EL200" s="16">
        <v>309</v>
      </c>
      <c r="FL200" s="16">
        <v>35392</v>
      </c>
      <c r="FP200" s="16">
        <v>20000000</v>
      </c>
      <c r="FQ200" s="16">
        <v>10000</v>
      </c>
      <c r="FR200" s="16">
        <v>2182</v>
      </c>
      <c r="FZ200" t="s">
        <v>199</v>
      </c>
      <c r="GA200" t="s">
        <v>3217</v>
      </c>
      <c r="GB200" s="31">
        <v>45839</v>
      </c>
      <c r="GC200" s="31">
        <v>46204</v>
      </c>
      <c r="GG200" s="16">
        <v>37575</v>
      </c>
      <c r="GH200" s="26" t="s">
        <v>200</v>
      </c>
      <c r="GK200" t="s">
        <v>201</v>
      </c>
      <c r="GM200" t="s">
        <v>1423</v>
      </c>
    </row>
    <row r="201" spans="1:195" ht="15" customHeight="1">
      <c r="A201" s="6" t="s">
        <v>1424</v>
      </c>
      <c r="B201" s="6" t="s">
        <v>1424</v>
      </c>
      <c r="C201" s="6" t="s">
        <v>190</v>
      </c>
      <c r="D201" s="6" t="s">
        <v>1424</v>
      </c>
      <c r="E201" s="6" t="s">
        <v>1425</v>
      </c>
      <c r="F201" s="6" t="s">
        <v>1426</v>
      </c>
      <c r="G201" s="6"/>
      <c r="H201" s="6" t="s">
        <v>1427</v>
      </c>
      <c r="I201" s="6" t="s">
        <v>194</v>
      </c>
      <c r="J201" s="25" t="s">
        <v>1428</v>
      </c>
      <c r="K201" s="6" t="s">
        <v>196</v>
      </c>
      <c r="L201" s="31">
        <v>45839</v>
      </c>
      <c r="M201" s="31">
        <v>46204</v>
      </c>
      <c r="N201" s="31">
        <v>45986</v>
      </c>
      <c r="Q201" s="27">
        <v>1</v>
      </c>
      <c r="R201" s="6" t="s">
        <v>1426</v>
      </c>
      <c r="T201" s="6" t="s">
        <v>1427</v>
      </c>
      <c r="U201" s="6" t="s">
        <v>194</v>
      </c>
      <c r="V201" s="6" t="s">
        <v>1428</v>
      </c>
      <c r="W201" s="18" t="s">
        <v>5484</v>
      </c>
      <c r="Y201" s="6" t="s">
        <v>197</v>
      </c>
      <c r="AB201" s="16">
        <v>4948617</v>
      </c>
      <c r="AC201" s="27">
        <v>5314</v>
      </c>
      <c r="AD201" s="27">
        <v>5399</v>
      </c>
      <c r="AE201" s="16">
        <v>4653029</v>
      </c>
      <c r="AF201" s="16">
        <v>5000</v>
      </c>
      <c r="AG201" s="16">
        <v>8861</v>
      </c>
      <c r="AH201" s="16">
        <v>0</v>
      </c>
      <c r="AI201" s="16">
        <v>5000</v>
      </c>
      <c r="AJ201" s="16">
        <v>0</v>
      </c>
      <c r="AM201" s="16">
        <v>965222</v>
      </c>
      <c r="AN201" s="16">
        <v>1838</v>
      </c>
      <c r="AO201" s="26">
        <v>12</v>
      </c>
      <c r="AP201" s="16">
        <v>470976</v>
      </c>
      <c r="AQ201" s="56">
        <v>5000</v>
      </c>
      <c r="AR201" s="16">
        <v>897</v>
      </c>
      <c r="AS201" s="16">
        <v>2598599</v>
      </c>
      <c r="AT201" s="56">
        <v>5000</v>
      </c>
      <c r="AU201" s="16">
        <v>4949</v>
      </c>
      <c r="AV201" s="16">
        <v>0</v>
      </c>
      <c r="AW201" s="16">
        <v>618232</v>
      </c>
      <c r="AY201" s="16">
        <v>1177</v>
      </c>
      <c r="BA201" s="16">
        <v>10000000</v>
      </c>
      <c r="BB201" s="57">
        <v>0.03</v>
      </c>
      <c r="BC201" s="16">
        <v>100000</v>
      </c>
      <c r="BE201" s="16">
        <v>10000000</v>
      </c>
      <c r="BF201" s="16">
        <v>50000</v>
      </c>
      <c r="CG201" s="16">
        <v>250000</v>
      </c>
      <c r="CJ201" s="16">
        <v>2500000</v>
      </c>
      <c r="CL201" s="16">
        <v>100000</v>
      </c>
      <c r="CU201" s="16">
        <v>8862</v>
      </c>
      <c r="CV201" s="16">
        <v>5000000</v>
      </c>
      <c r="CW201" s="16">
        <v>2500</v>
      </c>
      <c r="DT201" s="16">
        <v>2580</v>
      </c>
      <c r="EJ201" s="16">
        <v>250000</v>
      </c>
      <c r="EK201" s="16">
        <v>2500</v>
      </c>
      <c r="EL201" s="16">
        <v>309</v>
      </c>
      <c r="FL201" s="16">
        <v>11751</v>
      </c>
      <c r="FP201" s="16">
        <v>20000000</v>
      </c>
      <c r="FQ201" s="16">
        <v>10000</v>
      </c>
      <c r="FR201" s="16">
        <v>2182</v>
      </c>
      <c r="FZ201" t="s">
        <v>199</v>
      </c>
      <c r="GA201" t="s">
        <v>3217</v>
      </c>
      <c r="GB201" s="31">
        <v>45839</v>
      </c>
      <c r="GC201" s="31">
        <v>46204</v>
      </c>
      <c r="GG201" s="16">
        <v>13933</v>
      </c>
      <c r="GH201" s="26" t="s">
        <v>200</v>
      </c>
      <c r="GK201" t="s">
        <v>201</v>
      </c>
      <c r="GM201" t="s">
        <v>1429</v>
      </c>
    </row>
    <row r="202" spans="1:195" ht="15" customHeight="1">
      <c r="A202" s="6" t="s">
        <v>1430</v>
      </c>
      <c r="B202" s="6" t="s">
        <v>1430</v>
      </c>
      <c r="C202" s="6" t="s">
        <v>190</v>
      </c>
      <c r="D202" s="6" t="s">
        <v>1430</v>
      </c>
      <c r="E202" s="6" t="s">
        <v>1431</v>
      </c>
      <c r="F202" s="6" t="s">
        <v>1432</v>
      </c>
      <c r="G202" s="6"/>
      <c r="H202" s="6" t="s">
        <v>1036</v>
      </c>
      <c r="I202" s="6" t="s">
        <v>1037</v>
      </c>
      <c r="J202" s="25" t="s">
        <v>1433</v>
      </c>
      <c r="K202" s="6" t="s">
        <v>196</v>
      </c>
      <c r="L202" s="31">
        <v>45839</v>
      </c>
      <c r="M202" s="31">
        <v>46204</v>
      </c>
      <c r="N202" s="31">
        <v>45986</v>
      </c>
      <c r="Q202" s="27">
        <v>1</v>
      </c>
      <c r="R202" s="6" t="s">
        <v>1434</v>
      </c>
      <c r="T202" s="6" t="s">
        <v>1036</v>
      </c>
      <c r="U202" s="6" t="s">
        <v>1037</v>
      </c>
      <c r="V202" s="6" t="s">
        <v>1433</v>
      </c>
      <c r="W202" s="18" t="s">
        <v>5494</v>
      </c>
      <c r="Y202" s="6" t="s">
        <v>197</v>
      </c>
      <c r="AB202" s="16">
        <v>30929131</v>
      </c>
      <c r="AC202" s="27">
        <v>5314</v>
      </c>
      <c r="AD202" s="27">
        <v>5399</v>
      </c>
      <c r="AE202" s="16">
        <v>21764731</v>
      </c>
      <c r="AF202" s="16">
        <v>5000</v>
      </c>
      <c r="AG202" s="16">
        <v>40904</v>
      </c>
      <c r="AH202" s="16">
        <v>0</v>
      </c>
      <c r="AI202" s="16">
        <v>5000</v>
      </c>
      <c r="AJ202" s="16">
        <v>0</v>
      </c>
      <c r="AM202" s="16">
        <v>5684732</v>
      </c>
      <c r="AN202" s="16">
        <v>10684</v>
      </c>
      <c r="AO202" s="26">
        <v>12</v>
      </c>
      <c r="AP202" s="16">
        <v>623851</v>
      </c>
      <c r="AQ202" s="56">
        <v>5000</v>
      </c>
      <c r="AR202" s="16">
        <v>1172</v>
      </c>
      <c r="AS202" s="16">
        <v>11028054</v>
      </c>
      <c r="AT202" s="56">
        <v>5000</v>
      </c>
      <c r="AU202" s="16">
        <v>20726</v>
      </c>
      <c r="AV202" s="16">
        <v>4000000</v>
      </c>
      <c r="AW202" s="16">
        <v>4428094</v>
      </c>
      <c r="AY202" s="16">
        <v>8322</v>
      </c>
      <c r="BA202" s="16">
        <v>35000000</v>
      </c>
      <c r="BB202" s="57">
        <v>0.03</v>
      </c>
      <c r="BC202" s="16">
        <v>100000</v>
      </c>
      <c r="BE202" s="16">
        <v>35000000</v>
      </c>
      <c r="BF202" s="16">
        <v>50000</v>
      </c>
      <c r="CG202" s="16">
        <v>250000</v>
      </c>
      <c r="CJ202" s="16">
        <v>2500000</v>
      </c>
      <c r="CL202" s="16">
        <v>100000</v>
      </c>
      <c r="CU202" s="16">
        <v>40905</v>
      </c>
      <c r="CV202" s="16">
        <v>5000000</v>
      </c>
      <c r="CW202" s="16">
        <v>2500</v>
      </c>
      <c r="DT202" s="16">
        <v>16126</v>
      </c>
      <c r="EJ202" s="16">
        <v>250000</v>
      </c>
      <c r="EK202" s="16">
        <v>2500</v>
      </c>
      <c r="EL202" s="16">
        <v>309</v>
      </c>
      <c r="FL202" s="16">
        <v>57340</v>
      </c>
      <c r="FP202" s="16">
        <v>20000000</v>
      </c>
      <c r="FQ202" s="16">
        <v>10000</v>
      </c>
      <c r="FR202" s="16">
        <v>2182</v>
      </c>
      <c r="FZ202" t="s">
        <v>199</v>
      </c>
      <c r="GA202" t="s">
        <v>3217</v>
      </c>
      <c r="GB202" s="31">
        <v>45839</v>
      </c>
      <c r="GC202" s="31">
        <v>46204</v>
      </c>
      <c r="GG202" s="16">
        <v>59523</v>
      </c>
      <c r="GH202" s="26" t="s">
        <v>200</v>
      </c>
      <c r="GK202" t="s">
        <v>201</v>
      </c>
      <c r="GM202" t="s">
        <v>1435</v>
      </c>
    </row>
    <row r="203" spans="1:195" ht="15" customHeight="1">
      <c r="A203" s="6" t="s">
        <v>1436</v>
      </c>
      <c r="B203" s="6" t="s">
        <v>1436</v>
      </c>
      <c r="C203" s="6" t="s">
        <v>190</v>
      </c>
      <c r="D203" s="6" t="s">
        <v>1436</v>
      </c>
      <c r="E203" s="6" t="s">
        <v>1437</v>
      </c>
      <c r="F203" s="6" t="s">
        <v>1438</v>
      </c>
      <c r="G203" s="6"/>
      <c r="H203" s="6" t="s">
        <v>1439</v>
      </c>
      <c r="I203" s="6" t="s">
        <v>1037</v>
      </c>
      <c r="J203" s="25" t="s">
        <v>1440</v>
      </c>
      <c r="K203" s="6" t="s">
        <v>196</v>
      </c>
      <c r="L203" s="31">
        <v>45839</v>
      </c>
      <c r="M203" s="31">
        <v>46204</v>
      </c>
      <c r="N203" s="31">
        <v>45986</v>
      </c>
      <c r="Q203" s="27">
        <v>1</v>
      </c>
      <c r="R203" s="6" t="s">
        <v>1438</v>
      </c>
      <c r="T203" s="6" t="s">
        <v>1439</v>
      </c>
      <c r="U203" s="6" t="s">
        <v>1037</v>
      </c>
      <c r="V203" s="6" t="s">
        <v>1440</v>
      </c>
      <c r="W203" s="18" t="s">
        <v>5481</v>
      </c>
      <c r="Y203" s="6" t="s">
        <v>197</v>
      </c>
      <c r="AB203" s="16">
        <v>14753195</v>
      </c>
      <c r="AC203" s="27">
        <v>5314</v>
      </c>
      <c r="AD203" s="27">
        <v>5399</v>
      </c>
      <c r="AE203" s="16">
        <v>12235423</v>
      </c>
      <c r="AF203" s="16">
        <v>10000</v>
      </c>
      <c r="AG203" s="16">
        <v>22827</v>
      </c>
      <c r="AH203" s="16">
        <v>0</v>
      </c>
      <c r="AI203" s="16">
        <v>10000</v>
      </c>
      <c r="AJ203" s="16">
        <v>0</v>
      </c>
      <c r="AM203" s="16">
        <v>2773418</v>
      </c>
      <c r="AN203" s="16">
        <v>5174</v>
      </c>
      <c r="AO203" s="26">
        <v>12</v>
      </c>
      <c r="AP203" s="16">
        <v>770693</v>
      </c>
      <c r="AQ203" s="56">
        <v>10000</v>
      </c>
      <c r="AR203" s="16">
        <v>1438</v>
      </c>
      <c r="AS203" s="16">
        <v>6558683</v>
      </c>
      <c r="AT203" s="56">
        <v>10000</v>
      </c>
      <c r="AU203" s="16">
        <v>12236</v>
      </c>
      <c r="AV203" s="16">
        <v>0</v>
      </c>
      <c r="AW203" s="16">
        <v>2132629</v>
      </c>
      <c r="AY203" s="16">
        <v>3979</v>
      </c>
      <c r="BA203" s="16">
        <v>20000000</v>
      </c>
      <c r="BB203" s="57">
        <v>0.03</v>
      </c>
      <c r="BC203" s="16">
        <v>100000</v>
      </c>
      <c r="BE203" s="16">
        <v>20000000</v>
      </c>
      <c r="BF203" s="16">
        <v>50000</v>
      </c>
      <c r="CG203" s="16">
        <v>250000</v>
      </c>
      <c r="CJ203" s="16">
        <v>2500000</v>
      </c>
      <c r="CL203" s="16">
        <v>100000</v>
      </c>
      <c r="CU203" s="16">
        <v>22826</v>
      </c>
      <c r="CV203" s="16">
        <v>5000000</v>
      </c>
      <c r="CW203" s="16">
        <v>2500</v>
      </c>
      <c r="DT203" s="16">
        <v>7692</v>
      </c>
      <c r="EJ203" s="16">
        <v>250000</v>
      </c>
      <c r="EK203" s="16">
        <v>2500</v>
      </c>
      <c r="EL203" s="16">
        <v>309</v>
      </c>
      <c r="FL203" s="16">
        <v>30827</v>
      </c>
      <c r="FP203" s="16">
        <v>20000000</v>
      </c>
      <c r="FQ203" s="16">
        <v>10000</v>
      </c>
      <c r="FR203" s="16">
        <v>2182</v>
      </c>
      <c r="FZ203" t="s">
        <v>199</v>
      </c>
      <c r="GA203" t="s">
        <v>3217</v>
      </c>
      <c r="GB203" s="31">
        <v>45839</v>
      </c>
      <c r="GC203" s="31">
        <v>46204</v>
      </c>
      <c r="GG203" s="16">
        <v>33010</v>
      </c>
      <c r="GH203" s="26" t="s">
        <v>200</v>
      </c>
      <c r="GK203" t="s">
        <v>201</v>
      </c>
      <c r="GM203" t="s">
        <v>1441</v>
      </c>
    </row>
    <row r="204" spans="1:195" ht="15" customHeight="1">
      <c r="A204" s="6" t="s">
        <v>1442</v>
      </c>
      <c r="B204" s="6" t="s">
        <v>1442</v>
      </c>
      <c r="C204" s="6" t="s">
        <v>190</v>
      </c>
      <c r="D204" s="6" t="s">
        <v>1442</v>
      </c>
      <c r="E204" s="6" t="s">
        <v>1443</v>
      </c>
      <c r="F204" s="6" t="s">
        <v>1444</v>
      </c>
      <c r="G204" s="6"/>
      <c r="H204" s="6" t="s">
        <v>1445</v>
      </c>
      <c r="I204" s="6" t="s">
        <v>250</v>
      </c>
      <c r="J204" s="25" t="s">
        <v>1446</v>
      </c>
      <c r="K204" s="6" t="s">
        <v>196</v>
      </c>
      <c r="L204" s="31">
        <v>45839</v>
      </c>
      <c r="M204" s="31">
        <v>46204</v>
      </c>
      <c r="N204" s="31">
        <v>45986</v>
      </c>
      <c r="Q204" s="27">
        <v>1</v>
      </c>
      <c r="R204" s="6" t="s">
        <v>1444</v>
      </c>
      <c r="T204" s="6" t="s">
        <v>1445</v>
      </c>
      <c r="U204" s="6" t="s">
        <v>250</v>
      </c>
      <c r="V204" s="6" t="s">
        <v>1446</v>
      </c>
      <c r="W204" s="18" t="s">
        <v>5474</v>
      </c>
      <c r="Y204" s="6" t="s">
        <v>197</v>
      </c>
      <c r="AB204" s="16">
        <v>47978745</v>
      </c>
      <c r="AC204" s="27">
        <v>5314</v>
      </c>
      <c r="AD204" s="27">
        <v>5399</v>
      </c>
      <c r="AE204" s="16">
        <v>41627402</v>
      </c>
      <c r="AF204" s="16">
        <v>5000</v>
      </c>
      <c r="AG204" s="16">
        <v>74565</v>
      </c>
      <c r="AH204" s="16">
        <v>0</v>
      </c>
      <c r="AI204" s="16">
        <v>5000</v>
      </c>
      <c r="AJ204" s="16">
        <v>0</v>
      </c>
      <c r="AM204" s="16">
        <v>8816403</v>
      </c>
      <c r="AN204" s="16">
        <v>15792</v>
      </c>
      <c r="AO204" s="26">
        <v>12</v>
      </c>
      <c r="AP204" s="16">
        <v>2883462</v>
      </c>
      <c r="AQ204" s="56">
        <v>5000</v>
      </c>
      <c r="AR204" s="16">
        <v>5165</v>
      </c>
      <c r="AS204" s="16">
        <v>21305829</v>
      </c>
      <c r="AT204" s="56">
        <v>5000</v>
      </c>
      <c r="AU204" s="16">
        <v>38164</v>
      </c>
      <c r="AV204" s="16">
        <v>0</v>
      </c>
      <c r="AW204" s="16">
        <v>8621708</v>
      </c>
      <c r="AY204" s="16">
        <v>15444</v>
      </c>
      <c r="BA204" s="16">
        <v>60000000</v>
      </c>
      <c r="BB204" s="57" t="s">
        <v>198</v>
      </c>
      <c r="BC204" s="16">
        <v>100000</v>
      </c>
      <c r="BE204" s="16">
        <v>60000000</v>
      </c>
      <c r="BF204" s="16">
        <v>50000</v>
      </c>
      <c r="CG204" s="16">
        <v>250000</v>
      </c>
      <c r="CJ204" s="16">
        <v>2500000</v>
      </c>
      <c r="CL204" s="16">
        <v>100000</v>
      </c>
      <c r="CU204" s="16">
        <v>74565</v>
      </c>
      <c r="CV204" s="16">
        <v>5000000</v>
      </c>
      <c r="CW204" s="16">
        <v>2500</v>
      </c>
      <c r="DT204" s="16">
        <v>25016</v>
      </c>
      <c r="EJ204" s="16">
        <v>250000</v>
      </c>
      <c r="EK204" s="16">
        <v>2500</v>
      </c>
      <c r="EL204" s="16">
        <v>309</v>
      </c>
      <c r="FL204" s="16">
        <v>99890</v>
      </c>
      <c r="FP204" s="16">
        <v>20000000</v>
      </c>
      <c r="FQ204" s="16">
        <v>10000</v>
      </c>
      <c r="FR204" s="16">
        <v>2182</v>
      </c>
      <c r="FZ204" t="s">
        <v>199</v>
      </c>
      <c r="GA204" t="s">
        <v>3217</v>
      </c>
      <c r="GB204" s="31">
        <v>45839</v>
      </c>
      <c r="GC204" s="31">
        <v>46204</v>
      </c>
      <c r="GG204" s="16">
        <v>102072</v>
      </c>
      <c r="GH204" s="26" t="s">
        <v>200</v>
      </c>
      <c r="GK204" t="s">
        <v>201</v>
      </c>
      <c r="GM204" t="s">
        <v>1447</v>
      </c>
    </row>
    <row r="205" spans="1:195" ht="15" customHeight="1">
      <c r="A205" s="6" t="s">
        <v>1448</v>
      </c>
      <c r="B205" s="6" t="s">
        <v>1448</v>
      </c>
      <c r="C205" s="6" t="s">
        <v>190</v>
      </c>
      <c r="D205" s="6" t="s">
        <v>1448</v>
      </c>
      <c r="E205" s="6" t="s">
        <v>1449</v>
      </c>
      <c r="F205" s="6" t="s">
        <v>1450</v>
      </c>
      <c r="G205" s="6"/>
      <c r="H205" s="6" t="s">
        <v>1379</v>
      </c>
      <c r="I205" s="6" t="s">
        <v>265</v>
      </c>
      <c r="J205" s="25" t="s">
        <v>1451</v>
      </c>
      <c r="K205" s="6" t="s">
        <v>196</v>
      </c>
      <c r="L205" s="31">
        <v>45839</v>
      </c>
      <c r="M205" s="31">
        <v>46204</v>
      </c>
      <c r="N205" s="31">
        <v>45986</v>
      </c>
      <c r="Q205" s="27">
        <v>1</v>
      </c>
      <c r="R205" s="6" t="s">
        <v>1450</v>
      </c>
      <c r="T205" s="6" t="s">
        <v>1379</v>
      </c>
      <c r="U205" s="6" t="s">
        <v>265</v>
      </c>
      <c r="V205" s="6" t="s">
        <v>1451</v>
      </c>
      <c r="W205" s="18" t="s">
        <v>5474</v>
      </c>
      <c r="Y205" s="6" t="s">
        <v>197</v>
      </c>
      <c r="AB205" s="16">
        <v>10938575</v>
      </c>
      <c r="AC205" s="27">
        <v>5314</v>
      </c>
      <c r="AD205" s="27">
        <v>5399</v>
      </c>
      <c r="AE205" s="16">
        <v>10087911</v>
      </c>
      <c r="AF205" s="16">
        <v>7500</v>
      </c>
      <c r="AG205" s="16">
        <v>18866</v>
      </c>
      <c r="AH205" s="16">
        <v>0</v>
      </c>
      <c r="AI205" s="16">
        <v>7500</v>
      </c>
      <c r="AJ205" s="16">
        <v>0</v>
      </c>
      <c r="AM205" s="16">
        <v>2080536</v>
      </c>
      <c r="AN205" s="16">
        <v>3891</v>
      </c>
      <c r="AO205" s="26">
        <v>12</v>
      </c>
      <c r="AP205" s="16">
        <v>687949</v>
      </c>
      <c r="AQ205" s="56">
        <v>7500</v>
      </c>
      <c r="AR205" s="16">
        <v>1287</v>
      </c>
      <c r="AS205" s="16">
        <v>5076187</v>
      </c>
      <c r="AT205" s="56">
        <v>7500</v>
      </c>
      <c r="AU205" s="16">
        <v>9493</v>
      </c>
      <c r="AV205" s="16">
        <v>0</v>
      </c>
      <c r="AW205" s="16">
        <v>2243239</v>
      </c>
      <c r="AY205" s="16">
        <v>4195</v>
      </c>
      <c r="BA205" s="16">
        <v>20000000</v>
      </c>
      <c r="BB205" s="57">
        <v>0.03</v>
      </c>
      <c r="BC205" s="16">
        <v>100000</v>
      </c>
      <c r="BE205" s="16">
        <v>20000000</v>
      </c>
      <c r="BF205" s="16">
        <v>50000</v>
      </c>
      <c r="CG205" s="16">
        <v>250000</v>
      </c>
      <c r="CJ205" s="16">
        <v>2500000</v>
      </c>
      <c r="CL205" s="16">
        <v>100000</v>
      </c>
      <c r="CU205" s="16">
        <v>18865</v>
      </c>
      <c r="CV205" s="16">
        <v>5000000</v>
      </c>
      <c r="CW205" s="16">
        <v>2500</v>
      </c>
      <c r="DT205" s="16">
        <v>5703</v>
      </c>
      <c r="EJ205" s="16">
        <v>250000</v>
      </c>
      <c r="EK205" s="16">
        <v>2500</v>
      </c>
      <c r="EL205" s="16">
        <v>309</v>
      </c>
      <c r="FL205" s="16">
        <v>24878</v>
      </c>
      <c r="FP205" s="16">
        <v>20000000</v>
      </c>
      <c r="FQ205" s="16">
        <v>10000</v>
      </c>
      <c r="FR205" s="16">
        <v>2182</v>
      </c>
      <c r="FZ205" t="s">
        <v>199</v>
      </c>
      <c r="GA205" t="s">
        <v>3217</v>
      </c>
      <c r="GB205" s="31">
        <v>45839</v>
      </c>
      <c r="GC205" s="31">
        <v>46204</v>
      </c>
      <c r="GG205" s="16">
        <v>27060</v>
      </c>
      <c r="GH205" s="26" t="s">
        <v>200</v>
      </c>
      <c r="GK205" t="s">
        <v>201</v>
      </c>
      <c r="GM205" t="s">
        <v>1452</v>
      </c>
    </row>
    <row r="206" spans="1:195" ht="15" customHeight="1">
      <c r="A206" s="6" t="s">
        <v>1453</v>
      </c>
      <c r="B206" s="6" t="s">
        <v>1453</v>
      </c>
      <c r="C206" s="6" t="s">
        <v>190</v>
      </c>
      <c r="D206" s="6" t="s">
        <v>1453</v>
      </c>
      <c r="E206" s="6" t="s">
        <v>1454</v>
      </c>
      <c r="F206" s="6" t="s">
        <v>1455</v>
      </c>
      <c r="G206" s="6"/>
      <c r="H206" s="6" t="s">
        <v>1456</v>
      </c>
      <c r="I206" s="6" t="s">
        <v>194</v>
      </c>
      <c r="J206" s="25" t="s">
        <v>1457</v>
      </c>
      <c r="K206" s="6" t="s">
        <v>196</v>
      </c>
      <c r="L206" s="31">
        <v>45839</v>
      </c>
      <c r="M206" s="31">
        <v>46204</v>
      </c>
      <c r="N206" s="31">
        <v>45986</v>
      </c>
      <c r="Q206" s="27">
        <v>1</v>
      </c>
      <c r="R206" s="6" t="s">
        <v>1455</v>
      </c>
      <c r="T206" s="6" t="s">
        <v>1456</v>
      </c>
      <c r="U206" s="6" t="s">
        <v>194</v>
      </c>
      <c r="V206" s="6" t="s">
        <v>1457</v>
      </c>
      <c r="W206" s="18" t="s">
        <v>5474</v>
      </c>
      <c r="Y206" s="6" t="s">
        <v>197</v>
      </c>
      <c r="AB206" s="16">
        <v>19845737</v>
      </c>
      <c r="AC206" s="27">
        <v>5314</v>
      </c>
      <c r="AD206" s="27">
        <v>5399</v>
      </c>
      <c r="AE206" s="16">
        <v>19748823</v>
      </c>
      <c r="AF206" s="16">
        <v>5000</v>
      </c>
      <c r="AG206" s="16">
        <v>37481</v>
      </c>
      <c r="AH206" s="16">
        <v>0</v>
      </c>
      <c r="AI206" s="16">
        <v>5000</v>
      </c>
      <c r="AJ206" s="16">
        <v>0</v>
      </c>
      <c r="AM206" s="16">
        <v>3620481</v>
      </c>
      <c r="AN206" s="16">
        <v>6871</v>
      </c>
      <c r="AO206" s="26">
        <v>12</v>
      </c>
      <c r="AP206" s="16">
        <v>913236</v>
      </c>
      <c r="AQ206" s="56">
        <v>5000</v>
      </c>
      <c r="AR206" s="16">
        <v>1733</v>
      </c>
      <c r="AS206" s="16">
        <v>10190013</v>
      </c>
      <c r="AT206" s="56">
        <v>5000</v>
      </c>
      <c r="AU206" s="16">
        <v>19340</v>
      </c>
      <c r="AV206" s="16">
        <v>0</v>
      </c>
      <c r="AW206" s="16">
        <v>5025093</v>
      </c>
      <c r="AY206" s="16">
        <v>9537</v>
      </c>
      <c r="BA206" s="16">
        <v>30000000</v>
      </c>
      <c r="BB206" s="57">
        <v>0.03</v>
      </c>
      <c r="BC206" s="16">
        <v>100000</v>
      </c>
      <c r="BE206" s="16">
        <v>30000000</v>
      </c>
      <c r="BF206" s="16">
        <v>50000</v>
      </c>
      <c r="CG206" s="16">
        <v>250000</v>
      </c>
      <c r="CJ206" s="16">
        <v>2500000</v>
      </c>
      <c r="CL206" s="16">
        <v>100000</v>
      </c>
      <c r="CU206" s="16">
        <v>37482</v>
      </c>
      <c r="CV206" s="16">
        <v>5000000</v>
      </c>
      <c r="CW206" s="16">
        <v>2500</v>
      </c>
      <c r="DT206" s="16">
        <v>10348</v>
      </c>
      <c r="EJ206" s="16">
        <v>250000</v>
      </c>
      <c r="EK206" s="16">
        <v>2500</v>
      </c>
      <c r="EL206" s="16">
        <v>309</v>
      </c>
      <c r="FL206" s="16">
        <v>48139</v>
      </c>
      <c r="FP206" s="16">
        <v>20000000</v>
      </c>
      <c r="FQ206" s="16">
        <v>10000</v>
      </c>
      <c r="FR206" s="16">
        <v>2182</v>
      </c>
      <c r="FZ206" t="s">
        <v>199</v>
      </c>
      <c r="GA206" t="s">
        <v>3217</v>
      </c>
      <c r="GB206" s="31">
        <v>45839</v>
      </c>
      <c r="GC206" s="31">
        <v>46204</v>
      </c>
      <c r="GG206" s="16">
        <v>50321</v>
      </c>
      <c r="GH206" s="26" t="s">
        <v>200</v>
      </c>
      <c r="GK206" t="s">
        <v>201</v>
      </c>
      <c r="GM206" t="s">
        <v>1458</v>
      </c>
    </row>
    <row r="207" spans="1:195" ht="15" customHeight="1">
      <c r="A207" s="6" t="s">
        <v>1459</v>
      </c>
      <c r="B207" s="6" t="s">
        <v>1459</v>
      </c>
      <c r="C207" s="6" t="s">
        <v>190</v>
      </c>
      <c r="D207" s="6" t="s">
        <v>1459</v>
      </c>
      <c r="E207" s="6" t="s">
        <v>1460</v>
      </c>
      <c r="F207" s="6" t="s">
        <v>1461</v>
      </c>
      <c r="G207" s="6"/>
      <c r="H207" s="6" t="s">
        <v>1462</v>
      </c>
      <c r="I207" s="6" t="s">
        <v>250</v>
      </c>
      <c r="J207" s="25" t="s">
        <v>1463</v>
      </c>
      <c r="K207" s="6" t="s">
        <v>196</v>
      </c>
      <c r="L207" s="31">
        <v>45839</v>
      </c>
      <c r="M207" s="31">
        <v>46204</v>
      </c>
      <c r="N207" s="31">
        <v>45986</v>
      </c>
      <c r="Q207" s="27">
        <v>1</v>
      </c>
      <c r="R207" s="6" t="s">
        <v>1461</v>
      </c>
      <c r="T207" s="6" t="s">
        <v>1462</v>
      </c>
      <c r="U207" s="6" t="s">
        <v>250</v>
      </c>
      <c r="V207" s="6" t="s">
        <v>1463</v>
      </c>
      <c r="W207" s="18" t="s">
        <v>5474</v>
      </c>
      <c r="Y207" s="6" t="s">
        <v>197</v>
      </c>
      <c r="AB207" s="16">
        <v>23589882</v>
      </c>
      <c r="AC207" s="27">
        <v>5314</v>
      </c>
      <c r="AD207" s="27">
        <v>5399</v>
      </c>
      <c r="AE207" s="16">
        <v>21049042</v>
      </c>
      <c r="AF207" s="16">
        <v>5000</v>
      </c>
      <c r="AG207" s="16">
        <v>39207</v>
      </c>
      <c r="AH207" s="16">
        <v>0</v>
      </c>
      <c r="AI207" s="16">
        <v>5000</v>
      </c>
      <c r="AJ207" s="16">
        <v>0</v>
      </c>
      <c r="AM207" s="16">
        <v>4288120</v>
      </c>
      <c r="AN207" s="16">
        <v>7987</v>
      </c>
      <c r="AO207" s="26">
        <v>12</v>
      </c>
      <c r="AP207" s="16">
        <v>1546628</v>
      </c>
      <c r="AQ207" s="56">
        <v>5000</v>
      </c>
      <c r="AR207" s="16">
        <v>2881</v>
      </c>
      <c r="AS207" s="16">
        <v>10536006</v>
      </c>
      <c r="AT207" s="56">
        <v>5000</v>
      </c>
      <c r="AU207" s="16">
        <v>19625</v>
      </c>
      <c r="AV207" s="16">
        <v>0</v>
      </c>
      <c r="AW207" s="16">
        <v>4678288</v>
      </c>
      <c r="AY207" s="16">
        <v>8714</v>
      </c>
      <c r="BA207" s="16">
        <v>35000000</v>
      </c>
      <c r="BB207" s="57" t="s">
        <v>198</v>
      </c>
      <c r="BC207" s="16">
        <v>100000</v>
      </c>
      <c r="BE207" s="16">
        <v>35000000</v>
      </c>
      <c r="BF207" s="16">
        <v>50000</v>
      </c>
      <c r="CG207" s="16">
        <v>250000</v>
      </c>
      <c r="CJ207" s="16">
        <v>2500000</v>
      </c>
      <c r="CL207" s="16">
        <v>100000</v>
      </c>
      <c r="CU207" s="16">
        <v>39208</v>
      </c>
      <c r="CV207" s="16">
        <v>5000000</v>
      </c>
      <c r="CW207" s="16">
        <v>2500</v>
      </c>
      <c r="DT207" s="16">
        <v>12300</v>
      </c>
      <c r="EJ207" s="16">
        <v>250000</v>
      </c>
      <c r="EK207" s="16">
        <v>2500</v>
      </c>
      <c r="EL207" s="16">
        <v>309</v>
      </c>
      <c r="FL207" s="16">
        <v>51817</v>
      </c>
      <c r="FP207" s="16">
        <v>20000000</v>
      </c>
      <c r="FQ207" s="16">
        <v>10000</v>
      </c>
      <c r="FR207" s="16">
        <v>2182</v>
      </c>
      <c r="FZ207" t="s">
        <v>199</v>
      </c>
      <c r="GA207" t="s">
        <v>3217</v>
      </c>
      <c r="GB207" s="31">
        <v>45839</v>
      </c>
      <c r="GC207" s="31">
        <v>46204</v>
      </c>
      <c r="GG207" s="16">
        <v>53999</v>
      </c>
      <c r="GH207" s="26" t="s">
        <v>200</v>
      </c>
      <c r="GK207" t="s">
        <v>201</v>
      </c>
      <c r="GM207" t="s">
        <v>1464</v>
      </c>
    </row>
    <row r="208" spans="1:195" ht="15" customHeight="1">
      <c r="A208" s="6" t="s">
        <v>1465</v>
      </c>
      <c r="B208" s="6" t="s">
        <v>1465</v>
      </c>
      <c r="C208" s="6" t="s">
        <v>190</v>
      </c>
      <c r="D208" s="6" t="s">
        <v>1465</v>
      </c>
      <c r="E208" s="6" t="s">
        <v>1466</v>
      </c>
      <c r="F208" s="6" t="s">
        <v>1467</v>
      </c>
      <c r="G208" s="6"/>
      <c r="H208" s="6" t="s">
        <v>1468</v>
      </c>
      <c r="I208" s="6" t="s">
        <v>250</v>
      </c>
      <c r="J208" s="25" t="s">
        <v>1469</v>
      </c>
      <c r="K208" s="6" t="s">
        <v>196</v>
      </c>
      <c r="L208" s="31">
        <v>45839</v>
      </c>
      <c r="M208" s="31">
        <v>46204</v>
      </c>
      <c r="N208" s="31">
        <v>45986</v>
      </c>
      <c r="Q208" s="27">
        <v>1</v>
      </c>
      <c r="R208" s="6" t="s">
        <v>1467</v>
      </c>
      <c r="T208" s="6" t="s">
        <v>1468</v>
      </c>
      <c r="U208" s="6" t="s">
        <v>250</v>
      </c>
      <c r="V208" s="6" t="s">
        <v>1469</v>
      </c>
      <c r="W208" s="18" t="s">
        <v>5478</v>
      </c>
      <c r="Y208" s="6" t="s">
        <v>197</v>
      </c>
      <c r="AB208" s="16">
        <v>44243622</v>
      </c>
      <c r="AC208" s="27">
        <v>5314</v>
      </c>
      <c r="AD208" s="27">
        <v>5399</v>
      </c>
      <c r="AE208" s="16">
        <v>35826253</v>
      </c>
      <c r="AF208" s="16">
        <v>5000</v>
      </c>
      <c r="AG208" s="16">
        <v>68196</v>
      </c>
      <c r="AH208" s="16">
        <v>0</v>
      </c>
      <c r="AI208" s="16">
        <v>5000</v>
      </c>
      <c r="AJ208" s="16">
        <v>0</v>
      </c>
      <c r="AM208" s="16">
        <v>7881610</v>
      </c>
      <c r="AN208" s="16">
        <v>15003</v>
      </c>
      <c r="AO208" s="26">
        <v>12</v>
      </c>
      <c r="AP208" s="16">
        <v>1641157</v>
      </c>
      <c r="AQ208" s="56">
        <v>5000</v>
      </c>
      <c r="AR208" s="16">
        <v>3124</v>
      </c>
      <c r="AS208" s="16">
        <v>19612658</v>
      </c>
      <c r="AT208" s="56">
        <v>5000</v>
      </c>
      <c r="AU208" s="16">
        <v>37333</v>
      </c>
      <c r="AV208" s="16">
        <v>700000</v>
      </c>
      <c r="AW208" s="16">
        <v>6690828</v>
      </c>
      <c r="AY208" s="16">
        <v>12736</v>
      </c>
      <c r="BA208" s="16">
        <v>55000000</v>
      </c>
      <c r="BB208" s="57" t="s">
        <v>198</v>
      </c>
      <c r="BC208" s="16">
        <v>100000</v>
      </c>
      <c r="BE208" s="16">
        <v>55000000</v>
      </c>
      <c r="BF208" s="16">
        <v>50000</v>
      </c>
      <c r="CG208" s="16">
        <v>250000</v>
      </c>
      <c r="CJ208" s="16">
        <v>2500000</v>
      </c>
      <c r="CL208" s="16">
        <v>100000</v>
      </c>
      <c r="CU208" s="16">
        <v>68195</v>
      </c>
      <c r="CV208" s="16">
        <v>5000000</v>
      </c>
      <c r="CW208" s="16">
        <v>2500</v>
      </c>
      <c r="DT208" s="16">
        <v>23069</v>
      </c>
      <c r="EJ208" s="16">
        <v>250000</v>
      </c>
      <c r="EK208" s="16">
        <v>2500</v>
      </c>
      <c r="EL208" s="16">
        <v>309</v>
      </c>
      <c r="FL208" s="16">
        <v>91573</v>
      </c>
      <c r="FP208" s="16">
        <v>20000000</v>
      </c>
      <c r="FQ208" s="16">
        <v>10000</v>
      </c>
      <c r="FR208" s="16">
        <v>2182</v>
      </c>
      <c r="FZ208" t="s">
        <v>199</v>
      </c>
      <c r="GA208" t="s">
        <v>3217</v>
      </c>
      <c r="GB208" s="31">
        <v>45839</v>
      </c>
      <c r="GC208" s="31">
        <v>46204</v>
      </c>
      <c r="GG208" s="16">
        <v>93755</v>
      </c>
      <c r="GH208" s="26" t="s">
        <v>200</v>
      </c>
      <c r="GK208" t="s">
        <v>201</v>
      </c>
      <c r="GM208" t="s">
        <v>1470</v>
      </c>
    </row>
    <row r="209" spans="1:195" ht="15" customHeight="1">
      <c r="A209" s="6" t="s">
        <v>1471</v>
      </c>
      <c r="B209" s="6" t="s">
        <v>1471</v>
      </c>
      <c r="C209" s="6" t="s">
        <v>190</v>
      </c>
      <c r="D209" s="6" t="s">
        <v>1471</v>
      </c>
      <c r="E209" s="6" t="s">
        <v>1475</v>
      </c>
      <c r="F209" s="6" t="s">
        <v>1472</v>
      </c>
      <c r="G209" s="6"/>
      <c r="H209" s="6" t="s">
        <v>1473</v>
      </c>
      <c r="I209" s="6" t="s">
        <v>1337</v>
      </c>
      <c r="J209" s="25" t="s">
        <v>1474</v>
      </c>
      <c r="K209" s="6" t="s">
        <v>196</v>
      </c>
      <c r="L209" s="31">
        <v>45839</v>
      </c>
      <c r="M209" s="31">
        <v>46204</v>
      </c>
      <c r="N209" s="31">
        <v>45986</v>
      </c>
      <c r="Q209" s="27">
        <v>1</v>
      </c>
      <c r="R209" s="6" t="s">
        <v>1472</v>
      </c>
      <c r="T209" s="6" t="s">
        <v>1473</v>
      </c>
      <c r="U209" s="6" t="s">
        <v>1337</v>
      </c>
      <c r="V209" s="6" t="s">
        <v>1474</v>
      </c>
      <c r="W209" s="18" t="s">
        <v>5474</v>
      </c>
      <c r="Y209" s="6" t="s">
        <v>197</v>
      </c>
      <c r="AB209" s="16">
        <v>35028022</v>
      </c>
      <c r="AC209" s="27">
        <v>5314</v>
      </c>
      <c r="AD209" s="27">
        <v>5399</v>
      </c>
      <c r="AE209" s="16">
        <v>21245190</v>
      </c>
      <c r="AF209" s="16">
        <v>2500</v>
      </c>
      <c r="AG209" s="16">
        <v>40853</v>
      </c>
      <c r="AH209" s="16">
        <v>0</v>
      </c>
      <c r="AI209" s="16">
        <v>2500</v>
      </c>
      <c r="AJ209" s="16">
        <v>0</v>
      </c>
      <c r="AM209" s="16">
        <v>6694868</v>
      </c>
      <c r="AN209" s="16">
        <v>12874</v>
      </c>
      <c r="AO209" s="26">
        <v>12</v>
      </c>
      <c r="AP209" s="16">
        <v>683117</v>
      </c>
      <c r="AQ209" s="56">
        <v>2500</v>
      </c>
      <c r="AR209" s="16">
        <v>1312</v>
      </c>
      <c r="AS209" s="16">
        <v>8677696</v>
      </c>
      <c r="AT209" s="56">
        <v>2500</v>
      </c>
      <c r="AU209" s="16">
        <v>16687</v>
      </c>
      <c r="AV209" s="16">
        <v>0</v>
      </c>
      <c r="AW209" s="16">
        <v>5189509</v>
      </c>
      <c r="AY209" s="16">
        <v>9980</v>
      </c>
      <c r="BA209" s="16">
        <v>35000000</v>
      </c>
      <c r="BB209" s="57">
        <v>0.03</v>
      </c>
      <c r="BC209" s="16">
        <v>100000</v>
      </c>
      <c r="BE209" s="16">
        <v>35000000</v>
      </c>
      <c r="BF209" s="16">
        <v>50000</v>
      </c>
      <c r="CG209" s="16">
        <v>250000</v>
      </c>
      <c r="CJ209" s="16">
        <v>2500000</v>
      </c>
      <c r="CL209" s="16">
        <v>100000</v>
      </c>
      <c r="CU209" s="16">
        <v>40853</v>
      </c>
      <c r="CV209" s="16">
        <v>5000000</v>
      </c>
      <c r="CW209" s="16">
        <v>2500</v>
      </c>
      <c r="DT209" s="16">
        <v>18264</v>
      </c>
      <c r="EJ209" s="16">
        <v>250000</v>
      </c>
      <c r="EK209" s="16">
        <v>2500</v>
      </c>
      <c r="EL209" s="16">
        <v>309</v>
      </c>
      <c r="FL209" s="16">
        <v>59425</v>
      </c>
      <c r="FP209" s="16">
        <v>20000000</v>
      </c>
      <c r="FQ209" s="16">
        <v>10000</v>
      </c>
      <c r="FR209" s="16">
        <v>2182</v>
      </c>
      <c r="FZ209" t="s">
        <v>199</v>
      </c>
      <c r="GA209" t="s">
        <v>3217</v>
      </c>
      <c r="GB209" s="31">
        <v>45839</v>
      </c>
      <c r="GC209" s="31">
        <v>46204</v>
      </c>
      <c r="GG209" s="16">
        <v>61608</v>
      </c>
      <c r="GH209" s="26" t="s">
        <v>200</v>
      </c>
      <c r="GK209" t="s">
        <v>201</v>
      </c>
      <c r="GM209" t="s">
        <v>1476</v>
      </c>
    </row>
    <row r="210" spans="1:195" ht="15" customHeight="1">
      <c r="A210" s="6" t="s">
        <v>1477</v>
      </c>
      <c r="B210" s="6" t="s">
        <v>1477</v>
      </c>
      <c r="C210" s="6" t="s">
        <v>190</v>
      </c>
      <c r="D210" s="6" t="s">
        <v>1477</v>
      </c>
      <c r="E210" s="6" t="s">
        <v>1478</v>
      </c>
      <c r="F210" s="6" t="s">
        <v>1479</v>
      </c>
      <c r="G210" s="6"/>
      <c r="H210" s="6" t="s">
        <v>1480</v>
      </c>
      <c r="I210" s="6" t="s">
        <v>207</v>
      </c>
      <c r="J210" s="25" t="s">
        <v>1481</v>
      </c>
      <c r="K210" s="6" t="s">
        <v>196</v>
      </c>
      <c r="L210" s="31">
        <v>45839</v>
      </c>
      <c r="M210" s="31">
        <v>46204</v>
      </c>
      <c r="N210" s="31">
        <v>45986</v>
      </c>
      <c r="Q210" s="27">
        <v>1</v>
      </c>
      <c r="R210" s="6" t="s">
        <v>1479</v>
      </c>
      <c r="T210" s="6" t="s">
        <v>1480</v>
      </c>
      <c r="U210" s="6" t="s">
        <v>207</v>
      </c>
      <c r="V210" s="6" t="s">
        <v>1481</v>
      </c>
      <c r="W210" s="18" t="s">
        <v>5472</v>
      </c>
      <c r="Y210" s="6" t="s">
        <v>197</v>
      </c>
      <c r="AB210" s="16">
        <v>17030043</v>
      </c>
      <c r="AC210" s="27">
        <v>5314</v>
      </c>
      <c r="AD210" s="27">
        <v>5399</v>
      </c>
      <c r="AE210" s="16">
        <v>18721073</v>
      </c>
      <c r="AF210" s="16">
        <v>5000</v>
      </c>
      <c r="AG210" s="16">
        <v>34096</v>
      </c>
      <c r="AH210" s="16">
        <v>0</v>
      </c>
      <c r="AI210" s="16">
        <v>5000</v>
      </c>
      <c r="AJ210" s="16">
        <v>0</v>
      </c>
      <c r="AM210" s="16">
        <v>3207730</v>
      </c>
      <c r="AN210" s="16">
        <v>5842</v>
      </c>
      <c r="AO210" s="26">
        <v>12</v>
      </c>
      <c r="AP210" s="16">
        <v>1238014</v>
      </c>
      <c r="AQ210" s="56">
        <v>5000</v>
      </c>
      <c r="AR210" s="16">
        <v>2255</v>
      </c>
      <c r="AS210" s="16">
        <v>8433034</v>
      </c>
      <c r="AT210" s="56">
        <v>5000</v>
      </c>
      <c r="AU210" s="16">
        <v>15359</v>
      </c>
      <c r="AV210" s="16">
        <v>0</v>
      </c>
      <c r="AW210" s="16">
        <v>5842295</v>
      </c>
      <c r="AY210" s="16">
        <v>10640</v>
      </c>
      <c r="BA210" s="16">
        <v>30000000</v>
      </c>
      <c r="BB210" s="57">
        <v>0.03</v>
      </c>
      <c r="BC210" s="16">
        <v>100000</v>
      </c>
      <c r="BE210" s="16">
        <v>30000000</v>
      </c>
      <c r="BF210" s="16">
        <v>50000</v>
      </c>
      <c r="CG210" s="16">
        <v>250000</v>
      </c>
      <c r="CJ210" s="16">
        <v>2500000</v>
      </c>
      <c r="CL210" s="16">
        <v>100000</v>
      </c>
      <c r="CU210" s="16">
        <v>34096</v>
      </c>
      <c r="CV210" s="16">
        <v>5000000</v>
      </c>
      <c r="CW210" s="16">
        <v>2500</v>
      </c>
      <c r="DT210" s="16">
        <v>8879</v>
      </c>
      <c r="EJ210" s="16">
        <v>250000</v>
      </c>
      <c r="EK210" s="16">
        <v>2500</v>
      </c>
      <c r="EL210" s="16">
        <v>309</v>
      </c>
      <c r="FL210" s="16">
        <v>43284</v>
      </c>
      <c r="FP210" s="16">
        <v>20000000</v>
      </c>
      <c r="FQ210" s="16">
        <v>10000</v>
      </c>
      <c r="FR210" s="16">
        <v>2182</v>
      </c>
      <c r="FZ210" t="s">
        <v>199</v>
      </c>
      <c r="GA210" t="s">
        <v>3217</v>
      </c>
      <c r="GB210" s="31">
        <v>45839</v>
      </c>
      <c r="GC210" s="31">
        <v>46204</v>
      </c>
      <c r="GG210" s="16">
        <v>45467</v>
      </c>
      <c r="GH210" s="26" t="s">
        <v>200</v>
      </c>
      <c r="GK210" t="s">
        <v>201</v>
      </c>
      <c r="GM210" t="s">
        <v>1482</v>
      </c>
    </row>
    <row r="211" spans="1:195" ht="15" customHeight="1">
      <c r="A211" s="6" t="s">
        <v>1483</v>
      </c>
      <c r="B211" s="6" t="s">
        <v>1483</v>
      </c>
      <c r="C211" s="6" t="s">
        <v>190</v>
      </c>
      <c r="D211" s="6" t="s">
        <v>1483</v>
      </c>
      <c r="E211" s="6" t="s">
        <v>1484</v>
      </c>
      <c r="F211" s="6" t="s">
        <v>1485</v>
      </c>
      <c r="G211" s="6"/>
      <c r="H211" s="6" t="s">
        <v>1486</v>
      </c>
      <c r="I211" s="6" t="s">
        <v>250</v>
      </c>
      <c r="J211" s="25" t="s">
        <v>1487</v>
      </c>
      <c r="K211" s="6" t="s">
        <v>196</v>
      </c>
      <c r="L211" s="31">
        <v>45839</v>
      </c>
      <c r="M211" s="31">
        <v>46204</v>
      </c>
      <c r="N211" s="31">
        <v>45986</v>
      </c>
      <c r="Q211" s="27">
        <v>1</v>
      </c>
      <c r="R211" s="6" t="s">
        <v>1485</v>
      </c>
      <c r="T211" s="6" t="s">
        <v>1486</v>
      </c>
      <c r="U211" s="6" t="s">
        <v>250</v>
      </c>
      <c r="V211" s="6" t="s">
        <v>1487</v>
      </c>
      <c r="W211" s="18" t="s">
        <v>5482</v>
      </c>
      <c r="Y211" s="6" t="s">
        <v>197</v>
      </c>
      <c r="AB211" s="16">
        <v>7383040</v>
      </c>
      <c r="AC211" s="27">
        <v>5314</v>
      </c>
      <c r="AD211" s="27">
        <v>5399</v>
      </c>
      <c r="AE211" s="16">
        <v>8463874</v>
      </c>
      <c r="AF211" s="16">
        <v>5000</v>
      </c>
      <c r="AG211" s="16">
        <v>16174</v>
      </c>
      <c r="AH211" s="16">
        <v>0</v>
      </c>
      <c r="AI211" s="16">
        <v>5000</v>
      </c>
      <c r="AJ211" s="16">
        <v>0</v>
      </c>
      <c r="AM211" s="16">
        <v>1397208</v>
      </c>
      <c r="AN211" s="16">
        <v>2670</v>
      </c>
      <c r="AO211" s="26">
        <v>12</v>
      </c>
      <c r="AP211" s="16">
        <v>637008</v>
      </c>
      <c r="AQ211" s="56">
        <v>5000</v>
      </c>
      <c r="AR211" s="16">
        <v>1217</v>
      </c>
      <c r="AS211" s="16">
        <v>4942536</v>
      </c>
      <c r="AT211" s="56">
        <v>5000</v>
      </c>
      <c r="AU211" s="16">
        <v>9445</v>
      </c>
      <c r="AV211" s="16">
        <v>40000</v>
      </c>
      <c r="AW211" s="16">
        <v>1487122</v>
      </c>
      <c r="AY211" s="16">
        <v>2842</v>
      </c>
      <c r="BA211" s="16">
        <v>20000000</v>
      </c>
      <c r="BB211" s="57" t="s">
        <v>198</v>
      </c>
      <c r="BC211" s="16">
        <v>100000</v>
      </c>
      <c r="BE211" s="16">
        <v>20000000</v>
      </c>
      <c r="BF211" s="16">
        <v>50000</v>
      </c>
      <c r="CG211" s="16">
        <v>250000</v>
      </c>
      <c r="CJ211" s="16">
        <v>2500000</v>
      </c>
      <c r="CL211" s="16">
        <v>100000</v>
      </c>
      <c r="CU211" s="16">
        <v>16175</v>
      </c>
      <c r="CV211" s="16">
        <v>5000000</v>
      </c>
      <c r="CW211" s="16">
        <v>2500</v>
      </c>
      <c r="DT211" s="16">
        <v>3850</v>
      </c>
      <c r="EJ211" s="16">
        <v>250000</v>
      </c>
      <c r="EK211" s="16">
        <v>2500</v>
      </c>
      <c r="EL211" s="16">
        <v>309</v>
      </c>
      <c r="FL211" s="16">
        <v>20334</v>
      </c>
      <c r="FP211" s="16">
        <v>20000000</v>
      </c>
      <c r="FQ211" s="16">
        <v>10000</v>
      </c>
      <c r="FR211" s="16">
        <v>2182</v>
      </c>
      <c r="FZ211" t="s">
        <v>199</v>
      </c>
      <c r="GA211" t="s">
        <v>3217</v>
      </c>
      <c r="GB211" s="31">
        <v>45839</v>
      </c>
      <c r="GC211" s="31">
        <v>46204</v>
      </c>
      <c r="GG211" s="16">
        <v>22516</v>
      </c>
      <c r="GH211" s="26" t="s">
        <v>200</v>
      </c>
      <c r="GK211" t="s">
        <v>201</v>
      </c>
      <c r="GM211" t="s">
        <v>1488</v>
      </c>
    </row>
    <row r="212" spans="1:195" ht="15" customHeight="1">
      <c r="A212" s="6" t="s">
        <v>1489</v>
      </c>
      <c r="B212" s="6" t="s">
        <v>1489</v>
      </c>
      <c r="C212" s="6" t="s">
        <v>190</v>
      </c>
      <c r="D212" s="6" t="s">
        <v>1489</v>
      </c>
      <c r="E212" s="6" t="s">
        <v>1493</v>
      </c>
      <c r="F212" s="6" t="s">
        <v>1490</v>
      </c>
      <c r="G212" s="6"/>
      <c r="H212" s="6" t="s">
        <v>1491</v>
      </c>
      <c r="I212" s="6" t="s">
        <v>194</v>
      </c>
      <c r="J212" s="25" t="s">
        <v>1492</v>
      </c>
      <c r="K212" s="6" t="s">
        <v>196</v>
      </c>
      <c r="L212" s="31">
        <v>45839</v>
      </c>
      <c r="M212" s="31">
        <v>46204</v>
      </c>
      <c r="N212" s="31">
        <v>45986</v>
      </c>
      <c r="Q212" s="27">
        <v>1</v>
      </c>
      <c r="R212" s="6" t="s">
        <v>1490</v>
      </c>
      <c r="T212" s="6" t="s">
        <v>1491</v>
      </c>
      <c r="U212" s="6" t="s">
        <v>194</v>
      </c>
      <c r="V212" s="6" t="s">
        <v>1492</v>
      </c>
      <c r="W212" s="18" t="s">
        <v>5470</v>
      </c>
      <c r="Y212" s="6" t="s">
        <v>197</v>
      </c>
      <c r="AB212" s="16">
        <v>13203457</v>
      </c>
      <c r="AC212" s="27">
        <v>5314</v>
      </c>
      <c r="AD212" s="27">
        <v>5399</v>
      </c>
      <c r="AE212" s="16">
        <v>12389695</v>
      </c>
      <c r="AF212" s="16">
        <v>10000</v>
      </c>
      <c r="AG212" s="16">
        <v>23177</v>
      </c>
      <c r="AH212" s="16">
        <v>0</v>
      </c>
      <c r="AI212" s="16">
        <v>10000</v>
      </c>
      <c r="AJ212" s="16">
        <v>0</v>
      </c>
      <c r="AM212" s="16">
        <v>2609294</v>
      </c>
      <c r="AN212" s="16">
        <v>4881</v>
      </c>
      <c r="AO212" s="26">
        <v>12</v>
      </c>
      <c r="AP212" s="16">
        <v>421170</v>
      </c>
      <c r="AQ212" s="56">
        <v>10000</v>
      </c>
      <c r="AR212" s="16">
        <v>788</v>
      </c>
      <c r="AS212" s="16">
        <v>6059248</v>
      </c>
      <c r="AT212" s="56">
        <v>10000</v>
      </c>
      <c r="AU212" s="16">
        <v>11335</v>
      </c>
      <c r="AV212" s="16">
        <v>0</v>
      </c>
      <c r="AW212" s="16">
        <v>3299983</v>
      </c>
      <c r="AY212" s="16">
        <v>6173</v>
      </c>
      <c r="BA212" s="16">
        <v>20000000</v>
      </c>
      <c r="BB212" s="57">
        <v>0.03</v>
      </c>
      <c r="BC212" s="16">
        <v>100000</v>
      </c>
      <c r="BE212" s="16">
        <v>20000000</v>
      </c>
      <c r="BF212" s="16">
        <v>50000</v>
      </c>
      <c r="CG212" s="16">
        <v>250000</v>
      </c>
      <c r="CJ212" s="16">
        <v>2500000</v>
      </c>
      <c r="CL212" s="16">
        <v>100000</v>
      </c>
      <c r="CU212" s="16">
        <v>23178</v>
      </c>
      <c r="CV212" s="16">
        <v>5000000</v>
      </c>
      <c r="CW212" s="16">
        <v>2500</v>
      </c>
      <c r="DT212" s="16">
        <v>6884</v>
      </c>
      <c r="EJ212" s="16">
        <v>250000</v>
      </c>
      <c r="EK212" s="16">
        <v>2500</v>
      </c>
      <c r="EL212" s="16">
        <v>309</v>
      </c>
      <c r="FL212" s="16">
        <v>30372</v>
      </c>
      <c r="FP212" s="16">
        <v>20000000</v>
      </c>
      <c r="FQ212" s="16">
        <v>10000</v>
      </c>
      <c r="FR212" s="16">
        <v>2182</v>
      </c>
      <c r="FZ212" t="s">
        <v>199</v>
      </c>
      <c r="GA212" t="s">
        <v>3217</v>
      </c>
      <c r="GB212" s="31">
        <v>45839</v>
      </c>
      <c r="GC212" s="31">
        <v>46204</v>
      </c>
      <c r="GG212" s="16">
        <v>32554</v>
      </c>
      <c r="GH212" s="26" t="s">
        <v>200</v>
      </c>
      <c r="GK212" t="s">
        <v>201</v>
      </c>
      <c r="GM212" t="s">
        <v>1494</v>
      </c>
    </row>
    <row r="213" spans="1:195" ht="15" customHeight="1">
      <c r="A213" s="6" t="s">
        <v>1495</v>
      </c>
      <c r="B213" s="6" t="s">
        <v>1495</v>
      </c>
      <c r="C213" s="6" t="s">
        <v>190</v>
      </c>
      <c r="D213" s="6" t="s">
        <v>1495</v>
      </c>
      <c r="E213" s="6" t="s">
        <v>1496</v>
      </c>
      <c r="F213" s="6" t="s">
        <v>1497</v>
      </c>
      <c r="G213" s="6"/>
      <c r="H213" s="6" t="s">
        <v>1498</v>
      </c>
      <c r="I213" s="6" t="s">
        <v>194</v>
      </c>
      <c r="J213" s="25" t="s">
        <v>1499</v>
      </c>
      <c r="K213" s="6" t="s">
        <v>196</v>
      </c>
      <c r="L213" s="31">
        <v>45839</v>
      </c>
      <c r="M213" s="31">
        <v>46204</v>
      </c>
      <c r="N213" s="31">
        <v>45986</v>
      </c>
      <c r="Q213" s="27">
        <v>1</v>
      </c>
      <c r="R213" s="6" t="s">
        <v>1497</v>
      </c>
      <c r="T213" s="6" t="s">
        <v>1498</v>
      </c>
      <c r="U213" s="6" t="s">
        <v>194</v>
      </c>
      <c r="V213" s="6" t="s">
        <v>1499</v>
      </c>
      <c r="W213" s="18" t="s">
        <v>5479</v>
      </c>
      <c r="Y213" s="6" t="s">
        <v>197</v>
      </c>
      <c r="AB213" s="16">
        <v>25407378</v>
      </c>
      <c r="AC213" s="27">
        <v>5314</v>
      </c>
      <c r="AD213" s="27">
        <v>5399</v>
      </c>
      <c r="AE213" s="16">
        <v>17950528</v>
      </c>
      <c r="AF213" s="16">
        <v>5000</v>
      </c>
      <c r="AG213" s="16">
        <v>34223</v>
      </c>
      <c r="AH213" s="16">
        <v>0</v>
      </c>
      <c r="AI213" s="16">
        <v>5000</v>
      </c>
      <c r="AJ213" s="16">
        <v>0</v>
      </c>
      <c r="AM213" s="16">
        <v>4999048</v>
      </c>
      <c r="AN213" s="16">
        <v>9531</v>
      </c>
      <c r="AO213" s="26">
        <v>12</v>
      </c>
      <c r="AP213" s="16">
        <v>726584</v>
      </c>
      <c r="AQ213" s="56">
        <v>5000</v>
      </c>
      <c r="AR213" s="16">
        <v>1385</v>
      </c>
      <c r="AS213" s="16">
        <v>7504072</v>
      </c>
      <c r="AT213" s="56">
        <v>5000</v>
      </c>
      <c r="AU213" s="16">
        <v>14307</v>
      </c>
      <c r="AV213" s="16">
        <v>0</v>
      </c>
      <c r="AW213" s="16">
        <v>4720824</v>
      </c>
      <c r="AY213" s="16">
        <v>9000</v>
      </c>
      <c r="BA213" s="16">
        <v>30000000</v>
      </c>
      <c r="BB213" s="57">
        <v>0.03</v>
      </c>
      <c r="BC213" s="16">
        <v>100000</v>
      </c>
      <c r="BE213" s="16">
        <v>30000000</v>
      </c>
      <c r="BF213" s="16">
        <v>50000</v>
      </c>
      <c r="CG213" s="16">
        <v>250000</v>
      </c>
      <c r="CJ213" s="16">
        <v>2500000</v>
      </c>
      <c r="CL213" s="16">
        <v>100000</v>
      </c>
      <c r="CU213" s="16">
        <v>34223</v>
      </c>
      <c r="CV213" s="16">
        <v>5000000</v>
      </c>
      <c r="CW213" s="16">
        <v>2500</v>
      </c>
      <c r="DT213" s="16">
        <v>13247</v>
      </c>
      <c r="EJ213" s="16">
        <v>250000</v>
      </c>
      <c r="EK213" s="16">
        <v>2500</v>
      </c>
      <c r="EL213" s="16">
        <v>309</v>
      </c>
      <c r="FL213" s="16">
        <v>47779</v>
      </c>
      <c r="FP213" s="16">
        <v>20000000</v>
      </c>
      <c r="FQ213" s="16">
        <v>10000</v>
      </c>
      <c r="FR213" s="16">
        <v>2182</v>
      </c>
      <c r="FZ213" t="s">
        <v>199</v>
      </c>
      <c r="GA213" t="s">
        <v>3217</v>
      </c>
      <c r="GB213" s="31">
        <v>45839</v>
      </c>
      <c r="GC213" s="31">
        <v>46204</v>
      </c>
      <c r="GG213" s="16">
        <v>49962</v>
      </c>
      <c r="GH213" s="26" t="s">
        <v>200</v>
      </c>
      <c r="GK213" t="s">
        <v>201</v>
      </c>
      <c r="GM213" t="s">
        <v>1500</v>
      </c>
    </row>
    <row r="214" spans="1:195" ht="15" customHeight="1">
      <c r="A214" s="6" t="s">
        <v>1501</v>
      </c>
      <c r="B214" s="6" t="s">
        <v>1501</v>
      </c>
      <c r="C214" s="6" t="s">
        <v>190</v>
      </c>
      <c r="D214" s="6" t="s">
        <v>1501</v>
      </c>
      <c r="E214" s="6" t="s">
        <v>1502</v>
      </c>
      <c r="F214" s="6" t="s">
        <v>1503</v>
      </c>
      <c r="G214" s="6"/>
      <c r="H214" s="6" t="s">
        <v>1504</v>
      </c>
      <c r="I214" s="6" t="s">
        <v>250</v>
      </c>
      <c r="J214" s="25" t="s">
        <v>1505</v>
      </c>
      <c r="K214" s="6" t="s">
        <v>196</v>
      </c>
      <c r="L214" s="31">
        <v>45839</v>
      </c>
      <c r="M214" s="31">
        <v>46204</v>
      </c>
      <c r="N214" s="31">
        <v>45986</v>
      </c>
      <c r="Q214" s="27">
        <v>1</v>
      </c>
      <c r="R214" s="6" t="s">
        <v>1503</v>
      </c>
      <c r="T214" s="6" t="s">
        <v>1504</v>
      </c>
      <c r="U214" s="6" t="s">
        <v>250</v>
      </c>
      <c r="V214" s="6" t="s">
        <v>1505</v>
      </c>
      <c r="W214" s="18" t="s">
        <v>5472</v>
      </c>
      <c r="Y214" s="6" t="s">
        <v>197</v>
      </c>
      <c r="AB214" s="16">
        <v>24404157</v>
      </c>
      <c r="AC214" s="27">
        <v>5314</v>
      </c>
      <c r="AD214" s="27">
        <v>5399</v>
      </c>
      <c r="AE214" s="16">
        <v>20319022</v>
      </c>
      <c r="AF214" s="16">
        <v>5000</v>
      </c>
      <c r="AG214" s="16">
        <v>38854</v>
      </c>
      <c r="AH214" s="16">
        <v>0</v>
      </c>
      <c r="AI214" s="16">
        <v>5000</v>
      </c>
      <c r="AJ214" s="16">
        <v>0</v>
      </c>
      <c r="AM214" s="16">
        <v>4618302</v>
      </c>
      <c r="AN214" s="16">
        <v>8831</v>
      </c>
      <c r="AO214" s="26">
        <v>12</v>
      </c>
      <c r="AP214" s="16">
        <v>1134273</v>
      </c>
      <c r="AQ214" s="56">
        <v>5000</v>
      </c>
      <c r="AR214" s="16">
        <v>2169</v>
      </c>
      <c r="AS214" s="16">
        <v>10186636</v>
      </c>
      <c r="AT214" s="56">
        <v>5000</v>
      </c>
      <c r="AU214" s="16">
        <v>19479</v>
      </c>
      <c r="AV214" s="16">
        <v>0</v>
      </c>
      <c r="AW214" s="16">
        <v>4379811</v>
      </c>
      <c r="AY214" s="16">
        <v>8375</v>
      </c>
      <c r="BA214" s="16">
        <v>30000000</v>
      </c>
      <c r="BB214" s="57" t="s">
        <v>198</v>
      </c>
      <c r="BC214" s="16">
        <v>100000</v>
      </c>
      <c r="BE214" s="16">
        <v>30000000</v>
      </c>
      <c r="BF214" s="16">
        <v>100000</v>
      </c>
      <c r="CG214" s="16">
        <v>250000</v>
      </c>
      <c r="CJ214" s="16">
        <v>2500000</v>
      </c>
      <c r="CL214" s="16">
        <v>100000</v>
      </c>
      <c r="CU214" s="16">
        <v>38854</v>
      </c>
      <c r="CV214" s="16">
        <v>5000000</v>
      </c>
      <c r="CW214" s="16">
        <v>2500</v>
      </c>
      <c r="DT214" s="16">
        <v>12724</v>
      </c>
      <c r="EJ214" s="16">
        <v>250000</v>
      </c>
      <c r="EK214" s="16">
        <v>2500</v>
      </c>
      <c r="EL214" s="16">
        <v>309</v>
      </c>
      <c r="FL214" s="16">
        <v>51888</v>
      </c>
      <c r="FP214" s="16">
        <v>20000000</v>
      </c>
      <c r="FQ214" s="16">
        <v>10000</v>
      </c>
      <c r="FR214" s="16">
        <v>2182</v>
      </c>
      <c r="FZ214" t="s">
        <v>199</v>
      </c>
      <c r="GA214" t="s">
        <v>3217</v>
      </c>
      <c r="GB214" s="31">
        <v>45839</v>
      </c>
      <c r="GC214" s="31">
        <v>46204</v>
      </c>
      <c r="GG214" s="16">
        <v>54070</v>
      </c>
      <c r="GH214" s="26" t="s">
        <v>200</v>
      </c>
      <c r="GK214" t="s">
        <v>201</v>
      </c>
      <c r="GM214" t="s">
        <v>1506</v>
      </c>
    </row>
    <row r="215" spans="1:195" ht="15" customHeight="1">
      <c r="A215" s="6" t="s">
        <v>1507</v>
      </c>
      <c r="B215" s="6" t="s">
        <v>1507</v>
      </c>
      <c r="C215" s="6" t="s">
        <v>190</v>
      </c>
      <c r="D215" s="6" t="s">
        <v>1507</v>
      </c>
      <c r="E215" s="6" t="s">
        <v>1508</v>
      </c>
      <c r="F215" s="6" t="s">
        <v>1509</v>
      </c>
      <c r="G215" s="6"/>
      <c r="H215" s="6" t="s">
        <v>1510</v>
      </c>
      <c r="I215" s="6" t="s">
        <v>207</v>
      </c>
      <c r="J215" s="25" t="s">
        <v>1511</v>
      </c>
      <c r="K215" s="6" t="s">
        <v>196</v>
      </c>
      <c r="L215" s="31">
        <v>45839</v>
      </c>
      <c r="M215" s="31">
        <v>46204</v>
      </c>
      <c r="N215" s="31">
        <v>45986</v>
      </c>
      <c r="Q215" s="27">
        <v>1</v>
      </c>
      <c r="R215" s="6" t="s">
        <v>1509</v>
      </c>
      <c r="T215" s="6" t="s">
        <v>1510</v>
      </c>
      <c r="U215" s="6" t="s">
        <v>207</v>
      </c>
      <c r="V215" s="6" t="s">
        <v>1511</v>
      </c>
      <c r="W215" s="18" t="s">
        <v>5474</v>
      </c>
      <c r="Y215" s="6" t="s">
        <v>197</v>
      </c>
      <c r="AB215" s="16">
        <v>7858620</v>
      </c>
      <c r="AC215" s="27">
        <v>5314</v>
      </c>
      <c r="AD215" s="27">
        <v>5399</v>
      </c>
      <c r="AE215" s="16">
        <v>6674773</v>
      </c>
      <c r="AF215" s="16">
        <v>5000</v>
      </c>
      <c r="AG215" s="16">
        <v>12760</v>
      </c>
      <c r="AH215" s="16">
        <v>0</v>
      </c>
      <c r="AI215" s="16">
        <v>5000</v>
      </c>
      <c r="AJ215" s="16">
        <v>0</v>
      </c>
      <c r="AM215" s="16">
        <v>1470187</v>
      </c>
      <c r="AN215" s="16">
        <v>2811</v>
      </c>
      <c r="AO215" s="26">
        <v>12</v>
      </c>
      <c r="AP215" s="16">
        <v>435559</v>
      </c>
      <c r="AQ215" s="56">
        <v>5000</v>
      </c>
      <c r="AR215" s="16">
        <v>833</v>
      </c>
      <c r="AS215" s="16">
        <v>3992522</v>
      </c>
      <c r="AT215" s="56">
        <v>5000</v>
      </c>
      <c r="AU215" s="16">
        <v>7632</v>
      </c>
      <c r="AV215" s="16">
        <v>0</v>
      </c>
      <c r="AW215" s="16">
        <v>776505</v>
      </c>
      <c r="AY215" s="16">
        <v>1484</v>
      </c>
      <c r="BA215" s="16">
        <v>15000000</v>
      </c>
      <c r="BB215" s="57">
        <v>0.03</v>
      </c>
      <c r="BC215" s="16">
        <v>100000</v>
      </c>
      <c r="BE215" s="16">
        <v>15000000</v>
      </c>
      <c r="BF215" s="16">
        <v>50000</v>
      </c>
      <c r="CG215" s="16">
        <v>250000</v>
      </c>
      <c r="CJ215" s="16">
        <v>2500000</v>
      </c>
      <c r="CL215" s="16">
        <v>100000</v>
      </c>
      <c r="CU215" s="16">
        <v>12760</v>
      </c>
      <c r="CV215" s="16">
        <v>5000000</v>
      </c>
      <c r="CW215" s="16">
        <v>2500</v>
      </c>
      <c r="DT215" s="16">
        <v>4097</v>
      </c>
      <c r="EJ215" s="16">
        <v>250000</v>
      </c>
      <c r="EK215" s="16">
        <v>2500</v>
      </c>
      <c r="EL215" s="16">
        <v>309</v>
      </c>
      <c r="FL215" s="16">
        <v>17166</v>
      </c>
      <c r="FP215" s="16">
        <v>20000000</v>
      </c>
      <c r="FQ215" s="16">
        <v>10000</v>
      </c>
      <c r="FR215" s="16">
        <v>2182</v>
      </c>
      <c r="FZ215" t="s">
        <v>199</v>
      </c>
      <c r="GA215" t="s">
        <v>3217</v>
      </c>
      <c r="GB215" s="31">
        <v>45839</v>
      </c>
      <c r="GC215" s="31">
        <v>46204</v>
      </c>
      <c r="GG215" s="16">
        <v>19349</v>
      </c>
      <c r="GH215" s="26" t="s">
        <v>200</v>
      </c>
      <c r="GK215" t="s">
        <v>201</v>
      </c>
      <c r="GM215" t="s">
        <v>1512</v>
      </c>
    </row>
    <row r="216" spans="1:195" ht="15" customHeight="1">
      <c r="A216" s="6" t="s">
        <v>1513</v>
      </c>
      <c r="B216" s="6" t="s">
        <v>1513</v>
      </c>
      <c r="C216" s="6" t="s">
        <v>190</v>
      </c>
      <c r="D216" s="6" t="s">
        <v>1513</v>
      </c>
      <c r="E216" s="6" t="s">
        <v>1514</v>
      </c>
      <c r="F216" s="6" t="s">
        <v>1515</v>
      </c>
      <c r="G216" s="6"/>
      <c r="H216" s="6" t="s">
        <v>1516</v>
      </c>
      <c r="I216" s="6" t="s">
        <v>250</v>
      </c>
      <c r="J216" s="25" t="s">
        <v>1517</v>
      </c>
      <c r="K216" s="6" t="s">
        <v>196</v>
      </c>
      <c r="L216" s="31">
        <v>45839</v>
      </c>
      <c r="M216" s="31">
        <v>46204</v>
      </c>
      <c r="N216" s="31">
        <v>45986</v>
      </c>
      <c r="Q216" s="27">
        <v>1</v>
      </c>
      <c r="R216" s="6" t="s">
        <v>1515</v>
      </c>
      <c r="T216" s="6" t="s">
        <v>1516</v>
      </c>
      <c r="U216" s="6" t="s">
        <v>250</v>
      </c>
      <c r="V216" s="6" t="s">
        <v>1517</v>
      </c>
      <c r="W216" s="18" t="s">
        <v>5474</v>
      </c>
      <c r="Y216" s="6" t="s">
        <v>197</v>
      </c>
      <c r="AB216" s="16">
        <v>32112729</v>
      </c>
      <c r="AC216" s="27">
        <v>5314</v>
      </c>
      <c r="AD216" s="27">
        <v>5399</v>
      </c>
      <c r="AE216" s="16">
        <v>24890033</v>
      </c>
      <c r="AF216" s="16">
        <v>5000</v>
      </c>
      <c r="AG216" s="16">
        <v>45981</v>
      </c>
      <c r="AH216" s="16">
        <v>0</v>
      </c>
      <c r="AI216" s="16">
        <v>5000</v>
      </c>
      <c r="AJ216" s="16">
        <v>0</v>
      </c>
      <c r="AM216" s="16">
        <v>5596791</v>
      </c>
      <c r="AN216" s="16">
        <v>10339</v>
      </c>
      <c r="AO216" s="26">
        <v>12</v>
      </c>
      <c r="AP216" s="16">
        <v>1971900</v>
      </c>
      <c r="AQ216" s="56">
        <v>5000</v>
      </c>
      <c r="AR216" s="16">
        <v>3643</v>
      </c>
      <c r="AS216" s="16">
        <v>12385765</v>
      </c>
      <c r="AT216" s="56">
        <v>5000</v>
      </c>
      <c r="AU216" s="16">
        <v>22881</v>
      </c>
      <c r="AV216" s="16">
        <v>3000000</v>
      </c>
      <c r="AW216" s="16">
        <v>4935577</v>
      </c>
      <c r="AY216" s="16">
        <v>9118</v>
      </c>
      <c r="BA216" s="16">
        <v>40000000</v>
      </c>
      <c r="BB216" s="57" t="s">
        <v>198</v>
      </c>
      <c r="BC216" s="16">
        <v>100000</v>
      </c>
      <c r="BE216" s="16">
        <v>40000000</v>
      </c>
      <c r="BF216" s="16">
        <v>50000</v>
      </c>
      <c r="CG216" s="16">
        <v>250000</v>
      </c>
      <c r="CJ216" s="16">
        <v>2500000</v>
      </c>
      <c r="CL216" s="16">
        <v>100000</v>
      </c>
      <c r="CU216" s="16">
        <v>45981</v>
      </c>
      <c r="CV216" s="16">
        <v>5000000</v>
      </c>
      <c r="CW216" s="16">
        <v>2500</v>
      </c>
      <c r="DT216" s="16">
        <v>16744</v>
      </c>
      <c r="EJ216" s="16">
        <v>250000</v>
      </c>
      <c r="EK216" s="16">
        <v>2500</v>
      </c>
      <c r="EL216" s="16">
        <v>309</v>
      </c>
      <c r="FL216" s="16">
        <v>63033</v>
      </c>
      <c r="FP216" s="16">
        <v>20000000</v>
      </c>
      <c r="FQ216" s="16">
        <v>10000</v>
      </c>
      <c r="FR216" s="16">
        <v>2182</v>
      </c>
      <c r="FZ216" t="s">
        <v>199</v>
      </c>
      <c r="GA216" t="s">
        <v>3217</v>
      </c>
      <c r="GB216" s="31">
        <v>45839</v>
      </c>
      <c r="GC216" s="31">
        <v>46204</v>
      </c>
      <c r="GG216" s="16">
        <v>65216</v>
      </c>
      <c r="GH216" s="26" t="s">
        <v>200</v>
      </c>
      <c r="GK216" t="s">
        <v>201</v>
      </c>
      <c r="GM216" t="s">
        <v>1518</v>
      </c>
    </row>
    <row r="217" spans="1:195" ht="15" customHeight="1">
      <c r="A217" s="6" t="s">
        <v>1519</v>
      </c>
      <c r="B217" s="6" t="s">
        <v>1519</v>
      </c>
      <c r="C217" s="6" t="s">
        <v>190</v>
      </c>
      <c r="D217" s="6" t="s">
        <v>1519</v>
      </c>
      <c r="E217" s="6" t="s">
        <v>1520</v>
      </c>
      <c r="F217" s="6" t="s">
        <v>1521</v>
      </c>
      <c r="G217" s="6"/>
      <c r="H217" s="6" t="s">
        <v>1108</v>
      </c>
      <c r="I217" s="6" t="s">
        <v>250</v>
      </c>
      <c r="J217" s="25" t="s">
        <v>1522</v>
      </c>
      <c r="K217" s="6" t="s">
        <v>196</v>
      </c>
      <c r="L217" s="31">
        <v>45839</v>
      </c>
      <c r="M217" s="31">
        <v>46204</v>
      </c>
      <c r="N217" s="31">
        <v>45986</v>
      </c>
      <c r="Q217" s="27">
        <v>1</v>
      </c>
      <c r="R217" s="6" t="s">
        <v>1521</v>
      </c>
      <c r="T217" s="6" t="s">
        <v>1108</v>
      </c>
      <c r="U217" s="6" t="s">
        <v>250</v>
      </c>
      <c r="V217" s="6" t="s">
        <v>1522</v>
      </c>
      <c r="W217" s="18" t="s">
        <v>5471</v>
      </c>
      <c r="Y217" s="6" t="s">
        <v>197</v>
      </c>
      <c r="AB217" s="16">
        <v>33009242</v>
      </c>
      <c r="AC217" s="27">
        <v>5314</v>
      </c>
      <c r="AD217" s="27">
        <v>5399</v>
      </c>
      <c r="AE217" s="16">
        <v>31891470</v>
      </c>
      <c r="AF217" s="16">
        <v>5000</v>
      </c>
      <c r="AG217" s="16">
        <v>60979</v>
      </c>
      <c r="AH217" s="16">
        <v>0</v>
      </c>
      <c r="AI217" s="16">
        <v>5000</v>
      </c>
      <c r="AJ217" s="16">
        <v>0</v>
      </c>
      <c r="AM217" s="16">
        <v>6113688</v>
      </c>
      <c r="AN217" s="16">
        <v>11690</v>
      </c>
      <c r="AO217" s="26">
        <v>12</v>
      </c>
      <c r="AP217" s="16">
        <v>1826597</v>
      </c>
      <c r="AQ217" s="56">
        <v>5000</v>
      </c>
      <c r="AR217" s="16">
        <v>3493</v>
      </c>
      <c r="AS217" s="16">
        <v>16710170</v>
      </c>
      <c r="AT217" s="56">
        <v>5000</v>
      </c>
      <c r="AU217" s="16">
        <v>31951</v>
      </c>
      <c r="AV217" s="16">
        <v>0</v>
      </c>
      <c r="AW217" s="16">
        <v>7241015</v>
      </c>
      <c r="AY217" s="16">
        <v>13845</v>
      </c>
      <c r="BA217" s="16">
        <v>50000000</v>
      </c>
      <c r="BB217" s="57" t="s">
        <v>198</v>
      </c>
      <c r="BC217" s="16">
        <v>100000</v>
      </c>
      <c r="BE217" s="16">
        <v>50000000</v>
      </c>
      <c r="BF217" s="16">
        <v>50000</v>
      </c>
      <c r="CG217" s="16">
        <v>250000</v>
      </c>
      <c r="CJ217" s="16">
        <v>2500000</v>
      </c>
      <c r="CL217" s="16">
        <v>100000</v>
      </c>
      <c r="CU217" s="16">
        <v>60978</v>
      </c>
      <c r="CV217" s="16">
        <v>5000000</v>
      </c>
      <c r="CW217" s="16">
        <v>2500</v>
      </c>
      <c r="DT217" s="16">
        <v>17211</v>
      </c>
      <c r="EJ217" s="16">
        <v>250000</v>
      </c>
      <c r="EK217" s="16">
        <v>2500</v>
      </c>
      <c r="EL217" s="16">
        <v>309</v>
      </c>
      <c r="FL217" s="16">
        <v>78498</v>
      </c>
      <c r="FP217" s="16">
        <v>20000000</v>
      </c>
      <c r="FQ217" s="16">
        <v>10000</v>
      </c>
      <c r="FR217" s="16">
        <v>2182</v>
      </c>
      <c r="FZ217" t="s">
        <v>199</v>
      </c>
      <c r="GA217" t="s">
        <v>3217</v>
      </c>
      <c r="GB217" s="31">
        <v>45839</v>
      </c>
      <c r="GC217" s="31">
        <v>46204</v>
      </c>
      <c r="GG217" s="16">
        <v>80680</v>
      </c>
      <c r="GH217" s="26" t="s">
        <v>200</v>
      </c>
      <c r="GK217" t="s">
        <v>201</v>
      </c>
      <c r="GM217" t="s">
        <v>1523</v>
      </c>
    </row>
    <row r="218" spans="1:195" ht="15" customHeight="1">
      <c r="A218" s="6" t="s">
        <v>1524</v>
      </c>
      <c r="B218" s="6" t="s">
        <v>1524</v>
      </c>
      <c r="C218" s="6" t="s">
        <v>190</v>
      </c>
      <c r="D218" s="6" t="s">
        <v>1524</v>
      </c>
      <c r="E218" s="6" t="s">
        <v>1525</v>
      </c>
      <c r="F218" s="6" t="s">
        <v>1526</v>
      </c>
      <c r="G218" s="6"/>
      <c r="H218" s="6" t="s">
        <v>1527</v>
      </c>
      <c r="I218" s="6" t="s">
        <v>265</v>
      </c>
      <c r="J218" s="25" t="s">
        <v>1528</v>
      </c>
      <c r="K218" s="6" t="s">
        <v>196</v>
      </c>
      <c r="L218" s="31">
        <v>45839</v>
      </c>
      <c r="M218" s="31">
        <v>46204</v>
      </c>
      <c r="N218" s="31">
        <v>45986</v>
      </c>
      <c r="Q218" s="27">
        <v>1</v>
      </c>
      <c r="R218" s="6" t="s">
        <v>1526</v>
      </c>
      <c r="T218" s="6" t="s">
        <v>1527</v>
      </c>
      <c r="U218" s="6" t="s">
        <v>265</v>
      </c>
      <c r="V218" s="6" t="s">
        <v>1528</v>
      </c>
      <c r="W218" s="18" t="s">
        <v>5471</v>
      </c>
      <c r="Y218" s="6" t="s">
        <v>197</v>
      </c>
      <c r="AB218" s="16">
        <v>11434486</v>
      </c>
      <c r="AC218" s="27">
        <v>5314</v>
      </c>
      <c r="AD218" s="27">
        <v>5399</v>
      </c>
      <c r="AE218" s="16">
        <v>11317922</v>
      </c>
      <c r="AF218" s="16">
        <v>2500</v>
      </c>
      <c r="AG218" s="16">
        <v>21760</v>
      </c>
      <c r="AH218" s="16">
        <v>0</v>
      </c>
      <c r="AI218" s="16">
        <v>2500</v>
      </c>
      <c r="AJ218" s="16">
        <v>0</v>
      </c>
      <c r="AM218" s="16">
        <v>2158929</v>
      </c>
      <c r="AN218" s="16">
        <v>4151</v>
      </c>
      <c r="AO218" s="26">
        <v>12</v>
      </c>
      <c r="AP218" s="16">
        <v>741606</v>
      </c>
      <c r="AQ218" s="56">
        <v>2500</v>
      </c>
      <c r="AR218" s="16">
        <v>1426</v>
      </c>
      <c r="AS218" s="16">
        <v>6222225</v>
      </c>
      <c r="AT218" s="56">
        <v>2500</v>
      </c>
      <c r="AU218" s="16">
        <v>11963</v>
      </c>
      <c r="AV218" s="16">
        <v>0</v>
      </c>
      <c r="AW218" s="16">
        <v>2195162</v>
      </c>
      <c r="AY218" s="16">
        <v>4220</v>
      </c>
      <c r="BA218" s="16">
        <v>20000000</v>
      </c>
      <c r="BB218" s="57">
        <v>0.03</v>
      </c>
      <c r="BC218" s="16">
        <v>100000</v>
      </c>
      <c r="BE218" s="16">
        <v>20000000</v>
      </c>
      <c r="BF218" s="16">
        <v>50000</v>
      </c>
      <c r="CG218" s="16">
        <v>250000</v>
      </c>
      <c r="CJ218" s="16">
        <v>2500000</v>
      </c>
      <c r="CL218" s="16">
        <v>100000</v>
      </c>
      <c r="CU218" s="16">
        <v>21760</v>
      </c>
      <c r="CV218" s="16">
        <v>5000000</v>
      </c>
      <c r="CW218" s="16">
        <v>2500</v>
      </c>
      <c r="DT218" s="16">
        <v>5962</v>
      </c>
      <c r="EJ218" s="16">
        <v>250000</v>
      </c>
      <c r="EK218" s="16">
        <v>2500</v>
      </c>
      <c r="EL218" s="16">
        <v>309</v>
      </c>
      <c r="FL218" s="16">
        <v>28031</v>
      </c>
      <c r="FP218" s="16">
        <v>20000000</v>
      </c>
      <c r="FQ218" s="16">
        <v>10000</v>
      </c>
      <c r="FR218" s="16">
        <v>2182</v>
      </c>
      <c r="FZ218" t="s">
        <v>199</v>
      </c>
      <c r="GA218" t="s">
        <v>3217</v>
      </c>
      <c r="GB218" s="31">
        <v>45839</v>
      </c>
      <c r="GC218" s="31">
        <v>46204</v>
      </c>
      <c r="GG218" s="16">
        <v>30214</v>
      </c>
      <c r="GH218" s="26" t="s">
        <v>200</v>
      </c>
      <c r="GK218" t="s">
        <v>201</v>
      </c>
      <c r="GM218" t="s">
        <v>1529</v>
      </c>
    </row>
    <row r="219" spans="1:195" ht="15" customHeight="1">
      <c r="A219" s="6" t="s">
        <v>1530</v>
      </c>
      <c r="B219" s="6" t="s">
        <v>1530</v>
      </c>
      <c r="C219" s="6" t="s">
        <v>190</v>
      </c>
      <c r="D219" s="6" t="s">
        <v>1530</v>
      </c>
      <c r="E219" s="6" t="s">
        <v>1531</v>
      </c>
      <c r="F219" s="6" t="s">
        <v>1532</v>
      </c>
      <c r="G219" s="6"/>
      <c r="H219" s="6" t="s">
        <v>1533</v>
      </c>
      <c r="I219" s="6" t="s">
        <v>250</v>
      </c>
      <c r="J219" s="25" t="s">
        <v>1534</v>
      </c>
      <c r="K219" s="6" t="s">
        <v>196</v>
      </c>
      <c r="L219" s="31">
        <v>45839</v>
      </c>
      <c r="M219" s="31">
        <v>46204</v>
      </c>
      <c r="N219" s="31">
        <v>45986</v>
      </c>
      <c r="Q219" s="27">
        <v>1</v>
      </c>
      <c r="R219" s="6" t="s">
        <v>1532</v>
      </c>
      <c r="T219" s="6" t="s">
        <v>1533</v>
      </c>
      <c r="U219" s="6" t="s">
        <v>250</v>
      </c>
      <c r="V219" s="6" t="s">
        <v>1534</v>
      </c>
      <c r="W219" s="18" t="s">
        <v>5477</v>
      </c>
      <c r="Y219" s="6" t="s">
        <v>197</v>
      </c>
      <c r="AB219" s="16">
        <v>16098623</v>
      </c>
      <c r="AC219" s="27">
        <v>5314</v>
      </c>
      <c r="AD219" s="27">
        <v>5399</v>
      </c>
      <c r="AE219" s="16">
        <v>12446305</v>
      </c>
      <c r="AF219" s="16">
        <v>5000</v>
      </c>
      <c r="AG219" s="16">
        <v>23462</v>
      </c>
      <c r="AH219" s="16">
        <v>0</v>
      </c>
      <c r="AI219" s="16">
        <v>5000</v>
      </c>
      <c r="AJ219" s="16">
        <v>0</v>
      </c>
      <c r="AM219" s="16">
        <v>3074471</v>
      </c>
      <c r="AN219" s="16">
        <v>5796</v>
      </c>
      <c r="AO219" s="26">
        <v>12</v>
      </c>
      <c r="AP219" s="16">
        <v>492318</v>
      </c>
      <c r="AQ219" s="56">
        <v>5000</v>
      </c>
      <c r="AR219" s="16">
        <v>928</v>
      </c>
      <c r="AS219" s="16">
        <v>6694928</v>
      </c>
      <c r="AT219" s="56">
        <v>5000</v>
      </c>
      <c r="AU219" s="16">
        <v>12620</v>
      </c>
      <c r="AV219" s="16">
        <v>300000</v>
      </c>
      <c r="AW219" s="16">
        <v>2184588</v>
      </c>
      <c r="AY219" s="16">
        <v>4118</v>
      </c>
      <c r="BA219" s="16">
        <v>20000000</v>
      </c>
      <c r="BB219" s="57" t="s">
        <v>198</v>
      </c>
      <c r="BC219" s="16">
        <v>100000</v>
      </c>
      <c r="BE219" s="16">
        <v>20000000</v>
      </c>
      <c r="BF219" s="16">
        <v>50000</v>
      </c>
      <c r="CG219" s="16">
        <v>250000</v>
      </c>
      <c r="CJ219" s="16">
        <v>2500000</v>
      </c>
      <c r="CL219" s="16">
        <v>100000</v>
      </c>
      <c r="CU219" s="16">
        <v>23462</v>
      </c>
      <c r="CV219" s="16">
        <v>5000000</v>
      </c>
      <c r="CW219" s="16">
        <v>2500</v>
      </c>
      <c r="DT219" s="16">
        <v>8394</v>
      </c>
      <c r="EJ219" s="16">
        <v>250000</v>
      </c>
      <c r="EK219" s="16">
        <v>2500</v>
      </c>
      <c r="EL219" s="16">
        <v>309</v>
      </c>
      <c r="FL219" s="16">
        <v>32164</v>
      </c>
      <c r="FP219" s="16">
        <v>20000000</v>
      </c>
      <c r="FQ219" s="16">
        <v>10000</v>
      </c>
      <c r="FR219" s="16">
        <v>2182</v>
      </c>
      <c r="FZ219" t="s">
        <v>199</v>
      </c>
      <c r="GA219" t="s">
        <v>3217</v>
      </c>
      <c r="GB219" s="31">
        <v>45839</v>
      </c>
      <c r="GC219" s="31">
        <v>46204</v>
      </c>
      <c r="GG219" s="16">
        <v>34347</v>
      </c>
      <c r="GH219" s="26" t="s">
        <v>200</v>
      </c>
      <c r="GK219" t="s">
        <v>201</v>
      </c>
      <c r="GM219" t="s">
        <v>1535</v>
      </c>
    </row>
    <row r="220" spans="1:195" ht="15" customHeight="1">
      <c r="A220" s="6" t="s">
        <v>1536</v>
      </c>
      <c r="B220" s="6" t="s">
        <v>1536</v>
      </c>
      <c r="C220" s="6" t="s">
        <v>190</v>
      </c>
      <c r="D220" s="6" t="s">
        <v>1536</v>
      </c>
      <c r="E220" s="6" t="s">
        <v>960</v>
      </c>
      <c r="F220" s="6" t="s">
        <v>961</v>
      </c>
      <c r="G220" s="6"/>
      <c r="H220" s="6" t="s">
        <v>962</v>
      </c>
      <c r="I220" s="6" t="s">
        <v>250</v>
      </c>
      <c r="J220" s="25" t="s">
        <v>963</v>
      </c>
      <c r="K220" s="6" t="s">
        <v>196</v>
      </c>
      <c r="L220" s="31">
        <v>45839</v>
      </c>
      <c r="M220" s="31">
        <v>46204</v>
      </c>
      <c r="N220" s="31">
        <v>45986</v>
      </c>
      <c r="Q220" s="27">
        <v>1</v>
      </c>
      <c r="R220" s="6" t="s">
        <v>961</v>
      </c>
      <c r="T220" s="6" t="s">
        <v>962</v>
      </c>
      <c r="U220" s="6" t="s">
        <v>250</v>
      </c>
      <c r="V220" s="6" t="s">
        <v>963</v>
      </c>
      <c r="W220" s="18" t="s">
        <v>5474</v>
      </c>
      <c r="Y220" s="6" t="s">
        <v>197</v>
      </c>
      <c r="AB220" s="16">
        <v>18647737</v>
      </c>
      <c r="AC220" s="27">
        <v>5314</v>
      </c>
      <c r="AD220" s="27">
        <v>5399</v>
      </c>
      <c r="AE220" s="16">
        <v>16354021</v>
      </c>
      <c r="AF220" s="16">
        <v>5000</v>
      </c>
      <c r="AG220" s="16">
        <v>31180</v>
      </c>
      <c r="AH220" s="16">
        <v>0</v>
      </c>
      <c r="AI220" s="16">
        <v>5000</v>
      </c>
      <c r="AJ220" s="16">
        <v>0</v>
      </c>
      <c r="AM220" s="16">
        <v>3554589</v>
      </c>
      <c r="AN220" s="16">
        <v>6777</v>
      </c>
      <c r="AO220" s="26">
        <v>12</v>
      </c>
      <c r="AP220" s="16">
        <v>1084290</v>
      </c>
      <c r="AQ220" s="56">
        <v>5000</v>
      </c>
      <c r="AR220" s="16">
        <v>2067</v>
      </c>
      <c r="AS220" s="16">
        <v>7379115</v>
      </c>
      <c r="AT220" s="56">
        <v>5000</v>
      </c>
      <c r="AU220" s="16">
        <v>14069</v>
      </c>
      <c r="AV220" s="16">
        <v>150000</v>
      </c>
      <c r="AW220" s="16">
        <v>4336027</v>
      </c>
      <c r="AY220" s="16">
        <v>8267</v>
      </c>
      <c r="BA220" s="16">
        <v>30000000</v>
      </c>
      <c r="BB220" s="57" t="s">
        <v>198</v>
      </c>
      <c r="BC220" s="16">
        <v>100000</v>
      </c>
      <c r="BE220" s="16">
        <v>30000000</v>
      </c>
      <c r="BF220" s="16">
        <v>50000</v>
      </c>
      <c r="CG220" s="16">
        <v>250000</v>
      </c>
      <c r="CJ220" s="16">
        <v>2500000</v>
      </c>
      <c r="CL220" s="16">
        <v>100000</v>
      </c>
      <c r="CU220" s="16">
        <v>31181</v>
      </c>
      <c r="CV220" s="16">
        <v>5000000</v>
      </c>
      <c r="CW220" s="16">
        <v>2500</v>
      </c>
      <c r="DT220" s="16">
        <v>9723</v>
      </c>
      <c r="EJ220" s="16">
        <v>250000</v>
      </c>
      <c r="EK220" s="16">
        <v>2500</v>
      </c>
      <c r="EL220" s="16">
        <v>309</v>
      </c>
      <c r="FL220" s="16">
        <v>41212</v>
      </c>
      <c r="FP220" s="16">
        <v>20000000</v>
      </c>
      <c r="FQ220" s="16">
        <v>10000</v>
      </c>
      <c r="FR220" s="16">
        <v>2182</v>
      </c>
      <c r="FZ220" t="s">
        <v>199</v>
      </c>
      <c r="GA220" t="s">
        <v>3217</v>
      </c>
      <c r="GB220" s="31">
        <v>45839</v>
      </c>
      <c r="GC220" s="31">
        <v>46204</v>
      </c>
      <c r="GG220" s="16">
        <v>43395</v>
      </c>
      <c r="GH220" s="26" t="s">
        <v>200</v>
      </c>
      <c r="GK220" t="s">
        <v>201</v>
      </c>
      <c r="GM220" t="s">
        <v>1537</v>
      </c>
    </row>
    <row r="221" spans="1:195" ht="15" customHeight="1">
      <c r="A221" s="6" t="s">
        <v>1538</v>
      </c>
      <c r="B221" s="6" t="s">
        <v>1538</v>
      </c>
      <c r="C221" s="6" t="s">
        <v>190</v>
      </c>
      <c r="D221" s="6" t="s">
        <v>1538</v>
      </c>
      <c r="E221" s="6" t="s">
        <v>1539</v>
      </c>
      <c r="F221" s="6" t="s">
        <v>1540</v>
      </c>
      <c r="G221" s="6"/>
      <c r="H221" s="6" t="s">
        <v>1541</v>
      </c>
      <c r="I221" s="6" t="s">
        <v>250</v>
      </c>
      <c r="J221" s="25" t="s">
        <v>1542</v>
      </c>
      <c r="K221" s="6" t="s">
        <v>196</v>
      </c>
      <c r="L221" s="31">
        <v>45839</v>
      </c>
      <c r="M221" s="31">
        <v>46204</v>
      </c>
      <c r="N221" s="31">
        <v>45986</v>
      </c>
      <c r="Q221" s="27">
        <v>1</v>
      </c>
      <c r="R221" s="6" t="s">
        <v>1540</v>
      </c>
      <c r="T221" s="6" t="s">
        <v>1543</v>
      </c>
      <c r="U221" s="6" t="s">
        <v>250</v>
      </c>
      <c r="V221" s="6" t="s">
        <v>1542</v>
      </c>
      <c r="W221" s="18" t="s">
        <v>5474</v>
      </c>
      <c r="Y221" s="6" t="s">
        <v>197</v>
      </c>
      <c r="AB221" s="16">
        <v>17284194</v>
      </c>
      <c r="AC221" s="27">
        <v>5314</v>
      </c>
      <c r="AD221" s="27">
        <v>5399</v>
      </c>
      <c r="AE221" s="16">
        <v>16981187</v>
      </c>
      <c r="AF221" s="16">
        <v>5000</v>
      </c>
      <c r="AG221" s="16">
        <v>32374</v>
      </c>
      <c r="AH221" s="16">
        <v>0</v>
      </c>
      <c r="AI221" s="16">
        <v>5000</v>
      </c>
      <c r="AJ221" s="16">
        <v>0</v>
      </c>
      <c r="AM221" s="16">
        <v>3255677</v>
      </c>
      <c r="AN221" s="16">
        <v>6207</v>
      </c>
      <c r="AO221" s="26">
        <v>12</v>
      </c>
      <c r="AP221" s="16">
        <v>902430</v>
      </c>
      <c r="AQ221" s="56">
        <v>5000</v>
      </c>
      <c r="AR221" s="16">
        <v>1720</v>
      </c>
      <c r="AS221" s="16">
        <v>7724340</v>
      </c>
      <c r="AT221" s="56">
        <v>5000</v>
      </c>
      <c r="AU221" s="16">
        <v>14726</v>
      </c>
      <c r="AV221" s="16">
        <v>0</v>
      </c>
      <c r="AW221" s="16">
        <v>5098740</v>
      </c>
      <c r="AY221" s="16">
        <v>9721</v>
      </c>
      <c r="BA221" s="16">
        <v>30000000</v>
      </c>
      <c r="BB221" s="57" t="s">
        <v>198</v>
      </c>
      <c r="BC221" s="16">
        <v>100000</v>
      </c>
      <c r="BE221" s="16">
        <v>30000000</v>
      </c>
      <c r="BF221" s="16">
        <v>50000</v>
      </c>
      <c r="CG221" s="16">
        <v>250000</v>
      </c>
      <c r="CJ221" s="16">
        <v>2500000</v>
      </c>
      <c r="CL221" s="16">
        <v>100000</v>
      </c>
      <c r="CU221" s="16">
        <v>32374</v>
      </c>
      <c r="CV221" s="16">
        <v>5000000</v>
      </c>
      <c r="CW221" s="16">
        <v>2500</v>
      </c>
      <c r="DT221" s="16">
        <v>9012</v>
      </c>
      <c r="EJ221" s="16">
        <v>250000</v>
      </c>
      <c r="EK221" s="16">
        <v>2500</v>
      </c>
      <c r="EL221" s="16">
        <v>309</v>
      </c>
      <c r="FL221" s="16">
        <v>41695</v>
      </c>
      <c r="FP221" s="16">
        <v>20000000</v>
      </c>
      <c r="FQ221" s="16">
        <v>10000</v>
      </c>
      <c r="FR221" s="16">
        <v>2182</v>
      </c>
      <c r="FZ221" t="s">
        <v>199</v>
      </c>
      <c r="GA221" t="s">
        <v>3217</v>
      </c>
      <c r="GB221" s="31">
        <v>45839</v>
      </c>
      <c r="GC221" s="31">
        <v>46204</v>
      </c>
      <c r="GG221" s="16">
        <v>43878</v>
      </c>
      <c r="GH221" s="26" t="s">
        <v>200</v>
      </c>
      <c r="GK221" t="s">
        <v>201</v>
      </c>
      <c r="GM221" t="s">
        <v>1544</v>
      </c>
    </row>
    <row r="222" spans="1:195" ht="15" customHeight="1">
      <c r="A222" s="6" t="s">
        <v>1545</v>
      </c>
      <c r="B222" s="6" t="s">
        <v>1545</v>
      </c>
      <c r="C222" s="6" t="s">
        <v>190</v>
      </c>
      <c r="D222" s="6" t="s">
        <v>1545</v>
      </c>
      <c r="E222" s="6" t="s">
        <v>1546</v>
      </c>
      <c r="F222" s="6" t="s">
        <v>1547</v>
      </c>
      <c r="G222" s="6"/>
      <c r="H222" s="6" t="s">
        <v>903</v>
      </c>
      <c r="I222" s="6" t="s">
        <v>194</v>
      </c>
      <c r="J222" s="25" t="s">
        <v>1548</v>
      </c>
      <c r="K222" s="6" t="s">
        <v>196</v>
      </c>
      <c r="L222" s="31">
        <v>45839</v>
      </c>
      <c r="M222" s="31">
        <v>46204</v>
      </c>
      <c r="N222" s="31">
        <v>45986</v>
      </c>
      <c r="Q222" s="27">
        <v>1</v>
      </c>
      <c r="R222" s="6" t="s">
        <v>1547</v>
      </c>
      <c r="T222" s="6" t="s">
        <v>903</v>
      </c>
      <c r="U222" s="6" t="s">
        <v>194</v>
      </c>
      <c r="V222" s="6" t="s">
        <v>1548</v>
      </c>
      <c r="W222" s="18" t="s">
        <v>5482</v>
      </c>
      <c r="Y222" s="6" t="s">
        <v>197</v>
      </c>
      <c r="AB222" s="16">
        <v>27373376</v>
      </c>
      <c r="AC222" s="27">
        <v>5314</v>
      </c>
      <c r="AD222" s="27">
        <v>5399</v>
      </c>
      <c r="AE222" s="16">
        <v>24067743</v>
      </c>
      <c r="AF222" s="16">
        <v>5000</v>
      </c>
      <c r="AG222" s="16">
        <v>44378</v>
      </c>
      <c r="AH222" s="16">
        <v>0</v>
      </c>
      <c r="AI222" s="16">
        <v>5000</v>
      </c>
      <c r="AJ222" s="16">
        <v>0</v>
      </c>
      <c r="AM222" s="16">
        <v>5144350</v>
      </c>
      <c r="AN222" s="16">
        <v>9486</v>
      </c>
      <c r="AO222" s="26">
        <v>12</v>
      </c>
      <c r="AP222" s="16">
        <v>1385297</v>
      </c>
      <c r="AQ222" s="56">
        <v>5000</v>
      </c>
      <c r="AR222" s="16">
        <v>2554</v>
      </c>
      <c r="AS222" s="16">
        <v>11565165</v>
      </c>
      <c r="AT222" s="56">
        <v>5000</v>
      </c>
      <c r="AU222" s="16">
        <v>21325</v>
      </c>
      <c r="AV222" s="16">
        <v>2000000</v>
      </c>
      <c r="AW222" s="16">
        <v>5972931</v>
      </c>
      <c r="AY222" s="16">
        <v>11013</v>
      </c>
      <c r="BA222" s="16">
        <v>40000000</v>
      </c>
      <c r="BB222" s="57">
        <v>0.03</v>
      </c>
      <c r="BC222" s="16">
        <v>100000</v>
      </c>
      <c r="BE222" s="16">
        <v>40000000</v>
      </c>
      <c r="BF222" s="16">
        <v>50000</v>
      </c>
      <c r="CG222" s="16">
        <v>250000</v>
      </c>
      <c r="CJ222" s="16">
        <v>2500000</v>
      </c>
      <c r="CL222" s="16">
        <v>100000</v>
      </c>
      <c r="CU222" s="16">
        <v>44378</v>
      </c>
      <c r="CV222" s="16">
        <v>5000000</v>
      </c>
      <c r="CW222" s="16">
        <v>2500</v>
      </c>
      <c r="DT222" s="16">
        <v>14272</v>
      </c>
      <c r="EJ222" s="16">
        <v>250000</v>
      </c>
      <c r="EK222" s="16">
        <v>2500</v>
      </c>
      <c r="EL222" s="16">
        <v>309</v>
      </c>
      <c r="FL222" s="16">
        <v>58959</v>
      </c>
      <c r="FP222" s="16">
        <v>20000000</v>
      </c>
      <c r="FQ222" s="16">
        <v>10000</v>
      </c>
      <c r="FR222" s="16">
        <v>2182</v>
      </c>
      <c r="FZ222" t="s">
        <v>199</v>
      </c>
      <c r="GA222" t="s">
        <v>3217</v>
      </c>
      <c r="GB222" s="31">
        <v>45839</v>
      </c>
      <c r="GC222" s="31">
        <v>46204</v>
      </c>
      <c r="GG222" s="16">
        <v>61141</v>
      </c>
      <c r="GH222" s="26" t="s">
        <v>200</v>
      </c>
      <c r="GK222" t="s">
        <v>201</v>
      </c>
      <c r="GM222" t="s">
        <v>1549</v>
      </c>
    </row>
    <row r="223" spans="1:195" ht="15" customHeight="1">
      <c r="A223" s="6" t="s">
        <v>1550</v>
      </c>
      <c r="B223" s="6" t="s">
        <v>1550</v>
      </c>
      <c r="C223" s="6" t="s">
        <v>190</v>
      </c>
      <c r="D223" s="6" t="s">
        <v>1550</v>
      </c>
      <c r="E223" s="6" t="s">
        <v>1551</v>
      </c>
      <c r="F223" s="6" t="s">
        <v>1552</v>
      </c>
      <c r="G223" s="6"/>
      <c r="H223" s="6" t="s">
        <v>1553</v>
      </c>
      <c r="I223" s="6" t="s">
        <v>194</v>
      </c>
      <c r="J223" s="25" t="s">
        <v>1554</v>
      </c>
      <c r="K223" s="6" t="s">
        <v>196</v>
      </c>
      <c r="L223" s="31">
        <v>45839</v>
      </c>
      <c r="M223" s="31">
        <v>46204</v>
      </c>
      <c r="N223" s="31">
        <v>45986</v>
      </c>
      <c r="Q223" s="27">
        <v>1</v>
      </c>
      <c r="R223" s="6" t="s">
        <v>1552</v>
      </c>
      <c r="T223" s="6" t="s">
        <v>1553</v>
      </c>
      <c r="U223" s="6" t="s">
        <v>194</v>
      </c>
      <c r="V223" s="6" t="s">
        <v>1554</v>
      </c>
      <c r="W223" s="18" t="s">
        <v>5474</v>
      </c>
      <c r="Y223" s="6" t="s">
        <v>197</v>
      </c>
      <c r="AB223" s="16">
        <v>24185922</v>
      </c>
      <c r="AC223" s="27">
        <v>5314</v>
      </c>
      <c r="AD223" s="27">
        <v>5399</v>
      </c>
      <c r="AE223" s="16">
        <v>24063196</v>
      </c>
      <c r="AF223" s="16">
        <v>5000</v>
      </c>
      <c r="AG223" s="16">
        <v>45260</v>
      </c>
      <c r="AH223" s="16">
        <v>0</v>
      </c>
      <c r="AI223" s="16">
        <v>5000</v>
      </c>
      <c r="AJ223" s="16">
        <v>0</v>
      </c>
      <c r="AM223" s="16">
        <v>4550830</v>
      </c>
      <c r="AN223" s="16">
        <v>8560</v>
      </c>
      <c r="AO223" s="26">
        <v>12</v>
      </c>
      <c r="AP223" s="16">
        <v>1576964</v>
      </c>
      <c r="AQ223" s="56">
        <v>5000</v>
      </c>
      <c r="AR223" s="16">
        <v>2966</v>
      </c>
      <c r="AS223" s="16">
        <v>11776044</v>
      </c>
      <c r="AT223" s="56">
        <v>5000</v>
      </c>
      <c r="AU223" s="16">
        <v>22149</v>
      </c>
      <c r="AV223" s="16">
        <v>5000000</v>
      </c>
      <c r="AW223" s="16">
        <v>6159358</v>
      </c>
      <c r="AY223" s="16">
        <v>11585</v>
      </c>
      <c r="BA223" s="16">
        <v>40000000</v>
      </c>
      <c r="BB223" s="57">
        <v>0.03</v>
      </c>
      <c r="BC223" s="16">
        <v>100000</v>
      </c>
      <c r="BE223" s="16">
        <v>40000000</v>
      </c>
      <c r="BF223" s="16">
        <v>50000</v>
      </c>
      <c r="CG223" s="16">
        <v>250000</v>
      </c>
      <c r="CJ223" s="16">
        <v>2500000</v>
      </c>
      <c r="CL223" s="16">
        <v>100000</v>
      </c>
      <c r="CU223" s="16">
        <v>45260</v>
      </c>
      <c r="CV223" s="16">
        <v>5000000</v>
      </c>
      <c r="CW223" s="16">
        <v>2500</v>
      </c>
      <c r="DT223" s="16">
        <v>12611</v>
      </c>
      <c r="EJ223" s="16">
        <v>250000</v>
      </c>
      <c r="EK223" s="16">
        <v>2500</v>
      </c>
      <c r="EL223" s="16">
        <v>309</v>
      </c>
      <c r="FL223" s="16">
        <v>58180</v>
      </c>
      <c r="FP223" s="16">
        <v>20000000</v>
      </c>
      <c r="FQ223" s="16">
        <v>10000</v>
      </c>
      <c r="FR223" s="16">
        <v>2182</v>
      </c>
      <c r="FZ223" t="s">
        <v>199</v>
      </c>
      <c r="GA223" t="s">
        <v>3217</v>
      </c>
      <c r="GB223" s="31">
        <v>45839</v>
      </c>
      <c r="GC223" s="31">
        <v>46204</v>
      </c>
      <c r="GG223" s="16">
        <v>60362</v>
      </c>
      <c r="GH223" s="26" t="s">
        <v>200</v>
      </c>
      <c r="GK223" t="s">
        <v>201</v>
      </c>
      <c r="GM223" t="s">
        <v>1555</v>
      </c>
    </row>
    <row r="224" spans="1:195" ht="15" customHeight="1">
      <c r="A224" s="6" t="s">
        <v>1556</v>
      </c>
      <c r="B224" s="6" t="s">
        <v>1556</v>
      </c>
      <c r="C224" s="6" t="s">
        <v>190</v>
      </c>
      <c r="D224" s="6" t="s">
        <v>1556</v>
      </c>
      <c r="E224" s="6" t="s">
        <v>352</v>
      </c>
      <c r="F224" s="6" t="s">
        <v>353</v>
      </c>
      <c r="G224" s="6"/>
      <c r="H224" s="6" t="s">
        <v>354</v>
      </c>
      <c r="I224" s="6" t="s">
        <v>194</v>
      </c>
      <c r="J224" s="25" t="s">
        <v>355</v>
      </c>
      <c r="K224" s="6" t="s">
        <v>196</v>
      </c>
      <c r="L224" s="31">
        <v>45839</v>
      </c>
      <c r="M224" s="31">
        <v>46204</v>
      </c>
      <c r="N224" s="31">
        <v>45986</v>
      </c>
      <c r="Q224" s="27">
        <v>1</v>
      </c>
      <c r="R224" s="6" t="s">
        <v>1557</v>
      </c>
      <c r="T224" s="6" t="s">
        <v>1558</v>
      </c>
      <c r="U224" s="6" t="s">
        <v>194</v>
      </c>
      <c r="V224" s="6" t="s">
        <v>1559</v>
      </c>
      <c r="W224" s="18" t="s">
        <v>5490</v>
      </c>
      <c r="Y224" s="6" t="s">
        <v>197</v>
      </c>
      <c r="AB224" s="16">
        <v>6020816</v>
      </c>
      <c r="AC224" s="27">
        <v>5314</v>
      </c>
      <c r="AD224" s="27">
        <v>5399</v>
      </c>
      <c r="AE224" s="16">
        <v>6099520</v>
      </c>
      <c r="AF224" s="16">
        <v>5000</v>
      </c>
      <c r="AG224" s="16">
        <v>11437</v>
      </c>
      <c r="AH224" s="16">
        <v>0</v>
      </c>
      <c r="AI224" s="16">
        <v>5000</v>
      </c>
      <c r="AJ224" s="16">
        <v>0</v>
      </c>
      <c r="AM224" s="16">
        <v>1169983</v>
      </c>
      <c r="AN224" s="16">
        <v>2194</v>
      </c>
      <c r="AO224" s="26">
        <v>12</v>
      </c>
      <c r="AP224" s="16">
        <v>540275</v>
      </c>
      <c r="AQ224" s="56">
        <v>5000</v>
      </c>
      <c r="AR224" s="16">
        <v>1013</v>
      </c>
      <c r="AS224" s="16">
        <v>3580094</v>
      </c>
      <c r="AT224" s="56">
        <v>5000</v>
      </c>
      <c r="AU224" s="16">
        <v>6713</v>
      </c>
      <c r="AV224" s="16">
        <v>0</v>
      </c>
      <c r="AW224" s="16">
        <v>809168</v>
      </c>
      <c r="AY224" s="16">
        <v>1517</v>
      </c>
      <c r="BA224" s="16">
        <v>15000000</v>
      </c>
      <c r="BB224" s="57">
        <v>0.03</v>
      </c>
      <c r="BC224" s="16">
        <v>100000</v>
      </c>
      <c r="BE224" s="16">
        <v>15000000</v>
      </c>
      <c r="BF224" s="16">
        <v>50000</v>
      </c>
      <c r="CG224" s="16">
        <v>250000</v>
      </c>
      <c r="CJ224" s="16">
        <v>2500000</v>
      </c>
      <c r="CL224" s="16">
        <v>100000</v>
      </c>
      <c r="CU224" s="16">
        <v>11437</v>
      </c>
      <c r="CV224" s="16">
        <v>5000000</v>
      </c>
      <c r="CW224" s="16">
        <v>2500</v>
      </c>
      <c r="DT224" s="16">
        <v>3139</v>
      </c>
      <c r="EJ224" s="16">
        <v>250000</v>
      </c>
      <c r="EK224" s="16">
        <v>2500</v>
      </c>
      <c r="EL224" s="16">
        <v>309</v>
      </c>
      <c r="FL224" s="16">
        <v>14885</v>
      </c>
      <c r="FP224" s="16">
        <v>20000000</v>
      </c>
      <c r="FQ224" s="16">
        <v>10000</v>
      </c>
      <c r="FR224" s="16">
        <v>2182</v>
      </c>
      <c r="FZ224" t="s">
        <v>199</v>
      </c>
      <c r="GA224" t="s">
        <v>3217</v>
      </c>
      <c r="GB224" s="31">
        <v>45839</v>
      </c>
      <c r="GC224" s="31">
        <v>46204</v>
      </c>
      <c r="GG224" s="16">
        <v>17068</v>
      </c>
      <c r="GH224" s="26" t="s">
        <v>200</v>
      </c>
      <c r="GK224" t="s">
        <v>201</v>
      </c>
      <c r="GM224" t="s">
        <v>1560</v>
      </c>
    </row>
    <row r="225" spans="1:195" ht="15" customHeight="1">
      <c r="A225" s="6" t="s">
        <v>1561</v>
      </c>
      <c r="B225" s="6" t="s">
        <v>1561</v>
      </c>
      <c r="C225" s="6" t="s">
        <v>190</v>
      </c>
      <c r="D225" s="6" t="s">
        <v>1561</v>
      </c>
      <c r="E225" s="6" t="s">
        <v>1562</v>
      </c>
      <c r="F225" s="6" t="s">
        <v>1563</v>
      </c>
      <c r="G225" s="6"/>
      <c r="H225" s="6" t="s">
        <v>1564</v>
      </c>
      <c r="I225" s="6" t="s">
        <v>250</v>
      </c>
      <c r="J225" s="25" t="s">
        <v>1565</v>
      </c>
      <c r="K225" s="6" t="s">
        <v>196</v>
      </c>
      <c r="L225" s="31">
        <v>45839</v>
      </c>
      <c r="M225" s="31">
        <v>46204</v>
      </c>
      <c r="N225" s="31">
        <v>45986</v>
      </c>
      <c r="Q225" s="27">
        <v>1</v>
      </c>
      <c r="R225" s="6" t="s">
        <v>1563</v>
      </c>
      <c r="T225" s="6" t="s">
        <v>1564</v>
      </c>
      <c r="U225" s="6" t="s">
        <v>250</v>
      </c>
      <c r="V225" s="6" t="s">
        <v>1565</v>
      </c>
      <c r="W225" s="18" t="s">
        <v>5482</v>
      </c>
      <c r="Y225" s="6" t="s">
        <v>197</v>
      </c>
      <c r="AB225" s="16">
        <v>27388102</v>
      </c>
      <c r="AC225" s="27">
        <v>5314</v>
      </c>
      <c r="AD225" s="27">
        <v>5399</v>
      </c>
      <c r="AE225" s="16">
        <v>20827890</v>
      </c>
      <c r="AF225" s="16">
        <v>5000</v>
      </c>
      <c r="AG225" s="16">
        <v>39592</v>
      </c>
      <c r="AH225" s="16">
        <v>0</v>
      </c>
      <c r="AI225" s="16">
        <v>5000</v>
      </c>
      <c r="AJ225" s="16">
        <v>0</v>
      </c>
      <c r="AM225" s="16">
        <v>5141143</v>
      </c>
      <c r="AN225" s="16">
        <v>9773</v>
      </c>
      <c r="AO225" s="26">
        <v>12</v>
      </c>
      <c r="AP225" s="16">
        <v>1180794</v>
      </c>
      <c r="AQ225" s="56">
        <v>5000</v>
      </c>
      <c r="AR225" s="16">
        <v>2245</v>
      </c>
      <c r="AS225" s="16">
        <v>9425110</v>
      </c>
      <c r="AT225" s="56">
        <v>5000</v>
      </c>
      <c r="AU225" s="16">
        <v>17916</v>
      </c>
      <c r="AV225" s="16">
        <v>260000</v>
      </c>
      <c r="AW225" s="16">
        <v>5080843</v>
      </c>
      <c r="AY225" s="16">
        <v>9658</v>
      </c>
      <c r="BA225" s="16">
        <v>35000000</v>
      </c>
      <c r="BB225" s="57" t="s">
        <v>198</v>
      </c>
      <c r="BC225" s="16">
        <v>100000</v>
      </c>
      <c r="BE225" s="16">
        <v>35000000</v>
      </c>
      <c r="BF225" s="16">
        <v>50000</v>
      </c>
      <c r="CG225" s="16">
        <v>250000</v>
      </c>
      <c r="CJ225" s="16">
        <v>2500000</v>
      </c>
      <c r="CL225" s="16">
        <v>100000</v>
      </c>
      <c r="CU225" s="16">
        <v>39591</v>
      </c>
      <c r="CV225" s="16">
        <v>5000000</v>
      </c>
      <c r="CW225" s="16">
        <v>2500</v>
      </c>
      <c r="DT225" s="16">
        <v>14280</v>
      </c>
      <c r="EJ225" s="16">
        <v>250000</v>
      </c>
      <c r="EK225" s="16">
        <v>2500</v>
      </c>
      <c r="EL225" s="16">
        <v>309</v>
      </c>
      <c r="FL225" s="16">
        <v>54180</v>
      </c>
      <c r="FP225" s="16">
        <v>20000000</v>
      </c>
      <c r="FQ225" s="16">
        <v>10000</v>
      </c>
      <c r="FR225" s="16">
        <v>2182</v>
      </c>
      <c r="FZ225" t="s">
        <v>199</v>
      </c>
      <c r="GA225" t="s">
        <v>3217</v>
      </c>
      <c r="GB225" s="31">
        <v>45839</v>
      </c>
      <c r="GC225" s="31">
        <v>46204</v>
      </c>
      <c r="GG225" s="16">
        <v>56363</v>
      </c>
      <c r="GH225" s="26" t="s">
        <v>200</v>
      </c>
      <c r="GK225" t="s">
        <v>201</v>
      </c>
      <c r="GM225" t="s">
        <v>1566</v>
      </c>
    </row>
    <row r="226" spans="1:195" ht="15" customHeight="1">
      <c r="A226" s="6" t="s">
        <v>1567</v>
      </c>
      <c r="B226" s="6" t="s">
        <v>1567</v>
      </c>
      <c r="C226" s="6" t="s">
        <v>190</v>
      </c>
      <c r="D226" s="6" t="s">
        <v>1567</v>
      </c>
      <c r="E226" s="6" t="s">
        <v>1568</v>
      </c>
      <c r="F226" s="6" t="s">
        <v>1569</v>
      </c>
      <c r="G226" s="6"/>
      <c r="H226" s="6" t="s">
        <v>1088</v>
      </c>
      <c r="I226" s="6" t="s">
        <v>194</v>
      </c>
      <c r="J226" s="25" t="s">
        <v>1570</v>
      </c>
      <c r="K226" s="6" t="s">
        <v>196</v>
      </c>
      <c r="L226" s="31">
        <v>45839</v>
      </c>
      <c r="M226" s="31">
        <v>46204</v>
      </c>
      <c r="N226" s="31">
        <v>45986</v>
      </c>
      <c r="Q226" s="27">
        <v>1</v>
      </c>
      <c r="R226" s="6" t="s">
        <v>1569</v>
      </c>
      <c r="T226" s="6" t="s">
        <v>1088</v>
      </c>
      <c r="U226" s="6" t="s">
        <v>194</v>
      </c>
      <c r="V226" s="6" t="s">
        <v>1570</v>
      </c>
      <c r="W226" s="18" t="s">
        <v>5480</v>
      </c>
      <c r="Y226" s="6" t="s">
        <v>197</v>
      </c>
      <c r="AB226" s="16">
        <v>15394862</v>
      </c>
      <c r="AC226" s="27">
        <v>5314</v>
      </c>
      <c r="AD226" s="27">
        <v>5399</v>
      </c>
      <c r="AE226" s="16">
        <v>16534479</v>
      </c>
      <c r="AF226" s="16">
        <v>5000</v>
      </c>
      <c r="AG226" s="16">
        <v>27310</v>
      </c>
      <c r="AH226" s="16">
        <v>0</v>
      </c>
      <c r="AI226" s="16">
        <v>5000</v>
      </c>
      <c r="AJ226" s="16">
        <v>0</v>
      </c>
      <c r="AM226" s="16">
        <v>2935271</v>
      </c>
      <c r="AN226" s="16">
        <v>4848</v>
      </c>
      <c r="AO226" s="26">
        <v>12</v>
      </c>
      <c r="AP226" s="16">
        <v>1206445</v>
      </c>
      <c r="AQ226" s="56">
        <v>5000</v>
      </c>
      <c r="AR226" s="16">
        <v>1993</v>
      </c>
      <c r="AS226" s="16">
        <v>6570745</v>
      </c>
      <c r="AT226" s="56">
        <v>5000</v>
      </c>
      <c r="AU226" s="16">
        <v>10853</v>
      </c>
      <c r="AV226" s="16">
        <v>0</v>
      </c>
      <c r="AW226" s="16">
        <v>5822018</v>
      </c>
      <c r="AY226" s="16">
        <v>9616</v>
      </c>
      <c r="BA226" s="16">
        <v>30000000</v>
      </c>
      <c r="BB226" s="57">
        <v>0.03</v>
      </c>
      <c r="BC226" s="16">
        <v>100000</v>
      </c>
      <c r="BE226" s="16">
        <v>30000000</v>
      </c>
      <c r="BF226" s="16">
        <v>50000</v>
      </c>
      <c r="CG226" s="16">
        <v>250000</v>
      </c>
      <c r="CJ226" s="16">
        <v>2500000</v>
      </c>
      <c r="CL226" s="16">
        <v>100000</v>
      </c>
      <c r="CU226" s="16">
        <v>27310</v>
      </c>
      <c r="CV226" s="16">
        <v>5000000</v>
      </c>
      <c r="CW226" s="16">
        <v>2500</v>
      </c>
      <c r="DT226" s="16">
        <v>8027</v>
      </c>
      <c r="EJ226" s="16">
        <v>250000</v>
      </c>
      <c r="EK226" s="16">
        <v>2500</v>
      </c>
      <c r="EL226" s="16">
        <v>309</v>
      </c>
      <c r="FL226" s="16">
        <v>35646</v>
      </c>
      <c r="FP226" s="16">
        <v>20000000</v>
      </c>
      <c r="FQ226" s="16">
        <v>10000</v>
      </c>
      <c r="FR226" s="16">
        <v>2182</v>
      </c>
      <c r="FZ226" t="s">
        <v>199</v>
      </c>
      <c r="GA226" t="s">
        <v>3217</v>
      </c>
      <c r="GB226" s="31">
        <v>45839</v>
      </c>
      <c r="GC226" s="31">
        <v>46204</v>
      </c>
      <c r="GG226" s="16">
        <v>37828</v>
      </c>
      <c r="GH226" s="26" t="s">
        <v>200</v>
      </c>
      <c r="GK226" t="s">
        <v>201</v>
      </c>
      <c r="GM226" t="s">
        <v>1571</v>
      </c>
    </row>
    <row r="227" spans="1:195" ht="15" customHeight="1">
      <c r="A227" s="6" t="s">
        <v>1572</v>
      </c>
      <c r="B227" s="6" t="s">
        <v>1572</v>
      </c>
      <c r="C227" s="6" t="s">
        <v>190</v>
      </c>
      <c r="D227" s="6" t="s">
        <v>1572</v>
      </c>
      <c r="E227" s="6" t="s">
        <v>1573</v>
      </c>
      <c r="F227" s="6" t="s">
        <v>1574</v>
      </c>
      <c r="G227" s="6"/>
      <c r="H227" s="6" t="s">
        <v>1575</v>
      </c>
      <c r="I227" s="6" t="s">
        <v>250</v>
      </c>
      <c r="J227" s="25" t="s">
        <v>1576</v>
      </c>
      <c r="K227" s="6" t="s">
        <v>196</v>
      </c>
      <c r="L227" s="31">
        <v>45839</v>
      </c>
      <c r="M227" s="31">
        <v>46204</v>
      </c>
      <c r="N227" s="31">
        <v>45986</v>
      </c>
      <c r="Q227" s="27">
        <v>1</v>
      </c>
      <c r="R227" s="6" t="s">
        <v>1577</v>
      </c>
      <c r="T227" s="6" t="s">
        <v>1575</v>
      </c>
      <c r="U227" s="6" t="s">
        <v>250</v>
      </c>
      <c r="V227" s="6" t="s">
        <v>1576</v>
      </c>
      <c r="W227" s="18" t="s">
        <v>5474</v>
      </c>
      <c r="Y227" s="6" t="s">
        <v>197</v>
      </c>
      <c r="AB227" s="16">
        <v>31115088</v>
      </c>
      <c r="AC227" s="27">
        <v>5314</v>
      </c>
      <c r="AD227" s="27">
        <v>5399</v>
      </c>
      <c r="AE227" s="16">
        <v>26119207</v>
      </c>
      <c r="AF227" s="16">
        <v>5000</v>
      </c>
      <c r="AG227" s="16">
        <v>49704</v>
      </c>
      <c r="AH227" s="16">
        <v>0</v>
      </c>
      <c r="AI227" s="16">
        <v>5000</v>
      </c>
      <c r="AJ227" s="16">
        <v>0</v>
      </c>
      <c r="AM227" s="16">
        <v>5743753</v>
      </c>
      <c r="AN227" s="16">
        <v>10930</v>
      </c>
      <c r="AO227" s="26">
        <v>12</v>
      </c>
      <c r="AP227" s="16">
        <v>1497482</v>
      </c>
      <c r="AQ227" s="56">
        <v>5000</v>
      </c>
      <c r="AR227" s="16">
        <v>2850</v>
      </c>
      <c r="AS227" s="16">
        <v>12519492</v>
      </c>
      <c r="AT227" s="56">
        <v>5000</v>
      </c>
      <c r="AU227" s="16">
        <v>23824</v>
      </c>
      <c r="AV227" s="16">
        <v>1500000</v>
      </c>
      <c r="AW227" s="16">
        <v>6358480</v>
      </c>
      <c r="AY227" s="16">
        <v>12100</v>
      </c>
      <c r="BA227" s="16">
        <v>40000000</v>
      </c>
      <c r="BB227" s="57" t="s">
        <v>198</v>
      </c>
      <c r="BC227" s="16">
        <v>100000</v>
      </c>
      <c r="BE227" s="16">
        <v>40000000</v>
      </c>
      <c r="BF227" s="16">
        <v>50000</v>
      </c>
      <c r="CG227" s="16">
        <v>250000</v>
      </c>
      <c r="CJ227" s="16">
        <v>2500000</v>
      </c>
      <c r="CL227" s="16">
        <v>100000</v>
      </c>
      <c r="CU227" s="16">
        <v>49704</v>
      </c>
      <c r="CV227" s="16">
        <v>5000000</v>
      </c>
      <c r="CW227" s="16">
        <v>2500</v>
      </c>
      <c r="DT227" s="16">
        <v>16223</v>
      </c>
      <c r="EJ227" s="16">
        <v>250000</v>
      </c>
      <c r="EK227" s="16">
        <v>2500</v>
      </c>
      <c r="EL227" s="16">
        <v>309</v>
      </c>
      <c r="FL227" s="16">
        <v>66237</v>
      </c>
      <c r="FP227" s="16">
        <v>20000000</v>
      </c>
      <c r="FQ227" s="16">
        <v>10000</v>
      </c>
      <c r="FR227" s="16">
        <v>2182</v>
      </c>
      <c r="FZ227" t="s">
        <v>199</v>
      </c>
      <c r="GA227" t="s">
        <v>3217</v>
      </c>
      <c r="GB227" s="31">
        <v>45839</v>
      </c>
      <c r="GC227" s="31">
        <v>46204</v>
      </c>
      <c r="GG227" s="16">
        <v>68419</v>
      </c>
      <c r="GH227" s="26" t="s">
        <v>200</v>
      </c>
      <c r="GK227" t="s">
        <v>201</v>
      </c>
      <c r="GM227" t="s">
        <v>1578</v>
      </c>
    </row>
    <row r="228" spans="1:195" ht="15" customHeight="1">
      <c r="A228" s="6" t="s">
        <v>1579</v>
      </c>
      <c r="B228" s="6" t="s">
        <v>1579</v>
      </c>
      <c r="C228" s="6" t="s">
        <v>190</v>
      </c>
      <c r="D228" s="6" t="s">
        <v>1579</v>
      </c>
      <c r="E228" s="6" t="s">
        <v>1580</v>
      </c>
      <c r="F228" s="6" t="s">
        <v>1581</v>
      </c>
      <c r="G228" s="6"/>
      <c r="H228" s="6" t="s">
        <v>1582</v>
      </c>
      <c r="I228" s="6" t="s">
        <v>194</v>
      </c>
      <c r="J228" s="25" t="s">
        <v>1583</v>
      </c>
      <c r="K228" s="6" t="s">
        <v>196</v>
      </c>
      <c r="L228" s="31">
        <v>45839</v>
      </c>
      <c r="M228" s="31">
        <v>46204</v>
      </c>
      <c r="N228" s="31">
        <v>45986</v>
      </c>
      <c r="Q228" s="27">
        <v>1</v>
      </c>
      <c r="R228" s="6" t="s">
        <v>1581</v>
      </c>
      <c r="T228" s="6" t="s">
        <v>1582</v>
      </c>
      <c r="U228" s="6" t="s">
        <v>194</v>
      </c>
      <c r="V228" s="6" t="s">
        <v>1583</v>
      </c>
      <c r="W228" s="18" t="s">
        <v>5474</v>
      </c>
      <c r="Y228" s="6" t="s">
        <v>197</v>
      </c>
      <c r="AB228" s="16">
        <v>20284703</v>
      </c>
      <c r="AC228" s="27">
        <v>5314</v>
      </c>
      <c r="AD228" s="27">
        <v>5399</v>
      </c>
      <c r="AE228" s="16">
        <v>22507088</v>
      </c>
      <c r="AF228" s="16">
        <v>5000</v>
      </c>
      <c r="AG228" s="16">
        <v>42972</v>
      </c>
      <c r="AH228" s="16">
        <v>0</v>
      </c>
      <c r="AI228" s="16">
        <v>5000</v>
      </c>
      <c r="AJ228" s="16">
        <v>0</v>
      </c>
      <c r="AM228" s="16">
        <v>3918481</v>
      </c>
      <c r="AN228" s="16">
        <v>7481</v>
      </c>
      <c r="AO228" s="26">
        <v>12</v>
      </c>
      <c r="AP228" s="16">
        <v>910259</v>
      </c>
      <c r="AQ228" s="56">
        <v>5000</v>
      </c>
      <c r="AR228" s="16">
        <v>1738</v>
      </c>
      <c r="AS228" s="16">
        <v>12715792</v>
      </c>
      <c r="AT228" s="56">
        <v>5000</v>
      </c>
      <c r="AU228" s="16">
        <v>24278</v>
      </c>
      <c r="AV228" s="16">
        <v>0</v>
      </c>
      <c r="AW228" s="16">
        <v>4962556</v>
      </c>
      <c r="AY228" s="16">
        <v>9475</v>
      </c>
      <c r="BA228" s="16">
        <v>40000000</v>
      </c>
      <c r="BB228" s="57">
        <v>0.03</v>
      </c>
      <c r="BC228" s="16">
        <v>100000</v>
      </c>
      <c r="BE228" s="16">
        <v>40000000</v>
      </c>
      <c r="BF228" s="16">
        <v>100000</v>
      </c>
      <c r="CG228" s="16">
        <v>250000</v>
      </c>
      <c r="CJ228" s="16">
        <v>2500000</v>
      </c>
      <c r="CL228" s="16">
        <v>100000</v>
      </c>
      <c r="CU228" s="16">
        <v>42972</v>
      </c>
      <c r="CV228" s="16">
        <v>5000000</v>
      </c>
      <c r="CW228" s="16">
        <v>2500</v>
      </c>
      <c r="DT228" s="16">
        <v>10576</v>
      </c>
      <c r="EJ228" s="16">
        <v>250000</v>
      </c>
      <c r="EK228" s="16">
        <v>2500</v>
      </c>
      <c r="EL228" s="16">
        <v>309</v>
      </c>
      <c r="FL228" s="16">
        <v>53858</v>
      </c>
      <c r="FP228" s="16">
        <v>20000000</v>
      </c>
      <c r="FQ228" s="16">
        <v>10000</v>
      </c>
      <c r="FR228" s="16">
        <v>2182</v>
      </c>
      <c r="FZ228" t="s">
        <v>199</v>
      </c>
      <c r="GA228" t="s">
        <v>3217</v>
      </c>
      <c r="GB228" s="31">
        <v>45839</v>
      </c>
      <c r="GC228" s="31">
        <v>46204</v>
      </c>
      <c r="GG228" s="16">
        <v>56040</v>
      </c>
      <c r="GH228" s="26" t="s">
        <v>200</v>
      </c>
      <c r="GK228" t="s">
        <v>201</v>
      </c>
      <c r="GM228" t="s">
        <v>1584</v>
      </c>
    </row>
    <row r="229" spans="1:195" ht="15" customHeight="1">
      <c r="A229" s="6" t="s">
        <v>1585</v>
      </c>
      <c r="B229" s="6" t="s">
        <v>1585</v>
      </c>
      <c r="C229" s="6" t="s">
        <v>190</v>
      </c>
      <c r="D229" s="6" t="s">
        <v>1585</v>
      </c>
      <c r="E229" s="6" t="s">
        <v>1586</v>
      </c>
      <c r="F229" s="6" t="s">
        <v>1587</v>
      </c>
      <c r="G229" s="6"/>
      <c r="H229" s="6" t="s">
        <v>1588</v>
      </c>
      <c r="I229" s="6" t="s">
        <v>250</v>
      </c>
      <c r="J229" s="25" t="s">
        <v>1589</v>
      </c>
      <c r="K229" s="6" t="s">
        <v>196</v>
      </c>
      <c r="L229" s="31">
        <v>45839</v>
      </c>
      <c r="M229" s="31">
        <v>46204</v>
      </c>
      <c r="N229" s="31">
        <v>45986</v>
      </c>
      <c r="Q229" s="27">
        <v>1</v>
      </c>
      <c r="R229" s="6" t="s">
        <v>1587</v>
      </c>
      <c r="T229" s="6" t="s">
        <v>1588</v>
      </c>
      <c r="U229" s="6" t="s">
        <v>250</v>
      </c>
      <c r="V229" s="6" t="s">
        <v>1589</v>
      </c>
      <c r="W229" s="18" t="s">
        <v>5471</v>
      </c>
      <c r="Y229" s="6" t="s">
        <v>197</v>
      </c>
      <c r="AB229" s="16">
        <v>11810890</v>
      </c>
      <c r="AC229" s="27">
        <v>5314</v>
      </c>
      <c r="AD229" s="27">
        <v>5399</v>
      </c>
      <c r="AE229" s="16">
        <v>11353598</v>
      </c>
      <c r="AF229" s="16">
        <v>10000</v>
      </c>
      <c r="AG229" s="16">
        <v>18936</v>
      </c>
      <c r="AH229" s="16">
        <v>0</v>
      </c>
      <c r="AI229" s="16">
        <v>10000</v>
      </c>
      <c r="AJ229" s="16">
        <v>0</v>
      </c>
      <c r="AM229" s="16">
        <v>2337154</v>
      </c>
      <c r="AN229" s="16">
        <v>3898</v>
      </c>
      <c r="AO229" s="26">
        <v>12</v>
      </c>
      <c r="AP229" s="16">
        <v>1637031</v>
      </c>
      <c r="AQ229" s="56">
        <v>10000</v>
      </c>
      <c r="AR229" s="16">
        <v>2730</v>
      </c>
      <c r="AS229" s="16">
        <v>5194443</v>
      </c>
      <c r="AT229" s="56">
        <v>10000</v>
      </c>
      <c r="AU229" s="16">
        <v>8664</v>
      </c>
      <c r="AV229" s="16">
        <v>2500000</v>
      </c>
      <c r="AW229" s="16">
        <v>2184970</v>
      </c>
      <c r="AY229" s="16">
        <v>3644</v>
      </c>
      <c r="BA229" s="16">
        <v>20000000</v>
      </c>
      <c r="BB229" s="57" t="s">
        <v>198</v>
      </c>
      <c r="BC229" s="16">
        <v>100000</v>
      </c>
      <c r="BE229" s="16">
        <v>20000000</v>
      </c>
      <c r="BF229" s="16">
        <v>50000</v>
      </c>
      <c r="CG229" s="16">
        <v>250000</v>
      </c>
      <c r="CJ229" s="16">
        <v>2500000</v>
      </c>
      <c r="CL229" s="16">
        <v>100000</v>
      </c>
      <c r="CU229" s="16">
        <v>18937</v>
      </c>
      <c r="CV229" s="16">
        <v>5000000</v>
      </c>
      <c r="CW229" s="16">
        <v>2500</v>
      </c>
      <c r="DT229" s="16">
        <v>6158</v>
      </c>
      <c r="EJ229" s="16">
        <v>250000</v>
      </c>
      <c r="EK229" s="16">
        <v>2500</v>
      </c>
      <c r="EL229" s="16">
        <v>309</v>
      </c>
      <c r="FL229" s="16">
        <v>25404</v>
      </c>
      <c r="FP229" s="16">
        <v>20000000</v>
      </c>
      <c r="FQ229" s="16">
        <v>10000</v>
      </c>
      <c r="FR229" s="16">
        <v>2182</v>
      </c>
      <c r="FZ229" t="s">
        <v>199</v>
      </c>
      <c r="GA229" t="s">
        <v>3217</v>
      </c>
      <c r="GB229" s="31">
        <v>45839</v>
      </c>
      <c r="GC229" s="31">
        <v>46204</v>
      </c>
      <c r="GG229" s="16">
        <v>27586</v>
      </c>
      <c r="GH229" s="26" t="s">
        <v>200</v>
      </c>
      <c r="GK229" t="s">
        <v>201</v>
      </c>
      <c r="GM229" t="s">
        <v>1590</v>
      </c>
    </row>
    <row r="230" spans="1:195" ht="15" customHeight="1">
      <c r="A230" s="6" t="s">
        <v>1591</v>
      </c>
      <c r="B230" s="6" t="s">
        <v>1591</v>
      </c>
      <c r="C230" s="6" t="s">
        <v>190</v>
      </c>
      <c r="D230" s="6" t="s">
        <v>1591</v>
      </c>
      <c r="E230" s="6" t="s">
        <v>1592</v>
      </c>
      <c r="F230" s="6" t="s">
        <v>1593</v>
      </c>
      <c r="G230" s="6"/>
      <c r="H230" s="6" t="s">
        <v>249</v>
      </c>
      <c r="I230" s="6" t="s">
        <v>250</v>
      </c>
      <c r="J230" s="25" t="s">
        <v>1594</v>
      </c>
      <c r="K230" s="6" t="s">
        <v>196</v>
      </c>
      <c r="L230" s="31">
        <v>45839</v>
      </c>
      <c r="M230" s="31">
        <v>46204</v>
      </c>
      <c r="N230" s="31">
        <v>45986</v>
      </c>
      <c r="Q230" s="27">
        <v>1</v>
      </c>
      <c r="R230" s="6" t="s">
        <v>1593</v>
      </c>
      <c r="T230" s="6" t="s">
        <v>249</v>
      </c>
      <c r="U230" s="6" t="s">
        <v>250</v>
      </c>
      <c r="V230" s="6" t="s">
        <v>1594</v>
      </c>
      <c r="W230" s="18" t="s">
        <v>5481</v>
      </c>
      <c r="Y230" s="6" t="s">
        <v>197</v>
      </c>
      <c r="AB230" s="16">
        <v>10355544</v>
      </c>
      <c r="AC230" s="27">
        <v>5314</v>
      </c>
      <c r="AD230" s="27">
        <v>5399</v>
      </c>
      <c r="AE230" s="16">
        <v>11770840</v>
      </c>
      <c r="AF230" s="16">
        <v>5000</v>
      </c>
      <c r="AG230" s="16">
        <v>21873</v>
      </c>
      <c r="AH230" s="16">
        <v>0</v>
      </c>
      <c r="AI230" s="16">
        <v>5000</v>
      </c>
      <c r="AJ230" s="16">
        <v>0</v>
      </c>
      <c r="AM230" s="16">
        <v>2014210</v>
      </c>
      <c r="AN230" s="16">
        <v>3743</v>
      </c>
      <c r="AO230" s="26">
        <v>12</v>
      </c>
      <c r="AP230" s="16">
        <v>546170</v>
      </c>
      <c r="AQ230" s="56">
        <v>5000</v>
      </c>
      <c r="AR230" s="16">
        <v>1015</v>
      </c>
      <c r="AS230" s="16">
        <v>5650131</v>
      </c>
      <c r="AT230" s="56">
        <v>5000</v>
      </c>
      <c r="AU230" s="16">
        <v>10499</v>
      </c>
      <c r="AV230" s="16">
        <v>0</v>
      </c>
      <c r="AW230" s="16">
        <v>3560329</v>
      </c>
      <c r="AY230" s="16">
        <v>6616</v>
      </c>
      <c r="BA230" s="16">
        <v>20000000</v>
      </c>
      <c r="BB230" s="57" t="s">
        <v>198</v>
      </c>
      <c r="BC230" s="16">
        <v>100000</v>
      </c>
      <c r="BE230" s="16">
        <v>20000000</v>
      </c>
      <c r="BF230" s="16">
        <v>50000</v>
      </c>
      <c r="CG230" s="16">
        <v>250000</v>
      </c>
      <c r="CJ230" s="16">
        <v>2500000</v>
      </c>
      <c r="CL230" s="16">
        <v>100000</v>
      </c>
      <c r="CU230" s="16">
        <v>21873</v>
      </c>
      <c r="CV230" s="16">
        <v>5000000</v>
      </c>
      <c r="CW230" s="16">
        <v>2500</v>
      </c>
      <c r="DT230" s="16">
        <v>5399</v>
      </c>
      <c r="EJ230" s="16">
        <v>250000</v>
      </c>
      <c r="EK230" s="16">
        <v>2500</v>
      </c>
      <c r="EL230" s="16">
        <v>309</v>
      </c>
      <c r="FL230" s="16">
        <v>27581</v>
      </c>
      <c r="FP230" s="16">
        <v>20000000</v>
      </c>
      <c r="FQ230" s="16">
        <v>10000</v>
      </c>
      <c r="FR230" s="16">
        <v>2182</v>
      </c>
      <c r="FZ230" t="s">
        <v>199</v>
      </c>
      <c r="GA230" t="s">
        <v>3217</v>
      </c>
      <c r="GB230" s="31">
        <v>45839</v>
      </c>
      <c r="GC230" s="31">
        <v>46204</v>
      </c>
      <c r="GG230" s="16">
        <v>29764</v>
      </c>
      <c r="GH230" s="26" t="s">
        <v>200</v>
      </c>
      <c r="GK230" t="s">
        <v>201</v>
      </c>
      <c r="GM230" t="s">
        <v>1595</v>
      </c>
    </row>
    <row r="231" spans="1:195" ht="15" customHeight="1">
      <c r="A231" s="6" t="s">
        <v>1596</v>
      </c>
      <c r="B231" s="6" t="s">
        <v>1596</v>
      </c>
      <c r="C231" s="6" t="s">
        <v>190</v>
      </c>
      <c r="D231" s="6" t="s">
        <v>1596</v>
      </c>
      <c r="E231" s="6" t="s">
        <v>1597</v>
      </c>
      <c r="F231" s="6" t="s">
        <v>1598</v>
      </c>
      <c r="G231" s="6"/>
      <c r="H231" s="6" t="s">
        <v>1473</v>
      </c>
      <c r="I231" s="6" t="s">
        <v>1337</v>
      </c>
      <c r="J231" s="25" t="s">
        <v>1599</v>
      </c>
      <c r="K231" s="6" t="s">
        <v>196</v>
      </c>
      <c r="L231" s="31">
        <v>45839</v>
      </c>
      <c r="M231" s="31">
        <v>46204</v>
      </c>
      <c r="N231" s="31">
        <v>45881</v>
      </c>
      <c r="Q231" s="27">
        <v>1</v>
      </c>
      <c r="R231" s="6" t="s">
        <v>1598</v>
      </c>
      <c r="T231" s="6" t="s">
        <v>1473</v>
      </c>
      <c r="U231" s="6" t="s">
        <v>1337</v>
      </c>
      <c r="V231" s="6" t="s">
        <v>1599</v>
      </c>
      <c r="W231" s="18" t="s">
        <v>5482</v>
      </c>
      <c r="Y231" s="6" t="s">
        <v>197</v>
      </c>
      <c r="AB231" s="16">
        <v>45809338</v>
      </c>
      <c r="AC231" s="27">
        <v>5314</v>
      </c>
      <c r="AD231" s="27">
        <v>5399</v>
      </c>
      <c r="AE231" s="16">
        <v>31640400</v>
      </c>
      <c r="AF231" s="16">
        <v>2500</v>
      </c>
      <c r="AG231" s="16">
        <v>59992</v>
      </c>
      <c r="AH231" s="16">
        <v>0</v>
      </c>
      <c r="AI231" s="16">
        <v>2500</v>
      </c>
      <c r="AJ231" s="16">
        <v>0</v>
      </c>
      <c r="AM231" s="16">
        <v>8667266</v>
      </c>
      <c r="AN231" s="16">
        <v>16434</v>
      </c>
      <c r="AO231" s="26">
        <v>12</v>
      </c>
      <c r="AP231" s="16">
        <v>981128</v>
      </c>
      <c r="AQ231" s="56">
        <v>2500</v>
      </c>
      <c r="AR231" s="16">
        <v>1860</v>
      </c>
      <c r="AS231" s="16">
        <v>16252067</v>
      </c>
      <c r="AT231" s="56">
        <v>2500</v>
      </c>
      <c r="AU231" s="16">
        <v>30815</v>
      </c>
      <c r="AV231" s="16">
        <v>4000000</v>
      </c>
      <c r="AW231" s="16">
        <v>5739939</v>
      </c>
      <c r="AY231" s="16">
        <v>10883</v>
      </c>
      <c r="BA231" s="16">
        <v>50000000</v>
      </c>
      <c r="BB231" s="57">
        <v>0.03</v>
      </c>
      <c r="BC231" s="16">
        <v>100000</v>
      </c>
      <c r="BE231" s="16">
        <v>50000000</v>
      </c>
      <c r="BF231" s="16">
        <v>50000</v>
      </c>
      <c r="CG231" s="16">
        <v>250000</v>
      </c>
      <c r="CJ231" s="16">
        <v>2500000</v>
      </c>
      <c r="CL231" s="16">
        <v>100000</v>
      </c>
      <c r="CU231" s="16">
        <v>59993</v>
      </c>
      <c r="CV231" s="16">
        <v>5000000</v>
      </c>
      <c r="CW231" s="16">
        <v>2500</v>
      </c>
      <c r="DT231" s="16">
        <v>23885</v>
      </c>
      <c r="EJ231" s="16">
        <v>250000</v>
      </c>
      <c r="EK231" s="16">
        <v>2500</v>
      </c>
      <c r="EL231" s="16">
        <v>309</v>
      </c>
      <c r="FL231" s="16">
        <v>84187</v>
      </c>
      <c r="FP231" s="16">
        <v>20000000</v>
      </c>
      <c r="FQ231" s="16">
        <v>10000</v>
      </c>
      <c r="FR231" s="16">
        <v>2182</v>
      </c>
      <c r="FZ231" t="s">
        <v>199</v>
      </c>
      <c r="GA231" t="s">
        <v>3217</v>
      </c>
      <c r="GB231" s="31">
        <v>45839</v>
      </c>
      <c r="GC231" s="31">
        <v>46204</v>
      </c>
      <c r="GG231" s="16">
        <v>86370</v>
      </c>
      <c r="GH231" s="26" t="s">
        <v>200</v>
      </c>
      <c r="GK231" t="s">
        <v>201</v>
      </c>
      <c r="GM231" t="s">
        <v>1600</v>
      </c>
    </row>
    <row r="232" spans="1:195" ht="15" customHeight="1">
      <c r="A232" s="6" t="s">
        <v>1601</v>
      </c>
      <c r="B232" s="6" t="s">
        <v>1601</v>
      </c>
      <c r="C232" s="6" t="s">
        <v>190</v>
      </c>
      <c r="D232" s="6" t="s">
        <v>1601</v>
      </c>
      <c r="E232" s="6" t="s">
        <v>1602</v>
      </c>
      <c r="F232" s="6" t="s">
        <v>1603</v>
      </c>
      <c r="G232" s="6"/>
      <c r="H232" s="6" t="s">
        <v>1604</v>
      </c>
      <c r="I232" s="6" t="s">
        <v>265</v>
      </c>
      <c r="J232" s="25" t="s">
        <v>1605</v>
      </c>
      <c r="K232" s="6" t="s">
        <v>196</v>
      </c>
      <c r="L232" s="31">
        <v>45839</v>
      </c>
      <c r="M232" s="31">
        <v>46204</v>
      </c>
      <c r="N232" s="31">
        <v>45881</v>
      </c>
      <c r="Q232" s="27">
        <v>1</v>
      </c>
      <c r="R232" s="6" t="s">
        <v>1603</v>
      </c>
      <c r="T232" s="6" t="s">
        <v>1604</v>
      </c>
      <c r="U232" s="6" t="s">
        <v>265</v>
      </c>
      <c r="V232" s="6" t="s">
        <v>1605</v>
      </c>
      <c r="W232" s="18" t="s">
        <v>5473</v>
      </c>
      <c r="Y232" s="6" t="s">
        <v>197</v>
      </c>
      <c r="AB232" s="16">
        <v>26346654</v>
      </c>
      <c r="AC232" s="27">
        <v>5314</v>
      </c>
      <c r="AD232" s="27">
        <v>5399</v>
      </c>
      <c r="AE232" s="16">
        <v>21165702</v>
      </c>
      <c r="AF232" s="16">
        <v>5000</v>
      </c>
      <c r="AG232" s="16">
        <v>40477</v>
      </c>
      <c r="AH232" s="16">
        <v>0</v>
      </c>
      <c r="AI232" s="16">
        <v>5000</v>
      </c>
      <c r="AJ232" s="16">
        <v>0</v>
      </c>
      <c r="AM232" s="16">
        <v>4876145</v>
      </c>
      <c r="AN232" s="16">
        <v>9325</v>
      </c>
      <c r="AO232" s="26">
        <v>12</v>
      </c>
      <c r="AP232" s="16">
        <v>1120016</v>
      </c>
      <c r="AQ232" s="56">
        <v>5000</v>
      </c>
      <c r="AR232" s="16">
        <v>2142</v>
      </c>
      <c r="AS232" s="16">
        <v>10192276</v>
      </c>
      <c r="AT232" s="56">
        <v>5000</v>
      </c>
      <c r="AU232" s="16">
        <v>19492</v>
      </c>
      <c r="AV232" s="16">
        <v>0</v>
      </c>
      <c r="AW232" s="16">
        <v>4977265</v>
      </c>
      <c r="AY232" s="16">
        <v>9518</v>
      </c>
      <c r="BA232" s="16">
        <v>35000000</v>
      </c>
      <c r="BB232" s="57">
        <v>0.03</v>
      </c>
      <c r="BC232" s="16">
        <v>100000</v>
      </c>
      <c r="BE232" s="16">
        <v>35000000</v>
      </c>
      <c r="BF232" s="16">
        <v>50000</v>
      </c>
      <c r="CG232" s="16">
        <v>250000</v>
      </c>
      <c r="CJ232" s="16">
        <v>2500000</v>
      </c>
      <c r="CL232" s="16">
        <v>100000</v>
      </c>
      <c r="CU232" s="16">
        <v>40477</v>
      </c>
      <c r="CV232" s="16">
        <v>5000000</v>
      </c>
      <c r="CW232" s="16">
        <v>2500</v>
      </c>
      <c r="DT232" s="16">
        <v>13737</v>
      </c>
      <c r="EJ232" s="16">
        <v>250000</v>
      </c>
      <c r="EK232" s="16">
        <v>2500</v>
      </c>
      <c r="EL232" s="16">
        <v>309</v>
      </c>
      <c r="FL232" s="16">
        <v>54524</v>
      </c>
      <c r="FP232" s="16">
        <v>20000000</v>
      </c>
      <c r="FQ232" s="16">
        <v>10000</v>
      </c>
      <c r="FR232" s="16">
        <v>2182</v>
      </c>
      <c r="FZ232" t="s">
        <v>199</v>
      </c>
      <c r="GA232" t="s">
        <v>3217</v>
      </c>
      <c r="GB232" s="31">
        <v>45839</v>
      </c>
      <c r="GC232" s="31">
        <v>46204</v>
      </c>
      <c r="GG232" s="16">
        <v>56706</v>
      </c>
      <c r="GH232" s="26" t="s">
        <v>200</v>
      </c>
      <c r="GK232" t="s">
        <v>201</v>
      </c>
      <c r="GM232" t="s">
        <v>1606</v>
      </c>
    </row>
    <row r="233" spans="1:195" ht="15" customHeight="1">
      <c r="A233" s="6" t="s">
        <v>1607</v>
      </c>
      <c r="B233" s="6" t="s">
        <v>1607</v>
      </c>
      <c r="C233" s="6" t="s">
        <v>190</v>
      </c>
      <c r="D233" s="6" t="s">
        <v>1607</v>
      </c>
      <c r="E233" s="6" t="s">
        <v>1608</v>
      </c>
      <c r="F233" s="6" t="s">
        <v>1609</v>
      </c>
      <c r="G233" s="6"/>
      <c r="H233" s="6" t="s">
        <v>1610</v>
      </c>
      <c r="I233" s="6" t="s">
        <v>194</v>
      </c>
      <c r="J233" s="25" t="s">
        <v>1611</v>
      </c>
      <c r="K233" s="6" t="s">
        <v>196</v>
      </c>
      <c r="L233" s="31">
        <v>45839</v>
      </c>
      <c r="M233" s="31">
        <v>46204</v>
      </c>
      <c r="N233" s="31">
        <v>45986</v>
      </c>
      <c r="Q233" s="27">
        <v>1</v>
      </c>
      <c r="R233" s="6" t="s">
        <v>1609</v>
      </c>
      <c r="T233" s="6" t="s">
        <v>1610</v>
      </c>
      <c r="U233" s="6" t="s">
        <v>194</v>
      </c>
      <c r="V233" s="6" t="s">
        <v>1611</v>
      </c>
      <c r="W233" s="18" t="s">
        <v>5471</v>
      </c>
      <c r="Y233" s="6" t="s">
        <v>197</v>
      </c>
      <c r="AB233" s="16">
        <v>28372941</v>
      </c>
      <c r="AC233" s="27">
        <v>5314</v>
      </c>
      <c r="AD233" s="27">
        <v>5399</v>
      </c>
      <c r="AE233" s="16">
        <v>21429491</v>
      </c>
      <c r="AF233" s="16">
        <v>5000</v>
      </c>
      <c r="AG233" s="16">
        <v>40988</v>
      </c>
      <c r="AH233" s="16">
        <v>0</v>
      </c>
      <c r="AI233" s="16">
        <v>5000</v>
      </c>
      <c r="AJ233" s="16">
        <v>0</v>
      </c>
      <c r="AM233" s="16">
        <v>5287449</v>
      </c>
      <c r="AN233" s="16">
        <v>10113</v>
      </c>
      <c r="AO233" s="26">
        <v>12</v>
      </c>
      <c r="AP233" s="16">
        <v>1150331</v>
      </c>
      <c r="AQ233" s="56">
        <v>5000</v>
      </c>
      <c r="AR233" s="16">
        <v>2200</v>
      </c>
      <c r="AS233" s="16">
        <v>9413892</v>
      </c>
      <c r="AT233" s="56">
        <v>5000</v>
      </c>
      <c r="AU233" s="16">
        <v>18006</v>
      </c>
      <c r="AV233" s="16">
        <v>0</v>
      </c>
      <c r="AW233" s="16">
        <v>5577819</v>
      </c>
      <c r="AY233" s="16">
        <v>10669</v>
      </c>
      <c r="BA233" s="16">
        <v>35000000</v>
      </c>
      <c r="BB233" s="57">
        <v>0.03</v>
      </c>
      <c r="BC233" s="16">
        <v>100000</v>
      </c>
      <c r="BE233" s="16">
        <v>35000000</v>
      </c>
      <c r="BF233" s="16">
        <v>50000</v>
      </c>
      <c r="CG233" s="16">
        <v>250000</v>
      </c>
      <c r="CJ233" s="16">
        <v>2500000</v>
      </c>
      <c r="CL233" s="16">
        <v>100000</v>
      </c>
      <c r="CU233" s="16">
        <v>40988</v>
      </c>
      <c r="CV233" s="16">
        <v>5000000</v>
      </c>
      <c r="CW233" s="16">
        <v>2500</v>
      </c>
      <c r="DT233" s="16">
        <v>14794</v>
      </c>
      <c r="EJ233" s="16">
        <v>250000</v>
      </c>
      <c r="EK233" s="16">
        <v>2500</v>
      </c>
      <c r="EL233" s="16">
        <v>309</v>
      </c>
      <c r="FL233" s="16">
        <v>56090</v>
      </c>
      <c r="FP233" s="16">
        <v>20000000</v>
      </c>
      <c r="FQ233" s="16">
        <v>10000</v>
      </c>
      <c r="FR233" s="16">
        <v>2182</v>
      </c>
      <c r="FZ233" t="s">
        <v>199</v>
      </c>
      <c r="GA233" t="s">
        <v>3217</v>
      </c>
      <c r="GB233" s="31">
        <v>45839</v>
      </c>
      <c r="GC233" s="31">
        <v>46204</v>
      </c>
      <c r="GG233" s="16">
        <v>58273</v>
      </c>
      <c r="GH233" s="26" t="s">
        <v>200</v>
      </c>
      <c r="GK233" t="s">
        <v>201</v>
      </c>
      <c r="GM233" t="s">
        <v>1612</v>
      </c>
    </row>
    <row r="234" spans="1:195" ht="15" customHeight="1">
      <c r="A234" s="6" t="s">
        <v>1613</v>
      </c>
      <c r="B234" s="6" t="s">
        <v>1613</v>
      </c>
      <c r="C234" s="6" t="s">
        <v>190</v>
      </c>
      <c r="D234" s="6" t="s">
        <v>1613</v>
      </c>
      <c r="E234" s="6" t="s">
        <v>1614</v>
      </c>
      <c r="F234" s="6" t="s">
        <v>1615</v>
      </c>
      <c r="G234" s="6"/>
      <c r="H234" s="6" t="s">
        <v>1473</v>
      </c>
      <c r="I234" s="6" t="s">
        <v>1337</v>
      </c>
      <c r="J234" s="25" t="s">
        <v>1616</v>
      </c>
      <c r="K234" s="6" t="s">
        <v>196</v>
      </c>
      <c r="L234" s="31">
        <v>45839</v>
      </c>
      <c r="M234" s="31">
        <v>46204</v>
      </c>
      <c r="N234" s="31">
        <v>45986</v>
      </c>
      <c r="Q234" s="27">
        <v>1</v>
      </c>
      <c r="R234" s="6" t="s">
        <v>1615</v>
      </c>
      <c r="T234" s="6" t="s">
        <v>1473</v>
      </c>
      <c r="U234" s="6" t="s">
        <v>1337</v>
      </c>
      <c r="V234" s="6" t="s">
        <v>1616</v>
      </c>
      <c r="W234" s="18" t="s">
        <v>5482</v>
      </c>
      <c r="Y234" s="6" t="s">
        <v>197</v>
      </c>
      <c r="AB234" s="16">
        <v>26027278</v>
      </c>
      <c r="AC234" s="27">
        <v>5314</v>
      </c>
      <c r="AD234" s="27">
        <v>5399</v>
      </c>
      <c r="AE234" s="16">
        <v>18956730</v>
      </c>
      <c r="AF234" s="16">
        <v>5000</v>
      </c>
      <c r="AG234" s="16">
        <v>36162</v>
      </c>
      <c r="AH234" s="16">
        <v>0</v>
      </c>
      <c r="AI234" s="16">
        <v>5000</v>
      </c>
      <c r="AJ234" s="16">
        <v>0</v>
      </c>
      <c r="AM234" s="16">
        <v>5021033</v>
      </c>
      <c r="AN234" s="16">
        <v>9578</v>
      </c>
      <c r="AO234" s="26">
        <v>12</v>
      </c>
      <c r="AP234" s="16">
        <v>1076908</v>
      </c>
      <c r="AQ234" s="56">
        <v>5000</v>
      </c>
      <c r="AR234" s="16">
        <v>2054</v>
      </c>
      <c r="AS234" s="16">
        <v>7868234</v>
      </c>
      <c r="AT234" s="56">
        <v>5000</v>
      </c>
      <c r="AU234" s="16">
        <v>15010</v>
      </c>
      <c r="AV234" s="16">
        <v>0</v>
      </c>
      <c r="AW234" s="16">
        <v>4990555</v>
      </c>
      <c r="AY234" s="16">
        <v>9520</v>
      </c>
      <c r="BA234" s="16">
        <v>30000000</v>
      </c>
      <c r="BB234" s="57">
        <v>0.03</v>
      </c>
      <c r="BC234" s="16">
        <v>100000</v>
      </c>
      <c r="BE234" s="16">
        <v>30000000</v>
      </c>
      <c r="BF234" s="16">
        <v>50000</v>
      </c>
      <c r="CG234" s="16">
        <v>250000</v>
      </c>
      <c r="CJ234" s="16">
        <v>2500000</v>
      </c>
      <c r="CL234" s="16">
        <v>100000</v>
      </c>
      <c r="CU234" s="16">
        <v>36163</v>
      </c>
      <c r="CV234" s="16">
        <v>5000000</v>
      </c>
      <c r="CW234" s="16">
        <v>2500</v>
      </c>
      <c r="DT234" s="16">
        <v>13571</v>
      </c>
      <c r="EJ234" s="16">
        <v>250000</v>
      </c>
      <c r="EK234" s="16">
        <v>2500</v>
      </c>
      <c r="EL234" s="16">
        <v>309</v>
      </c>
      <c r="FL234" s="16">
        <v>50042</v>
      </c>
      <c r="FP234" s="16">
        <v>20000000</v>
      </c>
      <c r="FQ234" s="16">
        <v>10000</v>
      </c>
      <c r="FR234" s="16">
        <v>2182</v>
      </c>
      <c r="FZ234" t="s">
        <v>199</v>
      </c>
      <c r="GA234" t="s">
        <v>3217</v>
      </c>
      <c r="GB234" s="31">
        <v>45839</v>
      </c>
      <c r="GC234" s="31">
        <v>46204</v>
      </c>
      <c r="GG234" s="16">
        <v>52225</v>
      </c>
      <c r="GH234" s="26" t="s">
        <v>200</v>
      </c>
      <c r="GK234" t="s">
        <v>201</v>
      </c>
      <c r="GM234" t="s">
        <v>1617</v>
      </c>
    </row>
    <row r="235" spans="1:195" ht="15" customHeight="1">
      <c r="A235" s="6" t="s">
        <v>1618</v>
      </c>
      <c r="B235" s="6" t="s">
        <v>1618</v>
      </c>
      <c r="C235" s="6" t="s">
        <v>190</v>
      </c>
      <c r="D235" s="6" t="s">
        <v>1618</v>
      </c>
      <c r="E235" s="6" t="s">
        <v>1619</v>
      </c>
      <c r="F235" s="6" t="s">
        <v>1620</v>
      </c>
      <c r="G235" s="6"/>
      <c r="H235" s="6" t="s">
        <v>1621</v>
      </c>
      <c r="I235" s="6" t="s">
        <v>194</v>
      </c>
      <c r="J235" s="25" t="s">
        <v>1622</v>
      </c>
      <c r="K235" s="6" t="s">
        <v>196</v>
      </c>
      <c r="L235" s="31">
        <v>45839</v>
      </c>
      <c r="M235" s="31">
        <v>46204</v>
      </c>
      <c r="N235" s="31">
        <v>45986</v>
      </c>
      <c r="Q235" s="27">
        <v>1</v>
      </c>
      <c r="R235" s="6" t="s">
        <v>1620</v>
      </c>
      <c r="T235" s="6" t="s">
        <v>1621</v>
      </c>
      <c r="U235" s="6" t="s">
        <v>194</v>
      </c>
      <c r="V235" s="6" t="s">
        <v>1622</v>
      </c>
      <c r="W235" s="18" t="s">
        <v>5482</v>
      </c>
      <c r="Y235" s="6" t="s">
        <v>197</v>
      </c>
      <c r="AB235" s="16">
        <v>9563142</v>
      </c>
      <c r="AC235" s="27">
        <v>5314</v>
      </c>
      <c r="AD235" s="27">
        <v>5399</v>
      </c>
      <c r="AE235" s="16">
        <v>8547239</v>
      </c>
      <c r="AF235" s="16">
        <v>5000</v>
      </c>
      <c r="AG235" s="16">
        <v>16114</v>
      </c>
      <c r="AH235" s="16">
        <v>0</v>
      </c>
      <c r="AI235" s="16">
        <v>5000</v>
      </c>
      <c r="AJ235" s="16">
        <v>0</v>
      </c>
      <c r="AM235" s="16">
        <v>1808665</v>
      </c>
      <c r="AN235" s="16">
        <v>3410</v>
      </c>
      <c r="AO235" s="26">
        <v>12</v>
      </c>
      <c r="AP235" s="16">
        <v>596537</v>
      </c>
      <c r="AQ235" s="56">
        <v>5000</v>
      </c>
      <c r="AR235" s="16">
        <v>1125</v>
      </c>
      <c r="AS235" s="16">
        <v>4589788</v>
      </c>
      <c r="AT235" s="56">
        <v>5000</v>
      </c>
      <c r="AU235" s="16">
        <v>8653</v>
      </c>
      <c r="AV235" s="16">
        <v>0</v>
      </c>
      <c r="AW235" s="16">
        <v>1552249</v>
      </c>
      <c r="AY235" s="16">
        <v>2926</v>
      </c>
      <c r="BA235" s="16">
        <v>20000000</v>
      </c>
      <c r="BB235" s="57">
        <v>0.03</v>
      </c>
      <c r="BC235" s="16">
        <v>100000</v>
      </c>
      <c r="BE235" s="16">
        <v>20000000</v>
      </c>
      <c r="BF235" s="16">
        <v>50000</v>
      </c>
      <c r="CG235" s="16">
        <v>250000</v>
      </c>
      <c r="CJ235" s="16">
        <v>2500000</v>
      </c>
      <c r="CL235" s="16">
        <v>100000</v>
      </c>
      <c r="CU235" s="16">
        <v>16113</v>
      </c>
      <c r="CV235" s="16">
        <v>5000000</v>
      </c>
      <c r="CW235" s="16">
        <v>2500</v>
      </c>
      <c r="DT235" s="16">
        <v>4986</v>
      </c>
      <c r="EJ235" s="16">
        <v>250000</v>
      </c>
      <c r="EK235" s="16">
        <v>2500</v>
      </c>
      <c r="EL235" s="16">
        <v>309</v>
      </c>
      <c r="FL235" s="16">
        <v>21408</v>
      </c>
      <c r="FP235" s="16">
        <v>20000000</v>
      </c>
      <c r="FQ235" s="16">
        <v>10000</v>
      </c>
      <c r="FR235" s="16">
        <v>2182</v>
      </c>
      <c r="FZ235" t="s">
        <v>199</v>
      </c>
      <c r="GA235" t="s">
        <v>3217</v>
      </c>
      <c r="GB235" s="31">
        <v>45839</v>
      </c>
      <c r="GC235" s="31">
        <v>46204</v>
      </c>
      <c r="GG235" s="16">
        <v>23591</v>
      </c>
      <c r="GH235" s="26" t="s">
        <v>200</v>
      </c>
      <c r="GK235" t="s">
        <v>201</v>
      </c>
      <c r="GM235" t="s">
        <v>1623</v>
      </c>
    </row>
    <row r="236" spans="1:195" ht="15" customHeight="1">
      <c r="A236" s="6" t="s">
        <v>1624</v>
      </c>
      <c r="B236" s="6" t="s">
        <v>1624</v>
      </c>
      <c r="C236" s="6" t="s">
        <v>190</v>
      </c>
      <c r="D236" s="6" t="s">
        <v>1624</v>
      </c>
      <c r="E236" s="6" t="s">
        <v>1625</v>
      </c>
      <c r="F236" s="6" t="s">
        <v>1626</v>
      </c>
      <c r="G236" s="6" t="s">
        <v>1627</v>
      </c>
      <c r="H236" s="6" t="s">
        <v>1628</v>
      </c>
      <c r="I236" s="6" t="s">
        <v>265</v>
      </c>
      <c r="J236" s="25" t="s">
        <v>1629</v>
      </c>
      <c r="K236" s="6" t="s">
        <v>196</v>
      </c>
      <c r="L236" s="31">
        <v>45839</v>
      </c>
      <c r="M236" s="31">
        <v>46204</v>
      </c>
      <c r="N236" s="31">
        <v>45986</v>
      </c>
      <c r="Q236" s="27">
        <v>1</v>
      </c>
      <c r="R236" s="6" t="s">
        <v>1626</v>
      </c>
      <c r="T236" s="6" t="s">
        <v>1628</v>
      </c>
      <c r="U236" s="6" t="s">
        <v>265</v>
      </c>
      <c r="V236" s="6" t="s">
        <v>1629</v>
      </c>
      <c r="W236" s="18" t="s">
        <v>5474</v>
      </c>
      <c r="Y236" s="6" t="s">
        <v>197</v>
      </c>
      <c r="AB236" s="16">
        <v>19069888</v>
      </c>
      <c r="AC236" s="27">
        <v>5314</v>
      </c>
      <c r="AD236" s="27">
        <v>5399</v>
      </c>
      <c r="AE236" s="16">
        <v>19220633</v>
      </c>
      <c r="AF236" s="16">
        <v>10000</v>
      </c>
      <c r="AG236" s="16">
        <v>36073</v>
      </c>
      <c r="AH236" s="16">
        <v>0</v>
      </c>
      <c r="AI236" s="16">
        <v>10000</v>
      </c>
      <c r="AJ236" s="16">
        <v>0</v>
      </c>
      <c r="AM236" s="16">
        <v>3540461</v>
      </c>
      <c r="AN236" s="16">
        <v>6645</v>
      </c>
      <c r="AO236" s="26">
        <v>12</v>
      </c>
      <c r="AP236" s="16">
        <v>1013793</v>
      </c>
      <c r="AQ236" s="56">
        <v>10000</v>
      </c>
      <c r="AR236" s="16">
        <v>1903</v>
      </c>
      <c r="AS236" s="16">
        <v>9870516</v>
      </c>
      <c r="AT236" s="56">
        <v>10000</v>
      </c>
      <c r="AU236" s="16">
        <v>18524</v>
      </c>
      <c r="AV236" s="16">
        <v>0</v>
      </c>
      <c r="AW236" s="16">
        <v>4795863</v>
      </c>
      <c r="AY236" s="16">
        <v>9001</v>
      </c>
      <c r="BA236" s="16">
        <v>30000000</v>
      </c>
      <c r="BB236" s="57">
        <v>0.03</v>
      </c>
      <c r="BC236" s="16">
        <v>100000</v>
      </c>
      <c r="BE236" s="16">
        <v>30000000</v>
      </c>
      <c r="BF236" s="16">
        <v>50000</v>
      </c>
      <c r="CG236" s="16">
        <v>250000</v>
      </c>
      <c r="CJ236" s="16">
        <v>2500000</v>
      </c>
      <c r="CL236" s="16">
        <v>100000</v>
      </c>
      <c r="CU236" s="16">
        <v>36072</v>
      </c>
      <c r="CV236" s="16">
        <v>5000000</v>
      </c>
      <c r="CW236" s="16">
        <v>2500</v>
      </c>
      <c r="DT236" s="16">
        <v>9943</v>
      </c>
      <c r="EJ236" s="16">
        <v>250000</v>
      </c>
      <c r="EK236" s="16">
        <v>2500</v>
      </c>
      <c r="EL236" s="16">
        <v>309</v>
      </c>
      <c r="FL236" s="16">
        <v>46324</v>
      </c>
      <c r="FP236" s="16">
        <v>20000000</v>
      </c>
      <c r="FQ236" s="16">
        <v>10000</v>
      </c>
      <c r="FR236" s="16">
        <v>2182</v>
      </c>
      <c r="FZ236" t="s">
        <v>199</v>
      </c>
      <c r="GA236" t="s">
        <v>3217</v>
      </c>
      <c r="GB236" s="31">
        <v>45839</v>
      </c>
      <c r="GC236" s="31">
        <v>46204</v>
      </c>
      <c r="GG236" s="16">
        <v>48506</v>
      </c>
      <c r="GH236" s="26" t="s">
        <v>200</v>
      </c>
      <c r="GK236" t="s">
        <v>201</v>
      </c>
      <c r="GM236" t="s">
        <v>1630</v>
      </c>
    </row>
    <row r="237" spans="1:195" ht="15" customHeight="1">
      <c r="A237" s="6" t="s">
        <v>1631</v>
      </c>
      <c r="B237" s="6" t="s">
        <v>1631</v>
      </c>
      <c r="C237" s="6" t="s">
        <v>190</v>
      </c>
      <c r="D237" s="6" t="s">
        <v>1631</v>
      </c>
      <c r="E237" s="6" t="s">
        <v>1632</v>
      </c>
      <c r="F237" s="6" t="s">
        <v>1633</v>
      </c>
      <c r="G237" s="6"/>
      <c r="H237" s="6" t="s">
        <v>1634</v>
      </c>
      <c r="I237" s="6" t="s">
        <v>250</v>
      </c>
      <c r="J237" s="25" t="s">
        <v>1635</v>
      </c>
      <c r="K237" s="6" t="s">
        <v>196</v>
      </c>
      <c r="L237" s="31">
        <v>45839</v>
      </c>
      <c r="M237" s="31">
        <v>46204</v>
      </c>
      <c r="N237" s="31">
        <v>45986</v>
      </c>
      <c r="Q237" s="27">
        <v>1</v>
      </c>
      <c r="R237" s="6" t="s">
        <v>1633</v>
      </c>
      <c r="T237" s="6" t="s">
        <v>1634</v>
      </c>
      <c r="U237" s="6" t="s">
        <v>250</v>
      </c>
      <c r="V237" s="6" t="s">
        <v>1635</v>
      </c>
      <c r="W237" s="18" t="s">
        <v>5471</v>
      </c>
      <c r="Y237" s="6" t="s">
        <v>197</v>
      </c>
      <c r="AB237" s="16">
        <v>28701056</v>
      </c>
      <c r="AC237" s="27">
        <v>5314</v>
      </c>
      <c r="AD237" s="27">
        <v>5399</v>
      </c>
      <c r="AE237" s="16">
        <v>23233624</v>
      </c>
      <c r="AF237" s="16">
        <v>10000</v>
      </c>
      <c r="AG237" s="16">
        <v>43872</v>
      </c>
      <c r="AH237" s="16">
        <v>0</v>
      </c>
      <c r="AI237" s="16">
        <v>10000</v>
      </c>
      <c r="AJ237" s="16">
        <v>0</v>
      </c>
      <c r="AM237" s="16">
        <v>5514034</v>
      </c>
      <c r="AN237" s="16">
        <v>10412</v>
      </c>
      <c r="AO237" s="26">
        <v>12</v>
      </c>
      <c r="AP237" s="16">
        <v>1397353</v>
      </c>
      <c r="AQ237" s="56">
        <v>10000</v>
      </c>
      <c r="AR237" s="16">
        <v>2639</v>
      </c>
      <c r="AS237" s="16">
        <v>11112899</v>
      </c>
      <c r="AT237" s="56">
        <v>10000</v>
      </c>
      <c r="AU237" s="16">
        <v>20984</v>
      </c>
      <c r="AV237" s="16">
        <v>0</v>
      </c>
      <c r="AW237" s="16">
        <v>5209338</v>
      </c>
      <c r="AY237" s="16">
        <v>9837</v>
      </c>
      <c r="BA237" s="16">
        <v>40000000</v>
      </c>
      <c r="BB237" s="57" t="s">
        <v>198</v>
      </c>
      <c r="BC237" s="16">
        <v>100000</v>
      </c>
      <c r="BE237" s="16">
        <v>40000000</v>
      </c>
      <c r="BF237" s="16">
        <v>50000</v>
      </c>
      <c r="CG237" s="16">
        <v>250000</v>
      </c>
      <c r="CJ237" s="16">
        <v>2500000</v>
      </c>
      <c r="CL237" s="16">
        <v>100000</v>
      </c>
      <c r="CU237" s="16">
        <v>43872</v>
      </c>
      <c r="CV237" s="16">
        <v>5000000</v>
      </c>
      <c r="CW237" s="16">
        <v>2500</v>
      </c>
      <c r="DT237" s="16">
        <v>14965</v>
      </c>
      <c r="EJ237" s="16">
        <v>250000</v>
      </c>
      <c r="EK237" s="16">
        <v>2500</v>
      </c>
      <c r="EL237" s="16">
        <v>309</v>
      </c>
      <c r="FL237" s="16">
        <v>59145</v>
      </c>
      <c r="FP237" s="16">
        <v>20000000</v>
      </c>
      <c r="FQ237" s="16">
        <v>10000</v>
      </c>
      <c r="FR237" s="16">
        <v>2182</v>
      </c>
      <c r="FZ237" t="s">
        <v>199</v>
      </c>
      <c r="GA237" t="s">
        <v>3217</v>
      </c>
      <c r="GB237" s="31">
        <v>45839</v>
      </c>
      <c r="GC237" s="31">
        <v>46204</v>
      </c>
      <c r="GG237" s="16">
        <v>61328</v>
      </c>
      <c r="GH237" s="26" t="s">
        <v>200</v>
      </c>
      <c r="GK237" t="s">
        <v>201</v>
      </c>
      <c r="GM237" t="s">
        <v>1636</v>
      </c>
    </row>
    <row r="238" spans="1:195" ht="15" customHeight="1">
      <c r="A238" s="6" t="s">
        <v>1637</v>
      </c>
      <c r="B238" s="6" t="s">
        <v>1637</v>
      </c>
      <c r="C238" s="6" t="s">
        <v>190</v>
      </c>
      <c r="D238" s="6" t="s">
        <v>1637</v>
      </c>
      <c r="E238" s="6" t="s">
        <v>1638</v>
      </c>
      <c r="F238" s="6" t="s">
        <v>1639</v>
      </c>
      <c r="G238" s="6"/>
      <c r="H238" s="6" t="s">
        <v>1640</v>
      </c>
      <c r="I238" s="6" t="s">
        <v>250</v>
      </c>
      <c r="J238" s="25" t="s">
        <v>1641</v>
      </c>
      <c r="K238" s="6" t="s">
        <v>196</v>
      </c>
      <c r="L238" s="31">
        <v>45839</v>
      </c>
      <c r="M238" s="31">
        <v>46204</v>
      </c>
      <c r="N238" s="31">
        <v>45986</v>
      </c>
      <c r="Q238" s="27">
        <v>1</v>
      </c>
      <c r="R238" s="6" t="s">
        <v>1639</v>
      </c>
      <c r="T238" s="6" t="s">
        <v>1640</v>
      </c>
      <c r="U238" s="6" t="s">
        <v>250</v>
      </c>
      <c r="V238" s="6" t="s">
        <v>1641</v>
      </c>
      <c r="W238" s="18" t="s">
        <v>5474</v>
      </c>
      <c r="Y238" s="6" t="s">
        <v>197</v>
      </c>
      <c r="AB238" s="16">
        <v>18414399</v>
      </c>
      <c r="AC238" s="27">
        <v>5314</v>
      </c>
      <c r="AD238" s="27">
        <v>5399</v>
      </c>
      <c r="AE238" s="16">
        <v>17333969</v>
      </c>
      <c r="AF238" s="16">
        <v>5000</v>
      </c>
      <c r="AG238" s="16">
        <v>32758</v>
      </c>
      <c r="AH238" s="16">
        <v>0</v>
      </c>
      <c r="AI238" s="16">
        <v>5000</v>
      </c>
      <c r="AJ238" s="16">
        <v>0</v>
      </c>
      <c r="AM238" s="16">
        <v>3500552</v>
      </c>
      <c r="AN238" s="16">
        <v>6615</v>
      </c>
      <c r="AO238" s="26">
        <v>12</v>
      </c>
      <c r="AP238" s="16">
        <v>966628</v>
      </c>
      <c r="AQ238" s="56">
        <v>5000</v>
      </c>
      <c r="AR238" s="16">
        <v>1827</v>
      </c>
      <c r="AS238" s="16">
        <v>8983948</v>
      </c>
      <c r="AT238" s="56">
        <v>5000</v>
      </c>
      <c r="AU238" s="16">
        <v>16978</v>
      </c>
      <c r="AV238" s="16">
        <v>50000</v>
      </c>
      <c r="AW238" s="16">
        <v>3882841</v>
      </c>
      <c r="AY238" s="16">
        <v>7338</v>
      </c>
      <c r="BA238" s="16">
        <v>30000000</v>
      </c>
      <c r="BB238" s="57" t="s">
        <v>198</v>
      </c>
      <c r="BC238" s="16">
        <v>100000</v>
      </c>
      <c r="BE238" s="16">
        <v>30000000</v>
      </c>
      <c r="BF238" s="16">
        <v>100000</v>
      </c>
      <c r="CG238" s="16">
        <v>250000</v>
      </c>
      <c r="CJ238" s="16">
        <v>2500000</v>
      </c>
      <c r="CL238" s="16">
        <v>100000</v>
      </c>
      <c r="CU238" s="16">
        <v>32758</v>
      </c>
      <c r="CV238" s="16">
        <v>5000000</v>
      </c>
      <c r="CW238" s="16">
        <v>2500</v>
      </c>
      <c r="DT238" s="16">
        <v>9601</v>
      </c>
      <c r="EJ238" s="16">
        <v>250000</v>
      </c>
      <c r="EK238" s="16">
        <v>2500</v>
      </c>
      <c r="EL238" s="16">
        <v>309</v>
      </c>
      <c r="FL238" s="16">
        <v>42669</v>
      </c>
      <c r="FP238" s="16">
        <v>20000000</v>
      </c>
      <c r="FQ238" s="16">
        <v>10000</v>
      </c>
      <c r="FR238" s="16">
        <v>2182</v>
      </c>
      <c r="FZ238" t="s">
        <v>199</v>
      </c>
      <c r="GA238" t="s">
        <v>3217</v>
      </c>
      <c r="GB238" s="31">
        <v>45839</v>
      </c>
      <c r="GC238" s="31">
        <v>46204</v>
      </c>
      <c r="GG238" s="16">
        <v>44851</v>
      </c>
      <c r="GH238" s="26" t="s">
        <v>200</v>
      </c>
      <c r="GK238" t="s">
        <v>201</v>
      </c>
      <c r="GM238" t="s">
        <v>1642</v>
      </c>
    </row>
    <row r="239" spans="1:195" ht="15" customHeight="1">
      <c r="A239" s="6" t="s">
        <v>1643</v>
      </c>
      <c r="B239" s="6" t="s">
        <v>1643</v>
      </c>
      <c r="C239" s="6" t="s">
        <v>190</v>
      </c>
      <c r="D239" s="6" t="s">
        <v>1643</v>
      </c>
      <c r="E239" s="6" t="s">
        <v>1644</v>
      </c>
      <c r="F239" s="6" t="s">
        <v>1645</v>
      </c>
      <c r="G239" s="6"/>
      <c r="H239" s="6" t="s">
        <v>1646</v>
      </c>
      <c r="I239" s="6" t="s">
        <v>194</v>
      </c>
      <c r="J239" s="25" t="s">
        <v>1647</v>
      </c>
      <c r="K239" s="6" t="s">
        <v>196</v>
      </c>
      <c r="L239" s="31">
        <v>45839</v>
      </c>
      <c r="M239" s="31">
        <v>46204</v>
      </c>
      <c r="N239" s="31">
        <v>45986</v>
      </c>
      <c r="Q239" s="27">
        <v>1</v>
      </c>
      <c r="R239" s="6" t="s">
        <v>1645</v>
      </c>
      <c r="T239" s="6" t="s">
        <v>1646</v>
      </c>
      <c r="U239" s="6" t="s">
        <v>194</v>
      </c>
      <c r="V239" s="6" t="s">
        <v>1647</v>
      </c>
      <c r="W239" s="18" t="s">
        <v>5484</v>
      </c>
      <c r="Y239" s="6" t="s">
        <v>197</v>
      </c>
      <c r="AB239" s="16">
        <v>30222094</v>
      </c>
      <c r="AC239" s="27">
        <v>5314</v>
      </c>
      <c r="AD239" s="27">
        <v>5399</v>
      </c>
      <c r="AE239" s="16">
        <v>22179601</v>
      </c>
      <c r="AF239" s="16">
        <v>5000</v>
      </c>
      <c r="AG239" s="16">
        <v>41766</v>
      </c>
      <c r="AH239" s="16">
        <v>0</v>
      </c>
      <c r="AI239" s="16">
        <v>5000</v>
      </c>
      <c r="AJ239" s="16">
        <v>0</v>
      </c>
      <c r="AM239" s="16">
        <v>5718532</v>
      </c>
      <c r="AN239" s="16">
        <v>10768</v>
      </c>
      <c r="AO239" s="26">
        <v>12</v>
      </c>
      <c r="AP239" s="16">
        <v>944117</v>
      </c>
      <c r="AQ239" s="56">
        <v>5000</v>
      </c>
      <c r="AR239" s="16">
        <v>1778</v>
      </c>
      <c r="AS239" s="16">
        <v>9543703</v>
      </c>
      <c r="AT239" s="56">
        <v>5000</v>
      </c>
      <c r="AU239" s="16">
        <v>17972</v>
      </c>
      <c r="AV239" s="16">
        <v>0</v>
      </c>
      <c r="AW239" s="16">
        <v>5973249</v>
      </c>
      <c r="AY239" s="16">
        <v>11248</v>
      </c>
      <c r="BA239" s="16">
        <v>35000000</v>
      </c>
      <c r="BB239" s="57">
        <v>0.03</v>
      </c>
      <c r="BC239" s="16">
        <v>100000</v>
      </c>
      <c r="BE239" s="16">
        <v>35000000</v>
      </c>
      <c r="BF239" s="16">
        <v>50000</v>
      </c>
      <c r="CG239" s="16">
        <v>250000</v>
      </c>
      <c r="CJ239" s="16">
        <v>2500000</v>
      </c>
      <c r="CL239" s="16">
        <v>100000</v>
      </c>
      <c r="CU239" s="16">
        <v>41766</v>
      </c>
      <c r="CV239" s="16">
        <v>5000000</v>
      </c>
      <c r="CW239" s="16">
        <v>2500</v>
      </c>
      <c r="DT239" s="16">
        <v>15758</v>
      </c>
      <c r="EJ239" s="16">
        <v>250000</v>
      </c>
      <c r="EK239" s="16">
        <v>2500</v>
      </c>
      <c r="EL239" s="16">
        <v>309</v>
      </c>
      <c r="FL239" s="16">
        <v>57833</v>
      </c>
      <c r="FP239" s="16">
        <v>20000000</v>
      </c>
      <c r="FQ239" s="16">
        <v>10000</v>
      </c>
      <c r="FR239" s="16">
        <v>2182</v>
      </c>
      <c r="FZ239" t="s">
        <v>199</v>
      </c>
      <c r="GA239" t="s">
        <v>3217</v>
      </c>
      <c r="GB239" s="31">
        <v>45839</v>
      </c>
      <c r="GC239" s="31">
        <v>46204</v>
      </c>
      <c r="GG239" s="16">
        <v>60016</v>
      </c>
      <c r="GH239" s="26" t="s">
        <v>200</v>
      </c>
      <c r="GK239" t="s">
        <v>201</v>
      </c>
      <c r="GM239" t="s">
        <v>1648</v>
      </c>
    </row>
    <row r="240" spans="1:195" ht="15" customHeight="1">
      <c r="A240" s="6" t="s">
        <v>1649</v>
      </c>
      <c r="B240" s="6" t="s">
        <v>1649</v>
      </c>
      <c r="C240" s="6" t="s">
        <v>190</v>
      </c>
      <c r="D240" s="6" t="s">
        <v>1649</v>
      </c>
      <c r="E240" s="6" t="s">
        <v>1650</v>
      </c>
      <c r="F240" s="6" t="s">
        <v>1651</v>
      </c>
      <c r="G240" s="6"/>
      <c r="H240" s="6" t="s">
        <v>1652</v>
      </c>
      <c r="I240" s="6" t="s">
        <v>1037</v>
      </c>
      <c r="J240" s="25" t="s">
        <v>1653</v>
      </c>
      <c r="K240" s="6" t="s">
        <v>196</v>
      </c>
      <c r="L240" s="31">
        <v>45839</v>
      </c>
      <c r="M240" s="31">
        <v>46204</v>
      </c>
      <c r="N240" s="31">
        <v>45881</v>
      </c>
      <c r="Q240" s="27">
        <v>1</v>
      </c>
      <c r="R240" s="6" t="s">
        <v>1654</v>
      </c>
      <c r="T240" s="6" t="s">
        <v>1655</v>
      </c>
      <c r="U240" s="6" t="s">
        <v>1037</v>
      </c>
      <c r="V240" s="6" t="s">
        <v>1656</v>
      </c>
      <c r="W240" s="18" t="s">
        <v>5474</v>
      </c>
      <c r="Y240" s="6" t="s">
        <v>197</v>
      </c>
      <c r="AB240" s="16">
        <v>18470624</v>
      </c>
      <c r="AC240" s="27">
        <v>5314</v>
      </c>
      <c r="AD240" s="27">
        <v>5399</v>
      </c>
      <c r="AE240" s="16">
        <v>15014143</v>
      </c>
      <c r="AF240" s="16">
        <v>7500</v>
      </c>
      <c r="AG240" s="16">
        <v>28352</v>
      </c>
      <c r="AH240" s="16">
        <v>0</v>
      </c>
      <c r="AI240" s="16">
        <v>7500</v>
      </c>
      <c r="AJ240" s="16">
        <v>0</v>
      </c>
      <c r="AM240" s="16">
        <v>3468329</v>
      </c>
      <c r="AN240" s="16">
        <v>6549</v>
      </c>
      <c r="AO240" s="26">
        <v>12</v>
      </c>
      <c r="AP240" s="16">
        <v>864646</v>
      </c>
      <c r="AQ240" s="56">
        <v>7500</v>
      </c>
      <c r="AR240" s="16">
        <v>1633</v>
      </c>
      <c r="AS240" s="16">
        <v>7292622</v>
      </c>
      <c r="AT240" s="56">
        <v>7500</v>
      </c>
      <c r="AU240" s="16">
        <v>13771</v>
      </c>
      <c r="AV240" s="16">
        <v>1500000</v>
      </c>
      <c r="AW240" s="16">
        <v>3388546</v>
      </c>
      <c r="AY240" s="16">
        <v>6399</v>
      </c>
      <c r="BA240" s="16">
        <v>30000000</v>
      </c>
      <c r="BB240" s="57">
        <v>0.03</v>
      </c>
      <c r="BC240" s="16">
        <v>100000</v>
      </c>
      <c r="BE240" s="16">
        <v>30000000</v>
      </c>
      <c r="BF240" s="16">
        <v>50000</v>
      </c>
      <c r="CG240" s="16">
        <v>250000</v>
      </c>
      <c r="CJ240" s="16">
        <v>2500000</v>
      </c>
      <c r="CL240" s="16">
        <v>100000</v>
      </c>
      <c r="CU240" s="16">
        <v>28351</v>
      </c>
      <c r="CV240" s="16">
        <v>5000000</v>
      </c>
      <c r="CW240" s="16">
        <v>2500</v>
      </c>
      <c r="DT240" s="16">
        <v>9631</v>
      </c>
      <c r="EJ240" s="16">
        <v>250000</v>
      </c>
      <c r="EK240" s="16">
        <v>2500</v>
      </c>
      <c r="EL240" s="16">
        <v>309</v>
      </c>
      <c r="FL240" s="16">
        <v>38290</v>
      </c>
      <c r="FP240" s="16">
        <v>20000000</v>
      </c>
      <c r="FQ240" s="16">
        <v>10000</v>
      </c>
      <c r="FR240" s="16">
        <v>2182</v>
      </c>
      <c r="FZ240" t="s">
        <v>199</v>
      </c>
      <c r="GA240" t="s">
        <v>3217</v>
      </c>
      <c r="GB240" s="31">
        <v>45839</v>
      </c>
      <c r="GC240" s="31">
        <v>46204</v>
      </c>
      <c r="GG240" s="16">
        <v>40473</v>
      </c>
      <c r="GH240" s="26" t="s">
        <v>200</v>
      </c>
      <c r="GK240" t="s">
        <v>201</v>
      </c>
      <c r="GM240" t="s">
        <v>1657</v>
      </c>
    </row>
    <row r="241" spans="1:195" ht="15" customHeight="1">
      <c r="A241" s="6" t="s">
        <v>1658</v>
      </c>
      <c r="B241" s="6" t="s">
        <v>1658</v>
      </c>
      <c r="C241" s="6" t="s">
        <v>190</v>
      </c>
      <c r="D241" s="6" t="s">
        <v>1658</v>
      </c>
      <c r="E241" s="6" t="s">
        <v>1659</v>
      </c>
      <c r="F241" s="6" t="s">
        <v>1660</v>
      </c>
      <c r="G241" s="6"/>
      <c r="H241" s="6" t="s">
        <v>459</v>
      </c>
      <c r="I241" s="6" t="s">
        <v>194</v>
      </c>
      <c r="J241" s="25" t="s">
        <v>1661</v>
      </c>
      <c r="K241" s="6" t="s">
        <v>196</v>
      </c>
      <c r="L241" s="31">
        <v>45839</v>
      </c>
      <c r="M241" s="31">
        <v>46204</v>
      </c>
      <c r="N241" s="31">
        <v>45986</v>
      </c>
      <c r="Q241" s="27">
        <v>1</v>
      </c>
      <c r="R241" s="6" t="s">
        <v>1660</v>
      </c>
      <c r="T241" s="6" t="s">
        <v>459</v>
      </c>
      <c r="U241" s="6" t="s">
        <v>194</v>
      </c>
      <c r="V241" s="6" t="s">
        <v>1661</v>
      </c>
      <c r="W241" s="18" t="s">
        <v>5474</v>
      </c>
      <c r="Y241" s="6" t="s">
        <v>197</v>
      </c>
      <c r="AB241" s="16">
        <v>15863861</v>
      </c>
      <c r="AC241" s="27">
        <v>5314</v>
      </c>
      <c r="AD241" s="27">
        <v>5399</v>
      </c>
      <c r="AE241" s="16">
        <v>13073061</v>
      </c>
      <c r="AF241" s="16">
        <v>5000</v>
      </c>
      <c r="AG241" s="16">
        <v>24963</v>
      </c>
      <c r="AH241" s="16">
        <v>0</v>
      </c>
      <c r="AI241" s="16">
        <v>5000</v>
      </c>
      <c r="AJ241" s="16">
        <v>0</v>
      </c>
      <c r="AM241" s="16">
        <v>3094974</v>
      </c>
      <c r="AN241" s="16">
        <v>5910</v>
      </c>
      <c r="AO241" s="26">
        <v>12</v>
      </c>
      <c r="AP241" s="16">
        <v>740213</v>
      </c>
      <c r="AQ241" s="56">
        <v>5000</v>
      </c>
      <c r="AR241" s="16">
        <v>1413</v>
      </c>
      <c r="AS241" s="16">
        <v>5741656</v>
      </c>
      <c r="AT241" s="56">
        <v>5000</v>
      </c>
      <c r="AU241" s="16">
        <v>10964</v>
      </c>
      <c r="AV241" s="16">
        <v>0</v>
      </c>
      <c r="AW241" s="16">
        <v>3496218</v>
      </c>
      <c r="AY241" s="16">
        <v>6676</v>
      </c>
      <c r="BA241" s="16">
        <v>20000000</v>
      </c>
      <c r="BB241" s="57">
        <v>0.03</v>
      </c>
      <c r="BC241" s="16">
        <v>100000</v>
      </c>
      <c r="BE241" s="16">
        <v>20000000</v>
      </c>
      <c r="BF241" s="16">
        <v>50000</v>
      </c>
      <c r="CG241" s="16">
        <v>250000</v>
      </c>
      <c r="CJ241" s="16">
        <v>2500000</v>
      </c>
      <c r="CL241" s="16">
        <v>100000</v>
      </c>
      <c r="CU241" s="16">
        <v>24964</v>
      </c>
      <c r="CV241" s="16">
        <v>5000000</v>
      </c>
      <c r="CW241" s="16">
        <v>2500</v>
      </c>
      <c r="DT241" s="16">
        <v>8271</v>
      </c>
      <c r="EJ241" s="16">
        <v>250000</v>
      </c>
      <c r="EK241" s="16">
        <v>2500</v>
      </c>
      <c r="EL241" s="16">
        <v>309</v>
      </c>
      <c r="FL241" s="16">
        <v>33545</v>
      </c>
      <c r="FP241" s="16">
        <v>20000000</v>
      </c>
      <c r="FQ241" s="16">
        <v>10000</v>
      </c>
      <c r="FR241" s="16">
        <v>2182</v>
      </c>
      <c r="FZ241" t="s">
        <v>199</v>
      </c>
      <c r="GA241" t="s">
        <v>3217</v>
      </c>
      <c r="GB241" s="31">
        <v>45839</v>
      </c>
      <c r="GC241" s="31">
        <v>46204</v>
      </c>
      <c r="GG241" s="16">
        <v>35727</v>
      </c>
      <c r="GH241" s="26" t="s">
        <v>200</v>
      </c>
      <c r="GK241" t="s">
        <v>201</v>
      </c>
      <c r="GM241" t="s">
        <v>1662</v>
      </c>
    </row>
    <row r="242" spans="1:195" ht="15" customHeight="1">
      <c r="A242" s="6" t="s">
        <v>1663</v>
      </c>
      <c r="B242" s="6" t="s">
        <v>1663</v>
      </c>
      <c r="C242" s="6" t="s">
        <v>190</v>
      </c>
      <c r="D242" s="6" t="s">
        <v>1663</v>
      </c>
      <c r="E242" s="6" t="s">
        <v>1664</v>
      </c>
      <c r="F242" s="6" t="s">
        <v>1665</v>
      </c>
      <c r="G242" s="6"/>
      <c r="H242" s="6" t="s">
        <v>1666</v>
      </c>
      <c r="I242" s="6" t="s">
        <v>207</v>
      </c>
      <c r="J242" s="25" t="s">
        <v>1667</v>
      </c>
      <c r="K242" s="6" t="s">
        <v>196</v>
      </c>
      <c r="L242" s="31">
        <v>45839</v>
      </c>
      <c r="M242" s="31">
        <v>46204</v>
      </c>
      <c r="N242" s="31">
        <v>45986</v>
      </c>
      <c r="Q242" s="27">
        <v>1</v>
      </c>
      <c r="R242" s="6" t="s">
        <v>1665</v>
      </c>
      <c r="T242" s="6" t="s">
        <v>1666</v>
      </c>
      <c r="U242" s="6" t="s">
        <v>207</v>
      </c>
      <c r="V242" s="6" t="s">
        <v>1667</v>
      </c>
      <c r="W242" s="18" t="s">
        <v>5474</v>
      </c>
      <c r="Y242" s="6" t="s">
        <v>197</v>
      </c>
      <c r="AB242" s="16">
        <v>15849314</v>
      </c>
      <c r="AC242" s="27">
        <v>5314</v>
      </c>
      <c r="AD242" s="27">
        <v>5399</v>
      </c>
      <c r="AE242" s="16">
        <v>15140502</v>
      </c>
      <c r="AF242" s="16">
        <v>5000</v>
      </c>
      <c r="AG242" s="16">
        <v>28481</v>
      </c>
      <c r="AH242" s="16">
        <v>0</v>
      </c>
      <c r="AI242" s="16">
        <v>5000</v>
      </c>
      <c r="AJ242" s="16">
        <v>0</v>
      </c>
      <c r="AM242" s="16">
        <v>3035118</v>
      </c>
      <c r="AN242" s="16">
        <v>5709</v>
      </c>
      <c r="AO242" s="26">
        <v>12</v>
      </c>
      <c r="AP242" s="16">
        <v>999483</v>
      </c>
      <c r="AQ242" s="56">
        <v>5000</v>
      </c>
      <c r="AR242" s="16">
        <v>1880</v>
      </c>
      <c r="AS242" s="16">
        <v>7597009</v>
      </c>
      <c r="AT242" s="56">
        <v>5000</v>
      </c>
      <c r="AU242" s="16">
        <v>14291</v>
      </c>
      <c r="AV242" s="16">
        <v>0</v>
      </c>
      <c r="AW242" s="16">
        <v>3508892</v>
      </c>
      <c r="AY242" s="16">
        <v>6601</v>
      </c>
      <c r="BA242" s="16">
        <v>30000000</v>
      </c>
      <c r="BB242" s="57">
        <v>0.03</v>
      </c>
      <c r="BC242" s="16">
        <v>100000</v>
      </c>
      <c r="BE242" s="16">
        <v>30000000</v>
      </c>
      <c r="BF242" s="16">
        <v>100000</v>
      </c>
      <c r="CG242" s="16">
        <v>250000</v>
      </c>
      <c r="CJ242" s="16">
        <v>2500000</v>
      </c>
      <c r="CL242" s="16">
        <v>100000</v>
      </c>
      <c r="CU242" s="16">
        <v>28481</v>
      </c>
      <c r="CV242" s="16">
        <v>5000000</v>
      </c>
      <c r="CW242" s="16">
        <v>2500</v>
      </c>
      <c r="DT242" s="16">
        <v>8264</v>
      </c>
      <c r="EJ242" s="16">
        <v>250000</v>
      </c>
      <c r="EK242" s="16">
        <v>2500</v>
      </c>
      <c r="EL242" s="16">
        <v>309</v>
      </c>
      <c r="FL242" s="16">
        <v>37054</v>
      </c>
      <c r="FP242" s="16">
        <v>20000000</v>
      </c>
      <c r="FQ242" s="16">
        <v>10000</v>
      </c>
      <c r="FR242" s="16">
        <v>2182</v>
      </c>
      <c r="FZ242" t="s">
        <v>199</v>
      </c>
      <c r="GA242" t="s">
        <v>3217</v>
      </c>
      <c r="GB242" s="31">
        <v>45839</v>
      </c>
      <c r="GC242" s="31">
        <v>46204</v>
      </c>
      <c r="GG242" s="16">
        <v>39236</v>
      </c>
      <c r="GH242" s="26" t="s">
        <v>200</v>
      </c>
      <c r="GK242" t="s">
        <v>201</v>
      </c>
      <c r="GM242" t="s">
        <v>1668</v>
      </c>
    </row>
    <row r="243" spans="1:195" ht="15" customHeight="1">
      <c r="A243" s="6" t="s">
        <v>1669</v>
      </c>
      <c r="B243" s="6" t="s">
        <v>1669</v>
      </c>
      <c r="C243" s="6" t="s">
        <v>190</v>
      </c>
      <c r="D243" s="6" t="s">
        <v>1669</v>
      </c>
      <c r="E243" s="6" t="s">
        <v>1670</v>
      </c>
      <c r="F243" s="6" t="s">
        <v>1671</v>
      </c>
      <c r="G243" s="6"/>
      <c r="H243" s="6" t="s">
        <v>1672</v>
      </c>
      <c r="I243" s="6" t="s">
        <v>250</v>
      </c>
      <c r="J243" s="25" t="s">
        <v>1673</v>
      </c>
      <c r="K243" s="6" t="s">
        <v>196</v>
      </c>
      <c r="L243" s="31">
        <v>45839</v>
      </c>
      <c r="M243" s="31">
        <v>46204</v>
      </c>
      <c r="N243" s="31">
        <v>45986</v>
      </c>
      <c r="Q243" s="27">
        <v>1</v>
      </c>
      <c r="R243" s="6" t="s">
        <v>1671</v>
      </c>
      <c r="T243" s="6" t="s">
        <v>1672</v>
      </c>
      <c r="U243" s="6" t="s">
        <v>250</v>
      </c>
      <c r="V243" s="6" t="s">
        <v>1673</v>
      </c>
      <c r="W243" s="18" t="s">
        <v>5493</v>
      </c>
      <c r="Y243" s="6" t="s">
        <v>197</v>
      </c>
      <c r="AB243" s="16">
        <v>12413102</v>
      </c>
      <c r="AC243" s="27">
        <v>5314</v>
      </c>
      <c r="AD243" s="27">
        <v>5399</v>
      </c>
      <c r="AE243" s="16">
        <v>14090710</v>
      </c>
      <c r="AF243" s="16">
        <v>5000</v>
      </c>
      <c r="AG243" s="16">
        <v>26934</v>
      </c>
      <c r="AH243" s="16">
        <v>0</v>
      </c>
      <c r="AI243" s="16">
        <v>5000</v>
      </c>
      <c r="AJ243" s="16">
        <v>0</v>
      </c>
      <c r="AM243" s="16">
        <v>2496586</v>
      </c>
      <c r="AN243" s="16">
        <v>4772</v>
      </c>
      <c r="AO243" s="26">
        <v>12</v>
      </c>
      <c r="AP243" s="16">
        <v>1060205</v>
      </c>
      <c r="AQ243" s="56">
        <v>5000</v>
      </c>
      <c r="AR243" s="16">
        <v>2027</v>
      </c>
      <c r="AS243" s="16">
        <v>6982082</v>
      </c>
      <c r="AT243" s="56">
        <v>5000</v>
      </c>
      <c r="AU243" s="16">
        <v>13346</v>
      </c>
      <c r="AV243" s="16">
        <v>0</v>
      </c>
      <c r="AW243" s="16">
        <v>3551837</v>
      </c>
      <c r="AY243" s="16">
        <v>6789</v>
      </c>
      <c r="BA243" s="16">
        <v>25000000</v>
      </c>
      <c r="BB243" s="57" t="s">
        <v>198</v>
      </c>
      <c r="BC243" s="16">
        <v>100000</v>
      </c>
      <c r="BE243" s="16">
        <v>25000000</v>
      </c>
      <c r="BF243" s="16">
        <v>50000</v>
      </c>
      <c r="CG243" s="16">
        <v>250000</v>
      </c>
      <c r="CJ243" s="16">
        <v>2500000</v>
      </c>
      <c r="CL243" s="16">
        <v>100000</v>
      </c>
      <c r="CU243" s="16">
        <v>26934</v>
      </c>
      <c r="CV243" s="16">
        <v>5000000</v>
      </c>
      <c r="CW243" s="16">
        <v>2500</v>
      </c>
      <c r="DT243" s="16">
        <v>6472</v>
      </c>
      <c r="EJ243" s="16">
        <v>250000</v>
      </c>
      <c r="EK243" s="16">
        <v>2500</v>
      </c>
      <c r="EL243" s="16">
        <v>309</v>
      </c>
      <c r="FL243" s="16">
        <v>33715</v>
      </c>
      <c r="FP243" s="16">
        <v>20000000</v>
      </c>
      <c r="FQ243" s="16">
        <v>10000</v>
      </c>
      <c r="FR243" s="16">
        <v>2182</v>
      </c>
      <c r="FZ243" t="s">
        <v>199</v>
      </c>
      <c r="GA243" t="s">
        <v>3217</v>
      </c>
      <c r="GB243" s="31">
        <v>45839</v>
      </c>
      <c r="GC243" s="31">
        <v>46204</v>
      </c>
      <c r="GG243" s="16">
        <v>35897</v>
      </c>
      <c r="GH243" s="26" t="s">
        <v>200</v>
      </c>
      <c r="GK243" t="s">
        <v>201</v>
      </c>
      <c r="GM243" t="s">
        <v>1674</v>
      </c>
    </row>
    <row r="244" spans="1:195" ht="15" customHeight="1">
      <c r="A244" s="6" t="s">
        <v>1675</v>
      </c>
      <c r="B244" s="6" t="s">
        <v>1675</v>
      </c>
      <c r="C244" s="6" t="s">
        <v>190</v>
      </c>
      <c r="D244" s="6" t="s">
        <v>1675</v>
      </c>
      <c r="E244" s="6" t="s">
        <v>1676</v>
      </c>
      <c r="F244" s="6" t="s">
        <v>1677</v>
      </c>
      <c r="G244" s="6"/>
      <c r="H244" s="6" t="s">
        <v>1678</v>
      </c>
      <c r="I244" s="6" t="s">
        <v>786</v>
      </c>
      <c r="J244" s="25" t="s">
        <v>1679</v>
      </c>
      <c r="K244" s="6" t="s">
        <v>196</v>
      </c>
      <c r="L244" s="31">
        <v>45839</v>
      </c>
      <c r="M244" s="31">
        <v>46204</v>
      </c>
      <c r="N244" s="31">
        <v>45986</v>
      </c>
      <c r="Q244" s="27">
        <v>1</v>
      </c>
      <c r="R244" s="6" t="s">
        <v>1677</v>
      </c>
      <c r="T244" s="6" t="s">
        <v>1678</v>
      </c>
      <c r="U244" s="6" t="s">
        <v>786</v>
      </c>
      <c r="V244" s="6" t="s">
        <v>1679</v>
      </c>
      <c r="W244" s="18" t="s">
        <v>5474</v>
      </c>
      <c r="Y244" s="6" t="s">
        <v>197</v>
      </c>
      <c r="AB244" s="16">
        <v>25544298</v>
      </c>
      <c r="AC244" s="27">
        <v>5314</v>
      </c>
      <c r="AD244" s="27">
        <v>5399</v>
      </c>
      <c r="AE244" s="16">
        <v>23721693</v>
      </c>
      <c r="AF244" s="16">
        <v>5000</v>
      </c>
      <c r="AG244" s="16">
        <v>45302</v>
      </c>
      <c r="AH244" s="16">
        <v>0</v>
      </c>
      <c r="AI244" s="16">
        <v>5000</v>
      </c>
      <c r="AJ244" s="16">
        <v>0</v>
      </c>
      <c r="AM244" s="16">
        <v>4955827</v>
      </c>
      <c r="AN244" s="16">
        <v>9464</v>
      </c>
      <c r="AO244" s="26">
        <v>12</v>
      </c>
      <c r="AP244" s="16">
        <v>1078326</v>
      </c>
      <c r="AQ244" s="56">
        <v>5000</v>
      </c>
      <c r="AR244" s="16">
        <v>2059</v>
      </c>
      <c r="AS244" s="16">
        <v>10744328</v>
      </c>
      <c r="AT244" s="56">
        <v>5000</v>
      </c>
      <c r="AU244" s="16">
        <v>20519</v>
      </c>
      <c r="AV244" s="16">
        <v>0</v>
      </c>
      <c r="AW244" s="16">
        <v>6943212</v>
      </c>
      <c r="AY244" s="16">
        <v>13260</v>
      </c>
      <c r="BA244" s="16">
        <v>40000000</v>
      </c>
      <c r="BB244" s="57">
        <v>0.03</v>
      </c>
      <c r="BC244" s="16">
        <v>100000</v>
      </c>
      <c r="BE244" s="16">
        <v>40000000</v>
      </c>
      <c r="BF244" s="16">
        <v>50000</v>
      </c>
      <c r="CG244" s="16">
        <v>250000</v>
      </c>
      <c r="CJ244" s="16">
        <v>2500000</v>
      </c>
      <c r="CL244" s="16">
        <v>100000</v>
      </c>
      <c r="CU244" s="16">
        <v>45303</v>
      </c>
      <c r="CV244" s="16">
        <v>5000000</v>
      </c>
      <c r="CW244" s="16">
        <v>2500</v>
      </c>
      <c r="DT244" s="16">
        <v>13319</v>
      </c>
      <c r="EJ244" s="16">
        <v>250000</v>
      </c>
      <c r="EK244" s="16">
        <v>2500</v>
      </c>
      <c r="EL244" s="16">
        <v>309</v>
      </c>
      <c r="FL244" s="16">
        <v>58931</v>
      </c>
      <c r="FP244" s="16">
        <v>20000000</v>
      </c>
      <c r="FQ244" s="16">
        <v>10000</v>
      </c>
      <c r="FR244" s="16">
        <v>2182</v>
      </c>
      <c r="FZ244" t="s">
        <v>199</v>
      </c>
      <c r="GA244" t="s">
        <v>3217</v>
      </c>
      <c r="GB244" s="31">
        <v>45839</v>
      </c>
      <c r="GC244" s="31">
        <v>46204</v>
      </c>
      <c r="GG244" s="16">
        <v>61113</v>
      </c>
      <c r="GH244" s="26" t="s">
        <v>200</v>
      </c>
      <c r="GK244" t="s">
        <v>201</v>
      </c>
      <c r="GM244" t="s">
        <v>1680</v>
      </c>
    </row>
    <row r="245" spans="1:195" ht="15" customHeight="1">
      <c r="A245" s="6" t="s">
        <v>1681</v>
      </c>
      <c r="B245" s="6" t="s">
        <v>1681</v>
      </c>
      <c r="C245" s="6" t="s">
        <v>190</v>
      </c>
      <c r="D245" s="6" t="s">
        <v>1681</v>
      </c>
      <c r="E245" s="6" t="s">
        <v>1394</v>
      </c>
      <c r="F245" s="6" t="s">
        <v>1395</v>
      </c>
      <c r="G245" s="6"/>
      <c r="H245" s="6" t="s">
        <v>1396</v>
      </c>
      <c r="I245" s="6" t="s">
        <v>194</v>
      </c>
      <c r="J245" s="25" t="s">
        <v>1397</v>
      </c>
      <c r="K245" s="6" t="s">
        <v>196</v>
      </c>
      <c r="L245" s="31">
        <v>45839</v>
      </c>
      <c r="M245" s="31">
        <v>46204</v>
      </c>
      <c r="N245" s="31">
        <v>45986</v>
      </c>
      <c r="Q245" s="27">
        <v>1</v>
      </c>
      <c r="R245" s="6" t="s">
        <v>1395</v>
      </c>
      <c r="T245" s="6" t="s">
        <v>1396</v>
      </c>
      <c r="U245" s="6" t="s">
        <v>194</v>
      </c>
      <c r="V245" s="6" t="s">
        <v>1397</v>
      </c>
      <c r="W245" s="18" t="s">
        <v>5478</v>
      </c>
      <c r="Y245" s="6" t="s">
        <v>197</v>
      </c>
      <c r="AB245" s="16">
        <v>23375783</v>
      </c>
      <c r="AC245" s="27">
        <v>5314</v>
      </c>
      <c r="AD245" s="27">
        <v>5399</v>
      </c>
      <c r="AE245" s="16">
        <v>22886256</v>
      </c>
      <c r="AF245" s="16">
        <v>5000</v>
      </c>
      <c r="AG245" s="16">
        <v>41378</v>
      </c>
      <c r="AH245" s="16">
        <v>0</v>
      </c>
      <c r="AI245" s="16">
        <v>5000</v>
      </c>
      <c r="AJ245" s="16">
        <v>0</v>
      </c>
      <c r="AM245" s="16">
        <v>4236204</v>
      </c>
      <c r="AN245" s="16">
        <v>7659</v>
      </c>
      <c r="AO245" s="26">
        <v>12</v>
      </c>
      <c r="AP245" s="16">
        <v>1484511</v>
      </c>
      <c r="AQ245" s="56">
        <v>5000</v>
      </c>
      <c r="AR245" s="16">
        <v>2684</v>
      </c>
      <c r="AS245" s="16">
        <v>10487460</v>
      </c>
      <c r="AT245" s="56">
        <v>5000</v>
      </c>
      <c r="AU245" s="16">
        <v>18961</v>
      </c>
      <c r="AV245" s="16">
        <v>0</v>
      </c>
      <c r="AW245" s="16">
        <v>6678081</v>
      </c>
      <c r="AY245" s="16">
        <v>12074</v>
      </c>
      <c r="BA245" s="16">
        <v>40000000</v>
      </c>
      <c r="BB245" s="57">
        <v>0.03</v>
      </c>
      <c r="BC245" s="16">
        <v>100000</v>
      </c>
      <c r="BE245" s="16">
        <v>40000000</v>
      </c>
      <c r="BF245" s="16">
        <v>50000</v>
      </c>
      <c r="CG245" s="16">
        <v>250000</v>
      </c>
      <c r="CJ245" s="16">
        <v>2500000</v>
      </c>
      <c r="CL245" s="16">
        <v>100000</v>
      </c>
      <c r="CU245" s="16">
        <v>41378</v>
      </c>
      <c r="CV245" s="16">
        <v>5000000</v>
      </c>
      <c r="CW245" s="16">
        <v>2500</v>
      </c>
      <c r="DT245" s="16">
        <v>12188</v>
      </c>
      <c r="EJ245" s="16">
        <v>250000</v>
      </c>
      <c r="EK245" s="16">
        <v>2500</v>
      </c>
      <c r="EL245" s="16">
        <v>309</v>
      </c>
      <c r="FL245" s="16">
        <v>53875</v>
      </c>
      <c r="FP245" s="16">
        <v>20000000</v>
      </c>
      <c r="FQ245" s="16">
        <v>10000</v>
      </c>
      <c r="FR245" s="16">
        <v>2182</v>
      </c>
      <c r="FZ245" t="s">
        <v>199</v>
      </c>
      <c r="GA245" t="s">
        <v>3217</v>
      </c>
      <c r="GB245" s="31">
        <v>45839</v>
      </c>
      <c r="GC245" s="31">
        <v>46204</v>
      </c>
      <c r="GG245" s="16">
        <v>56057</v>
      </c>
      <c r="GH245" s="26" t="s">
        <v>200</v>
      </c>
      <c r="GK245" t="s">
        <v>201</v>
      </c>
      <c r="GM245" t="s">
        <v>1682</v>
      </c>
    </row>
    <row r="246" spans="1:195" ht="15" customHeight="1">
      <c r="A246" s="6" t="s">
        <v>1683</v>
      </c>
      <c r="B246" s="6" t="s">
        <v>1683</v>
      </c>
      <c r="C246" s="6" t="s">
        <v>190</v>
      </c>
      <c r="D246" s="6" t="s">
        <v>1683</v>
      </c>
      <c r="E246" s="6" t="s">
        <v>1684</v>
      </c>
      <c r="F246" s="6" t="s">
        <v>1685</v>
      </c>
      <c r="G246" s="6"/>
      <c r="H246" s="6" t="s">
        <v>1686</v>
      </c>
      <c r="I246" s="6" t="s">
        <v>250</v>
      </c>
      <c r="J246" s="25" t="s">
        <v>1687</v>
      </c>
      <c r="K246" s="6" t="s">
        <v>196</v>
      </c>
      <c r="L246" s="31">
        <v>45839</v>
      </c>
      <c r="M246" s="31">
        <v>46204</v>
      </c>
      <c r="N246" s="31">
        <v>45986</v>
      </c>
      <c r="Q246" s="27">
        <v>1</v>
      </c>
      <c r="R246" s="6" t="s">
        <v>1685</v>
      </c>
      <c r="T246" s="6" t="s">
        <v>1686</v>
      </c>
      <c r="U246" s="6" t="s">
        <v>250</v>
      </c>
      <c r="V246" s="6" t="s">
        <v>1687</v>
      </c>
      <c r="W246" s="18" t="s">
        <v>5471</v>
      </c>
      <c r="Y246" s="6" t="s">
        <v>197</v>
      </c>
      <c r="AB246" s="16">
        <v>16894651</v>
      </c>
      <c r="AC246" s="27">
        <v>5314</v>
      </c>
      <c r="AD246" s="27">
        <v>5399</v>
      </c>
      <c r="AE246" s="16">
        <v>14157847</v>
      </c>
      <c r="AF246" s="16">
        <v>5000</v>
      </c>
      <c r="AG246" s="16">
        <v>26601</v>
      </c>
      <c r="AH246" s="16">
        <v>0</v>
      </c>
      <c r="AI246" s="16">
        <v>5000</v>
      </c>
      <c r="AJ246" s="16">
        <v>0</v>
      </c>
      <c r="AM246" s="16">
        <v>3195511</v>
      </c>
      <c r="AN246" s="16">
        <v>6004</v>
      </c>
      <c r="AO246" s="26">
        <v>12</v>
      </c>
      <c r="AP246" s="16">
        <v>980519</v>
      </c>
      <c r="AQ246" s="56">
        <v>5000</v>
      </c>
      <c r="AR246" s="16">
        <v>1842</v>
      </c>
      <c r="AS246" s="16">
        <v>6536318</v>
      </c>
      <c r="AT246" s="56">
        <v>5000</v>
      </c>
      <c r="AU246" s="16">
        <v>12281</v>
      </c>
      <c r="AV246" s="16">
        <v>0</v>
      </c>
      <c r="AW246" s="16">
        <v>3445499</v>
      </c>
      <c r="AY246" s="16">
        <v>6474</v>
      </c>
      <c r="BA246" s="16">
        <v>25000000</v>
      </c>
      <c r="BB246" s="57" t="s">
        <v>198</v>
      </c>
      <c r="BC246" s="16">
        <v>100000</v>
      </c>
      <c r="BE246" s="16">
        <v>25000000</v>
      </c>
      <c r="BF246" s="16">
        <v>100000</v>
      </c>
      <c r="CG246" s="16">
        <v>250000</v>
      </c>
      <c r="CJ246" s="16">
        <v>2500000</v>
      </c>
      <c r="CL246" s="16">
        <v>100000</v>
      </c>
      <c r="CU246" s="16">
        <v>26601</v>
      </c>
      <c r="CV246" s="16">
        <v>5000000</v>
      </c>
      <c r="CW246" s="16">
        <v>2500</v>
      </c>
      <c r="DT246" s="16">
        <v>8809</v>
      </c>
      <c r="EJ246" s="16">
        <v>250000</v>
      </c>
      <c r="EK246" s="16">
        <v>2500</v>
      </c>
      <c r="EL246" s="16">
        <v>309</v>
      </c>
      <c r="FL246" s="16">
        <v>35719</v>
      </c>
      <c r="FP246" s="16">
        <v>20000000</v>
      </c>
      <c r="FQ246" s="16">
        <v>10000</v>
      </c>
      <c r="FR246" s="16">
        <v>2182</v>
      </c>
      <c r="FZ246" t="s">
        <v>199</v>
      </c>
      <c r="GA246" t="s">
        <v>3217</v>
      </c>
      <c r="GB246" s="31">
        <v>45839</v>
      </c>
      <c r="GC246" s="31">
        <v>46204</v>
      </c>
      <c r="GG246" s="16">
        <v>37902</v>
      </c>
      <c r="GH246" s="26" t="s">
        <v>200</v>
      </c>
      <c r="GK246" t="s">
        <v>201</v>
      </c>
      <c r="GM246" t="s">
        <v>1688</v>
      </c>
    </row>
    <row r="247" spans="1:195" ht="15" customHeight="1">
      <c r="A247" s="6" t="s">
        <v>1689</v>
      </c>
      <c r="B247" s="6" t="s">
        <v>1689</v>
      </c>
      <c r="C247" s="6" t="s">
        <v>190</v>
      </c>
      <c r="D247" s="6" t="s">
        <v>1689</v>
      </c>
      <c r="E247" s="6" t="s">
        <v>1690</v>
      </c>
      <c r="F247" s="6" t="s">
        <v>1691</v>
      </c>
      <c r="G247" s="6"/>
      <c r="H247" s="6" t="s">
        <v>1473</v>
      </c>
      <c r="I247" s="6" t="s">
        <v>1337</v>
      </c>
      <c r="J247" s="25" t="s">
        <v>1692</v>
      </c>
      <c r="K247" s="6" t="s">
        <v>196</v>
      </c>
      <c r="L247" s="31">
        <v>45839</v>
      </c>
      <c r="M247" s="31">
        <v>46204</v>
      </c>
      <c r="N247" s="31">
        <v>45986</v>
      </c>
      <c r="Q247" s="27">
        <v>1</v>
      </c>
      <c r="R247" s="6" t="s">
        <v>1691</v>
      </c>
      <c r="T247" s="6" t="s">
        <v>1473</v>
      </c>
      <c r="U247" s="6" t="s">
        <v>1337</v>
      </c>
      <c r="V247" s="6" t="s">
        <v>1692</v>
      </c>
      <c r="W247" s="18" t="s">
        <v>5499</v>
      </c>
      <c r="Y247" s="6" t="s">
        <v>197</v>
      </c>
      <c r="AB247" s="16">
        <v>28848927</v>
      </c>
      <c r="AC247" s="27">
        <v>5314</v>
      </c>
      <c r="AD247" s="27">
        <v>5399</v>
      </c>
      <c r="AE247" s="16">
        <v>19924827</v>
      </c>
      <c r="AF247" s="16">
        <v>5000</v>
      </c>
      <c r="AG247" s="16">
        <v>37824</v>
      </c>
      <c r="AH247" s="16">
        <v>0</v>
      </c>
      <c r="AI247" s="16">
        <v>5000</v>
      </c>
      <c r="AJ247" s="16">
        <v>0</v>
      </c>
      <c r="AM247" s="16">
        <v>5669328</v>
      </c>
      <c r="AN247" s="16">
        <v>10762</v>
      </c>
      <c r="AO247" s="26">
        <v>12</v>
      </c>
      <c r="AP247" s="16">
        <v>1100457</v>
      </c>
      <c r="AQ247" s="56">
        <v>5000</v>
      </c>
      <c r="AR247" s="16">
        <v>2089</v>
      </c>
      <c r="AS247" s="16">
        <v>7944278</v>
      </c>
      <c r="AT247" s="56">
        <v>5000</v>
      </c>
      <c r="AU247" s="16">
        <v>15081</v>
      </c>
      <c r="AV247" s="16">
        <v>0</v>
      </c>
      <c r="AW247" s="16">
        <v>5210764</v>
      </c>
      <c r="AY247" s="16">
        <v>9892</v>
      </c>
      <c r="BA247" s="16">
        <v>30000000</v>
      </c>
      <c r="BB247" s="57">
        <v>0.03</v>
      </c>
      <c r="BC247" s="16">
        <v>100000</v>
      </c>
      <c r="BE247" s="16">
        <v>30000000</v>
      </c>
      <c r="BF247" s="16">
        <v>50000</v>
      </c>
      <c r="CG247" s="16">
        <v>250000</v>
      </c>
      <c r="CJ247" s="16">
        <v>2500000</v>
      </c>
      <c r="CL247" s="16">
        <v>100000</v>
      </c>
      <c r="CU247" s="16">
        <v>37824</v>
      </c>
      <c r="CV247" s="16">
        <v>5000000</v>
      </c>
      <c r="CW247" s="16">
        <v>2500</v>
      </c>
      <c r="DT247" s="16">
        <v>15042</v>
      </c>
      <c r="EJ247" s="16">
        <v>250000</v>
      </c>
      <c r="EK247" s="16">
        <v>2500</v>
      </c>
      <c r="EL247" s="16">
        <v>309</v>
      </c>
      <c r="FL247" s="16">
        <v>53175</v>
      </c>
      <c r="FP247" s="16">
        <v>20000000</v>
      </c>
      <c r="FQ247" s="16">
        <v>10000</v>
      </c>
      <c r="FR247" s="16">
        <v>2182</v>
      </c>
      <c r="FZ247" t="s">
        <v>199</v>
      </c>
      <c r="GA247" t="s">
        <v>3217</v>
      </c>
      <c r="GB247" s="31">
        <v>45839</v>
      </c>
      <c r="GC247" s="31">
        <v>46204</v>
      </c>
      <c r="GG247" s="16">
        <v>55357</v>
      </c>
      <c r="GH247" s="26" t="s">
        <v>200</v>
      </c>
      <c r="GK247" t="s">
        <v>201</v>
      </c>
      <c r="GM247" t="s">
        <v>1693</v>
      </c>
    </row>
    <row r="248" spans="1:195" ht="15" customHeight="1">
      <c r="A248" s="6" t="s">
        <v>1694</v>
      </c>
      <c r="B248" s="6" t="s">
        <v>1694</v>
      </c>
      <c r="C248" s="6" t="s">
        <v>190</v>
      </c>
      <c r="D248" s="6" t="s">
        <v>1694</v>
      </c>
      <c r="E248" s="6" t="s">
        <v>1695</v>
      </c>
      <c r="F248" s="6" t="s">
        <v>1696</v>
      </c>
      <c r="G248" s="6" t="s">
        <v>1697</v>
      </c>
      <c r="H248" s="6" t="s">
        <v>577</v>
      </c>
      <c r="I248" s="6" t="s">
        <v>250</v>
      </c>
      <c r="J248" s="25" t="s">
        <v>1698</v>
      </c>
      <c r="K248" s="6" t="s">
        <v>196</v>
      </c>
      <c r="L248" s="31">
        <v>45839</v>
      </c>
      <c r="M248" s="31">
        <v>46204</v>
      </c>
      <c r="N248" s="31">
        <v>45986</v>
      </c>
      <c r="Q248" s="27">
        <v>1</v>
      </c>
      <c r="R248" s="6" t="s">
        <v>1699</v>
      </c>
      <c r="T248" s="6" t="s">
        <v>1700</v>
      </c>
      <c r="U248" s="6" t="s">
        <v>250</v>
      </c>
      <c r="V248" s="6" t="s">
        <v>1698</v>
      </c>
      <c r="W248" s="18" t="s">
        <v>5474</v>
      </c>
      <c r="Y248" s="6" t="s">
        <v>197</v>
      </c>
      <c r="AB248" s="16">
        <v>14022049</v>
      </c>
      <c r="AC248" s="27">
        <v>5314</v>
      </c>
      <c r="AD248" s="27">
        <v>5399</v>
      </c>
      <c r="AE248" s="16">
        <v>14824987</v>
      </c>
      <c r="AF248" s="16">
        <v>5000</v>
      </c>
      <c r="AG248" s="16">
        <v>28202</v>
      </c>
      <c r="AH248" s="16">
        <v>0</v>
      </c>
      <c r="AI248" s="16">
        <v>5000</v>
      </c>
      <c r="AJ248" s="16">
        <v>0</v>
      </c>
      <c r="AM248" s="16">
        <v>2778909</v>
      </c>
      <c r="AN248" s="16">
        <v>5286</v>
      </c>
      <c r="AO248" s="26">
        <v>12</v>
      </c>
      <c r="AP248" s="16">
        <v>872776</v>
      </c>
      <c r="AQ248" s="56">
        <v>5000</v>
      </c>
      <c r="AR248" s="16">
        <v>1660</v>
      </c>
      <c r="AS248" s="16">
        <v>6657503</v>
      </c>
      <c r="AT248" s="56">
        <v>5000</v>
      </c>
      <c r="AU248" s="16">
        <v>12665</v>
      </c>
      <c r="AV248" s="16">
        <v>650000</v>
      </c>
      <c r="AW248" s="16">
        <v>4515799</v>
      </c>
      <c r="AY248" s="16">
        <v>8591</v>
      </c>
      <c r="BA248" s="16">
        <v>30000000</v>
      </c>
      <c r="BB248" s="57" t="s">
        <v>198</v>
      </c>
      <c r="BC248" s="16">
        <v>100000</v>
      </c>
      <c r="BE248" s="16">
        <v>30000000</v>
      </c>
      <c r="BF248" s="16">
        <v>50000</v>
      </c>
      <c r="CG248" s="16">
        <v>250000</v>
      </c>
      <c r="CJ248" s="16">
        <v>2500000</v>
      </c>
      <c r="CL248" s="16">
        <v>100000</v>
      </c>
      <c r="CU248" s="16">
        <v>28202</v>
      </c>
      <c r="CV248" s="16">
        <v>5000000</v>
      </c>
      <c r="CW248" s="16">
        <v>2500</v>
      </c>
      <c r="DT248" s="16">
        <v>7311</v>
      </c>
      <c r="EJ248" s="16">
        <v>250000</v>
      </c>
      <c r="EK248" s="16">
        <v>2500</v>
      </c>
      <c r="EL248" s="16">
        <v>309</v>
      </c>
      <c r="FL248" s="16">
        <v>35823</v>
      </c>
      <c r="FP248" s="16">
        <v>20000000</v>
      </c>
      <c r="FQ248" s="16">
        <v>10000</v>
      </c>
      <c r="FR248" s="16">
        <v>2182</v>
      </c>
      <c r="FZ248" t="s">
        <v>199</v>
      </c>
      <c r="GA248" t="s">
        <v>3217</v>
      </c>
      <c r="GB248" s="31">
        <v>45839</v>
      </c>
      <c r="GC248" s="31">
        <v>46204</v>
      </c>
      <c r="GG248" s="16">
        <v>38005</v>
      </c>
      <c r="GH248" s="26" t="s">
        <v>200</v>
      </c>
      <c r="GK248" t="s">
        <v>201</v>
      </c>
      <c r="GM248" t="s">
        <v>1701</v>
      </c>
    </row>
    <row r="249" spans="1:195" ht="15" customHeight="1">
      <c r="A249" s="6" t="s">
        <v>1702</v>
      </c>
      <c r="B249" s="6" t="s">
        <v>1702</v>
      </c>
      <c r="C249" s="6" t="s">
        <v>190</v>
      </c>
      <c r="D249" s="6" t="s">
        <v>1702</v>
      </c>
      <c r="E249" s="6" t="s">
        <v>1703</v>
      </c>
      <c r="F249" s="6" t="s">
        <v>1704</v>
      </c>
      <c r="G249" s="6"/>
      <c r="H249" s="6" t="s">
        <v>1705</v>
      </c>
      <c r="I249" s="6" t="s">
        <v>250</v>
      </c>
      <c r="J249" s="25" t="s">
        <v>1706</v>
      </c>
      <c r="K249" s="6" t="s">
        <v>196</v>
      </c>
      <c r="L249" s="31">
        <v>45839</v>
      </c>
      <c r="M249" s="31">
        <v>46204</v>
      </c>
      <c r="N249" s="31">
        <v>45986</v>
      </c>
      <c r="Q249" s="27">
        <v>1</v>
      </c>
      <c r="R249" s="6" t="s">
        <v>1704</v>
      </c>
      <c r="T249" s="6" t="s">
        <v>1705</v>
      </c>
      <c r="U249" s="6" t="s">
        <v>250</v>
      </c>
      <c r="V249" s="6" t="s">
        <v>1706</v>
      </c>
      <c r="W249" s="18" t="s">
        <v>5474</v>
      </c>
      <c r="Y249" s="6" t="s">
        <v>197</v>
      </c>
      <c r="AB249" s="16">
        <v>21316651</v>
      </c>
      <c r="AC249" s="27">
        <v>5314</v>
      </c>
      <c r="AD249" s="27">
        <v>5399</v>
      </c>
      <c r="AE249" s="16">
        <v>17823897</v>
      </c>
      <c r="AF249" s="16">
        <v>10000</v>
      </c>
      <c r="AG249" s="16">
        <v>33458</v>
      </c>
      <c r="AH249" s="16">
        <v>0</v>
      </c>
      <c r="AI249" s="16">
        <v>10000</v>
      </c>
      <c r="AJ249" s="16">
        <v>0</v>
      </c>
      <c r="AM249" s="16">
        <v>3990294</v>
      </c>
      <c r="AN249" s="16">
        <v>7490</v>
      </c>
      <c r="AO249" s="26">
        <v>12</v>
      </c>
      <c r="AP249" s="16">
        <v>1117431</v>
      </c>
      <c r="AQ249" s="56">
        <v>10000</v>
      </c>
      <c r="AR249" s="16">
        <v>2098</v>
      </c>
      <c r="AS249" s="16">
        <v>7754319</v>
      </c>
      <c r="AT249" s="56">
        <v>10000</v>
      </c>
      <c r="AU249" s="16">
        <v>14556</v>
      </c>
      <c r="AV249" s="16">
        <v>0</v>
      </c>
      <c r="AW249" s="16">
        <v>4961853</v>
      </c>
      <c r="AY249" s="16">
        <v>9314</v>
      </c>
      <c r="BA249" s="16">
        <v>30000000</v>
      </c>
      <c r="BB249" s="57" t="s">
        <v>198</v>
      </c>
      <c r="BC249" s="16">
        <v>100000</v>
      </c>
      <c r="BE249" s="16">
        <v>30000000</v>
      </c>
      <c r="BF249" s="16">
        <v>50000</v>
      </c>
      <c r="CG249" s="16">
        <v>250000</v>
      </c>
      <c r="CJ249" s="16">
        <v>2500000</v>
      </c>
      <c r="CL249" s="16">
        <v>100000</v>
      </c>
      <c r="CU249" s="16">
        <v>33458</v>
      </c>
      <c r="CV249" s="16">
        <v>5000000</v>
      </c>
      <c r="CW249" s="16">
        <v>2500</v>
      </c>
      <c r="DT249" s="16">
        <v>11115</v>
      </c>
      <c r="EJ249" s="16">
        <v>250000</v>
      </c>
      <c r="EK249" s="16">
        <v>2500</v>
      </c>
      <c r="EL249" s="16">
        <v>309</v>
      </c>
      <c r="FL249" s="16">
        <v>44881</v>
      </c>
      <c r="FP249" s="16">
        <v>20000000</v>
      </c>
      <c r="FQ249" s="16">
        <v>10000</v>
      </c>
      <c r="FR249" s="16">
        <v>2182</v>
      </c>
      <c r="FZ249" t="s">
        <v>199</v>
      </c>
      <c r="GA249" t="s">
        <v>3217</v>
      </c>
      <c r="GB249" s="31">
        <v>45839</v>
      </c>
      <c r="GC249" s="31">
        <v>46204</v>
      </c>
      <c r="GG249" s="16">
        <v>47063</v>
      </c>
      <c r="GH249" s="26" t="s">
        <v>200</v>
      </c>
      <c r="GK249" t="s">
        <v>201</v>
      </c>
      <c r="GM249" t="s">
        <v>1707</v>
      </c>
    </row>
    <row r="250" spans="1:195" ht="15" customHeight="1">
      <c r="A250" s="6" t="s">
        <v>1708</v>
      </c>
      <c r="B250" s="6" t="s">
        <v>1708</v>
      </c>
      <c r="C250" s="6" t="s">
        <v>190</v>
      </c>
      <c r="D250" s="6" t="s">
        <v>1708</v>
      </c>
      <c r="E250" s="6" t="s">
        <v>1709</v>
      </c>
      <c r="F250" s="6" t="s">
        <v>1710</v>
      </c>
      <c r="G250" s="6"/>
      <c r="H250" s="6" t="s">
        <v>1711</v>
      </c>
      <c r="I250" s="6" t="s">
        <v>194</v>
      </c>
      <c r="J250" s="25" t="s">
        <v>1712</v>
      </c>
      <c r="K250" s="6" t="s">
        <v>196</v>
      </c>
      <c r="L250" s="31">
        <v>45839</v>
      </c>
      <c r="M250" s="31">
        <v>46204</v>
      </c>
      <c r="N250" s="31">
        <v>45986</v>
      </c>
      <c r="Q250" s="27">
        <v>1</v>
      </c>
      <c r="R250" s="6" t="s">
        <v>1710</v>
      </c>
      <c r="T250" s="6" t="s">
        <v>1711</v>
      </c>
      <c r="U250" s="6" t="s">
        <v>194</v>
      </c>
      <c r="V250" s="6" t="s">
        <v>1712</v>
      </c>
      <c r="W250" s="18" t="s">
        <v>5500</v>
      </c>
      <c r="Y250" s="6" t="s">
        <v>197</v>
      </c>
      <c r="AB250" s="16">
        <v>13063226</v>
      </c>
      <c r="AC250" s="27">
        <v>5314</v>
      </c>
      <c r="AD250" s="27">
        <v>5399</v>
      </c>
      <c r="AE250" s="16">
        <v>10543439</v>
      </c>
      <c r="AF250" s="16">
        <v>5000</v>
      </c>
      <c r="AG250" s="16">
        <v>19651</v>
      </c>
      <c r="AH250" s="16">
        <v>0</v>
      </c>
      <c r="AI250" s="16">
        <v>5000</v>
      </c>
      <c r="AJ250" s="16">
        <v>0</v>
      </c>
      <c r="AM250" s="16">
        <v>2554017</v>
      </c>
      <c r="AN250" s="16">
        <v>4760</v>
      </c>
      <c r="AO250" s="26">
        <v>12</v>
      </c>
      <c r="AP250" s="16">
        <v>618548</v>
      </c>
      <c r="AQ250" s="56">
        <v>5000</v>
      </c>
      <c r="AR250" s="16">
        <v>1153</v>
      </c>
      <c r="AS250" s="16">
        <v>5807025</v>
      </c>
      <c r="AT250" s="56">
        <v>5000</v>
      </c>
      <c r="AU250" s="16">
        <v>10823</v>
      </c>
      <c r="AV250" s="16">
        <v>0</v>
      </c>
      <c r="AW250" s="16">
        <v>1563849</v>
      </c>
      <c r="AY250" s="16">
        <v>2915</v>
      </c>
      <c r="BA250" s="16">
        <v>20000000</v>
      </c>
      <c r="BB250" s="57">
        <v>0.03</v>
      </c>
      <c r="BC250" s="16">
        <v>100000</v>
      </c>
      <c r="BE250" s="16">
        <v>20000000</v>
      </c>
      <c r="BF250" s="16">
        <v>50000</v>
      </c>
      <c r="CG250" s="16">
        <v>250000</v>
      </c>
      <c r="CJ250" s="16">
        <v>2500000</v>
      </c>
      <c r="CL250" s="16">
        <v>100000</v>
      </c>
      <c r="CU250" s="16">
        <v>19650</v>
      </c>
      <c r="CV250" s="16">
        <v>5000000</v>
      </c>
      <c r="CW250" s="16">
        <v>2500</v>
      </c>
      <c r="DT250" s="16">
        <v>6811</v>
      </c>
      <c r="EJ250" s="16">
        <v>250000</v>
      </c>
      <c r="EK250" s="16">
        <v>2500</v>
      </c>
      <c r="EL250" s="16">
        <v>309</v>
      </c>
      <c r="FL250" s="16">
        <v>26770</v>
      </c>
      <c r="FP250" s="16">
        <v>20000000</v>
      </c>
      <c r="FQ250" s="16">
        <v>10000</v>
      </c>
      <c r="FR250" s="16">
        <v>2182</v>
      </c>
      <c r="FZ250" t="s">
        <v>199</v>
      </c>
      <c r="GA250" t="s">
        <v>3217</v>
      </c>
      <c r="GB250" s="31">
        <v>45839</v>
      </c>
      <c r="GC250" s="31">
        <v>46204</v>
      </c>
      <c r="GG250" s="16">
        <v>28952</v>
      </c>
      <c r="GH250" s="26" t="s">
        <v>200</v>
      </c>
      <c r="GK250" t="s">
        <v>201</v>
      </c>
      <c r="GM250" t="s">
        <v>1713</v>
      </c>
    </row>
    <row r="251" spans="1:195" ht="15" customHeight="1">
      <c r="A251" s="6" t="s">
        <v>1714</v>
      </c>
      <c r="B251" s="6" t="s">
        <v>1714</v>
      </c>
      <c r="C251" s="6" t="s">
        <v>190</v>
      </c>
      <c r="D251" s="6" t="s">
        <v>1714</v>
      </c>
      <c r="E251" s="6" t="s">
        <v>1715</v>
      </c>
      <c r="F251" s="6" t="s">
        <v>1716</v>
      </c>
      <c r="G251" s="6"/>
      <c r="H251" s="6" t="s">
        <v>1473</v>
      </c>
      <c r="I251" s="6" t="s">
        <v>1337</v>
      </c>
      <c r="J251" s="25" t="s">
        <v>1717</v>
      </c>
      <c r="K251" s="6" t="s">
        <v>196</v>
      </c>
      <c r="L251" s="31">
        <v>45839</v>
      </c>
      <c r="M251" s="31">
        <v>46204</v>
      </c>
      <c r="N251" s="31">
        <v>45986</v>
      </c>
      <c r="Q251" s="27">
        <v>1</v>
      </c>
      <c r="R251" s="6" t="s">
        <v>1716</v>
      </c>
      <c r="T251" s="6" t="s">
        <v>1473</v>
      </c>
      <c r="U251" s="6" t="s">
        <v>1337</v>
      </c>
      <c r="V251" s="6" t="s">
        <v>1717</v>
      </c>
      <c r="W251" s="18" t="s">
        <v>5474</v>
      </c>
      <c r="Y251" s="6" t="s">
        <v>197</v>
      </c>
      <c r="AB251" s="16">
        <v>50714203</v>
      </c>
      <c r="AC251" s="27">
        <v>5314</v>
      </c>
      <c r="AD251" s="27">
        <v>5399</v>
      </c>
      <c r="AE251" s="16">
        <v>35747759</v>
      </c>
      <c r="AF251" s="16">
        <v>5000</v>
      </c>
      <c r="AG251" s="16">
        <v>63464</v>
      </c>
      <c r="AH251" s="16">
        <v>0</v>
      </c>
      <c r="AI251" s="16">
        <v>5000</v>
      </c>
      <c r="AJ251" s="16">
        <v>0</v>
      </c>
      <c r="AM251" s="16">
        <v>9257220</v>
      </c>
      <c r="AN251" s="16">
        <v>16435</v>
      </c>
      <c r="AO251" s="26">
        <v>12</v>
      </c>
      <c r="AP251" s="16">
        <v>1423994</v>
      </c>
      <c r="AQ251" s="56">
        <v>5000</v>
      </c>
      <c r="AR251" s="16">
        <v>2528</v>
      </c>
      <c r="AS251" s="16">
        <v>17530375</v>
      </c>
      <c r="AT251" s="56">
        <v>5000</v>
      </c>
      <c r="AU251" s="16">
        <v>31122</v>
      </c>
      <c r="AV251" s="16">
        <v>3750000</v>
      </c>
      <c r="AW251" s="16">
        <v>7536170</v>
      </c>
      <c r="AY251" s="16">
        <v>13379</v>
      </c>
      <c r="BA251" s="16">
        <v>55000000</v>
      </c>
      <c r="BB251" s="57">
        <v>0.03</v>
      </c>
      <c r="BC251" s="16">
        <v>100000</v>
      </c>
      <c r="BE251" s="16">
        <v>55000000</v>
      </c>
      <c r="BF251" s="16">
        <v>50000</v>
      </c>
      <c r="CG251" s="16">
        <v>250000</v>
      </c>
      <c r="CJ251" s="16">
        <v>2500000</v>
      </c>
      <c r="CL251" s="16">
        <v>100000</v>
      </c>
      <c r="CU251" s="16">
        <v>63464</v>
      </c>
      <c r="CV251" s="16">
        <v>5000000</v>
      </c>
      <c r="CW251" s="16">
        <v>2500</v>
      </c>
      <c r="DT251" s="16">
        <v>26442</v>
      </c>
      <c r="EJ251" s="16">
        <v>250000</v>
      </c>
      <c r="EK251" s="16">
        <v>2500</v>
      </c>
      <c r="EL251" s="16">
        <v>309</v>
      </c>
      <c r="FL251" s="16">
        <v>90216</v>
      </c>
      <c r="FP251" s="16">
        <v>20000000</v>
      </c>
      <c r="FQ251" s="16">
        <v>10000</v>
      </c>
      <c r="FR251" s="16">
        <v>2182</v>
      </c>
      <c r="FZ251" t="s">
        <v>199</v>
      </c>
      <c r="GA251" t="s">
        <v>3217</v>
      </c>
      <c r="GB251" s="31">
        <v>45839</v>
      </c>
      <c r="GC251" s="31">
        <v>46204</v>
      </c>
      <c r="GG251" s="16">
        <v>92398</v>
      </c>
      <c r="GH251" s="26" t="s">
        <v>200</v>
      </c>
      <c r="GK251" t="s">
        <v>201</v>
      </c>
      <c r="GM251" t="s">
        <v>1718</v>
      </c>
    </row>
    <row r="252" spans="1:195" ht="15" customHeight="1">
      <c r="A252" s="6" t="s">
        <v>1719</v>
      </c>
      <c r="B252" s="6" t="s">
        <v>1719</v>
      </c>
      <c r="C252" s="6" t="s">
        <v>190</v>
      </c>
      <c r="D252" s="6" t="s">
        <v>1719</v>
      </c>
      <c r="E252" s="6" t="s">
        <v>1720</v>
      </c>
      <c r="F252" s="6" t="s">
        <v>1721</v>
      </c>
      <c r="G252" s="6"/>
      <c r="H252" s="6" t="s">
        <v>1722</v>
      </c>
      <c r="I252" s="6" t="s">
        <v>250</v>
      </c>
      <c r="J252" s="25" t="s">
        <v>1723</v>
      </c>
      <c r="K252" s="6" t="s">
        <v>196</v>
      </c>
      <c r="L252" s="31">
        <v>45839</v>
      </c>
      <c r="M252" s="31">
        <v>46204</v>
      </c>
      <c r="N252" s="31">
        <v>45986</v>
      </c>
      <c r="Q252" s="27">
        <v>1</v>
      </c>
      <c r="R252" s="6" t="s">
        <v>1721</v>
      </c>
      <c r="T252" s="6" t="s">
        <v>1722</v>
      </c>
      <c r="U252" s="6" t="s">
        <v>250</v>
      </c>
      <c r="V252" s="6" t="s">
        <v>1723</v>
      </c>
      <c r="W252" s="18" t="s">
        <v>5474</v>
      </c>
      <c r="Y252" s="6" t="s">
        <v>197</v>
      </c>
      <c r="AB252" s="16">
        <v>56319621</v>
      </c>
      <c r="AC252" s="27">
        <v>5314</v>
      </c>
      <c r="AD252" s="27">
        <v>5399</v>
      </c>
      <c r="AE252" s="16">
        <v>47978613</v>
      </c>
      <c r="AF252" s="16">
        <v>5000</v>
      </c>
      <c r="AG252" s="16">
        <v>90772</v>
      </c>
      <c r="AH252" s="16">
        <v>0</v>
      </c>
      <c r="AI252" s="16">
        <v>5000</v>
      </c>
      <c r="AJ252" s="16">
        <v>0</v>
      </c>
      <c r="AM252" s="16">
        <v>10040122</v>
      </c>
      <c r="AN252" s="16">
        <v>18995</v>
      </c>
      <c r="AO252" s="26">
        <v>12</v>
      </c>
      <c r="AP252" s="16">
        <v>1919060</v>
      </c>
      <c r="AQ252" s="56">
        <v>5000</v>
      </c>
      <c r="AR252" s="16">
        <v>3631</v>
      </c>
      <c r="AS252" s="16">
        <v>28656928</v>
      </c>
      <c r="AT252" s="56">
        <v>5000</v>
      </c>
      <c r="AU252" s="16">
        <v>54217</v>
      </c>
      <c r="AV252" s="16">
        <v>5000000</v>
      </c>
      <c r="AW252" s="16">
        <v>7362503</v>
      </c>
      <c r="AY252" s="16">
        <v>13929</v>
      </c>
      <c r="BA252" s="16">
        <v>70000000</v>
      </c>
      <c r="BB252" s="57" t="s">
        <v>198</v>
      </c>
      <c r="BC252" s="16">
        <v>100000</v>
      </c>
      <c r="BE252" s="16">
        <v>70000000</v>
      </c>
      <c r="BF252" s="16">
        <v>100000</v>
      </c>
      <c r="CG252" s="16">
        <v>250000</v>
      </c>
      <c r="CJ252" s="16">
        <v>2500000</v>
      </c>
      <c r="CL252" s="16">
        <v>100000</v>
      </c>
      <c r="CU252" s="16">
        <v>90773</v>
      </c>
      <c r="CV252" s="16">
        <v>5000000</v>
      </c>
      <c r="CW252" s="16">
        <v>2500</v>
      </c>
      <c r="DT252" s="16">
        <v>29365</v>
      </c>
      <c r="EJ252" s="16">
        <v>250000</v>
      </c>
      <c r="EK252" s="16">
        <v>2500</v>
      </c>
      <c r="EL252" s="16">
        <v>309</v>
      </c>
      <c r="FL252" s="16">
        <v>120447</v>
      </c>
      <c r="FP252" s="16">
        <v>20000000</v>
      </c>
      <c r="FQ252" s="16">
        <v>10000</v>
      </c>
      <c r="FR252" s="16">
        <v>2182</v>
      </c>
      <c r="FZ252" t="s">
        <v>199</v>
      </c>
      <c r="GA252" t="s">
        <v>3217</v>
      </c>
      <c r="GB252" s="31">
        <v>45839</v>
      </c>
      <c r="GC252" s="31">
        <v>46204</v>
      </c>
      <c r="GG252" s="16">
        <v>122630</v>
      </c>
      <c r="GH252" s="26" t="s">
        <v>200</v>
      </c>
      <c r="GK252" t="s">
        <v>201</v>
      </c>
      <c r="GM252" t="s">
        <v>1724</v>
      </c>
    </row>
    <row r="253" spans="1:195" ht="15" customHeight="1">
      <c r="A253" s="6" t="s">
        <v>1725</v>
      </c>
      <c r="B253" s="6" t="s">
        <v>1725</v>
      </c>
      <c r="C253" s="6" t="s">
        <v>190</v>
      </c>
      <c r="D253" s="6" t="s">
        <v>1725</v>
      </c>
      <c r="E253" s="6" t="s">
        <v>1726</v>
      </c>
      <c r="F253" s="6" t="s">
        <v>1727</v>
      </c>
      <c r="G253" s="6"/>
      <c r="H253" s="6" t="s">
        <v>1646</v>
      </c>
      <c r="I253" s="6" t="s">
        <v>194</v>
      </c>
      <c r="J253" s="25" t="s">
        <v>1728</v>
      </c>
      <c r="K253" s="6" t="s">
        <v>196</v>
      </c>
      <c r="L253" s="31">
        <v>45839</v>
      </c>
      <c r="M253" s="31">
        <v>46204</v>
      </c>
      <c r="N253" s="31">
        <v>45986</v>
      </c>
      <c r="Q253" s="27">
        <v>1</v>
      </c>
      <c r="R253" s="6" t="s">
        <v>1727</v>
      </c>
      <c r="T253" s="6" t="s">
        <v>1646</v>
      </c>
      <c r="U253" s="6" t="s">
        <v>194</v>
      </c>
      <c r="V253" s="6" t="s">
        <v>1728</v>
      </c>
      <c r="W253" s="18" t="s">
        <v>5472</v>
      </c>
      <c r="Y253" s="6" t="s">
        <v>197</v>
      </c>
      <c r="AB253" s="16">
        <v>14633803</v>
      </c>
      <c r="AC253" s="27">
        <v>5314</v>
      </c>
      <c r="AD253" s="27">
        <v>5399</v>
      </c>
      <c r="AE253" s="16">
        <v>14440246</v>
      </c>
      <c r="AF253" s="16">
        <v>5000</v>
      </c>
      <c r="AG253" s="16">
        <v>27621</v>
      </c>
      <c r="AH253" s="16">
        <v>0</v>
      </c>
      <c r="AI253" s="16">
        <v>5000</v>
      </c>
      <c r="AJ253" s="16">
        <v>0</v>
      </c>
      <c r="AM253" s="16">
        <v>2720117</v>
      </c>
      <c r="AN253" s="16">
        <v>5203</v>
      </c>
      <c r="AO253" s="26">
        <v>12</v>
      </c>
      <c r="AP253" s="16">
        <v>908413</v>
      </c>
      <c r="AQ253" s="56">
        <v>5000</v>
      </c>
      <c r="AR253" s="16">
        <v>1738</v>
      </c>
      <c r="AS253" s="16">
        <v>7165142</v>
      </c>
      <c r="AT253" s="56">
        <v>5000</v>
      </c>
      <c r="AU253" s="16">
        <v>13705</v>
      </c>
      <c r="AV253" s="16">
        <v>0</v>
      </c>
      <c r="AW253" s="16">
        <v>3646574</v>
      </c>
      <c r="AY253" s="16">
        <v>6975</v>
      </c>
      <c r="BA253" s="16">
        <v>25000000</v>
      </c>
      <c r="BB253" s="57">
        <v>0.03</v>
      </c>
      <c r="BC253" s="16">
        <v>100000</v>
      </c>
      <c r="BE253" s="16">
        <v>25000000</v>
      </c>
      <c r="BF253" s="16">
        <v>50000</v>
      </c>
      <c r="CG253" s="16">
        <v>250000</v>
      </c>
      <c r="CJ253" s="16">
        <v>2500000</v>
      </c>
      <c r="CL253" s="16">
        <v>100000</v>
      </c>
      <c r="CU253" s="16">
        <v>27620</v>
      </c>
      <c r="CV253" s="16">
        <v>5000000</v>
      </c>
      <c r="CW253" s="16">
        <v>2500</v>
      </c>
      <c r="DT253" s="16">
        <v>7630</v>
      </c>
      <c r="EJ253" s="16">
        <v>250000</v>
      </c>
      <c r="EK253" s="16">
        <v>2500</v>
      </c>
      <c r="EL253" s="16">
        <v>309</v>
      </c>
      <c r="FL253" s="16">
        <v>35559</v>
      </c>
      <c r="FP253" s="16">
        <v>20000000</v>
      </c>
      <c r="FQ253" s="16">
        <v>10000</v>
      </c>
      <c r="FR253" s="16">
        <v>2182</v>
      </c>
      <c r="FZ253" t="s">
        <v>199</v>
      </c>
      <c r="GA253" t="s">
        <v>3217</v>
      </c>
      <c r="GB253" s="31">
        <v>45839</v>
      </c>
      <c r="GC253" s="31">
        <v>46204</v>
      </c>
      <c r="GG253" s="16">
        <v>37741</v>
      </c>
      <c r="GH253" s="26" t="s">
        <v>200</v>
      </c>
      <c r="GK253" t="s">
        <v>201</v>
      </c>
      <c r="GM253" t="s">
        <v>1729</v>
      </c>
    </row>
    <row r="254" spans="1:195" ht="15" customHeight="1">
      <c r="A254" s="6" t="s">
        <v>1730</v>
      </c>
      <c r="B254" s="6" t="s">
        <v>1730</v>
      </c>
      <c r="C254" s="6" t="s">
        <v>190</v>
      </c>
      <c r="D254" s="6" t="s">
        <v>1730</v>
      </c>
      <c r="E254" s="6" t="s">
        <v>929</v>
      </c>
      <c r="F254" s="6" t="s">
        <v>930</v>
      </c>
      <c r="G254" s="6"/>
      <c r="H254" s="6" t="s">
        <v>307</v>
      </c>
      <c r="I254" s="6" t="s">
        <v>194</v>
      </c>
      <c r="J254" s="25" t="s">
        <v>931</v>
      </c>
      <c r="K254" s="6" t="s">
        <v>196</v>
      </c>
      <c r="L254" s="31">
        <v>45839</v>
      </c>
      <c r="M254" s="31">
        <v>46204</v>
      </c>
      <c r="N254" s="31">
        <v>45986</v>
      </c>
      <c r="Q254" s="27">
        <v>1</v>
      </c>
      <c r="R254" s="6" t="s">
        <v>930</v>
      </c>
      <c r="T254" s="6" t="s">
        <v>307</v>
      </c>
      <c r="U254" s="6" t="s">
        <v>194</v>
      </c>
      <c r="V254" s="6" t="s">
        <v>931</v>
      </c>
      <c r="W254" s="18" t="s">
        <v>5478</v>
      </c>
      <c r="Y254" s="6" t="s">
        <v>197</v>
      </c>
      <c r="AB254" s="16">
        <v>17965499</v>
      </c>
      <c r="AC254" s="27">
        <v>5314</v>
      </c>
      <c r="AD254" s="27">
        <v>5399</v>
      </c>
      <c r="AE254" s="16">
        <v>15021275</v>
      </c>
      <c r="AF254" s="16">
        <v>5000</v>
      </c>
      <c r="AG254" s="16">
        <v>28712</v>
      </c>
      <c r="AH254" s="16">
        <v>0</v>
      </c>
      <c r="AI254" s="16">
        <v>5000</v>
      </c>
      <c r="AJ254" s="16">
        <v>0</v>
      </c>
      <c r="AM254" s="16">
        <v>3383995</v>
      </c>
      <c r="AN254" s="16">
        <v>6468</v>
      </c>
      <c r="AO254" s="26">
        <v>12</v>
      </c>
      <c r="AP254" s="16">
        <v>505316</v>
      </c>
      <c r="AQ254" s="56">
        <v>5000</v>
      </c>
      <c r="AR254" s="16">
        <v>966</v>
      </c>
      <c r="AS254" s="16">
        <v>6255515</v>
      </c>
      <c r="AT254" s="56">
        <v>5000</v>
      </c>
      <c r="AU254" s="16">
        <v>11957</v>
      </c>
      <c r="AV254" s="16">
        <v>0</v>
      </c>
      <c r="AW254" s="16">
        <v>4876449</v>
      </c>
      <c r="AY254" s="16">
        <v>9321</v>
      </c>
      <c r="BA254" s="16">
        <v>30000000</v>
      </c>
      <c r="BB254" s="57">
        <v>0.03</v>
      </c>
      <c r="BC254" s="16">
        <v>100000</v>
      </c>
      <c r="BE254" s="16">
        <v>30000000</v>
      </c>
      <c r="BF254" s="16">
        <v>50000</v>
      </c>
      <c r="CG254" s="16">
        <v>250000</v>
      </c>
      <c r="CJ254" s="16">
        <v>2500000</v>
      </c>
      <c r="CL254" s="16">
        <v>100000</v>
      </c>
      <c r="CU254" s="16">
        <v>28712</v>
      </c>
      <c r="CV254" s="16">
        <v>5000000</v>
      </c>
      <c r="CW254" s="16">
        <v>2500</v>
      </c>
      <c r="DT254" s="16">
        <v>9367</v>
      </c>
      <c r="EJ254" s="16">
        <v>250000</v>
      </c>
      <c r="EK254" s="16">
        <v>2500</v>
      </c>
      <c r="EL254" s="16">
        <v>309</v>
      </c>
      <c r="FL254" s="16">
        <v>38388</v>
      </c>
      <c r="FP254" s="16">
        <v>20000000</v>
      </c>
      <c r="FQ254" s="16">
        <v>10000</v>
      </c>
      <c r="FR254" s="16">
        <v>2182</v>
      </c>
      <c r="FZ254" t="s">
        <v>199</v>
      </c>
      <c r="GA254" t="s">
        <v>3217</v>
      </c>
      <c r="GB254" s="31">
        <v>45839</v>
      </c>
      <c r="GC254" s="31">
        <v>46204</v>
      </c>
      <c r="GG254" s="16">
        <v>40570</v>
      </c>
      <c r="GH254" s="26" t="s">
        <v>200</v>
      </c>
      <c r="GK254" t="s">
        <v>201</v>
      </c>
      <c r="GM254" t="s">
        <v>1731</v>
      </c>
    </row>
    <row r="255" spans="1:195" ht="15" customHeight="1">
      <c r="A255" s="6" t="s">
        <v>1732</v>
      </c>
      <c r="B255" s="6" t="s">
        <v>1732</v>
      </c>
      <c r="C255" s="6" t="s">
        <v>190</v>
      </c>
      <c r="D255" s="6" t="s">
        <v>1732</v>
      </c>
      <c r="E255" s="6" t="s">
        <v>1733</v>
      </c>
      <c r="F255" s="6" t="s">
        <v>1734</v>
      </c>
      <c r="G255" s="6"/>
      <c r="H255" s="6" t="s">
        <v>1735</v>
      </c>
      <c r="I255" s="6" t="s">
        <v>250</v>
      </c>
      <c r="J255" s="25" t="s">
        <v>1736</v>
      </c>
      <c r="K255" s="6" t="s">
        <v>196</v>
      </c>
      <c r="L255" s="31">
        <v>45839</v>
      </c>
      <c r="M255" s="31">
        <v>46204</v>
      </c>
      <c r="N255" s="31">
        <v>45986</v>
      </c>
      <c r="Q255" s="27">
        <v>1</v>
      </c>
      <c r="R255" s="6" t="s">
        <v>1734</v>
      </c>
      <c r="T255" s="6" t="s">
        <v>1735</v>
      </c>
      <c r="U255" s="6" t="s">
        <v>250</v>
      </c>
      <c r="V255" s="6" t="s">
        <v>1736</v>
      </c>
      <c r="W255" s="18" t="s">
        <v>5474</v>
      </c>
      <c r="Y255" s="6" t="s">
        <v>197</v>
      </c>
      <c r="AB255" s="16">
        <v>18537405</v>
      </c>
      <c r="AC255" s="27">
        <v>5314</v>
      </c>
      <c r="AD255" s="27">
        <v>5399</v>
      </c>
      <c r="AE255" s="16">
        <v>17424509</v>
      </c>
      <c r="AF255" s="16">
        <v>5000</v>
      </c>
      <c r="AG255" s="16">
        <v>31855</v>
      </c>
      <c r="AH255" s="16">
        <v>0</v>
      </c>
      <c r="AI255" s="16">
        <v>5000</v>
      </c>
      <c r="AJ255" s="16">
        <v>0</v>
      </c>
      <c r="AM255" s="16">
        <v>3560839</v>
      </c>
      <c r="AN255" s="16">
        <v>6510</v>
      </c>
      <c r="AO255" s="26">
        <v>12</v>
      </c>
      <c r="AP255" s="16">
        <v>1560266</v>
      </c>
      <c r="AQ255" s="56">
        <v>5000</v>
      </c>
      <c r="AR255" s="16">
        <v>2852</v>
      </c>
      <c r="AS255" s="16">
        <v>7991976</v>
      </c>
      <c r="AT255" s="56">
        <v>5000</v>
      </c>
      <c r="AU255" s="16">
        <v>14611</v>
      </c>
      <c r="AV255" s="16">
        <v>1000000</v>
      </c>
      <c r="AW255" s="16">
        <v>4311428</v>
      </c>
      <c r="AY255" s="16">
        <v>7882</v>
      </c>
      <c r="BA255" s="16">
        <v>30000000</v>
      </c>
      <c r="BB255" s="57" t="s">
        <v>198</v>
      </c>
      <c r="BC255" s="16">
        <v>100000</v>
      </c>
      <c r="BE255" s="16">
        <v>30000000</v>
      </c>
      <c r="BF255" s="16">
        <v>50000</v>
      </c>
      <c r="CG255" s="16">
        <v>250000</v>
      </c>
      <c r="CJ255" s="16">
        <v>2500000</v>
      </c>
      <c r="CL255" s="16">
        <v>100000</v>
      </c>
      <c r="CU255" s="16">
        <v>31855</v>
      </c>
      <c r="CV255" s="16">
        <v>5000000</v>
      </c>
      <c r="CW255" s="16">
        <v>2500</v>
      </c>
      <c r="DT255" s="16">
        <v>9665</v>
      </c>
      <c r="EJ255" s="16">
        <v>250000</v>
      </c>
      <c r="EK255" s="16">
        <v>2500</v>
      </c>
      <c r="EL255" s="16">
        <v>309</v>
      </c>
      <c r="FL255" s="16">
        <v>41829</v>
      </c>
      <c r="FP255" s="16">
        <v>20000000</v>
      </c>
      <c r="FQ255" s="16">
        <v>10000</v>
      </c>
      <c r="FR255" s="16">
        <v>2182</v>
      </c>
      <c r="FZ255" t="s">
        <v>199</v>
      </c>
      <c r="GA255" t="s">
        <v>3217</v>
      </c>
      <c r="GB255" s="31">
        <v>45839</v>
      </c>
      <c r="GC255" s="31">
        <v>46204</v>
      </c>
      <c r="GG255" s="16">
        <v>44012</v>
      </c>
      <c r="GH255" s="26" t="s">
        <v>200</v>
      </c>
      <c r="GK255" t="s">
        <v>201</v>
      </c>
      <c r="GM255" t="s">
        <v>1737</v>
      </c>
    </row>
    <row r="256" spans="1:195" ht="15" customHeight="1">
      <c r="A256" s="6" t="s">
        <v>1738</v>
      </c>
      <c r="B256" s="6" t="s">
        <v>1738</v>
      </c>
      <c r="C256" s="6" t="s">
        <v>190</v>
      </c>
      <c r="D256" s="6" t="s">
        <v>1738</v>
      </c>
      <c r="E256" s="6" t="s">
        <v>1739</v>
      </c>
      <c r="F256" s="6" t="s">
        <v>1740</v>
      </c>
      <c r="G256" s="6"/>
      <c r="H256" s="6" t="s">
        <v>1741</v>
      </c>
      <c r="I256" s="6" t="s">
        <v>786</v>
      </c>
      <c r="J256" s="25" t="s">
        <v>1742</v>
      </c>
      <c r="K256" s="6" t="s">
        <v>196</v>
      </c>
      <c r="L256" s="31">
        <v>45839</v>
      </c>
      <c r="M256" s="31">
        <v>46204</v>
      </c>
      <c r="N256" s="31">
        <v>45986</v>
      </c>
      <c r="Q256" s="27">
        <v>1</v>
      </c>
      <c r="R256" s="6" t="s">
        <v>1740</v>
      </c>
      <c r="T256" s="6" t="s">
        <v>1741</v>
      </c>
      <c r="U256" s="6" t="s">
        <v>786</v>
      </c>
      <c r="V256" s="6" t="s">
        <v>1742</v>
      </c>
      <c r="W256" s="18" t="s">
        <v>5474</v>
      </c>
      <c r="Y256" s="6" t="s">
        <v>197</v>
      </c>
      <c r="AB256" s="16">
        <v>33984568</v>
      </c>
      <c r="AC256" s="27">
        <v>5314</v>
      </c>
      <c r="AD256" s="27">
        <v>5399</v>
      </c>
      <c r="AE256" s="16">
        <v>25267161</v>
      </c>
      <c r="AF256" s="16">
        <v>5000</v>
      </c>
      <c r="AG256" s="16">
        <v>45937</v>
      </c>
      <c r="AH256" s="16">
        <v>0</v>
      </c>
      <c r="AI256" s="16">
        <v>5000</v>
      </c>
      <c r="AJ256" s="16">
        <v>0</v>
      </c>
      <c r="AM256" s="16">
        <v>6663749</v>
      </c>
      <c r="AN256" s="16">
        <v>12115</v>
      </c>
      <c r="AO256" s="26">
        <v>12</v>
      </c>
      <c r="AP256" s="16">
        <v>1977954</v>
      </c>
      <c r="AQ256" s="56">
        <v>5000</v>
      </c>
      <c r="AR256" s="16">
        <v>3596</v>
      </c>
      <c r="AS256" s="16">
        <v>10890403</v>
      </c>
      <c r="AT256" s="56">
        <v>5000</v>
      </c>
      <c r="AU256" s="16">
        <v>19799</v>
      </c>
      <c r="AV256" s="16">
        <v>1000000</v>
      </c>
      <c r="AW256" s="16">
        <v>5735055</v>
      </c>
      <c r="AY256" s="16">
        <v>10427</v>
      </c>
      <c r="BA256" s="16">
        <v>40000000</v>
      </c>
      <c r="BB256" s="57">
        <v>0.03</v>
      </c>
      <c r="BC256" s="16">
        <v>100000</v>
      </c>
      <c r="BE256" s="16">
        <v>40000000</v>
      </c>
      <c r="BF256" s="16">
        <v>100000</v>
      </c>
      <c r="CG256" s="16">
        <v>250000</v>
      </c>
      <c r="CJ256" s="16">
        <v>2500000</v>
      </c>
      <c r="CL256" s="16">
        <v>100000</v>
      </c>
      <c r="CU256" s="16">
        <v>45937</v>
      </c>
      <c r="CV256" s="16">
        <v>5000000</v>
      </c>
      <c r="CW256" s="16">
        <v>2500</v>
      </c>
      <c r="DT256" s="16">
        <v>17720</v>
      </c>
      <c r="EJ256" s="16">
        <v>250000</v>
      </c>
      <c r="EK256" s="16">
        <v>2500</v>
      </c>
      <c r="EL256" s="16">
        <v>309</v>
      </c>
      <c r="FL256" s="16">
        <v>63966</v>
      </c>
      <c r="FP256" s="16">
        <v>20000000</v>
      </c>
      <c r="FQ256" s="16">
        <v>10000</v>
      </c>
      <c r="FR256" s="16">
        <v>2182</v>
      </c>
      <c r="FZ256" t="s">
        <v>199</v>
      </c>
      <c r="GA256" t="s">
        <v>3217</v>
      </c>
      <c r="GB256" s="31">
        <v>45839</v>
      </c>
      <c r="GC256" s="31">
        <v>46204</v>
      </c>
      <c r="GG256" s="16">
        <v>66148</v>
      </c>
      <c r="GH256" s="26" t="s">
        <v>200</v>
      </c>
      <c r="GK256" t="s">
        <v>201</v>
      </c>
      <c r="GM256" t="s">
        <v>1743</v>
      </c>
    </row>
    <row r="257" spans="1:195" ht="15" customHeight="1">
      <c r="A257" s="6" t="s">
        <v>1744</v>
      </c>
      <c r="B257" s="6" t="s">
        <v>1744</v>
      </c>
      <c r="C257" s="6" t="s">
        <v>190</v>
      </c>
      <c r="D257" s="6" t="s">
        <v>1744</v>
      </c>
      <c r="E257" s="6" t="s">
        <v>1745</v>
      </c>
      <c r="F257" s="6" t="s">
        <v>1746</v>
      </c>
      <c r="G257" s="6"/>
      <c r="H257" s="6" t="s">
        <v>1747</v>
      </c>
      <c r="I257" s="6" t="s">
        <v>1337</v>
      </c>
      <c r="J257" s="25" t="s">
        <v>1748</v>
      </c>
      <c r="K257" s="6" t="s">
        <v>196</v>
      </c>
      <c r="L257" s="31">
        <v>45839</v>
      </c>
      <c r="M257" s="31">
        <v>46204</v>
      </c>
      <c r="N257" s="31">
        <v>45986</v>
      </c>
      <c r="Q257" s="27">
        <v>1</v>
      </c>
      <c r="R257" s="6" t="s">
        <v>1749</v>
      </c>
      <c r="T257" s="6" t="s">
        <v>1747</v>
      </c>
      <c r="U257" s="6" t="s">
        <v>1337</v>
      </c>
      <c r="V257" s="6" t="s">
        <v>1750</v>
      </c>
      <c r="W257" s="18" t="s">
        <v>5496</v>
      </c>
      <c r="Y257" s="6" t="s">
        <v>197</v>
      </c>
      <c r="AB257" s="16">
        <v>16355763</v>
      </c>
      <c r="AC257" s="27">
        <v>5314</v>
      </c>
      <c r="AD257" s="27">
        <v>5399</v>
      </c>
      <c r="AE257" s="16">
        <v>13272772</v>
      </c>
      <c r="AF257" s="16">
        <v>5000</v>
      </c>
      <c r="AG257" s="16">
        <v>25111</v>
      </c>
      <c r="AH257" s="16">
        <v>0</v>
      </c>
      <c r="AI257" s="16">
        <v>5000</v>
      </c>
      <c r="AJ257" s="16">
        <v>0</v>
      </c>
      <c r="AM257" s="16">
        <v>3106263</v>
      </c>
      <c r="AN257" s="16">
        <v>5877</v>
      </c>
      <c r="AO257" s="26">
        <v>12</v>
      </c>
      <c r="AP257" s="16">
        <v>644623</v>
      </c>
      <c r="AQ257" s="56">
        <v>5000</v>
      </c>
      <c r="AR257" s="16">
        <v>1220</v>
      </c>
      <c r="AS257" s="16">
        <v>7311754</v>
      </c>
      <c r="AT257" s="56">
        <v>5000</v>
      </c>
      <c r="AU257" s="16">
        <v>13833</v>
      </c>
      <c r="AV257" s="16">
        <v>0</v>
      </c>
      <c r="AW257" s="16">
        <v>2210132</v>
      </c>
      <c r="AY257" s="16">
        <v>4181</v>
      </c>
      <c r="BA257" s="16">
        <v>20000000</v>
      </c>
      <c r="BB257" s="57">
        <v>0.03</v>
      </c>
      <c r="BC257" s="16">
        <v>100000</v>
      </c>
      <c r="BE257" s="16">
        <v>20000000</v>
      </c>
      <c r="BF257" s="16">
        <v>50000</v>
      </c>
      <c r="CG257" s="16">
        <v>250000</v>
      </c>
      <c r="CJ257" s="16">
        <v>2500000</v>
      </c>
      <c r="CL257" s="16">
        <v>100000</v>
      </c>
      <c r="CU257" s="16">
        <v>25111</v>
      </c>
      <c r="CV257" s="16">
        <v>5000000</v>
      </c>
      <c r="CW257" s="16">
        <v>2500</v>
      </c>
      <c r="DT257" s="16">
        <v>8528</v>
      </c>
      <c r="EJ257" s="16">
        <v>250000</v>
      </c>
      <c r="EK257" s="16">
        <v>2500</v>
      </c>
      <c r="EL257" s="16">
        <v>309</v>
      </c>
      <c r="FL257" s="16">
        <v>33948</v>
      </c>
      <c r="FP257" s="16">
        <v>20000000</v>
      </c>
      <c r="FQ257" s="16">
        <v>10000</v>
      </c>
      <c r="FR257" s="16">
        <v>2182</v>
      </c>
      <c r="FZ257" t="s">
        <v>199</v>
      </c>
      <c r="GA257" t="s">
        <v>3217</v>
      </c>
      <c r="GB257" s="31">
        <v>45839</v>
      </c>
      <c r="GC257" s="31">
        <v>46204</v>
      </c>
      <c r="GG257" s="16">
        <v>36131</v>
      </c>
      <c r="GH257" s="26" t="s">
        <v>200</v>
      </c>
      <c r="GK257" t="s">
        <v>201</v>
      </c>
      <c r="GM257" t="s">
        <v>1751</v>
      </c>
    </row>
    <row r="258" spans="1:195" ht="15" customHeight="1">
      <c r="A258" s="6" t="s">
        <v>1752</v>
      </c>
      <c r="B258" s="6" t="s">
        <v>1752</v>
      </c>
      <c r="C258" s="6" t="s">
        <v>190</v>
      </c>
      <c r="D258" s="6" t="s">
        <v>1752</v>
      </c>
      <c r="E258" s="6" t="s">
        <v>1753</v>
      </c>
      <c r="F258" s="6" t="s">
        <v>1754</v>
      </c>
      <c r="G258" s="6"/>
      <c r="H258" s="6" t="s">
        <v>1317</v>
      </c>
      <c r="I258" s="6" t="s">
        <v>194</v>
      </c>
      <c r="J258" s="25" t="s">
        <v>1755</v>
      </c>
      <c r="K258" s="6" t="s">
        <v>196</v>
      </c>
      <c r="L258" s="31">
        <v>45839</v>
      </c>
      <c r="M258" s="31">
        <v>46204</v>
      </c>
      <c r="N258" s="31">
        <v>45986</v>
      </c>
      <c r="Q258" s="27">
        <v>1</v>
      </c>
      <c r="R258" s="6" t="s">
        <v>1756</v>
      </c>
      <c r="T258" s="6" t="s">
        <v>1161</v>
      </c>
      <c r="U258" s="6" t="s">
        <v>194</v>
      </c>
      <c r="V258" s="6" t="s">
        <v>1757</v>
      </c>
      <c r="W258" s="18" t="s">
        <v>5473</v>
      </c>
      <c r="Y258" s="6" t="s">
        <v>197</v>
      </c>
      <c r="AB258" s="16">
        <v>39243899</v>
      </c>
      <c r="AC258" s="27">
        <v>5314</v>
      </c>
      <c r="AD258" s="27">
        <v>5399</v>
      </c>
      <c r="AE258" s="16">
        <v>33518502</v>
      </c>
      <c r="AF258" s="16">
        <v>10000</v>
      </c>
      <c r="AG258" s="16">
        <v>63606</v>
      </c>
      <c r="AH258" s="16">
        <v>0</v>
      </c>
      <c r="AI258" s="16">
        <v>10000</v>
      </c>
      <c r="AJ258" s="16">
        <v>0</v>
      </c>
      <c r="AM258" s="16">
        <v>7516927</v>
      </c>
      <c r="AN258" s="16">
        <v>14264</v>
      </c>
      <c r="AO258" s="26">
        <v>12</v>
      </c>
      <c r="AP258" s="16">
        <v>1355136</v>
      </c>
      <c r="AQ258" s="56">
        <v>10000</v>
      </c>
      <c r="AR258" s="16">
        <v>2572</v>
      </c>
      <c r="AS258" s="16">
        <v>17077275</v>
      </c>
      <c r="AT258" s="56">
        <v>10000</v>
      </c>
      <c r="AU258" s="16">
        <v>32406</v>
      </c>
      <c r="AV258" s="16">
        <v>6500000</v>
      </c>
      <c r="AW258" s="16">
        <v>7569164</v>
      </c>
      <c r="AY258" s="16">
        <v>14364</v>
      </c>
      <c r="BA258" s="16">
        <v>50000000</v>
      </c>
      <c r="BB258" s="57">
        <v>0.03</v>
      </c>
      <c r="BC258" s="16">
        <v>100000</v>
      </c>
      <c r="BE258" s="16">
        <v>50000000</v>
      </c>
      <c r="BF258" s="16">
        <v>50000</v>
      </c>
      <c r="CG258" s="16">
        <v>250000</v>
      </c>
      <c r="CJ258" s="16">
        <v>2500000</v>
      </c>
      <c r="CL258" s="16">
        <v>100000</v>
      </c>
      <c r="CU258" s="16">
        <v>63606</v>
      </c>
      <c r="CV258" s="16">
        <v>5000000</v>
      </c>
      <c r="CW258" s="16">
        <v>2500</v>
      </c>
      <c r="DT258" s="16">
        <v>20462</v>
      </c>
      <c r="EJ258" s="16">
        <v>250000</v>
      </c>
      <c r="EK258" s="16">
        <v>2500</v>
      </c>
      <c r="EL258" s="16">
        <v>309</v>
      </c>
      <c r="FL258" s="16">
        <v>84377</v>
      </c>
      <c r="FP258" s="16">
        <v>20000000</v>
      </c>
      <c r="FQ258" s="16">
        <v>10000</v>
      </c>
      <c r="FR258" s="16">
        <v>2182</v>
      </c>
      <c r="FZ258" t="s">
        <v>199</v>
      </c>
      <c r="GA258" t="s">
        <v>3217</v>
      </c>
      <c r="GB258" s="31">
        <v>45839</v>
      </c>
      <c r="GC258" s="31">
        <v>46204</v>
      </c>
      <c r="GG258" s="16">
        <v>86560</v>
      </c>
      <c r="GH258" s="26" t="s">
        <v>200</v>
      </c>
      <c r="GK258" t="s">
        <v>201</v>
      </c>
      <c r="GM258" t="s">
        <v>1758</v>
      </c>
    </row>
    <row r="259" spans="1:195" ht="15" customHeight="1">
      <c r="A259" s="6" t="s">
        <v>1759</v>
      </c>
      <c r="B259" s="6" t="s">
        <v>1759</v>
      </c>
      <c r="C259" s="6" t="s">
        <v>190</v>
      </c>
      <c r="D259" s="6" t="s">
        <v>1759</v>
      </c>
      <c r="E259" s="6" t="s">
        <v>1760</v>
      </c>
      <c r="F259" s="6" t="s">
        <v>1761</v>
      </c>
      <c r="G259" s="6"/>
      <c r="H259" s="6" t="s">
        <v>1762</v>
      </c>
      <c r="I259" s="6" t="s">
        <v>194</v>
      </c>
      <c r="J259" s="25" t="s">
        <v>1763</v>
      </c>
      <c r="K259" s="6" t="s">
        <v>196</v>
      </c>
      <c r="L259" s="31">
        <v>45839</v>
      </c>
      <c r="M259" s="31">
        <v>46204</v>
      </c>
      <c r="N259" s="31">
        <v>45986</v>
      </c>
      <c r="Q259" s="27">
        <v>1</v>
      </c>
      <c r="R259" s="6" t="s">
        <v>1761</v>
      </c>
      <c r="T259" s="6" t="s">
        <v>1762</v>
      </c>
      <c r="U259" s="6" t="s">
        <v>194</v>
      </c>
      <c r="V259" s="6" t="s">
        <v>1763</v>
      </c>
      <c r="W259" s="18" t="s">
        <v>5480</v>
      </c>
      <c r="Y259" s="6" t="s">
        <v>197</v>
      </c>
      <c r="AB259" s="16">
        <v>7924244</v>
      </c>
      <c r="AC259" s="27">
        <v>5314</v>
      </c>
      <c r="AD259" s="27">
        <v>5399</v>
      </c>
      <c r="AE259" s="16">
        <v>6029982</v>
      </c>
      <c r="AF259" s="16">
        <v>5000</v>
      </c>
      <c r="AG259" s="16">
        <v>11322</v>
      </c>
      <c r="AH259" s="16">
        <v>0</v>
      </c>
      <c r="AI259" s="16">
        <v>5000</v>
      </c>
      <c r="AJ259" s="16">
        <v>0</v>
      </c>
      <c r="AM259" s="16">
        <v>1487598</v>
      </c>
      <c r="AN259" s="16">
        <v>2793</v>
      </c>
      <c r="AO259" s="26">
        <v>12</v>
      </c>
      <c r="AP259" s="16">
        <v>371354</v>
      </c>
      <c r="AQ259" s="56">
        <v>5000</v>
      </c>
      <c r="AR259" s="16">
        <v>697</v>
      </c>
      <c r="AS259" s="16">
        <v>3448171</v>
      </c>
      <c r="AT259" s="56">
        <v>5000</v>
      </c>
      <c r="AU259" s="16">
        <v>6475</v>
      </c>
      <c r="AV259" s="16">
        <v>555000</v>
      </c>
      <c r="AW259" s="16">
        <v>722859</v>
      </c>
      <c r="AY259" s="16">
        <v>1357</v>
      </c>
      <c r="BA259" s="16">
        <v>15000000</v>
      </c>
      <c r="BB259" s="57">
        <v>0.03</v>
      </c>
      <c r="BC259" s="16">
        <v>100000</v>
      </c>
      <c r="BE259" s="16">
        <v>15000000</v>
      </c>
      <c r="BF259" s="16">
        <v>50000</v>
      </c>
      <c r="CG259" s="16">
        <v>250000</v>
      </c>
      <c r="CJ259" s="16">
        <v>2500000</v>
      </c>
      <c r="CL259" s="16">
        <v>100000</v>
      </c>
      <c r="CU259" s="16">
        <v>11323</v>
      </c>
      <c r="CV259" s="16">
        <v>5000000</v>
      </c>
      <c r="CW259" s="16">
        <v>2500</v>
      </c>
      <c r="DT259" s="16">
        <v>4132</v>
      </c>
      <c r="EJ259" s="16">
        <v>250000</v>
      </c>
      <c r="EK259" s="16">
        <v>2500</v>
      </c>
      <c r="EL259" s="16">
        <v>309</v>
      </c>
      <c r="FL259" s="16">
        <v>15764</v>
      </c>
      <c r="FP259" s="16">
        <v>20000000</v>
      </c>
      <c r="FQ259" s="16">
        <v>10000</v>
      </c>
      <c r="FR259" s="16">
        <v>2182</v>
      </c>
      <c r="FZ259" t="s">
        <v>199</v>
      </c>
      <c r="GA259" t="s">
        <v>3217</v>
      </c>
      <c r="GB259" s="31">
        <v>45839</v>
      </c>
      <c r="GC259" s="31">
        <v>46204</v>
      </c>
      <c r="GG259" s="16">
        <v>17946</v>
      </c>
      <c r="GH259" s="26" t="s">
        <v>200</v>
      </c>
      <c r="GK259" t="s">
        <v>201</v>
      </c>
      <c r="GM259" t="s">
        <v>1764</v>
      </c>
    </row>
    <row r="260" spans="1:195" ht="15" customHeight="1">
      <c r="A260" s="6" t="s">
        <v>1765</v>
      </c>
      <c r="B260" s="6" t="s">
        <v>1765</v>
      </c>
      <c r="C260" s="6" t="s">
        <v>190</v>
      </c>
      <c r="D260" s="6" t="s">
        <v>1765</v>
      </c>
      <c r="E260" s="6" t="s">
        <v>1766</v>
      </c>
      <c r="F260" s="6" t="s">
        <v>1767</v>
      </c>
      <c r="G260" s="6"/>
      <c r="H260" s="6" t="s">
        <v>1768</v>
      </c>
      <c r="I260" s="6" t="s">
        <v>194</v>
      </c>
      <c r="J260" s="25" t="s">
        <v>1769</v>
      </c>
      <c r="K260" s="6" t="s">
        <v>196</v>
      </c>
      <c r="L260" s="31">
        <v>45839</v>
      </c>
      <c r="M260" s="31">
        <v>46204</v>
      </c>
      <c r="N260" s="31">
        <v>45986</v>
      </c>
      <c r="Q260" s="27">
        <v>1</v>
      </c>
      <c r="R260" s="6" t="s">
        <v>1767</v>
      </c>
      <c r="T260" s="6" t="s">
        <v>1768</v>
      </c>
      <c r="U260" s="6" t="s">
        <v>194</v>
      </c>
      <c r="V260" s="6" t="s">
        <v>1769</v>
      </c>
      <c r="W260" s="18" t="s">
        <v>5472</v>
      </c>
      <c r="Y260" s="6" t="s">
        <v>197</v>
      </c>
      <c r="AB260" s="16">
        <v>17037851</v>
      </c>
      <c r="AC260" s="27">
        <v>5314</v>
      </c>
      <c r="AD260" s="27">
        <v>5399</v>
      </c>
      <c r="AE260" s="16">
        <v>16846113</v>
      </c>
      <c r="AF260" s="16">
        <v>5000</v>
      </c>
      <c r="AG260" s="16">
        <v>32201</v>
      </c>
      <c r="AH260" s="16">
        <v>0</v>
      </c>
      <c r="AI260" s="16">
        <v>5000</v>
      </c>
      <c r="AJ260" s="16">
        <v>0</v>
      </c>
      <c r="AM260" s="16">
        <v>3209657</v>
      </c>
      <c r="AN260" s="16">
        <v>6135</v>
      </c>
      <c r="AO260" s="26">
        <v>12</v>
      </c>
      <c r="AP260" s="16">
        <v>909140</v>
      </c>
      <c r="AQ260" s="56">
        <v>5000</v>
      </c>
      <c r="AR260" s="16">
        <v>1738</v>
      </c>
      <c r="AS260" s="16">
        <v>8586502</v>
      </c>
      <c r="AT260" s="56">
        <v>5000</v>
      </c>
      <c r="AU260" s="16">
        <v>16413</v>
      </c>
      <c r="AV260" s="16">
        <v>400000</v>
      </c>
      <c r="AW260" s="16">
        <v>4140814</v>
      </c>
      <c r="AY260" s="16">
        <v>7915</v>
      </c>
      <c r="BA260" s="16">
        <v>30000000</v>
      </c>
      <c r="BB260" s="57">
        <v>0.03</v>
      </c>
      <c r="BC260" s="16">
        <v>100000</v>
      </c>
      <c r="BE260" s="16">
        <v>30000000</v>
      </c>
      <c r="BF260" s="16">
        <v>50000</v>
      </c>
      <c r="CG260" s="16">
        <v>250000</v>
      </c>
      <c r="CJ260" s="16">
        <v>2500000</v>
      </c>
      <c r="CL260" s="16">
        <v>100000</v>
      </c>
      <c r="CU260" s="16">
        <v>32201</v>
      </c>
      <c r="CV260" s="16">
        <v>5000000</v>
      </c>
      <c r="CW260" s="16">
        <v>2500</v>
      </c>
      <c r="DT260" s="16">
        <v>8884</v>
      </c>
      <c r="EJ260" s="16">
        <v>250000</v>
      </c>
      <c r="EK260" s="16">
        <v>2500</v>
      </c>
      <c r="EL260" s="16">
        <v>309</v>
      </c>
      <c r="FL260" s="16">
        <v>41393</v>
      </c>
      <c r="FP260" s="16">
        <v>20000000</v>
      </c>
      <c r="FQ260" s="16">
        <v>10000</v>
      </c>
      <c r="FR260" s="16">
        <v>2182</v>
      </c>
      <c r="FZ260" t="s">
        <v>199</v>
      </c>
      <c r="GA260" t="s">
        <v>3217</v>
      </c>
      <c r="GB260" s="31">
        <v>45839</v>
      </c>
      <c r="GC260" s="31">
        <v>46204</v>
      </c>
      <c r="GG260" s="16">
        <v>43576</v>
      </c>
      <c r="GH260" s="26" t="s">
        <v>200</v>
      </c>
      <c r="GK260" t="s">
        <v>201</v>
      </c>
      <c r="GM260" t="s">
        <v>1770</v>
      </c>
    </row>
    <row r="261" spans="1:195" ht="15" customHeight="1">
      <c r="A261" s="6" t="s">
        <v>1771</v>
      </c>
      <c r="B261" s="6" t="s">
        <v>1771</v>
      </c>
      <c r="C261" s="6" t="s">
        <v>190</v>
      </c>
      <c r="D261" s="6" t="s">
        <v>1771</v>
      </c>
      <c r="E261" s="6" t="s">
        <v>1772</v>
      </c>
      <c r="F261" s="6" t="s">
        <v>1042</v>
      </c>
      <c r="G261" s="6"/>
      <c r="H261" s="6" t="s">
        <v>1043</v>
      </c>
      <c r="I261" s="6" t="s">
        <v>194</v>
      </c>
      <c r="J261" s="25" t="s">
        <v>1044</v>
      </c>
      <c r="K261" s="6" t="s">
        <v>196</v>
      </c>
      <c r="L261" s="31">
        <v>45839</v>
      </c>
      <c r="M261" s="31">
        <v>46204</v>
      </c>
      <c r="N261" s="31">
        <v>45986</v>
      </c>
      <c r="Q261" s="27">
        <v>1</v>
      </c>
      <c r="R261" s="6" t="s">
        <v>1042</v>
      </c>
      <c r="T261" s="6" t="s">
        <v>1043</v>
      </c>
      <c r="U261" s="6" t="s">
        <v>194</v>
      </c>
      <c r="V261" s="6" t="s">
        <v>1044</v>
      </c>
      <c r="W261" s="18" t="s">
        <v>5482</v>
      </c>
      <c r="Y261" s="6" t="s">
        <v>197</v>
      </c>
      <c r="AB261" s="16">
        <v>12420037</v>
      </c>
      <c r="AC261" s="27">
        <v>5314</v>
      </c>
      <c r="AD261" s="27">
        <v>5399</v>
      </c>
      <c r="AE261" s="16">
        <v>13837612</v>
      </c>
      <c r="AF261" s="16">
        <v>5000</v>
      </c>
      <c r="AG261" s="16">
        <v>24238</v>
      </c>
      <c r="AH261" s="16">
        <v>0</v>
      </c>
      <c r="AI261" s="16">
        <v>5000</v>
      </c>
      <c r="AJ261" s="16">
        <v>0</v>
      </c>
      <c r="AM261" s="16">
        <v>2467584</v>
      </c>
      <c r="AN261" s="16">
        <v>4322</v>
      </c>
      <c r="AO261" s="26">
        <v>12</v>
      </c>
      <c r="AP261" s="16">
        <v>961012</v>
      </c>
      <c r="AQ261" s="56">
        <v>5000</v>
      </c>
      <c r="AR261" s="16">
        <v>1683</v>
      </c>
      <c r="AS261" s="16">
        <v>5935357</v>
      </c>
      <c r="AT261" s="56">
        <v>5000</v>
      </c>
      <c r="AU261" s="16">
        <v>10397</v>
      </c>
      <c r="AV261" s="16">
        <v>0</v>
      </c>
      <c r="AW261" s="16">
        <v>4473659</v>
      </c>
      <c r="AY261" s="16">
        <v>7836</v>
      </c>
      <c r="BA261" s="16">
        <v>25000000</v>
      </c>
      <c r="BB261" s="57">
        <v>0.03</v>
      </c>
      <c r="BC261" s="16">
        <v>100000</v>
      </c>
      <c r="BE261" s="16">
        <v>25000000</v>
      </c>
      <c r="BF261" s="16">
        <v>50000</v>
      </c>
      <c r="CG261" s="16">
        <v>250000</v>
      </c>
      <c r="CJ261" s="16">
        <v>2500000</v>
      </c>
      <c r="CL261" s="16">
        <v>100000</v>
      </c>
      <c r="CU261" s="16">
        <v>24239</v>
      </c>
      <c r="CV261" s="16">
        <v>5000000</v>
      </c>
      <c r="CW261" s="16">
        <v>2500</v>
      </c>
      <c r="DT261" s="16">
        <v>6476</v>
      </c>
      <c r="EJ261" s="16">
        <v>250000</v>
      </c>
      <c r="EK261" s="16">
        <v>2500</v>
      </c>
      <c r="EL261" s="16">
        <v>309</v>
      </c>
      <c r="FL261" s="16">
        <v>31023</v>
      </c>
      <c r="FP261" s="16">
        <v>20000000</v>
      </c>
      <c r="FQ261" s="16">
        <v>10000</v>
      </c>
      <c r="FR261" s="16">
        <v>2182</v>
      </c>
      <c r="FZ261" t="s">
        <v>199</v>
      </c>
      <c r="GA261" t="s">
        <v>3217</v>
      </c>
      <c r="GB261" s="31">
        <v>45839</v>
      </c>
      <c r="GC261" s="31">
        <v>46204</v>
      </c>
      <c r="GG261" s="16">
        <v>33206</v>
      </c>
      <c r="GH261" s="26" t="s">
        <v>200</v>
      </c>
      <c r="GK261" t="s">
        <v>201</v>
      </c>
      <c r="GM261" t="s">
        <v>1773</v>
      </c>
    </row>
    <row r="262" spans="1:195" ht="15" customHeight="1">
      <c r="A262" s="6" t="s">
        <v>1774</v>
      </c>
      <c r="B262" s="6" t="s">
        <v>1774</v>
      </c>
      <c r="C262" s="6" t="s">
        <v>190</v>
      </c>
      <c r="D262" s="6" t="s">
        <v>1774</v>
      </c>
      <c r="E262" s="6" t="s">
        <v>1775</v>
      </c>
      <c r="F262" s="6" t="s">
        <v>1776</v>
      </c>
      <c r="G262" s="6"/>
      <c r="H262" s="6" t="s">
        <v>1777</v>
      </c>
      <c r="I262" s="6" t="s">
        <v>250</v>
      </c>
      <c r="J262" s="25" t="s">
        <v>1778</v>
      </c>
      <c r="K262" s="6" t="s">
        <v>196</v>
      </c>
      <c r="L262" s="31">
        <v>45839</v>
      </c>
      <c r="M262" s="31">
        <v>46204</v>
      </c>
      <c r="N262" s="31">
        <v>45986</v>
      </c>
      <c r="Q262" s="27">
        <v>1</v>
      </c>
      <c r="R262" s="6" t="s">
        <v>1776</v>
      </c>
      <c r="T262" s="6" t="s">
        <v>1777</v>
      </c>
      <c r="U262" s="6" t="s">
        <v>250</v>
      </c>
      <c r="V262" s="6" t="s">
        <v>1778</v>
      </c>
      <c r="W262" s="18" t="s">
        <v>5478</v>
      </c>
      <c r="Y262" s="6" t="s">
        <v>197</v>
      </c>
      <c r="AB262" s="16">
        <v>15151501</v>
      </c>
      <c r="AC262" s="27">
        <v>5314</v>
      </c>
      <c r="AD262" s="27">
        <v>5399</v>
      </c>
      <c r="AE262" s="16">
        <v>14456787</v>
      </c>
      <c r="AF262" s="16">
        <v>5000</v>
      </c>
      <c r="AG262" s="16">
        <v>26667</v>
      </c>
      <c r="AH262" s="16">
        <v>0</v>
      </c>
      <c r="AI262" s="16">
        <v>5000</v>
      </c>
      <c r="AJ262" s="16">
        <v>0</v>
      </c>
      <c r="AM262" s="16">
        <v>2734858</v>
      </c>
      <c r="AN262" s="16">
        <v>5045</v>
      </c>
      <c r="AO262" s="26">
        <v>12</v>
      </c>
      <c r="AP262" s="16">
        <v>1207113</v>
      </c>
      <c r="AQ262" s="56">
        <v>5000</v>
      </c>
      <c r="AR262" s="16">
        <v>2227</v>
      </c>
      <c r="AS262" s="16">
        <v>6909225</v>
      </c>
      <c r="AT262" s="56">
        <v>5000</v>
      </c>
      <c r="AU262" s="16">
        <v>12744</v>
      </c>
      <c r="AV262" s="16">
        <v>75000</v>
      </c>
      <c r="AW262" s="16">
        <v>3605591</v>
      </c>
      <c r="AY262" s="16">
        <v>6651</v>
      </c>
      <c r="BA262" s="16">
        <v>25000000</v>
      </c>
      <c r="BB262" s="57" t="s">
        <v>198</v>
      </c>
      <c r="BC262" s="16">
        <v>100000</v>
      </c>
      <c r="BE262" s="16">
        <v>25000000</v>
      </c>
      <c r="BF262" s="16">
        <v>50000</v>
      </c>
      <c r="CG262" s="16">
        <v>250000</v>
      </c>
      <c r="CJ262" s="16">
        <v>2500000</v>
      </c>
      <c r="CL262" s="16">
        <v>100000</v>
      </c>
      <c r="CU262" s="16">
        <v>26666</v>
      </c>
      <c r="CV262" s="16">
        <v>5000000</v>
      </c>
      <c r="CW262" s="16">
        <v>2500</v>
      </c>
      <c r="DT262" s="16">
        <v>7900</v>
      </c>
      <c r="EJ262" s="16">
        <v>250000</v>
      </c>
      <c r="EK262" s="16">
        <v>2500</v>
      </c>
      <c r="EL262" s="16">
        <v>309</v>
      </c>
      <c r="FL262" s="16">
        <v>34875</v>
      </c>
      <c r="FP262" s="16">
        <v>20000000</v>
      </c>
      <c r="FQ262" s="16">
        <v>10000</v>
      </c>
      <c r="FR262" s="16">
        <v>2182</v>
      </c>
      <c r="FZ262" t="s">
        <v>199</v>
      </c>
      <c r="GA262" t="s">
        <v>3217</v>
      </c>
      <c r="GB262" s="31">
        <v>45839</v>
      </c>
      <c r="GC262" s="31">
        <v>46204</v>
      </c>
      <c r="GG262" s="16">
        <v>37058</v>
      </c>
      <c r="GH262" s="26" t="s">
        <v>200</v>
      </c>
      <c r="GK262" t="s">
        <v>201</v>
      </c>
      <c r="GM262" t="s">
        <v>1779</v>
      </c>
    </row>
    <row r="263" spans="1:195" ht="15" customHeight="1">
      <c r="A263" s="6" t="s">
        <v>1780</v>
      </c>
      <c r="B263" s="6" t="s">
        <v>1780</v>
      </c>
      <c r="C263" s="6" t="s">
        <v>190</v>
      </c>
      <c r="D263" s="6" t="s">
        <v>1780</v>
      </c>
      <c r="E263" s="6" t="s">
        <v>1781</v>
      </c>
      <c r="F263" s="6" t="s">
        <v>1782</v>
      </c>
      <c r="G263" s="6"/>
      <c r="H263" s="6" t="s">
        <v>1783</v>
      </c>
      <c r="I263" s="6" t="s">
        <v>250</v>
      </c>
      <c r="J263" s="25" t="s">
        <v>1784</v>
      </c>
      <c r="K263" s="6" t="s">
        <v>196</v>
      </c>
      <c r="L263" s="31">
        <v>45839</v>
      </c>
      <c r="M263" s="31">
        <v>46204</v>
      </c>
      <c r="N263" s="31">
        <v>45986</v>
      </c>
      <c r="Q263" s="27">
        <v>1</v>
      </c>
      <c r="R263" s="6" t="s">
        <v>1782</v>
      </c>
      <c r="T263" s="6" t="s">
        <v>1783</v>
      </c>
      <c r="U263" s="6" t="s">
        <v>250</v>
      </c>
      <c r="V263" s="6" t="s">
        <v>1784</v>
      </c>
      <c r="W263" s="18" t="s">
        <v>5472</v>
      </c>
      <c r="Y263" s="6" t="s">
        <v>197</v>
      </c>
      <c r="AB263" s="16">
        <v>20516955</v>
      </c>
      <c r="AC263" s="27">
        <v>5314</v>
      </c>
      <c r="AD263" s="27">
        <v>5399</v>
      </c>
      <c r="AE263" s="16">
        <v>15907660</v>
      </c>
      <c r="AF263" s="16">
        <v>5000</v>
      </c>
      <c r="AG263" s="16">
        <v>30210</v>
      </c>
      <c r="AH263" s="16">
        <v>0</v>
      </c>
      <c r="AI263" s="16">
        <v>5000</v>
      </c>
      <c r="AJ263" s="16">
        <v>0</v>
      </c>
      <c r="AM263" s="16">
        <v>3950225</v>
      </c>
      <c r="AN263" s="16">
        <v>7502</v>
      </c>
      <c r="AO263" s="26">
        <v>12</v>
      </c>
      <c r="AP263" s="16">
        <v>965256</v>
      </c>
      <c r="AQ263" s="56">
        <v>5000</v>
      </c>
      <c r="AR263" s="16">
        <v>1833</v>
      </c>
      <c r="AS263" s="16">
        <v>7578103</v>
      </c>
      <c r="AT263" s="56">
        <v>5000</v>
      </c>
      <c r="AU263" s="16">
        <v>14391</v>
      </c>
      <c r="AV263" s="16">
        <v>250000</v>
      </c>
      <c r="AW263" s="16">
        <v>3414076</v>
      </c>
      <c r="AY263" s="16">
        <v>6484</v>
      </c>
      <c r="BA263" s="16">
        <v>30000000</v>
      </c>
      <c r="BB263" s="57" t="s">
        <v>198</v>
      </c>
      <c r="BC263" s="16">
        <v>100000</v>
      </c>
      <c r="BE263" s="16">
        <v>30000000</v>
      </c>
      <c r="BF263" s="16">
        <v>50000</v>
      </c>
      <c r="CG263" s="16">
        <v>250000</v>
      </c>
      <c r="CJ263" s="16">
        <v>2500000</v>
      </c>
      <c r="CL263" s="16">
        <v>100000</v>
      </c>
      <c r="CU263" s="16">
        <v>30210</v>
      </c>
      <c r="CV263" s="16">
        <v>5000000</v>
      </c>
      <c r="CW263" s="16">
        <v>2500</v>
      </c>
      <c r="DT263" s="16">
        <v>10698</v>
      </c>
      <c r="EJ263" s="16">
        <v>250000</v>
      </c>
      <c r="EK263" s="16">
        <v>2500</v>
      </c>
      <c r="EL263" s="16">
        <v>309</v>
      </c>
      <c r="FL263" s="16">
        <v>41217</v>
      </c>
      <c r="FP263" s="16">
        <v>20000000</v>
      </c>
      <c r="FQ263" s="16">
        <v>10000</v>
      </c>
      <c r="FR263" s="16">
        <v>2182</v>
      </c>
      <c r="FZ263" t="s">
        <v>199</v>
      </c>
      <c r="GA263" t="s">
        <v>3217</v>
      </c>
      <c r="GB263" s="31">
        <v>45839</v>
      </c>
      <c r="GC263" s="31">
        <v>46204</v>
      </c>
      <c r="GG263" s="16">
        <v>43399</v>
      </c>
      <c r="GH263" s="26" t="s">
        <v>200</v>
      </c>
      <c r="GK263" t="s">
        <v>201</v>
      </c>
      <c r="GM263" t="s">
        <v>1785</v>
      </c>
    </row>
    <row r="264" spans="1:195" ht="15" customHeight="1">
      <c r="A264" s="6" t="s">
        <v>1786</v>
      </c>
      <c r="B264" s="6" t="s">
        <v>1786</v>
      </c>
      <c r="C264" s="6" t="s">
        <v>190</v>
      </c>
      <c r="D264" s="6" t="s">
        <v>1786</v>
      </c>
      <c r="E264" s="6" t="s">
        <v>1787</v>
      </c>
      <c r="F264" s="6" t="s">
        <v>1788</v>
      </c>
      <c r="G264" s="6"/>
      <c r="H264" s="6" t="s">
        <v>1789</v>
      </c>
      <c r="I264" s="6" t="s">
        <v>1337</v>
      </c>
      <c r="J264" s="25" t="s">
        <v>1790</v>
      </c>
      <c r="K264" s="6" t="s">
        <v>196</v>
      </c>
      <c r="L264" s="31">
        <v>45839</v>
      </c>
      <c r="M264" s="31">
        <v>46204</v>
      </c>
      <c r="N264" s="31">
        <v>45986</v>
      </c>
      <c r="Q264" s="27">
        <v>1</v>
      </c>
      <c r="R264" s="6" t="s">
        <v>1788</v>
      </c>
      <c r="T264" s="6" t="s">
        <v>1789</v>
      </c>
      <c r="U264" s="6" t="s">
        <v>1337</v>
      </c>
      <c r="V264" s="6" t="s">
        <v>1790</v>
      </c>
      <c r="W264" s="18" t="s">
        <v>5474</v>
      </c>
      <c r="Y264" s="6" t="s">
        <v>197</v>
      </c>
      <c r="AB264" s="16">
        <v>56218283</v>
      </c>
      <c r="AC264" s="27">
        <v>5314</v>
      </c>
      <c r="AD264" s="27">
        <v>5399</v>
      </c>
      <c r="AE264" s="16">
        <v>34795856</v>
      </c>
      <c r="AF264" s="16">
        <v>5000</v>
      </c>
      <c r="AG264" s="16">
        <v>66553</v>
      </c>
      <c r="AH264" s="16">
        <v>0</v>
      </c>
      <c r="AI264" s="16">
        <v>5000</v>
      </c>
      <c r="AJ264" s="16">
        <v>0</v>
      </c>
      <c r="AM264" s="16">
        <v>10455933</v>
      </c>
      <c r="AN264" s="16">
        <v>19999</v>
      </c>
      <c r="AO264" s="26">
        <v>12</v>
      </c>
      <c r="AP264" s="16">
        <v>616128</v>
      </c>
      <c r="AQ264" s="56">
        <v>5000</v>
      </c>
      <c r="AR264" s="16">
        <v>1178</v>
      </c>
      <c r="AS264" s="16">
        <v>18355958</v>
      </c>
      <c r="AT264" s="56">
        <v>5000</v>
      </c>
      <c r="AU264" s="16">
        <v>35109</v>
      </c>
      <c r="AV264" s="16">
        <v>7000000</v>
      </c>
      <c r="AW264" s="16">
        <v>5367837</v>
      </c>
      <c r="AY264" s="16">
        <v>10267</v>
      </c>
      <c r="BA264" s="16">
        <v>50000000</v>
      </c>
      <c r="BB264" s="57">
        <v>0.03</v>
      </c>
      <c r="BC264" s="16">
        <v>100000</v>
      </c>
      <c r="BE264" s="16">
        <v>50000000</v>
      </c>
      <c r="BF264" s="16">
        <v>50000</v>
      </c>
      <c r="CG264" s="16">
        <v>250000</v>
      </c>
      <c r="CJ264" s="16">
        <v>2500000</v>
      </c>
      <c r="CL264" s="16">
        <v>100000</v>
      </c>
      <c r="CU264" s="16">
        <v>66553</v>
      </c>
      <c r="CV264" s="16">
        <v>5000000</v>
      </c>
      <c r="CW264" s="16">
        <v>2500</v>
      </c>
      <c r="DT264" s="16">
        <v>29312</v>
      </c>
      <c r="EJ264" s="16">
        <v>250000</v>
      </c>
      <c r="EK264" s="16">
        <v>2500</v>
      </c>
      <c r="EL264" s="16">
        <v>309</v>
      </c>
      <c r="FL264" s="16">
        <v>96175</v>
      </c>
      <c r="FP264" s="16">
        <v>20000000</v>
      </c>
      <c r="FQ264" s="16">
        <v>10000</v>
      </c>
      <c r="FR264" s="16">
        <v>2182</v>
      </c>
      <c r="FZ264" t="s">
        <v>199</v>
      </c>
      <c r="GA264" t="s">
        <v>3217</v>
      </c>
      <c r="GB264" s="31">
        <v>45839</v>
      </c>
      <c r="GC264" s="31">
        <v>46204</v>
      </c>
      <c r="GG264" s="16">
        <v>98357</v>
      </c>
      <c r="GH264" s="26" t="s">
        <v>200</v>
      </c>
      <c r="GK264" t="s">
        <v>201</v>
      </c>
      <c r="GM264" t="s">
        <v>1791</v>
      </c>
    </row>
    <row r="265" spans="1:195" ht="15" customHeight="1">
      <c r="A265" s="6" t="s">
        <v>1792</v>
      </c>
      <c r="B265" s="6" t="s">
        <v>1792</v>
      </c>
      <c r="C265" s="6" t="s">
        <v>190</v>
      </c>
      <c r="D265" s="6" t="s">
        <v>1792</v>
      </c>
      <c r="E265" s="6" t="s">
        <v>1793</v>
      </c>
      <c r="F265" s="6" t="s">
        <v>1794</v>
      </c>
      <c r="G265" s="6"/>
      <c r="H265" s="6" t="s">
        <v>1795</v>
      </c>
      <c r="I265" s="6" t="s">
        <v>786</v>
      </c>
      <c r="J265" s="25" t="s">
        <v>1796</v>
      </c>
      <c r="K265" s="6" t="s">
        <v>196</v>
      </c>
      <c r="L265" s="31">
        <v>45839</v>
      </c>
      <c r="M265" s="31">
        <v>46204</v>
      </c>
      <c r="N265" s="31">
        <v>45986</v>
      </c>
      <c r="Q265" s="27">
        <v>1</v>
      </c>
      <c r="R265" s="6" t="s">
        <v>1797</v>
      </c>
      <c r="T265" s="6" t="s">
        <v>1795</v>
      </c>
      <c r="U265" s="6" t="s">
        <v>786</v>
      </c>
      <c r="V265" s="6" t="s">
        <v>1796</v>
      </c>
      <c r="W265" s="18" t="s">
        <v>5471</v>
      </c>
      <c r="Y265" s="6" t="s">
        <v>197</v>
      </c>
      <c r="AB265" s="16">
        <v>37425703</v>
      </c>
      <c r="AC265" s="27">
        <v>5314</v>
      </c>
      <c r="AD265" s="27">
        <v>5399</v>
      </c>
      <c r="AE265" s="16">
        <v>26555896</v>
      </c>
      <c r="AF265" s="16">
        <v>10000</v>
      </c>
      <c r="AG265" s="16">
        <v>50101</v>
      </c>
      <c r="AH265" s="16">
        <v>0</v>
      </c>
      <c r="AI265" s="16">
        <v>10000</v>
      </c>
      <c r="AJ265" s="16">
        <v>0</v>
      </c>
      <c r="AM265" s="16">
        <v>7018418</v>
      </c>
      <c r="AN265" s="16">
        <v>13241</v>
      </c>
      <c r="AO265" s="26">
        <v>12</v>
      </c>
      <c r="AP265" s="16">
        <v>1322525</v>
      </c>
      <c r="AQ265" s="56">
        <v>10000</v>
      </c>
      <c r="AR265" s="16">
        <v>2495</v>
      </c>
      <c r="AS265" s="16">
        <v>12627324</v>
      </c>
      <c r="AT265" s="56">
        <v>10000</v>
      </c>
      <c r="AU265" s="16">
        <v>23823</v>
      </c>
      <c r="AV265" s="16">
        <v>2200000</v>
      </c>
      <c r="AW265" s="16">
        <v>5587629</v>
      </c>
      <c r="AY265" s="16">
        <v>10542</v>
      </c>
      <c r="BA265" s="16">
        <v>40000000</v>
      </c>
      <c r="BB265" s="57">
        <v>0.03</v>
      </c>
      <c r="BC265" s="16">
        <v>100000</v>
      </c>
      <c r="BE265" s="16">
        <v>40000000</v>
      </c>
      <c r="BF265" s="16">
        <v>100000</v>
      </c>
      <c r="CG265" s="16">
        <v>250000</v>
      </c>
      <c r="CJ265" s="16">
        <v>2500000</v>
      </c>
      <c r="CL265" s="16">
        <v>100000</v>
      </c>
      <c r="CU265" s="16">
        <v>50102</v>
      </c>
      <c r="CV265" s="16">
        <v>5000000</v>
      </c>
      <c r="CW265" s="16">
        <v>2500</v>
      </c>
      <c r="DT265" s="16">
        <v>19514</v>
      </c>
      <c r="EJ265" s="16">
        <v>250000</v>
      </c>
      <c r="EK265" s="16">
        <v>2500</v>
      </c>
      <c r="EL265" s="16">
        <v>309</v>
      </c>
      <c r="FL265" s="16">
        <v>69924</v>
      </c>
      <c r="FP265" s="16">
        <v>20000000</v>
      </c>
      <c r="FQ265" s="16">
        <v>10000</v>
      </c>
      <c r="FR265" s="16">
        <v>2182</v>
      </c>
      <c r="FZ265" t="s">
        <v>199</v>
      </c>
      <c r="GA265" t="s">
        <v>3217</v>
      </c>
      <c r="GB265" s="31">
        <v>45839</v>
      </c>
      <c r="GC265" s="31">
        <v>46204</v>
      </c>
      <c r="GG265" s="16">
        <v>72107</v>
      </c>
      <c r="GH265" s="26" t="s">
        <v>200</v>
      </c>
      <c r="GK265" t="s">
        <v>201</v>
      </c>
      <c r="GM265" t="s">
        <v>1798</v>
      </c>
    </row>
    <row r="266" spans="1:195" ht="15" customHeight="1">
      <c r="A266" s="6" t="s">
        <v>1799</v>
      </c>
      <c r="B266" s="6" t="s">
        <v>1799</v>
      </c>
      <c r="C266" s="6" t="s">
        <v>190</v>
      </c>
      <c r="D266" s="6" t="s">
        <v>1799</v>
      </c>
      <c r="E266" s="6" t="s">
        <v>1800</v>
      </c>
      <c r="F266" s="6" t="s">
        <v>1801</v>
      </c>
      <c r="G266" s="6"/>
      <c r="H266" s="6" t="s">
        <v>1802</v>
      </c>
      <c r="I266" s="6" t="s">
        <v>1410</v>
      </c>
      <c r="J266" s="25" t="s">
        <v>1803</v>
      </c>
      <c r="K266" s="6" t="s">
        <v>196</v>
      </c>
      <c r="L266" s="31">
        <v>45839</v>
      </c>
      <c r="M266" s="31">
        <v>46204</v>
      </c>
      <c r="N266" s="31">
        <v>45986</v>
      </c>
      <c r="Q266" s="27">
        <v>1</v>
      </c>
      <c r="R266" s="6" t="s">
        <v>1801</v>
      </c>
      <c r="T266" s="6" t="s">
        <v>1802</v>
      </c>
      <c r="U266" s="6" t="s">
        <v>1410</v>
      </c>
      <c r="V266" s="6" t="s">
        <v>1803</v>
      </c>
      <c r="W266" s="18" t="s">
        <v>5484</v>
      </c>
      <c r="Y266" s="6" t="s">
        <v>197</v>
      </c>
      <c r="AB266" s="16">
        <v>51583286</v>
      </c>
      <c r="AC266" s="27">
        <v>5314</v>
      </c>
      <c r="AD266" s="27">
        <v>5399</v>
      </c>
      <c r="AE266" s="16">
        <v>33671628</v>
      </c>
      <c r="AF266" s="16">
        <v>5000</v>
      </c>
      <c r="AG266" s="16">
        <v>63828</v>
      </c>
      <c r="AH266" s="16">
        <v>0</v>
      </c>
      <c r="AI266" s="16">
        <v>5000</v>
      </c>
      <c r="AJ266" s="16">
        <v>0</v>
      </c>
      <c r="AM266" s="16">
        <v>9887132</v>
      </c>
      <c r="AN266" s="16">
        <v>18742</v>
      </c>
      <c r="AO266" s="26">
        <v>12</v>
      </c>
      <c r="AP266" s="16">
        <v>1707209</v>
      </c>
      <c r="AQ266" s="56">
        <v>5000</v>
      </c>
      <c r="AR266" s="16">
        <v>3236</v>
      </c>
      <c r="AS266" s="16">
        <v>16640056</v>
      </c>
      <c r="AT266" s="56">
        <v>5000</v>
      </c>
      <c r="AU266" s="16">
        <v>31543</v>
      </c>
      <c r="AV266" s="16">
        <v>0</v>
      </c>
      <c r="AW266" s="16">
        <v>5437231</v>
      </c>
      <c r="AY266" s="16">
        <v>10307</v>
      </c>
      <c r="BA266" s="16">
        <v>50000000</v>
      </c>
      <c r="BB266" s="57">
        <v>0.03</v>
      </c>
      <c r="BC266" s="16">
        <v>100000</v>
      </c>
      <c r="BE266" s="16">
        <v>50000000</v>
      </c>
      <c r="BF266" s="16">
        <v>100000</v>
      </c>
      <c r="CG266" s="16">
        <v>250000</v>
      </c>
      <c r="CJ266" s="16">
        <v>2500000</v>
      </c>
      <c r="CL266" s="16">
        <v>100000</v>
      </c>
      <c r="CU266" s="16">
        <v>63829</v>
      </c>
      <c r="CV266" s="16">
        <v>5000000</v>
      </c>
      <c r="CW266" s="16">
        <v>2500</v>
      </c>
      <c r="DT266" s="16">
        <v>26896</v>
      </c>
      <c r="EJ266" s="16">
        <v>250000</v>
      </c>
      <c r="EK266" s="16">
        <v>2500</v>
      </c>
      <c r="EL266" s="16">
        <v>309</v>
      </c>
      <c r="FL266" s="16">
        <v>91034</v>
      </c>
      <c r="FP266" s="16">
        <v>20000000</v>
      </c>
      <c r="FQ266" s="16">
        <v>10000</v>
      </c>
      <c r="FR266" s="16">
        <v>2182</v>
      </c>
      <c r="FZ266" t="s">
        <v>199</v>
      </c>
      <c r="GA266" t="s">
        <v>3217</v>
      </c>
      <c r="GB266" s="31">
        <v>45839</v>
      </c>
      <c r="GC266" s="31">
        <v>46204</v>
      </c>
      <c r="GG266" s="16">
        <v>93216</v>
      </c>
      <c r="GH266" s="26" t="s">
        <v>200</v>
      </c>
      <c r="GK266" t="s">
        <v>201</v>
      </c>
      <c r="GM266" t="s">
        <v>1804</v>
      </c>
    </row>
    <row r="267" spans="1:195" ht="15" customHeight="1">
      <c r="A267" s="6" t="s">
        <v>1805</v>
      </c>
      <c r="B267" s="6" t="s">
        <v>1805</v>
      </c>
      <c r="C267" s="6" t="s">
        <v>190</v>
      </c>
      <c r="D267" s="6" t="s">
        <v>1805</v>
      </c>
      <c r="E267" s="6" t="s">
        <v>1806</v>
      </c>
      <c r="F267" s="6" t="s">
        <v>1807</v>
      </c>
      <c r="G267" s="6"/>
      <c r="H267" s="6" t="s">
        <v>1808</v>
      </c>
      <c r="I267" s="6" t="s">
        <v>207</v>
      </c>
      <c r="J267" s="25" t="s">
        <v>1809</v>
      </c>
      <c r="K267" s="6" t="s">
        <v>196</v>
      </c>
      <c r="L267" s="31">
        <v>45839</v>
      </c>
      <c r="M267" s="31">
        <v>46204</v>
      </c>
      <c r="N267" s="31">
        <v>45986</v>
      </c>
      <c r="Q267" s="27">
        <v>1</v>
      </c>
      <c r="R267" s="6" t="s">
        <v>1807</v>
      </c>
      <c r="T267" s="6" t="s">
        <v>1808</v>
      </c>
      <c r="U267" s="6" t="s">
        <v>207</v>
      </c>
      <c r="V267" s="6" t="s">
        <v>1809</v>
      </c>
      <c r="W267" s="18" t="s">
        <v>5474</v>
      </c>
      <c r="Y267" s="6" t="s">
        <v>197</v>
      </c>
      <c r="AB267" s="16">
        <v>16822101</v>
      </c>
      <c r="AC267" s="27">
        <v>5314</v>
      </c>
      <c r="AD267" s="27">
        <v>5399</v>
      </c>
      <c r="AE267" s="16">
        <v>14616091</v>
      </c>
      <c r="AF267" s="16">
        <v>5000</v>
      </c>
      <c r="AG267" s="16">
        <v>26674</v>
      </c>
      <c r="AH267" s="16">
        <v>0</v>
      </c>
      <c r="AI267" s="16">
        <v>5000</v>
      </c>
      <c r="AJ267" s="16">
        <v>0</v>
      </c>
      <c r="AM267" s="16">
        <v>3266231</v>
      </c>
      <c r="AN267" s="16">
        <v>5961</v>
      </c>
      <c r="AO267" s="26">
        <v>12</v>
      </c>
      <c r="AP267" s="16">
        <v>1109849</v>
      </c>
      <c r="AQ267" s="56">
        <v>5000</v>
      </c>
      <c r="AR267" s="16">
        <v>2025</v>
      </c>
      <c r="AS267" s="16">
        <v>6125644</v>
      </c>
      <c r="AT267" s="56">
        <v>5000</v>
      </c>
      <c r="AU267" s="16">
        <v>11179</v>
      </c>
      <c r="AV267" s="16">
        <v>0</v>
      </c>
      <c r="AW267" s="16">
        <v>4114367</v>
      </c>
      <c r="AY267" s="16">
        <v>7509</v>
      </c>
      <c r="BA267" s="16">
        <v>25000000</v>
      </c>
      <c r="BB267" s="57">
        <v>0.03</v>
      </c>
      <c r="BC267" s="16">
        <v>100000</v>
      </c>
      <c r="BE267" s="16">
        <v>25000000</v>
      </c>
      <c r="BF267" s="16">
        <v>50000</v>
      </c>
      <c r="CG267" s="16">
        <v>250000</v>
      </c>
      <c r="CJ267" s="16">
        <v>2500000</v>
      </c>
      <c r="CL267" s="16">
        <v>100000</v>
      </c>
      <c r="CU267" s="16">
        <v>26674</v>
      </c>
      <c r="CV267" s="16">
        <v>5000000</v>
      </c>
      <c r="CW267" s="16">
        <v>2500</v>
      </c>
      <c r="DT267" s="16">
        <v>8771</v>
      </c>
      <c r="EJ267" s="16">
        <v>250000</v>
      </c>
      <c r="EK267" s="16">
        <v>2500</v>
      </c>
      <c r="EL267" s="16">
        <v>309</v>
      </c>
      <c r="FL267" s="16">
        <v>35754</v>
      </c>
      <c r="FP267" s="16">
        <v>20000000</v>
      </c>
      <c r="FQ267" s="16">
        <v>10000</v>
      </c>
      <c r="FR267" s="16">
        <v>2182</v>
      </c>
      <c r="FZ267" t="s">
        <v>199</v>
      </c>
      <c r="GA267" t="s">
        <v>3217</v>
      </c>
      <c r="GB267" s="31">
        <v>45839</v>
      </c>
      <c r="GC267" s="31">
        <v>46204</v>
      </c>
      <c r="GG267" s="16">
        <v>37937</v>
      </c>
      <c r="GH267" s="26" t="s">
        <v>200</v>
      </c>
      <c r="GK267" t="s">
        <v>201</v>
      </c>
      <c r="GM267" t="s">
        <v>1810</v>
      </c>
    </row>
    <row r="268" spans="1:195" ht="15" customHeight="1">
      <c r="A268" s="6" t="s">
        <v>1811</v>
      </c>
      <c r="B268" s="6" t="s">
        <v>1811</v>
      </c>
      <c r="C268" s="6" t="s">
        <v>190</v>
      </c>
      <c r="D268" s="6" t="s">
        <v>1811</v>
      </c>
      <c r="E268" s="6" t="s">
        <v>1812</v>
      </c>
      <c r="F268" s="6" t="s">
        <v>1813</v>
      </c>
      <c r="G268" s="6"/>
      <c r="H268" s="6" t="s">
        <v>1199</v>
      </c>
      <c r="I268" s="6" t="s">
        <v>194</v>
      </c>
      <c r="J268" s="25" t="s">
        <v>1814</v>
      </c>
      <c r="K268" s="6" t="s">
        <v>196</v>
      </c>
      <c r="L268" s="31">
        <v>45839</v>
      </c>
      <c r="M268" s="31">
        <v>46204</v>
      </c>
      <c r="N268" s="31">
        <v>45986</v>
      </c>
      <c r="Q268" s="27">
        <v>1</v>
      </c>
      <c r="R268" s="6" t="s">
        <v>1815</v>
      </c>
      <c r="T268" s="6" t="s">
        <v>1199</v>
      </c>
      <c r="U268" s="6" t="s">
        <v>194</v>
      </c>
      <c r="V268" s="6" t="s">
        <v>1814</v>
      </c>
      <c r="W268" s="18" t="s">
        <v>5474</v>
      </c>
      <c r="Y268" s="6" t="s">
        <v>197</v>
      </c>
      <c r="AB268" s="16">
        <v>47270156</v>
      </c>
      <c r="AC268" s="27">
        <v>5314</v>
      </c>
      <c r="AD268" s="27">
        <v>5399</v>
      </c>
      <c r="AE268" s="16">
        <v>36700890</v>
      </c>
      <c r="AF268" s="16">
        <v>5000</v>
      </c>
      <c r="AG268" s="16">
        <v>68361</v>
      </c>
      <c r="AH268" s="16">
        <v>0</v>
      </c>
      <c r="AI268" s="16">
        <v>5000</v>
      </c>
      <c r="AJ268" s="16">
        <v>0</v>
      </c>
      <c r="AM268" s="16">
        <v>8655977</v>
      </c>
      <c r="AN268" s="16">
        <v>16123</v>
      </c>
      <c r="AO268" s="26">
        <v>12</v>
      </c>
      <c r="AP268" s="16">
        <v>2115317</v>
      </c>
      <c r="AQ268" s="56">
        <v>5000</v>
      </c>
      <c r="AR268" s="16">
        <v>3940</v>
      </c>
      <c r="AS268" s="16">
        <v>14685425</v>
      </c>
      <c r="AT268" s="56">
        <v>5000</v>
      </c>
      <c r="AU268" s="16">
        <v>27354</v>
      </c>
      <c r="AV268" s="16">
        <v>0</v>
      </c>
      <c r="AW268" s="16">
        <v>11244171</v>
      </c>
      <c r="AY268" s="16">
        <v>20944</v>
      </c>
      <c r="BA268" s="16">
        <v>55000000</v>
      </c>
      <c r="BB268" s="57">
        <v>0.03</v>
      </c>
      <c r="BC268" s="16">
        <v>100000</v>
      </c>
      <c r="BE268" s="16">
        <v>55000000</v>
      </c>
      <c r="BF268" s="16">
        <v>50000</v>
      </c>
      <c r="CG268" s="16">
        <v>250000</v>
      </c>
      <c r="CJ268" s="16">
        <v>2500000</v>
      </c>
      <c r="CL268" s="16">
        <v>100000</v>
      </c>
      <c r="CU268" s="16">
        <v>68361</v>
      </c>
      <c r="CV268" s="16">
        <v>5000000</v>
      </c>
      <c r="CW268" s="16">
        <v>2500</v>
      </c>
      <c r="DT268" s="16">
        <v>24647</v>
      </c>
      <c r="EJ268" s="16">
        <v>250000</v>
      </c>
      <c r="EK268" s="16">
        <v>2500</v>
      </c>
      <c r="EL268" s="16">
        <v>309</v>
      </c>
      <c r="FL268" s="16">
        <v>93317</v>
      </c>
      <c r="FP268" s="16">
        <v>20000000</v>
      </c>
      <c r="FQ268" s="16">
        <v>10000</v>
      </c>
      <c r="FR268" s="16">
        <v>2182</v>
      </c>
      <c r="FZ268" t="s">
        <v>199</v>
      </c>
      <c r="GA268" t="s">
        <v>3217</v>
      </c>
      <c r="GB268" s="31">
        <v>45839</v>
      </c>
      <c r="GC268" s="31">
        <v>46204</v>
      </c>
      <c r="GG268" s="16">
        <v>95499</v>
      </c>
      <c r="GH268" s="26" t="s">
        <v>200</v>
      </c>
      <c r="GK268" t="s">
        <v>201</v>
      </c>
      <c r="GM268" t="s">
        <v>1816</v>
      </c>
    </row>
    <row r="269" spans="1:195" ht="15" customHeight="1">
      <c r="A269" s="6" t="s">
        <v>1817</v>
      </c>
      <c r="B269" s="6" t="s">
        <v>1817</v>
      </c>
      <c r="C269" s="6" t="s">
        <v>190</v>
      </c>
      <c r="D269" s="6" t="s">
        <v>1817</v>
      </c>
      <c r="E269" s="6" t="s">
        <v>1650</v>
      </c>
      <c r="F269" s="6" t="s">
        <v>1651</v>
      </c>
      <c r="G269" s="6"/>
      <c r="H269" s="6" t="s">
        <v>1652</v>
      </c>
      <c r="I269" s="6" t="s">
        <v>1037</v>
      </c>
      <c r="J269" s="25" t="s">
        <v>1653</v>
      </c>
      <c r="K269" s="6" t="s">
        <v>196</v>
      </c>
      <c r="L269" s="31">
        <v>45839</v>
      </c>
      <c r="M269" s="31">
        <v>46204</v>
      </c>
      <c r="N269" s="31">
        <v>45881</v>
      </c>
      <c r="Q269" s="27">
        <v>1</v>
      </c>
      <c r="R269" s="6" t="s">
        <v>1818</v>
      </c>
      <c r="T269" s="6" t="s">
        <v>1652</v>
      </c>
      <c r="U269" s="6" t="s">
        <v>1037</v>
      </c>
      <c r="V269" s="6" t="s">
        <v>1653</v>
      </c>
      <c r="W269" s="18" t="s">
        <v>5471</v>
      </c>
      <c r="Y269" s="6" t="s">
        <v>197</v>
      </c>
      <c r="AB269" s="16">
        <v>5127789</v>
      </c>
      <c r="AC269" s="27">
        <v>5314</v>
      </c>
      <c r="AD269" s="27">
        <v>5399</v>
      </c>
      <c r="AE269" s="16">
        <v>4130718</v>
      </c>
      <c r="AF269" s="16">
        <v>5000</v>
      </c>
      <c r="AG269" s="16">
        <v>7887</v>
      </c>
      <c r="AH269" s="16">
        <v>0</v>
      </c>
      <c r="AI269" s="16">
        <v>5000</v>
      </c>
      <c r="AJ269" s="16">
        <v>0</v>
      </c>
      <c r="AM269" s="16">
        <v>936773</v>
      </c>
      <c r="AN269" s="16">
        <v>1789</v>
      </c>
      <c r="AO269" s="26">
        <v>12</v>
      </c>
      <c r="AP269" s="16">
        <v>283354</v>
      </c>
      <c r="AQ269" s="56">
        <v>5000</v>
      </c>
      <c r="AR269" s="16">
        <v>541</v>
      </c>
      <c r="AS269" s="16">
        <v>2353905</v>
      </c>
      <c r="AT269" s="56">
        <v>5000</v>
      </c>
      <c r="AU269" s="16">
        <v>4494</v>
      </c>
      <c r="AV269" s="16">
        <v>200000</v>
      </c>
      <c r="AW269" s="16">
        <v>556686</v>
      </c>
      <c r="AY269" s="16">
        <v>1063</v>
      </c>
      <c r="BA269" s="16">
        <v>10000000</v>
      </c>
      <c r="BB269" s="57">
        <v>0.03</v>
      </c>
      <c r="BC269" s="16">
        <v>100000</v>
      </c>
      <c r="BE269" s="16">
        <v>10000000</v>
      </c>
      <c r="BF269" s="16">
        <v>100000</v>
      </c>
      <c r="CG269" s="16">
        <v>250000</v>
      </c>
      <c r="CJ269" s="16">
        <v>2500000</v>
      </c>
      <c r="CL269" s="16">
        <v>100000</v>
      </c>
      <c r="CU269" s="16">
        <v>7887</v>
      </c>
      <c r="CV269" s="16">
        <v>5000000</v>
      </c>
      <c r="CW269" s="16">
        <v>2500</v>
      </c>
      <c r="DT269" s="16">
        <v>2674</v>
      </c>
      <c r="EJ269" s="16">
        <v>250000</v>
      </c>
      <c r="EK269" s="16">
        <v>2500</v>
      </c>
      <c r="EL269" s="16">
        <v>309</v>
      </c>
      <c r="FL269" s="16">
        <v>10870</v>
      </c>
      <c r="FP269" s="16">
        <v>20000000</v>
      </c>
      <c r="FQ269" s="16">
        <v>10000</v>
      </c>
      <c r="FR269" s="16">
        <v>2182</v>
      </c>
      <c r="FZ269" t="s">
        <v>199</v>
      </c>
      <c r="GA269" t="s">
        <v>3217</v>
      </c>
      <c r="GB269" s="31">
        <v>45839</v>
      </c>
      <c r="GC269" s="31">
        <v>46204</v>
      </c>
      <c r="GG269" s="16">
        <v>13052</v>
      </c>
      <c r="GH269" s="26" t="s">
        <v>200</v>
      </c>
      <c r="GK269" t="s">
        <v>201</v>
      </c>
      <c r="GM269" t="s">
        <v>1819</v>
      </c>
    </row>
    <row r="270" spans="1:195" ht="15" customHeight="1">
      <c r="A270" s="6" t="s">
        <v>1820</v>
      </c>
      <c r="B270" s="6" t="s">
        <v>1820</v>
      </c>
      <c r="C270" s="6" t="s">
        <v>190</v>
      </c>
      <c r="D270" s="6" t="s">
        <v>1820</v>
      </c>
      <c r="E270" s="6" t="s">
        <v>1821</v>
      </c>
      <c r="F270" s="6" t="s">
        <v>1822</v>
      </c>
      <c r="G270" s="6"/>
      <c r="H270" s="6" t="s">
        <v>577</v>
      </c>
      <c r="I270" s="6" t="s">
        <v>250</v>
      </c>
      <c r="J270" s="25" t="s">
        <v>1823</v>
      </c>
      <c r="K270" s="6" t="s">
        <v>196</v>
      </c>
      <c r="L270" s="31">
        <v>45839</v>
      </c>
      <c r="M270" s="31">
        <v>46204</v>
      </c>
      <c r="N270" s="31">
        <v>45986</v>
      </c>
      <c r="Q270" s="27">
        <v>1</v>
      </c>
      <c r="R270" s="6" t="s">
        <v>1822</v>
      </c>
      <c r="T270" s="6" t="s">
        <v>577</v>
      </c>
      <c r="U270" s="6" t="s">
        <v>250</v>
      </c>
      <c r="V270" s="6" t="s">
        <v>1823</v>
      </c>
      <c r="W270" s="18" t="s">
        <v>5474</v>
      </c>
      <c r="Y270" s="6" t="s">
        <v>197</v>
      </c>
      <c r="AB270" s="16">
        <v>24992451</v>
      </c>
      <c r="AC270" s="27">
        <v>5314</v>
      </c>
      <c r="AD270" s="27">
        <v>5399</v>
      </c>
      <c r="AE270" s="16">
        <v>20025243</v>
      </c>
      <c r="AF270" s="16">
        <v>2500</v>
      </c>
      <c r="AG270" s="16">
        <v>38475</v>
      </c>
      <c r="AH270" s="16">
        <v>0</v>
      </c>
      <c r="AI270" s="16">
        <v>2500</v>
      </c>
      <c r="AJ270" s="16">
        <v>0</v>
      </c>
      <c r="AM270" s="16">
        <v>4598191</v>
      </c>
      <c r="AN270" s="16">
        <v>8835</v>
      </c>
      <c r="AO270" s="26">
        <v>12</v>
      </c>
      <c r="AP270" s="16">
        <v>1306637</v>
      </c>
      <c r="AQ270" s="56">
        <v>2500</v>
      </c>
      <c r="AR270" s="16">
        <v>2510</v>
      </c>
      <c r="AS270" s="16">
        <v>8895791</v>
      </c>
      <c r="AT270" s="56">
        <v>2500</v>
      </c>
      <c r="AU270" s="16">
        <v>17092</v>
      </c>
      <c r="AV270" s="16">
        <v>0</v>
      </c>
      <c r="AW270" s="16">
        <v>5224624</v>
      </c>
      <c r="AY270" s="16">
        <v>10038</v>
      </c>
      <c r="BA270" s="16">
        <v>30000000</v>
      </c>
      <c r="BB270" s="57" t="s">
        <v>198</v>
      </c>
      <c r="BC270" s="16">
        <v>100000</v>
      </c>
      <c r="BE270" s="16">
        <v>30000000</v>
      </c>
      <c r="BF270" s="16">
        <v>50000</v>
      </c>
      <c r="CG270" s="16">
        <v>250000</v>
      </c>
      <c r="CJ270" s="16">
        <v>2500000</v>
      </c>
      <c r="CL270" s="16">
        <v>100000</v>
      </c>
      <c r="CU270" s="16">
        <v>38475</v>
      </c>
      <c r="CV270" s="16">
        <v>5000000</v>
      </c>
      <c r="CW270" s="16">
        <v>2500</v>
      </c>
      <c r="DT270" s="16">
        <v>13031</v>
      </c>
      <c r="EJ270" s="16">
        <v>250000</v>
      </c>
      <c r="EK270" s="16">
        <v>2500</v>
      </c>
      <c r="EL270" s="16">
        <v>309</v>
      </c>
      <c r="FL270" s="16">
        <v>51815</v>
      </c>
      <c r="FP270" s="16">
        <v>20000000</v>
      </c>
      <c r="FQ270" s="16">
        <v>10000</v>
      </c>
      <c r="FR270" s="16">
        <v>2182</v>
      </c>
      <c r="FZ270" t="s">
        <v>199</v>
      </c>
      <c r="GA270" t="s">
        <v>3217</v>
      </c>
      <c r="GB270" s="31">
        <v>45839</v>
      </c>
      <c r="GC270" s="31">
        <v>46204</v>
      </c>
      <c r="GG270" s="16">
        <v>53998</v>
      </c>
      <c r="GH270" s="26" t="s">
        <v>200</v>
      </c>
      <c r="GK270" t="s">
        <v>201</v>
      </c>
      <c r="GM270" t="s">
        <v>1824</v>
      </c>
    </row>
    <row r="271" spans="1:195" ht="15" customHeight="1">
      <c r="A271" s="6" t="s">
        <v>1825</v>
      </c>
      <c r="B271" s="6" t="s">
        <v>1825</v>
      </c>
      <c r="C271" s="6" t="s">
        <v>190</v>
      </c>
      <c r="D271" s="6" t="s">
        <v>1825</v>
      </c>
      <c r="E271" s="6" t="s">
        <v>417</v>
      </c>
      <c r="F271" s="6" t="s">
        <v>418</v>
      </c>
      <c r="G271" s="6"/>
      <c r="H271" s="6" t="s">
        <v>419</v>
      </c>
      <c r="I271" s="6" t="s">
        <v>194</v>
      </c>
      <c r="J271" s="25" t="s">
        <v>420</v>
      </c>
      <c r="K271" s="6" t="s">
        <v>196</v>
      </c>
      <c r="L271" s="31">
        <v>45839</v>
      </c>
      <c r="M271" s="31">
        <v>46204</v>
      </c>
      <c r="N271" s="31">
        <v>45986</v>
      </c>
      <c r="Q271" s="27">
        <v>1</v>
      </c>
      <c r="R271" s="6" t="s">
        <v>418</v>
      </c>
      <c r="T271" s="6" t="s">
        <v>419</v>
      </c>
      <c r="U271" s="6" t="s">
        <v>194</v>
      </c>
      <c r="V271" s="6" t="s">
        <v>420</v>
      </c>
      <c r="W271" s="18" t="s">
        <v>5496</v>
      </c>
      <c r="Y271" s="6" t="s">
        <v>197</v>
      </c>
      <c r="AB271" s="16">
        <v>14339247</v>
      </c>
      <c r="AC271" s="27">
        <v>5314</v>
      </c>
      <c r="AD271" s="27">
        <v>5399</v>
      </c>
      <c r="AE271" s="16">
        <v>16777365</v>
      </c>
      <c r="AF271" s="16">
        <v>5000</v>
      </c>
      <c r="AG271" s="16">
        <v>32058</v>
      </c>
      <c r="AH271" s="16">
        <v>0</v>
      </c>
      <c r="AI271" s="16">
        <v>5000</v>
      </c>
      <c r="AJ271" s="16">
        <v>0</v>
      </c>
      <c r="AM271" s="16">
        <v>2795777</v>
      </c>
      <c r="AN271" s="16">
        <v>5342</v>
      </c>
      <c r="AO271" s="26">
        <v>12</v>
      </c>
      <c r="AP271" s="16">
        <v>682117</v>
      </c>
      <c r="AQ271" s="56">
        <v>5000</v>
      </c>
      <c r="AR271" s="16">
        <v>1303</v>
      </c>
      <c r="AS271" s="16">
        <v>7606779</v>
      </c>
      <c r="AT271" s="56">
        <v>5000</v>
      </c>
      <c r="AU271" s="16">
        <v>14535</v>
      </c>
      <c r="AV271" s="16">
        <v>0</v>
      </c>
      <c r="AW271" s="16">
        <v>5692692</v>
      </c>
      <c r="AY271" s="16">
        <v>10878</v>
      </c>
      <c r="BA271" s="16">
        <v>30000000</v>
      </c>
      <c r="BB271" s="57">
        <v>0.03</v>
      </c>
      <c r="BC271" s="16">
        <v>100000</v>
      </c>
      <c r="BE271" s="16">
        <v>30000000</v>
      </c>
      <c r="BF271" s="16">
        <v>50000</v>
      </c>
      <c r="CG271" s="16">
        <v>250000</v>
      </c>
      <c r="CJ271" s="16">
        <v>2500000</v>
      </c>
      <c r="CL271" s="16">
        <v>100000</v>
      </c>
      <c r="CU271" s="16">
        <v>32059</v>
      </c>
      <c r="CV271" s="16">
        <v>5000000</v>
      </c>
      <c r="CW271" s="16">
        <v>2500</v>
      </c>
      <c r="DT271" s="16">
        <v>7476</v>
      </c>
      <c r="EJ271" s="16">
        <v>250000</v>
      </c>
      <c r="EK271" s="16">
        <v>2500</v>
      </c>
      <c r="EL271" s="16">
        <v>309</v>
      </c>
      <c r="FL271" s="16">
        <v>39845</v>
      </c>
      <c r="FP271" s="16">
        <v>20000000</v>
      </c>
      <c r="FQ271" s="16">
        <v>10000</v>
      </c>
      <c r="FR271" s="16">
        <v>2182</v>
      </c>
      <c r="FZ271" t="s">
        <v>199</v>
      </c>
      <c r="GA271" t="s">
        <v>3217</v>
      </c>
      <c r="GB271" s="31">
        <v>45839</v>
      </c>
      <c r="GC271" s="31">
        <v>46204</v>
      </c>
      <c r="GG271" s="16">
        <v>42027</v>
      </c>
      <c r="GH271" s="26" t="s">
        <v>200</v>
      </c>
      <c r="GK271" t="s">
        <v>201</v>
      </c>
      <c r="GM271" t="s">
        <v>1826</v>
      </c>
    </row>
    <row r="272" spans="1:195" ht="15" customHeight="1">
      <c r="A272" s="6" t="s">
        <v>1829</v>
      </c>
      <c r="B272" s="6" t="s">
        <v>1829</v>
      </c>
      <c r="C272" s="6" t="s">
        <v>190</v>
      </c>
      <c r="D272" s="6" t="s">
        <v>1829</v>
      </c>
      <c r="E272" s="6" t="s">
        <v>1830</v>
      </c>
      <c r="F272" s="6" t="s">
        <v>1831</v>
      </c>
      <c r="G272" s="6"/>
      <c r="H272" s="6" t="s">
        <v>1832</v>
      </c>
      <c r="I272" s="6" t="s">
        <v>786</v>
      </c>
      <c r="J272" s="25" t="s">
        <v>1833</v>
      </c>
      <c r="K272" s="6" t="s">
        <v>196</v>
      </c>
      <c r="L272" s="31">
        <v>45839</v>
      </c>
      <c r="M272" s="31">
        <v>46204</v>
      </c>
      <c r="N272" s="31">
        <v>45986</v>
      </c>
      <c r="Q272" s="27">
        <v>1</v>
      </c>
      <c r="R272" s="6" t="s">
        <v>1831</v>
      </c>
      <c r="T272" s="6" t="s">
        <v>1832</v>
      </c>
      <c r="U272" s="6" t="s">
        <v>786</v>
      </c>
      <c r="V272" s="6" t="s">
        <v>1833</v>
      </c>
      <c r="W272" s="18" t="s">
        <v>5471</v>
      </c>
      <c r="Y272" s="6" t="s">
        <v>197</v>
      </c>
      <c r="AB272" s="16">
        <v>29038170</v>
      </c>
      <c r="AC272" s="27">
        <v>5314</v>
      </c>
      <c r="AD272" s="27">
        <v>5399</v>
      </c>
      <c r="AE272" s="16">
        <v>25597187</v>
      </c>
      <c r="AF272" s="16">
        <v>5000</v>
      </c>
      <c r="AG272" s="16">
        <v>48952</v>
      </c>
      <c r="AH272" s="16">
        <v>0</v>
      </c>
      <c r="AI272" s="16">
        <v>5000</v>
      </c>
      <c r="AJ272" s="16">
        <v>0</v>
      </c>
      <c r="AM272" s="16">
        <v>5309713</v>
      </c>
      <c r="AN272" s="16">
        <v>10154</v>
      </c>
      <c r="AO272" s="26">
        <v>12</v>
      </c>
      <c r="AP272" s="16">
        <v>1090323</v>
      </c>
      <c r="AQ272" s="56">
        <v>5000</v>
      </c>
      <c r="AR272" s="16">
        <v>2085</v>
      </c>
      <c r="AS272" s="16">
        <v>13111071</v>
      </c>
      <c r="AT272" s="56">
        <v>5000</v>
      </c>
      <c r="AU272" s="16">
        <v>25074</v>
      </c>
      <c r="AV272" s="16">
        <v>300000</v>
      </c>
      <c r="AW272" s="16">
        <v>6086080</v>
      </c>
      <c r="AY272" s="16">
        <v>11639</v>
      </c>
      <c r="BA272" s="16">
        <v>40000000</v>
      </c>
      <c r="BB272" s="57">
        <v>0.03</v>
      </c>
      <c r="BC272" s="16">
        <v>100000</v>
      </c>
      <c r="BE272" s="16">
        <v>40000000</v>
      </c>
      <c r="BF272" s="16">
        <v>50000</v>
      </c>
      <c r="CG272" s="16">
        <v>250000</v>
      </c>
      <c r="CJ272" s="16">
        <v>2500000</v>
      </c>
      <c r="CL272" s="16">
        <v>100000</v>
      </c>
      <c r="CU272" s="16">
        <v>48952</v>
      </c>
      <c r="CV272" s="16">
        <v>5000000</v>
      </c>
      <c r="CW272" s="16">
        <v>2500</v>
      </c>
      <c r="DT272" s="16">
        <v>15141</v>
      </c>
      <c r="EJ272" s="16">
        <v>250000</v>
      </c>
      <c r="EK272" s="16">
        <v>2500</v>
      </c>
      <c r="EL272" s="16">
        <v>309</v>
      </c>
      <c r="FL272" s="16">
        <v>64401</v>
      </c>
      <c r="FP272" s="16">
        <v>20000000</v>
      </c>
      <c r="FQ272" s="16">
        <v>10000</v>
      </c>
      <c r="FR272" s="16">
        <v>2182</v>
      </c>
      <c r="FZ272" t="s">
        <v>199</v>
      </c>
      <c r="GA272" t="s">
        <v>3217</v>
      </c>
      <c r="GB272" s="31">
        <v>45839</v>
      </c>
      <c r="GC272" s="31">
        <v>46204</v>
      </c>
      <c r="GG272" s="16">
        <v>66584</v>
      </c>
      <c r="GH272" s="26" t="s">
        <v>200</v>
      </c>
      <c r="GK272" t="s">
        <v>201</v>
      </c>
      <c r="GM272" t="s">
        <v>1834</v>
      </c>
    </row>
    <row r="273" spans="1:195" ht="15" customHeight="1">
      <c r="A273" s="6" t="s">
        <v>1835</v>
      </c>
      <c r="B273" s="6" t="s">
        <v>1835</v>
      </c>
      <c r="C273" s="6" t="s">
        <v>190</v>
      </c>
      <c r="D273" s="6" t="s">
        <v>1835</v>
      </c>
      <c r="E273" s="6" t="s">
        <v>1836</v>
      </c>
      <c r="F273" s="6" t="s">
        <v>1837</v>
      </c>
      <c r="G273" s="6"/>
      <c r="H273" s="6" t="s">
        <v>1838</v>
      </c>
      <c r="I273" s="6" t="s">
        <v>194</v>
      </c>
      <c r="J273" s="25" t="s">
        <v>1839</v>
      </c>
      <c r="K273" s="6" t="s">
        <v>196</v>
      </c>
      <c r="L273" s="31">
        <v>45839</v>
      </c>
      <c r="M273" s="31">
        <v>46204</v>
      </c>
      <c r="N273" s="31">
        <v>45986</v>
      </c>
      <c r="Q273" s="27">
        <v>1</v>
      </c>
      <c r="R273" s="6" t="s">
        <v>1837</v>
      </c>
      <c r="T273" s="6" t="s">
        <v>1838</v>
      </c>
      <c r="U273" s="6" t="s">
        <v>194</v>
      </c>
      <c r="V273" s="6" t="s">
        <v>1839</v>
      </c>
      <c r="W273" s="18" t="s">
        <v>5480</v>
      </c>
      <c r="Y273" s="6" t="s">
        <v>197</v>
      </c>
      <c r="AB273" s="16">
        <v>13931426</v>
      </c>
      <c r="AC273" s="27">
        <v>5314</v>
      </c>
      <c r="AD273" s="27">
        <v>5399</v>
      </c>
      <c r="AE273" s="16">
        <v>14143894</v>
      </c>
      <c r="AF273" s="16">
        <v>5000</v>
      </c>
      <c r="AG273" s="16">
        <v>27011</v>
      </c>
      <c r="AH273" s="16">
        <v>0</v>
      </c>
      <c r="AI273" s="16">
        <v>5000</v>
      </c>
      <c r="AJ273" s="16">
        <v>0</v>
      </c>
      <c r="AM273" s="16">
        <v>2713874</v>
      </c>
      <c r="AN273" s="16">
        <v>5183</v>
      </c>
      <c r="AO273" s="26">
        <v>12</v>
      </c>
      <c r="AP273" s="16">
        <v>1000049</v>
      </c>
      <c r="AQ273" s="56">
        <v>5000</v>
      </c>
      <c r="AR273" s="16">
        <v>1910</v>
      </c>
      <c r="AS273" s="16">
        <v>5488791</v>
      </c>
      <c r="AT273" s="56">
        <v>5000</v>
      </c>
      <c r="AU273" s="16">
        <v>10482</v>
      </c>
      <c r="AV273" s="16">
        <v>0</v>
      </c>
      <c r="AW273" s="16">
        <v>4941180</v>
      </c>
      <c r="AY273" s="16">
        <v>9436</v>
      </c>
      <c r="BA273" s="16">
        <v>25000000</v>
      </c>
      <c r="BB273" s="57">
        <v>0.03</v>
      </c>
      <c r="BC273" s="16">
        <v>100000</v>
      </c>
      <c r="BE273" s="16">
        <v>25000000</v>
      </c>
      <c r="BF273" s="16">
        <v>50000</v>
      </c>
      <c r="CG273" s="16">
        <v>250000</v>
      </c>
      <c r="CJ273" s="16">
        <v>2500000</v>
      </c>
      <c r="CL273" s="16">
        <v>100000</v>
      </c>
      <c r="CU273" s="16">
        <v>27011</v>
      </c>
      <c r="CV273" s="16">
        <v>5000000</v>
      </c>
      <c r="CW273" s="16">
        <v>2500</v>
      </c>
      <c r="DT273" s="16">
        <v>7264</v>
      </c>
      <c r="EJ273" s="16">
        <v>250000</v>
      </c>
      <c r="EK273" s="16">
        <v>2500</v>
      </c>
      <c r="EL273" s="16">
        <v>309</v>
      </c>
      <c r="FL273" s="16">
        <v>34584</v>
      </c>
      <c r="FP273" s="16">
        <v>20000000</v>
      </c>
      <c r="FQ273" s="16">
        <v>10000</v>
      </c>
      <c r="FR273" s="16">
        <v>2182</v>
      </c>
      <c r="FZ273" t="s">
        <v>199</v>
      </c>
      <c r="GA273" t="s">
        <v>3217</v>
      </c>
      <c r="GB273" s="31">
        <v>45839</v>
      </c>
      <c r="GC273" s="31">
        <v>46204</v>
      </c>
      <c r="GG273" s="16">
        <v>36766</v>
      </c>
      <c r="GH273" s="26" t="s">
        <v>200</v>
      </c>
      <c r="GK273" t="s">
        <v>201</v>
      </c>
      <c r="GM273" t="s">
        <v>1840</v>
      </c>
    </row>
    <row r="274" spans="1:195" ht="15" customHeight="1">
      <c r="A274" s="6" t="s">
        <v>1841</v>
      </c>
      <c r="B274" s="6" t="s">
        <v>1841</v>
      </c>
      <c r="C274" s="6" t="s">
        <v>190</v>
      </c>
      <c r="D274" s="6" t="s">
        <v>1841</v>
      </c>
      <c r="E274" s="6" t="s">
        <v>1531</v>
      </c>
      <c r="F274" s="6" t="s">
        <v>1532</v>
      </c>
      <c r="G274" s="6"/>
      <c r="H274" s="6" t="s">
        <v>1533</v>
      </c>
      <c r="I274" s="6" t="s">
        <v>250</v>
      </c>
      <c r="J274" s="25" t="s">
        <v>1534</v>
      </c>
      <c r="K274" s="6" t="s">
        <v>196</v>
      </c>
      <c r="L274" s="31">
        <v>45839</v>
      </c>
      <c r="M274" s="31">
        <v>46204</v>
      </c>
      <c r="N274" s="31">
        <v>45986</v>
      </c>
      <c r="Q274" s="27">
        <v>1</v>
      </c>
      <c r="R274" s="6" t="s">
        <v>1842</v>
      </c>
      <c r="T274" s="6" t="s">
        <v>1843</v>
      </c>
      <c r="U274" s="6" t="s">
        <v>250</v>
      </c>
      <c r="V274" s="6" t="s">
        <v>1844</v>
      </c>
      <c r="W274" s="18" t="s">
        <v>5499</v>
      </c>
      <c r="Y274" s="6" t="s">
        <v>197</v>
      </c>
      <c r="AB274" s="16">
        <v>19258185</v>
      </c>
      <c r="AC274" s="27">
        <v>5314</v>
      </c>
      <c r="AD274" s="27">
        <v>5399</v>
      </c>
      <c r="AE274" s="16">
        <v>15523402</v>
      </c>
      <c r="AF274" s="16">
        <v>5000</v>
      </c>
      <c r="AG274" s="16">
        <v>29577</v>
      </c>
      <c r="AH274" s="16">
        <v>0</v>
      </c>
      <c r="AI274" s="16">
        <v>5000</v>
      </c>
      <c r="AJ274" s="16">
        <v>0</v>
      </c>
      <c r="AM274" s="16">
        <v>3549139</v>
      </c>
      <c r="AN274" s="16">
        <v>6762</v>
      </c>
      <c r="AO274" s="26">
        <v>12</v>
      </c>
      <c r="AP274" s="16">
        <v>912068</v>
      </c>
      <c r="AQ274" s="56">
        <v>5000</v>
      </c>
      <c r="AR274" s="16">
        <v>1738</v>
      </c>
      <c r="AS274" s="16">
        <v>7603859</v>
      </c>
      <c r="AT274" s="56">
        <v>5000</v>
      </c>
      <c r="AU274" s="16">
        <v>14488</v>
      </c>
      <c r="AV274" s="16">
        <v>1000000</v>
      </c>
      <c r="AW274" s="16">
        <v>3458336</v>
      </c>
      <c r="AY274" s="16">
        <v>6589</v>
      </c>
      <c r="BA274" s="16">
        <v>30000000</v>
      </c>
      <c r="BB274" s="57" t="s">
        <v>198</v>
      </c>
      <c r="BC274" s="16">
        <v>100000</v>
      </c>
      <c r="BE274" s="16">
        <v>30000000</v>
      </c>
      <c r="BF274" s="16">
        <v>50000</v>
      </c>
      <c r="CG274" s="16">
        <v>250000</v>
      </c>
      <c r="CJ274" s="16">
        <v>2500000</v>
      </c>
      <c r="CL274" s="16">
        <v>100000</v>
      </c>
      <c r="CU274" s="16">
        <v>29577</v>
      </c>
      <c r="CV274" s="16">
        <v>5000000</v>
      </c>
      <c r="CW274" s="16">
        <v>2500</v>
      </c>
      <c r="DT274" s="16">
        <v>10041</v>
      </c>
      <c r="EJ274" s="16">
        <v>250000</v>
      </c>
      <c r="EK274" s="16">
        <v>2500</v>
      </c>
      <c r="EL274" s="16">
        <v>309</v>
      </c>
      <c r="FL274" s="16">
        <v>39927</v>
      </c>
      <c r="FP274" s="16">
        <v>20000000</v>
      </c>
      <c r="FQ274" s="16">
        <v>10000</v>
      </c>
      <c r="FR274" s="16">
        <v>2182</v>
      </c>
      <c r="FZ274" t="s">
        <v>199</v>
      </c>
      <c r="GA274" t="s">
        <v>3217</v>
      </c>
      <c r="GB274" s="31">
        <v>45839</v>
      </c>
      <c r="GC274" s="31">
        <v>46204</v>
      </c>
      <c r="GG274" s="16">
        <v>42109</v>
      </c>
      <c r="GH274" s="26" t="s">
        <v>200</v>
      </c>
      <c r="GK274" t="s">
        <v>201</v>
      </c>
      <c r="GM274" t="s">
        <v>1845</v>
      </c>
    </row>
    <row r="275" spans="1:195" ht="15" customHeight="1">
      <c r="A275" s="6" t="s">
        <v>1846</v>
      </c>
      <c r="B275" s="6" t="s">
        <v>1846</v>
      </c>
      <c r="C275" s="6" t="s">
        <v>190</v>
      </c>
      <c r="D275" s="6" t="s">
        <v>1846</v>
      </c>
      <c r="E275" s="6" t="s">
        <v>1847</v>
      </c>
      <c r="F275" s="6" t="s">
        <v>1848</v>
      </c>
      <c r="G275" s="6"/>
      <c r="H275" s="6" t="s">
        <v>1849</v>
      </c>
      <c r="I275" s="6" t="s">
        <v>1410</v>
      </c>
      <c r="J275" s="25" t="s">
        <v>1850</v>
      </c>
      <c r="K275" s="6" t="s">
        <v>196</v>
      </c>
      <c r="L275" s="31">
        <v>45839</v>
      </c>
      <c r="M275" s="31">
        <v>46204</v>
      </c>
      <c r="N275" s="31">
        <v>45986</v>
      </c>
      <c r="Q275" s="27">
        <v>1</v>
      </c>
      <c r="R275" s="6" t="s">
        <v>1848</v>
      </c>
      <c r="T275" s="6" t="s">
        <v>1849</v>
      </c>
      <c r="U275" s="6" t="s">
        <v>1410</v>
      </c>
      <c r="V275" s="6" t="s">
        <v>1850</v>
      </c>
      <c r="W275" s="18" t="s">
        <v>5474</v>
      </c>
      <c r="Y275" s="6" t="s">
        <v>197</v>
      </c>
      <c r="AB275" s="16">
        <v>29821795</v>
      </c>
      <c r="AC275" s="27">
        <v>5314</v>
      </c>
      <c r="AD275" s="27">
        <v>5399</v>
      </c>
      <c r="AE275" s="16">
        <v>25926615</v>
      </c>
      <c r="AF275" s="16">
        <v>2500</v>
      </c>
      <c r="AG275" s="16">
        <v>49543</v>
      </c>
      <c r="AH275" s="16">
        <v>0</v>
      </c>
      <c r="AI275" s="16">
        <v>2500</v>
      </c>
      <c r="AJ275" s="16">
        <v>0</v>
      </c>
      <c r="AM275" s="16">
        <v>5807097</v>
      </c>
      <c r="AN275" s="16">
        <v>11097</v>
      </c>
      <c r="AO275" s="26">
        <v>12</v>
      </c>
      <c r="AP275" s="16">
        <v>1409516</v>
      </c>
      <c r="AQ275" s="56">
        <v>2500</v>
      </c>
      <c r="AR275" s="16">
        <v>2693</v>
      </c>
      <c r="AS275" s="16">
        <v>13101067</v>
      </c>
      <c r="AT275" s="56">
        <v>2500</v>
      </c>
      <c r="AU275" s="16">
        <v>25035</v>
      </c>
      <c r="AV275" s="16">
        <v>300000</v>
      </c>
      <c r="AW275" s="16">
        <v>5608935</v>
      </c>
      <c r="AY275" s="16">
        <v>10718</v>
      </c>
      <c r="BA275" s="16">
        <v>40000000</v>
      </c>
      <c r="BB275" s="57">
        <v>0.03</v>
      </c>
      <c r="BC275" s="16">
        <v>100000</v>
      </c>
      <c r="BE275" s="16">
        <v>40000000</v>
      </c>
      <c r="BF275" s="16">
        <v>50000</v>
      </c>
      <c r="CG275" s="16">
        <v>250000</v>
      </c>
      <c r="CJ275" s="16">
        <v>2500000</v>
      </c>
      <c r="CL275" s="16">
        <v>100000</v>
      </c>
      <c r="CU275" s="16">
        <v>49543</v>
      </c>
      <c r="CV275" s="16">
        <v>5000000</v>
      </c>
      <c r="CW275" s="16">
        <v>2500</v>
      </c>
      <c r="DT275" s="16">
        <v>15549</v>
      </c>
      <c r="EJ275" s="16">
        <v>250000</v>
      </c>
      <c r="EK275" s="16">
        <v>2500</v>
      </c>
      <c r="EL275" s="16">
        <v>309</v>
      </c>
      <c r="FL275" s="16">
        <v>65401</v>
      </c>
      <c r="FP275" s="16">
        <v>20000000</v>
      </c>
      <c r="FQ275" s="16">
        <v>10000</v>
      </c>
      <c r="FR275" s="16">
        <v>2182</v>
      </c>
      <c r="FZ275" t="s">
        <v>199</v>
      </c>
      <c r="GA275" t="s">
        <v>3217</v>
      </c>
      <c r="GB275" s="31">
        <v>45839</v>
      </c>
      <c r="GC275" s="31">
        <v>46204</v>
      </c>
      <c r="GG275" s="16">
        <v>67583</v>
      </c>
      <c r="GH275" s="26" t="s">
        <v>200</v>
      </c>
      <c r="GK275" t="s">
        <v>201</v>
      </c>
      <c r="GM275" t="s">
        <v>1851</v>
      </c>
    </row>
    <row r="276" spans="1:195" ht="15" customHeight="1">
      <c r="A276" s="6" t="s">
        <v>1852</v>
      </c>
      <c r="B276" s="6" t="s">
        <v>1852</v>
      </c>
      <c r="C276" s="6" t="s">
        <v>190</v>
      </c>
      <c r="D276" s="6" t="s">
        <v>1852</v>
      </c>
      <c r="E276" s="6" t="s">
        <v>1853</v>
      </c>
      <c r="F276" s="6" t="s">
        <v>1854</v>
      </c>
      <c r="G276" s="6" t="s">
        <v>1855</v>
      </c>
      <c r="H276" s="6" t="s">
        <v>1108</v>
      </c>
      <c r="I276" s="6" t="s">
        <v>250</v>
      </c>
      <c r="J276" s="25" t="s">
        <v>1856</v>
      </c>
      <c r="K276" s="6" t="s">
        <v>196</v>
      </c>
      <c r="L276" s="31">
        <v>45839</v>
      </c>
      <c r="M276" s="31">
        <v>46204</v>
      </c>
      <c r="N276" s="31">
        <v>45986</v>
      </c>
      <c r="Q276" s="27">
        <v>1</v>
      </c>
      <c r="R276" s="6" t="s">
        <v>1857</v>
      </c>
      <c r="T276" s="6" t="s">
        <v>1108</v>
      </c>
      <c r="U276" s="6" t="s">
        <v>250</v>
      </c>
      <c r="V276" s="6" t="s">
        <v>1856</v>
      </c>
      <c r="W276" s="18" t="s">
        <v>5471</v>
      </c>
      <c r="Y276" s="6" t="s">
        <v>197</v>
      </c>
      <c r="AB276" s="16">
        <v>28431388</v>
      </c>
      <c r="AC276" s="27">
        <v>5314</v>
      </c>
      <c r="AD276" s="27">
        <v>5399</v>
      </c>
      <c r="AE276" s="16">
        <v>21730810</v>
      </c>
      <c r="AF276" s="16">
        <v>5000</v>
      </c>
      <c r="AG276" s="16">
        <v>41116</v>
      </c>
      <c r="AH276" s="16">
        <v>0</v>
      </c>
      <c r="AI276" s="16">
        <v>5000</v>
      </c>
      <c r="AJ276" s="16">
        <v>0</v>
      </c>
      <c r="AM276" s="16">
        <v>5151553</v>
      </c>
      <c r="AN276" s="16">
        <v>9747</v>
      </c>
      <c r="AO276" s="26">
        <v>12</v>
      </c>
      <c r="AP276" s="16">
        <v>1536312</v>
      </c>
      <c r="AQ276" s="56">
        <v>5000</v>
      </c>
      <c r="AR276" s="16">
        <v>2907</v>
      </c>
      <c r="AS276" s="16">
        <v>9776192</v>
      </c>
      <c r="AT276" s="56">
        <v>5000</v>
      </c>
      <c r="AU276" s="16">
        <v>18497</v>
      </c>
      <c r="AV276" s="16">
        <v>0</v>
      </c>
      <c r="AW276" s="16">
        <v>5266753</v>
      </c>
      <c r="AY276" s="16">
        <v>9965</v>
      </c>
      <c r="BA276" s="16">
        <v>35000000</v>
      </c>
      <c r="BB276" s="57" t="s">
        <v>198</v>
      </c>
      <c r="BC276" s="16">
        <v>100000</v>
      </c>
      <c r="BE276" s="16">
        <v>35000000</v>
      </c>
      <c r="BF276" s="16">
        <v>50000</v>
      </c>
      <c r="CG276" s="16">
        <v>250000</v>
      </c>
      <c r="CJ276" s="16">
        <v>2500000</v>
      </c>
      <c r="CL276" s="16">
        <v>100000</v>
      </c>
      <c r="CU276" s="16">
        <v>41115</v>
      </c>
      <c r="CV276" s="16">
        <v>5000000</v>
      </c>
      <c r="CW276" s="16">
        <v>2500</v>
      </c>
      <c r="DT276" s="16">
        <v>14824</v>
      </c>
      <c r="EJ276" s="16">
        <v>250000</v>
      </c>
      <c r="EK276" s="16">
        <v>2500</v>
      </c>
      <c r="EL276" s="16">
        <v>309</v>
      </c>
      <c r="FL276" s="16">
        <v>56248</v>
      </c>
      <c r="FP276" s="16">
        <v>20000000</v>
      </c>
      <c r="FQ276" s="16">
        <v>10000</v>
      </c>
      <c r="FR276" s="16">
        <v>2182</v>
      </c>
      <c r="FZ276" t="s">
        <v>199</v>
      </c>
      <c r="GA276" t="s">
        <v>3217</v>
      </c>
      <c r="GB276" s="31">
        <v>45839</v>
      </c>
      <c r="GC276" s="31">
        <v>46204</v>
      </c>
      <c r="GG276" s="16">
        <v>58430</v>
      </c>
      <c r="GH276" s="26" t="s">
        <v>200</v>
      </c>
      <c r="GK276" t="s">
        <v>201</v>
      </c>
      <c r="GM276" t="s">
        <v>1858</v>
      </c>
    </row>
    <row r="277" spans="1:195" ht="15" customHeight="1">
      <c r="A277" s="6" t="s">
        <v>1859</v>
      </c>
      <c r="B277" s="6" t="s">
        <v>1859</v>
      </c>
      <c r="C277" s="6" t="s">
        <v>190</v>
      </c>
      <c r="D277" s="6" t="s">
        <v>1859</v>
      </c>
      <c r="E277" s="6" t="s">
        <v>1860</v>
      </c>
      <c r="F277" s="6" t="s">
        <v>1861</v>
      </c>
      <c r="G277" s="6"/>
      <c r="H277" s="6" t="s">
        <v>1862</v>
      </c>
      <c r="I277" s="6" t="s">
        <v>786</v>
      </c>
      <c r="J277" s="25" t="s">
        <v>1863</v>
      </c>
      <c r="K277" s="6" t="s">
        <v>196</v>
      </c>
      <c r="L277" s="31">
        <v>45839</v>
      </c>
      <c r="M277" s="31">
        <v>46204</v>
      </c>
      <c r="N277" s="31">
        <v>45986</v>
      </c>
      <c r="Q277" s="27">
        <v>1</v>
      </c>
      <c r="R277" s="6" t="s">
        <v>1861</v>
      </c>
      <c r="T277" s="6" t="s">
        <v>1862</v>
      </c>
      <c r="U277" s="6" t="s">
        <v>786</v>
      </c>
      <c r="V277" s="6" t="s">
        <v>1863</v>
      </c>
      <c r="W277" s="18" t="s">
        <v>5474</v>
      </c>
      <c r="Y277" s="6" t="s">
        <v>197</v>
      </c>
      <c r="AB277" s="16">
        <v>16793811</v>
      </c>
      <c r="AC277" s="27">
        <v>5314</v>
      </c>
      <c r="AD277" s="27">
        <v>5399</v>
      </c>
      <c r="AE277" s="16">
        <v>12586540</v>
      </c>
      <c r="AF277" s="16">
        <v>5000</v>
      </c>
      <c r="AG277" s="16">
        <v>23146</v>
      </c>
      <c r="AH277" s="16">
        <v>0</v>
      </c>
      <c r="AI277" s="16">
        <v>5000</v>
      </c>
      <c r="AJ277" s="16">
        <v>0</v>
      </c>
      <c r="AM277" s="16">
        <v>3192970</v>
      </c>
      <c r="AN277" s="16">
        <v>5872</v>
      </c>
      <c r="AO277" s="26">
        <v>12</v>
      </c>
      <c r="AP277" s="16">
        <v>753963</v>
      </c>
      <c r="AQ277" s="56">
        <v>5000</v>
      </c>
      <c r="AR277" s="16">
        <v>1386</v>
      </c>
      <c r="AS277" s="16">
        <v>6211172</v>
      </c>
      <c r="AT277" s="56">
        <v>5000</v>
      </c>
      <c r="AU277" s="16">
        <v>11422</v>
      </c>
      <c r="AV277" s="16">
        <v>0</v>
      </c>
      <c r="AW277" s="16">
        <v>2428435</v>
      </c>
      <c r="AY277" s="16">
        <v>4466</v>
      </c>
      <c r="BA277" s="16">
        <v>20000000</v>
      </c>
      <c r="BB277" s="57">
        <v>0.03</v>
      </c>
      <c r="BC277" s="16">
        <v>100000</v>
      </c>
      <c r="BE277" s="16">
        <v>20000000</v>
      </c>
      <c r="BF277" s="16">
        <v>50000</v>
      </c>
      <c r="CG277" s="16">
        <v>250000</v>
      </c>
      <c r="CJ277" s="16">
        <v>2500000</v>
      </c>
      <c r="CL277" s="16">
        <v>100000</v>
      </c>
      <c r="CU277" s="16">
        <v>23146</v>
      </c>
      <c r="CV277" s="16">
        <v>5000000</v>
      </c>
      <c r="CW277" s="16">
        <v>2500</v>
      </c>
      <c r="DT277" s="16">
        <v>8756</v>
      </c>
      <c r="EJ277" s="16">
        <v>250000</v>
      </c>
      <c r="EK277" s="16">
        <v>2500</v>
      </c>
      <c r="EL277" s="16">
        <v>309</v>
      </c>
      <c r="FL277" s="16">
        <v>32212</v>
      </c>
      <c r="FP277" s="16">
        <v>20000000</v>
      </c>
      <c r="FQ277" s="16">
        <v>10000</v>
      </c>
      <c r="FR277" s="16">
        <v>2182</v>
      </c>
      <c r="FZ277" t="s">
        <v>199</v>
      </c>
      <c r="GA277" t="s">
        <v>3217</v>
      </c>
      <c r="GB277" s="31">
        <v>45839</v>
      </c>
      <c r="GC277" s="31">
        <v>46204</v>
      </c>
      <c r="GG277" s="16">
        <v>34394</v>
      </c>
      <c r="GH277" s="26" t="s">
        <v>200</v>
      </c>
      <c r="GK277" t="s">
        <v>201</v>
      </c>
      <c r="GM277" t="s">
        <v>1864</v>
      </c>
    </row>
    <row r="278" spans="1:195" ht="15" customHeight="1">
      <c r="A278" s="6" t="s">
        <v>1865</v>
      </c>
      <c r="B278" s="6" t="s">
        <v>1865</v>
      </c>
      <c r="C278" s="6" t="s">
        <v>190</v>
      </c>
      <c r="D278" s="6" t="s">
        <v>1865</v>
      </c>
      <c r="E278" s="6" t="s">
        <v>1866</v>
      </c>
      <c r="F278" s="6" t="s">
        <v>1867</v>
      </c>
      <c r="G278" s="6"/>
      <c r="H278" s="6" t="s">
        <v>1849</v>
      </c>
      <c r="I278" s="6" t="s">
        <v>1410</v>
      </c>
      <c r="J278" s="25" t="s">
        <v>1868</v>
      </c>
      <c r="K278" s="6" t="s">
        <v>196</v>
      </c>
      <c r="L278" s="31">
        <v>45839</v>
      </c>
      <c r="M278" s="31">
        <v>46204</v>
      </c>
      <c r="N278" s="31">
        <v>45986</v>
      </c>
      <c r="Q278" s="27">
        <v>1</v>
      </c>
      <c r="R278" s="6" t="s">
        <v>1867</v>
      </c>
      <c r="T278" s="6" t="s">
        <v>1849</v>
      </c>
      <c r="U278" s="6" t="s">
        <v>1410</v>
      </c>
      <c r="V278" s="6" t="s">
        <v>1868</v>
      </c>
      <c r="W278" s="18" t="s">
        <v>5480</v>
      </c>
      <c r="Y278" s="6" t="s">
        <v>197</v>
      </c>
      <c r="AB278" s="16">
        <v>40752256</v>
      </c>
      <c r="AC278" s="27">
        <v>5314</v>
      </c>
      <c r="AD278" s="27">
        <v>5399</v>
      </c>
      <c r="AE278" s="16">
        <v>25464620</v>
      </c>
      <c r="AF278" s="16">
        <v>5000</v>
      </c>
      <c r="AG278" s="16">
        <v>47563</v>
      </c>
      <c r="AH278" s="16">
        <v>0</v>
      </c>
      <c r="AI278" s="16">
        <v>5000</v>
      </c>
      <c r="AJ278" s="16">
        <v>0</v>
      </c>
      <c r="AM278" s="16">
        <v>7919404</v>
      </c>
      <c r="AN278" s="16">
        <v>14792</v>
      </c>
      <c r="AO278" s="26">
        <v>12</v>
      </c>
      <c r="AP278" s="16">
        <v>1847583</v>
      </c>
      <c r="AQ278" s="56">
        <v>5000</v>
      </c>
      <c r="AR278" s="16">
        <v>3451</v>
      </c>
      <c r="AS278" s="16">
        <v>10756302</v>
      </c>
      <c r="AT278" s="56">
        <v>5000</v>
      </c>
      <c r="AU278" s="16">
        <v>20091</v>
      </c>
      <c r="AV278" s="16">
        <v>0</v>
      </c>
      <c r="AW278" s="16">
        <v>4941331</v>
      </c>
      <c r="AY278" s="16">
        <v>9229</v>
      </c>
      <c r="BA278" s="16">
        <v>40000000</v>
      </c>
      <c r="BB278" s="57">
        <v>0.03</v>
      </c>
      <c r="BC278" s="16">
        <v>100000</v>
      </c>
      <c r="BE278" s="16">
        <v>40000000</v>
      </c>
      <c r="BF278" s="16">
        <v>50000</v>
      </c>
      <c r="CG278" s="16">
        <v>250000</v>
      </c>
      <c r="CJ278" s="16">
        <v>2500000</v>
      </c>
      <c r="CL278" s="16">
        <v>100000</v>
      </c>
      <c r="CU278" s="16">
        <v>47563</v>
      </c>
      <c r="CV278" s="16">
        <v>5000000</v>
      </c>
      <c r="CW278" s="16">
        <v>2500</v>
      </c>
      <c r="DT278" s="16">
        <v>21248</v>
      </c>
      <c r="EJ278" s="16">
        <v>250000</v>
      </c>
      <c r="EK278" s="16">
        <v>2500</v>
      </c>
      <c r="EL278" s="16">
        <v>309</v>
      </c>
      <c r="FL278" s="16">
        <v>69120</v>
      </c>
      <c r="FP278" s="16">
        <v>20000000</v>
      </c>
      <c r="FQ278" s="16">
        <v>10000</v>
      </c>
      <c r="FR278" s="16">
        <v>2182</v>
      </c>
      <c r="FZ278" t="s">
        <v>199</v>
      </c>
      <c r="GA278" t="s">
        <v>3217</v>
      </c>
      <c r="GB278" s="31">
        <v>45839</v>
      </c>
      <c r="GC278" s="31">
        <v>46204</v>
      </c>
      <c r="GG278" s="16">
        <v>71303</v>
      </c>
      <c r="GH278" s="26" t="s">
        <v>200</v>
      </c>
      <c r="GK278" t="s">
        <v>201</v>
      </c>
      <c r="GM278" t="s">
        <v>1869</v>
      </c>
    </row>
    <row r="279" spans="1:195" ht="15" customHeight="1">
      <c r="A279" s="6" t="s">
        <v>1870</v>
      </c>
      <c r="B279" s="6" t="s">
        <v>1870</v>
      </c>
      <c r="C279" s="6" t="s">
        <v>190</v>
      </c>
      <c r="D279" s="6" t="s">
        <v>1870</v>
      </c>
      <c r="E279" s="6" t="s">
        <v>1871</v>
      </c>
      <c r="F279" s="6" t="s">
        <v>1872</v>
      </c>
      <c r="G279" s="6"/>
      <c r="H279" s="6" t="s">
        <v>577</v>
      </c>
      <c r="I279" s="6" t="s">
        <v>250</v>
      </c>
      <c r="J279" s="25" t="s">
        <v>1873</v>
      </c>
      <c r="K279" s="6" t="s">
        <v>196</v>
      </c>
      <c r="L279" s="31">
        <v>45839</v>
      </c>
      <c r="M279" s="31">
        <v>46204</v>
      </c>
      <c r="N279" s="31">
        <v>45986</v>
      </c>
      <c r="Q279" s="27">
        <v>1</v>
      </c>
      <c r="R279" s="6" t="s">
        <v>1872</v>
      </c>
      <c r="T279" s="6" t="s">
        <v>577</v>
      </c>
      <c r="U279" s="6" t="s">
        <v>250</v>
      </c>
      <c r="V279" s="6" t="s">
        <v>1873</v>
      </c>
      <c r="W279" s="18" t="s">
        <v>5489</v>
      </c>
      <c r="Y279" s="6" t="s">
        <v>197</v>
      </c>
      <c r="AB279" s="16">
        <v>17979078</v>
      </c>
      <c r="AC279" s="27">
        <v>5314</v>
      </c>
      <c r="AD279" s="27">
        <v>5399</v>
      </c>
      <c r="AE279" s="16">
        <v>20052803</v>
      </c>
      <c r="AF279" s="16">
        <v>5000</v>
      </c>
      <c r="AG279" s="16">
        <v>37866</v>
      </c>
      <c r="AH279" s="16">
        <v>0</v>
      </c>
      <c r="AI279" s="16">
        <v>5000</v>
      </c>
      <c r="AJ279" s="16">
        <v>0</v>
      </c>
      <c r="AM279" s="16">
        <v>3469272</v>
      </c>
      <c r="AN279" s="16">
        <v>6551</v>
      </c>
      <c r="AO279" s="26">
        <v>12</v>
      </c>
      <c r="AP279" s="16">
        <v>1222377</v>
      </c>
      <c r="AQ279" s="56">
        <v>5000</v>
      </c>
      <c r="AR279" s="16">
        <v>2308</v>
      </c>
      <c r="AS279" s="16">
        <v>10268937</v>
      </c>
      <c r="AT279" s="56">
        <v>5000</v>
      </c>
      <c r="AU279" s="16">
        <v>19391</v>
      </c>
      <c r="AV279" s="16">
        <v>0</v>
      </c>
      <c r="AW279" s="16">
        <v>5092217</v>
      </c>
      <c r="AY279" s="16">
        <v>9616</v>
      </c>
      <c r="BA279" s="16">
        <v>30000000</v>
      </c>
      <c r="BB279" s="57" t="s">
        <v>198</v>
      </c>
      <c r="BC279" s="16">
        <v>100000</v>
      </c>
      <c r="BE279" s="16">
        <v>30000000</v>
      </c>
      <c r="BF279" s="16">
        <v>50000</v>
      </c>
      <c r="CG279" s="16">
        <v>250000</v>
      </c>
      <c r="CJ279" s="16">
        <v>2500000</v>
      </c>
      <c r="CL279" s="16">
        <v>100000</v>
      </c>
      <c r="CU279" s="16">
        <v>37867</v>
      </c>
      <c r="CV279" s="16">
        <v>5000000</v>
      </c>
      <c r="CW279" s="16">
        <v>2500</v>
      </c>
      <c r="DT279" s="16">
        <v>9374</v>
      </c>
      <c r="EJ279" s="16">
        <v>250000</v>
      </c>
      <c r="EK279" s="16">
        <v>2500</v>
      </c>
      <c r="EL279" s="16">
        <v>309</v>
      </c>
      <c r="FL279" s="16">
        <v>47550</v>
      </c>
      <c r="FP279" s="16">
        <v>20000000</v>
      </c>
      <c r="FQ279" s="16">
        <v>10000</v>
      </c>
      <c r="FR279" s="16">
        <v>2182</v>
      </c>
      <c r="FZ279" t="s">
        <v>199</v>
      </c>
      <c r="GA279" t="s">
        <v>3217</v>
      </c>
      <c r="GB279" s="31">
        <v>45839</v>
      </c>
      <c r="GC279" s="31">
        <v>46204</v>
      </c>
      <c r="GG279" s="16">
        <v>49733</v>
      </c>
      <c r="GH279" s="26" t="s">
        <v>200</v>
      </c>
      <c r="GK279" t="s">
        <v>201</v>
      </c>
      <c r="GM279" t="s">
        <v>1874</v>
      </c>
    </row>
    <row r="280" spans="1:195" ht="15" customHeight="1">
      <c r="A280" s="6" t="s">
        <v>1875</v>
      </c>
      <c r="B280" s="6" t="s">
        <v>1875</v>
      </c>
      <c r="C280" s="6" t="s">
        <v>190</v>
      </c>
      <c r="D280" s="6" t="s">
        <v>1875</v>
      </c>
      <c r="E280" s="6" t="s">
        <v>1876</v>
      </c>
      <c r="F280" s="6" t="s">
        <v>1877</v>
      </c>
      <c r="G280" s="6"/>
      <c r="H280" s="6" t="s">
        <v>1802</v>
      </c>
      <c r="I280" s="6" t="s">
        <v>1410</v>
      </c>
      <c r="J280" s="25" t="s">
        <v>1878</v>
      </c>
      <c r="K280" s="6" t="s">
        <v>196</v>
      </c>
      <c r="L280" s="31">
        <v>45839</v>
      </c>
      <c r="M280" s="31">
        <v>46204</v>
      </c>
      <c r="N280" s="31">
        <v>45986</v>
      </c>
      <c r="Q280" s="27">
        <v>1</v>
      </c>
      <c r="R280" s="6" t="s">
        <v>1877</v>
      </c>
      <c r="T280" s="6" t="s">
        <v>1802</v>
      </c>
      <c r="U280" s="6" t="s">
        <v>1410</v>
      </c>
      <c r="V280" s="6" t="s">
        <v>1878</v>
      </c>
      <c r="W280" s="18" t="s">
        <v>5472</v>
      </c>
      <c r="Y280" s="6" t="s">
        <v>197</v>
      </c>
      <c r="AB280" s="16">
        <v>63457532</v>
      </c>
      <c r="AC280" s="27">
        <v>5314</v>
      </c>
      <c r="AD280" s="27">
        <v>5399</v>
      </c>
      <c r="AE280" s="16">
        <v>43936194</v>
      </c>
      <c r="AF280" s="16">
        <v>5000</v>
      </c>
      <c r="AG280" s="16">
        <v>82066</v>
      </c>
      <c r="AH280" s="16">
        <v>0</v>
      </c>
      <c r="AI280" s="16">
        <v>5000</v>
      </c>
      <c r="AJ280" s="16">
        <v>0</v>
      </c>
      <c r="AM280" s="16">
        <v>12151978</v>
      </c>
      <c r="AN280" s="16">
        <v>22698</v>
      </c>
      <c r="AO280" s="26">
        <v>12</v>
      </c>
      <c r="AP280" s="16">
        <v>2496239</v>
      </c>
      <c r="AQ280" s="56">
        <v>5000</v>
      </c>
      <c r="AR280" s="16">
        <v>4663</v>
      </c>
      <c r="AS280" s="16">
        <v>18330343</v>
      </c>
      <c r="AT280" s="56">
        <v>5000</v>
      </c>
      <c r="AU280" s="16">
        <v>34238</v>
      </c>
      <c r="AV280" s="16">
        <v>0</v>
      </c>
      <c r="AW280" s="16">
        <v>10957634</v>
      </c>
      <c r="AY280" s="16">
        <v>20467</v>
      </c>
      <c r="BA280" s="16">
        <v>65000000</v>
      </c>
      <c r="BB280" s="57">
        <v>0.03</v>
      </c>
      <c r="BC280" s="16">
        <v>100000</v>
      </c>
      <c r="BE280" s="16">
        <v>65000000</v>
      </c>
      <c r="BF280" s="16">
        <v>50000</v>
      </c>
      <c r="CG280" s="16">
        <v>250000</v>
      </c>
      <c r="CJ280" s="16">
        <v>2500000</v>
      </c>
      <c r="CL280" s="16">
        <v>100000</v>
      </c>
      <c r="CU280" s="16">
        <v>82066</v>
      </c>
      <c r="CV280" s="16">
        <v>5000000</v>
      </c>
      <c r="CW280" s="16">
        <v>2500</v>
      </c>
      <c r="DT280" s="16">
        <v>33087</v>
      </c>
      <c r="EJ280" s="16">
        <v>250000</v>
      </c>
      <c r="EK280" s="16">
        <v>2500</v>
      </c>
      <c r="EL280" s="16">
        <v>309</v>
      </c>
      <c r="FL280" s="16">
        <v>115462</v>
      </c>
      <c r="FP280" s="16">
        <v>20000000</v>
      </c>
      <c r="FQ280" s="16">
        <v>10000</v>
      </c>
      <c r="FR280" s="16">
        <v>2182</v>
      </c>
      <c r="FZ280" t="s">
        <v>199</v>
      </c>
      <c r="GA280" t="s">
        <v>3217</v>
      </c>
      <c r="GB280" s="31">
        <v>45839</v>
      </c>
      <c r="GC280" s="31">
        <v>46204</v>
      </c>
      <c r="GG280" s="16">
        <v>117644</v>
      </c>
      <c r="GH280" s="26" t="s">
        <v>200</v>
      </c>
      <c r="GK280" t="s">
        <v>201</v>
      </c>
      <c r="GM280" t="s">
        <v>1879</v>
      </c>
    </row>
    <row r="281" spans="1:195" ht="15" customHeight="1">
      <c r="A281" s="6" t="s">
        <v>1880</v>
      </c>
      <c r="B281" s="6" t="s">
        <v>1880</v>
      </c>
      <c r="C281" s="6" t="s">
        <v>190</v>
      </c>
      <c r="D281" s="6" t="s">
        <v>1880</v>
      </c>
      <c r="E281" s="6" t="s">
        <v>1881</v>
      </c>
      <c r="F281" s="6" t="s">
        <v>1882</v>
      </c>
      <c r="G281" s="6"/>
      <c r="H281" s="6" t="s">
        <v>257</v>
      </c>
      <c r="I281" s="6" t="s">
        <v>194</v>
      </c>
      <c r="J281" s="25" t="s">
        <v>1883</v>
      </c>
      <c r="K281" s="6" t="s">
        <v>196</v>
      </c>
      <c r="L281" s="31">
        <v>45839</v>
      </c>
      <c r="M281" s="31">
        <v>46204</v>
      </c>
      <c r="N281" s="31">
        <v>45986</v>
      </c>
      <c r="Q281" s="27">
        <v>1</v>
      </c>
      <c r="R281" s="6" t="s">
        <v>1882</v>
      </c>
      <c r="T281" s="6" t="s">
        <v>257</v>
      </c>
      <c r="U281" s="6" t="s">
        <v>194</v>
      </c>
      <c r="V281" s="6" t="s">
        <v>1883</v>
      </c>
      <c r="W281" s="18" t="s">
        <v>5501</v>
      </c>
      <c r="Y281" s="6" t="s">
        <v>197</v>
      </c>
      <c r="AB281" s="16">
        <v>28127516</v>
      </c>
      <c r="AC281" s="27">
        <v>5314</v>
      </c>
      <c r="AD281" s="27">
        <v>5399</v>
      </c>
      <c r="AE281" s="16">
        <v>24365855</v>
      </c>
      <c r="AF281" s="16">
        <v>5000</v>
      </c>
      <c r="AG281" s="16">
        <v>46221</v>
      </c>
      <c r="AH281" s="16">
        <v>0</v>
      </c>
      <c r="AI281" s="16">
        <v>5000</v>
      </c>
      <c r="AJ281" s="16">
        <v>0</v>
      </c>
      <c r="AM281" s="16">
        <v>5295312</v>
      </c>
      <c r="AN281" s="16">
        <v>10045</v>
      </c>
      <c r="AO281" s="26">
        <v>12</v>
      </c>
      <c r="AP281" s="16">
        <v>1249482</v>
      </c>
      <c r="AQ281" s="56">
        <v>5000</v>
      </c>
      <c r="AR281" s="16">
        <v>2370</v>
      </c>
      <c r="AS281" s="16">
        <v>12035555</v>
      </c>
      <c r="AT281" s="56">
        <v>5000</v>
      </c>
      <c r="AU281" s="16">
        <v>22831</v>
      </c>
      <c r="AV281" s="16">
        <v>0</v>
      </c>
      <c r="AW281" s="16">
        <v>5785506</v>
      </c>
      <c r="AY281" s="16">
        <v>10975</v>
      </c>
      <c r="BA281" s="16">
        <v>40000000</v>
      </c>
      <c r="BB281" s="57">
        <v>0.03</v>
      </c>
      <c r="BC281" s="16">
        <v>100000</v>
      </c>
      <c r="BE281" s="16">
        <v>40000000</v>
      </c>
      <c r="BF281" s="16">
        <v>50000</v>
      </c>
      <c r="CG281" s="16">
        <v>250000</v>
      </c>
      <c r="CJ281" s="16">
        <v>2500000</v>
      </c>
      <c r="CL281" s="16">
        <v>100000</v>
      </c>
      <c r="CU281" s="16">
        <v>46222</v>
      </c>
      <c r="CV281" s="16">
        <v>5000000</v>
      </c>
      <c r="CW281" s="16">
        <v>2500</v>
      </c>
      <c r="DT281" s="16">
        <v>14666</v>
      </c>
      <c r="EJ281" s="16">
        <v>250000</v>
      </c>
      <c r="EK281" s="16">
        <v>2500</v>
      </c>
      <c r="EL281" s="16">
        <v>309</v>
      </c>
      <c r="FL281" s="16">
        <v>61196</v>
      </c>
      <c r="FP281" s="16">
        <v>20000000</v>
      </c>
      <c r="FQ281" s="16">
        <v>10000</v>
      </c>
      <c r="FR281" s="16">
        <v>2182</v>
      </c>
      <c r="FZ281" t="s">
        <v>199</v>
      </c>
      <c r="GA281" t="s">
        <v>3217</v>
      </c>
      <c r="GB281" s="31">
        <v>45839</v>
      </c>
      <c r="GC281" s="31">
        <v>46204</v>
      </c>
      <c r="GG281" s="16">
        <v>63379</v>
      </c>
      <c r="GH281" s="26" t="s">
        <v>200</v>
      </c>
      <c r="GK281" t="s">
        <v>201</v>
      </c>
      <c r="GM281" t="s">
        <v>1884</v>
      </c>
    </row>
    <row r="282" spans="1:195" ht="15" customHeight="1">
      <c r="A282" s="6" t="s">
        <v>1885</v>
      </c>
      <c r="B282" s="6" t="s">
        <v>1885</v>
      </c>
      <c r="C282" s="6" t="s">
        <v>190</v>
      </c>
      <c r="D282" s="6" t="s">
        <v>1885</v>
      </c>
      <c r="E282" s="6" t="s">
        <v>1886</v>
      </c>
      <c r="F282" s="6" t="s">
        <v>1887</v>
      </c>
      <c r="G282" s="6"/>
      <c r="H282" s="6" t="s">
        <v>1888</v>
      </c>
      <c r="I282" s="6" t="s">
        <v>250</v>
      </c>
      <c r="J282" s="25" t="s">
        <v>1889</v>
      </c>
      <c r="K282" s="6" t="s">
        <v>196</v>
      </c>
      <c r="L282" s="31">
        <v>45839</v>
      </c>
      <c r="M282" s="31">
        <v>46204</v>
      </c>
      <c r="N282" s="31">
        <v>45986</v>
      </c>
      <c r="Q282" s="27">
        <v>1</v>
      </c>
      <c r="R282" s="6" t="s">
        <v>1887</v>
      </c>
      <c r="T282" s="6" t="s">
        <v>1888</v>
      </c>
      <c r="U282" s="6" t="s">
        <v>250</v>
      </c>
      <c r="V282" s="6" t="s">
        <v>1889</v>
      </c>
      <c r="W282" s="18" t="s">
        <v>5477</v>
      </c>
      <c r="Y282" s="6" t="s">
        <v>197</v>
      </c>
      <c r="AB282" s="16">
        <v>8646783</v>
      </c>
      <c r="AC282" s="27">
        <v>5314</v>
      </c>
      <c r="AD282" s="27">
        <v>5399</v>
      </c>
      <c r="AE282" s="16">
        <v>9451965</v>
      </c>
      <c r="AF282" s="16">
        <v>5000</v>
      </c>
      <c r="AG282" s="16">
        <v>17629</v>
      </c>
      <c r="AH282" s="16">
        <v>0</v>
      </c>
      <c r="AI282" s="16">
        <v>5000</v>
      </c>
      <c r="AJ282" s="16">
        <v>0</v>
      </c>
      <c r="AM282" s="16">
        <v>1607328</v>
      </c>
      <c r="AN282" s="16">
        <v>2998</v>
      </c>
      <c r="AO282" s="26">
        <v>12</v>
      </c>
      <c r="AP282" s="16">
        <v>641578</v>
      </c>
      <c r="AQ282" s="56">
        <v>5000</v>
      </c>
      <c r="AR282" s="16">
        <v>1197</v>
      </c>
      <c r="AS282" s="16">
        <v>5583252</v>
      </c>
      <c r="AT282" s="56">
        <v>5000</v>
      </c>
      <c r="AU282" s="16">
        <v>10413</v>
      </c>
      <c r="AV282" s="16">
        <v>2300000</v>
      </c>
      <c r="AW282" s="16">
        <v>1619807</v>
      </c>
      <c r="AY282" s="16">
        <v>3021</v>
      </c>
      <c r="BA282" s="16">
        <v>20000000</v>
      </c>
      <c r="BB282" s="57" t="s">
        <v>198</v>
      </c>
      <c r="BC282" s="16">
        <v>100000</v>
      </c>
      <c r="BE282" s="16">
        <v>20000000</v>
      </c>
      <c r="BF282" s="16">
        <v>100000</v>
      </c>
      <c r="CG282" s="16">
        <v>250000</v>
      </c>
      <c r="CJ282" s="16">
        <v>2500000</v>
      </c>
      <c r="CL282" s="16">
        <v>100000</v>
      </c>
      <c r="CU282" s="16">
        <v>17629</v>
      </c>
      <c r="CV282" s="16">
        <v>5000000</v>
      </c>
      <c r="CW282" s="16">
        <v>2500</v>
      </c>
      <c r="DT282" s="16">
        <v>4508</v>
      </c>
      <c r="EJ282" s="16">
        <v>250000</v>
      </c>
      <c r="EK282" s="16">
        <v>2500</v>
      </c>
      <c r="EL282" s="16">
        <v>309</v>
      </c>
      <c r="FL282" s="16">
        <v>22447</v>
      </c>
      <c r="FP282" s="16">
        <v>20000000</v>
      </c>
      <c r="FQ282" s="16">
        <v>10000</v>
      </c>
      <c r="FR282" s="16">
        <v>2182</v>
      </c>
      <c r="FZ282" t="s">
        <v>199</v>
      </c>
      <c r="GA282" t="s">
        <v>3217</v>
      </c>
      <c r="GB282" s="31">
        <v>45839</v>
      </c>
      <c r="GC282" s="31">
        <v>46204</v>
      </c>
      <c r="GG282" s="16">
        <v>24629</v>
      </c>
      <c r="GH282" s="26" t="s">
        <v>200</v>
      </c>
      <c r="GK282" t="s">
        <v>201</v>
      </c>
      <c r="GM282" t="s">
        <v>1890</v>
      </c>
    </row>
    <row r="283" spans="1:195" ht="15" customHeight="1">
      <c r="A283" s="6" t="s">
        <v>1891</v>
      </c>
      <c r="B283" s="6" t="s">
        <v>1891</v>
      </c>
      <c r="C283" s="6" t="s">
        <v>190</v>
      </c>
      <c r="D283" s="6" t="s">
        <v>1891</v>
      </c>
      <c r="E283" s="6" t="s">
        <v>1892</v>
      </c>
      <c r="F283" s="6" t="s">
        <v>1893</v>
      </c>
      <c r="G283" s="6"/>
      <c r="H283" s="6" t="s">
        <v>1894</v>
      </c>
      <c r="I283" s="6" t="s">
        <v>250</v>
      </c>
      <c r="J283" s="25" t="s">
        <v>1895</v>
      </c>
      <c r="K283" s="6" t="s">
        <v>196</v>
      </c>
      <c r="L283" s="31">
        <v>45839</v>
      </c>
      <c r="M283" s="31">
        <v>46204</v>
      </c>
      <c r="N283" s="31">
        <v>45986</v>
      </c>
      <c r="Q283" s="27">
        <v>1</v>
      </c>
      <c r="R283" s="6" t="s">
        <v>1893</v>
      </c>
      <c r="T283" s="6" t="s">
        <v>1894</v>
      </c>
      <c r="U283" s="6" t="s">
        <v>250</v>
      </c>
      <c r="V283" s="6" t="s">
        <v>1895</v>
      </c>
      <c r="W283" s="18" t="s">
        <v>5480</v>
      </c>
      <c r="Y283" s="6" t="s">
        <v>197</v>
      </c>
      <c r="AB283" s="16">
        <v>23289967</v>
      </c>
      <c r="AC283" s="27">
        <v>5314</v>
      </c>
      <c r="AD283" s="27">
        <v>5399</v>
      </c>
      <c r="AE283" s="16">
        <v>18743246</v>
      </c>
      <c r="AF283" s="16">
        <v>5000</v>
      </c>
      <c r="AG283" s="16">
        <v>35838</v>
      </c>
      <c r="AH283" s="16">
        <v>0</v>
      </c>
      <c r="AI283" s="16">
        <v>5000</v>
      </c>
      <c r="AJ283" s="16">
        <v>0</v>
      </c>
      <c r="AM283" s="16">
        <v>4502519</v>
      </c>
      <c r="AN283" s="16">
        <v>8609</v>
      </c>
      <c r="AO283" s="26">
        <v>12</v>
      </c>
      <c r="AP283" s="16">
        <v>954396</v>
      </c>
      <c r="AQ283" s="56">
        <v>5000</v>
      </c>
      <c r="AR283" s="16">
        <v>1825</v>
      </c>
      <c r="AS283" s="16">
        <v>8508640</v>
      </c>
      <c r="AT283" s="56">
        <v>5000</v>
      </c>
      <c r="AU283" s="16">
        <v>16269</v>
      </c>
      <c r="AV283" s="16">
        <v>0</v>
      </c>
      <c r="AW283" s="16">
        <v>4777691</v>
      </c>
      <c r="AY283" s="16">
        <v>9135</v>
      </c>
      <c r="BA283" s="16">
        <v>30000000</v>
      </c>
      <c r="BB283" s="57" t="s">
        <v>198</v>
      </c>
      <c r="BC283" s="16">
        <v>100000</v>
      </c>
      <c r="BE283" s="16">
        <v>30000000</v>
      </c>
      <c r="BF283" s="16">
        <v>50000</v>
      </c>
      <c r="CG283" s="16">
        <v>250000</v>
      </c>
      <c r="CJ283" s="16">
        <v>2500000</v>
      </c>
      <c r="CL283" s="16">
        <v>100000</v>
      </c>
      <c r="CU283" s="16">
        <v>35838</v>
      </c>
      <c r="CV283" s="16">
        <v>5000000</v>
      </c>
      <c r="CW283" s="16">
        <v>2500</v>
      </c>
      <c r="DT283" s="16">
        <v>12143</v>
      </c>
      <c r="EJ283" s="16">
        <v>250000</v>
      </c>
      <c r="EK283" s="16">
        <v>2500</v>
      </c>
      <c r="EL283" s="16">
        <v>309</v>
      </c>
      <c r="FL283" s="16">
        <v>48291</v>
      </c>
      <c r="FP283" s="16">
        <v>20000000</v>
      </c>
      <c r="FQ283" s="16">
        <v>10000</v>
      </c>
      <c r="FR283" s="16">
        <v>2182</v>
      </c>
      <c r="FZ283" t="s">
        <v>199</v>
      </c>
      <c r="GA283" t="s">
        <v>3217</v>
      </c>
      <c r="GB283" s="31">
        <v>45839</v>
      </c>
      <c r="GC283" s="31">
        <v>46204</v>
      </c>
      <c r="GG283" s="16">
        <v>50473</v>
      </c>
      <c r="GH283" s="26" t="s">
        <v>200</v>
      </c>
      <c r="GK283" t="s">
        <v>201</v>
      </c>
      <c r="GM283" t="s">
        <v>1896</v>
      </c>
    </row>
    <row r="284" spans="1:195" ht="15" customHeight="1">
      <c r="A284" s="6" t="s">
        <v>1897</v>
      </c>
      <c r="B284" s="6" t="s">
        <v>1897</v>
      </c>
      <c r="C284" s="6" t="s">
        <v>190</v>
      </c>
      <c r="D284" s="6" t="s">
        <v>1897</v>
      </c>
      <c r="E284" s="6" t="s">
        <v>1898</v>
      </c>
      <c r="F284" s="6" t="s">
        <v>1899</v>
      </c>
      <c r="G284" s="6"/>
      <c r="H284" s="6" t="s">
        <v>1900</v>
      </c>
      <c r="I284" s="6" t="s">
        <v>250</v>
      </c>
      <c r="J284" s="25" t="s">
        <v>1901</v>
      </c>
      <c r="K284" s="6" t="s">
        <v>196</v>
      </c>
      <c r="L284" s="31">
        <v>45839</v>
      </c>
      <c r="M284" s="31">
        <v>46204</v>
      </c>
      <c r="N284" s="31">
        <v>45986</v>
      </c>
      <c r="Q284" s="27">
        <v>1</v>
      </c>
      <c r="R284" s="6" t="s">
        <v>1899</v>
      </c>
      <c r="T284" s="6" t="s">
        <v>1900</v>
      </c>
      <c r="U284" s="6" t="s">
        <v>250</v>
      </c>
      <c r="V284" s="6" t="s">
        <v>1901</v>
      </c>
      <c r="W284" s="18" t="s">
        <v>5499</v>
      </c>
      <c r="Y284" s="6" t="s">
        <v>197</v>
      </c>
      <c r="AB284" s="16">
        <v>38370295</v>
      </c>
      <c r="AC284" s="27">
        <v>5314</v>
      </c>
      <c r="AD284" s="27">
        <v>5399</v>
      </c>
      <c r="AE284" s="16">
        <v>29984169</v>
      </c>
      <c r="AF284" s="16">
        <v>5000</v>
      </c>
      <c r="AG284" s="16">
        <v>56084</v>
      </c>
      <c r="AH284" s="16">
        <v>0</v>
      </c>
      <c r="AI284" s="16">
        <v>5000</v>
      </c>
      <c r="AJ284" s="16">
        <v>0</v>
      </c>
      <c r="AM284" s="16">
        <v>7117146</v>
      </c>
      <c r="AN284" s="16">
        <v>13312</v>
      </c>
      <c r="AO284" s="26">
        <v>12</v>
      </c>
      <c r="AP284" s="16">
        <v>1270419</v>
      </c>
      <c r="AQ284" s="56">
        <v>5000</v>
      </c>
      <c r="AR284" s="16">
        <v>2376</v>
      </c>
      <c r="AS284" s="16">
        <v>15869682</v>
      </c>
      <c r="AT284" s="56">
        <v>5000</v>
      </c>
      <c r="AU284" s="16">
        <v>29684</v>
      </c>
      <c r="AV284" s="16">
        <v>3500000</v>
      </c>
      <c r="AW284" s="16">
        <v>5726922</v>
      </c>
      <c r="AY284" s="16">
        <v>10712</v>
      </c>
      <c r="BA284" s="16">
        <v>50000000</v>
      </c>
      <c r="BB284" s="57" t="s">
        <v>198</v>
      </c>
      <c r="BC284" s="16">
        <v>100000</v>
      </c>
      <c r="BE284" s="16">
        <v>50000000</v>
      </c>
      <c r="BF284" s="16">
        <v>50000</v>
      </c>
      <c r="CG284" s="16">
        <v>250000</v>
      </c>
      <c r="CJ284" s="16">
        <v>2500000</v>
      </c>
      <c r="CL284" s="16">
        <v>100000</v>
      </c>
      <c r="CU284" s="16">
        <v>56084</v>
      </c>
      <c r="CV284" s="16">
        <v>5000000</v>
      </c>
      <c r="CW284" s="16">
        <v>2500</v>
      </c>
      <c r="DT284" s="16">
        <v>20006</v>
      </c>
      <c r="EJ284" s="16">
        <v>250000</v>
      </c>
      <c r="EK284" s="16">
        <v>2500</v>
      </c>
      <c r="EL284" s="16">
        <v>309</v>
      </c>
      <c r="FL284" s="16">
        <v>76399</v>
      </c>
      <c r="FP284" s="16">
        <v>20000000</v>
      </c>
      <c r="FQ284" s="16">
        <v>10000</v>
      </c>
      <c r="FR284" s="16">
        <v>2182</v>
      </c>
      <c r="FZ284" t="s">
        <v>199</v>
      </c>
      <c r="GA284" t="s">
        <v>3217</v>
      </c>
      <c r="GB284" s="31">
        <v>45839</v>
      </c>
      <c r="GC284" s="31">
        <v>46204</v>
      </c>
      <c r="GG284" s="16">
        <v>78582</v>
      </c>
      <c r="GH284" s="26" t="s">
        <v>200</v>
      </c>
      <c r="GK284" t="s">
        <v>201</v>
      </c>
      <c r="GM284" t="s">
        <v>1902</v>
      </c>
    </row>
    <row r="285" spans="1:195" ht="15" customHeight="1">
      <c r="A285" s="6" t="s">
        <v>1903</v>
      </c>
      <c r="B285" s="6" t="s">
        <v>1903</v>
      </c>
      <c r="C285" s="6" t="s">
        <v>190</v>
      </c>
      <c r="D285" s="6" t="s">
        <v>1903</v>
      </c>
      <c r="E285" s="6" t="s">
        <v>1904</v>
      </c>
      <c r="F285" s="6" t="s">
        <v>1905</v>
      </c>
      <c r="G285" s="6"/>
      <c r="H285" s="6" t="s">
        <v>1906</v>
      </c>
      <c r="I285" s="6" t="s">
        <v>265</v>
      </c>
      <c r="J285" s="25" t="s">
        <v>1907</v>
      </c>
      <c r="K285" s="6" t="s">
        <v>196</v>
      </c>
      <c r="L285" s="31">
        <v>45839</v>
      </c>
      <c r="M285" s="31">
        <v>46204</v>
      </c>
      <c r="N285" s="31">
        <v>45986</v>
      </c>
      <c r="Q285" s="27">
        <v>1</v>
      </c>
      <c r="R285" s="6" t="s">
        <v>1905</v>
      </c>
      <c r="T285" s="6" t="s">
        <v>1906</v>
      </c>
      <c r="U285" s="6" t="s">
        <v>265</v>
      </c>
      <c r="V285" s="6" t="s">
        <v>1907</v>
      </c>
      <c r="W285" s="18" t="s">
        <v>5493</v>
      </c>
      <c r="Y285" s="6" t="s">
        <v>197</v>
      </c>
      <c r="AB285" s="16">
        <v>19654167</v>
      </c>
      <c r="AC285" s="27">
        <v>5314</v>
      </c>
      <c r="AD285" s="27">
        <v>5399</v>
      </c>
      <c r="AE285" s="16">
        <v>15841231</v>
      </c>
      <c r="AF285" s="16">
        <v>5000</v>
      </c>
      <c r="AG285" s="16">
        <v>30272</v>
      </c>
      <c r="AH285" s="16">
        <v>0</v>
      </c>
      <c r="AI285" s="16">
        <v>5000</v>
      </c>
      <c r="AJ285" s="16">
        <v>0</v>
      </c>
      <c r="AM285" s="16">
        <v>3808477</v>
      </c>
      <c r="AN285" s="16">
        <v>7278</v>
      </c>
      <c r="AO285" s="26">
        <v>12</v>
      </c>
      <c r="AP285" s="16">
        <v>1060567</v>
      </c>
      <c r="AQ285" s="56">
        <v>5000</v>
      </c>
      <c r="AR285" s="16">
        <v>2027</v>
      </c>
      <c r="AS285" s="16">
        <v>7344782</v>
      </c>
      <c r="AT285" s="56">
        <v>5000</v>
      </c>
      <c r="AU285" s="16">
        <v>14035</v>
      </c>
      <c r="AV285" s="16">
        <v>0</v>
      </c>
      <c r="AW285" s="16">
        <v>3627405</v>
      </c>
      <c r="AY285" s="16">
        <v>6932</v>
      </c>
      <c r="BA285" s="16">
        <v>30000000</v>
      </c>
      <c r="BB285" s="57">
        <v>0.03</v>
      </c>
      <c r="BC285" s="16">
        <v>100000</v>
      </c>
      <c r="BE285" s="16">
        <v>30000000</v>
      </c>
      <c r="BF285" s="16">
        <v>50000</v>
      </c>
      <c r="CG285" s="16">
        <v>250000</v>
      </c>
      <c r="CJ285" s="16">
        <v>2500000</v>
      </c>
      <c r="CL285" s="16">
        <v>100000</v>
      </c>
      <c r="CU285" s="16">
        <v>30271</v>
      </c>
      <c r="CV285" s="16">
        <v>5000000</v>
      </c>
      <c r="CW285" s="16">
        <v>2500</v>
      </c>
      <c r="DT285" s="16">
        <v>10248</v>
      </c>
      <c r="EJ285" s="16">
        <v>250000</v>
      </c>
      <c r="EK285" s="16">
        <v>2500</v>
      </c>
      <c r="EL285" s="16">
        <v>309</v>
      </c>
      <c r="FL285" s="16">
        <v>40827</v>
      </c>
      <c r="FP285" s="16">
        <v>20000000</v>
      </c>
      <c r="FQ285" s="16">
        <v>10000</v>
      </c>
      <c r="FR285" s="16">
        <v>2182</v>
      </c>
      <c r="FZ285" t="s">
        <v>199</v>
      </c>
      <c r="GA285" t="s">
        <v>3217</v>
      </c>
      <c r="GB285" s="31">
        <v>45839</v>
      </c>
      <c r="GC285" s="31">
        <v>46204</v>
      </c>
      <c r="GG285" s="16">
        <v>43010</v>
      </c>
      <c r="GH285" s="26" t="s">
        <v>200</v>
      </c>
      <c r="GK285" t="s">
        <v>201</v>
      </c>
      <c r="GM285" t="s">
        <v>1908</v>
      </c>
    </row>
    <row r="286" spans="1:195" ht="15" customHeight="1">
      <c r="A286" s="6" t="s">
        <v>1909</v>
      </c>
      <c r="B286" s="6" t="s">
        <v>1909</v>
      </c>
      <c r="C286" s="6" t="s">
        <v>190</v>
      </c>
      <c r="D286" s="6" t="s">
        <v>1909</v>
      </c>
      <c r="E286" s="6" t="s">
        <v>1910</v>
      </c>
      <c r="F286" s="6" t="s">
        <v>1911</v>
      </c>
      <c r="G286" s="6"/>
      <c r="H286" s="6" t="s">
        <v>1741</v>
      </c>
      <c r="I286" s="6" t="s">
        <v>786</v>
      </c>
      <c r="J286" s="25" t="s">
        <v>1912</v>
      </c>
      <c r="K286" s="6" t="s">
        <v>196</v>
      </c>
      <c r="L286" s="31">
        <v>45839</v>
      </c>
      <c r="M286" s="31">
        <v>46204</v>
      </c>
      <c r="N286" s="31">
        <v>45986</v>
      </c>
      <c r="Q286" s="27">
        <v>1</v>
      </c>
      <c r="R286" s="6" t="s">
        <v>1911</v>
      </c>
      <c r="T286" s="6" t="s">
        <v>1741</v>
      </c>
      <c r="U286" s="6" t="s">
        <v>786</v>
      </c>
      <c r="V286" s="6" t="s">
        <v>1912</v>
      </c>
      <c r="W286" s="18" t="s">
        <v>5494</v>
      </c>
      <c r="Y286" s="6" t="s">
        <v>197</v>
      </c>
      <c r="AB286" s="16">
        <v>25181176</v>
      </c>
      <c r="AC286" s="27">
        <v>5314</v>
      </c>
      <c r="AD286" s="27">
        <v>5399</v>
      </c>
      <c r="AE286" s="16">
        <v>25697097</v>
      </c>
      <c r="AF286" s="16">
        <v>5000</v>
      </c>
      <c r="AG286" s="16">
        <v>48998</v>
      </c>
      <c r="AH286" s="16">
        <v>0</v>
      </c>
      <c r="AI286" s="16">
        <v>5000</v>
      </c>
      <c r="AJ286" s="16">
        <v>0</v>
      </c>
      <c r="AM286" s="16">
        <v>4690014</v>
      </c>
      <c r="AN286" s="16">
        <v>8943</v>
      </c>
      <c r="AO286" s="26">
        <v>12</v>
      </c>
      <c r="AP286" s="16">
        <v>1383534</v>
      </c>
      <c r="AQ286" s="56">
        <v>5000</v>
      </c>
      <c r="AR286" s="16">
        <v>2638</v>
      </c>
      <c r="AS286" s="16">
        <v>14717338</v>
      </c>
      <c r="AT286" s="56">
        <v>5000</v>
      </c>
      <c r="AU286" s="16">
        <v>28062</v>
      </c>
      <c r="AV286" s="16">
        <v>1700000</v>
      </c>
      <c r="AW286" s="16">
        <v>4906211</v>
      </c>
      <c r="AY286" s="16">
        <v>9355</v>
      </c>
      <c r="BA286" s="16">
        <v>40000000</v>
      </c>
      <c r="BB286" s="57">
        <v>0.03</v>
      </c>
      <c r="BC286" s="16">
        <v>100000</v>
      </c>
      <c r="BE286" s="16">
        <v>40000000</v>
      </c>
      <c r="BF286" s="16">
        <v>50000</v>
      </c>
      <c r="CG286" s="16">
        <v>250000</v>
      </c>
      <c r="CJ286" s="16">
        <v>2500000</v>
      </c>
      <c r="CL286" s="16">
        <v>100000</v>
      </c>
      <c r="CU286" s="16">
        <v>48997</v>
      </c>
      <c r="CV286" s="16">
        <v>5000000</v>
      </c>
      <c r="CW286" s="16">
        <v>2500</v>
      </c>
      <c r="DT286" s="16">
        <v>13129</v>
      </c>
      <c r="EJ286" s="16">
        <v>250000</v>
      </c>
      <c r="EK286" s="16">
        <v>2500</v>
      </c>
      <c r="EL286" s="16">
        <v>309</v>
      </c>
      <c r="FL286" s="16">
        <v>62436</v>
      </c>
      <c r="FP286" s="16">
        <v>20000000</v>
      </c>
      <c r="FQ286" s="16">
        <v>10000</v>
      </c>
      <c r="FR286" s="16">
        <v>2182</v>
      </c>
      <c r="FZ286" t="s">
        <v>199</v>
      </c>
      <c r="GA286" t="s">
        <v>3217</v>
      </c>
      <c r="GB286" s="31">
        <v>45839</v>
      </c>
      <c r="GC286" s="31">
        <v>46204</v>
      </c>
      <c r="GG286" s="16">
        <v>64618</v>
      </c>
      <c r="GH286" s="26" t="s">
        <v>200</v>
      </c>
      <c r="GK286" t="s">
        <v>201</v>
      </c>
      <c r="GM286" t="s">
        <v>1913</v>
      </c>
    </row>
    <row r="287" spans="1:195" ht="15" customHeight="1">
      <c r="A287" s="6" t="s">
        <v>1914</v>
      </c>
      <c r="B287" s="6" t="s">
        <v>1914</v>
      </c>
      <c r="C287" s="6" t="s">
        <v>190</v>
      </c>
      <c r="D287" s="6" t="s">
        <v>1914</v>
      </c>
      <c r="E287" s="6" t="s">
        <v>1915</v>
      </c>
      <c r="F287" s="6" t="s">
        <v>1916</v>
      </c>
      <c r="G287" s="6"/>
      <c r="H287" s="6" t="s">
        <v>1917</v>
      </c>
      <c r="I287" s="6" t="s">
        <v>250</v>
      </c>
      <c r="J287" s="25" t="s">
        <v>1918</v>
      </c>
      <c r="K287" s="6" t="s">
        <v>196</v>
      </c>
      <c r="L287" s="31">
        <v>45839</v>
      </c>
      <c r="M287" s="31">
        <v>46204</v>
      </c>
      <c r="N287" s="31">
        <v>45986</v>
      </c>
      <c r="Q287" s="27">
        <v>1</v>
      </c>
      <c r="R287" s="6" t="s">
        <v>1919</v>
      </c>
      <c r="T287" s="6" t="s">
        <v>1917</v>
      </c>
      <c r="U287" s="6" t="s">
        <v>250</v>
      </c>
      <c r="V287" s="6" t="s">
        <v>1918</v>
      </c>
      <c r="W287" s="18" t="s">
        <v>5471</v>
      </c>
      <c r="Y287" s="6" t="s">
        <v>197</v>
      </c>
      <c r="AB287" s="16">
        <v>38006841</v>
      </c>
      <c r="AC287" s="27">
        <v>5314</v>
      </c>
      <c r="AD287" s="27">
        <v>5399</v>
      </c>
      <c r="AE287" s="16">
        <v>30134087</v>
      </c>
      <c r="AF287" s="16">
        <v>5000</v>
      </c>
      <c r="AG287" s="16">
        <v>56394</v>
      </c>
      <c r="AH287" s="16">
        <v>0</v>
      </c>
      <c r="AI287" s="16">
        <v>5000</v>
      </c>
      <c r="AJ287" s="16">
        <v>0</v>
      </c>
      <c r="AM287" s="16">
        <v>6871191</v>
      </c>
      <c r="AN287" s="16">
        <v>12859</v>
      </c>
      <c r="AO287" s="26">
        <v>12</v>
      </c>
      <c r="AP287" s="16">
        <v>1623438</v>
      </c>
      <c r="AQ287" s="56">
        <v>5000</v>
      </c>
      <c r="AR287" s="16">
        <v>3038</v>
      </c>
      <c r="AS287" s="16">
        <v>15937423</v>
      </c>
      <c r="AT287" s="56">
        <v>5000</v>
      </c>
      <c r="AU287" s="16">
        <v>29826</v>
      </c>
      <c r="AV287" s="16">
        <v>2000000</v>
      </c>
      <c r="AW287" s="16">
        <v>5702035</v>
      </c>
      <c r="AY287" s="16">
        <v>10671</v>
      </c>
      <c r="BA287" s="16">
        <v>50000000</v>
      </c>
      <c r="BB287" s="57" t="s">
        <v>198</v>
      </c>
      <c r="BC287" s="16">
        <v>100000</v>
      </c>
      <c r="BE287" s="16">
        <v>50000000</v>
      </c>
      <c r="BF287" s="16">
        <v>50000</v>
      </c>
      <c r="CG287" s="16">
        <v>250000</v>
      </c>
      <c r="CJ287" s="16">
        <v>2500000</v>
      </c>
      <c r="CL287" s="16">
        <v>100000</v>
      </c>
      <c r="CU287" s="16">
        <v>56394</v>
      </c>
      <c r="CV287" s="16">
        <v>5000000</v>
      </c>
      <c r="CW287" s="16">
        <v>2500</v>
      </c>
      <c r="DT287" s="16">
        <v>19817</v>
      </c>
      <c r="EJ287" s="16">
        <v>250000</v>
      </c>
      <c r="EK287" s="16">
        <v>2500</v>
      </c>
      <c r="EL287" s="16">
        <v>309</v>
      </c>
      <c r="FL287" s="16">
        <v>76519</v>
      </c>
      <c r="FP287" s="16">
        <v>20000000</v>
      </c>
      <c r="FQ287" s="16">
        <v>10000</v>
      </c>
      <c r="FR287" s="16">
        <v>2182</v>
      </c>
      <c r="FZ287" t="s">
        <v>199</v>
      </c>
      <c r="GA287" t="s">
        <v>3217</v>
      </c>
      <c r="GB287" s="31">
        <v>45839</v>
      </c>
      <c r="GC287" s="31">
        <v>46204</v>
      </c>
      <c r="GG287" s="16">
        <v>78702</v>
      </c>
      <c r="GH287" s="26" t="s">
        <v>200</v>
      </c>
      <c r="GK287" t="s">
        <v>201</v>
      </c>
      <c r="GM287" t="s">
        <v>1920</v>
      </c>
    </row>
    <row r="288" spans="1:195" ht="15" customHeight="1">
      <c r="A288" s="6" t="s">
        <v>1921</v>
      </c>
      <c r="B288" s="6" t="s">
        <v>1921</v>
      </c>
      <c r="C288" s="6" t="s">
        <v>190</v>
      </c>
      <c r="D288" s="6" t="s">
        <v>1921</v>
      </c>
      <c r="E288" s="6" t="s">
        <v>1922</v>
      </c>
      <c r="F288" s="6" t="s">
        <v>1923</v>
      </c>
      <c r="G288" s="6"/>
      <c r="H288" s="6" t="s">
        <v>1849</v>
      </c>
      <c r="I288" s="6" t="s">
        <v>1410</v>
      </c>
      <c r="J288" s="25" t="s">
        <v>1924</v>
      </c>
      <c r="K288" s="6" t="s">
        <v>196</v>
      </c>
      <c r="L288" s="31">
        <v>45839</v>
      </c>
      <c r="M288" s="31">
        <v>46204</v>
      </c>
      <c r="N288" s="31">
        <v>45986</v>
      </c>
      <c r="Q288" s="27">
        <v>1</v>
      </c>
      <c r="R288" s="6" t="s">
        <v>1923</v>
      </c>
      <c r="T288" s="6" t="s">
        <v>1849</v>
      </c>
      <c r="U288" s="6" t="s">
        <v>1410</v>
      </c>
      <c r="V288" s="6" t="s">
        <v>1924</v>
      </c>
      <c r="W288" s="18" t="s">
        <v>5474</v>
      </c>
      <c r="Y288" s="6" t="s">
        <v>197</v>
      </c>
      <c r="AB288" s="16">
        <v>42167545</v>
      </c>
      <c r="AC288" s="27">
        <v>5314</v>
      </c>
      <c r="AD288" s="27">
        <v>5399</v>
      </c>
      <c r="AE288" s="16">
        <v>30705435</v>
      </c>
      <c r="AF288" s="16">
        <v>5000</v>
      </c>
      <c r="AG288" s="16">
        <v>58721</v>
      </c>
      <c r="AH288" s="16">
        <v>0</v>
      </c>
      <c r="AI288" s="16">
        <v>5000</v>
      </c>
      <c r="AJ288" s="16">
        <v>0</v>
      </c>
      <c r="AM288" s="16">
        <v>8155210</v>
      </c>
      <c r="AN288" s="16">
        <v>15596</v>
      </c>
      <c r="AO288" s="26">
        <v>12</v>
      </c>
      <c r="AP288" s="16">
        <v>1461821</v>
      </c>
      <c r="AQ288" s="56">
        <v>5000</v>
      </c>
      <c r="AR288" s="16">
        <v>2796</v>
      </c>
      <c r="AS288" s="16">
        <v>15108571</v>
      </c>
      <c r="AT288" s="56">
        <v>5000</v>
      </c>
      <c r="AU288" s="16">
        <v>28893</v>
      </c>
      <c r="AV288" s="16">
        <v>0</v>
      </c>
      <c r="AW288" s="16">
        <v>5979833</v>
      </c>
      <c r="AY288" s="16">
        <v>11436</v>
      </c>
      <c r="BA288" s="16">
        <v>50000000</v>
      </c>
      <c r="BB288" s="57">
        <v>0.03</v>
      </c>
      <c r="BC288" s="16">
        <v>100000</v>
      </c>
      <c r="BE288" s="16">
        <v>50000000</v>
      </c>
      <c r="BF288" s="16">
        <v>50000</v>
      </c>
      <c r="CG288" s="16">
        <v>250000</v>
      </c>
      <c r="CJ288" s="16">
        <v>2500000</v>
      </c>
      <c r="CL288" s="16">
        <v>100000</v>
      </c>
      <c r="CU288" s="16">
        <v>58720</v>
      </c>
      <c r="CV288" s="16">
        <v>5000000</v>
      </c>
      <c r="CW288" s="16">
        <v>2500</v>
      </c>
      <c r="DT288" s="16">
        <v>21986</v>
      </c>
      <c r="EJ288" s="16">
        <v>250000</v>
      </c>
      <c r="EK288" s="16">
        <v>2500</v>
      </c>
      <c r="EL288" s="16">
        <v>309</v>
      </c>
      <c r="FL288" s="16">
        <v>81015</v>
      </c>
      <c r="FP288" s="16">
        <v>20000000</v>
      </c>
      <c r="FQ288" s="16">
        <v>10000</v>
      </c>
      <c r="FR288" s="16">
        <v>2182</v>
      </c>
      <c r="FZ288" t="s">
        <v>199</v>
      </c>
      <c r="GA288" t="s">
        <v>3217</v>
      </c>
      <c r="GB288" s="31">
        <v>45839</v>
      </c>
      <c r="GC288" s="31">
        <v>46204</v>
      </c>
      <c r="GG288" s="16">
        <v>83198</v>
      </c>
      <c r="GH288" s="26" t="s">
        <v>200</v>
      </c>
      <c r="GK288" t="s">
        <v>201</v>
      </c>
      <c r="GM288" t="s">
        <v>1925</v>
      </c>
    </row>
    <row r="289" spans="1:195" ht="15" customHeight="1">
      <c r="A289" s="6" t="s">
        <v>1926</v>
      </c>
      <c r="B289" s="6" t="s">
        <v>1926</v>
      </c>
      <c r="C289" s="6" t="s">
        <v>190</v>
      </c>
      <c r="D289" s="6" t="s">
        <v>1926</v>
      </c>
      <c r="E289" s="6" t="s">
        <v>1927</v>
      </c>
      <c r="F289" s="6" t="s">
        <v>1928</v>
      </c>
      <c r="G289" s="6"/>
      <c r="H289" s="6" t="s">
        <v>1929</v>
      </c>
      <c r="I289" s="6" t="s">
        <v>250</v>
      </c>
      <c r="J289" s="25" t="s">
        <v>1930</v>
      </c>
      <c r="K289" s="6" t="s">
        <v>196</v>
      </c>
      <c r="L289" s="31">
        <v>45839</v>
      </c>
      <c r="M289" s="31">
        <v>46204</v>
      </c>
      <c r="N289" s="31">
        <v>45986</v>
      </c>
      <c r="Q289" s="27">
        <v>1</v>
      </c>
      <c r="R289" s="6" t="s">
        <v>1928</v>
      </c>
      <c r="T289" s="6" t="s">
        <v>1929</v>
      </c>
      <c r="U289" s="6" t="s">
        <v>250</v>
      </c>
      <c r="V289" s="6" t="s">
        <v>1930</v>
      </c>
      <c r="W289" s="18" t="s">
        <v>5471</v>
      </c>
      <c r="Y289" s="6" t="s">
        <v>197</v>
      </c>
      <c r="AB289" s="16">
        <v>16485705</v>
      </c>
      <c r="AC289" s="27">
        <v>5314</v>
      </c>
      <c r="AD289" s="27">
        <v>5399</v>
      </c>
      <c r="AE289" s="16">
        <v>15415120</v>
      </c>
      <c r="AF289" s="16">
        <v>5000</v>
      </c>
      <c r="AG289" s="16">
        <v>29436</v>
      </c>
      <c r="AH289" s="16">
        <v>0</v>
      </c>
      <c r="AI289" s="16">
        <v>5000</v>
      </c>
      <c r="AJ289" s="16">
        <v>0</v>
      </c>
      <c r="AM289" s="16">
        <v>3013541</v>
      </c>
      <c r="AN289" s="16">
        <v>5755</v>
      </c>
      <c r="AO289" s="26">
        <v>12</v>
      </c>
      <c r="AP289" s="16">
        <v>1038321</v>
      </c>
      <c r="AQ289" s="56">
        <v>5000</v>
      </c>
      <c r="AR289" s="16">
        <v>1983</v>
      </c>
      <c r="AS289" s="16">
        <v>7795164</v>
      </c>
      <c r="AT289" s="56">
        <v>5000</v>
      </c>
      <c r="AU289" s="16">
        <v>14885</v>
      </c>
      <c r="AV289" s="16">
        <v>0</v>
      </c>
      <c r="AW289" s="16">
        <v>3568094</v>
      </c>
      <c r="AY289" s="16">
        <v>6813</v>
      </c>
      <c r="BA289" s="16">
        <v>30000000</v>
      </c>
      <c r="BB289" s="57" t="s">
        <v>198</v>
      </c>
      <c r="BC289" s="16">
        <v>100000</v>
      </c>
      <c r="BE289" s="16">
        <v>30000000</v>
      </c>
      <c r="BF289" s="16">
        <v>50000</v>
      </c>
      <c r="CG289" s="16">
        <v>250000</v>
      </c>
      <c r="CJ289" s="16">
        <v>2500000</v>
      </c>
      <c r="CL289" s="16">
        <v>100000</v>
      </c>
      <c r="CU289" s="16">
        <v>29436</v>
      </c>
      <c r="CV289" s="16">
        <v>5000000</v>
      </c>
      <c r="CW289" s="16">
        <v>2500</v>
      </c>
      <c r="DT289" s="16">
        <v>8596</v>
      </c>
      <c r="EJ289" s="16">
        <v>250000</v>
      </c>
      <c r="EK289" s="16">
        <v>2500</v>
      </c>
      <c r="EL289" s="16">
        <v>309</v>
      </c>
      <c r="FL289" s="16">
        <v>38341</v>
      </c>
      <c r="FP289" s="16">
        <v>20000000</v>
      </c>
      <c r="FQ289" s="16">
        <v>10000</v>
      </c>
      <c r="FR289" s="16">
        <v>2182</v>
      </c>
      <c r="FZ289" t="s">
        <v>199</v>
      </c>
      <c r="GA289" t="s">
        <v>3217</v>
      </c>
      <c r="GB289" s="31">
        <v>45839</v>
      </c>
      <c r="GC289" s="31">
        <v>46204</v>
      </c>
      <c r="GG289" s="16">
        <v>40523</v>
      </c>
      <c r="GH289" s="26" t="s">
        <v>200</v>
      </c>
      <c r="GK289" t="s">
        <v>201</v>
      </c>
      <c r="GM289" t="s">
        <v>1931</v>
      </c>
    </row>
    <row r="290" spans="1:195" ht="15" customHeight="1">
      <c r="A290" s="6" t="s">
        <v>1932</v>
      </c>
      <c r="B290" s="6" t="s">
        <v>1932</v>
      </c>
      <c r="C290" s="6" t="s">
        <v>190</v>
      </c>
      <c r="D290" s="6" t="s">
        <v>1932</v>
      </c>
      <c r="E290" s="6" t="s">
        <v>1933</v>
      </c>
      <c r="F290" s="6" t="s">
        <v>1934</v>
      </c>
      <c r="G290" s="6"/>
      <c r="H290" s="6" t="s">
        <v>1935</v>
      </c>
      <c r="I290" s="6" t="s">
        <v>786</v>
      </c>
      <c r="J290" s="25" t="s">
        <v>1936</v>
      </c>
      <c r="K290" s="6" t="s">
        <v>196</v>
      </c>
      <c r="L290" s="31">
        <v>45839</v>
      </c>
      <c r="M290" s="31">
        <v>46204</v>
      </c>
      <c r="N290" s="31">
        <v>45986</v>
      </c>
      <c r="Q290" s="27">
        <v>1</v>
      </c>
      <c r="R290" s="6" t="s">
        <v>1934</v>
      </c>
      <c r="T290" s="6" t="s">
        <v>1935</v>
      </c>
      <c r="U290" s="6" t="s">
        <v>786</v>
      </c>
      <c r="V290" s="6" t="s">
        <v>1936</v>
      </c>
      <c r="W290" s="18" t="s">
        <v>5477</v>
      </c>
      <c r="Y290" s="6" t="s">
        <v>197</v>
      </c>
      <c r="AB290" s="16">
        <v>35491452</v>
      </c>
      <c r="AC290" s="27">
        <v>5314</v>
      </c>
      <c r="AD290" s="27">
        <v>5399</v>
      </c>
      <c r="AE290" s="16">
        <v>28907858</v>
      </c>
      <c r="AF290" s="16">
        <v>5000</v>
      </c>
      <c r="AG290" s="16">
        <v>54211</v>
      </c>
      <c r="AH290" s="16">
        <v>0</v>
      </c>
      <c r="AI290" s="16">
        <v>5000</v>
      </c>
      <c r="AJ290" s="16">
        <v>0</v>
      </c>
      <c r="AM290" s="16">
        <v>6808204</v>
      </c>
      <c r="AN290" s="16">
        <v>12767</v>
      </c>
      <c r="AO290" s="26">
        <v>12</v>
      </c>
      <c r="AP290" s="16">
        <v>1361238</v>
      </c>
      <c r="AQ290" s="56">
        <v>5000</v>
      </c>
      <c r="AR290" s="16">
        <v>2553</v>
      </c>
      <c r="AS290" s="16">
        <v>15424700</v>
      </c>
      <c r="AT290" s="56">
        <v>5000</v>
      </c>
      <c r="AU290" s="16">
        <v>28926</v>
      </c>
      <c r="AV290" s="16">
        <v>0</v>
      </c>
      <c r="AW290" s="16">
        <v>5313716</v>
      </c>
      <c r="AY290" s="16">
        <v>9965</v>
      </c>
      <c r="BA290" s="16">
        <v>45000000</v>
      </c>
      <c r="BB290" s="57">
        <v>0.03</v>
      </c>
      <c r="BC290" s="16">
        <v>100000</v>
      </c>
      <c r="BE290" s="16">
        <v>45000000</v>
      </c>
      <c r="BF290" s="16">
        <v>50000</v>
      </c>
      <c r="CG290" s="16">
        <v>250000</v>
      </c>
      <c r="CJ290" s="16">
        <v>2500000</v>
      </c>
      <c r="CL290" s="16">
        <v>100000</v>
      </c>
      <c r="CU290" s="16">
        <v>54211</v>
      </c>
      <c r="CV290" s="16">
        <v>5000000</v>
      </c>
      <c r="CW290" s="16">
        <v>2500</v>
      </c>
      <c r="DT290" s="16">
        <v>18505</v>
      </c>
      <c r="EJ290" s="16">
        <v>250000</v>
      </c>
      <c r="EK290" s="16">
        <v>2500</v>
      </c>
      <c r="EL290" s="16">
        <v>309</v>
      </c>
      <c r="FL290" s="16">
        <v>73025</v>
      </c>
      <c r="FP290" s="16">
        <v>20000000</v>
      </c>
      <c r="FQ290" s="16">
        <v>10000</v>
      </c>
      <c r="FR290" s="16">
        <v>2182</v>
      </c>
      <c r="FZ290" t="s">
        <v>199</v>
      </c>
      <c r="GA290" t="s">
        <v>3217</v>
      </c>
      <c r="GB290" s="31">
        <v>45839</v>
      </c>
      <c r="GC290" s="31">
        <v>46204</v>
      </c>
      <c r="GG290" s="16">
        <v>75208</v>
      </c>
      <c r="GH290" s="26" t="s">
        <v>200</v>
      </c>
      <c r="GK290" t="s">
        <v>201</v>
      </c>
      <c r="GM290" t="s">
        <v>1937</v>
      </c>
    </row>
    <row r="291" spans="1:195" ht="15" customHeight="1">
      <c r="A291" s="6" t="s">
        <v>1938</v>
      </c>
      <c r="B291" s="6" t="s">
        <v>1938</v>
      </c>
      <c r="C291" s="6" t="s">
        <v>190</v>
      </c>
      <c r="D291" s="6" t="s">
        <v>1938</v>
      </c>
      <c r="E291" s="6" t="s">
        <v>1939</v>
      </c>
      <c r="F291" s="6" t="s">
        <v>1940</v>
      </c>
      <c r="G291" s="6"/>
      <c r="H291" s="6" t="s">
        <v>283</v>
      </c>
      <c r="I291" s="6" t="s">
        <v>250</v>
      </c>
      <c r="J291" s="25" t="s">
        <v>1941</v>
      </c>
      <c r="K291" s="6" t="s">
        <v>196</v>
      </c>
      <c r="L291" s="31">
        <v>45839</v>
      </c>
      <c r="M291" s="31">
        <v>46204</v>
      </c>
      <c r="N291" s="31">
        <v>45986</v>
      </c>
      <c r="Q291" s="27">
        <v>1</v>
      </c>
      <c r="R291" s="6" t="s">
        <v>1940</v>
      </c>
      <c r="T291" s="6" t="s">
        <v>283</v>
      </c>
      <c r="U291" s="6" t="s">
        <v>250</v>
      </c>
      <c r="V291" s="6" t="s">
        <v>1941</v>
      </c>
      <c r="W291" s="18" t="s">
        <v>5482</v>
      </c>
      <c r="Y291" s="6" t="s">
        <v>197</v>
      </c>
      <c r="AB291" s="16">
        <v>31715126</v>
      </c>
      <c r="AC291" s="27">
        <v>5314</v>
      </c>
      <c r="AD291" s="27">
        <v>5399</v>
      </c>
      <c r="AE291" s="16">
        <v>28159436</v>
      </c>
      <c r="AF291" s="16">
        <v>5000</v>
      </c>
      <c r="AG291" s="16">
        <v>50703</v>
      </c>
      <c r="AH291" s="16">
        <v>0</v>
      </c>
      <c r="AI291" s="16">
        <v>5000</v>
      </c>
      <c r="AJ291" s="16">
        <v>0</v>
      </c>
      <c r="AM291" s="16">
        <v>5769409</v>
      </c>
      <c r="AN291" s="16">
        <v>10388</v>
      </c>
      <c r="AO291" s="26">
        <v>12</v>
      </c>
      <c r="AP291" s="16">
        <v>2187281</v>
      </c>
      <c r="AQ291" s="56">
        <v>5000</v>
      </c>
      <c r="AR291" s="16">
        <v>3938</v>
      </c>
      <c r="AS291" s="16">
        <v>14358222</v>
      </c>
      <c r="AT291" s="56">
        <v>5000</v>
      </c>
      <c r="AU291" s="16">
        <v>25853</v>
      </c>
      <c r="AV291" s="16">
        <v>0</v>
      </c>
      <c r="AW291" s="16">
        <v>5844524</v>
      </c>
      <c r="AY291" s="16">
        <v>10524</v>
      </c>
      <c r="BA291" s="16">
        <v>45000000</v>
      </c>
      <c r="BB291" s="57" t="s">
        <v>198</v>
      </c>
      <c r="BC291" s="16">
        <v>100000</v>
      </c>
      <c r="BE291" s="16">
        <v>45000000</v>
      </c>
      <c r="BF291" s="16">
        <v>100000</v>
      </c>
      <c r="CG291" s="16">
        <v>250000</v>
      </c>
      <c r="CJ291" s="16">
        <v>2500000</v>
      </c>
      <c r="CL291" s="16">
        <v>100000</v>
      </c>
      <c r="CU291" s="16">
        <v>50704</v>
      </c>
      <c r="CV291" s="16">
        <v>5000000</v>
      </c>
      <c r="CW291" s="16">
        <v>2500</v>
      </c>
      <c r="DT291" s="16">
        <v>16536</v>
      </c>
      <c r="EJ291" s="16">
        <v>250000</v>
      </c>
      <c r="EK291" s="16">
        <v>2500</v>
      </c>
      <c r="EL291" s="16">
        <v>309</v>
      </c>
      <c r="FL291" s="16">
        <v>67549</v>
      </c>
      <c r="FP291" s="16">
        <v>20000000</v>
      </c>
      <c r="FQ291" s="16">
        <v>10000</v>
      </c>
      <c r="FR291" s="16">
        <v>2182</v>
      </c>
      <c r="FZ291" t="s">
        <v>199</v>
      </c>
      <c r="GA291" t="s">
        <v>3217</v>
      </c>
      <c r="GB291" s="31">
        <v>45839</v>
      </c>
      <c r="GC291" s="31">
        <v>46204</v>
      </c>
      <c r="GG291" s="16">
        <v>69732</v>
      </c>
      <c r="GH291" s="26" t="s">
        <v>200</v>
      </c>
      <c r="GK291" t="s">
        <v>201</v>
      </c>
      <c r="GM291" t="s">
        <v>1942</v>
      </c>
    </row>
    <row r="292" spans="1:195" ht="15" customHeight="1">
      <c r="A292" s="6" t="s">
        <v>1943</v>
      </c>
      <c r="B292" s="6" t="s">
        <v>1943</v>
      </c>
      <c r="C292" s="6" t="s">
        <v>190</v>
      </c>
      <c r="D292" s="6" t="s">
        <v>1943</v>
      </c>
      <c r="E292" s="6" t="s">
        <v>1944</v>
      </c>
      <c r="F292" s="6" t="s">
        <v>1945</v>
      </c>
      <c r="G292" s="6"/>
      <c r="H292" s="6" t="s">
        <v>1946</v>
      </c>
      <c r="I292" s="6" t="s">
        <v>1037</v>
      </c>
      <c r="J292" s="25" t="s">
        <v>1947</v>
      </c>
      <c r="K292" s="6" t="s">
        <v>196</v>
      </c>
      <c r="L292" s="31">
        <v>45839</v>
      </c>
      <c r="M292" s="31">
        <v>46204</v>
      </c>
      <c r="N292" s="31">
        <v>45986</v>
      </c>
      <c r="Q292" s="27">
        <v>1</v>
      </c>
      <c r="R292" s="6" t="s">
        <v>1945</v>
      </c>
      <c r="T292" s="6" t="s">
        <v>1946</v>
      </c>
      <c r="U292" s="6" t="s">
        <v>1037</v>
      </c>
      <c r="V292" s="6" t="s">
        <v>1947</v>
      </c>
      <c r="W292" s="18" t="s">
        <v>5482</v>
      </c>
      <c r="Y292" s="6" t="s">
        <v>197</v>
      </c>
      <c r="AB292" s="16">
        <v>5248536</v>
      </c>
      <c r="AC292" s="27">
        <v>5314</v>
      </c>
      <c r="AD292" s="27">
        <v>5399</v>
      </c>
      <c r="AE292" s="16">
        <v>5178527</v>
      </c>
      <c r="AF292" s="16">
        <v>5000</v>
      </c>
      <c r="AG292" s="16">
        <v>9799</v>
      </c>
      <c r="AH292" s="16">
        <v>0</v>
      </c>
      <c r="AI292" s="16">
        <v>5000</v>
      </c>
      <c r="AJ292" s="16">
        <v>0</v>
      </c>
      <c r="AM292" s="16">
        <v>887684</v>
      </c>
      <c r="AN292" s="16">
        <v>1680</v>
      </c>
      <c r="AO292" s="26">
        <v>12</v>
      </c>
      <c r="AP292" s="16">
        <v>488324</v>
      </c>
      <c r="AQ292" s="56">
        <v>5000</v>
      </c>
      <c r="AR292" s="16">
        <v>924</v>
      </c>
      <c r="AS292" s="16">
        <v>3105956</v>
      </c>
      <c r="AT292" s="56">
        <v>5000</v>
      </c>
      <c r="AU292" s="16">
        <v>5877</v>
      </c>
      <c r="AV292" s="16">
        <v>0</v>
      </c>
      <c r="AW292" s="16">
        <v>696563</v>
      </c>
      <c r="AY292" s="16">
        <v>1318</v>
      </c>
      <c r="BA292" s="16">
        <v>10000000</v>
      </c>
      <c r="BB292" s="57">
        <v>0.03</v>
      </c>
      <c r="BC292" s="16">
        <v>100000</v>
      </c>
      <c r="BE292" s="16">
        <v>10000000</v>
      </c>
      <c r="BF292" s="16">
        <v>50000</v>
      </c>
      <c r="CG292" s="16">
        <v>250000</v>
      </c>
      <c r="CJ292" s="16">
        <v>2500000</v>
      </c>
      <c r="CL292" s="16">
        <v>100000</v>
      </c>
      <c r="CU292" s="16">
        <v>9798</v>
      </c>
      <c r="CV292" s="16">
        <v>5000000</v>
      </c>
      <c r="CW292" s="16">
        <v>2500</v>
      </c>
      <c r="DT292" s="16">
        <v>2737</v>
      </c>
      <c r="EJ292" s="16">
        <v>250000</v>
      </c>
      <c r="EK292" s="16">
        <v>2500</v>
      </c>
      <c r="EL292" s="16">
        <v>309</v>
      </c>
      <c r="FL292" s="16">
        <v>12844</v>
      </c>
      <c r="FP292" s="16">
        <v>20000000</v>
      </c>
      <c r="FQ292" s="16">
        <v>10000</v>
      </c>
      <c r="FR292" s="16">
        <v>2182</v>
      </c>
      <c r="FZ292" t="s">
        <v>199</v>
      </c>
      <c r="GA292" t="s">
        <v>3217</v>
      </c>
      <c r="GB292" s="31">
        <v>45839</v>
      </c>
      <c r="GC292" s="31">
        <v>46204</v>
      </c>
      <c r="GG292" s="16">
        <v>15026</v>
      </c>
      <c r="GH292" s="26" t="s">
        <v>200</v>
      </c>
      <c r="GK292" t="s">
        <v>201</v>
      </c>
      <c r="GM292" t="s">
        <v>1948</v>
      </c>
    </row>
    <row r="293" spans="1:195" ht="15" customHeight="1">
      <c r="A293" s="6" t="s">
        <v>1949</v>
      </c>
      <c r="B293" s="6" t="s">
        <v>1949</v>
      </c>
      <c r="C293" s="6" t="s">
        <v>190</v>
      </c>
      <c r="D293" s="6" t="s">
        <v>1949</v>
      </c>
      <c r="E293" s="6" t="s">
        <v>1950</v>
      </c>
      <c r="F293" s="6" t="s">
        <v>1951</v>
      </c>
      <c r="G293" s="6"/>
      <c r="H293" s="6" t="s">
        <v>1952</v>
      </c>
      <c r="I293" s="6" t="s">
        <v>250</v>
      </c>
      <c r="J293" s="25" t="s">
        <v>1953</v>
      </c>
      <c r="K293" s="6" t="s">
        <v>196</v>
      </c>
      <c r="L293" s="31">
        <v>45839</v>
      </c>
      <c r="M293" s="31">
        <v>46204</v>
      </c>
      <c r="N293" s="31">
        <v>45986</v>
      </c>
      <c r="Q293" s="27">
        <v>1</v>
      </c>
      <c r="R293" s="6" t="s">
        <v>1951</v>
      </c>
      <c r="T293" s="6" t="s">
        <v>1952</v>
      </c>
      <c r="U293" s="6" t="s">
        <v>250</v>
      </c>
      <c r="V293" s="6" t="s">
        <v>1953</v>
      </c>
      <c r="W293" s="18" t="s">
        <v>5473</v>
      </c>
      <c r="Y293" s="6" t="s">
        <v>197</v>
      </c>
      <c r="AB293" s="16">
        <v>28216539</v>
      </c>
      <c r="AC293" s="27">
        <v>5314</v>
      </c>
      <c r="AD293" s="27">
        <v>5399</v>
      </c>
      <c r="AE293" s="16">
        <v>24013367</v>
      </c>
      <c r="AF293" s="16">
        <v>5000</v>
      </c>
      <c r="AG293" s="16">
        <v>45735</v>
      </c>
      <c r="AH293" s="16">
        <v>0</v>
      </c>
      <c r="AI293" s="16">
        <v>5000</v>
      </c>
      <c r="AJ293" s="16">
        <v>0</v>
      </c>
      <c r="AM293" s="16">
        <v>5229125</v>
      </c>
      <c r="AN293" s="16">
        <v>9959</v>
      </c>
      <c r="AO293" s="26">
        <v>12</v>
      </c>
      <c r="AP293" s="16">
        <v>1369451</v>
      </c>
      <c r="AQ293" s="56">
        <v>5000</v>
      </c>
      <c r="AR293" s="16">
        <v>2608</v>
      </c>
      <c r="AS293" s="16">
        <v>12083646</v>
      </c>
      <c r="AT293" s="56">
        <v>5000</v>
      </c>
      <c r="AU293" s="16">
        <v>23014</v>
      </c>
      <c r="AV293" s="16">
        <v>0</v>
      </c>
      <c r="AW293" s="16">
        <v>5331145</v>
      </c>
      <c r="AY293" s="16">
        <v>10154</v>
      </c>
      <c r="BA293" s="16">
        <v>40000000</v>
      </c>
      <c r="BB293" s="57" t="s">
        <v>198</v>
      </c>
      <c r="BC293" s="16">
        <v>100000</v>
      </c>
      <c r="BE293" s="16">
        <v>40000000</v>
      </c>
      <c r="BF293" s="16">
        <v>50000</v>
      </c>
      <c r="CG293" s="16">
        <v>250000</v>
      </c>
      <c r="CJ293" s="16">
        <v>2500000</v>
      </c>
      <c r="CL293" s="16">
        <v>100000</v>
      </c>
      <c r="CU293" s="16">
        <v>45735</v>
      </c>
      <c r="CV293" s="16">
        <v>5000000</v>
      </c>
      <c r="CW293" s="16">
        <v>2500</v>
      </c>
      <c r="DT293" s="16">
        <v>14712</v>
      </c>
      <c r="EJ293" s="16">
        <v>250000</v>
      </c>
      <c r="EK293" s="16">
        <v>2500</v>
      </c>
      <c r="EL293" s="16">
        <v>309</v>
      </c>
      <c r="FL293" s="16">
        <v>60756</v>
      </c>
      <c r="FP293" s="16">
        <v>20000000</v>
      </c>
      <c r="FQ293" s="16">
        <v>10000</v>
      </c>
      <c r="FR293" s="16">
        <v>2182</v>
      </c>
      <c r="FZ293" t="s">
        <v>199</v>
      </c>
      <c r="GA293" t="s">
        <v>3217</v>
      </c>
      <c r="GB293" s="31">
        <v>45839</v>
      </c>
      <c r="GC293" s="31">
        <v>46204</v>
      </c>
      <c r="GG293" s="16">
        <v>62938</v>
      </c>
      <c r="GH293" s="26" t="s">
        <v>200</v>
      </c>
      <c r="GK293" t="s">
        <v>201</v>
      </c>
      <c r="GM293" t="s">
        <v>1954</v>
      </c>
    </row>
    <row r="294" spans="1:195" ht="15" customHeight="1">
      <c r="A294" s="6" t="s">
        <v>1955</v>
      </c>
      <c r="B294" s="6" t="s">
        <v>1955</v>
      </c>
      <c r="C294" s="6" t="s">
        <v>190</v>
      </c>
      <c r="D294" s="6" t="s">
        <v>1955</v>
      </c>
      <c r="E294" s="6" t="s">
        <v>1956</v>
      </c>
      <c r="F294" s="6" t="s">
        <v>1957</v>
      </c>
      <c r="G294" s="6"/>
      <c r="H294" s="6" t="s">
        <v>1958</v>
      </c>
      <c r="I294" s="6" t="s">
        <v>194</v>
      </c>
      <c r="J294" s="25" t="s">
        <v>1959</v>
      </c>
      <c r="K294" s="6" t="s">
        <v>196</v>
      </c>
      <c r="L294" s="31">
        <v>45839</v>
      </c>
      <c r="M294" s="31">
        <v>46204</v>
      </c>
      <c r="N294" s="31">
        <v>45986</v>
      </c>
      <c r="Q294" s="27">
        <v>1</v>
      </c>
      <c r="R294" s="6" t="s">
        <v>1957</v>
      </c>
      <c r="T294" s="6" t="s">
        <v>1958</v>
      </c>
      <c r="U294" s="6" t="s">
        <v>194</v>
      </c>
      <c r="V294" s="6" t="s">
        <v>1959</v>
      </c>
      <c r="W294" s="18" t="s">
        <v>5471</v>
      </c>
      <c r="Y294" s="6" t="s">
        <v>197</v>
      </c>
      <c r="AB294" s="16">
        <v>16407162</v>
      </c>
      <c r="AC294" s="27">
        <v>5314</v>
      </c>
      <c r="AD294" s="27">
        <v>5399</v>
      </c>
      <c r="AE294" s="16">
        <v>17625705</v>
      </c>
      <c r="AF294" s="16">
        <v>5000</v>
      </c>
      <c r="AG294" s="16">
        <v>33617</v>
      </c>
      <c r="AH294" s="16">
        <v>0</v>
      </c>
      <c r="AI294" s="16">
        <v>5000</v>
      </c>
      <c r="AJ294" s="16">
        <v>0</v>
      </c>
      <c r="AM294" s="16">
        <v>2980953</v>
      </c>
      <c r="AN294" s="16">
        <v>5685</v>
      </c>
      <c r="AO294" s="26">
        <v>12</v>
      </c>
      <c r="AP294" s="16">
        <v>540316</v>
      </c>
      <c r="AQ294" s="56">
        <v>5000</v>
      </c>
      <c r="AR294" s="16">
        <v>1031</v>
      </c>
      <c r="AS294" s="16">
        <v>9756839</v>
      </c>
      <c r="AT294" s="56">
        <v>5000</v>
      </c>
      <c r="AU294" s="16">
        <v>18609</v>
      </c>
      <c r="AV294" s="16">
        <v>1500000</v>
      </c>
      <c r="AW294" s="16">
        <v>4347597</v>
      </c>
      <c r="AY294" s="16">
        <v>8292</v>
      </c>
      <c r="BA294" s="16">
        <v>30000000</v>
      </c>
      <c r="BB294" s="57">
        <v>0.03</v>
      </c>
      <c r="BC294" s="16">
        <v>100000</v>
      </c>
      <c r="BE294" s="16">
        <v>30000000</v>
      </c>
      <c r="BF294" s="16">
        <v>100000</v>
      </c>
      <c r="CG294" s="16">
        <v>250000</v>
      </c>
      <c r="CJ294" s="16">
        <v>2500000</v>
      </c>
      <c r="CL294" s="16">
        <v>100000</v>
      </c>
      <c r="CU294" s="16">
        <v>33617</v>
      </c>
      <c r="CV294" s="16">
        <v>5000000</v>
      </c>
      <c r="CW294" s="16">
        <v>2500</v>
      </c>
      <c r="DT294" s="16">
        <v>8555</v>
      </c>
      <c r="EJ294" s="16">
        <v>250000</v>
      </c>
      <c r="EK294" s="16">
        <v>2500</v>
      </c>
      <c r="EL294" s="16">
        <v>309</v>
      </c>
      <c r="FL294" s="16">
        <v>42480</v>
      </c>
      <c r="FP294" s="16">
        <v>20000000</v>
      </c>
      <c r="FQ294" s="16">
        <v>10000</v>
      </c>
      <c r="FR294" s="16">
        <v>2182</v>
      </c>
      <c r="FZ294" t="s">
        <v>199</v>
      </c>
      <c r="GA294" t="s">
        <v>3217</v>
      </c>
      <c r="GB294" s="31">
        <v>45839</v>
      </c>
      <c r="GC294" s="31">
        <v>46204</v>
      </c>
      <c r="GG294" s="16">
        <v>44663</v>
      </c>
      <c r="GH294" s="26" t="s">
        <v>200</v>
      </c>
      <c r="GK294" t="s">
        <v>201</v>
      </c>
      <c r="GM294" t="s">
        <v>1960</v>
      </c>
    </row>
    <row r="295" spans="1:195" ht="15" customHeight="1">
      <c r="A295" s="6" t="s">
        <v>1961</v>
      </c>
      <c r="B295" s="6" t="s">
        <v>1961</v>
      </c>
      <c r="C295" s="6" t="s">
        <v>190</v>
      </c>
      <c r="D295" s="6" t="s">
        <v>1961</v>
      </c>
      <c r="E295" s="6" t="s">
        <v>1962</v>
      </c>
      <c r="F295" s="6" t="s">
        <v>1963</v>
      </c>
      <c r="G295" s="6"/>
      <c r="H295" s="6" t="s">
        <v>1964</v>
      </c>
      <c r="I295" s="6" t="s">
        <v>1410</v>
      </c>
      <c r="J295" s="25" t="s">
        <v>1965</v>
      </c>
      <c r="K295" s="6" t="s">
        <v>196</v>
      </c>
      <c r="L295" s="31">
        <v>45839</v>
      </c>
      <c r="M295" s="31">
        <v>46204</v>
      </c>
      <c r="N295" s="31">
        <v>45986</v>
      </c>
      <c r="Q295" s="27">
        <v>1</v>
      </c>
      <c r="R295" s="6" t="s">
        <v>1963</v>
      </c>
      <c r="T295" s="6" t="s">
        <v>1964</v>
      </c>
      <c r="U295" s="6" t="s">
        <v>1410</v>
      </c>
      <c r="V295" s="6" t="s">
        <v>1965</v>
      </c>
      <c r="W295" s="18" t="s">
        <v>5471</v>
      </c>
      <c r="Y295" s="6" t="s">
        <v>197</v>
      </c>
      <c r="AB295" s="16">
        <v>12730057</v>
      </c>
      <c r="AC295" s="27">
        <v>5314</v>
      </c>
      <c r="AD295" s="27">
        <v>5399</v>
      </c>
      <c r="AE295" s="16">
        <v>12518105</v>
      </c>
      <c r="AF295" s="16">
        <v>5000</v>
      </c>
      <c r="AG295" s="16">
        <v>23139</v>
      </c>
      <c r="AH295" s="16">
        <v>0</v>
      </c>
      <c r="AI295" s="16">
        <v>5000</v>
      </c>
      <c r="AJ295" s="16">
        <v>0</v>
      </c>
      <c r="AM295" s="16">
        <v>2634216</v>
      </c>
      <c r="AN295" s="16">
        <v>4869</v>
      </c>
      <c r="AO295" s="26">
        <v>12</v>
      </c>
      <c r="AP295" s="16">
        <v>431170</v>
      </c>
      <c r="AQ295" s="56">
        <v>5000</v>
      </c>
      <c r="AR295" s="16">
        <v>797</v>
      </c>
      <c r="AS295" s="16">
        <v>5362799</v>
      </c>
      <c r="AT295" s="56">
        <v>5000</v>
      </c>
      <c r="AU295" s="16">
        <v>9913</v>
      </c>
      <c r="AV295" s="16">
        <v>0</v>
      </c>
      <c r="AW295" s="16">
        <v>4089920</v>
      </c>
      <c r="AY295" s="16">
        <v>7560</v>
      </c>
      <c r="BA295" s="16">
        <v>20000000</v>
      </c>
      <c r="BB295" s="57">
        <v>0.03</v>
      </c>
      <c r="BC295" s="16">
        <v>100000</v>
      </c>
      <c r="BE295" s="16">
        <v>20000000</v>
      </c>
      <c r="BF295" s="16">
        <v>50000</v>
      </c>
      <c r="CG295" s="16">
        <v>250000</v>
      </c>
      <c r="CJ295" s="16">
        <v>2500000</v>
      </c>
      <c r="CL295" s="16">
        <v>100000</v>
      </c>
      <c r="CU295" s="16">
        <v>23140</v>
      </c>
      <c r="CV295" s="16">
        <v>5000000</v>
      </c>
      <c r="CW295" s="16">
        <v>2500</v>
      </c>
      <c r="DT295" s="16">
        <v>6637</v>
      </c>
      <c r="EJ295" s="16">
        <v>250000</v>
      </c>
      <c r="EK295" s="16">
        <v>2500</v>
      </c>
      <c r="EL295" s="16">
        <v>309</v>
      </c>
      <c r="FL295" s="16">
        <v>30086</v>
      </c>
      <c r="FP295" s="16">
        <v>20000000</v>
      </c>
      <c r="FQ295" s="16">
        <v>10000</v>
      </c>
      <c r="FR295" s="16">
        <v>2182</v>
      </c>
      <c r="FZ295" t="s">
        <v>199</v>
      </c>
      <c r="GA295" t="s">
        <v>3217</v>
      </c>
      <c r="GB295" s="31">
        <v>45839</v>
      </c>
      <c r="GC295" s="31">
        <v>46204</v>
      </c>
      <c r="GG295" s="16">
        <v>32269</v>
      </c>
      <c r="GH295" s="26" t="s">
        <v>200</v>
      </c>
      <c r="GK295" t="s">
        <v>201</v>
      </c>
      <c r="GM295" t="s">
        <v>1966</v>
      </c>
    </row>
    <row r="296" spans="1:195" ht="15" customHeight="1">
      <c r="A296" s="6" t="s">
        <v>1967</v>
      </c>
      <c r="B296" s="6" t="s">
        <v>1967</v>
      </c>
      <c r="C296" s="6" t="s">
        <v>190</v>
      </c>
      <c r="D296" s="6" t="s">
        <v>1967</v>
      </c>
      <c r="E296" s="6" t="s">
        <v>1968</v>
      </c>
      <c r="F296" s="6" t="s">
        <v>1969</v>
      </c>
      <c r="G296" s="6"/>
      <c r="H296" s="6" t="s">
        <v>1970</v>
      </c>
      <c r="I296" s="6" t="s">
        <v>250</v>
      </c>
      <c r="J296" s="25" t="s">
        <v>1971</v>
      </c>
      <c r="K296" s="6" t="s">
        <v>196</v>
      </c>
      <c r="L296" s="31">
        <v>45839</v>
      </c>
      <c r="M296" s="31">
        <v>46204</v>
      </c>
      <c r="N296" s="31">
        <v>45986</v>
      </c>
      <c r="Q296" s="27">
        <v>1</v>
      </c>
      <c r="R296" s="6" t="s">
        <v>1972</v>
      </c>
      <c r="T296" s="6" t="s">
        <v>1973</v>
      </c>
      <c r="U296" s="6" t="s">
        <v>250</v>
      </c>
      <c r="V296" s="6" t="s">
        <v>1971</v>
      </c>
      <c r="W296" s="18" t="s">
        <v>5474</v>
      </c>
      <c r="Y296" s="6" t="s">
        <v>197</v>
      </c>
      <c r="AB296" s="16">
        <v>19415543</v>
      </c>
      <c r="AC296" s="27">
        <v>5314</v>
      </c>
      <c r="AD296" s="27">
        <v>5399</v>
      </c>
      <c r="AE296" s="16">
        <v>17883791</v>
      </c>
      <c r="AF296" s="16">
        <v>5000</v>
      </c>
      <c r="AG296" s="16">
        <v>32437</v>
      </c>
      <c r="AH296" s="16">
        <v>0</v>
      </c>
      <c r="AI296" s="16">
        <v>5000</v>
      </c>
      <c r="AJ296" s="16">
        <v>0</v>
      </c>
      <c r="AM296" s="16">
        <v>3661463</v>
      </c>
      <c r="AN296" s="16">
        <v>6641</v>
      </c>
      <c r="AO296" s="26">
        <v>12</v>
      </c>
      <c r="AP296" s="16">
        <v>1493118</v>
      </c>
      <c r="AQ296" s="56">
        <v>5000</v>
      </c>
      <c r="AR296" s="16">
        <v>2708</v>
      </c>
      <c r="AS296" s="16">
        <v>9067140</v>
      </c>
      <c r="AT296" s="56">
        <v>5000</v>
      </c>
      <c r="AU296" s="16">
        <v>16446</v>
      </c>
      <c r="AV296" s="16">
        <v>2400000</v>
      </c>
      <c r="AW296" s="16">
        <v>3662070</v>
      </c>
      <c r="AY296" s="16">
        <v>6642</v>
      </c>
      <c r="BA296" s="16">
        <v>30000000</v>
      </c>
      <c r="BB296" s="57" t="s">
        <v>198</v>
      </c>
      <c r="BC296" s="16">
        <v>100000</v>
      </c>
      <c r="BE296" s="16">
        <v>30000000</v>
      </c>
      <c r="BF296" s="16">
        <v>100000</v>
      </c>
      <c r="CG296" s="16">
        <v>250000</v>
      </c>
      <c r="CJ296" s="16">
        <v>2500000</v>
      </c>
      <c r="CL296" s="16">
        <v>100000</v>
      </c>
      <c r="CU296" s="16">
        <v>32437</v>
      </c>
      <c r="CV296" s="16">
        <v>5000000</v>
      </c>
      <c r="CW296" s="16">
        <v>2500</v>
      </c>
      <c r="DT296" s="16">
        <v>10123</v>
      </c>
      <c r="EJ296" s="16">
        <v>250000</v>
      </c>
      <c r="EK296" s="16">
        <v>2500</v>
      </c>
      <c r="EL296" s="16">
        <v>309</v>
      </c>
      <c r="FL296" s="16">
        <v>42869</v>
      </c>
      <c r="FP296" s="16">
        <v>20000000</v>
      </c>
      <c r="FQ296" s="16">
        <v>10000</v>
      </c>
      <c r="FR296" s="16">
        <v>2182</v>
      </c>
      <c r="FZ296" t="s">
        <v>199</v>
      </c>
      <c r="GA296" t="s">
        <v>3217</v>
      </c>
      <c r="GB296" s="31">
        <v>45839</v>
      </c>
      <c r="GC296" s="31">
        <v>46204</v>
      </c>
      <c r="GG296" s="16">
        <v>45051</v>
      </c>
      <c r="GH296" s="26" t="s">
        <v>200</v>
      </c>
      <c r="GK296" t="s">
        <v>201</v>
      </c>
      <c r="GM296" t="s">
        <v>1974</v>
      </c>
    </row>
    <row r="297" spans="1:195" ht="15" customHeight="1">
      <c r="A297" s="6" t="s">
        <v>1975</v>
      </c>
      <c r="B297" s="6" t="s">
        <v>1975</v>
      </c>
      <c r="C297" s="6" t="s">
        <v>190</v>
      </c>
      <c r="D297" s="6" t="s">
        <v>1975</v>
      </c>
      <c r="E297" s="6" t="s">
        <v>1976</v>
      </c>
      <c r="F297" s="6" t="s">
        <v>1977</v>
      </c>
      <c r="G297" s="6"/>
      <c r="H297" s="6" t="s">
        <v>1978</v>
      </c>
      <c r="I297" s="6" t="s">
        <v>194</v>
      </c>
      <c r="J297" s="25" t="s">
        <v>1979</v>
      </c>
      <c r="K297" s="6" t="s">
        <v>196</v>
      </c>
      <c r="L297" s="31">
        <v>45839</v>
      </c>
      <c r="M297" s="31">
        <v>46204</v>
      </c>
      <c r="N297" s="31">
        <v>45986</v>
      </c>
      <c r="Q297" s="27">
        <v>1</v>
      </c>
      <c r="R297" s="6" t="s">
        <v>1977</v>
      </c>
      <c r="T297" s="6" t="s">
        <v>1978</v>
      </c>
      <c r="U297" s="6" t="s">
        <v>194</v>
      </c>
      <c r="V297" s="6" t="s">
        <v>1979</v>
      </c>
      <c r="W297" s="18" t="s">
        <v>5474</v>
      </c>
      <c r="Y297" s="6" t="s">
        <v>197</v>
      </c>
      <c r="AB297" s="16">
        <v>19979513</v>
      </c>
      <c r="AC297" s="27">
        <v>5314</v>
      </c>
      <c r="AD297" s="27">
        <v>5399</v>
      </c>
      <c r="AE297" s="16">
        <v>17423352</v>
      </c>
      <c r="AF297" s="16">
        <v>5000</v>
      </c>
      <c r="AG297" s="16">
        <v>33265</v>
      </c>
      <c r="AH297" s="16">
        <v>0</v>
      </c>
      <c r="AI297" s="16">
        <v>5000</v>
      </c>
      <c r="AJ297" s="16">
        <v>0</v>
      </c>
      <c r="AM297" s="16">
        <v>3734503</v>
      </c>
      <c r="AN297" s="16">
        <v>7130</v>
      </c>
      <c r="AO297" s="26">
        <v>12</v>
      </c>
      <c r="AP297" s="16">
        <v>646128</v>
      </c>
      <c r="AQ297" s="56">
        <v>5000</v>
      </c>
      <c r="AR297" s="16">
        <v>1234</v>
      </c>
      <c r="AS297" s="16">
        <v>7812674</v>
      </c>
      <c r="AT297" s="56">
        <v>5000</v>
      </c>
      <c r="AU297" s="16">
        <v>14916</v>
      </c>
      <c r="AV297" s="16">
        <v>0</v>
      </c>
      <c r="AW297" s="16">
        <v>5230047</v>
      </c>
      <c r="AY297" s="16">
        <v>9985</v>
      </c>
      <c r="BA297" s="16">
        <v>30000000</v>
      </c>
      <c r="BB297" s="57">
        <v>0.03</v>
      </c>
      <c r="BC297" s="16">
        <v>100000</v>
      </c>
      <c r="BE297" s="16">
        <v>30000000</v>
      </c>
      <c r="BF297" s="16">
        <v>50000</v>
      </c>
      <c r="CG297" s="16">
        <v>250000</v>
      </c>
      <c r="CJ297" s="16">
        <v>2500000</v>
      </c>
      <c r="CL297" s="16">
        <v>100000</v>
      </c>
      <c r="CU297" s="16">
        <v>33265</v>
      </c>
      <c r="CV297" s="16">
        <v>5000000</v>
      </c>
      <c r="CW297" s="16">
        <v>2500</v>
      </c>
      <c r="DT297" s="16">
        <v>10417</v>
      </c>
      <c r="EJ297" s="16">
        <v>250000</v>
      </c>
      <c r="EK297" s="16">
        <v>2500</v>
      </c>
      <c r="EL297" s="16">
        <v>309</v>
      </c>
      <c r="FL297" s="16">
        <v>43991</v>
      </c>
      <c r="FP297" s="16">
        <v>20000000</v>
      </c>
      <c r="FQ297" s="16">
        <v>10000</v>
      </c>
      <c r="FR297" s="16">
        <v>2182</v>
      </c>
      <c r="FZ297" t="s">
        <v>199</v>
      </c>
      <c r="GA297" t="s">
        <v>3217</v>
      </c>
      <c r="GB297" s="31">
        <v>45839</v>
      </c>
      <c r="GC297" s="31">
        <v>46204</v>
      </c>
      <c r="GG297" s="16">
        <v>46174</v>
      </c>
      <c r="GH297" s="26" t="s">
        <v>200</v>
      </c>
      <c r="GK297" t="s">
        <v>201</v>
      </c>
      <c r="GM297" t="s">
        <v>1980</v>
      </c>
    </row>
    <row r="298" spans="1:195" ht="15" customHeight="1">
      <c r="A298" s="6" t="s">
        <v>1981</v>
      </c>
      <c r="B298" s="6" t="s">
        <v>1981</v>
      </c>
      <c r="C298" s="6" t="s">
        <v>190</v>
      </c>
      <c r="D298" s="6" t="s">
        <v>1981</v>
      </c>
      <c r="E298" s="6" t="s">
        <v>1982</v>
      </c>
      <c r="F298" s="6" t="s">
        <v>1983</v>
      </c>
      <c r="G298" s="6"/>
      <c r="H298" s="6" t="s">
        <v>1984</v>
      </c>
      <c r="I298" s="6" t="s">
        <v>1037</v>
      </c>
      <c r="J298" s="25" t="s">
        <v>1985</v>
      </c>
      <c r="K298" s="6" t="s">
        <v>196</v>
      </c>
      <c r="L298" s="31">
        <v>45839</v>
      </c>
      <c r="M298" s="31">
        <v>46204</v>
      </c>
      <c r="N298" s="31">
        <v>45986</v>
      </c>
      <c r="Q298" s="27">
        <v>1</v>
      </c>
      <c r="R298" s="6" t="s">
        <v>1983</v>
      </c>
      <c r="T298" s="6" t="s">
        <v>1984</v>
      </c>
      <c r="U298" s="6" t="s">
        <v>1037</v>
      </c>
      <c r="V298" s="6" t="s">
        <v>1985</v>
      </c>
      <c r="W298" s="18" t="s">
        <v>5482</v>
      </c>
      <c r="Y298" s="6" t="s">
        <v>197</v>
      </c>
      <c r="AB298" s="16">
        <v>13628483</v>
      </c>
      <c r="AC298" s="27">
        <v>5314</v>
      </c>
      <c r="AD298" s="27">
        <v>5399</v>
      </c>
      <c r="AE298" s="16">
        <v>10430948</v>
      </c>
      <c r="AF298" s="16">
        <v>5000</v>
      </c>
      <c r="AG298" s="16">
        <v>19871</v>
      </c>
      <c r="AH298" s="16">
        <v>0</v>
      </c>
      <c r="AI298" s="16">
        <v>5000</v>
      </c>
      <c r="AJ298" s="16">
        <v>0</v>
      </c>
      <c r="AM298" s="16">
        <v>2578046</v>
      </c>
      <c r="AN298" s="16">
        <v>4911</v>
      </c>
      <c r="AO298" s="26">
        <v>12</v>
      </c>
      <c r="AP298" s="16">
        <v>705235</v>
      </c>
      <c r="AQ298" s="56">
        <v>5000</v>
      </c>
      <c r="AR298" s="16">
        <v>1343</v>
      </c>
      <c r="AS298" s="16">
        <v>5430810</v>
      </c>
      <c r="AT298" s="56">
        <v>5000</v>
      </c>
      <c r="AU298" s="16">
        <v>10346</v>
      </c>
      <c r="AV298" s="16">
        <v>0</v>
      </c>
      <c r="AW298" s="16">
        <v>1716857</v>
      </c>
      <c r="AY298" s="16">
        <v>3271</v>
      </c>
      <c r="BA298" s="16">
        <v>20000000</v>
      </c>
      <c r="BB298" s="57">
        <v>0.03</v>
      </c>
      <c r="BC298" s="16">
        <v>100000</v>
      </c>
      <c r="BE298" s="16">
        <v>20000000</v>
      </c>
      <c r="BF298" s="16">
        <v>50000</v>
      </c>
      <c r="CG298" s="16">
        <v>250000</v>
      </c>
      <c r="CJ298" s="16">
        <v>2500000</v>
      </c>
      <c r="CL298" s="16">
        <v>100000</v>
      </c>
      <c r="CU298" s="16">
        <v>19871</v>
      </c>
      <c r="CV298" s="16">
        <v>5000000</v>
      </c>
      <c r="CW298" s="16">
        <v>2500</v>
      </c>
      <c r="DT298" s="16">
        <v>7106</v>
      </c>
      <c r="EJ298" s="16">
        <v>250000</v>
      </c>
      <c r="EK298" s="16">
        <v>2500</v>
      </c>
      <c r="EL298" s="16">
        <v>309</v>
      </c>
      <c r="FL298" s="16">
        <v>27286</v>
      </c>
      <c r="FP298" s="16">
        <v>20000000</v>
      </c>
      <c r="FQ298" s="16">
        <v>10000</v>
      </c>
      <c r="FR298" s="16">
        <v>2182</v>
      </c>
      <c r="FZ298" t="s">
        <v>199</v>
      </c>
      <c r="GA298" t="s">
        <v>3217</v>
      </c>
      <c r="GB298" s="31">
        <v>45839</v>
      </c>
      <c r="GC298" s="31">
        <v>46204</v>
      </c>
      <c r="GG298" s="16">
        <v>29468</v>
      </c>
      <c r="GH298" s="26" t="s">
        <v>200</v>
      </c>
      <c r="GK298" t="s">
        <v>201</v>
      </c>
      <c r="GM298" t="s">
        <v>1986</v>
      </c>
    </row>
    <row r="299" spans="1:195" ht="15" customHeight="1">
      <c r="A299" s="6" t="s">
        <v>1987</v>
      </c>
      <c r="B299" s="6" t="s">
        <v>1987</v>
      </c>
      <c r="C299" s="6" t="s">
        <v>190</v>
      </c>
      <c r="D299" s="6" t="s">
        <v>1987</v>
      </c>
      <c r="E299" s="6" t="s">
        <v>1988</v>
      </c>
      <c r="F299" s="6" t="s">
        <v>1989</v>
      </c>
      <c r="G299" s="6"/>
      <c r="H299" s="6" t="s">
        <v>1849</v>
      </c>
      <c r="I299" s="6" t="s">
        <v>1410</v>
      </c>
      <c r="J299" s="25" t="s">
        <v>1990</v>
      </c>
      <c r="K299" s="6" t="s">
        <v>196</v>
      </c>
      <c r="L299" s="31">
        <v>45839</v>
      </c>
      <c r="M299" s="31">
        <v>46204</v>
      </c>
      <c r="N299" s="31">
        <v>45986</v>
      </c>
      <c r="Q299" s="27">
        <v>1</v>
      </c>
      <c r="R299" s="6" t="s">
        <v>1989</v>
      </c>
      <c r="T299" s="6" t="s">
        <v>1849</v>
      </c>
      <c r="U299" s="6" t="s">
        <v>1410</v>
      </c>
      <c r="V299" s="6" t="s">
        <v>1990</v>
      </c>
      <c r="W299" s="18" t="s">
        <v>5478</v>
      </c>
      <c r="Y299" s="6" t="s">
        <v>197</v>
      </c>
      <c r="AB299" s="16">
        <v>38161909</v>
      </c>
      <c r="AC299" s="27">
        <v>5314</v>
      </c>
      <c r="AD299" s="27">
        <v>5399</v>
      </c>
      <c r="AE299" s="16">
        <v>26251751</v>
      </c>
      <c r="AF299" s="16">
        <v>5000</v>
      </c>
      <c r="AG299" s="16">
        <v>50162</v>
      </c>
      <c r="AH299" s="16">
        <v>0</v>
      </c>
      <c r="AI299" s="16">
        <v>5000</v>
      </c>
      <c r="AJ299" s="16">
        <v>0</v>
      </c>
      <c r="AM299" s="16">
        <v>7350392</v>
      </c>
      <c r="AN299" s="16">
        <v>14045</v>
      </c>
      <c r="AO299" s="26">
        <v>12</v>
      </c>
      <c r="AP299" s="16">
        <v>1357511</v>
      </c>
      <c r="AQ299" s="56">
        <v>5000</v>
      </c>
      <c r="AR299" s="16">
        <v>2594</v>
      </c>
      <c r="AS299" s="16">
        <v>11963450</v>
      </c>
      <c r="AT299" s="56">
        <v>5000</v>
      </c>
      <c r="AU299" s="16">
        <v>22860</v>
      </c>
      <c r="AV299" s="16">
        <v>500000</v>
      </c>
      <c r="AW299" s="16">
        <v>5580398</v>
      </c>
      <c r="AY299" s="16">
        <v>10663</v>
      </c>
      <c r="BA299" s="16">
        <v>40000000</v>
      </c>
      <c r="BB299" s="57">
        <v>0.03</v>
      </c>
      <c r="BC299" s="16">
        <v>100000</v>
      </c>
      <c r="BE299" s="16">
        <v>40000000</v>
      </c>
      <c r="BF299" s="16">
        <v>50000</v>
      </c>
      <c r="CG299" s="16">
        <v>250000</v>
      </c>
      <c r="CJ299" s="16">
        <v>2500000</v>
      </c>
      <c r="CL299" s="16">
        <v>100000</v>
      </c>
      <c r="CU299" s="16">
        <v>50162</v>
      </c>
      <c r="CV299" s="16">
        <v>5000000</v>
      </c>
      <c r="CW299" s="16">
        <v>2500</v>
      </c>
      <c r="DT299" s="16">
        <v>19898</v>
      </c>
      <c r="EJ299" s="16">
        <v>250000</v>
      </c>
      <c r="EK299" s="16">
        <v>2500</v>
      </c>
      <c r="EL299" s="16">
        <v>309</v>
      </c>
      <c r="FL299" s="16">
        <v>70369</v>
      </c>
      <c r="FP299" s="16">
        <v>20000000</v>
      </c>
      <c r="FQ299" s="16">
        <v>10000</v>
      </c>
      <c r="FR299" s="16">
        <v>2182</v>
      </c>
      <c r="FZ299" t="s">
        <v>199</v>
      </c>
      <c r="GA299" t="s">
        <v>3217</v>
      </c>
      <c r="GB299" s="31">
        <v>45839</v>
      </c>
      <c r="GC299" s="31">
        <v>46204</v>
      </c>
      <c r="GG299" s="16">
        <v>72551</v>
      </c>
      <c r="GH299" s="26" t="s">
        <v>200</v>
      </c>
      <c r="GK299" t="s">
        <v>201</v>
      </c>
      <c r="GM299" t="s">
        <v>1991</v>
      </c>
    </row>
    <row r="300" spans="1:195" ht="15" customHeight="1">
      <c r="A300" s="6" t="s">
        <v>1992</v>
      </c>
      <c r="B300" s="6" t="s">
        <v>1992</v>
      </c>
      <c r="C300" s="6" t="s">
        <v>190</v>
      </c>
      <c r="D300" s="6" t="s">
        <v>1992</v>
      </c>
      <c r="E300" s="6" t="s">
        <v>1993</v>
      </c>
      <c r="F300" s="6" t="s">
        <v>1994</v>
      </c>
      <c r="G300" s="6"/>
      <c r="H300" s="6" t="s">
        <v>1995</v>
      </c>
      <c r="I300" s="6" t="s">
        <v>1410</v>
      </c>
      <c r="J300" s="25" t="s">
        <v>1996</v>
      </c>
      <c r="K300" s="6" t="s">
        <v>196</v>
      </c>
      <c r="L300" s="31">
        <v>45839</v>
      </c>
      <c r="M300" s="31">
        <v>46204</v>
      </c>
      <c r="N300" s="31">
        <v>45986</v>
      </c>
      <c r="Q300" s="27">
        <v>1</v>
      </c>
      <c r="R300" s="6" t="s">
        <v>1994</v>
      </c>
      <c r="T300" s="6" t="s">
        <v>1995</v>
      </c>
      <c r="U300" s="6" t="s">
        <v>1410</v>
      </c>
      <c r="V300" s="6" t="s">
        <v>1996</v>
      </c>
      <c r="W300" s="18" t="s">
        <v>5477</v>
      </c>
      <c r="Y300" s="6" t="s">
        <v>197</v>
      </c>
      <c r="AB300" s="16">
        <v>30738871</v>
      </c>
      <c r="AC300" s="27">
        <v>5314</v>
      </c>
      <c r="AD300" s="27">
        <v>5399</v>
      </c>
      <c r="AE300" s="16">
        <v>26855933</v>
      </c>
      <c r="AF300" s="16">
        <v>5000</v>
      </c>
      <c r="AG300" s="16">
        <v>47178</v>
      </c>
      <c r="AH300" s="16">
        <v>0</v>
      </c>
      <c r="AI300" s="16">
        <v>5000</v>
      </c>
      <c r="AJ300" s="16">
        <v>0</v>
      </c>
      <c r="AM300" s="16">
        <v>5858585</v>
      </c>
      <c r="AN300" s="16">
        <v>10292</v>
      </c>
      <c r="AO300" s="26">
        <v>12</v>
      </c>
      <c r="AP300" s="16">
        <v>1508657</v>
      </c>
      <c r="AQ300" s="56">
        <v>5000</v>
      </c>
      <c r="AR300" s="16">
        <v>2650</v>
      </c>
      <c r="AS300" s="16">
        <v>10993180</v>
      </c>
      <c r="AT300" s="56">
        <v>5000</v>
      </c>
      <c r="AU300" s="16">
        <v>19312</v>
      </c>
      <c r="AV300" s="16">
        <v>0</v>
      </c>
      <c r="AW300" s="16">
        <v>8495511</v>
      </c>
      <c r="AY300" s="16">
        <v>14924</v>
      </c>
      <c r="BA300" s="16">
        <v>40000000</v>
      </c>
      <c r="BB300" s="57">
        <v>0.03</v>
      </c>
      <c r="BC300" s="16">
        <v>100000</v>
      </c>
      <c r="BE300" s="16">
        <v>40000000</v>
      </c>
      <c r="BF300" s="16">
        <v>50000</v>
      </c>
      <c r="CG300" s="16">
        <v>250000</v>
      </c>
      <c r="CJ300" s="16">
        <v>2500000</v>
      </c>
      <c r="CL300" s="16">
        <v>100000</v>
      </c>
      <c r="CU300" s="16">
        <v>47178</v>
      </c>
      <c r="CV300" s="16">
        <v>5000000</v>
      </c>
      <c r="CW300" s="16">
        <v>2500</v>
      </c>
      <c r="DT300" s="16">
        <v>16027</v>
      </c>
      <c r="EJ300" s="16">
        <v>250000</v>
      </c>
      <c r="EK300" s="16">
        <v>2500</v>
      </c>
      <c r="EL300" s="16">
        <v>309</v>
      </c>
      <c r="FL300" s="16">
        <v>63514</v>
      </c>
      <c r="FP300" s="16">
        <v>20000000</v>
      </c>
      <c r="FQ300" s="16">
        <v>10000</v>
      </c>
      <c r="FR300" s="16">
        <v>2182</v>
      </c>
      <c r="FZ300" t="s">
        <v>199</v>
      </c>
      <c r="GA300" t="s">
        <v>3217</v>
      </c>
      <c r="GB300" s="31">
        <v>45839</v>
      </c>
      <c r="GC300" s="31">
        <v>46204</v>
      </c>
      <c r="GG300" s="16">
        <v>65697</v>
      </c>
      <c r="GH300" s="26" t="s">
        <v>200</v>
      </c>
      <c r="GK300" t="s">
        <v>201</v>
      </c>
      <c r="GM300" t="s">
        <v>1997</v>
      </c>
    </row>
    <row r="301" spans="1:195" ht="15" customHeight="1">
      <c r="A301" s="6" t="s">
        <v>1998</v>
      </c>
      <c r="B301" s="6" t="s">
        <v>1998</v>
      </c>
      <c r="C301" s="6" t="s">
        <v>190</v>
      </c>
      <c r="D301" s="6" t="s">
        <v>1998</v>
      </c>
      <c r="E301" s="6" t="s">
        <v>1999</v>
      </c>
      <c r="F301" s="6" t="s">
        <v>2000</v>
      </c>
      <c r="G301" s="6"/>
      <c r="H301" s="6" t="s">
        <v>2001</v>
      </c>
      <c r="I301" s="6" t="s">
        <v>1410</v>
      </c>
      <c r="J301" s="25" t="s">
        <v>2002</v>
      </c>
      <c r="K301" s="6" t="s">
        <v>196</v>
      </c>
      <c r="L301" s="31">
        <v>45839</v>
      </c>
      <c r="M301" s="31">
        <v>46204</v>
      </c>
      <c r="N301" s="31">
        <v>45986</v>
      </c>
      <c r="Q301" s="27">
        <v>1</v>
      </c>
      <c r="R301" s="6" t="s">
        <v>2000</v>
      </c>
      <c r="T301" s="6" t="s">
        <v>2001</v>
      </c>
      <c r="U301" s="6" t="s">
        <v>1410</v>
      </c>
      <c r="V301" s="6" t="s">
        <v>2002</v>
      </c>
      <c r="W301" s="18" t="s">
        <v>5474</v>
      </c>
      <c r="Y301" s="6" t="s">
        <v>197</v>
      </c>
      <c r="AB301" s="16">
        <v>32150256</v>
      </c>
      <c r="AC301" s="27">
        <v>5314</v>
      </c>
      <c r="AD301" s="27">
        <v>5399</v>
      </c>
      <c r="AE301" s="16">
        <v>25152407</v>
      </c>
      <c r="AF301" s="16">
        <v>10000</v>
      </c>
      <c r="AG301" s="16">
        <v>46029</v>
      </c>
      <c r="AH301" s="16">
        <v>0</v>
      </c>
      <c r="AI301" s="16">
        <v>10000</v>
      </c>
      <c r="AJ301" s="16">
        <v>0</v>
      </c>
      <c r="AM301" s="16">
        <v>6246142</v>
      </c>
      <c r="AN301" s="16">
        <v>11430</v>
      </c>
      <c r="AO301" s="26">
        <v>12</v>
      </c>
      <c r="AP301" s="16">
        <v>1382921</v>
      </c>
      <c r="AQ301" s="56">
        <v>10000</v>
      </c>
      <c r="AR301" s="16">
        <v>2531</v>
      </c>
      <c r="AS301" s="16">
        <v>11526357</v>
      </c>
      <c r="AT301" s="56">
        <v>10000</v>
      </c>
      <c r="AU301" s="16">
        <v>21093</v>
      </c>
      <c r="AV301" s="16">
        <v>0</v>
      </c>
      <c r="AW301" s="16">
        <v>5996987</v>
      </c>
      <c r="AY301" s="16">
        <v>10975</v>
      </c>
      <c r="BA301" s="16">
        <v>40000000</v>
      </c>
      <c r="BB301" s="57">
        <v>0.03</v>
      </c>
      <c r="BC301" s="16">
        <v>100000</v>
      </c>
      <c r="BE301" s="16">
        <v>40000000</v>
      </c>
      <c r="BF301" s="16">
        <v>100000</v>
      </c>
      <c r="CG301" s="16">
        <v>250000</v>
      </c>
      <c r="CJ301" s="16">
        <v>2500000</v>
      </c>
      <c r="CL301" s="16">
        <v>100000</v>
      </c>
      <c r="CU301" s="16">
        <v>46029</v>
      </c>
      <c r="CV301" s="16">
        <v>5000000</v>
      </c>
      <c r="CW301" s="16">
        <v>2500</v>
      </c>
      <c r="DT301" s="16">
        <v>16763</v>
      </c>
      <c r="EJ301" s="16">
        <v>250000</v>
      </c>
      <c r="EK301" s="16">
        <v>2500</v>
      </c>
      <c r="EL301" s="16">
        <v>309</v>
      </c>
      <c r="FL301" s="16">
        <v>63101</v>
      </c>
      <c r="FP301" s="16">
        <v>20000000</v>
      </c>
      <c r="FQ301" s="16">
        <v>10000</v>
      </c>
      <c r="FR301" s="16">
        <v>2182</v>
      </c>
      <c r="FZ301" t="s">
        <v>199</v>
      </c>
      <c r="GA301" t="s">
        <v>3217</v>
      </c>
      <c r="GB301" s="31">
        <v>45839</v>
      </c>
      <c r="GC301" s="31">
        <v>46204</v>
      </c>
      <c r="GG301" s="16">
        <v>65283</v>
      </c>
      <c r="GH301" s="26" t="s">
        <v>200</v>
      </c>
      <c r="GK301" t="s">
        <v>201</v>
      </c>
      <c r="GM301" t="s">
        <v>2003</v>
      </c>
    </row>
    <row r="302" spans="1:195" ht="15" customHeight="1">
      <c r="A302" s="6" t="s">
        <v>2004</v>
      </c>
      <c r="B302" s="6" t="s">
        <v>2004</v>
      </c>
      <c r="C302" s="6" t="s">
        <v>190</v>
      </c>
      <c r="D302" s="6" t="s">
        <v>2004</v>
      </c>
      <c r="E302" s="6" t="s">
        <v>2005</v>
      </c>
      <c r="F302" s="6" t="s">
        <v>2006</v>
      </c>
      <c r="G302" s="6"/>
      <c r="H302" s="6" t="s">
        <v>2007</v>
      </c>
      <c r="I302" s="6" t="s">
        <v>1410</v>
      </c>
      <c r="J302" s="25" t="s">
        <v>2008</v>
      </c>
      <c r="K302" s="6" t="s">
        <v>196</v>
      </c>
      <c r="L302" s="31">
        <v>45839</v>
      </c>
      <c r="M302" s="31">
        <v>46204</v>
      </c>
      <c r="N302" s="31">
        <v>45986</v>
      </c>
      <c r="Q302" s="27">
        <v>1</v>
      </c>
      <c r="R302" s="6" t="s">
        <v>2006</v>
      </c>
      <c r="T302" s="6" t="s">
        <v>2007</v>
      </c>
      <c r="U302" s="6" t="s">
        <v>1410</v>
      </c>
      <c r="V302" s="6" t="s">
        <v>2008</v>
      </c>
      <c r="W302" s="18" t="s">
        <v>5480</v>
      </c>
      <c r="Y302" s="6" t="s">
        <v>197</v>
      </c>
      <c r="AB302" s="16">
        <v>13981762</v>
      </c>
      <c r="AC302" s="27">
        <v>5314</v>
      </c>
      <c r="AD302" s="27">
        <v>5399</v>
      </c>
      <c r="AE302" s="16">
        <v>13335498</v>
      </c>
      <c r="AF302" s="16">
        <v>5000</v>
      </c>
      <c r="AG302" s="16">
        <v>25391</v>
      </c>
      <c r="AH302" s="16">
        <v>0</v>
      </c>
      <c r="AI302" s="16">
        <v>5000</v>
      </c>
      <c r="AJ302" s="16">
        <v>0</v>
      </c>
      <c r="AM302" s="16">
        <v>2856954</v>
      </c>
      <c r="AN302" s="16">
        <v>5440</v>
      </c>
      <c r="AO302" s="26">
        <v>12</v>
      </c>
      <c r="AP302" s="16">
        <v>501488</v>
      </c>
      <c r="AQ302" s="56">
        <v>5000</v>
      </c>
      <c r="AR302" s="16">
        <v>955</v>
      </c>
      <c r="AS302" s="16">
        <v>6549375</v>
      </c>
      <c r="AT302" s="56">
        <v>5000</v>
      </c>
      <c r="AU302" s="16">
        <v>12470</v>
      </c>
      <c r="AV302" s="16">
        <v>150000</v>
      </c>
      <c r="AW302" s="16">
        <v>3427681</v>
      </c>
      <c r="AY302" s="16">
        <v>6526</v>
      </c>
      <c r="BA302" s="16">
        <v>25000000</v>
      </c>
      <c r="BB302" s="57">
        <v>0.03</v>
      </c>
      <c r="BC302" s="16">
        <v>100000</v>
      </c>
      <c r="BE302" s="16">
        <v>25000000</v>
      </c>
      <c r="BF302" s="16">
        <v>50000</v>
      </c>
      <c r="CG302" s="16">
        <v>250000</v>
      </c>
      <c r="CJ302" s="16">
        <v>2500000</v>
      </c>
      <c r="CL302" s="16">
        <v>100000</v>
      </c>
      <c r="CU302" s="16">
        <v>25391</v>
      </c>
      <c r="CV302" s="16">
        <v>5000000</v>
      </c>
      <c r="CW302" s="16">
        <v>2500</v>
      </c>
      <c r="DT302" s="16">
        <v>7290</v>
      </c>
      <c r="EJ302" s="16">
        <v>250000</v>
      </c>
      <c r="EK302" s="16">
        <v>2500</v>
      </c>
      <c r="EL302" s="16">
        <v>309</v>
      </c>
      <c r="FL302" s="16">
        <v>32990</v>
      </c>
      <c r="FP302" s="16">
        <v>20000000</v>
      </c>
      <c r="FQ302" s="16">
        <v>10000</v>
      </c>
      <c r="FR302" s="16">
        <v>2182</v>
      </c>
      <c r="FZ302" t="s">
        <v>199</v>
      </c>
      <c r="GA302" t="s">
        <v>3217</v>
      </c>
      <c r="GB302" s="31">
        <v>45839</v>
      </c>
      <c r="GC302" s="31">
        <v>46204</v>
      </c>
      <c r="GG302" s="16">
        <v>35172</v>
      </c>
      <c r="GH302" s="26" t="s">
        <v>200</v>
      </c>
      <c r="GK302" t="s">
        <v>201</v>
      </c>
      <c r="GM302" t="s">
        <v>2009</v>
      </c>
    </row>
    <row r="303" spans="1:195" ht="15" customHeight="1">
      <c r="A303" s="6" t="s">
        <v>2010</v>
      </c>
      <c r="B303" s="6" t="s">
        <v>2010</v>
      </c>
      <c r="C303" s="6" t="s">
        <v>190</v>
      </c>
      <c r="D303" s="6" t="s">
        <v>2010</v>
      </c>
      <c r="E303" s="6" t="s">
        <v>2011</v>
      </c>
      <c r="F303" s="6" t="s">
        <v>2012</v>
      </c>
      <c r="G303" s="6"/>
      <c r="H303" s="6" t="s">
        <v>2013</v>
      </c>
      <c r="I303" s="6" t="s">
        <v>1337</v>
      </c>
      <c r="J303" s="25" t="s">
        <v>2014</v>
      </c>
      <c r="K303" s="6" t="s">
        <v>196</v>
      </c>
      <c r="L303" s="31">
        <v>45839</v>
      </c>
      <c r="M303" s="31">
        <v>46204</v>
      </c>
      <c r="N303" s="31">
        <v>45986</v>
      </c>
      <c r="Q303" s="27">
        <v>1</v>
      </c>
      <c r="R303" s="6" t="s">
        <v>2012</v>
      </c>
      <c r="T303" s="6" t="s">
        <v>2013</v>
      </c>
      <c r="U303" s="6" t="s">
        <v>1337</v>
      </c>
      <c r="V303" s="6" t="s">
        <v>2014</v>
      </c>
      <c r="W303" s="18" t="s">
        <v>5474</v>
      </c>
      <c r="Y303" s="6" t="s">
        <v>197</v>
      </c>
      <c r="AB303" s="16">
        <v>5850044</v>
      </c>
      <c r="AC303" s="27">
        <v>5314</v>
      </c>
      <c r="AD303" s="27">
        <v>5399</v>
      </c>
      <c r="AE303" s="16">
        <v>4268750</v>
      </c>
      <c r="AF303" s="16">
        <v>5000</v>
      </c>
      <c r="AG303" s="16">
        <v>7977</v>
      </c>
      <c r="AH303" s="16">
        <v>0</v>
      </c>
      <c r="AI303" s="16">
        <v>5000</v>
      </c>
      <c r="AJ303" s="16">
        <v>0</v>
      </c>
      <c r="AM303" s="16">
        <v>1126770</v>
      </c>
      <c r="AN303" s="16">
        <v>2106</v>
      </c>
      <c r="AO303" s="26">
        <v>12</v>
      </c>
      <c r="AP303" s="16">
        <v>338754</v>
      </c>
      <c r="AQ303" s="56">
        <v>5000</v>
      </c>
      <c r="AR303" s="16">
        <v>633</v>
      </c>
      <c r="AS303" s="16">
        <v>2147485</v>
      </c>
      <c r="AT303" s="56">
        <v>5000</v>
      </c>
      <c r="AU303" s="16">
        <v>4013</v>
      </c>
      <c r="AV303" s="16">
        <v>0</v>
      </c>
      <c r="AW303" s="16">
        <v>655741</v>
      </c>
      <c r="AY303" s="16">
        <v>1225</v>
      </c>
      <c r="BA303" s="16">
        <v>10000000</v>
      </c>
      <c r="BB303" s="57">
        <v>0.03</v>
      </c>
      <c r="BC303" s="16">
        <v>100000</v>
      </c>
      <c r="BE303" s="16">
        <v>10000000</v>
      </c>
      <c r="BF303" s="16">
        <v>100000</v>
      </c>
      <c r="CG303" s="16">
        <v>250000</v>
      </c>
      <c r="CJ303" s="16">
        <v>2500000</v>
      </c>
      <c r="CL303" s="16">
        <v>100000</v>
      </c>
      <c r="CU303" s="16">
        <v>7977</v>
      </c>
      <c r="CV303" s="16">
        <v>5000000</v>
      </c>
      <c r="CW303" s="16">
        <v>2500</v>
      </c>
      <c r="DT303" s="16">
        <v>3050</v>
      </c>
      <c r="EJ303" s="16">
        <v>250000</v>
      </c>
      <c r="EK303" s="16">
        <v>2500</v>
      </c>
      <c r="EL303" s="16">
        <v>309</v>
      </c>
      <c r="FL303" s="16">
        <v>11336</v>
      </c>
      <c r="FP303" s="16">
        <v>20000000</v>
      </c>
      <c r="FQ303" s="16">
        <v>10000</v>
      </c>
      <c r="FR303" s="16">
        <v>2182</v>
      </c>
      <c r="FZ303" t="s">
        <v>199</v>
      </c>
      <c r="GA303" t="s">
        <v>3217</v>
      </c>
      <c r="GB303" s="31">
        <v>45839</v>
      </c>
      <c r="GC303" s="31">
        <v>46204</v>
      </c>
      <c r="GG303" s="16">
        <v>13518</v>
      </c>
      <c r="GH303" s="26" t="s">
        <v>200</v>
      </c>
      <c r="GK303" t="s">
        <v>201</v>
      </c>
      <c r="GM303" t="s">
        <v>2015</v>
      </c>
    </row>
    <row r="304" spans="1:195" ht="15" customHeight="1">
      <c r="A304" s="6" t="s">
        <v>2016</v>
      </c>
      <c r="B304" s="6" t="s">
        <v>2016</v>
      </c>
      <c r="C304" s="6" t="s">
        <v>190</v>
      </c>
      <c r="D304" s="6" t="s">
        <v>2016</v>
      </c>
      <c r="E304" s="6" t="s">
        <v>2017</v>
      </c>
      <c r="F304" s="6" t="s">
        <v>2018</v>
      </c>
      <c r="G304" s="6"/>
      <c r="H304" s="6" t="s">
        <v>2019</v>
      </c>
      <c r="I304" s="6" t="s">
        <v>250</v>
      </c>
      <c r="J304" s="25" t="s">
        <v>2020</v>
      </c>
      <c r="K304" s="6" t="s">
        <v>196</v>
      </c>
      <c r="L304" s="31">
        <v>45839</v>
      </c>
      <c r="M304" s="31">
        <v>46204</v>
      </c>
      <c r="N304" s="31">
        <v>45986</v>
      </c>
      <c r="Q304" s="27">
        <v>1</v>
      </c>
      <c r="R304" s="6" t="s">
        <v>2018</v>
      </c>
      <c r="T304" s="6" t="s">
        <v>2019</v>
      </c>
      <c r="U304" s="6" t="s">
        <v>250</v>
      </c>
      <c r="V304" s="6" t="s">
        <v>2020</v>
      </c>
      <c r="W304" s="18" t="s">
        <v>5501</v>
      </c>
      <c r="Y304" s="6" t="s">
        <v>197</v>
      </c>
      <c r="AB304" s="16">
        <v>29675243</v>
      </c>
      <c r="AC304" s="27">
        <v>5314</v>
      </c>
      <c r="AD304" s="27">
        <v>5399</v>
      </c>
      <c r="AE304" s="16">
        <v>27350868</v>
      </c>
      <c r="AF304" s="16">
        <v>10000</v>
      </c>
      <c r="AG304" s="16">
        <v>50585</v>
      </c>
      <c r="AH304" s="16">
        <v>0</v>
      </c>
      <c r="AI304" s="16">
        <v>10000</v>
      </c>
      <c r="AJ304" s="16">
        <v>0</v>
      </c>
      <c r="AM304" s="16">
        <v>5414929</v>
      </c>
      <c r="AN304" s="16">
        <v>10015</v>
      </c>
      <c r="AO304" s="26">
        <v>12</v>
      </c>
      <c r="AP304" s="16">
        <v>1792942</v>
      </c>
      <c r="AQ304" s="56">
        <v>10000</v>
      </c>
      <c r="AR304" s="16">
        <v>3316</v>
      </c>
      <c r="AS304" s="16">
        <v>14760381</v>
      </c>
      <c r="AT304" s="56">
        <v>10000</v>
      </c>
      <c r="AU304" s="16">
        <v>27299</v>
      </c>
      <c r="AV304" s="16">
        <v>1500000</v>
      </c>
      <c r="AW304" s="16">
        <v>5382616</v>
      </c>
      <c r="AY304" s="16">
        <v>9955</v>
      </c>
      <c r="BA304" s="16">
        <v>40000000</v>
      </c>
      <c r="BB304" s="57" t="s">
        <v>198</v>
      </c>
      <c r="BC304" s="16">
        <v>100000</v>
      </c>
      <c r="BE304" s="16">
        <v>40000000</v>
      </c>
      <c r="BF304" s="16">
        <v>50000</v>
      </c>
      <c r="CG304" s="16">
        <v>250000</v>
      </c>
      <c r="CJ304" s="16">
        <v>2500000</v>
      </c>
      <c r="CL304" s="16">
        <v>100000</v>
      </c>
      <c r="CU304" s="16">
        <v>50585</v>
      </c>
      <c r="CV304" s="16">
        <v>5000000</v>
      </c>
      <c r="CW304" s="16">
        <v>2500</v>
      </c>
      <c r="DT304" s="16">
        <v>15473</v>
      </c>
      <c r="EJ304" s="16">
        <v>250000</v>
      </c>
      <c r="EK304" s="16">
        <v>2500</v>
      </c>
      <c r="EL304" s="16">
        <v>309</v>
      </c>
      <c r="FL304" s="16">
        <v>66366</v>
      </c>
      <c r="FP304" s="16">
        <v>20000000</v>
      </c>
      <c r="FQ304" s="16">
        <v>10000</v>
      </c>
      <c r="FR304" s="16">
        <v>2182</v>
      </c>
      <c r="FZ304" t="s">
        <v>199</v>
      </c>
      <c r="GA304" t="s">
        <v>3217</v>
      </c>
      <c r="GB304" s="31">
        <v>45839</v>
      </c>
      <c r="GC304" s="31">
        <v>46204</v>
      </c>
      <c r="GG304" s="16">
        <v>68549</v>
      </c>
      <c r="GH304" s="26" t="s">
        <v>200</v>
      </c>
      <c r="GK304" t="s">
        <v>201</v>
      </c>
      <c r="GM304" t="s">
        <v>2021</v>
      </c>
    </row>
    <row r="305" spans="1:195" ht="15" customHeight="1">
      <c r="A305" s="6" t="s">
        <v>2022</v>
      </c>
      <c r="B305" s="6" t="s">
        <v>2022</v>
      </c>
      <c r="C305" s="6" t="s">
        <v>190</v>
      </c>
      <c r="D305" s="6" t="s">
        <v>2022</v>
      </c>
      <c r="E305" s="6" t="s">
        <v>2023</v>
      </c>
      <c r="F305" s="6" t="s">
        <v>2024</v>
      </c>
      <c r="G305" s="6"/>
      <c r="H305" s="6" t="s">
        <v>2025</v>
      </c>
      <c r="I305" s="6" t="s">
        <v>1037</v>
      </c>
      <c r="J305" s="25" t="s">
        <v>2026</v>
      </c>
      <c r="K305" s="6" t="s">
        <v>196</v>
      </c>
      <c r="L305" s="31">
        <v>45839</v>
      </c>
      <c r="M305" s="31">
        <v>46204</v>
      </c>
      <c r="N305" s="31">
        <v>45986</v>
      </c>
      <c r="Q305" s="27">
        <v>1</v>
      </c>
      <c r="R305" s="6" t="s">
        <v>2024</v>
      </c>
      <c r="T305" s="6" t="s">
        <v>2025</v>
      </c>
      <c r="U305" s="6" t="s">
        <v>1037</v>
      </c>
      <c r="V305" s="6" t="s">
        <v>2026</v>
      </c>
      <c r="W305" s="18" t="s">
        <v>5471</v>
      </c>
      <c r="Y305" s="6" t="s">
        <v>197</v>
      </c>
      <c r="AB305" s="16">
        <v>33178737</v>
      </c>
      <c r="AC305" s="27">
        <v>5314</v>
      </c>
      <c r="AD305" s="27">
        <v>5399</v>
      </c>
      <c r="AE305" s="16">
        <v>23485410</v>
      </c>
      <c r="AF305" s="16">
        <v>5000</v>
      </c>
      <c r="AG305" s="16">
        <v>44901</v>
      </c>
      <c r="AH305" s="16">
        <v>0</v>
      </c>
      <c r="AI305" s="16">
        <v>5000</v>
      </c>
      <c r="AJ305" s="16">
        <v>0</v>
      </c>
      <c r="AM305" s="16">
        <v>6322964</v>
      </c>
      <c r="AN305" s="16">
        <v>12089</v>
      </c>
      <c r="AO305" s="26">
        <v>12</v>
      </c>
      <c r="AP305" s="16">
        <v>1261595</v>
      </c>
      <c r="AQ305" s="56">
        <v>5000</v>
      </c>
      <c r="AR305" s="16">
        <v>2412</v>
      </c>
      <c r="AS305" s="16">
        <v>10763894</v>
      </c>
      <c r="AT305" s="56">
        <v>5000</v>
      </c>
      <c r="AU305" s="16">
        <v>20579</v>
      </c>
      <c r="AV305" s="16">
        <v>0</v>
      </c>
      <c r="AW305" s="16">
        <v>5136957</v>
      </c>
      <c r="AY305" s="16">
        <v>9821</v>
      </c>
      <c r="BA305" s="16">
        <v>40000000</v>
      </c>
      <c r="BB305" s="57">
        <v>0.03</v>
      </c>
      <c r="BC305" s="16">
        <v>100000</v>
      </c>
      <c r="BE305" s="16">
        <v>40000000</v>
      </c>
      <c r="BF305" s="16">
        <v>50000</v>
      </c>
      <c r="CG305" s="16">
        <v>250000</v>
      </c>
      <c r="CJ305" s="16">
        <v>2500000</v>
      </c>
      <c r="CL305" s="16">
        <v>100000</v>
      </c>
      <c r="CU305" s="16">
        <v>44901</v>
      </c>
      <c r="CV305" s="16">
        <v>5000000</v>
      </c>
      <c r="CW305" s="16">
        <v>2500</v>
      </c>
      <c r="DT305" s="16">
        <v>17299</v>
      </c>
      <c r="EJ305" s="16">
        <v>250000</v>
      </c>
      <c r="EK305" s="16">
        <v>2500</v>
      </c>
      <c r="EL305" s="16">
        <v>309</v>
      </c>
      <c r="FL305" s="16">
        <v>62509</v>
      </c>
      <c r="FP305" s="16">
        <v>20000000</v>
      </c>
      <c r="FQ305" s="16">
        <v>10000</v>
      </c>
      <c r="FR305" s="16">
        <v>2182</v>
      </c>
      <c r="FZ305" t="s">
        <v>199</v>
      </c>
      <c r="GA305" t="s">
        <v>3217</v>
      </c>
      <c r="GB305" s="31">
        <v>45839</v>
      </c>
      <c r="GC305" s="31">
        <v>46204</v>
      </c>
      <c r="GG305" s="16">
        <v>64692</v>
      </c>
      <c r="GH305" s="26" t="s">
        <v>200</v>
      </c>
      <c r="GK305" t="s">
        <v>201</v>
      </c>
      <c r="GM305" t="s">
        <v>2027</v>
      </c>
    </row>
    <row r="306" spans="1:195" ht="15" customHeight="1">
      <c r="A306" s="6" t="s">
        <v>2028</v>
      </c>
      <c r="B306" s="6" t="s">
        <v>2028</v>
      </c>
      <c r="C306" s="6" t="s">
        <v>190</v>
      </c>
      <c r="D306" s="6" t="s">
        <v>2028</v>
      </c>
      <c r="E306" s="6" t="s">
        <v>2029</v>
      </c>
      <c r="F306" s="6" t="s">
        <v>2030</v>
      </c>
      <c r="G306" s="6"/>
      <c r="H306" s="6" t="s">
        <v>2031</v>
      </c>
      <c r="I306" s="6" t="s">
        <v>1410</v>
      </c>
      <c r="J306" s="25" t="s">
        <v>2032</v>
      </c>
      <c r="K306" s="6" t="s">
        <v>196</v>
      </c>
      <c r="L306" s="31">
        <v>45839</v>
      </c>
      <c r="M306" s="31">
        <v>46204</v>
      </c>
      <c r="N306" s="31">
        <v>45986</v>
      </c>
      <c r="Q306" s="27">
        <v>1</v>
      </c>
      <c r="R306" s="6" t="s">
        <v>2030</v>
      </c>
      <c r="T306" s="6" t="s">
        <v>2031</v>
      </c>
      <c r="U306" s="6" t="s">
        <v>1410</v>
      </c>
      <c r="V306" s="6" t="s">
        <v>2032</v>
      </c>
      <c r="W306" s="18" t="s">
        <v>5480</v>
      </c>
      <c r="Y306" s="6" t="s">
        <v>197</v>
      </c>
      <c r="AB306" s="16">
        <v>38389304</v>
      </c>
      <c r="AC306" s="27">
        <v>5314</v>
      </c>
      <c r="AD306" s="27">
        <v>5399</v>
      </c>
      <c r="AE306" s="16">
        <v>26975102</v>
      </c>
      <c r="AF306" s="16">
        <v>5000</v>
      </c>
      <c r="AG306" s="16">
        <v>51546</v>
      </c>
      <c r="AH306" s="16">
        <v>0</v>
      </c>
      <c r="AI306" s="16">
        <v>5000</v>
      </c>
      <c r="AJ306" s="16">
        <v>0</v>
      </c>
      <c r="AM306" s="16">
        <v>7400391</v>
      </c>
      <c r="AN306" s="16">
        <v>14141</v>
      </c>
      <c r="AO306" s="26">
        <v>12</v>
      </c>
      <c r="AP306" s="16">
        <v>1296887</v>
      </c>
      <c r="AQ306" s="56">
        <v>5000</v>
      </c>
      <c r="AR306" s="16">
        <v>2478</v>
      </c>
      <c r="AS306" s="16">
        <v>12668560</v>
      </c>
      <c r="AT306" s="56">
        <v>5000</v>
      </c>
      <c r="AU306" s="16">
        <v>24208</v>
      </c>
      <c r="AV306" s="16">
        <v>0</v>
      </c>
      <c r="AW306" s="16">
        <v>5609264</v>
      </c>
      <c r="AY306" s="16">
        <v>10719</v>
      </c>
      <c r="BA306" s="16">
        <v>40000000</v>
      </c>
      <c r="BB306" s="57">
        <v>0.03</v>
      </c>
      <c r="BC306" s="16">
        <v>100000</v>
      </c>
      <c r="BE306" s="16">
        <v>40000000</v>
      </c>
      <c r="BF306" s="16">
        <v>50000</v>
      </c>
      <c r="CG306" s="16">
        <v>250000</v>
      </c>
      <c r="CJ306" s="16">
        <v>2500000</v>
      </c>
      <c r="CL306" s="16">
        <v>100000</v>
      </c>
      <c r="CU306" s="16">
        <v>51547</v>
      </c>
      <c r="CV306" s="16">
        <v>5000000</v>
      </c>
      <c r="CW306" s="16">
        <v>2500</v>
      </c>
      <c r="DT306" s="16">
        <v>20016</v>
      </c>
      <c r="EJ306" s="16">
        <v>250000</v>
      </c>
      <c r="EK306" s="16">
        <v>2500</v>
      </c>
      <c r="EL306" s="16">
        <v>309</v>
      </c>
      <c r="FL306" s="16">
        <v>71872</v>
      </c>
      <c r="FP306" s="16">
        <v>20000000</v>
      </c>
      <c r="FQ306" s="16">
        <v>10000</v>
      </c>
      <c r="FR306" s="16">
        <v>2182</v>
      </c>
      <c r="FZ306" t="s">
        <v>199</v>
      </c>
      <c r="GA306" t="s">
        <v>3217</v>
      </c>
      <c r="GB306" s="31">
        <v>45839</v>
      </c>
      <c r="GC306" s="31">
        <v>46204</v>
      </c>
      <c r="GG306" s="16">
        <v>74055</v>
      </c>
      <c r="GH306" s="26" t="s">
        <v>200</v>
      </c>
      <c r="GK306" t="s">
        <v>201</v>
      </c>
      <c r="GM306" t="s">
        <v>2033</v>
      </c>
    </row>
    <row r="307" spans="1:195" ht="15" customHeight="1">
      <c r="A307" s="6" t="s">
        <v>2036</v>
      </c>
      <c r="B307" s="6" t="s">
        <v>2036</v>
      </c>
      <c r="C307" s="6" t="s">
        <v>190</v>
      </c>
      <c r="D307" s="6" t="s">
        <v>2036</v>
      </c>
      <c r="E307" s="6" t="s">
        <v>2037</v>
      </c>
      <c r="F307" s="6" t="s">
        <v>2038</v>
      </c>
      <c r="G307" s="6"/>
      <c r="H307" s="6" t="s">
        <v>2039</v>
      </c>
      <c r="I307" s="6" t="s">
        <v>250</v>
      </c>
      <c r="J307" s="25" t="s">
        <v>2040</v>
      </c>
      <c r="K307" s="6" t="s">
        <v>196</v>
      </c>
      <c r="L307" s="31">
        <v>45839</v>
      </c>
      <c r="M307" s="31">
        <v>46204</v>
      </c>
      <c r="N307" s="31">
        <v>45986</v>
      </c>
      <c r="Q307" s="27">
        <v>1</v>
      </c>
      <c r="R307" s="6" t="s">
        <v>2038</v>
      </c>
      <c r="T307" s="6" t="s">
        <v>2039</v>
      </c>
      <c r="U307" s="6" t="s">
        <v>250</v>
      </c>
      <c r="V307" s="6" t="s">
        <v>2040</v>
      </c>
      <c r="W307" s="18" t="s">
        <v>5471</v>
      </c>
      <c r="Y307" s="6" t="s">
        <v>197</v>
      </c>
      <c r="AB307" s="16">
        <v>7660233</v>
      </c>
      <c r="AC307" s="27">
        <v>5314</v>
      </c>
      <c r="AD307" s="27">
        <v>5399</v>
      </c>
      <c r="AE307" s="16">
        <v>8907331</v>
      </c>
      <c r="AF307" s="16">
        <v>10000</v>
      </c>
      <c r="AG307" s="16">
        <v>16045</v>
      </c>
      <c r="AH307" s="16">
        <v>0</v>
      </c>
      <c r="AI307" s="16">
        <v>10000</v>
      </c>
      <c r="AJ307" s="16">
        <v>0</v>
      </c>
      <c r="AM307" s="16">
        <v>1457661</v>
      </c>
      <c r="AN307" s="16">
        <v>2626</v>
      </c>
      <c r="AO307" s="26">
        <v>12</v>
      </c>
      <c r="AP307" s="16">
        <v>780653</v>
      </c>
      <c r="AQ307" s="56">
        <v>10000</v>
      </c>
      <c r="AR307" s="16">
        <v>1406</v>
      </c>
      <c r="AS307" s="16">
        <v>4547763</v>
      </c>
      <c r="AT307" s="56">
        <v>10000</v>
      </c>
      <c r="AU307" s="16">
        <v>8192</v>
      </c>
      <c r="AV307" s="16">
        <v>0</v>
      </c>
      <c r="AW307" s="16">
        <v>2121254</v>
      </c>
      <c r="AY307" s="16">
        <v>3821</v>
      </c>
      <c r="BA307" s="16">
        <v>20000000</v>
      </c>
      <c r="BB307" s="57" t="s">
        <v>198</v>
      </c>
      <c r="BC307" s="16">
        <v>100000</v>
      </c>
      <c r="BE307" s="16">
        <v>20000000</v>
      </c>
      <c r="BF307" s="16">
        <v>50000</v>
      </c>
      <c r="CG307" s="16">
        <v>250000</v>
      </c>
      <c r="CJ307" s="16">
        <v>2500000</v>
      </c>
      <c r="CL307" s="16">
        <v>100000</v>
      </c>
      <c r="CU307" s="16">
        <v>16045</v>
      </c>
      <c r="CV307" s="16">
        <v>5000000</v>
      </c>
      <c r="CW307" s="16">
        <v>2500</v>
      </c>
      <c r="DT307" s="16">
        <v>3994</v>
      </c>
      <c r="EJ307" s="16">
        <v>250000</v>
      </c>
      <c r="EK307" s="16">
        <v>2500</v>
      </c>
      <c r="EL307" s="16">
        <v>309</v>
      </c>
      <c r="FL307" s="16">
        <v>20348</v>
      </c>
      <c r="FP307" s="16">
        <v>20000000</v>
      </c>
      <c r="FQ307" s="16">
        <v>10000</v>
      </c>
      <c r="FR307" s="16">
        <v>2182</v>
      </c>
      <c r="FZ307" t="s">
        <v>199</v>
      </c>
      <c r="GA307" t="s">
        <v>3217</v>
      </c>
      <c r="GB307" s="31">
        <v>45839</v>
      </c>
      <c r="GC307" s="31">
        <v>46204</v>
      </c>
      <c r="GG307" s="16">
        <v>22531</v>
      </c>
      <c r="GH307" s="26" t="s">
        <v>200</v>
      </c>
      <c r="GK307" t="s">
        <v>201</v>
      </c>
      <c r="GM307" t="s">
        <v>2041</v>
      </c>
    </row>
    <row r="308" spans="1:195" ht="15" customHeight="1">
      <c r="A308" s="6" t="s">
        <v>2042</v>
      </c>
      <c r="B308" s="6" t="s">
        <v>2042</v>
      </c>
      <c r="C308" s="6" t="s">
        <v>190</v>
      </c>
      <c r="D308" s="6" t="s">
        <v>2042</v>
      </c>
      <c r="E308" s="6" t="s">
        <v>2043</v>
      </c>
      <c r="F308" s="6" t="s">
        <v>2044</v>
      </c>
      <c r="G308" s="6"/>
      <c r="H308" s="6" t="s">
        <v>646</v>
      </c>
      <c r="I308" s="6" t="s">
        <v>194</v>
      </c>
      <c r="J308" s="25" t="s">
        <v>2045</v>
      </c>
      <c r="K308" s="6" t="s">
        <v>196</v>
      </c>
      <c r="L308" s="31">
        <v>45839</v>
      </c>
      <c r="M308" s="31">
        <v>46204</v>
      </c>
      <c r="N308" s="31">
        <v>45986</v>
      </c>
      <c r="Q308" s="27">
        <v>1</v>
      </c>
      <c r="R308" s="6" t="s">
        <v>2044</v>
      </c>
      <c r="T308" s="6" t="s">
        <v>646</v>
      </c>
      <c r="U308" s="6" t="s">
        <v>194</v>
      </c>
      <c r="V308" s="6" t="s">
        <v>2045</v>
      </c>
      <c r="W308" s="18" t="s">
        <v>5478</v>
      </c>
      <c r="Y308" s="6" t="s">
        <v>197</v>
      </c>
      <c r="AB308" s="16">
        <v>21963701</v>
      </c>
      <c r="AC308" s="27">
        <v>5314</v>
      </c>
      <c r="AD308" s="27">
        <v>5399</v>
      </c>
      <c r="AE308" s="16">
        <v>17875580</v>
      </c>
      <c r="AF308" s="16">
        <v>5000</v>
      </c>
      <c r="AG308" s="16">
        <v>34189</v>
      </c>
      <c r="AH308" s="16">
        <v>0</v>
      </c>
      <c r="AI308" s="16">
        <v>5000</v>
      </c>
      <c r="AJ308" s="16">
        <v>0</v>
      </c>
      <c r="AM308" s="16">
        <v>4157177</v>
      </c>
      <c r="AN308" s="16">
        <v>7951</v>
      </c>
      <c r="AO308" s="26">
        <v>12</v>
      </c>
      <c r="AP308" s="16">
        <v>616128</v>
      </c>
      <c r="AQ308" s="56">
        <v>5000</v>
      </c>
      <c r="AR308" s="16">
        <v>1178</v>
      </c>
      <c r="AS308" s="16">
        <v>8273264</v>
      </c>
      <c r="AT308" s="56">
        <v>5000</v>
      </c>
      <c r="AU308" s="16">
        <v>15824</v>
      </c>
      <c r="AV308" s="16">
        <v>0</v>
      </c>
      <c r="AW308" s="16">
        <v>4829011</v>
      </c>
      <c r="AY308" s="16">
        <v>9236</v>
      </c>
      <c r="BA308" s="16">
        <v>30000000</v>
      </c>
      <c r="BB308" s="57">
        <v>0.03</v>
      </c>
      <c r="BC308" s="16">
        <v>100000</v>
      </c>
      <c r="BE308" s="16">
        <v>30000000</v>
      </c>
      <c r="BF308" s="16">
        <v>50000</v>
      </c>
      <c r="CG308" s="16">
        <v>250000</v>
      </c>
      <c r="CJ308" s="16">
        <v>2500000</v>
      </c>
      <c r="CL308" s="16">
        <v>100000</v>
      </c>
      <c r="CU308" s="16">
        <v>34190</v>
      </c>
      <c r="CV308" s="16">
        <v>5000000</v>
      </c>
      <c r="CW308" s="16">
        <v>2500</v>
      </c>
      <c r="DT308" s="16">
        <v>11452</v>
      </c>
      <c r="EJ308" s="16">
        <v>250000</v>
      </c>
      <c r="EK308" s="16">
        <v>2500</v>
      </c>
      <c r="EL308" s="16">
        <v>309</v>
      </c>
      <c r="FL308" s="16">
        <v>45951</v>
      </c>
      <c r="FP308" s="16">
        <v>20000000</v>
      </c>
      <c r="FQ308" s="16">
        <v>10000</v>
      </c>
      <c r="FR308" s="16">
        <v>2182</v>
      </c>
      <c r="FZ308" t="s">
        <v>199</v>
      </c>
      <c r="GA308" t="s">
        <v>3217</v>
      </c>
      <c r="GB308" s="31">
        <v>45839</v>
      </c>
      <c r="GC308" s="31">
        <v>46204</v>
      </c>
      <c r="GG308" s="16">
        <v>48134</v>
      </c>
      <c r="GH308" s="26" t="s">
        <v>200</v>
      </c>
      <c r="GK308" t="s">
        <v>201</v>
      </c>
      <c r="GM308" t="s">
        <v>2046</v>
      </c>
    </row>
    <row r="309" spans="1:195" ht="15" customHeight="1">
      <c r="A309" s="6" t="s">
        <v>2047</v>
      </c>
      <c r="B309" s="6" t="s">
        <v>2047</v>
      </c>
      <c r="C309" s="6" t="s">
        <v>190</v>
      </c>
      <c r="D309" s="6" t="s">
        <v>2047</v>
      </c>
      <c r="E309" s="6" t="s">
        <v>2048</v>
      </c>
      <c r="F309" s="6" t="s">
        <v>2049</v>
      </c>
      <c r="G309" s="6"/>
      <c r="H309" s="6" t="s">
        <v>413</v>
      </c>
      <c r="I309" s="6" t="s">
        <v>265</v>
      </c>
      <c r="J309" s="25" t="s">
        <v>2050</v>
      </c>
      <c r="K309" s="6" t="s">
        <v>196</v>
      </c>
      <c r="L309" s="31">
        <v>45839</v>
      </c>
      <c r="M309" s="31">
        <v>46204</v>
      </c>
      <c r="N309" s="31">
        <v>45986</v>
      </c>
      <c r="Q309" s="27">
        <v>1</v>
      </c>
      <c r="R309" s="6" t="s">
        <v>2049</v>
      </c>
      <c r="T309" s="6" t="s">
        <v>413</v>
      </c>
      <c r="U309" s="6" t="s">
        <v>265</v>
      </c>
      <c r="V309" s="6" t="s">
        <v>2050</v>
      </c>
      <c r="W309" s="18" t="s">
        <v>5484</v>
      </c>
      <c r="Y309" s="6" t="s">
        <v>197</v>
      </c>
      <c r="AB309" s="16">
        <v>20385569</v>
      </c>
      <c r="AC309" s="27">
        <v>5314</v>
      </c>
      <c r="AD309" s="27">
        <v>5399</v>
      </c>
      <c r="AE309" s="16">
        <v>19831773</v>
      </c>
      <c r="AF309" s="16">
        <v>5000</v>
      </c>
      <c r="AG309" s="16">
        <v>37589</v>
      </c>
      <c r="AH309" s="16">
        <v>0</v>
      </c>
      <c r="AI309" s="16">
        <v>5000</v>
      </c>
      <c r="AJ309" s="16">
        <v>0</v>
      </c>
      <c r="AM309" s="16">
        <v>3808675</v>
      </c>
      <c r="AN309" s="16">
        <v>7219</v>
      </c>
      <c r="AO309" s="26">
        <v>12</v>
      </c>
      <c r="AP309" s="16">
        <v>1269747</v>
      </c>
      <c r="AQ309" s="56">
        <v>5000</v>
      </c>
      <c r="AR309" s="16">
        <v>2407</v>
      </c>
      <c r="AS309" s="16">
        <v>9706897</v>
      </c>
      <c r="AT309" s="56">
        <v>5000</v>
      </c>
      <c r="AU309" s="16">
        <v>18398</v>
      </c>
      <c r="AV309" s="16">
        <v>0</v>
      </c>
      <c r="AW309" s="16">
        <v>5046454</v>
      </c>
      <c r="AY309" s="16">
        <v>9565</v>
      </c>
      <c r="BA309" s="16">
        <v>30000000</v>
      </c>
      <c r="BB309" s="57">
        <v>0.03</v>
      </c>
      <c r="BC309" s="16">
        <v>100000</v>
      </c>
      <c r="BE309" s="16">
        <v>30000000</v>
      </c>
      <c r="BF309" s="16">
        <v>50000</v>
      </c>
      <c r="CG309" s="16">
        <v>250000</v>
      </c>
      <c r="CJ309" s="16">
        <v>2500000</v>
      </c>
      <c r="CL309" s="16">
        <v>100000</v>
      </c>
      <c r="CU309" s="16">
        <v>37588</v>
      </c>
      <c r="CV309" s="16">
        <v>5000000</v>
      </c>
      <c r="CW309" s="16">
        <v>2500</v>
      </c>
      <c r="DT309" s="16">
        <v>10629</v>
      </c>
      <c r="EJ309" s="16">
        <v>250000</v>
      </c>
      <c r="EK309" s="16">
        <v>2500</v>
      </c>
      <c r="EL309" s="16">
        <v>309</v>
      </c>
      <c r="FL309" s="16">
        <v>48526</v>
      </c>
      <c r="FP309" s="16">
        <v>20000000</v>
      </c>
      <c r="FQ309" s="16">
        <v>10000</v>
      </c>
      <c r="FR309" s="16">
        <v>2182</v>
      </c>
      <c r="FZ309" t="s">
        <v>199</v>
      </c>
      <c r="GA309" t="s">
        <v>3217</v>
      </c>
      <c r="GB309" s="31">
        <v>45839</v>
      </c>
      <c r="GC309" s="31">
        <v>46204</v>
      </c>
      <c r="GG309" s="16">
        <v>50708</v>
      </c>
      <c r="GH309" s="26" t="s">
        <v>200</v>
      </c>
      <c r="GK309" t="s">
        <v>201</v>
      </c>
      <c r="GM309" t="s">
        <v>2051</v>
      </c>
    </row>
    <row r="310" spans="1:195" ht="15" customHeight="1">
      <c r="A310" s="6" t="s">
        <v>2052</v>
      </c>
      <c r="B310" s="6" t="s">
        <v>2052</v>
      </c>
      <c r="C310" s="6" t="s">
        <v>190</v>
      </c>
      <c r="D310" s="6" t="s">
        <v>2052</v>
      </c>
      <c r="E310" s="6" t="s">
        <v>2053</v>
      </c>
      <c r="F310" s="6" t="s">
        <v>2054</v>
      </c>
      <c r="G310" s="6"/>
      <c r="H310" s="6" t="s">
        <v>2055</v>
      </c>
      <c r="I310" s="6" t="s">
        <v>1410</v>
      </c>
      <c r="J310" s="25" t="s">
        <v>2056</v>
      </c>
      <c r="K310" s="6" t="s">
        <v>196</v>
      </c>
      <c r="L310" s="31">
        <v>45839</v>
      </c>
      <c r="M310" s="31">
        <v>46204</v>
      </c>
      <c r="N310" s="31">
        <v>45986</v>
      </c>
      <c r="Q310" s="27">
        <v>1</v>
      </c>
      <c r="R310" s="6" t="s">
        <v>2054</v>
      </c>
      <c r="T310" s="6" t="s">
        <v>2055</v>
      </c>
      <c r="U310" s="6" t="s">
        <v>1410</v>
      </c>
      <c r="V310" s="6" t="s">
        <v>2056</v>
      </c>
      <c r="W310" s="18" t="s">
        <v>5478</v>
      </c>
      <c r="Y310" s="6" t="s">
        <v>197</v>
      </c>
      <c r="AB310" s="16">
        <v>42779063</v>
      </c>
      <c r="AC310" s="27">
        <v>5314</v>
      </c>
      <c r="AD310" s="27">
        <v>5399</v>
      </c>
      <c r="AE310" s="16">
        <v>27286066</v>
      </c>
      <c r="AF310" s="16">
        <v>5000</v>
      </c>
      <c r="AG310" s="16">
        <v>52189</v>
      </c>
      <c r="AH310" s="16">
        <v>0</v>
      </c>
      <c r="AI310" s="16">
        <v>5000</v>
      </c>
      <c r="AJ310" s="16">
        <v>0</v>
      </c>
      <c r="AM310" s="16">
        <v>8096953</v>
      </c>
      <c r="AN310" s="16">
        <v>15487</v>
      </c>
      <c r="AO310" s="26">
        <v>12</v>
      </c>
      <c r="AP310" s="16">
        <v>616128</v>
      </c>
      <c r="AQ310" s="56">
        <v>5000</v>
      </c>
      <c r="AR310" s="16">
        <v>1178</v>
      </c>
      <c r="AS310" s="16">
        <v>13646873</v>
      </c>
      <c r="AT310" s="56">
        <v>5000</v>
      </c>
      <c r="AU310" s="16">
        <v>26102</v>
      </c>
      <c r="AV310" s="16">
        <v>7000000</v>
      </c>
      <c r="AW310" s="16">
        <v>4926112</v>
      </c>
      <c r="AY310" s="16">
        <v>9422</v>
      </c>
      <c r="BA310" s="16">
        <v>40000000</v>
      </c>
      <c r="BB310" s="57">
        <v>0.03</v>
      </c>
      <c r="BC310" s="16">
        <v>100000</v>
      </c>
      <c r="BE310" s="16">
        <v>40000000</v>
      </c>
      <c r="BF310" s="16">
        <v>500000</v>
      </c>
      <c r="CG310" s="16">
        <v>250000</v>
      </c>
      <c r="CJ310" s="16">
        <v>2500000</v>
      </c>
      <c r="CL310" s="16">
        <v>100000</v>
      </c>
      <c r="CU310" s="16">
        <v>52190</v>
      </c>
      <c r="CV310" s="16">
        <v>5000000</v>
      </c>
      <c r="CW310" s="16">
        <v>2500</v>
      </c>
      <c r="DT310" s="16">
        <v>22305</v>
      </c>
      <c r="EJ310" s="16">
        <v>250000</v>
      </c>
      <c r="EK310" s="16">
        <v>2500</v>
      </c>
      <c r="EL310" s="16">
        <v>309</v>
      </c>
      <c r="FL310" s="16">
        <v>74804</v>
      </c>
      <c r="FP310" s="16">
        <v>20000000</v>
      </c>
      <c r="FQ310" s="16">
        <v>10000</v>
      </c>
      <c r="FR310" s="16">
        <v>2182</v>
      </c>
      <c r="FZ310" t="s">
        <v>199</v>
      </c>
      <c r="GA310" t="s">
        <v>3217</v>
      </c>
      <c r="GB310" s="31">
        <v>45839</v>
      </c>
      <c r="GC310" s="31">
        <v>46204</v>
      </c>
      <c r="GG310" s="16">
        <v>76986</v>
      </c>
      <c r="GH310" s="26" t="s">
        <v>200</v>
      </c>
      <c r="GK310" t="s">
        <v>201</v>
      </c>
      <c r="GM310" t="s">
        <v>2057</v>
      </c>
    </row>
    <row r="311" spans="1:195" ht="15" customHeight="1">
      <c r="A311" s="6" t="s">
        <v>2058</v>
      </c>
      <c r="B311" s="6" t="s">
        <v>2058</v>
      </c>
      <c r="C311" s="6" t="s">
        <v>190</v>
      </c>
      <c r="D311" s="6" t="s">
        <v>2058</v>
      </c>
      <c r="E311" s="6" t="s">
        <v>2034</v>
      </c>
      <c r="F311" s="6" t="s">
        <v>2030</v>
      </c>
      <c r="G311" s="6"/>
      <c r="H311" s="6" t="s">
        <v>2031</v>
      </c>
      <c r="I311" s="6" t="s">
        <v>1410</v>
      </c>
      <c r="J311" s="25" t="s">
        <v>2035</v>
      </c>
      <c r="K311" s="6" t="s">
        <v>196</v>
      </c>
      <c r="L311" s="31">
        <v>45839</v>
      </c>
      <c r="M311" s="31">
        <v>46204</v>
      </c>
      <c r="N311" s="31">
        <v>45986</v>
      </c>
      <c r="Q311" s="27">
        <v>1</v>
      </c>
      <c r="R311" s="6" t="s">
        <v>2059</v>
      </c>
      <c r="T311" s="6" t="s">
        <v>2060</v>
      </c>
      <c r="U311" s="6" t="s">
        <v>1410</v>
      </c>
      <c r="V311" s="6" t="s">
        <v>2061</v>
      </c>
      <c r="W311" s="18" t="s">
        <v>5471</v>
      </c>
      <c r="Y311" s="6" t="s">
        <v>197</v>
      </c>
      <c r="AB311" s="16">
        <v>38045063</v>
      </c>
      <c r="AC311" s="27">
        <v>5314</v>
      </c>
      <c r="AD311" s="27">
        <v>5399</v>
      </c>
      <c r="AE311" s="16">
        <v>29418940</v>
      </c>
      <c r="AF311" s="16">
        <v>5000</v>
      </c>
      <c r="AG311" s="16">
        <v>55542</v>
      </c>
      <c r="AH311" s="16">
        <v>0</v>
      </c>
      <c r="AI311" s="16">
        <v>5000</v>
      </c>
      <c r="AJ311" s="16">
        <v>0</v>
      </c>
      <c r="AM311" s="16">
        <v>7164408</v>
      </c>
      <c r="AN311" s="16">
        <v>13526</v>
      </c>
      <c r="AO311" s="26">
        <v>12</v>
      </c>
      <c r="AP311" s="16">
        <v>1413421</v>
      </c>
      <c r="AQ311" s="56">
        <v>5000</v>
      </c>
      <c r="AR311" s="16">
        <v>2668</v>
      </c>
      <c r="AS311" s="16">
        <v>12229399</v>
      </c>
      <c r="AT311" s="56">
        <v>5000</v>
      </c>
      <c r="AU311" s="16">
        <v>23089</v>
      </c>
      <c r="AV311" s="16">
        <v>200000</v>
      </c>
      <c r="AW311" s="16">
        <v>8611712</v>
      </c>
      <c r="AY311" s="16">
        <v>16259</v>
      </c>
      <c r="BA311" s="16">
        <v>45000000</v>
      </c>
      <c r="BB311" s="57">
        <v>0.03</v>
      </c>
      <c r="BC311" s="16">
        <v>100000</v>
      </c>
      <c r="BE311" s="16">
        <v>45000000</v>
      </c>
      <c r="BF311" s="16">
        <v>50000</v>
      </c>
      <c r="CG311" s="16">
        <v>250000</v>
      </c>
      <c r="CJ311" s="16">
        <v>2500000</v>
      </c>
      <c r="CL311" s="16">
        <v>100000</v>
      </c>
      <c r="CU311" s="16">
        <v>55542</v>
      </c>
      <c r="CV311" s="16">
        <v>5000000</v>
      </c>
      <c r="CW311" s="16">
        <v>2500</v>
      </c>
      <c r="DT311" s="16">
        <v>19837</v>
      </c>
      <c r="EJ311" s="16">
        <v>250000</v>
      </c>
      <c r="EK311" s="16">
        <v>2500</v>
      </c>
      <c r="EL311" s="16">
        <v>309</v>
      </c>
      <c r="FL311" s="16">
        <v>75688</v>
      </c>
      <c r="FP311" s="16">
        <v>20000000</v>
      </c>
      <c r="FQ311" s="16">
        <v>10000</v>
      </c>
      <c r="FR311" s="16">
        <v>2182</v>
      </c>
      <c r="FZ311" t="s">
        <v>199</v>
      </c>
      <c r="GA311" t="s">
        <v>3217</v>
      </c>
      <c r="GB311" s="31">
        <v>45839</v>
      </c>
      <c r="GC311" s="31">
        <v>46204</v>
      </c>
      <c r="GG311" s="16">
        <v>77870</v>
      </c>
      <c r="GH311" s="26" t="s">
        <v>200</v>
      </c>
      <c r="GK311" t="s">
        <v>201</v>
      </c>
      <c r="GM311" t="s">
        <v>2062</v>
      </c>
    </row>
    <row r="312" spans="1:195" ht="15" customHeight="1">
      <c r="A312" s="6" t="s">
        <v>2063</v>
      </c>
      <c r="B312" s="6" t="s">
        <v>2063</v>
      </c>
      <c r="C312" s="6" t="s">
        <v>190</v>
      </c>
      <c r="D312" s="6" t="s">
        <v>2063</v>
      </c>
      <c r="E312" s="6" t="s">
        <v>247</v>
      </c>
      <c r="F312" s="6" t="s">
        <v>248</v>
      </c>
      <c r="G312" s="6"/>
      <c r="H312" s="6" t="s">
        <v>249</v>
      </c>
      <c r="I312" s="6" t="s">
        <v>250</v>
      </c>
      <c r="J312" s="25" t="s">
        <v>251</v>
      </c>
      <c r="K312" s="6" t="s">
        <v>196</v>
      </c>
      <c r="L312" s="31">
        <v>45839</v>
      </c>
      <c r="M312" s="31">
        <v>46204</v>
      </c>
      <c r="N312" s="31">
        <v>45986</v>
      </c>
      <c r="Q312" s="27">
        <v>1</v>
      </c>
      <c r="R312" s="6" t="s">
        <v>2064</v>
      </c>
      <c r="T312" s="6" t="s">
        <v>2065</v>
      </c>
      <c r="U312" s="6" t="s">
        <v>250</v>
      </c>
      <c r="V312" s="6" t="s">
        <v>2066</v>
      </c>
      <c r="W312" s="18" t="s">
        <v>5474</v>
      </c>
      <c r="Y312" s="6" t="s">
        <v>197</v>
      </c>
      <c r="AB312" s="16">
        <v>24650386</v>
      </c>
      <c r="AC312" s="27">
        <v>5314</v>
      </c>
      <c r="AD312" s="27">
        <v>5399</v>
      </c>
      <c r="AE312" s="16">
        <v>20311298</v>
      </c>
      <c r="AF312" s="16">
        <v>5000</v>
      </c>
      <c r="AG312" s="16">
        <v>38283</v>
      </c>
      <c r="AH312" s="16">
        <v>0</v>
      </c>
      <c r="AI312" s="16">
        <v>5000</v>
      </c>
      <c r="AJ312" s="16">
        <v>0</v>
      </c>
      <c r="AM312" s="16">
        <v>4409855</v>
      </c>
      <c r="AN312" s="16">
        <v>8312</v>
      </c>
      <c r="AO312" s="26">
        <v>12</v>
      </c>
      <c r="AP312" s="16">
        <v>1352974</v>
      </c>
      <c r="AQ312" s="56">
        <v>5000</v>
      </c>
      <c r="AR312" s="16">
        <v>2550</v>
      </c>
      <c r="AS312" s="16">
        <v>9494510</v>
      </c>
      <c r="AT312" s="56">
        <v>5000</v>
      </c>
      <c r="AU312" s="16">
        <v>17895</v>
      </c>
      <c r="AV312" s="16">
        <v>0</v>
      </c>
      <c r="AW312" s="16">
        <v>5053959</v>
      </c>
      <c r="AY312" s="16">
        <v>9526</v>
      </c>
      <c r="BA312" s="16">
        <v>30000000</v>
      </c>
      <c r="BB312" s="57" t="s">
        <v>198</v>
      </c>
      <c r="BC312" s="16">
        <v>100000</v>
      </c>
      <c r="BE312" s="16">
        <v>30000000</v>
      </c>
      <c r="BF312" s="16">
        <v>50000</v>
      </c>
      <c r="CG312" s="16">
        <v>250000</v>
      </c>
      <c r="CJ312" s="16">
        <v>2500000</v>
      </c>
      <c r="CL312" s="16">
        <v>100000</v>
      </c>
      <c r="CU312" s="16">
        <v>38283</v>
      </c>
      <c r="CV312" s="16">
        <v>5000000</v>
      </c>
      <c r="CW312" s="16">
        <v>2500</v>
      </c>
      <c r="DT312" s="16">
        <v>12853</v>
      </c>
      <c r="EJ312" s="16">
        <v>250000</v>
      </c>
      <c r="EK312" s="16">
        <v>2500</v>
      </c>
      <c r="EL312" s="16">
        <v>309</v>
      </c>
      <c r="FL312" s="16">
        <v>51445</v>
      </c>
      <c r="FP312" s="16">
        <v>20000000</v>
      </c>
      <c r="FQ312" s="16">
        <v>10000</v>
      </c>
      <c r="FR312" s="16">
        <v>2182</v>
      </c>
      <c r="FZ312" t="s">
        <v>199</v>
      </c>
      <c r="GA312" t="s">
        <v>3217</v>
      </c>
      <c r="GB312" s="31">
        <v>45839</v>
      </c>
      <c r="GC312" s="31">
        <v>46204</v>
      </c>
      <c r="GG312" s="16">
        <v>53627</v>
      </c>
      <c r="GH312" s="26" t="s">
        <v>200</v>
      </c>
      <c r="GK312" t="s">
        <v>201</v>
      </c>
      <c r="GM312" t="s">
        <v>2067</v>
      </c>
    </row>
    <row r="313" spans="1:195" ht="15" customHeight="1">
      <c r="A313" s="6" t="s">
        <v>2068</v>
      </c>
      <c r="B313" s="6" t="s">
        <v>2068</v>
      </c>
      <c r="C313" s="6" t="s">
        <v>190</v>
      </c>
      <c r="D313" s="6" t="s">
        <v>2068</v>
      </c>
      <c r="E313" s="6" t="s">
        <v>2069</v>
      </c>
      <c r="F313" s="6" t="s">
        <v>2070</v>
      </c>
      <c r="G313" s="6"/>
      <c r="H313" s="6" t="s">
        <v>577</v>
      </c>
      <c r="I313" s="6" t="s">
        <v>250</v>
      </c>
      <c r="J313" s="25" t="s">
        <v>2071</v>
      </c>
      <c r="K313" s="6" t="s">
        <v>196</v>
      </c>
      <c r="L313" s="31">
        <v>45839</v>
      </c>
      <c r="M313" s="31">
        <v>46204</v>
      </c>
      <c r="N313" s="31">
        <v>45986</v>
      </c>
      <c r="Q313" s="27">
        <v>1</v>
      </c>
      <c r="R313" s="6" t="s">
        <v>2070</v>
      </c>
      <c r="T313" s="6" t="s">
        <v>577</v>
      </c>
      <c r="U313" s="6" t="s">
        <v>250</v>
      </c>
      <c r="V313" s="6" t="s">
        <v>2071</v>
      </c>
      <c r="W313" s="18" t="s">
        <v>5480</v>
      </c>
      <c r="Y313" s="6" t="s">
        <v>197</v>
      </c>
      <c r="AB313" s="16">
        <v>9508627</v>
      </c>
      <c r="AC313" s="27">
        <v>5314</v>
      </c>
      <c r="AD313" s="27">
        <v>5399</v>
      </c>
      <c r="AE313" s="16">
        <v>7718708</v>
      </c>
      <c r="AF313" s="16">
        <v>5000</v>
      </c>
      <c r="AG313" s="16">
        <v>14411</v>
      </c>
      <c r="AH313" s="16">
        <v>0</v>
      </c>
      <c r="AI313" s="16">
        <v>5000</v>
      </c>
      <c r="AJ313" s="16">
        <v>0</v>
      </c>
      <c r="AM313" s="16">
        <v>1851654</v>
      </c>
      <c r="AN313" s="16">
        <v>3457</v>
      </c>
      <c r="AO313" s="26">
        <v>12</v>
      </c>
      <c r="AP313" s="16">
        <v>623602</v>
      </c>
      <c r="AQ313" s="56">
        <v>5000</v>
      </c>
      <c r="AR313" s="16">
        <v>1164</v>
      </c>
      <c r="AS313" s="16">
        <v>4356325</v>
      </c>
      <c r="AT313" s="56">
        <v>5000</v>
      </c>
      <c r="AU313" s="16">
        <v>8134</v>
      </c>
      <c r="AV313" s="16">
        <v>0</v>
      </c>
      <c r="AW313" s="16">
        <v>887127</v>
      </c>
      <c r="AY313" s="16">
        <v>1656</v>
      </c>
      <c r="BA313" s="16">
        <v>20000000</v>
      </c>
      <c r="BB313" s="57" t="s">
        <v>198</v>
      </c>
      <c r="BC313" s="16">
        <v>100000</v>
      </c>
      <c r="BE313" s="16">
        <v>20000000</v>
      </c>
      <c r="BF313" s="16">
        <v>50000</v>
      </c>
      <c r="CG313" s="16">
        <v>250000</v>
      </c>
      <c r="CJ313" s="16">
        <v>2500000</v>
      </c>
      <c r="CL313" s="16">
        <v>100000</v>
      </c>
      <c r="CU313" s="16">
        <v>14412</v>
      </c>
      <c r="CV313" s="16">
        <v>5000000</v>
      </c>
      <c r="CW313" s="16">
        <v>2500</v>
      </c>
      <c r="DT313" s="16">
        <v>4958</v>
      </c>
      <c r="EJ313" s="16">
        <v>250000</v>
      </c>
      <c r="EK313" s="16">
        <v>2500</v>
      </c>
      <c r="EL313" s="16">
        <v>309</v>
      </c>
      <c r="FL313" s="16">
        <v>19679</v>
      </c>
      <c r="FP313" s="16">
        <v>20000000</v>
      </c>
      <c r="FQ313" s="16">
        <v>10000</v>
      </c>
      <c r="FR313" s="16">
        <v>2182</v>
      </c>
      <c r="FZ313" t="s">
        <v>199</v>
      </c>
      <c r="GA313" t="s">
        <v>3217</v>
      </c>
      <c r="GB313" s="31">
        <v>45839</v>
      </c>
      <c r="GC313" s="31">
        <v>46204</v>
      </c>
      <c r="GG313" s="16">
        <v>21862</v>
      </c>
      <c r="GH313" s="26" t="s">
        <v>200</v>
      </c>
      <c r="GK313" t="s">
        <v>201</v>
      </c>
      <c r="GM313" t="s">
        <v>2072</v>
      </c>
    </row>
    <row r="314" spans="1:195" ht="15" customHeight="1">
      <c r="A314" s="6" t="s">
        <v>2073</v>
      </c>
      <c r="B314" s="6" t="s">
        <v>2073</v>
      </c>
      <c r="C314" s="6" t="s">
        <v>190</v>
      </c>
      <c r="D314" s="6" t="s">
        <v>2073</v>
      </c>
      <c r="E314" s="6" t="s">
        <v>2074</v>
      </c>
      <c r="F314" s="6" t="s">
        <v>2075</v>
      </c>
      <c r="G314" s="6"/>
      <c r="H314" s="6" t="s">
        <v>2076</v>
      </c>
      <c r="I314" s="6" t="s">
        <v>1410</v>
      </c>
      <c r="J314" s="25" t="s">
        <v>2077</v>
      </c>
      <c r="K314" s="6" t="s">
        <v>196</v>
      </c>
      <c r="L314" s="31">
        <v>45839</v>
      </c>
      <c r="M314" s="31">
        <v>46204</v>
      </c>
      <c r="N314" s="31">
        <v>45986</v>
      </c>
      <c r="Q314" s="27">
        <v>1</v>
      </c>
      <c r="R314" s="6" t="s">
        <v>2075</v>
      </c>
      <c r="T314" s="6" t="s">
        <v>2076</v>
      </c>
      <c r="U314" s="6" t="s">
        <v>1410</v>
      </c>
      <c r="V314" s="6" t="s">
        <v>2077</v>
      </c>
      <c r="W314" s="18" t="s">
        <v>5470</v>
      </c>
      <c r="Y314" s="6" t="s">
        <v>197</v>
      </c>
      <c r="AB314" s="16">
        <v>64454176</v>
      </c>
      <c r="AC314" s="27">
        <v>5314</v>
      </c>
      <c r="AD314" s="27">
        <v>5399</v>
      </c>
      <c r="AE314" s="16">
        <v>46468136</v>
      </c>
      <c r="AF314" s="16">
        <v>5000</v>
      </c>
      <c r="AG314" s="16">
        <v>74103</v>
      </c>
      <c r="AH314" s="16">
        <v>0</v>
      </c>
      <c r="AI314" s="16">
        <v>5000</v>
      </c>
      <c r="AJ314" s="16">
        <v>0</v>
      </c>
      <c r="AM314" s="16">
        <v>12388466</v>
      </c>
      <c r="AN314" s="16">
        <v>19756</v>
      </c>
      <c r="AO314" s="26">
        <v>12</v>
      </c>
      <c r="AP314" s="16">
        <v>3564310</v>
      </c>
      <c r="AQ314" s="56">
        <v>5000</v>
      </c>
      <c r="AR314" s="16">
        <v>5684</v>
      </c>
      <c r="AS314" s="16">
        <v>16750324</v>
      </c>
      <c r="AT314" s="56">
        <v>5000</v>
      </c>
      <c r="AU314" s="16">
        <v>26712</v>
      </c>
      <c r="AV314" s="16">
        <v>2000000</v>
      </c>
      <c r="AW314" s="16">
        <v>13765036</v>
      </c>
      <c r="AY314" s="16">
        <v>21951</v>
      </c>
      <c r="BA314" s="16">
        <v>70000000</v>
      </c>
      <c r="BB314" s="57">
        <v>0.03</v>
      </c>
      <c r="BC314" s="16">
        <v>100000</v>
      </c>
      <c r="BE314" s="16">
        <v>70000000</v>
      </c>
      <c r="BF314" s="16">
        <v>50000</v>
      </c>
      <c r="CG314" s="16">
        <v>250000</v>
      </c>
      <c r="CJ314" s="16">
        <v>2500000</v>
      </c>
      <c r="CL314" s="16">
        <v>100000</v>
      </c>
      <c r="CU314" s="16">
        <v>74103</v>
      </c>
      <c r="CV314" s="16">
        <v>5000000</v>
      </c>
      <c r="CW314" s="16">
        <v>2500</v>
      </c>
      <c r="DT314" s="16">
        <v>33606</v>
      </c>
      <c r="EJ314" s="16">
        <v>250000</v>
      </c>
      <c r="EK314" s="16">
        <v>2500</v>
      </c>
      <c r="EL314" s="16">
        <v>309</v>
      </c>
      <c r="FL314" s="16">
        <v>108019</v>
      </c>
      <c r="FP314" s="16">
        <v>20000000</v>
      </c>
      <c r="FQ314" s="16">
        <v>10000</v>
      </c>
      <c r="FR314" s="16">
        <v>2182</v>
      </c>
      <c r="FZ314" t="s">
        <v>199</v>
      </c>
      <c r="GA314" t="s">
        <v>3217</v>
      </c>
      <c r="GB314" s="31">
        <v>45839</v>
      </c>
      <c r="GC314" s="31">
        <v>46204</v>
      </c>
      <c r="GG314" s="16">
        <v>110201</v>
      </c>
      <c r="GH314" s="26" t="s">
        <v>200</v>
      </c>
      <c r="GK314" t="s">
        <v>201</v>
      </c>
      <c r="GM314" t="s">
        <v>2078</v>
      </c>
    </row>
    <row r="315" spans="1:195" ht="15" customHeight="1">
      <c r="A315" s="6" t="s">
        <v>2079</v>
      </c>
      <c r="B315" s="6" t="s">
        <v>2079</v>
      </c>
      <c r="C315" s="6" t="s">
        <v>190</v>
      </c>
      <c r="D315" s="6" t="s">
        <v>2079</v>
      </c>
      <c r="E315" s="6" t="s">
        <v>2080</v>
      </c>
      <c r="F315" s="6" t="s">
        <v>2081</v>
      </c>
      <c r="G315" s="6"/>
      <c r="H315" s="6" t="s">
        <v>1473</v>
      </c>
      <c r="I315" s="6" t="s">
        <v>1337</v>
      </c>
      <c r="J315" s="25" t="s">
        <v>2082</v>
      </c>
      <c r="K315" s="6" t="s">
        <v>196</v>
      </c>
      <c r="L315" s="31">
        <v>45839</v>
      </c>
      <c r="M315" s="31">
        <v>46204</v>
      </c>
      <c r="N315" s="31">
        <v>45986</v>
      </c>
      <c r="Q315" s="27">
        <v>1</v>
      </c>
      <c r="R315" s="6" t="s">
        <v>2081</v>
      </c>
      <c r="T315" s="6" t="s">
        <v>1473</v>
      </c>
      <c r="U315" s="6" t="s">
        <v>1337</v>
      </c>
      <c r="V315" s="6" t="s">
        <v>2082</v>
      </c>
      <c r="W315" s="18" t="s">
        <v>5496</v>
      </c>
      <c r="Y315" s="6" t="s">
        <v>197</v>
      </c>
      <c r="AB315" s="16">
        <v>36013366</v>
      </c>
      <c r="AC315" s="27">
        <v>5314</v>
      </c>
      <c r="AD315" s="27">
        <v>5399</v>
      </c>
      <c r="AE315" s="16">
        <v>29057922</v>
      </c>
      <c r="AF315" s="16">
        <v>5000</v>
      </c>
      <c r="AG315" s="16">
        <v>55311</v>
      </c>
      <c r="AH315" s="16">
        <v>0</v>
      </c>
      <c r="AI315" s="16">
        <v>5000</v>
      </c>
      <c r="AJ315" s="16">
        <v>0</v>
      </c>
      <c r="AM315" s="16">
        <v>6755304</v>
      </c>
      <c r="AN315" s="16">
        <v>12859</v>
      </c>
      <c r="AO315" s="26">
        <v>12</v>
      </c>
      <c r="AP315" s="16">
        <v>1349862</v>
      </c>
      <c r="AQ315" s="56">
        <v>5000</v>
      </c>
      <c r="AR315" s="16">
        <v>2569</v>
      </c>
      <c r="AS315" s="16">
        <v>14919241</v>
      </c>
      <c r="AT315" s="56">
        <v>5000</v>
      </c>
      <c r="AU315" s="16">
        <v>28398</v>
      </c>
      <c r="AV315" s="16">
        <v>3000000</v>
      </c>
      <c r="AW315" s="16">
        <v>6033515</v>
      </c>
      <c r="AY315" s="16">
        <v>11485</v>
      </c>
      <c r="BA315" s="16">
        <v>45000000</v>
      </c>
      <c r="BB315" s="57">
        <v>0.03</v>
      </c>
      <c r="BC315" s="16">
        <v>100000</v>
      </c>
      <c r="BE315" s="16">
        <v>45000000</v>
      </c>
      <c r="BF315" s="16">
        <v>50000</v>
      </c>
      <c r="CG315" s="16">
        <v>250000</v>
      </c>
      <c r="CJ315" s="16">
        <v>2500000</v>
      </c>
      <c r="CL315" s="16">
        <v>100000</v>
      </c>
      <c r="CU315" s="16">
        <v>55311</v>
      </c>
      <c r="CV315" s="16">
        <v>5000000</v>
      </c>
      <c r="CW315" s="16">
        <v>2500</v>
      </c>
      <c r="DT315" s="16">
        <v>18777</v>
      </c>
      <c r="EJ315" s="16">
        <v>250000</v>
      </c>
      <c r="EK315" s="16">
        <v>2500</v>
      </c>
      <c r="EL315" s="16">
        <v>309</v>
      </c>
      <c r="FL315" s="16">
        <v>74397</v>
      </c>
      <c r="FP315" s="16">
        <v>20000000</v>
      </c>
      <c r="FQ315" s="16">
        <v>10000</v>
      </c>
      <c r="FR315" s="16">
        <v>2182</v>
      </c>
      <c r="FZ315" t="s">
        <v>199</v>
      </c>
      <c r="GA315" t="s">
        <v>3217</v>
      </c>
      <c r="GB315" s="31">
        <v>45839</v>
      </c>
      <c r="GC315" s="31">
        <v>46204</v>
      </c>
      <c r="GG315" s="16">
        <v>76580</v>
      </c>
      <c r="GH315" s="26" t="s">
        <v>200</v>
      </c>
      <c r="GK315" t="s">
        <v>201</v>
      </c>
      <c r="GM315" t="s">
        <v>2083</v>
      </c>
    </row>
    <row r="316" spans="1:195" ht="15" customHeight="1">
      <c r="A316" s="6" t="s">
        <v>2084</v>
      </c>
      <c r="B316" s="6" t="s">
        <v>2084</v>
      </c>
      <c r="C316" s="6" t="s">
        <v>190</v>
      </c>
      <c r="D316" s="6" t="s">
        <v>2084</v>
      </c>
      <c r="E316" s="6" t="s">
        <v>2085</v>
      </c>
      <c r="F316" s="6" t="s">
        <v>2086</v>
      </c>
      <c r="G316" s="6"/>
      <c r="H316" s="6" t="s">
        <v>1088</v>
      </c>
      <c r="I316" s="6" t="s">
        <v>194</v>
      </c>
      <c r="J316" s="25" t="s">
        <v>2087</v>
      </c>
      <c r="K316" s="6" t="s">
        <v>196</v>
      </c>
      <c r="L316" s="31">
        <v>45839</v>
      </c>
      <c r="M316" s="31">
        <v>46204</v>
      </c>
      <c r="N316" s="31">
        <v>45986</v>
      </c>
      <c r="Q316" s="27">
        <v>1</v>
      </c>
      <c r="R316" s="6" t="s">
        <v>2086</v>
      </c>
      <c r="T316" s="6" t="s">
        <v>1088</v>
      </c>
      <c r="U316" s="6" t="s">
        <v>194</v>
      </c>
      <c r="V316" s="6" t="s">
        <v>2087</v>
      </c>
      <c r="W316" s="18" t="s">
        <v>5482</v>
      </c>
      <c r="Y316" s="6" t="s">
        <v>197</v>
      </c>
      <c r="AB316" s="16">
        <v>17794036</v>
      </c>
      <c r="AC316" s="27">
        <v>5314</v>
      </c>
      <c r="AD316" s="27">
        <v>5399</v>
      </c>
      <c r="AE316" s="16">
        <v>18589144</v>
      </c>
      <c r="AF316" s="16">
        <v>5000</v>
      </c>
      <c r="AG316" s="16">
        <v>35498</v>
      </c>
      <c r="AH316" s="16">
        <v>0</v>
      </c>
      <c r="AI316" s="16">
        <v>5000</v>
      </c>
      <c r="AJ316" s="16">
        <v>0</v>
      </c>
      <c r="AM316" s="16">
        <v>3264032</v>
      </c>
      <c r="AN316" s="16">
        <v>6233</v>
      </c>
      <c r="AO316" s="26">
        <v>12</v>
      </c>
      <c r="AP316" s="16">
        <v>1194348</v>
      </c>
      <c r="AQ316" s="56">
        <v>5000</v>
      </c>
      <c r="AR316" s="16">
        <v>2281</v>
      </c>
      <c r="AS316" s="16">
        <v>8793602</v>
      </c>
      <c r="AT316" s="56">
        <v>5000</v>
      </c>
      <c r="AU316" s="16">
        <v>16792</v>
      </c>
      <c r="AV316" s="16">
        <v>0</v>
      </c>
      <c r="AW316" s="16">
        <v>5337162</v>
      </c>
      <c r="AY316" s="16">
        <v>10192</v>
      </c>
      <c r="BA316" s="16">
        <v>30000000</v>
      </c>
      <c r="BB316" s="57">
        <v>0.03</v>
      </c>
      <c r="BC316" s="16">
        <v>100000</v>
      </c>
      <c r="BE316" s="16">
        <v>30000000</v>
      </c>
      <c r="BF316" s="16">
        <v>50000</v>
      </c>
      <c r="CG316" s="16">
        <v>250000</v>
      </c>
      <c r="CJ316" s="16">
        <v>2500000</v>
      </c>
      <c r="CL316" s="16">
        <v>100000</v>
      </c>
      <c r="CU316" s="16">
        <v>35498</v>
      </c>
      <c r="CV316" s="16">
        <v>5000000</v>
      </c>
      <c r="CW316" s="16">
        <v>2500</v>
      </c>
      <c r="DT316" s="16">
        <v>9278</v>
      </c>
      <c r="EJ316" s="16">
        <v>250000</v>
      </c>
      <c r="EK316" s="16">
        <v>2500</v>
      </c>
      <c r="EL316" s="16">
        <v>309</v>
      </c>
      <c r="FL316" s="16">
        <v>45085</v>
      </c>
      <c r="FP316" s="16">
        <v>20000000</v>
      </c>
      <c r="FQ316" s="16">
        <v>10000</v>
      </c>
      <c r="FR316" s="16">
        <v>2182</v>
      </c>
      <c r="FZ316" t="s">
        <v>199</v>
      </c>
      <c r="GA316" t="s">
        <v>3217</v>
      </c>
      <c r="GB316" s="31">
        <v>45839</v>
      </c>
      <c r="GC316" s="31">
        <v>46204</v>
      </c>
      <c r="GG316" s="16">
        <v>47267</v>
      </c>
      <c r="GH316" s="26" t="s">
        <v>200</v>
      </c>
      <c r="GK316" t="s">
        <v>201</v>
      </c>
      <c r="GM316" t="s">
        <v>2088</v>
      </c>
    </row>
    <row r="317" spans="1:195" ht="15" customHeight="1">
      <c r="A317" s="6" t="s">
        <v>2089</v>
      </c>
      <c r="B317" s="6" t="s">
        <v>2089</v>
      </c>
      <c r="C317" s="6" t="s">
        <v>190</v>
      </c>
      <c r="D317" s="6" t="s">
        <v>2089</v>
      </c>
      <c r="E317" s="6" t="s">
        <v>2090</v>
      </c>
      <c r="F317" s="6" t="s">
        <v>2091</v>
      </c>
      <c r="G317" s="6"/>
      <c r="H317" s="6" t="s">
        <v>1802</v>
      </c>
      <c r="I317" s="6" t="s">
        <v>1410</v>
      </c>
      <c r="J317" s="25" t="s">
        <v>2092</v>
      </c>
      <c r="K317" s="6" t="s">
        <v>196</v>
      </c>
      <c r="L317" s="31">
        <v>45839</v>
      </c>
      <c r="M317" s="31">
        <v>46204</v>
      </c>
      <c r="N317" s="31">
        <v>45986</v>
      </c>
      <c r="Q317" s="27">
        <v>1</v>
      </c>
      <c r="R317" s="6" t="s">
        <v>2091</v>
      </c>
      <c r="T317" s="6" t="s">
        <v>1802</v>
      </c>
      <c r="U317" s="6" t="s">
        <v>1410</v>
      </c>
      <c r="V317" s="6" t="s">
        <v>2092</v>
      </c>
      <c r="W317" s="18" t="s">
        <v>5482</v>
      </c>
      <c r="Y317" s="6" t="s">
        <v>197</v>
      </c>
      <c r="AB317" s="16">
        <v>42842979</v>
      </c>
      <c r="AC317" s="27">
        <v>5314</v>
      </c>
      <c r="AD317" s="27">
        <v>5399</v>
      </c>
      <c r="AE317" s="16">
        <v>32129454</v>
      </c>
      <c r="AF317" s="16">
        <v>10000</v>
      </c>
      <c r="AG317" s="16">
        <v>60523</v>
      </c>
      <c r="AH317" s="16">
        <v>0</v>
      </c>
      <c r="AI317" s="16">
        <v>10000</v>
      </c>
      <c r="AJ317" s="16">
        <v>0</v>
      </c>
      <c r="AM317" s="16">
        <v>7933572</v>
      </c>
      <c r="AN317" s="16">
        <v>14945</v>
      </c>
      <c r="AO317" s="26">
        <v>12</v>
      </c>
      <c r="AP317" s="16">
        <v>1558766</v>
      </c>
      <c r="AQ317" s="56">
        <v>10000</v>
      </c>
      <c r="AR317" s="16">
        <v>2936</v>
      </c>
      <c r="AS317" s="16">
        <v>16491624</v>
      </c>
      <c r="AT317" s="56">
        <v>10000</v>
      </c>
      <c r="AU317" s="16">
        <v>31066</v>
      </c>
      <c r="AV317" s="16">
        <v>0</v>
      </c>
      <c r="AW317" s="16">
        <v>6145492</v>
      </c>
      <c r="AY317" s="16">
        <v>11576</v>
      </c>
      <c r="BA317" s="16">
        <v>50000000</v>
      </c>
      <c r="BB317" s="57">
        <v>0.03</v>
      </c>
      <c r="BC317" s="16">
        <v>100000</v>
      </c>
      <c r="BE317" s="16">
        <v>50000000</v>
      </c>
      <c r="BF317" s="16">
        <v>50000</v>
      </c>
      <c r="CG317" s="16">
        <v>250000</v>
      </c>
      <c r="CJ317" s="16">
        <v>2500000</v>
      </c>
      <c r="CL317" s="16">
        <v>100000</v>
      </c>
      <c r="CU317" s="16">
        <v>60523</v>
      </c>
      <c r="CV317" s="16">
        <v>5000000</v>
      </c>
      <c r="CW317" s="16">
        <v>2500</v>
      </c>
      <c r="DT317" s="16">
        <v>22338</v>
      </c>
      <c r="EJ317" s="16">
        <v>250000</v>
      </c>
      <c r="EK317" s="16">
        <v>2500</v>
      </c>
      <c r="EL317" s="16">
        <v>309</v>
      </c>
      <c r="FL317" s="16">
        <v>83170</v>
      </c>
      <c r="FP317" s="16">
        <v>20000000</v>
      </c>
      <c r="FQ317" s="16">
        <v>10000</v>
      </c>
      <c r="FR317" s="16">
        <v>2182</v>
      </c>
      <c r="FZ317" t="s">
        <v>199</v>
      </c>
      <c r="GA317" t="s">
        <v>3217</v>
      </c>
      <c r="GB317" s="31">
        <v>45839</v>
      </c>
      <c r="GC317" s="31">
        <v>46204</v>
      </c>
      <c r="GG317" s="16">
        <v>85353</v>
      </c>
      <c r="GH317" s="26" t="s">
        <v>200</v>
      </c>
      <c r="GK317" t="s">
        <v>201</v>
      </c>
      <c r="GM317" t="s">
        <v>2093</v>
      </c>
    </row>
    <row r="318" spans="1:195" ht="15" customHeight="1">
      <c r="A318" s="6" t="s">
        <v>2094</v>
      </c>
      <c r="B318" s="6" t="s">
        <v>2094</v>
      </c>
      <c r="C318" s="6" t="s">
        <v>190</v>
      </c>
      <c r="D318" s="6" t="s">
        <v>2094</v>
      </c>
      <c r="E318" s="6" t="s">
        <v>2095</v>
      </c>
      <c r="F318" s="6" t="s">
        <v>2096</v>
      </c>
      <c r="G318" s="6"/>
      <c r="H318" s="6" t="s">
        <v>760</v>
      </c>
      <c r="I318" s="6" t="s">
        <v>250</v>
      </c>
      <c r="J318" s="25" t="s">
        <v>2097</v>
      </c>
      <c r="K318" s="6" t="s">
        <v>196</v>
      </c>
      <c r="L318" s="31">
        <v>45839</v>
      </c>
      <c r="M318" s="31">
        <v>46204</v>
      </c>
      <c r="N318" s="31">
        <v>45986</v>
      </c>
      <c r="Q318" s="27">
        <v>1</v>
      </c>
      <c r="R318" s="6" t="s">
        <v>2096</v>
      </c>
      <c r="T318" s="6" t="s">
        <v>760</v>
      </c>
      <c r="U318" s="6" t="s">
        <v>250</v>
      </c>
      <c r="V318" s="6" t="s">
        <v>2097</v>
      </c>
      <c r="W318" s="18" t="s">
        <v>5482</v>
      </c>
      <c r="Y318" s="6" t="s">
        <v>197</v>
      </c>
      <c r="AB318" s="16">
        <v>25513770</v>
      </c>
      <c r="AC318" s="27">
        <v>5314</v>
      </c>
      <c r="AD318" s="27">
        <v>5399</v>
      </c>
      <c r="AE318" s="16">
        <v>24272977</v>
      </c>
      <c r="AF318" s="16">
        <v>5000</v>
      </c>
      <c r="AG318" s="16">
        <v>46017</v>
      </c>
      <c r="AH318" s="16">
        <v>0</v>
      </c>
      <c r="AI318" s="16">
        <v>5000</v>
      </c>
      <c r="AJ318" s="16">
        <v>0</v>
      </c>
      <c r="AM318" s="16">
        <v>4752482</v>
      </c>
      <c r="AN318" s="16">
        <v>9010</v>
      </c>
      <c r="AO318" s="26">
        <v>12</v>
      </c>
      <c r="AP318" s="16">
        <v>1095229</v>
      </c>
      <c r="AQ318" s="56">
        <v>5000</v>
      </c>
      <c r="AR318" s="16">
        <v>2076</v>
      </c>
      <c r="AS318" s="16">
        <v>11369608</v>
      </c>
      <c r="AT318" s="56">
        <v>5000</v>
      </c>
      <c r="AU318" s="16">
        <v>21555</v>
      </c>
      <c r="AV318" s="16">
        <v>1050000</v>
      </c>
      <c r="AW318" s="16">
        <v>7055658</v>
      </c>
      <c r="AY318" s="16">
        <v>13376</v>
      </c>
      <c r="BA318" s="16">
        <v>40000000</v>
      </c>
      <c r="BB318" s="57" t="s">
        <v>198</v>
      </c>
      <c r="BC318" s="16">
        <v>100000</v>
      </c>
      <c r="BE318" s="16">
        <v>40000000</v>
      </c>
      <c r="BF318" s="16">
        <v>50000</v>
      </c>
      <c r="CG318" s="16">
        <v>250000</v>
      </c>
      <c r="CJ318" s="16">
        <v>2500000</v>
      </c>
      <c r="CL318" s="16">
        <v>100000</v>
      </c>
      <c r="CU318" s="16">
        <v>46017</v>
      </c>
      <c r="CV318" s="16">
        <v>5000000</v>
      </c>
      <c r="CW318" s="16">
        <v>2500</v>
      </c>
      <c r="DT318" s="16">
        <v>13303</v>
      </c>
      <c r="EJ318" s="16">
        <v>250000</v>
      </c>
      <c r="EK318" s="16">
        <v>2500</v>
      </c>
      <c r="EL318" s="16">
        <v>309</v>
      </c>
      <c r="FL318" s="16">
        <v>59629</v>
      </c>
      <c r="FP318" s="16">
        <v>20000000</v>
      </c>
      <c r="FQ318" s="16">
        <v>10000</v>
      </c>
      <c r="FR318" s="16">
        <v>2182</v>
      </c>
      <c r="FZ318" t="s">
        <v>199</v>
      </c>
      <c r="GA318" t="s">
        <v>3217</v>
      </c>
      <c r="GB318" s="31">
        <v>45839</v>
      </c>
      <c r="GC318" s="31">
        <v>46204</v>
      </c>
      <c r="GG318" s="16">
        <v>61811</v>
      </c>
      <c r="GH318" s="26" t="s">
        <v>200</v>
      </c>
      <c r="GK318" t="s">
        <v>201</v>
      </c>
      <c r="GM318" t="s">
        <v>2098</v>
      </c>
    </row>
    <row r="319" spans="1:195" ht="15" customHeight="1">
      <c r="A319" s="6" t="s">
        <v>2099</v>
      </c>
      <c r="B319" s="6" t="s">
        <v>2099</v>
      </c>
      <c r="C319" s="6" t="s">
        <v>190</v>
      </c>
      <c r="D319" s="6" t="s">
        <v>2099</v>
      </c>
      <c r="E319" s="6" t="s">
        <v>2100</v>
      </c>
      <c r="F319" s="6" t="s">
        <v>2101</v>
      </c>
      <c r="G319" s="6"/>
      <c r="H319" s="6" t="s">
        <v>1628</v>
      </c>
      <c r="I319" s="6" t="s">
        <v>265</v>
      </c>
      <c r="J319" s="25" t="s">
        <v>2102</v>
      </c>
      <c r="K319" s="6" t="s">
        <v>196</v>
      </c>
      <c r="L319" s="31">
        <v>45839</v>
      </c>
      <c r="M319" s="31">
        <v>46204</v>
      </c>
      <c r="N319" s="31">
        <v>45986</v>
      </c>
      <c r="Q319" s="27">
        <v>1</v>
      </c>
      <c r="R319" s="6" t="s">
        <v>2101</v>
      </c>
      <c r="T319" s="6" t="s">
        <v>1628</v>
      </c>
      <c r="U319" s="6" t="s">
        <v>265</v>
      </c>
      <c r="V319" s="6" t="s">
        <v>2102</v>
      </c>
      <c r="W319" s="18" t="s">
        <v>5474</v>
      </c>
      <c r="Y319" s="6" t="s">
        <v>197</v>
      </c>
      <c r="AB319" s="16">
        <v>13544649</v>
      </c>
      <c r="AC319" s="27">
        <v>5314</v>
      </c>
      <c r="AD319" s="27">
        <v>5399</v>
      </c>
      <c r="AE319" s="16">
        <v>14759559</v>
      </c>
      <c r="AF319" s="16">
        <v>5000</v>
      </c>
      <c r="AG319" s="16">
        <v>26628</v>
      </c>
      <c r="AH319" s="16">
        <v>0</v>
      </c>
      <c r="AI319" s="16">
        <v>5000</v>
      </c>
      <c r="AJ319" s="16">
        <v>0</v>
      </c>
      <c r="AM319" s="16">
        <v>2592356</v>
      </c>
      <c r="AN319" s="16">
        <v>4677</v>
      </c>
      <c r="AO319" s="26">
        <v>12</v>
      </c>
      <c r="AP319" s="16">
        <v>988934</v>
      </c>
      <c r="AQ319" s="56">
        <v>5000</v>
      </c>
      <c r="AR319" s="16">
        <v>1784</v>
      </c>
      <c r="AS319" s="16">
        <v>7117059</v>
      </c>
      <c r="AT319" s="56">
        <v>5000</v>
      </c>
      <c r="AU319" s="16">
        <v>12840</v>
      </c>
      <c r="AV319" s="16">
        <v>0</v>
      </c>
      <c r="AW319" s="16">
        <v>4061210</v>
      </c>
      <c r="AY319" s="16">
        <v>7327</v>
      </c>
      <c r="BA319" s="16">
        <v>25000000</v>
      </c>
      <c r="BB319" s="57">
        <v>0.03</v>
      </c>
      <c r="BC319" s="16">
        <v>100000</v>
      </c>
      <c r="BE319" s="16">
        <v>25000000</v>
      </c>
      <c r="BF319" s="16">
        <v>50000</v>
      </c>
      <c r="CG319" s="16">
        <v>250000</v>
      </c>
      <c r="CJ319" s="16">
        <v>2500000</v>
      </c>
      <c r="CL319" s="16">
        <v>100000</v>
      </c>
      <c r="CU319" s="16">
        <v>26628</v>
      </c>
      <c r="CV319" s="16">
        <v>5000000</v>
      </c>
      <c r="CW319" s="16">
        <v>2500</v>
      </c>
      <c r="DT319" s="16">
        <v>7062</v>
      </c>
      <c r="EJ319" s="16">
        <v>250000</v>
      </c>
      <c r="EK319" s="16">
        <v>2500</v>
      </c>
      <c r="EL319" s="16">
        <v>309</v>
      </c>
      <c r="FL319" s="16">
        <v>34000</v>
      </c>
      <c r="FP319" s="16">
        <v>20000000</v>
      </c>
      <c r="FQ319" s="16">
        <v>10000</v>
      </c>
      <c r="FR319" s="16">
        <v>2182</v>
      </c>
      <c r="FZ319" t="s">
        <v>199</v>
      </c>
      <c r="GA319" t="s">
        <v>3217</v>
      </c>
      <c r="GB319" s="31">
        <v>45839</v>
      </c>
      <c r="GC319" s="31">
        <v>46204</v>
      </c>
      <c r="GG319" s="16">
        <v>36182</v>
      </c>
      <c r="GH319" s="26" t="s">
        <v>200</v>
      </c>
      <c r="GK319" t="s">
        <v>201</v>
      </c>
      <c r="GM319" t="s">
        <v>2103</v>
      </c>
    </row>
    <row r="320" spans="1:195" ht="15" customHeight="1">
      <c r="A320" s="6" t="s">
        <v>2104</v>
      </c>
      <c r="B320" s="6" t="s">
        <v>2104</v>
      </c>
      <c r="C320" s="6" t="s">
        <v>190</v>
      </c>
      <c r="D320" s="6" t="s">
        <v>2104</v>
      </c>
      <c r="E320" s="6" t="s">
        <v>2105</v>
      </c>
      <c r="F320" s="6" t="s">
        <v>2106</v>
      </c>
      <c r="G320" s="6"/>
      <c r="H320" s="6" t="s">
        <v>2107</v>
      </c>
      <c r="I320" s="6" t="s">
        <v>584</v>
      </c>
      <c r="J320" s="25" t="s">
        <v>2108</v>
      </c>
      <c r="K320" s="6" t="s">
        <v>196</v>
      </c>
      <c r="L320" s="31">
        <v>45839</v>
      </c>
      <c r="M320" s="31">
        <v>46204</v>
      </c>
      <c r="N320" s="31">
        <v>45986</v>
      </c>
      <c r="Q320" s="27">
        <v>1</v>
      </c>
      <c r="R320" s="6" t="s">
        <v>2106</v>
      </c>
      <c r="T320" s="6" t="s">
        <v>2107</v>
      </c>
      <c r="U320" s="6" t="s">
        <v>584</v>
      </c>
      <c r="V320" s="6" t="s">
        <v>2108</v>
      </c>
      <c r="W320" s="18" t="s">
        <v>5473</v>
      </c>
      <c r="Y320" s="6" t="s">
        <v>197</v>
      </c>
      <c r="AB320" s="16">
        <v>37418112</v>
      </c>
      <c r="AC320" s="27">
        <v>5314</v>
      </c>
      <c r="AD320" s="27">
        <v>5399</v>
      </c>
      <c r="AE320" s="16">
        <v>24880040</v>
      </c>
      <c r="AF320" s="16">
        <v>5000</v>
      </c>
      <c r="AG320" s="16">
        <v>47576</v>
      </c>
      <c r="AH320" s="16">
        <v>0</v>
      </c>
      <c r="AI320" s="16">
        <v>5000</v>
      </c>
      <c r="AJ320" s="16">
        <v>0</v>
      </c>
      <c r="AM320" s="16">
        <v>7423523</v>
      </c>
      <c r="AN320" s="16">
        <v>14195</v>
      </c>
      <c r="AO320" s="26">
        <v>12</v>
      </c>
      <c r="AP320" s="16">
        <v>1282522</v>
      </c>
      <c r="AQ320" s="56">
        <v>5000</v>
      </c>
      <c r="AR320" s="16">
        <v>2452</v>
      </c>
      <c r="AS320" s="16">
        <v>10909678</v>
      </c>
      <c r="AT320" s="56">
        <v>5000</v>
      </c>
      <c r="AU320" s="16">
        <v>20862</v>
      </c>
      <c r="AV320" s="16">
        <v>0</v>
      </c>
      <c r="AW320" s="16">
        <v>5264317</v>
      </c>
      <c r="AY320" s="16">
        <v>10067</v>
      </c>
      <c r="BA320" s="16">
        <v>40000000</v>
      </c>
      <c r="BB320" s="57">
        <v>0.1</v>
      </c>
      <c r="BC320" s="16">
        <v>250000</v>
      </c>
      <c r="BE320" s="16">
        <v>40000000</v>
      </c>
      <c r="BF320" s="16">
        <v>50000</v>
      </c>
      <c r="CG320" s="16">
        <v>250000</v>
      </c>
      <c r="CJ320" s="16">
        <v>2500000</v>
      </c>
      <c r="CL320" s="16">
        <v>100000</v>
      </c>
      <c r="CU320" s="16">
        <v>47576</v>
      </c>
      <c r="CV320" s="16">
        <v>5000000</v>
      </c>
      <c r="CW320" s="16">
        <v>2500</v>
      </c>
      <c r="DT320" s="16">
        <v>19510</v>
      </c>
      <c r="EJ320" s="16">
        <v>250000</v>
      </c>
      <c r="EK320" s="16">
        <v>2500</v>
      </c>
      <c r="EL320" s="16">
        <v>309</v>
      </c>
      <c r="FL320" s="16">
        <v>67395</v>
      </c>
      <c r="FP320" s="16">
        <v>20000000</v>
      </c>
      <c r="FQ320" s="16">
        <v>10000</v>
      </c>
      <c r="FR320" s="16">
        <v>2182</v>
      </c>
      <c r="FZ320" t="s">
        <v>199</v>
      </c>
      <c r="GA320" t="s">
        <v>3217</v>
      </c>
      <c r="GB320" s="31">
        <v>45839</v>
      </c>
      <c r="GC320" s="31">
        <v>46204</v>
      </c>
      <c r="GG320" s="16">
        <v>69577</v>
      </c>
      <c r="GH320" s="26" t="s">
        <v>200</v>
      </c>
      <c r="GK320" t="s">
        <v>201</v>
      </c>
      <c r="GM320" t="s">
        <v>2109</v>
      </c>
    </row>
    <row r="321" spans="1:195" ht="15" customHeight="1">
      <c r="A321" s="6" t="s">
        <v>2110</v>
      </c>
      <c r="B321" s="6" t="s">
        <v>2110</v>
      </c>
      <c r="C321" s="6" t="s">
        <v>190</v>
      </c>
      <c r="D321" s="6" t="s">
        <v>2110</v>
      </c>
      <c r="E321" s="6" t="s">
        <v>2111</v>
      </c>
      <c r="F321" s="6" t="s">
        <v>2112</v>
      </c>
      <c r="G321" s="6"/>
      <c r="H321" s="6" t="s">
        <v>2113</v>
      </c>
      <c r="I321" s="6" t="s">
        <v>584</v>
      </c>
      <c r="J321" s="25" t="s">
        <v>2114</v>
      </c>
      <c r="K321" s="6" t="s">
        <v>196</v>
      </c>
      <c r="L321" s="31">
        <v>45839</v>
      </c>
      <c r="M321" s="31">
        <v>46204</v>
      </c>
      <c r="N321" s="31">
        <v>45986</v>
      </c>
      <c r="Q321" s="27">
        <v>1</v>
      </c>
      <c r="R321" s="6" t="s">
        <v>2115</v>
      </c>
      <c r="T321" s="6" t="s">
        <v>2113</v>
      </c>
      <c r="U321" s="6" t="s">
        <v>584</v>
      </c>
      <c r="V321" s="6" t="s">
        <v>2114</v>
      </c>
      <c r="W321" s="18" t="s">
        <v>5474</v>
      </c>
      <c r="Y321" s="6" t="s">
        <v>197</v>
      </c>
      <c r="AB321" s="16">
        <v>28315973</v>
      </c>
      <c r="AC321" s="27">
        <v>5314</v>
      </c>
      <c r="AD321" s="27">
        <v>5399</v>
      </c>
      <c r="AE321" s="16">
        <v>19559205</v>
      </c>
      <c r="AF321" s="16">
        <v>10000</v>
      </c>
      <c r="AG321" s="16">
        <v>35598</v>
      </c>
      <c r="AH321" s="16">
        <v>0</v>
      </c>
      <c r="AI321" s="16">
        <v>10000</v>
      </c>
      <c r="AJ321" s="16">
        <v>0</v>
      </c>
      <c r="AM321" s="16">
        <v>5439012</v>
      </c>
      <c r="AN321" s="16">
        <v>9899</v>
      </c>
      <c r="AO321" s="26">
        <v>12</v>
      </c>
      <c r="AP321" s="16">
        <v>1501754</v>
      </c>
      <c r="AQ321" s="56">
        <v>10000</v>
      </c>
      <c r="AR321" s="16">
        <v>2733</v>
      </c>
      <c r="AS321" s="16">
        <v>7815942</v>
      </c>
      <c r="AT321" s="56">
        <v>10000</v>
      </c>
      <c r="AU321" s="16">
        <v>14225</v>
      </c>
      <c r="AV321" s="16">
        <v>130000</v>
      </c>
      <c r="AW321" s="16">
        <v>4802497</v>
      </c>
      <c r="AY321" s="16">
        <v>8741</v>
      </c>
      <c r="BA321" s="16">
        <v>30000000</v>
      </c>
      <c r="BB321" s="57">
        <v>0.1</v>
      </c>
      <c r="BC321" s="16">
        <v>250000</v>
      </c>
      <c r="BE321" s="16">
        <v>30000000</v>
      </c>
      <c r="BF321" s="16">
        <v>100000</v>
      </c>
      <c r="CG321" s="16">
        <v>250000</v>
      </c>
      <c r="CJ321" s="16">
        <v>2500000</v>
      </c>
      <c r="CL321" s="16">
        <v>100000</v>
      </c>
      <c r="CU321" s="16">
        <v>35598</v>
      </c>
      <c r="CV321" s="16">
        <v>5000000</v>
      </c>
      <c r="CW321" s="16">
        <v>2500</v>
      </c>
      <c r="DT321" s="16">
        <v>14764</v>
      </c>
      <c r="EJ321" s="16">
        <v>250000</v>
      </c>
      <c r="EK321" s="16">
        <v>2500</v>
      </c>
      <c r="EL321" s="16">
        <v>309</v>
      </c>
      <c r="FL321" s="16">
        <v>50671</v>
      </c>
      <c r="FP321" s="16">
        <v>20000000</v>
      </c>
      <c r="FQ321" s="16">
        <v>10000</v>
      </c>
      <c r="FR321" s="16">
        <v>2182</v>
      </c>
      <c r="FZ321" t="s">
        <v>199</v>
      </c>
      <c r="GA321" t="s">
        <v>3217</v>
      </c>
      <c r="GB321" s="31">
        <v>45839</v>
      </c>
      <c r="GC321" s="31">
        <v>46204</v>
      </c>
      <c r="GG321" s="16">
        <v>52854</v>
      </c>
      <c r="GH321" s="26" t="s">
        <v>200</v>
      </c>
      <c r="GK321" t="s">
        <v>201</v>
      </c>
      <c r="GM321" t="s">
        <v>2116</v>
      </c>
    </row>
    <row r="322" spans="1:195" ht="15" customHeight="1">
      <c r="A322" s="6" t="s">
        <v>2117</v>
      </c>
      <c r="B322" s="6" t="s">
        <v>2117</v>
      </c>
      <c r="C322" s="6" t="s">
        <v>190</v>
      </c>
      <c r="D322" s="6" t="s">
        <v>2117</v>
      </c>
      <c r="E322" s="6" t="s">
        <v>2118</v>
      </c>
      <c r="F322" s="6" t="s">
        <v>2119</v>
      </c>
      <c r="G322" s="6"/>
      <c r="H322" s="6" t="s">
        <v>2120</v>
      </c>
      <c r="I322" s="6" t="s">
        <v>250</v>
      </c>
      <c r="J322" s="25" t="s">
        <v>2121</v>
      </c>
      <c r="K322" s="6" t="s">
        <v>196</v>
      </c>
      <c r="L322" s="31">
        <v>45839</v>
      </c>
      <c r="M322" s="31">
        <v>46204</v>
      </c>
      <c r="N322" s="31">
        <v>45986</v>
      </c>
      <c r="Q322" s="27">
        <v>1</v>
      </c>
      <c r="R322" s="6" t="s">
        <v>2119</v>
      </c>
      <c r="T322" s="6" t="s">
        <v>2120</v>
      </c>
      <c r="U322" s="6" t="s">
        <v>250</v>
      </c>
      <c r="V322" s="6" t="s">
        <v>2121</v>
      </c>
      <c r="W322" s="18" t="s">
        <v>5496</v>
      </c>
      <c r="Y322" s="6" t="s">
        <v>197</v>
      </c>
      <c r="AB322" s="16">
        <v>11366753</v>
      </c>
      <c r="AC322" s="27">
        <v>5314</v>
      </c>
      <c r="AD322" s="27">
        <v>5399</v>
      </c>
      <c r="AE322" s="16">
        <v>11271143</v>
      </c>
      <c r="AF322" s="16">
        <v>7500</v>
      </c>
      <c r="AG322" s="16">
        <v>21280</v>
      </c>
      <c r="AH322" s="16">
        <v>0</v>
      </c>
      <c r="AI322" s="16">
        <v>7500</v>
      </c>
      <c r="AJ322" s="16">
        <v>0</v>
      </c>
      <c r="AM322" s="16">
        <v>2175037</v>
      </c>
      <c r="AN322" s="16">
        <v>4106</v>
      </c>
      <c r="AO322" s="26">
        <v>12</v>
      </c>
      <c r="AP322" s="16">
        <v>687900</v>
      </c>
      <c r="AQ322" s="56">
        <v>7500</v>
      </c>
      <c r="AR322" s="16">
        <v>1299</v>
      </c>
      <c r="AS322" s="16">
        <v>6132454</v>
      </c>
      <c r="AT322" s="56">
        <v>7500</v>
      </c>
      <c r="AU322" s="16">
        <v>11578</v>
      </c>
      <c r="AV322" s="16">
        <v>600000</v>
      </c>
      <c r="AW322" s="16">
        <v>2275752</v>
      </c>
      <c r="AY322" s="16">
        <v>4297</v>
      </c>
      <c r="BA322" s="16">
        <v>20000000</v>
      </c>
      <c r="BB322" s="57" t="s">
        <v>198</v>
      </c>
      <c r="BC322" s="16">
        <v>100000</v>
      </c>
      <c r="BE322" s="16">
        <v>20000000</v>
      </c>
      <c r="BF322" s="16">
        <v>50000</v>
      </c>
      <c r="CG322" s="16">
        <v>250000</v>
      </c>
      <c r="CJ322" s="16">
        <v>2500000</v>
      </c>
      <c r="CL322" s="16">
        <v>100000</v>
      </c>
      <c r="CU322" s="16">
        <v>21280</v>
      </c>
      <c r="CV322" s="16">
        <v>5000000</v>
      </c>
      <c r="CW322" s="16">
        <v>2500</v>
      </c>
      <c r="DT322" s="16">
        <v>5927</v>
      </c>
      <c r="EJ322" s="16">
        <v>250000</v>
      </c>
      <c r="EK322" s="16">
        <v>2500</v>
      </c>
      <c r="EL322" s="16">
        <v>309</v>
      </c>
      <c r="FL322" s="16">
        <v>27516</v>
      </c>
      <c r="FP322" s="16">
        <v>20000000</v>
      </c>
      <c r="FQ322" s="16">
        <v>10000</v>
      </c>
      <c r="FR322" s="16">
        <v>2182</v>
      </c>
      <c r="FZ322" t="s">
        <v>199</v>
      </c>
      <c r="GA322" t="s">
        <v>3217</v>
      </c>
      <c r="GB322" s="31">
        <v>45839</v>
      </c>
      <c r="GC322" s="31">
        <v>46204</v>
      </c>
      <c r="GG322" s="16">
        <v>29698</v>
      </c>
      <c r="GH322" s="26" t="s">
        <v>200</v>
      </c>
      <c r="GK322" t="s">
        <v>201</v>
      </c>
      <c r="GM322" t="s">
        <v>2122</v>
      </c>
    </row>
    <row r="323" spans="1:195" ht="15" customHeight="1">
      <c r="A323" s="6" t="s">
        <v>2123</v>
      </c>
      <c r="B323" s="6" t="s">
        <v>2123</v>
      </c>
      <c r="C323" s="6" t="s">
        <v>190</v>
      </c>
      <c r="D323" s="6" t="s">
        <v>2123</v>
      </c>
      <c r="E323" s="6" t="s">
        <v>2124</v>
      </c>
      <c r="F323" s="6" t="s">
        <v>2125</v>
      </c>
      <c r="G323" s="6"/>
      <c r="H323" s="6" t="s">
        <v>2126</v>
      </c>
      <c r="I323" s="6" t="s">
        <v>584</v>
      </c>
      <c r="J323" s="25" t="s">
        <v>2127</v>
      </c>
      <c r="K323" s="6" t="s">
        <v>196</v>
      </c>
      <c r="L323" s="31">
        <v>45839</v>
      </c>
      <c r="M323" s="31">
        <v>46204</v>
      </c>
      <c r="N323" s="31">
        <v>45986</v>
      </c>
      <c r="Q323" s="27">
        <v>1</v>
      </c>
      <c r="R323" s="6" t="s">
        <v>2125</v>
      </c>
      <c r="T323" s="6" t="s">
        <v>2126</v>
      </c>
      <c r="U323" s="6" t="s">
        <v>584</v>
      </c>
      <c r="V323" s="6" t="s">
        <v>2127</v>
      </c>
      <c r="W323" s="18" t="s">
        <v>5471</v>
      </c>
      <c r="Y323" s="6" t="s">
        <v>197</v>
      </c>
      <c r="AB323" s="16">
        <v>42716833</v>
      </c>
      <c r="AC323" s="27">
        <v>5314</v>
      </c>
      <c r="AD323" s="27">
        <v>5399</v>
      </c>
      <c r="AE323" s="16">
        <v>28206120</v>
      </c>
      <c r="AF323" s="16">
        <v>10000</v>
      </c>
      <c r="AG323" s="16">
        <v>53296</v>
      </c>
      <c r="AH323" s="16">
        <v>0</v>
      </c>
      <c r="AI323" s="16">
        <v>10000</v>
      </c>
      <c r="AJ323" s="16">
        <v>0</v>
      </c>
      <c r="AM323" s="16">
        <v>8381545</v>
      </c>
      <c r="AN323" s="16">
        <v>15837</v>
      </c>
      <c r="AO323" s="26">
        <v>12</v>
      </c>
      <c r="AP323" s="16">
        <v>1135143</v>
      </c>
      <c r="AQ323" s="56">
        <v>10000</v>
      </c>
      <c r="AR323" s="16">
        <v>2145</v>
      </c>
      <c r="AS323" s="16">
        <v>13501976</v>
      </c>
      <c r="AT323" s="56">
        <v>10000</v>
      </c>
      <c r="AU323" s="16">
        <v>25512</v>
      </c>
      <c r="AV323" s="16">
        <v>0</v>
      </c>
      <c r="AW323" s="16">
        <v>5187456</v>
      </c>
      <c r="AY323" s="16">
        <v>9802</v>
      </c>
      <c r="BA323" s="16">
        <v>45000000</v>
      </c>
      <c r="BB323" s="57">
        <v>0.1</v>
      </c>
      <c r="BC323" s="16">
        <v>250000</v>
      </c>
      <c r="BE323" s="16">
        <v>45000000</v>
      </c>
      <c r="BF323" s="16">
        <v>100000</v>
      </c>
      <c r="CG323" s="16">
        <v>250000</v>
      </c>
      <c r="CJ323" s="16">
        <v>2500000</v>
      </c>
      <c r="CL323" s="16">
        <v>100000</v>
      </c>
      <c r="CU323" s="16">
        <v>53296</v>
      </c>
      <c r="CV323" s="16">
        <v>5000000</v>
      </c>
      <c r="CW323" s="16">
        <v>2500</v>
      </c>
      <c r="DT323" s="16">
        <v>22273</v>
      </c>
      <c r="EJ323" s="16">
        <v>250000</v>
      </c>
      <c r="EK323" s="16">
        <v>2500</v>
      </c>
      <c r="EL323" s="16">
        <v>309</v>
      </c>
      <c r="FL323" s="16">
        <v>75878</v>
      </c>
      <c r="FP323" s="16">
        <v>20000000</v>
      </c>
      <c r="FQ323" s="16">
        <v>10000</v>
      </c>
      <c r="FR323" s="16">
        <v>2182</v>
      </c>
      <c r="FZ323" t="s">
        <v>199</v>
      </c>
      <c r="GA323" t="s">
        <v>3217</v>
      </c>
      <c r="GB323" s="31">
        <v>45839</v>
      </c>
      <c r="GC323" s="31">
        <v>46204</v>
      </c>
      <c r="GG323" s="16">
        <v>78060</v>
      </c>
      <c r="GH323" s="26" t="s">
        <v>200</v>
      </c>
      <c r="GK323" t="s">
        <v>201</v>
      </c>
      <c r="GM323" t="s">
        <v>2128</v>
      </c>
    </row>
    <row r="324" spans="1:195" ht="15" customHeight="1">
      <c r="A324" s="6" t="s">
        <v>2129</v>
      </c>
      <c r="B324" s="6" t="s">
        <v>2129</v>
      </c>
      <c r="C324" s="6" t="s">
        <v>190</v>
      </c>
      <c r="D324" s="6" t="s">
        <v>2129</v>
      </c>
      <c r="E324" s="6" t="s">
        <v>2130</v>
      </c>
      <c r="F324" s="6" t="s">
        <v>2131</v>
      </c>
      <c r="G324" s="6"/>
      <c r="H324" s="6" t="s">
        <v>2132</v>
      </c>
      <c r="I324" s="6" t="s">
        <v>584</v>
      </c>
      <c r="J324" s="25" t="s">
        <v>2133</v>
      </c>
      <c r="K324" s="6" t="s">
        <v>196</v>
      </c>
      <c r="L324" s="31">
        <v>45839</v>
      </c>
      <c r="M324" s="31">
        <v>46204</v>
      </c>
      <c r="N324" s="31">
        <v>45986</v>
      </c>
      <c r="Q324" s="27">
        <v>1</v>
      </c>
      <c r="R324" s="6" t="s">
        <v>2134</v>
      </c>
      <c r="T324" s="6" t="s">
        <v>2135</v>
      </c>
      <c r="U324" s="6" t="s">
        <v>584</v>
      </c>
      <c r="V324" s="6" t="s">
        <v>2136</v>
      </c>
      <c r="W324" s="18" t="s">
        <v>5482</v>
      </c>
      <c r="Y324" s="6" t="s">
        <v>197</v>
      </c>
      <c r="AB324" s="16">
        <v>27890420</v>
      </c>
      <c r="AC324" s="27">
        <v>5314</v>
      </c>
      <c r="AD324" s="27">
        <v>5399</v>
      </c>
      <c r="AE324" s="16">
        <v>20819281</v>
      </c>
      <c r="AF324" s="16">
        <v>5000</v>
      </c>
      <c r="AG324" s="16">
        <v>39668</v>
      </c>
      <c r="AH324" s="16">
        <v>0</v>
      </c>
      <c r="AI324" s="16">
        <v>5000</v>
      </c>
      <c r="AJ324" s="16">
        <v>0</v>
      </c>
      <c r="AM324" s="16">
        <v>5373255</v>
      </c>
      <c r="AN324" s="16">
        <v>10238</v>
      </c>
      <c r="AO324" s="26">
        <v>12</v>
      </c>
      <c r="AP324" s="16">
        <v>981851</v>
      </c>
      <c r="AQ324" s="56">
        <v>5000</v>
      </c>
      <c r="AR324" s="16">
        <v>1871</v>
      </c>
      <c r="AS324" s="16">
        <v>10077373</v>
      </c>
      <c r="AT324" s="56">
        <v>5000</v>
      </c>
      <c r="AU324" s="16">
        <v>19201</v>
      </c>
      <c r="AV324" s="16">
        <v>600000</v>
      </c>
      <c r="AW324" s="16">
        <v>4386802</v>
      </c>
      <c r="AY324" s="16">
        <v>8358</v>
      </c>
      <c r="BA324" s="16">
        <v>35000000</v>
      </c>
      <c r="BB324" s="57">
        <v>0.1</v>
      </c>
      <c r="BC324" s="16">
        <v>250000</v>
      </c>
      <c r="BE324" s="16">
        <v>35000000</v>
      </c>
      <c r="BF324" s="16">
        <v>100000</v>
      </c>
      <c r="CG324" s="16">
        <v>250000</v>
      </c>
      <c r="CJ324" s="16">
        <v>2500000</v>
      </c>
      <c r="CL324" s="16">
        <v>100000</v>
      </c>
      <c r="CU324" s="16">
        <v>39668</v>
      </c>
      <c r="CV324" s="16">
        <v>5000000</v>
      </c>
      <c r="CW324" s="16">
        <v>2500</v>
      </c>
      <c r="DT324" s="16">
        <v>14542</v>
      </c>
      <c r="EJ324" s="16">
        <v>250000</v>
      </c>
      <c r="EK324" s="16">
        <v>2500</v>
      </c>
      <c r="EL324" s="16">
        <v>309</v>
      </c>
      <c r="FL324" s="16">
        <v>54519</v>
      </c>
      <c r="FP324" s="16">
        <v>20000000</v>
      </c>
      <c r="FQ324" s="16">
        <v>10000</v>
      </c>
      <c r="FR324" s="16">
        <v>2182</v>
      </c>
      <c r="FZ324" t="s">
        <v>199</v>
      </c>
      <c r="GA324" t="s">
        <v>3217</v>
      </c>
      <c r="GB324" s="31">
        <v>45839</v>
      </c>
      <c r="GC324" s="31">
        <v>46204</v>
      </c>
      <c r="GG324" s="16">
        <v>56701</v>
      </c>
      <c r="GH324" s="26" t="s">
        <v>200</v>
      </c>
      <c r="GK324" t="s">
        <v>201</v>
      </c>
      <c r="GM324" t="s">
        <v>2137</v>
      </c>
    </row>
    <row r="325" spans="1:195" ht="15" customHeight="1">
      <c r="A325" s="6" t="s">
        <v>2138</v>
      </c>
      <c r="B325" s="6" t="s">
        <v>2138</v>
      </c>
      <c r="C325" s="6" t="s">
        <v>190</v>
      </c>
      <c r="D325" s="6" t="s">
        <v>2138</v>
      </c>
      <c r="E325" s="6" t="s">
        <v>2130</v>
      </c>
      <c r="F325" s="6" t="s">
        <v>2131</v>
      </c>
      <c r="G325" s="6"/>
      <c r="H325" s="6" t="s">
        <v>2132</v>
      </c>
      <c r="I325" s="6" t="s">
        <v>584</v>
      </c>
      <c r="J325" s="25" t="s">
        <v>2133</v>
      </c>
      <c r="K325" s="6" t="s">
        <v>196</v>
      </c>
      <c r="L325" s="31">
        <v>45839</v>
      </c>
      <c r="M325" s="31">
        <v>46204</v>
      </c>
      <c r="N325" s="31">
        <v>45986</v>
      </c>
      <c r="Q325" s="27">
        <v>1</v>
      </c>
      <c r="R325" s="6" t="s">
        <v>2131</v>
      </c>
      <c r="T325" s="6" t="s">
        <v>2132</v>
      </c>
      <c r="U325" s="6" t="s">
        <v>584</v>
      </c>
      <c r="V325" s="6" t="s">
        <v>2133</v>
      </c>
      <c r="W325" s="18" t="s">
        <v>5482</v>
      </c>
      <c r="Y325" s="6" t="s">
        <v>197</v>
      </c>
      <c r="AB325" s="16">
        <v>14545609</v>
      </c>
      <c r="AC325" s="27">
        <v>5314</v>
      </c>
      <c r="AD325" s="27">
        <v>5399</v>
      </c>
      <c r="AE325" s="16">
        <v>9342238</v>
      </c>
      <c r="AF325" s="16">
        <v>2500</v>
      </c>
      <c r="AG325" s="16">
        <v>18004</v>
      </c>
      <c r="AH325" s="16">
        <v>0</v>
      </c>
      <c r="AI325" s="16">
        <v>2500</v>
      </c>
      <c r="AJ325" s="16">
        <v>0</v>
      </c>
      <c r="AM325" s="16">
        <v>2901189</v>
      </c>
      <c r="AN325" s="16">
        <v>5591</v>
      </c>
      <c r="AO325" s="26">
        <v>12</v>
      </c>
      <c r="AP325" s="16">
        <v>552494</v>
      </c>
      <c r="AQ325" s="56">
        <v>2500</v>
      </c>
      <c r="AR325" s="16">
        <v>1065</v>
      </c>
      <c r="AS325" s="16">
        <v>4443890</v>
      </c>
      <c r="AT325" s="56">
        <v>2500</v>
      </c>
      <c r="AU325" s="16">
        <v>8564</v>
      </c>
      <c r="AV325" s="16">
        <v>0</v>
      </c>
      <c r="AW325" s="16">
        <v>1444665</v>
      </c>
      <c r="AY325" s="16">
        <v>2784</v>
      </c>
      <c r="BA325" s="16">
        <v>20000000</v>
      </c>
      <c r="BB325" s="57">
        <v>0.1</v>
      </c>
      <c r="BC325" s="16">
        <v>250000</v>
      </c>
      <c r="BE325" s="16">
        <v>20000000</v>
      </c>
      <c r="BF325" s="16">
        <v>50000</v>
      </c>
      <c r="CG325" s="16">
        <v>250000</v>
      </c>
      <c r="CJ325" s="16">
        <v>2500000</v>
      </c>
      <c r="CL325" s="16">
        <v>100000</v>
      </c>
      <c r="CU325" s="16">
        <v>18004</v>
      </c>
      <c r="CV325" s="16">
        <v>5000000</v>
      </c>
      <c r="CW325" s="16">
        <v>2500</v>
      </c>
      <c r="DT325" s="16">
        <v>7584</v>
      </c>
      <c r="EJ325" s="16">
        <v>250000</v>
      </c>
      <c r="EK325" s="16">
        <v>2500</v>
      </c>
      <c r="EL325" s="16">
        <v>309</v>
      </c>
      <c r="FL325" s="16">
        <v>25897</v>
      </c>
      <c r="FP325" s="16">
        <v>20000000</v>
      </c>
      <c r="FQ325" s="16">
        <v>10000</v>
      </c>
      <c r="FR325" s="16">
        <v>2182</v>
      </c>
      <c r="FZ325" t="s">
        <v>199</v>
      </c>
      <c r="GA325" t="s">
        <v>3217</v>
      </c>
      <c r="GB325" s="31">
        <v>45839</v>
      </c>
      <c r="GC325" s="31">
        <v>46204</v>
      </c>
      <c r="GG325" s="16">
        <v>28080</v>
      </c>
      <c r="GH325" s="26" t="s">
        <v>200</v>
      </c>
      <c r="GK325" t="s">
        <v>201</v>
      </c>
      <c r="GM325" t="s">
        <v>2139</v>
      </c>
    </row>
    <row r="326" spans="1:195" ht="15" customHeight="1">
      <c r="A326" s="6" t="s">
        <v>2140</v>
      </c>
      <c r="B326" s="6" t="s">
        <v>2140</v>
      </c>
      <c r="C326" s="6" t="s">
        <v>190</v>
      </c>
      <c r="D326" s="6" t="s">
        <v>2140</v>
      </c>
      <c r="E326" s="6" t="s">
        <v>2141</v>
      </c>
      <c r="F326" s="6" t="s">
        <v>2142</v>
      </c>
      <c r="G326" s="6"/>
      <c r="H326" s="6" t="s">
        <v>2143</v>
      </c>
      <c r="I326" s="6" t="s">
        <v>1337</v>
      </c>
      <c r="J326" s="25" t="s">
        <v>2144</v>
      </c>
      <c r="K326" s="6" t="s">
        <v>196</v>
      </c>
      <c r="L326" s="31">
        <v>45839</v>
      </c>
      <c r="M326" s="31">
        <v>46204</v>
      </c>
      <c r="N326" s="31">
        <v>45986</v>
      </c>
      <c r="Q326" s="27">
        <v>1</v>
      </c>
      <c r="R326" s="6" t="s">
        <v>2142</v>
      </c>
      <c r="T326" s="6" t="s">
        <v>2143</v>
      </c>
      <c r="U326" s="6" t="s">
        <v>1337</v>
      </c>
      <c r="V326" s="6" t="s">
        <v>2144</v>
      </c>
      <c r="W326" s="18" t="s">
        <v>5474</v>
      </c>
      <c r="Y326" s="6" t="s">
        <v>197</v>
      </c>
      <c r="AB326" s="16">
        <v>24197182</v>
      </c>
      <c r="AC326" s="27">
        <v>5314</v>
      </c>
      <c r="AD326" s="27">
        <v>5399</v>
      </c>
      <c r="AE326" s="16">
        <v>18113329</v>
      </c>
      <c r="AF326" s="16">
        <v>5000</v>
      </c>
      <c r="AG326" s="16">
        <v>34158</v>
      </c>
      <c r="AH326" s="16">
        <v>0</v>
      </c>
      <c r="AI326" s="16">
        <v>5000</v>
      </c>
      <c r="AJ326" s="16">
        <v>0</v>
      </c>
      <c r="AM326" s="16">
        <v>4598594</v>
      </c>
      <c r="AN326" s="16">
        <v>8672</v>
      </c>
      <c r="AO326" s="26">
        <v>12</v>
      </c>
      <c r="AP326" s="16">
        <v>1135701</v>
      </c>
      <c r="AQ326" s="56">
        <v>5000</v>
      </c>
      <c r="AR326" s="16">
        <v>2142</v>
      </c>
      <c r="AS326" s="16">
        <v>8139872</v>
      </c>
      <c r="AT326" s="56">
        <v>5000</v>
      </c>
      <c r="AU326" s="16">
        <v>15350</v>
      </c>
      <c r="AV326" s="16">
        <v>3250000</v>
      </c>
      <c r="AW326" s="16">
        <v>4239162</v>
      </c>
      <c r="AY326" s="16">
        <v>7994</v>
      </c>
      <c r="BA326" s="16">
        <v>30000000</v>
      </c>
      <c r="BB326" s="57">
        <v>0.03</v>
      </c>
      <c r="BC326" s="16">
        <v>100000</v>
      </c>
      <c r="BE326" s="16">
        <v>30000000</v>
      </c>
      <c r="BF326" s="16">
        <v>50000</v>
      </c>
      <c r="CG326" s="16">
        <v>250000</v>
      </c>
      <c r="CJ326" s="16">
        <v>2500000</v>
      </c>
      <c r="CL326" s="16">
        <v>100000</v>
      </c>
      <c r="CU326" s="16">
        <v>34157</v>
      </c>
      <c r="CV326" s="16">
        <v>5000000</v>
      </c>
      <c r="CW326" s="16">
        <v>2500</v>
      </c>
      <c r="DT326" s="16">
        <v>12616</v>
      </c>
      <c r="EJ326" s="16">
        <v>250000</v>
      </c>
      <c r="EK326" s="16">
        <v>2500</v>
      </c>
      <c r="EL326" s="16">
        <v>309</v>
      </c>
      <c r="FL326" s="16">
        <v>47083</v>
      </c>
      <c r="FP326" s="16">
        <v>20000000</v>
      </c>
      <c r="FQ326" s="16">
        <v>10000</v>
      </c>
      <c r="FR326" s="16">
        <v>2182</v>
      </c>
      <c r="FZ326" t="s">
        <v>199</v>
      </c>
      <c r="GA326" t="s">
        <v>3217</v>
      </c>
      <c r="GB326" s="31">
        <v>45839</v>
      </c>
      <c r="GC326" s="31">
        <v>46204</v>
      </c>
      <c r="GG326" s="16">
        <v>49265</v>
      </c>
      <c r="GH326" s="26" t="s">
        <v>200</v>
      </c>
      <c r="GK326" t="s">
        <v>201</v>
      </c>
      <c r="GM326" t="s">
        <v>2145</v>
      </c>
    </row>
    <row r="327" spans="1:195" ht="15" customHeight="1">
      <c r="A327" s="6" t="s">
        <v>2146</v>
      </c>
      <c r="B327" s="6" t="s">
        <v>2146</v>
      </c>
      <c r="C327" s="6" t="s">
        <v>190</v>
      </c>
      <c r="D327" s="6" t="s">
        <v>2146</v>
      </c>
      <c r="E327" s="6" t="s">
        <v>2147</v>
      </c>
      <c r="F327" s="6" t="s">
        <v>2148</v>
      </c>
      <c r="G327" s="6"/>
      <c r="H327" s="6" t="s">
        <v>2149</v>
      </c>
      <c r="I327" s="6" t="s">
        <v>584</v>
      </c>
      <c r="J327" s="25" t="s">
        <v>2150</v>
      </c>
      <c r="K327" s="6" t="s">
        <v>196</v>
      </c>
      <c r="L327" s="31">
        <v>45839</v>
      </c>
      <c r="M327" s="31">
        <v>46204</v>
      </c>
      <c r="N327" s="31">
        <v>45986</v>
      </c>
      <c r="Q327" s="27">
        <v>1</v>
      </c>
      <c r="R327" s="6" t="s">
        <v>2148</v>
      </c>
      <c r="T327" s="6" t="s">
        <v>2149</v>
      </c>
      <c r="U327" s="6" t="s">
        <v>584</v>
      </c>
      <c r="V327" s="6" t="s">
        <v>2150</v>
      </c>
      <c r="W327" s="18" t="s">
        <v>5481</v>
      </c>
      <c r="Y327" s="6" t="s">
        <v>197</v>
      </c>
      <c r="AB327" s="16">
        <v>40254784</v>
      </c>
      <c r="AC327" s="27">
        <v>5314</v>
      </c>
      <c r="AD327" s="27">
        <v>5399</v>
      </c>
      <c r="AE327" s="16">
        <v>26589219</v>
      </c>
      <c r="AF327" s="16">
        <v>5000</v>
      </c>
      <c r="AG327" s="16">
        <v>47845</v>
      </c>
      <c r="AH327" s="16">
        <v>0</v>
      </c>
      <c r="AI327" s="16">
        <v>5000</v>
      </c>
      <c r="AJ327" s="16">
        <v>0</v>
      </c>
      <c r="AM327" s="16">
        <v>7743099</v>
      </c>
      <c r="AN327" s="16">
        <v>13933</v>
      </c>
      <c r="AO327" s="26">
        <v>12</v>
      </c>
      <c r="AP327" s="16">
        <v>1877892</v>
      </c>
      <c r="AQ327" s="56">
        <v>5000</v>
      </c>
      <c r="AR327" s="16">
        <v>3379</v>
      </c>
      <c r="AS327" s="16">
        <v>10409971</v>
      </c>
      <c r="AT327" s="56">
        <v>5000</v>
      </c>
      <c r="AU327" s="16">
        <v>18732</v>
      </c>
      <c r="AV327" s="16">
        <v>850000</v>
      </c>
      <c r="AW327" s="16">
        <v>6558257</v>
      </c>
      <c r="AY327" s="16">
        <v>11801</v>
      </c>
      <c r="BA327" s="16">
        <v>40000000</v>
      </c>
      <c r="BB327" s="57">
        <v>0.1</v>
      </c>
      <c r="BC327" s="16">
        <v>250000</v>
      </c>
      <c r="BE327" s="16">
        <v>40000000</v>
      </c>
      <c r="BF327" s="16">
        <v>50000</v>
      </c>
      <c r="CG327" s="16">
        <v>250000</v>
      </c>
      <c r="CJ327" s="16">
        <v>2500000</v>
      </c>
      <c r="CL327" s="16">
        <v>100000</v>
      </c>
      <c r="CU327" s="16">
        <v>47845</v>
      </c>
      <c r="CV327" s="16">
        <v>5000000</v>
      </c>
      <c r="CW327" s="16">
        <v>2500</v>
      </c>
      <c r="DT327" s="16">
        <v>20989</v>
      </c>
      <c r="EJ327" s="16">
        <v>250000</v>
      </c>
      <c r="EK327" s="16">
        <v>2500</v>
      </c>
      <c r="EL327" s="16">
        <v>309</v>
      </c>
      <c r="FL327" s="16">
        <v>69143</v>
      </c>
      <c r="FP327" s="16">
        <v>20000000</v>
      </c>
      <c r="FQ327" s="16">
        <v>10000</v>
      </c>
      <c r="FR327" s="16">
        <v>2182</v>
      </c>
      <c r="FZ327" t="s">
        <v>199</v>
      </c>
      <c r="GA327" t="s">
        <v>3217</v>
      </c>
      <c r="GB327" s="31">
        <v>45839</v>
      </c>
      <c r="GC327" s="31">
        <v>46204</v>
      </c>
      <c r="GG327" s="16">
        <v>71326</v>
      </c>
      <c r="GH327" s="26" t="s">
        <v>200</v>
      </c>
      <c r="GK327" t="s">
        <v>201</v>
      </c>
      <c r="GM327" t="s">
        <v>2151</v>
      </c>
    </row>
    <row r="328" spans="1:195" ht="15" customHeight="1">
      <c r="A328" s="6" t="s">
        <v>2152</v>
      </c>
      <c r="B328" s="6" t="s">
        <v>2152</v>
      </c>
      <c r="C328" s="6" t="s">
        <v>190</v>
      </c>
      <c r="D328" s="6" t="s">
        <v>2152</v>
      </c>
      <c r="E328" s="6" t="s">
        <v>2153</v>
      </c>
      <c r="F328" s="6" t="s">
        <v>2154</v>
      </c>
      <c r="G328" s="6"/>
      <c r="H328" s="6" t="s">
        <v>2155</v>
      </c>
      <c r="I328" s="6" t="s">
        <v>584</v>
      </c>
      <c r="J328" s="25" t="s">
        <v>2156</v>
      </c>
      <c r="K328" s="6" t="s">
        <v>196</v>
      </c>
      <c r="L328" s="31">
        <v>45839</v>
      </c>
      <c r="M328" s="31">
        <v>46204</v>
      </c>
      <c r="N328" s="31">
        <v>45986</v>
      </c>
      <c r="Q328" s="27">
        <v>1</v>
      </c>
      <c r="R328" s="6" t="s">
        <v>2154</v>
      </c>
      <c r="T328" s="6" t="s">
        <v>2155</v>
      </c>
      <c r="U328" s="6" t="s">
        <v>584</v>
      </c>
      <c r="V328" s="6" t="s">
        <v>2156</v>
      </c>
      <c r="W328" s="18" t="s">
        <v>5484</v>
      </c>
      <c r="Y328" s="6" t="s">
        <v>197</v>
      </c>
      <c r="AB328" s="16">
        <v>38869991</v>
      </c>
      <c r="AC328" s="27">
        <v>5314</v>
      </c>
      <c r="AD328" s="27">
        <v>5399</v>
      </c>
      <c r="AE328" s="16">
        <v>27432533.369999997</v>
      </c>
      <c r="AF328" s="16">
        <v>5000</v>
      </c>
      <c r="AG328" s="16">
        <v>52306</v>
      </c>
      <c r="AH328" s="16">
        <v>0</v>
      </c>
      <c r="AI328" s="16">
        <v>5000</v>
      </c>
      <c r="AJ328" s="16">
        <v>0</v>
      </c>
      <c r="AM328" s="16">
        <v>7562639</v>
      </c>
      <c r="AN328" s="16">
        <v>14420</v>
      </c>
      <c r="AO328" s="26">
        <v>12</v>
      </c>
      <c r="AP328" s="16">
        <v>1407293.86</v>
      </c>
      <c r="AQ328" s="56">
        <v>5000</v>
      </c>
      <c r="AR328" s="16">
        <v>2683</v>
      </c>
      <c r="AS328" s="16">
        <v>13055234</v>
      </c>
      <c r="AT328" s="56">
        <v>5000</v>
      </c>
      <c r="AU328" s="16">
        <v>24893</v>
      </c>
      <c r="AV328" s="16">
        <v>150000</v>
      </c>
      <c r="AW328" s="16">
        <v>5407366.5099999998</v>
      </c>
      <c r="AY328" s="16">
        <v>10310</v>
      </c>
      <c r="BA328" s="16">
        <v>40000000</v>
      </c>
      <c r="BB328" s="57">
        <v>0.1</v>
      </c>
      <c r="BC328" s="16">
        <v>250000</v>
      </c>
      <c r="BE328" s="16">
        <v>40000000</v>
      </c>
      <c r="BF328" s="16">
        <v>50000</v>
      </c>
      <c r="CG328" s="16">
        <v>250000</v>
      </c>
      <c r="CJ328" s="16">
        <v>2500000</v>
      </c>
      <c r="CL328" s="16">
        <v>100000</v>
      </c>
      <c r="CU328" s="16">
        <v>52306</v>
      </c>
      <c r="CV328" s="16">
        <v>5000000</v>
      </c>
      <c r="CW328" s="16">
        <v>2500</v>
      </c>
      <c r="DT328" s="16">
        <v>20267</v>
      </c>
      <c r="EJ328" s="16">
        <v>250000</v>
      </c>
      <c r="EK328" s="16">
        <v>2500</v>
      </c>
      <c r="EL328" s="16">
        <v>309</v>
      </c>
      <c r="FL328" s="16">
        <v>72882</v>
      </c>
      <c r="FP328" s="16">
        <v>20000000</v>
      </c>
      <c r="FQ328" s="16">
        <v>10000</v>
      </c>
      <c r="FR328" s="16">
        <v>2182</v>
      </c>
      <c r="FZ328" t="s">
        <v>199</v>
      </c>
      <c r="GA328" t="s">
        <v>3217</v>
      </c>
      <c r="GB328" s="31">
        <v>45839</v>
      </c>
      <c r="GC328" s="31">
        <v>46204</v>
      </c>
      <c r="GG328" s="16">
        <v>75065</v>
      </c>
      <c r="GH328" s="26" t="s">
        <v>200</v>
      </c>
      <c r="GK328" t="s">
        <v>201</v>
      </c>
      <c r="GM328" t="s">
        <v>2157</v>
      </c>
    </row>
    <row r="329" spans="1:195" ht="15" customHeight="1">
      <c r="A329" s="6" t="s">
        <v>2158</v>
      </c>
      <c r="B329" s="6" t="s">
        <v>2158</v>
      </c>
      <c r="C329" s="6" t="s">
        <v>190</v>
      </c>
      <c r="D329" s="6" t="s">
        <v>2158</v>
      </c>
      <c r="E329" s="6" t="s">
        <v>2159</v>
      </c>
      <c r="F329" s="6" t="s">
        <v>2160</v>
      </c>
      <c r="G329" s="6"/>
      <c r="H329" s="6" t="s">
        <v>2161</v>
      </c>
      <c r="I329" s="6" t="s">
        <v>584</v>
      </c>
      <c r="J329" s="25" t="s">
        <v>2162</v>
      </c>
      <c r="K329" s="6" t="s">
        <v>196</v>
      </c>
      <c r="L329" s="31">
        <v>45839</v>
      </c>
      <c r="M329" s="31">
        <v>46204</v>
      </c>
      <c r="N329" s="31">
        <v>45986</v>
      </c>
      <c r="Q329" s="27">
        <v>1</v>
      </c>
      <c r="R329" s="6" t="s">
        <v>2160</v>
      </c>
      <c r="T329" s="6" t="s">
        <v>2161</v>
      </c>
      <c r="U329" s="6" t="s">
        <v>584</v>
      </c>
      <c r="V329" s="6" t="s">
        <v>2163</v>
      </c>
      <c r="W329" s="18" t="s">
        <v>5482</v>
      </c>
      <c r="Y329" s="6" t="s">
        <v>197</v>
      </c>
      <c r="AB329" s="16">
        <v>41513389</v>
      </c>
      <c r="AC329" s="27">
        <v>5314</v>
      </c>
      <c r="AD329" s="27">
        <v>5399</v>
      </c>
      <c r="AE329" s="16">
        <v>25838955</v>
      </c>
      <c r="AF329" s="16">
        <v>5000</v>
      </c>
      <c r="AG329" s="16">
        <v>49421</v>
      </c>
      <c r="AH329" s="16">
        <v>0</v>
      </c>
      <c r="AI329" s="16">
        <v>5000</v>
      </c>
      <c r="AJ329" s="16">
        <v>0</v>
      </c>
      <c r="AM329" s="16">
        <v>8054798</v>
      </c>
      <c r="AN329" s="16">
        <v>15406</v>
      </c>
      <c r="AO329" s="26">
        <v>12</v>
      </c>
      <c r="AP329" s="16">
        <v>1448650</v>
      </c>
      <c r="AQ329" s="56">
        <v>5000</v>
      </c>
      <c r="AR329" s="16">
        <v>2771</v>
      </c>
      <c r="AS329" s="16">
        <v>10334312</v>
      </c>
      <c r="AT329" s="56">
        <v>5000</v>
      </c>
      <c r="AU329" s="16">
        <v>19766</v>
      </c>
      <c r="AV329" s="16">
        <v>0</v>
      </c>
      <c r="AW329" s="16">
        <v>6001195</v>
      </c>
      <c r="AY329" s="16">
        <v>11478</v>
      </c>
      <c r="BA329" s="16">
        <v>40000000</v>
      </c>
      <c r="BB329" s="57">
        <v>0.1</v>
      </c>
      <c r="BC329" s="16">
        <v>250000</v>
      </c>
      <c r="BE329" s="16">
        <v>40000000</v>
      </c>
      <c r="BF329" s="16">
        <v>50000</v>
      </c>
      <c r="CG329" s="16">
        <v>250000</v>
      </c>
      <c r="CJ329" s="16">
        <v>2500000</v>
      </c>
      <c r="CL329" s="16">
        <v>100000</v>
      </c>
      <c r="CU329" s="16">
        <v>49422</v>
      </c>
      <c r="CV329" s="16">
        <v>5000000</v>
      </c>
      <c r="CW329" s="16">
        <v>2500</v>
      </c>
      <c r="DT329" s="16">
        <v>21645</v>
      </c>
      <c r="EJ329" s="16">
        <v>250000</v>
      </c>
      <c r="EK329" s="16">
        <v>2500</v>
      </c>
      <c r="EL329" s="16">
        <v>309</v>
      </c>
      <c r="FL329" s="16">
        <v>71376</v>
      </c>
      <c r="FP329" s="16">
        <v>20000000</v>
      </c>
      <c r="FQ329" s="16">
        <v>10000</v>
      </c>
      <c r="FR329" s="16">
        <v>2182</v>
      </c>
      <c r="FZ329" t="s">
        <v>199</v>
      </c>
      <c r="GA329" t="s">
        <v>3217</v>
      </c>
      <c r="GB329" s="31">
        <v>45839</v>
      </c>
      <c r="GC329" s="31">
        <v>46204</v>
      </c>
      <c r="GG329" s="16">
        <v>73558</v>
      </c>
      <c r="GH329" s="26" t="s">
        <v>200</v>
      </c>
      <c r="GK329" t="s">
        <v>201</v>
      </c>
      <c r="GM329" t="s">
        <v>2164</v>
      </c>
    </row>
    <row r="330" spans="1:195" ht="15" customHeight="1">
      <c r="A330" s="6" t="s">
        <v>2165</v>
      </c>
      <c r="B330" s="6" t="s">
        <v>2165</v>
      </c>
      <c r="C330" s="6" t="s">
        <v>190</v>
      </c>
      <c r="D330" s="6" t="s">
        <v>2165</v>
      </c>
      <c r="E330" s="6" t="s">
        <v>2166</v>
      </c>
      <c r="F330" s="6" t="s">
        <v>2167</v>
      </c>
      <c r="G330" s="6"/>
      <c r="H330" s="6" t="s">
        <v>2168</v>
      </c>
      <c r="I330" s="6" t="s">
        <v>584</v>
      </c>
      <c r="J330" s="25" t="s">
        <v>2169</v>
      </c>
      <c r="K330" s="6" t="s">
        <v>196</v>
      </c>
      <c r="L330" s="31">
        <v>45839</v>
      </c>
      <c r="M330" s="31">
        <v>46204</v>
      </c>
      <c r="N330" s="31">
        <v>45986</v>
      </c>
      <c r="Q330" s="27">
        <v>1</v>
      </c>
      <c r="R330" s="6" t="s">
        <v>2167</v>
      </c>
      <c r="T330" s="6" t="s">
        <v>2168</v>
      </c>
      <c r="U330" s="6" t="s">
        <v>584</v>
      </c>
      <c r="V330" s="6" t="s">
        <v>2169</v>
      </c>
      <c r="W330" s="18"/>
      <c r="Y330" s="6" t="s">
        <v>197</v>
      </c>
      <c r="AB330" s="16">
        <v>41381497</v>
      </c>
      <c r="AC330" s="27">
        <v>5314</v>
      </c>
      <c r="AD330" s="27">
        <v>5399</v>
      </c>
      <c r="AE330" s="16">
        <v>31010081</v>
      </c>
      <c r="AF330" s="16">
        <v>5000</v>
      </c>
      <c r="AG330" s="16">
        <v>59217</v>
      </c>
      <c r="AH330" s="16">
        <v>0</v>
      </c>
      <c r="AI330" s="16">
        <v>5000</v>
      </c>
      <c r="AJ330" s="16">
        <v>0</v>
      </c>
      <c r="AM330" s="16">
        <v>8114658</v>
      </c>
      <c r="AN330" s="16">
        <v>15496</v>
      </c>
      <c r="AO330" s="26">
        <v>12</v>
      </c>
      <c r="AP330" s="16">
        <v>987772</v>
      </c>
      <c r="AQ330" s="56">
        <v>5000</v>
      </c>
      <c r="AR330" s="16">
        <v>1886</v>
      </c>
      <c r="AS330" s="16">
        <v>14931583</v>
      </c>
      <c r="AT330" s="56">
        <v>5000</v>
      </c>
      <c r="AU330" s="16">
        <v>28513</v>
      </c>
      <c r="AV330" s="16">
        <v>0</v>
      </c>
      <c r="AW330" s="16">
        <v>6976068</v>
      </c>
      <c r="AY330" s="16">
        <v>13322</v>
      </c>
      <c r="BA330" s="16">
        <v>50000000</v>
      </c>
      <c r="BB330" s="57">
        <v>0.1</v>
      </c>
      <c r="BC330" s="16">
        <v>250000</v>
      </c>
      <c r="BE330" s="16">
        <v>50000000</v>
      </c>
      <c r="BF330" s="16">
        <v>100000</v>
      </c>
      <c r="CG330" s="16">
        <v>250000</v>
      </c>
      <c r="CJ330" s="16">
        <v>2500000</v>
      </c>
      <c r="CL330" s="16">
        <v>100000</v>
      </c>
      <c r="CU330" s="16">
        <v>59217</v>
      </c>
      <c r="CV330" s="16">
        <v>5000000</v>
      </c>
      <c r="CW330" s="16">
        <v>2500</v>
      </c>
      <c r="DT330" s="16">
        <v>21576</v>
      </c>
      <c r="EJ330" s="16">
        <v>250000</v>
      </c>
      <c r="EK330" s="16">
        <v>2500</v>
      </c>
      <c r="EL330" s="16">
        <v>309</v>
      </c>
      <c r="FL330" s="16">
        <v>81102</v>
      </c>
      <c r="FP330" s="16">
        <v>20000000</v>
      </c>
      <c r="FQ330" s="16">
        <v>10000</v>
      </c>
      <c r="FR330" s="16">
        <v>2182</v>
      </c>
      <c r="FZ330" t="s">
        <v>199</v>
      </c>
      <c r="GA330" t="s">
        <v>3217</v>
      </c>
      <c r="GB330" s="31">
        <v>45839</v>
      </c>
      <c r="GC330" s="31">
        <v>46204</v>
      </c>
      <c r="GG330" s="16">
        <v>83285</v>
      </c>
      <c r="GH330" s="26" t="s">
        <v>200</v>
      </c>
      <c r="GK330" t="s">
        <v>201</v>
      </c>
      <c r="GM330" t="s">
        <v>2170</v>
      </c>
    </row>
    <row r="331" spans="1:195" ht="15" customHeight="1">
      <c r="A331" s="6" t="s">
        <v>2171</v>
      </c>
      <c r="B331" s="6" t="s">
        <v>2171</v>
      </c>
      <c r="C331" s="6" t="s">
        <v>190</v>
      </c>
      <c r="D331" s="6" t="s">
        <v>2171</v>
      </c>
      <c r="E331" s="6" t="s">
        <v>2172</v>
      </c>
      <c r="F331" s="6" t="s">
        <v>2173</v>
      </c>
      <c r="G331" s="6"/>
      <c r="H331" s="6" t="s">
        <v>2174</v>
      </c>
      <c r="I331" s="6" t="s">
        <v>584</v>
      </c>
      <c r="J331" s="25" t="s">
        <v>2175</v>
      </c>
      <c r="K331" s="6" t="s">
        <v>196</v>
      </c>
      <c r="L331" s="31">
        <v>45839</v>
      </c>
      <c r="M331" s="31">
        <v>46204</v>
      </c>
      <c r="N331" s="31">
        <v>45986</v>
      </c>
      <c r="Q331" s="27">
        <v>1</v>
      </c>
      <c r="R331" s="6" t="s">
        <v>2173</v>
      </c>
      <c r="T331" s="6" t="s">
        <v>2174</v>
      </c>
      <c r="U331" s="6" t="s">
        <v>584</v>
      </c>
      <c r="V331" s="6" t="s">
        <v>2175</v>
      </c>
      <c r="W331" s="18" t="s">
        <v>5474</v>
      </c>
      <c r="Y331" s="6" t="s">
        <v>197</v>
      </c>
      <c r="AB331" s="16">
        <v>45529422</v>
      </c>
      <c r="AC331" s="27">
        <v>5314</v>
      </c>
      <c r="AD331" s="27">
        <v>5399</v>
      </c>
      <c r="AE331" s="16">
        <v>32729066</v>
      </c>
      <c r="AF331" s="16">
        <v>5000</v>
      </c>
      <c r="AG331" s="16">
        <v>61913</v>
      </c>
      <c r="AH331" s="16">
        <v>0</v>
      </c>
      <c r="AI331" s="16">
        <v>5000</v>
      </c>
      <c r="AJ331" s="16">
        <v>0</v>
      </c>
      <c r="AM331" s="16">
        <v>9324425</v>
      </c>
      <c r="AN331" s="16">
        <v>17639</v>
      </c>
      <c r="AO331" s="26">
        <v>12</v>
      </c>
      <c r="AP331" s="16">
        <v>1300844</v>
      </c>
      <c r="AQ331" s="56">
        <v>5000</v>
      </c>
      <c r="AR331" s="16">
        <v>2461</v>
      </c>
      <c r="AS331" s="16">
        <v>14413254</v>
      </c>
      <c r="AT331" s="56">
        <v>5000</v>
      </c>
      <c r="AU331" s="16">
        <v>27265</v>
      </c>
      <c r="AV331" s="16">
        <v>400000</v>
      </c>
      <c r="AW331" s="16">
        <v>7690543</v>
      </c>
      <c r="AY331" s="16">
        <v>14548</v>
      </c>
      <c r="BA331" s="16">
        <v>50000000</v>
      </c>
      <c r="BB331" s="57">
        <v>0.1</v>
      </c>
      <c r="BC331" s="16">
        <v>250000</v>
      </c>
      <c r="BE331" s="16">
        <v>50000000</v>
      </c>
      <c r="BF331" s="16">
        <v>50000</v>
      </c>
      <c r="CG331" s="16">
        <v>250000</v>
      </c>
      <c r="CJ331" s="16">
        <v>2500000</v>
      </c>
      <c r="CL331" s="16">
        <v>100000</v>
      </c>
      <c r="CU331" s="16">
        <v>61912</v>
      </c>
      <c r="CV331" s="16">
        <v>5000000</v>
      </c>
      <c r="CW331" s="16">
        <v>2500</v>
      </c>
      <c r="DT331" s="16">
        <v>23739</v>
      </c>
      <c r="EJ331" s="16">
        <v>250000</v>
      </c>
      <c r="EK331" s="16">
        <v>2500</v>
      </c>
      <c r="EL331" s="16">
        <v>309</v>
      </c>
      <c r="FL331" s="16">
        <v>85960</v>
      </c>
      <c r="FP331" s="16">
        <v>20000000</v>
      </c>
      <c r="FQ331" s="16">
        <v>10000</v>
      </c>
      <c r="FR331" s="16">
        <v>2182</v>
      </c>
      <c r="FZ331" t="s">
        <v>199</v>
      </c>
      <c r="GA331" t="s">
        <v>3217</v>
      </c>
      <c r="GB331" s="31">
        <v>45839</v>
      </c>
      <c r="GC331" s="31">
        <v>46204</v>
      </c>
      <c r="GG331" s="16">
        <v>88142</v>
      </c>
      <c r="GH331" s="26" t="s">
        <v>200</v>
      </c>
      <c r="GK331" t="s">
        <v>201</v>
      </c>
      <c r="GM331" t="s">
        <v>2176</v>
      </c>
    </row>
    <row r="332" spans="1:195" ht="15" customHeight="1">
      <c r="A332" s="6" t="s">
        <v>2177</v>
      </c>
      <c r="B332" s="6" t="s">
        <v>2177</v>
      </c>
      <c r="C332" s="6" t="s">
        <v>190</v>
      </c>
      <c r="D332" s="6" t="s">
        <v>2177</v>
      </c>
      <c r="E332" s="6" t="s">
        <v>2178</v>
      </c>
      <c r="F332" s="6" t="s">
        <v>2179</v>
      </c>
      <c r="G332" s="6"/>
      <c r="H332" s="6" t="s">
        <v>2174</v>
      </c>
      <c r="I332" s="6" t="s">
        <v>584</v>
      </c>
      <c r="J332" s="25" t="s">
        <v>2180</v>
      </c>
      <c r="K332" s="6" t="s">
        <v>196</v>
      </c>
      <c r="L332" s="31">
        <v>45839</v>
      </c>
      <c r="M332" s="31">
        <v>46204</v>
      </c>
      <c r="N332" s="31">
        <v>45986</v>
      </c>
      <c r="Q332" s="27">
        <v>1</v>
      </c>
      <c r="R332" s="6" t="s">
        <v>2179</v>
      </c>
      <c r="T332" s="6" t="s">
        <v>2174</v>
      </c>
      <c r="U332" s="6" t="s">
        <v>584</v>
      </c>
      <c r="V332" s="6" t="s">
        <v>2180</v>
      </c>
      <c r="W332" s="18" t="s">
        <v>5493</v>
      </c>
      <c r="Y332" s="6" t="s">
        <v>197</v>
      </c>
      <c r="AB332" s="16">
        <v>31787832</v>
      </c>
      <c r="AC332" s="27">
        <v>5314</v>
      </c>
      <c r="AD332" s="27">
        <v>5399</v>
      </c>
      <c r="AE332" s="16">
        <v>26541536</v>
      </c>
      <c r="AF332" s="16">
        <v>5000</v>
      </c>
      <c r="AG332" s="16">
        <v>48747</v>
      </c>
      <c r="AH332" s="16">
        <v>0</v>
      </c>
      <c r="AI332" s="16">
        <v>5000</v>
      </c>
      <c r="AJ332" s="16">
        <v>0</v>
      </c>
      <c r="AM332" s="16">
        <v>6206434</v>
      </c>
      <c r="AN332" s="16">
        <v>11399</v>
      </c>
      <c r="AO332" s="26">
        <v>12</v>
      </c>
      <c r="AP332" s="16">
        <v>1428335</v>
      </c>
      <c r="AQ332" s="56">
        <v>5000</v>
      </c>
      <c r="AR332" s="16">
        <v>2623</v>
      </c>
      <c r="AS332" s="16">
        <v>13623818</v>
      </c>
      <c r="AT332" s="56">
        <v>5000</v>
      </c>
      <c r="AU332" s="16">
        <v>25022</v>
      </c>
      <c r="AV332" s="16">
        <v>0</v>
      </c>
      <c r="AW332" s="16">
        <v>5282949</v>
      </c>
      <c r="AY332" s="16">
        <v>9703</v>
      </c>
      <c r="BA332" s="16">
        <v>40000000</v>
      </c>
      <c r="BB332" s="57">
        <v>0.1</v>
      </c>
      <c r="BC332" s="16">
        <v>250000</v>
      </c>
      <c r="BE332" s="16">
        <v>40000000</v>
      </c>
      <c r="BF332" s="16">
        <v>50000</v>
      </c>
      <c r="CG332" s="16">
        <v>250000</v>
      </c>
      <c r="CJ332" s="16">
        <v>2500000</v>
      </c>
      <c r="CL332" s="16">
        <v>100000</v>
      </c>
      <c r="CU332" s="16">
        <v>48748</v>
      </c>
      <c r="CV332" s="16">
        <v>5000000</v>
      </c>
      <c r="CW332" s="16">
        <v>2500</v>
      </c>
      <c r="DT332" s="16">
        <v>16574</v>
      </c>
      <c r="EJ332" s="16">
        <v>250000</v>
      </c>
      <c r="EK332" s="16">
        <v>2500</v>
      </c>
      <c r="EL332" s="16">
        <v>309</v>
      </c>
      <c r="FL332" s="16">
        <v>65631</v>
      </c>
      <c r="FP332" s="16">
        <v>20000000</v>
      </c>
      <c r="FQ332" s="16">
        <v>10000</v>
      </c>
      <c r="FR332" s="16">
        <v>2182</v>
      </c>
      <c r="FZ332" t="s">
        <v>199</v>
      </c>
      <c r="GA332" t="s">
        <v>3217</v>
      </c>
      <c r="GB332" s="31">
        <v>45839</v>
      </c>
      <c r="GC332" s="31">
        <v>46204</v>
      </c>
      <c r="GG332" s="16">
        <v>67813</v>
      </c>
      <c r="GH332" s="26" t="s">
        <v>200</v>
      </c>
      <c r="GK332" t="s">
        <v>201</v>
      </c>
      <c r="GM332" t="s">
        <v>2181</v>
      </c>
    </row>
    <row r="333" spans="1:195" ht="15" customHeight="1">
      <c r="A333" s="6" t="s">
        <v>2182</v>
      </c>
      <c r="B333" s="6" t="s">
        <v>2182</v>
      </c>
      <c r="C333" s="6" t="s">
        <v>190</v>
      </c>
      <c r="D333" s="6" t="s">
        <v>2182</v>
      </c>
      <c r="E333" s="6" t="s">
        <v>2183</v>
      </c>
      <c r="F333" s="6" t="s">
        <v>2184</v>
      </c>
      <c r="G333" s="6"/>
      <c r="H333" s="6" t="s">
        <v>2174</v>
      </c>
      <c r="I333" s="6" t="s">
        <v>584</v>
      </c>
      <c r="J333" s="25" t="s">
        <v>2185</v>
      </c>
      <c r="K333" s="6" t="s">
        <v>196</v>
      </c>
      <c r="L333" s="31">
        <v>45839</v>
      </c>
      <c r="M333" s="31">
        <v>46204</v>
      </c>
      <c r="N333" s="31">
        <v>45986</v>
      </c>
      <c r="Q333" s="27">
        <v>1</v>
      </c>
      <c r="R333" s="6" t="s">
        <v>2184</v>
      </c>
      <c r="T333" s="6" t="s">
        <v>2174</v>
      </c>
      <c r="U333" s="6" t="s">
        <v>584</v>
      </c>
      <c r="V333" s="6" t="s">
        <v>2185</v>
      </c>
      <c r="W333" s="18" t="s">
        <v>5474</v>
      </c>
      <c r="Y333" s="6" t="s">
        <v>197</v>
      </c>
      <c r="AB333" s="16">
        <v>17163630</v>
      </c>
      <c r="AC333" s="27">
        <v>5314</v>
      </c>
      <c r="AD333" s="27">
        <v>5399</v>
      </c>
      <c r="AE333" s="16">
        <v>12684866</v>
      </c>
      <c r="AF333" s="16">
        <v>5000</v>
      </c>
      <c r="AG333" s="16">
        <v>23421</v>
      </c>
      <c r="AH333" s="16">
        <v>0</v>
      </c>
      <c r="AI333" s="16">
        <v>5000</v>
      </c>
      <c r="AJ333" s="16">
        <v>0</v>
      </c>
      <c r="AM333" s="16">
        <v>3374507</v>
      </c>
      <c r="AN333" s="16">
        <v>6231</v>
      </c>
      <c r="AO333" s="26">
        <v>12</v>
      </c>
      <c r="AP333" s="16">
        <v>1022135</v>
      </c>
      <c r="AQ333" s="56">
        <v>5000</v>
      </c>
      <c r="AR333" s="16">
        <v>1887</v>
      </c>
      <c r="AS333" s="16">
        <v>5122578</v>
      </c>
      <c r="AT333" s="56">
        <v>5000</v>
      </c>
      <c r="AU333" s="16">
        <v>9458</v>
      </c>
      <c r="AV333" s="16">
        <v>0</v>
      </c>
      <c r="AW333" s="16">
        <v>3165646</v>
      </c>
      <c r="AY333" s="16">
        <v>5845</v>
      </c>
      <c r="BA333" s="16">
        <v>20000000</v>
      </c>
      <c r="BB333" s="57">
        <v>0.1</v>
      </c>
      <c r="BC333" s="16">
        <v>250000</v>
      </c>
      <c r="BE333" s="16">
        <v>20000000</v>
      </c>
      <c r="BF333" s="16">
        <v>50000</v>
      </c>
      <c r="CG333" s="16">
        <v>250000</v>
      </c>
      <c r="CJ333" s="16">
        <v>2500000</v>
      </c>
      <c r="CL333" s="16">
        <v>100000</v>
      </c>
      <c r="CU333" s="16">
        <v>23421</v>
      </c>
      <c r="CV333" s="16">
        <v>5000000</v>
      </c>
      <c r="CW333" s="16">
        <v>2500</v>
      </c>
      <c r="DT333" s="16">
        <v>8949</v>
      </c>
      <c r="EJ333" s="16">
        <v>250000</v>
      </c>
      <c r="EK333" s="16">
        <v>2500</v>
      </c>
      <c r="EL333" s="16">
        <v>309</v>
      </c>
      <c r="FL333" s="16">
        <v>32679</v>
      </c>
      <c r="FP333" s="16">
        <v>20000000</v>
      </c>
      <c r="FQ333" s="16">
        <v>10000</v>
      </c>
      <c r="FR333" s="16">
        <v>2182</v>
      </c>
      <c r="FZ333" t="s">
        <v>199</v>
      </c>
      <c r="GA333" t="s">
        <v>3217</v>
      </c>
      <c r="GB333" s="31">
        <v>45839</v>
      </c>
      <c r="GC333" s="31">
        <v>46204</v>
      </c>
      <c r="GG333" s="16">
        <v>34861</v>
      </c>
      <c r="GH333" s="26" t="s">
        <v>200</v>
      </c>
      <c r="GK333" t="s">
        <v>201</v>
      </c>
      <c r="GM333" t="s">
        <v>2186</v>
      </c>
    </row>
    <row r="334" spans="1:195" ht="15" customHeight="1">
      <c r="A334" s="6" t="s">
        <v>2187</v>
      </c>
      <c r="B334" s="6" t="s">
        <v>2187</v>
      </c>
      <c r="C334" s="6" t="s">
        <v>190</v>
      </c>
      <c r="D334" s="6" t="s">
        <v>2187</v>
      </c>
      <c r="E334" s="6" t="s">
        <v>2188</v>
      </c>
      <c r="F334" s="6" t="s">
        <v>2189</v>
      </c>
      <c r="G334" s="6"/>
      <c r="H334" s="6" t="s">
        <v>2174</v>
      </c>
      <c r="I334" s="6" t="s">
        <v>584</v>
      </c>
      <c r="J334" s="25" t="s">
        <v>2190</v>
      </c>
      <c r="K334" s="6" t="s">
        <v>196</v>
      </c>
      <c r="L334" s="31">
        <v>45839</v>
      </c>
      <c r="M334" s="31">
        <v>46204</v>
      </c>
      <c r="N334" s="31">
        <v>45986</v>
      </c>
      <c r="Q334" s="27">
        <v>1</v>
      </c>
      <c r="R334" s="6" t="s">
        <v>2189</v>
      </c>
      <c r="T334" s="6" t="s">
        <v>2174</v>
      </c>
      <c r="U334" s="6" t="s">
        <v>584</v>
      </c>
      <c r="V334" s="6" t="s">
        <v>2190</v>
      </c>
      <c r="W334" s="18" t="s">
        <v>5477</v>
      </c>
      <c r="Y334" s="6" t="s">
        <v>197</v>
      </c>
      <c r="AB334" s="16">
        <v>15732582</v>
      </c>
      <c r="AC334" s="27">
        <v>5314</v>
      </c>
      <c r="AD334" s="27">
        <v>5399</v>
      </c>
      <c r="AE334" s="16">
        <v>9703039</v>
      </c>
      <c r="AF334" s="16">
        <v>10000</v>
      </c>
      <c r="AG334" s="16">
        <v>17814</v>
      </c>
      <c r="AH334" s="16">
        <v>0</v>
      </c>
      <c r="AI334" s="16">
        <v>10000</v>
      </c>
      <c r="AJ334" s="16">
        <v>0</v>
      </c>
      <c r="AM334" s="16">
        <v>3045892</v>
      </c>
      <c r="AN334" s="16">
        <v>5592</v>
      </c>
      <c r="AO334" s="26">
        <v>12</v>
      </c>
      <c r="AP334" s="16">
        <v>626583</v>
      </c>
      <c r="AQ334" s="56">
        <v>10000</v>
      </c>
      <c r="AR334" s="16">
        <v>1150</v>
      </c>
      <c r="AS334" s="16">
        <v>4197917</v>
      </c>
      <c r="AT334" s="56">
        <v>10000</v>
      </c>
      <c r="AU334" s="16">
        <v>7707</v>
      </c>
      <c r="AV334" s="16">
        <v>0</v>
      </c>
      <c r="AW334" s="16">
        <v>1832647</v>
      </c>
      <c r="AY334" s="16">
        <v>3365</v>
      </c>
      <c r="BA334" s="16">
        <v>20000000</v>
      </c>
      <c r="BB334" s="57">
        <v>0.1</v>
      </c>
      <c r="BC334" s="16">
        <v>250000</v>
      </c>
      <c r="BE334" s="16">
        <v>20000000</v>
      </c>
      <c r="BF334" s="16">
        <v>50000</v>
      </c>
      <c r="CG334" s="16">
        <v>250000</v>
      </c>
      <c r="CJ334" s="16">
        <v>2500000</v>
      </c>
      <c r="CL334" s="16">
        <v>100000</v>
      </c>
      <c r="CU334" s="16">
        <v>17814</v>
      </c>
      <c r="CV334" s="16">
        <v>5000000</v>
      </c>
      <c r="CW334" s="16">
        <v>2500</v>
      </c>
      <c r="DT334" s="16">
        <v>8203</v>
      </c>
      <c r="EJ334" s="16">
        <v>250000</v>
      </c>
      <c r="EK334" s="16">
        <v>2500</v>
      </c>
      <c r="EL334" s="16">
        <v>309</v>
      </c>
      <c r="FL334" s="16">
        <v>26326</v>
      </c>
      <c r="FP334" s="16">
        <v>20000000</v>
      </c>
      <c r="FQ334" s="16">
        <v>10000</v>
      </c>
      <c r="FR334" s="16">
        <v>2182</v>
      </c>
      <c r="FZ334" t="s">
        <v>199</v>
      </c>
      <c r="GA334" t="s">
        <v>3217</v>
      </c>
      <c r="GB334" s="31">
        <v>45839</v>
      </c>
      <c r="GC334" s="31">
        <v>46204</v>
      </c>
      <c r="GG334" s="16">
        <v>28508</v>
      </c>
      <c r="GH334" s="26" t="s">
        <v>200</v>
      </c>
      <c r="GK334" t="s">
        <v>201</v>
      </c>
      <c r="GM334" t="s">
        <v>2191</v>
      </c>
    </row>
    <row r="335" spans="1:195" ht="15" customHeight="1">
      <c r="A335" s="6" t="s">
        <v>2192</v>
      </c>
      <c r="B335" s="6" t="s">
        <v>2192</v>
      </c>
      <c r="C335" s="6" t="s">
        <v>190</v>
      </c>
      <c r="D335" s="6" t="s">
        <v>2192</v>
      </c>
      <c r="E335" s="6" t="s">
        <v>2193</v>
      </c>
      <c r="F335" s="6" t="s">
        <v>2194</v>
      </c>
      <c r="G335" s="6"/>
      <c r="H335" s="6" t="s">
        <v>2195</v>
      </c>
      <c r="I335" s="6" t="s">
        <v>584</v>
      </c>
      <c r="J335" s="25" t="s">
        <v>2196</v>
      </c>
      <c r="K335" s="6" t="s">
        <v>196</v>
      </c>
      <c r="L335" s="31">
        <v>45839</v>
      </c>
      <c r="M335" s="31">
        <v>46204</v>
      </c>
      <c r="N335" s="31">
        <v>45986</v>
      </c>
      <c r="Q335" s="27">
        <v>1</v>
      </c>
      <c r="R335" s="6" t="s">
        <v>2194</v>
      </c>
      <c r="T335" s="6" t="s">
        <v>2195</v>
      </c>
      <c r="U335" s="6" t="s">
        <v>584</v>
      </c>
      <c r="V335" s="6" t="s">
        <v>2196</v>
      </c>
      <c r="W335" s="18" t="s">
        <v>5493</v>
      </c>
      <c r="Y335" s="6" t="s">
        <v>197</v>
      </c>
      <c r="AB335" s="16">
        <v>38735191</v>
      </c>
      <c r="AC335" s="27">
        <v>5314</v>
      </c>
      <c r="AD335" s="27">
        <v>5399</v>
      </c>
      <c r="AE335" s="16">
        <v>33397037</v>
      </c>
      <c r="AF335" s="16">
        <v>10000</v>
      </c>
      <c r="AG335" s="16">
        <v>57258</v>
      </c>
      <c r="AH335" s="16">
        <v>0</v>
      </c>
      <c r="AI335" s="16">
        <v>10000</v>
      </c>
      <c r="AJ335" s="16">
        <v>0</v>
      </c>
      <c r="AM335" s="16">
        <v>7405104</v>
      </c>
      <c r="AN335" s="16">
        <v>12696</v>
      </c>
      <c r="AO335" s="26">
        <v>12</v>
      </c>
      <c r="AP335" s="16">
        <v>925995</v>
      </c>
      <c r="AQ335" s="56">
        <v>10000</v>
      </c>
      <c r="AR335" s="16">
        <v>1588</v>
      </c>
      <c r="AS335" s="16">
        <v>16993358</v>
      </c>
      <c r="AT335" s="56">
        <v>10000</v>
      </c>
      <c r="AU335" s="16">
        <v>29134</v>
      </c>
      <c r="AV335" s="16">
        <v>700000</v>
      </c>
      <c r="AW335" s="16">
        <v>8072580</v>
      </c>
      <c r="AY335" s="16">
        <v>13840</v>
      </c>
      <c r="BA335" s="16">
        <v>50000000</v>
      </c>
      <c r="BB335" s="57">
        <v>0.1</v>
      </c>
      <c r="BC335" s="16">
        <v>250000</v>
      </c>
      <c r="BE335" s="16">
        <v>50000000</v>
      </c>
      <c r="BF335" s="16">
        <v>50000</v>
      </c>
      <c r="CG335" s="16">
        <v>250000</v>
      </c>
      <c r="CJ335" s="16">
        <v>2500000</v>
      </c>
      <c r="CL335" s="16">
        <v>100000</v>
      </c>
      <c r="CU335" s="16">
        <v>57257</v>
      </c>
      <c r="CV335" s="16">
        <v>5000000</v>
      </c>
      <c r="CW335" s="16">
        <v>2500</v>
      </c>
      <c r="DT335" s="16">
        <v>20197</v>
      </c>
      <c r="EJ335" s="16">
        <v>250000</v>
      </c>
      <c r="EK335" s="16">
        <v>2500</v>
      </c>
      <c r="EL335" s="16">
        <v>309</v>
      </c>
      <c r="FL335" s="16">
        <v>77763</v>
      </c>
      <c r="FP335" s="16">
        <v>20000000</v>
      </c>
      <c r="FQ335" s="16">
        <v>10000</v>
      </c>
      <c r="FR335" s="16">
        <v>2182</v>
      </c>
      <c r="FZ335" t="s">
        <v>199</v>
      </c>
      <c r="GA335" t="s">
        <v>3217</v>
      </c>
      <c r="GB335" s="31">
        <v>45839</v>
      </c>
      <c r="GC335" s="31">
        <v>46204</v>
      </c>
      <c r="GG335" s="16">
        <v>79945</v>
      </c>
      <c r="GH335" s="26" t="s">
        <v>200</v>
      </c>
      <c r="GK335" t="s">
        <v>201</v>
      </c>
      <c r="GM335" t="s">
        <v>2197</v>
      </c>
    </row>
    <row r="336" spans="1:195" ht="15" customHeight="1">
      <c r="A336" s="6" t="s">
        <v>2198</v>
      </c>
      <c r="B336" s="6" t="s">
        <v>2198</v>
      </c>
      <c r="C336" s="6" t="s">
        <v>190</v>
      </c>
      <c r="D336" s="6" t="s">
        <v>2198</v>
      </c>
      <c r="E336" s="6" t="s">
        <v>2199</v>
      </c>
      <c r="F336" s="6" t="s">
        <v>2200</v>
      </c>
      <c r="G336" s="6"/>
      <c r="H336" s="6" t="s">
        <v>2201</v>
      </c>
      <c r="I336" s="6" t="s">
        <v>584</v>
      </c>
      <c r="J336" s="25" t="s">
        <v>2202</v>
      </c>
      <c r="K336" s="6" t="s">
        <v>196</v>
      </c>
      <c r="L336" s="31">
        <v>45839</v>
      </c>
      <c r="M336" s="31">
        <v>46204</v>
      </c>
      <c r="N336" s="31">
        <v>45986</v>
      </c>
      <c r="Q336" s="27">
        <v>1</v>
      </c>
      <c r="R336" s="6" t="s">
        <v>2200</v>
      </c>
      <c r="T336" s="6" t="s">
        <v>2201</v>
      </c>
      <c r="U336" s="6" t="s">
        <v>584</v>
      </c>
      <c r="V336" s="6" t="s">
        <v>2202</v>
      </c>
      <c r="W336" s="18" t="s">
        <v>5480</v>
      </c>
      <c r="Y336" s="6" t="s">
        <v>197</v>
      </c>
      <c r="AB336" s="16">
        <v>27541744</v>
      </c>
      <c r="AC336" s="27">
        <v>5314</v>
      </c>
      <c r="AD336" s="27">
        <v>5399</v>
      </c>
      <c r="AE336" s="16">
        <v>20324615</v>
      </c>
      <c r="AF336" s="16">
        <v>2500</v>
      </c>
      <c r="AG336" s="16">
        <v>38646</v>
      </c>
      <c r="AH336" s="16">
        <v>0</v>
      </c>
      <c r="AI336" s="16">
        <v>2500</v>
      </c>
      <c r="AJ336" s="16">
        <v>0</v>
      </c>
      <c r="AM336" s="16">
        <v>5379852</v>
      </c>
      <c r="AN336" s="16">
        <v>10229</v>
      </c>
      <c r="AO336" s="26">
        <v>12</v>
      </c>
      <c r="AP336" s="16">
        <v>1146626</v>
      </c>
      <c r="AQ336" s="56">
        <v>2500</v>
      </c>
      <c r="AR336" s="16">
        <v>2180</v>
      </c>
      <c r="AS336" s="16">
        <v>8066334</v>
      </c>
      <c r="AT336" s="56">
        <v>2500</v>
      </c>
      <c r="AU336" s="16">
        <v>15338</v>
      </c>
      <c r="AV336" s="16">
        <v>0</v>
      </c>
      <c r="AW336" s="16">
        <v>5731803</v>
      </c>
      <c r="AY336" s="16">
        <v>10899</v>
      </c>
      <c r="BA336" s="16">
        <v>30000000</v>
      </c>
      <c r="BB336" s="57">
        <v>0.1</v>
      </c>
      <c r="BC336" s="16">
        <v>250000</v>
      </c>
      <c r="BE336" s="16">
        <v>30000000</v>
      </c>
      <c r="BF336" s="16">
        <v>100000</v>
      </c>
      <c r="CG336" s="16">
        <v>250000</v>
      </c>
      <c r="CJ336" s="16">
        <v>2500000</v>
      </c>
      <c r="CL336" s="16">
        <v>100000</v>
      </c>
      <c r="CU336" s="16">
        <v>38646</v>
      </c>
      <c r="CV336" s="16">
        <v>5000000</v>
      </c>
      <c r="CW336" s="16">
        <v>2500</v>
      </c>
      <c r="DT336" s="16">
        <v>14360</v>
      </c>
      <c r="EJ336" s="16">
        <v>250000</v>
      </c>
      <c r="EK336" s="16">
        <v>2500</v>
      </c>
      <c r="EL336" s="16">
        <v>309</v>
      </c>
      <c r="FL336" s="16">
        <v>53316</v>
      </c>
      <c r="FP336" s="16">
        <v>20000000</v>
      </c>
      <c r="FQ336" s="16">
        <v>10000</v>
      </c>
      <c r="FR336" s="16">
        <v>2182</v>
      </c>
      <c r="FZ336" t="s">
        <v>199</v>
      </c>
      <c r="GA336" t="s">
        <v>3217</v>
      </c>
      <c r="GB336" s="31">
        <v>45839</v>
      </c>
      <c r="GC336" s="31">
        <v>46204</v>
      </c>
      <c r="GG336" s="16">
        <v>55498</v>
      </c>
      <c r="GH336" s="26" t="s">
        <v>200</v>
      </c>
      <c r="GK336" t="s">
        <v>201</v>
      </c>
      <c r="GM336" t="s">
        <v>2203</v>
      </c>
    </row>
    <row r="337" spans="1:195" ht="15" customHeight="1">
      <c r="A337" s="6" t="s">
        <v>2204</v>
      </c>
      <c r="B337" s="6" t="s">
        <v>2204</v>
      </c>
      <c r="C337" s="6" t="s">
        <v>190</v>
      </c>
      <c r="D337" s="6" t="s">
        <v>2204</v>
      </c>
      <c r="E337" s="6" t="s">
        <v>2205</v>
      </c>
      <c r="F337" s="6" t="s">
        <v>2206</v>
      </c>
      <c r="G337" s="6"/>
      <c r="H337" s="6" t="s">
        <v>2207</v>
      </c>
      <c r="I337" s="6" t="s">
        <v>250</v>
      </c>
      <c r="J337" s="25" t="s">
        <v>2208</v>
      </c>
      <c r="K337" s="6" t="s">
        <v>196</v>
      </c>
      <c r="L337" s="31">
        <v>45839</v>
      </c>
      <c r="M337" s="31">
        <v>46204</v>
      </c>
      <c r="N337" s="31">
        <v>45986</v>
      </c>
      <c r="Q337" s="27">
        <v>1</v>
      </c>
      <c r="R337" s="6" t="s">
        <v>2206</v>
      </c>
      <c r="T337" s="6" t="s">
        <v>2207</v>
      </c>
      <c r="U337" s="6" t="s">
        <v>250</v>
      </c>
      <c r="V337" s="6" t="s">
        <v>2208</v>
      </c>
      <c r="W337" s="18" t="s">
        <v>5493</v>
      </c>
      <c r="Y337" s="6" t="s">
        <v>197</v>
      </c>
      <c r="AB337" s="16">
        <v>25773732</v>
      </c>
      <c r="AC337" s="27">
        <v>5314</v>
      </c>
      <c r="AD337" s="27">
        <v>5399</v>
      </c>
      <c r="AE337" s="16">
        <v>22313128</v>
      </c>
      <c r="AF337" s="16">
        <v>5000</v>
      </c>
      <c r="AG337" s="16">
        <v>42071</v>
      </c>
      <c r="AH337" s="16">
        <v>0</v>
      </c>
      <c r="AI337" s="16">
        <v>5000</v>
      </c>
      <c r="AJ337" s="16">
        <v>0</v>
      </c>
      <c r="AM337" s="16">
        <v>4929769</v>
      </c>
      <c r="AN337" s="16">
        <v>9295</v>
      </c>
      <c r="AO337" s="26">
        <v>12</v>
      </c>
      <c r="AP337" s="16">
        <v>1461070</v>
      </c>
      <c r="AQ337" s="56">
        <v>5000</v>
      </c>
      <c r="AR337" s="16">
        <v>2755</v>
      </c>
      <c r="AS337" s="16">
        <v>10856870</v>
      </c>
      <c r="AT337" s="56">
        <v>5000</v>
      </c>
      <c r="AU337" s="16">
        <v>20470</v>
      </c>
      <c r="AV337" s="16">
        <v>700000</v>
      </c>
      <c r="AW337" s="16">
        <v>5065419</v>
      </c>
      <c r="AY337" s="16">
        <v>9551</v>
      </c>
      <c r="BA337" s="16">
        <v>40000000</v>
      </c>
      <c r="BB337" s="57" t="s">
        <v>198</v>
      </c>
      <c r="BC337" s="16">
        <v>100000</v>
      </c>
      <c r="BE337" s="16">
        <v>40000000</v>
      </c>
      <c r="BF337" s="16">
        <v>50000</v>
      </c>
      <c r="CG337" s="16">
        <v>250000</v>
      </c>
      <c r="CJ337" s="16">
        <v>2500000</v>
      </c>
      <c r="CL337" s="16">
        <v>100000</v>
      </c>
      <c r="CU337" s="16">
        <v>42070</v>
      </c>
      <c r="CV337" s="16">
        <v>5000000</v>
      </c>
      <c r="CW337" s="16">
        <v>2500</v>
      </c>
      <c r="DT337" s="16">
        <v>13438</v>
      </c>
      <c r="EJ337" s="16">
        <v>250000</v>
      </c>
      <c r="EK337" s="16">
        <v>2500</v>
      </c>
      <c r="EL337" s="16">
        <v>309</v>
      </c>
      <c r="FL337" s="16">
        <v>55817</v>
      </c>
      <c r="FP337" s="16">
        <v>20000000</v>
      </c>
      <c r="FQ337" s="16">
        <v>10000</v>
      </c>
      <c r="FR337" s="16">
        <v>2182</v>
      </c>
      <c r="FZ337" t="s">
        <v>199</v>
      </c>
      <c r="GA337" t="s">
        <v>3217</v>
      </c>
      <c r="GB337" s="31">
        <v>45839</v>
      </c>
      <c r="GC337" s="31">
        <v>46204</v>
      </c>
      <c r="GG337" s="16">
        <v>58000</v>
      </c>
      <c r="GH337" s="26" t="s">
        <v>200</v>
      </c>
      <c r="GK337" t="s">
        <v>201</v>
      </c>
      <c r="GM337" t="s">
        <v>2209</v>
      </c>
    </row>
    <row r="338" spans="1:195" ht="15" customHeight="1">
      <c r="A338" s="6" t="s">
        <v>2210</v>
      </c>
      <c r="B338" s="6" t="s">
        <v>2210</v>
      </c>
      <c r="C338" s="6" t="s">
        <v>190</v>
      </c>
      <c r="D338" s="6" t="s">
        <v>2210</v>
      </c>
      <c r="E338" s="6" t="s">
        <v>2211</v>
      </c>
      <c r="F338" s="6" t="s">
        <v>2212</v>
      </c>
      <c r="G338" s="6"/>
      <c r="H338" s="6" t="s">
        <v>1802</v>
      </c>
      <c r="I338" s="6" t="s">
        <v>1410</v>
      </c>
      <c r="J338" s="25" t="s">
        <v>2213</v>
      </c>
      <c r="K338" s="6" t="s">
        <v>196</v>
      </c>
      <c r="L338" s="31">
        <v>45839</v>
      </c>
      <c r="M338" s="31">
        <v>46204</v>
      </c>
      <c r="N338" s="31">
        <v>45986</v>
      </c>
      <c r="Q338" s="27">
        <v>1</v>
      </c>
      <c r="R338" s="6" t="s">
        <v>2212</v>
      </c>
      <c r="T338" s="6" t="s">
        <v>1802</v>
      </c>
      <c r="U338" s="6" t="s">
        <v>1410</v>
      </c>
      <c r="V338" s="6" t="s">
        <v>2213</v>
      </c>
      <c r="W338" s="18" t="s">
        <v>5474</v>
      </c>
      <c r="Y338" s="6" t="s">
        <v>197</v>
      </c>
      <c r="AB338" s="16">
        <v>24141291</v>
      </c>
      <c r="AC338" s="27">
        <v>5314</v>
      </c>
      <c r="AD338" s="27">
        <v>5399</v>
      </c>
      <c r="AE338" s="16">
        <v>20077421</v>
      </c>
      <c r="AF338" s="16">
        <v>5000</v>
      </c>
      <c r="AG338" s="16">
        <v>38314</v>
      </c>
      <c r="AH338" s="16">
        <v>0</v>
      </c>
      <c r="AI338" s="16">
        <v>5000</v>
      </c>
      <c r="AJ338" s="16">
        <v>0</v>
      </c>
      <c r="AM338" s="16">
        <v>4682527</v>
      </c>
      <c r="AN338" s="16">
        <v>8936</v>
      </c>
      <c r="AO338" s="26">
        <v>12</v>
      </c>
      <c r="AP338" s="16">
        <v>983186</v>
      </c>
      <c r="AQ338" s="56">
        <v>5000</v>
      </c>
      <c r="AR338" s="16">
        <v>1876</v>
      </c>
      <c r="AS338" s="16">
        <v>10052058</v>
      </c>
      <c r="AT338" s="56">
        <v>5000</v>
      </c>
      <c r="AU338" s="16">
        <v>19182</v>
      </c>
      <c r="AV338" s="16">
        <v>0</v>
      </c>
      <c r="AW338" s="16">
        <v>4359650</v>
      </c>
      <c r="AY338" s="16">
        <v>8320</v>
      </c>
      <c r="BA338" s="16">
        <v>30000000</v>
      </c>
      <c r="BB338" s="57">
        <v>0.03</v>
      </c>
      <c r="BC338" s="16">
        <v>100000</v>
      </c>
      <c r="BE338" s="16">
        <v>30000000</v>
      </c>
      <c r="BF338" s="16">
        <v>100000</v>
      </c>
      <c r="CG338" s="16">
        <v>250000</v>
      </c>
      <c r="CJ338" s="16">
        <v>2500000</v>
      </c>
      <c r="CL338" s="16">
        <v>100000</v>
      </c>
      <c r="CU338" s="16">
        <v>38314</v>
      </c>
      <c r="CV338" s="16">
        <v>5000000</v>
      </c>
      <c r="CW338" s="16">
        <v>2500</v>
      </c>
      <c r="DT338" s="16">
        <v>12587</v>
      </c>
      <c r="EJ338" s="16">
        <v>250000</v>
      </c>
      <c r="EK338" s="16">
        <v>2500</v>
      </c>
      <c r="EL338" s="16">
        <v>309</v>
      </c>
      <c r="FL338" s="16">
        <v>51211</v>
      </c>
      <c r="FP338" s="16">
        <v>20000000</v>
      </c>
      <c r="FQ338" s="16">
        <v>10000</v>
      </c>
      <c r="FR338" s="16">
        <v>2182</v>
      </c>
      <c r="FZ338" t="s">
        <v>199</v>
      </c>
      <c r="GA338" t="s">
        <v>3217</v>
      </c>
      <c r="GB338" s="31">
        <v>45839</v>
      </c>
      <c r="GC338" s="31">
        <v>46204</v>
      </c>
      <c r="GG338" s="16">
        <v>53393</v>
      </c>
      <c r="GH338" s="26" t="s">
        <v>200</v>
      </c>
      <c r="GK338" t="s">
        <v>201</v>
      </c>
      <c r="GM338" t="s">
        <v>2214</v>
      </c>
    </row>
    <row r="339" spans="1:195" ht="15" customHeight="1">
      <c r="A339" s="6" t="s">
        <v>2215</v>
      </c>
      <c r="B339" s="6" t="s">
        <v>2215</v>
      </c>
      <c r="C339" s="6" t="s">
        <v>190</v>
      </c>
      <c r="D339" s="6" t="s">
        <v>2215</v>
      </c>
      <c r="E339" s="6" t="s">
        <v>2216</v>
      </c>
      <c r="F339" s="6" t="s">
        <v>2217</v>
      </c>
      <c r="G339" s="6"/>
      <c r="H339" s="6" t="s">
        <v>2218</v>
      </c>
      <c r="I339" s="6" t="s">
        <v>1410</v>
      </c>
      <c r="J339" s="25" t="s">
        <v>2219</v>
      </c>
      <c r="K339" s="6" t="s">
        <v>196</v>
      </c>
      <c r="L339" s="31">
        <v>45839</v>
      </c>
      <c r="M339" s="31">
        <v>46204</v>
      </c>
      <c r="N339" s="31">
        <v>45986</v>
      </c>
      <c r="Q339" s="27">
        <v>1</v>
      </c>
      <c r="R339" s="6" t="s">
        <v>2217</v>
      </c>
      <c r="T339" s="6" t="s">
        <v>2218</v>
      </c>
      <c r="U339" s="6" t="s">
        <v>1410</v>
      </c>
      <c r="V339" s="6" t="s">
        <v>2219</v>
      </c>
      <c r="W339" s="18" t="s">
        <v>5474</v>
      </c>
      <c r="Y339" s="6" t="s">
        <v>197</v>
      </c>
      <c r="AB339" s="16">
        <v>18568510</v>
      </c>
      <c r="AC339" s="27">
        <v>5314</v>
      </c>
      <c r="AD339" s="27">
        <v>5399</v>
      </c>
      <c r="AE339" s="16">
        <v>17566199</v>
      </c>
      <c r="AF339" s="16">
        <v>5000</v>
      </c>
      <c r="AG339" s="16">
        <v>32871</v>
      </c>
      <c r="AH339" s="16">
        <v>0</v>
      </c>
      <c r="AI339" s="16">
        <v>5000</v>
      </c>
      <c r="AJ339" s="16">
        <v>0</v>
      </c>
      <c r="AM339" s="16">
        <v>3706944</v>
      </c>
      <c r="AN339" s="16">
        <v>6937</v>
      </c>
      <c r="AO339" s="26">
        <v>12</v>
      </c>
      <c r="AP339" s="16">
        <v>892636</v>
      </c>
      <c r="AQ339" s="56">
        <v>5000</v>
      </c>
      <c r="AR339" s="16">
        <v>1670</v>
      </c>
      <c r="AS339" s="16">
        <v>8579656</v>
      </c>
      <c r="AT339" s="56">
        <v>5000</v>
      </c>
      <c r="AU339" s="16">
        <v>16055</v>
      </c>
      <c r="AV339" s="16">
        <v>0</v>
      </c>
      <c r="AW339" s="16">
        <v>4386963</v>
      </c>
      <c r="AY339" s="16">
        <v>8209</v>
      </c>
      <c r="BA339" s="16">
        <v>30000000</v>
      </c>
      <c r="BB339" s="57">
        <v>0.03</v>
      </c>
      <c r="BC339" s="16">
        <v>100000</v>
      </c>
      <c r="BE339" s="16">
        <v>30000000</v>
      </c>
      <c r="BF339" s="16">
        <v>50000</v>
      </c>
      <c r="CG339" s="16">
        <v>250000</v>
      </c>
      <c r="CJ339" s="16">
        <v>2500000</v>
      </c>
      <c r="CL339" s="16">
        <v>100000</v>
      </c>
      <c r="CU339" s="16">
        <v>32872</v>
      </c>
      <c r="CV339" s="16">
        <v>5000000</v>
      </c>
      <c r="CW339" s="16">
        <v>2500</v>
      </c>
      <c r="DT339" s="16">
        <v>9682</v>
      </c>
      <c r="EJ339" s="16">
        <v>250000</v>
      </c>
      <c r="EK339" s="16">
        <v>2500</v>
      </c>
      <c r="EL339" s="16">
        <v>309</v>
      </c>
      <c r="FL339" s="16">
        <v>42862</v>
      </c>
      <c r="FP339" s="16">
        <v>20000000</v>
      </c>
      <c r="FQ339" s="16">
        <v>10000</v>
      </c>
      <c r="FR339" s="16">
        <v>2182</v>
      </c>
      <c r="FZ339" t="s">
        <v>199</v>
      </c>
      <c r="GA339" t="s">
        <v>3217</v>
      </c>
      <c r="GB339" s="31">
        <v>45839</v>
      </c>
      <c r="GC339" s="31">
        <v>46204</v>
      </c>
      <c r="GG339" s="16">
        <v>45045</v>
      </c>
      <c r="GH339" s="26" t="s">
        <v>200</v>
      </c>
      <c r="GK339" t="s">
        <v>201</v>
      </c>
      <c r="GM339" t="s">
        <v>2220</v>
      </c>
    </row>
    <row r="340" spans="1:195" ht="15" customHeight="1">
      <c r="A340" s="6" t="s">
        <v>2221</v>
      </c>
      <c r="B340" s="6" t="s">
        <v>2221</v>
      </c>
      <c r="C340" s="6" t="s">
        <v>190</v>
      </c>
      <c r="D340" s="6" t="s">
        <v>2221</v>
      </c>
      <c r="E340" s="6" t="s">
        <v>2222</v>
      </c>
      <c r="F340" s="6" t="s">
        <v>2223</v>
      </c>
      <c r="G340" s="6"/>
      <c r="H340" s="6" t="s">
        <v>1149</v>
      </c>
      <c r="I340" s="6" t="s">
        <v>194</v>
      </c>
      <c r="J340" s="25" t="s">
        <v>2224</v>
      </c>
      <c r="K340" s="6" t="s">
        <v>196</v>
      </c>
      <c r="L340" s="31">
        <v>45839</v>
      </c>
      <c r="M340" s="31">
        <v>46204</v>
      </c>
      <c r="N340" s="31">
        <v>45986</v>
      </c>
      <c r="Q340" s="27">
        <v>1</v>
      </c>
      <c r="R340" s="6" t="s">
        <v>2223</v>
      </c>
      <c r="T340" s="6" t="s">
        <v>1149</v>
      </c>
      <c r="U340" s="6" t="s">
        <v>194</v>
      </c>
      <c r="V340" s="6" t="s">
        <v>2224</v>
      </c>
      <c r="W340" s="18" t="s">
        <v>5472</v>
      </c>
      <c r="Y340" s="6" t="s">
        <v>197</v>
      </c>
      <c r="AB340" s="16">
        <v>19107709</v>
      </c>
      <c r="AC340" s="27">
        <v>5314</v>
      </c>
      <c r="AD340" s="27">
        <v>5399</v>
      </c>
      <c r="AE340" s="16">
        <v>20669671</v>
      </c>
      <c r="AF340" s="16">
        <v>5000</v>
      </c>
      <c r="AG340" s="16">
        <v>39008</v>
      </c>
      <c r="AH340" s="16">
        <v>0</v>
      </c>
      <c r="AI340" s="16">
        <v>5000</v>
      </c>
      <c r="AJ340" s="16">
        <v>0</v>
      </c>
      <c r="AM340" s="16">
        <v>3423464</v>
      </c>
      <c r="AN340" s="16">
        <v>6461</v>
      </c>
      <c r="AO340" s="26">
        <v>12</v>
      </c>
      <c r="AP340" s="16">
        <v>1104535</v>
      </c>
      <c r="AQ340" s="56">
        <v>5000</v>
      </c>
      <c r="AR340" s="16">
        <v>2084</v>
      </c>
      <c r="AS340" s="16">
        <v>10486163</v>
      </c>
      <c r="AT340" s="56">
        <v>5000</v>
      </c>
      <c r="AU340" s="16">
        <v>19790</v>
      </c>
      <c r="AV340" s="16">
        <v>200000</v>
      </c>
      <c r="AW340" s="16">
        <v>5655509</v>
      </c>
      <c r="AY340" s="16">
        <v>10673</v>
      </c>
      <c r="BA340" s="16">
        <v>30000000</v>
      </c>
      <c r="BB340" s="57">
        <v>0.03</v>
      </c>
      <c r="BC340" s="16">
        <v>100000</v>
      </c>
      <c r="BE340" s="16">
        <v>30000000</v>
      </c>
      <c r="BF340" s="16">
        <v>50000</v>
      </c>
      <c r="CG340" s="16">
        <v>250000</v>
      </c>
      <c r="CJ340" s="16">
        <v>2500000</v>
      </c>
      <c r="CL340" s="16">
        <v>100000</v>
      </c>
      <c r="CU340" s="16">
        <v>39008</v>
      </c>
      <c r="CV340" s="16">
        <v>5000000</v>
      </c>
      <c r="CW340" s="16">
        <v>2500</v>
      </c>
      <c r="DT340" s="16">
        <v>9963</v>
      </c>
      <c r="EJ340" s="16">
        <v>250000</v>
      </c>
      <c r="EK340" s="16">
        <v>2500</v>
      </c>
      <c r="EL340" s="16">
        <v>309</v>
      </c>
      <c r="FL340" s="16">
        <v>49280</v>
      </c>
      <c r="FP340" s="16">
        <v>20000000</v>
      </c>
      <c r="FQ340" s="16">
        <v>10000</v>
      </c>
      <c r="FR340" s="16">
        <v>2182</v>
      </c>
      <c r="FZ340" t="s">
        <v>199</v>
      </c>
      <c r="GA340" t="s">
        <v>3217</v>
      </c>
      <c r="GB340" s="31">
        <v>45839</v>
      </c>
      <c r="GC340" s="31">
        <v>46204</v>
      </c>
      <c r="GG340" s="16">
        <v>51463</v>
      </c>
      <c r="GH340" s="26" t="s">
        <v>200</v>
      </c>
      <c r="GK340" t="s">
        <v>201</v>
      </c>
      <c r="GM340" t="s">
        <v>2225</v>
      </c>
    </row>
    <row r="341" spans="1:195" ht="15" customHeight="1">
      <c r="A341" s="6" t="s">
        <v>2226</v>
      </c>
      <c r="B341" s="6" t="s">
        <v>2226</v>
      </c>
      <c r="C341" s="6" t="s">
        <v>190</v>
      </c>
      <c r="D341" s="6" t="s">
        <v>2226</v>
      </c>
      <c r="E341" s="6" t="s">
        <v>2227</v>
      </c>
      <c r="F341" s="6" t="s">
        <v>2228</v>
      </c>
      <c r="G341" s="6"/>
      <c r="H341" s="6" t="s">
        <v>577</v>
      </c>
      <c r="I341" s="6" t="s">
        <v>250</v>
      </c>
      <c r="J341" s="25" t="s">
        <v>2229</v>
      </c>
      <c r="K341" s="6" t="s">
        <v>196</v>
      </c>
      <c r="L341" s="31">
        <v>45839</v>
      </c>
      <c r="M341" s="31">
        <v>46204</v>
      </c>
      <c r="N341" s="31">
        <v>45986</v>
      </c>
      <c r="Q341" s="27">
        <v>1</v>
      </c>
      <c r="R341" s="6" t="s">
        <v>2228</v>
      </c>
      <c r="T341" s="6" t="s">
        <v>577</v>
      </c>
      <c r="U341" s="6" t="s">
        <v>250</v>
      </c>
      <c r="V341" s="6" t="s">
        <v>2229</v>
      </c>
      <c r="W341" s="18" t="s">
        <v>5474</v>
      </c>
      <c r="Y341" s="6" t="s">
        <v>197</v>
      </c>
      <c r="AB341" s="16">
        <v>33405593</v>
      </c>
      <c r="AC341" s="27">
        <v>5314</v>
      </c>
      <c r="AD341" s="27">
        <v>5399</v>
      </c>
      <c r="AE341" s="16">
        <v>23624051</v>
      </c>
      <c r="AF341" s="16">
        <v>5000</v>
      </c>
      <c r="AG341" s="16">
        <v>44945</v>
      </c>
      <c r="AH341" s="16">
        <v>0</v>
      </c>
      <c r="AI341" s="16">
        <v>5000</v>
      </c>
      <c r="AJ341" s="16">
        <v>0</v>
      </c>
      <c r="AM341" s="16">
        <v>6251976</v>
      </c>
      <c r="AN341" s="16">
        <v>11895</v>
      </c>
      <c r="AO341" s="26">
        <v>12</v>
      </c>
      <c r="AP341" s="16">
        <v>1067693</v>
      </c>
      <c r="AQ341" s="56">
        <v>5000</v>
      </c>
      <c r="AR341" s="16">
        <v>2031</v>
      </c>
      <c r="AS341" s="16">
        <v>11953659</v>
      </c>
      <c r="AT341" s="56">
        <v>5000</v>
      </c>
      <c r="AU341" s="16">
        <v>22742</v>
      </c>
      <c r="AV341" s="16">
        <v>1000000</v>
      </c>
      <c r="AW341" s="16">
        <v>4350723</v>
      </c>
      <c r="AY341" s="16">
        <v>8277</v>
      </c>
      <c r="BA341" s="16">
        <v>40000000</v>
      </c>
      <c r="BB341" s="57" t="s">
        <v>198</v>
      </c>
      <c r="BC341" s="16">
        <v>100000</v>
      </c>
      <c r="BE341" s="16">
        <v>40000000</v>
      </c>
      <c r="BF341" s="16">
        <v>50000</v>
      </c>
      <c r="CG341" s="16">
        <v>250000</v>
      </c>
      <c r="CJ341" s="16">
        <v>2500000</v>
      </c>
      <c r="CL341" s="16">
        <v>100000</v>
      </c>
      <c r="CU341" s="16">
        <v>44946</v>
      </c>
      <c r="CV341" s="16">
        <v>5000000</v>
      </c>
      <c r="CW341" s="16">
        <v>2500</v>
      </c>
      <c r="DT341" s="16">
        <v>17418</v>
      </c>
      <c r="EJ341" s="16">
        <v>250000</v>
      </c>
      <c r="EK341" s="16">
        <v>2500</v>
      </c>
      <c r="EL341" s="16">
        <v>309</v>
      </c>
      <c r="FL341" s="16">
        <v>62673</v>
      </c>
      <c r="FP341" s="16">
        <v>20000000</v>
      </c>
      <c r="FQ341" s="16">
        <v>10000</v>
      </c>
      <c r="FR341" s="16">
        <v>2182</v>
      </c>
      <c r="FZ341" t="s">
        <v>199</v>
      </c>
      <c r="GA341" t="s">
        <v>3217</v>
      </c>
      <c r="GB341" s="31">
        <v>45839</v>
      </c>
      <c r="GC341" s="31">
        <v>46204</v>
      </c>
      <c r="GG341" s="16">
        <v>64855</v>
      </c>
      <c r="GH341" s="26" t="s">
        <v>200</v>
      </c>
      <c r="GK341" t="s">
        <v>201</v>
      </c>
      <c r="GM341" t="s">
        <v>2230</v>
      </c>
    </row>
    <row r="342" spans="1:195" ht="15" customHeight="1">
      <c r="A342" s="6" t="s">
        <v>2231</v>
      </c>
      <c r="B342" s="6" t="s">
        <v>2231</v>
      </c>
      <c r="C342" s="6" t="s">
        <v>190</v>
      </c>
      <c r="D342" s="6" t="s">
        <v>2231</v>
      </c>
      <c r="E342" s="6" t="s">
        <v>2232</v>
      </c>
      <c r="F342" s="6" t="s">
        <v>2233</v>
      </c>
      <c r="G342" s="6" t="s">
        <v>2234</v>
      </c>
      <c r="H342" s="6" t="s">
        <v>577</v>
      </c>
      <c r="I342" s="6" t="s">
        <v>250</v>
      </c>
      <c r="J342" s="25" t="s">
        <v>2235</v>
      </c>
      <c r="K342" s="6" t="s">
        <v>196</v>
      </c>
      <c r="L342" s="31">
        <v>45839</v>
      </c>
      <c r="M342" s="31">
        <v>46204</v>
      </c>
      <c r="N342" s="31">
        <v>45986</v>
      </c>
      <c r="Q342" s="27">
        <v>1</v>
      </c>
      <c r="R342" s="6" t="s">
        <v>2236</v>
      </c>
      <c r="T342" s="6" t="s">
        <v>577</v>
      </c>
      <c r="U342" s="6" t="s">
        <v>250</v>
      </c>
      <c r="V342" s="6" t="s">
        <v>2235</v>
      </c>
      <c r="W342" s="18" t="s">
        <v>5480</v>
      </c>
      <c r="Y342" s="6" t="s">
        <v>197</v>
      </c>
      <c r="AB342" s="16">
        <v>9518507</v>
      </c>
      <c r="AC342" s="27">
        <v>5314</v>
      </c>
      <c r="AD342" s="27">
        <v>5399</v>
      </c>
      <c r="AE342" s="16">
        <v>7768842</v>
      </c>
      <c r="AF342" s="16">
        <v>5000</v>
      </c>
      <c r="AG342" s="16">
        <v>14833</v>
      </c>
      <c r="AH342" s="16">
        <v>0</v>
      </c>
      <c r="AI342" s="16">
        <v>5000</v>
      </c>
      <c r="AJ342" s="16">
        <v>0</v>
      </c>
      <c r="AM342" s="16">
        <v>1868095</v>
      </c>
      <c r="AN342" s="16">
        <v>3567</v>
      </c>
      <c r="AO342" s="26">
        <v>12</v>
      </c>
      <c r="AP342" s="16">
        <v>404097</v>
      </c>
      <c r="AQ342" s="56">
        <v>5000</v>
      </c>
      <c r="AR342" s="16">
        <v>772</v>
      </c>
      <c r="AS342" s="16">
        <v>3644531</v>
      </c>
      <c r="AT342" s="56">
        <v>5000</v>
      </c>
      <c r="AU342" s="16">
        <v>6958</v>
      </c>
      <c r="AV342" s="16">
        <v>0</v>
      </c>
      <c r="AW342" s="16">
        <v>1852119</v>
      </c>
      <c r="AY342" s="16">
        <v>3536</v>
      </c>
      <c r="BA342" s="16">
        <v>20000000</v>
      </c>
      <c r="BB342" s="57" t="s">
        <v>198</v>
      </c>
      <c r="BC342" s="16">
        <v>100000</v>
      </c>
      <c r="BE342" s="16">
        <v>20000000</v>
      </c>
      <c r="BF342" s="16">
        <v>50000</v>
      </c>
      <c r="CG342" s="16">
        <v>250000</v>
      </c>
      <c r="CJ342" s="16">
        <v>2500000</v>
      </c>
      <c r="CL342" s="16">
        <v>100000</v>
      </c>
      <c r="CU342" s="16">
        <v>14833</v>
      </c>
      <c r="CV342" s="16">
        <v>5000000</v>
      </c>
      <c r="CW342" s="16">
        <v>2500</v>
      </c>
      <c r="DT342" s="16">
        <v>4963</v>
      </c>
      <c r="EJ342" s="16">
        <v>250000</v>
      </c>
      <c r="EK342" s="16">
        <v>2500</v>
      </c>
      <c r="EL342" s="16">
        <v>309</v>
      </c>
      <c r="FL342" s="16">
        <v>20104</v>
      </c>
      <c r="FP342" s="16">
        <v>20000000</v>
      </c>
      <c r="FQ342" s="16">
        <v>10000</v>
      </c>
      <c r="FR342" s="16">
        <v>2182</v>
      </c>
      <c r="FZ342" t="s">
        <v>199</v>
      </c>
      <c r="GA342" t="s">
        <v>3217</v>
      </c>
      <c r="GB342" s="31">
        <v>45839</v>
      </c>
      <c r="GC342" s="31">
        <v>46204</v>
      </c>
      <c r="GG342" s="16">
        <v>22287</v>
      </c>
      <c r="GH342" s="26" t="s">
        <v>200</v>
      </c>
      <c r="GK342" t="s">
        <v>201</v>
      </c>
      <c r="GM342" t="s">
        <v>2237</v>
      </c>
    </row>
    <row r="343" spans="1:195" ht="15" customHeight="1">
      <c r="A343" s="6" t="s">
        <v>2238</v>
      </c>
      <c r="B343" s="6" t="s">
        <v>2238</v>
      </c>
      <c r="C343" s="6" t="s">
        <v>190</v>
      </c>
      <c r="D343" s="6" t="s">
        <v>2238</v>
      </c>
      <c r="E343" s="6" t="s">
        <v>2239</v>
      </c>
      <c r="F343" s="6" t="s">
        <v>2240</v>
      </c>
      <c r="G343" s="6"/>
      <c r="H343" s="6" t="s">
        <v>792</v>
      </c>
      <c r="I343" s="6" t="s">
        <v>250</v>
      </c>
      <c r="J343" s="25" t="s">
        <v>2241</v>
      </c>
      <c r="K343" s="6" t="s">
        <v>196</v>
      </c>
      <c r="L343" s="31">
        <v>45839</v>
      </c>
      <c r="M343" s="31">
        <v>46204</v>
      </c>
      <c r="N343" s="31">
        <v>45986</v>
      </c>
      <c r="Q343" s="27">
        <v>1</v>
      </c>
      <c r="R343" s="6" t="s">
        <v>2240</v>
      </c>
      <c r="T343" s="6" t="s">
        <v>792</v>
      </c>
      <c r="U343" s="6" t="s">
        <v>250</v>
      </c>
      <c r="V343" s="6" t="s">
        <v>2241</v>
      </c>
      <c r="W343" s="18" t="s">
        <v>5492</v>
      </c>
      <c r="Y343" s="6" t="s">
        <v>197</v>
      </c>
      <c r="AB343" s="16">
        <v>35467096</v>
      </c>
      <c r="AC343" s="27">
        <v>5314</v>
      </c>
      <c r="AD343" s="27">
        <v>5399</v>
      </c>
      <c r="AE343" s="16">
        <v>26171575</v>
      </c>
      <c r="AF343" s="16">
        <v>5000</v>
      </c>
      <c r="AG343" s="16">
        <v>49005</v>
      </c>
      <c r="AH343" s="16">
        <v>0</v>
      </c>
      <c r="AI343" s="16">
        <v>5000</v>
      </c>
      <c r="AJ343" s="16">
        <v>0</v>
      </c>
      <c r="AM343" s="16">
        <v>6491077</v>
      </c>
      <c r="AN343" s="16">
        <v>12154</v>
      </c>
      <c r="AO343" s="26">
        <v>12</v>
      </c>
      <c r="AP343" s="16">
        <v>1826474</v>
      </c>
      <c r="AQ343" s="56">
        <v>5000</v>
      </c>
      <c r="AR343" s="16">
        <v>3420</v>
      </c>
      <c r="AS343" s="16">
        <v>12329056</v>
      </c>
      <c r="AT343" s="56">
        <v>5000</v>
      </c>
      <c r="AU343" s="16">
        <v>23086</v>
      </c>
      <c r="AV343" s="16">
        <v>0</v>
      </c>
      <c r="AW343" s="16">
        <v>5524968</v>
      </c>
      <c r="AY343" s="16">
        <v>10345</v>
      </c>
      <c r="BA343" s="16">
        <v>40000000</v>
      </c>
      <c r="BB343" s="57" t="s">
        <v>198</v>
      </c>
      <c r="BC343" s="16">
        <v>100000</v>
      </c>
      <c r="BE343" s="16">
        <v>40000000</v>
      </c>
      <c r="BF343" s="16">
        <v>50000</v>
      </c>
      <c r="CG343" s="16">
        <v>250000</v>
      </c>
      <c r="CJ343" s="16">
        <v>2500000</v>
      </c>
      <c r="CL343" s="16">
        <v>100000</v>
      </c>
      <c r="CU343" s="16">
        <v>49006</v>
      </c>
      <c r="CV343" s="16">
        <v>5000000</v>
      </c>
      <c r="CW343" s="16">
        <v>2500</v>
      </c>
      <c r="DT343" s="16">
        <v>18493</v>
      </c>
      <c r="EJ343" s="16">
        <v>250000</v>
      </c>
      <c r="EK343" s="16">
        <v>2500</v>
      </c>
      <c r="EL343" s="16">
        <v>309</v>
      </c>
      <c r="FL343" s="16">
        <v>67807</v>
      </c>
      <c r="FP343" s="16">
        <v>20000000</v>
      </c>
      <c r="FQ343" s="16">
        <v>10000</v>
      </c>
      <c r="FR343" s="16">
        <v>2182</v>
      </c>
      <c r="FZ343" t="s">
        <v>199</v>
      </c>
      <c r="GA343" t="s">
        <v>3217</v>
      </c>
      <c r="GB343" s="31">
        <v>45839</v>
      </c>
      <c r="GC343" s="31">
        <v>46204</v>
      </c>
      <c r="GG343" s="16">
        <v>69990</v>
      </c>
      <c r="GH343" s="26" t="s">
        <v>200</v>
      </c>
      <c r="GK343" t="s">
        <v>201</v>
      </c>
      <c r="GM343" t="s">
        <v>2242</v>
      </c>
    </row>
    <row r="344" spans="1:195" ht="15" customHeight="1">
      <c r="A344" s="6" t="s">
        <v>2243</v>
      </c>
      <c r="B344" s="6" t="s">
        <v>2243</v>
      </c>
      <c r="C344" s="6" t="s">
        <v>190</v>
      </c>
      <c r="D344" s="6" t="s">
        <v>2243</v>
      </c>
      <c r="E344" s="6" t="s">
        <v>2244</v>
      </c>
      <c r="F344" s="6" t="s">
        <v>2245</v>
      </c>
      <c r="G344" s="6" t="s">
        <v>2246</v>
      </c>
      <c r="H344" s="6" t="s">
        <v>2247</v>
      </c>
      <c r="I344" s="6" t="s">
        <v>194</v>
      </c>
      <c r="J344" s="25" t="s">
        <v>2248</v>
      </c>
      <c r="K344" s="6" t="s">
        <v>196</v>
      </c>
      <c r="L344" s="31">
        <v>45839</v>
      </c>
      <c r="M344" s="31">
        <v>46204</v>
      </c>
      <c r="N344" s="31">
        <v>45986</v>
      </c>
      <c r="Q344" s="27">
        <v>1</v>
      </c>
      <c r="R344" s="6" t="s">
        <v>2249</v>
      </c>
      <c r="T344" s="6" t="s">
        <v>2247</v>
      </c>
      <c r="U344" s="6" t="s">
        <v>194</v>
      </c>
      <c r="V344" s="6" t="s">
        <v>2248</v>
      </c>
      <c r="W344" s="18" t="s">
        <v>5474</v>
      </c>
      <c r="Y344" s="6" t="s">
        <v>197</v>
      </c>
      <c r="AB344" s="16">
        <v>8982040</v>
      </c>
      <c r="AC344" s="27">
        <v>5314</v>
      </c>
      <c r="AD344" s="27">
        <v>5399</v>
      </c>
      <c r="AE344" s="16">
        <v>7799409</v>
      </c>
      <c r="AF344" s="16">
        <v>10000</v>
      </c>
      <c r="AG344" s="16">
        <v>14355</v>
      </c>
      <c r="AH344" s="16">
        <v>0</v>
      </c>
      <c r="AI344" s="16">
        <v>10000</v>
      </c>
      <c r="AJ344" s="16">
        <v>0</v>
      </c>
      <c r="AM344" s="16">
        <v>1687746</v>
      </c>
      <c r="AN344" s="16">
        <v>3106</v>
      </c>
      <c r="AO344" s="26">
        <v>12</v>
      </c>
      <c r="AP344" s="16">
        <v>309354</v>
      </c>
      <c r="AQ344" s="56">
        <v>10000</v>
      </c>
      <c r="AR344" s="16">
        <v>569</v>
      </c>
      <c r="AS344" s="16">
        <v>4270846</v>
      </c>
      <c r="AT344" s="56">
        <v>10000</v>
      </c>
      <c r="AU344" s="16">
        <v>7861</v>
      </c>
      <c r="AV344" s="16">
        <v>0</v>
      </c>
      <c r="AW344" s="16">
        <v>1531463</v>
      </c>
      <c r="AY344" s="16">
        <v>2819</v>
      </c>
      <c r="BA344" s="16">
        <v>20000000</v>
      </c>
      <c r="BB344" s="57">
        <v>0.03</v>
      </c>
      <c r="BC344" s="16">
        <v>100000</v>
      </c>
      <c r="BE344" s="16">
        <v>20000000</v>
      </c>
      <c r="BF344" s="16">
        <v>50000</v>
      </c>
      <c r="CG344" s="16">
        <v>250000</v>
      </c>
      <c r="CJ344" s="16">
        <v>2500000</v>
      </c>
      <c r="CL344" s="16">
        <v>100000</v>
      </c>
      <c r="CU344" s="16">
        <v>14355</v>
      </c>
      <c r="CV344" s="16">
        <v>5000000</v>
      </c>
      <c r="CW344" s="16">
        <v>2500</v>
      </c>
      <c r="DT344" s="16">
        <v>4683</v>
      </c>
      <c r="EJ344" s="16">
        <v>250000</v>
      </c>
      <c r="EK344" s="16">
        <v>2500</v>
      </c>
      <c r="EL344" s="16">
        <v>309</v>
      </c>
      <c r="FL344" s="16">
        <v>19347</v>
      </c>
      <c r="FP344" s="16">
        <v>20000000</v>
      </c>
      <c r="FQ344" s="16">
        <v>10000</v>
      </c>
      <c r="FR344" s="16">
        <v>2182</v>
      </c>
      <c r="FZ344" t="s">
        <v>199</v>
      </c>
      <c r="GA344" t="s">
        <v>3217</v>
      </c>
      <c r="GB344" s="31">
        <v>45839</v>
      </c>
      <c r="GC344" s="31">
        <v>46204</v>
      </c>
      <c r="GG344" s="16">
        <v>21529</v>
      </c>
      <c r="GH344" s="26" t="s">
        <v>200</v>
      </c>
      <c r="GK344" t="s">
        <v>201</v>
      </c>
      <c r="GM344" t="s">
        <v>2250</v>
      </c>
    </row>
    <row r="345" spans="1:195" ht="15" customHeight="1">
      <c r="A345" s="6" t="s">
        <v>2251</v>
      </c>
      <c r="B345" s="6" t="s">
        <v>2251</v>
      </c>
      <c r="C345" s="6" t="s">
        <v>190</v>
      </c>
      <c r="D345" s="6" t="s">
        <v>2251</v>
      </c>
      <c r="E345" s="6" t="s">
        <v>2252</v>
      </c>
      <c r="F345" s="6" t="s">
        <v>2253</v>
      </c>
      <c r="G345" s="6"/>
      <c r="H345" s="6" t="s">
        <v>2254</v>
      </c>
      <c r="I345" s="6" t="s">
        <v>1410</v>
      </c>
      <c r="J345" s="25" t="s">
        <v>2255</v>
      </c>
      <c r="K345" s="6" t="s">
        <v>196</v>
      </c>
      <c r="L345" s="31">
        <v>45839</v>
      </c>
      <c r="M345" s="31">
        <v>46204</v>
      </c>
      <c r="N345" s="31">
        <v>45986</v>
      </c>
      <c r="Q345" s="27">
        <v>1</v>
      </c>
      <c r="R345" s="6" t="s">
        <v>2253</v>
      </c>
      <c r="T345" s="6" t="s">
        <v>2254</v>
      </c>
      <c r="U345" s="6" t="s">
        <v>1410</v>
      </c>
      <c r="V345" s="6" t="s">
        <v>2255</v>
      </c>
      <c r="W345" s="18" t="s">
        <v>5502</v>
      </c>
      <c r="Y345" s="6" t="s">
        <v>197</v>
      </c>
      <c r="AB345" s="16">
        <v>31922089</v>
      </c>
      <c r="AC345" s="27">
        <v>5314</v>
      </c>
      <c r="AD345" s="27">
        <v>5399</v>
      </c>
      <c r="AE345" s="16">
        <v>29214336</v>
      </c>
      <c r="AF345" s="16">
        <v>5000</v>
      </c>
      <c r="AG345" s="16">
        <v>55380</v>
      </c>
      <c r="AH345" s="16">
        <v>0</v>
      </c>
      <c r="AI345" s="16">
        <v>5000</v>
      </c>
      <c r="AJ345" s="16">
        <v>0</v>
      </c>
      <c r="AM345" s="16">
        <v>6120046</v>
      </c>
      <c r="AN345" s="16">
        <v>11601</v>
      </c>
      <c r="AO345" s="26">
        <v>12</v>
      </c>
      <c r="AP345" s="16">
        <v>1223198</v>
      </c>
      <c r="AQ345" s="56">
        <v>5000</v>
      </c>
      <c r="AR345" s="16">
        <v>2319</v>
      </c>
      <c r="AS345" s="16">
        <v>16387695</v>
      </c>
      <c r="AT345" s="56">
        <v>5000</v>
      </c>
      <c r="AU345" s="16">
        <v>31065</v>
      </c>
      <c r="AV345" s="16">
        <v>4000000</v>
      </c>
      <c r="AW345" s="16">
        <v>5483397</v>
      </c>
      <c r="AY345" s="16">
        <v>10395</v>
      </c>
      <c r="BA345" s="16">
        <v>45000000</v>
      </c>
      <c r="BB345" s="57">
        <v>0.03</v>
      </c>
      <c r="BC345" s="16">
        <v>100000</v>
      </c>
      <c r="BE345" s="16">
        <v>45000000</v>
      </c>
      <c r="BF345" s="16">
        <v>50000</v>
      </c>
      <c r="CG345" s="16">
        <v>250000</v>
      </c>
      <c r="CJ345" s="16">
        <v>2500000</v>
      </c>
      <c r="CL345" s="16">
        <v>100000</v>
      </c>
      <c r="CU345" s="16">
        <v>55380</v>
      </c>
      <c r="CV345" s="16">
        <v>5000000</v>
      </c>
      <c r="CW345" s="16">
        <v>2500</v>
      </c>
      <c r="DT345" s="16">
        <v>16644</v>
      </c>
      <c r="EJ345" s="16">
        <v>250000</v>
      </c>
      <c r="EK345" s="16">
        <v>2500</v>
      </c>
      <c r="EL345" s="16">
        <v>309</v>
      </c>
      <c r="FL345" s="16">
        <v>72334</v>
      </c>
      <c r="FP345" s="16">
        <v>20000000</v>
      </c>
      <c r="FQ345" s="16">
        <v>10000</v>
      </c>
      <c r="FR345" s="16">
        <v>2182</v>
      </c>
      <c r="FZ345" t="s">
        <v>199</v>
      </c>
      <c r="GA345" t="s">
        <v>3217</v>
      </c>
      <c r="GB345" s="31">
        <v>45839</v>
      </c>
      <c r="GC345" s="31">
        <v>46204</v>
      </c>
      <c r="GG345" s="16">
        <v>74516</v>
      </c>
      <c r="GH345" s="26" t="s">
        <v>200</v>
      </c>
      <c r="GK345" t="s">
        <v>201</v>
      </c>
      <c r="GM345" t="s">
        <v>2256</v>
      </c>
    </row>
    <row r="346" spans="1:195" ht="15" customHeight="1">
      <c r="A346" s="6" t="s">
        <v>2257</v>
      </c>
      <c r="B346" s="6" t="s">
        <v>2257</v>
      </c>
      <c r="C346" s="6" t="s">
        <v>190</v>
      </c>
      <c r="D346" s="6" t="s">
        <v>2257</v>
      </c>
      <c r="E346" s="6" t="s">
        <v>2258</v>
      </c>
      <c r="F346" s="6" t="s">
        <v>2259</v>
      </c>
      <c r="G346" s="6"/>
      <c r="H346" s="6" t="s">
        <v>2260</v>
      </c>
      <c r="I346" s="6" t="s">
        <v>786</v>
      </c>
      <c r="J346" s="25" t="s">
        <v>2261</v>
      </c>
      <c r="K346" s="6" t="s">
        <v>196</v>
      </c>
      <c r="L346" s="31">
        <v>45839</v>
      </c>
      <c r="M346" s="31">
        <v>46204</v>
      </c>
      <c r="N346" s="31">
        <v>45986</v>
      </c>
      <c r="Q346" s="27">
        <v>1</v>
      </c>
      <c r="R346" s="6" t="s">
        <v>2259</v>
      </c>
      <c r="T346" s="6" t="s">
        <v>2260</v>
      </c>
      <c r="U346" s="6" t="s">
        <v>786</v>
      </c>
      <c r="V346" s="6" t="s">
        <v>2261</v>
      </c>
      <c r="W346" s="18" t="s">
        <v>5474</v>
      </c>
      <c r="Y346" s="6" t="s">
        <v>197</v>
      </c>
      <c r="AB346" s="16">
        <v>11170692</v>
      </c>
      <c r="AC346" s="27">
        <v>5314</v>
      </c>
      <c r="AD346" s="27">
        <v>5399</v>
      </c>
      <c r="AE346" s="16">
        <v>10929703</v>
      </c>
      <c r="AF346" s="16">
        <v>5000</v>
      </c>
      <c r="AG346" s="16">
        <v>20905</v>
      </c>
      <c r="AH346" s="16">
        <v>0</v>
      </c>
      <c r="AI346" s="16">
        <v>5000</v>
      </c>
      <c r="AJ346" s="16">
        <v>0</v>
      </c>
      <c r="AM346" s="16">
        <v>2164421</v>
      </c>
      <c r="AN346" s="16">
        <v>4140</v>
      </c>
      <c r="AO346" s="26">
        <v>12</v>
      </c>
      <c r="AP346" s="16">
        <v>724849</v>
      </c>
      <c r="AQ346" s="56">
        <v>5000</v>
      </c>
      <c r="AR346" s="16">
        <v>1386</v>
      </c>
      <c r="AS346" s="16">
        <v>5890256</v>
      </c>
      <c r="AT346" s="56">
        <v>5000</v>
      </c>
      <c r="AU346" s="16">
        <v>11266</v>
      </c>
      <c r="AV346" s="16">
        <v>0</v>
      </c>
      <c r="AW346" s="16">
        <v>2150177</v>
      </c>
      <c r="AY346" s="16">
        <v>4113</v>
      </c>
      <c r="BA346" s="16">
        <v>20000000</v>
      </c>
      <c r="BB346" s="57">
        <v>0.03</v>
      </c>
      <c r="BC346" s="16">
        <v>100000</v>
      </c>
      <c r="BE346" s="16">
        <v>20000000</v>
      </c>
      <c r="BF346" s="16">
        <v>50000</v>
      </c>
      <c r="CG346" s="16">
        <v>250000</v>
      </c>
      <c r="CJ346" s="16">
        <v>2500000</v>
      </c>
      <c r="CL346" s="16">
        <v>100000</v>
      </c>
      <c r="CU346" s="16">
        <v>20905</v>
      </c>
      <c r="CV346" s="16">
        <v>5000000</v>
      </c>
      <c r="CW346" s="16">
        <v>2500</v>
      </c>
      <c r="DT346" s="16">
        <v>5824</v>
      </c>
      <c r="EJ346" s="16">
        <v>250000</v>
      </c>
      <c r="EK346" s="16">
        <v>2500</v>
      </c>
      <c r="EL346" s="16">
        <v>309</v>
      </c>
      <c r="FL346" s="16">
        <v>27038</v>
      </c>
      <c r="FP346" s="16">
        <v>20000000</v>
      </c>
      <c r="FQ346" s="16">
        <v>10000</v>
      </c>
      <c r="FR346" s="16">
        <v>2182</v>
      </c>
      <c r="FZ346" t="s">
        <v>199</v>
      </c>
      <c r="GA346" t="s">
        <v>3217</v>
      </c>
      <c r="GB346" s="31">
        <v>45839</v>
      </c>
      <c r="GC346" s="31">
        <v>46204</v>
      </c>
      <c r="GG346" s="16">
        <v>29221</v>
      </c>
      <c r="GH346" s="26" t="s">
        <v>200</v>
      </c>
      <c r="GK346" t="s">
        <v>201</v>
      </c>
      <c r="GM346" t="s">
        <v>2262</v>
      </c>
    </row>
    <row r="347" spans="1:195" ht="15" customHeight="1">
      <c r="A347" s="6" t="s">
        <v>2263</v>
      </c>
      <c r="B347" s="6" t="s">
        <v>2263</v>
      </c>
      <c r="C347" s="6" t="s">
        <v>190</v>
      </c>
      <c r="D347" s="6" t="s">
        <v>2263</v>
      </c>
      <c r="E347" s="6" t="s">
        <v>2264</v>
      </c>
      <c r="F347" s="6" t="s">
        <v>2265</v>
      </c>
      <c r="G347" s="6"/>
      <c r="H347" s="6" t="s">
        <v>2266</v>
      </c>
      <c r="I347" s="6" t="s">
        <v>1410</v>
      </c>
      <c r="J347" s="25" t="s">
        <v>2267</v>
      </c>
      <c r="K347" s="6" t="s">
        <v>196</v>
      </c>
      <c r="L347" s="31">
        <v>45839</v>
      </c>
      <c r="M347" s="31">
        <v>46204</v>
      </c>
      <c r="N347" s="31">
        <v>45986</v>
      </c>
      <c r="Q347" s="27">
        <v>1</v>
      </c>
      <c r="R347" s="6" t="s">
        <v>2265</v>
      </c>
      <c r="T347" s="6" t="s">
        <v>2266</v>
      </c>
      <c r="U347" s="6" t="s">
        <v>1410</v>
      </c>
      <c r="V347" s="6" t="s">
        <v>2267</v>
      </c>
      <c r="W347" s="18" t="s">
        <v>5493</v>
      </c>
      <c r="Y347" s="6" t="s">
        <v>197</v>
      </c>
      <c r="AB347" s="16">
        <v>7504754</v>
      </c>
      <c r="AC347" s="27">
        <v>5314</v>
      </c>
      <c r="AD347" s="27">
        <v>5399</v>
      </c>
      <c r="AE347" s="16">
        <v>11430492</v>
      </c>
      <c r="AF347" s="16">
        <v>5000</v>
      </c>
      <c r="AG347" s="16">
        <v>21825</v>
      </c>
      <c r="AH347" s="16">
        <v>0</v>
      </c>
      <c r="AI347" s="16">
        <v>5000</v>
      </c>
      <c r="AJ347" s="16">
        <v>0</v>
      </c>
      <c r="AM347" s="16">
        <v>1486463</v>
      </c>
      <c r="AN347" s="16">
        <v>2838</v>
      </c>
      <c r="AO347" s="26">
        <v>12</v>
      </c>
      <c r="AP347" s="16">
        <v>623162</v>
      </c>
      <c r="AQ347" s="56">
        <v>5000</v>
      </c>
      <c r="AR347" s="16">
        <v>1190</v>
      </c>
      <c r="AS347" s="16">
        <v>5894906</v>
      </c>
      <c r="AT347" s="56">
        <v>5000</v>
      </c>
      <c r="AU347" s="16">
        <v>11256</v>
      </c>
      <c r="AV347" s="16">
        <v>0</v>
      </c>
      <c r="AW347" s="16">
        <v>3425961</v>
      </c>
      <c r="AY347" s="16">
        <v>6541</v>
      </c>
      <c r="BA347" s="16">
        <v>20000000</v>
      </c>
      <c r="BB347" s="57">
        <v>0.03</v>
      </c>
      <c r="BC347" s="16">
        <v>100000</v>
      </c>
      <c r="BE347" s="16">
        <v>20000000</v>
      </c>
      <c r="BF347" s="16">
        <v>50000</v>
      </c>
      <c r="CG347" s="16">
        <v>250000</v>
      </c>
      <c r="CJ347" s="16">
        <v>2500000</v>
      </c>
      <c r="CL347" s="16">
        <v>100000</v>
      </c>
      <c r="CU347" s="16">
        <v>21825</v>
      </c>
      <c r="CV347" s="16">
        <v>5000000</v>
      </c>
      <c r="CW347" s="16">
        <v>2500</v>
      </c>
      <c r="DT347" s="16">
        <v>3913</v>
      </c>
      <c r="EJ347" s="16">
        <v>250000</v>
      </c>
      <c r="EK347" s="16">
        <v>2500</v>
      </c>
      <c r="EL347" s="16">
        <v>309</v>
      </c>
      <c r="FL347" s="16">
        <v>26047</v>
      </c>
      <c r="FP347" s="16">
        <v>20000000</v>
      </c>
      <c r="FQ347" s="16">
        <v>10000</v>
      </c>
      <c r="FR347" s="16">
        <v>2182</v>
      </c>
      <c r="FZ347" t="s">
        <v>199</v>
      </c>
      <c r="GA347" t="s">
        <v>3217</v>
      </c>
      <c r="GB347" s="31">
        <v>45839</v>
      </c>
      <c r="GC347" s="31">
        <v>46204</v>
      </c>
      <c r="GG347" s="16">
        <v>28229</v>
      </c>
      <c r="GH347" s="26" t="s">
        <v>200</v>
      </c>
      <c r="GK347" t="s">
        <v>201</v>
      </c>
      <c r="GM347" t="s">
        <v>2268</v>
      </c>
    </row>
    <row r="348" spans="1:195" ht="15" customHeight="1">
      <c r="A348" s="6" t="s">
        <v>2269</v>
      </c>
      <c r="B348" s="6" t="s">
        <v>2269</v>
      </c>
      <c r="C348" s="6" t="s">
        <v>190</v>
      </c>
      <c r="D348" s="6" t="s">
        <v>2269</v>
      </c>
      <c r="E348" s="6" t="s">
        <v>2270</v>
      </c>
      <c r="F348" s="6" t="s">
        <v>2271</v>
      </c>
      <c r="G348" s="6"/>
      <c r="H348" s="6" t="s">
        <v>257</v>
      </c>
      <c r="I348" s="6" t="s">
        <v>194</v>
      </c>
      <c r="J348" s="25" t="s">
        <v>2272</v>
      </c>
      <c r="K348" s="6" t="s">
        <v>196</v>
      </c>
      <c r="L348" s="31">
        <v>45839</v>
      </c>
      <c r="M348" s="31">
        <v>46204</v>
      </c>
      <c r="N348" s="31">
        <v>45986</v>
      </c>
      <c r="Q348" s="27">
        <v>1</v>
      </c>
      <c r="R348" s="6" t="s">
        <v>2273</v>
      </c>
      <c r="T348" s="6" t="s">
        <v>257</v>
      </c>
      <c r="U348" s="6" t="s">
        <v>194</v>
      </c>
      <c r="V348" s="6" t="s">
        <v>2272</v>
      </c>
      <c r="W348" s="18" t="s">
        <v>5472</v>
      </c>
      <c r="Y348" s="6" t="s">
        <v>197</v>
      </c>
      <c r="AB348" s="16">
        <v>25522054</v>
      </c>
      <c r="AC348" s="27">
        <v>5314</v>
      </c>
      <c r="AD348" s="27">
        <v>5399</v>
      </c>
      <c r="AE348" s="16">
        <v>22587671</v>
      </c>
      <c r="AF348" s="16">
        <v>10000</v>
      </c>
      <c r="AG348" s="16">
        <v>42224</v>
      </c>
      <c r="AH348" s="16">
        <v>0</v>
      </c>
      <c r="AI348" s="16">
        <v>10000</v>
      </c>
      <c r="AJ348" s="16">
        <v>0</v>
      </c>
      <c r="AM348" s="16">
        <v>4777562</v>
      </c>
      <c r="AN348" s="16">
        <v>8931</v>
      </c>
      <c r="AO348" s="26">
        <v>12</v>
      </c>
      <c r="AP348" s="16">
        <v>1314559</v>
      </c>
      <c r="AQ348" s="56">
        <v>10000</v>
      </c>
      <c r="AR348" s="16">
        <v>2457</v>
      </c>
      <c r="AS348" s="16">
        <v>9679266</v>
      </c>
      <c r="AT348" s="56">
        <v>10000</v>
      </c>
      <c r="AU348" s="16">
        <v>18094</v>
      </c>
      <c r="AV348" s="16">
        <v>0</v>
      </c>
      <c r="AW348" s="16">
        <v>6816284</v>
      </c>
      <c r="AY348" s="16">
        <v>12742</v>
      </c>
      <c r="BA348" s="16">
        <v>40000000</v>
      </c>
      <c r="BB348" s="57">
        <v>0.03</v>
      </c>
      <c r="BC348" s="16">
        <v>100000</v>
      </c>
      <c r="BE348" s="16">
        <v>40000000</v>
      </c>
      <c r="BF348" s="16">
        <v>50000</v>
      </c>
      <c r="CG348" s="16">
        <v>250000</v>
      </c>
      <c r="CJ348" s="16">
        <v>2500000</v>
      </c>
      <c r="CL348" s="16">
        <v>100000</v>
      </c>
      <c r="CU348" s="16">
        <v>42225</v>
      </c>
      <c r="CV348" s="16">
        <v>5000000</v>
      </c>
      <c r="CW348" s="16">
        <v>2500</v>
      </c>
      <c r="DT348" s="16">
        <v>13307</v>
      </c>
      <c r="EJ348" s="16">
        <v>250000</v>
      </c>
      <c r="EK348" s="16">
        <v>2500</v>
      </c>
      <c r="EL348" s="16">
        <v>309</v>
      </c>
      <c r="FL348" s="16">
        <v>55841</v>
      </c>
      <c r="FP348" s="16">
        <v>20000000</v>
      </c>
      <c r="FQ348" s="16">
        <v>10000</v>
      </c>
      <c r="FR348" s="16">
        <v>2182</v>
      </c>
      <c r="FZ348" t="s">
        <v>199</v>
      </c>
      <c r="GA348" t="s">
        <v>3217</v>
      </c>
      <c r="GB348" s="31">
        <v>45839</v>
      </c>
      <c r="GC348" s="31">
        <v>46204</v>
      </c>
      <c r="GG348" s="16">
        <v>58023</v>
      </c>
      <c r="GH348" s="26" t="s">
        <v>200</v>
      </c>
      <c r="GK348" t="s">
        <v>201</v>
      </c>
      <c r="GM348" t="s">
        <v>2274</v>
      </c>
    </row>
    <row r="349" spans="1:195" ht="15" customHeight="1">
      <c r="A349" s="6" t="s">
        <v>2275</v>
      </c>
      <c r="B349" s="6" t="s">
        <v>2275</v>
      </c>
      <c r="C349" s="6" t="s">
        <v>190</v>
      </c>
      <c r="D349" s="6" t="s">
        <v>2275</v>
      </c>
      <c r="E349" s="6" t="s">
        <v>2276</v>
      </c>
      <c r="F349" s="6" t="s">
        <v>2277</v>
      </c>
      <c r="G349" s="6" t="s">
        <v>2278</v>
      </c>
      <c r="H349" s="6" t="s">
        <v>911</v>
      </c>
      <c r="I349" s="6" t="s">
        <v>194</v>
      </c>
      <c r="J349" s="25" t="s">
        <v>2279</v>
      </c>
      <c r="K349" s="6" t="s">
        <v>196</v>
      </c>
      <c r="L349" s="31">
        <v>45839</v>
      </c>
      <c r="M349" s="31">
        <v>46204</v>
      </c>
      <c r="N349" s="31">
        <v>45986</v>
      </c>
      <c r="Q349" s="27">
        <v>1</v>
      </c>
      <c r="R349" s="6" t="s">
        <v>2280</v>
      </c>
      <c r="T349" s="6" t="s">
        <v>911</v>
      </c>
      <c r="U349" s="6" t="s">
        <v>194</v>
      </c>
      <c r="V349" s="6" t="s">
        <v>2279</v>
      </c>
      <c r="W349" s="18" t="s">
        <v>5481</v>
      </c>
      <c r="Y349" s="6" t="s">
        <v>197</v>
      </c>
      <c r="AB349" s="16">
        <v>20911903</v>
      </c>
      <c r="AC349" s="27">
        <v>5314</v>
      </c>
      <c r="AD349" s="27">
        <v>5399</v>
      </c>
      <c r="AE349" s="16">
        <v>18423073</v>
      </c>
      <c r="AF349" s="16">
        <v>5000</v>
      </c>
      <c r="AG349" s="16">
        <v>34551</v>
      </c>
      <c r="AH349" s="16">
        <v>0</v>
      </c>
      <c r="AI349" s="16">
        <v>5000</v>
      </c>
      <c r="AJ349" s="16">
        <v>0</v>
      </c>
      <c r="AM349" s="16">
        <v>3768267</v>
      </c>
      <c r="AN349" s="16">
        <v>7067</v>
      </c>
      <c r="AO349" s="26">
        <v>12</v>
      </c>
      <c r="AP349" s="16">
        <v>1246118</v>
      </c>
      <c r="AQ349" s="56">
        <v>5000</v>
      </c>
      <c r="AR349" s="16">
        <v>2337</v>
      </c>
      <c r="AS349" s="16">
        <v>9418437</v>
      </c>
      <c r="AT349" s="56">
        <v>5000</v>
      </c>
      <c r="AU349" s="16">
        <v>17664</v>
      </c>
      <c r="AV349" s="16">
        <v>300000</v>
      </c>
      <c r="AW349" s="16">
        <v>3990251</v>
      </c>
      <c r="AY349" s="16">
        <v>7483</v>
      </c>
      <c r="BA349" s="16">
        <v>30000000</v>
      </c>
      <c r="BB349" s="57">
        <v>0.03</v>
      </c>
      <c r="BC349" s="16">
        <v>100000</v>
      </c>
      <c r="BE349" s="16">
        <v>30000000</v>
      </c>
      <c r="BF349" s="16">
        <v>50000</v>
      </c>
      <c r="CG349" s="16">
        <v>250000</v>
      </c>
      <c r="CJ349" s="16">
        <v>2500000</v>
      </c>
      <c r="CL349" s="16">
        <v>100000</v>
      </c>
      <c r="CU349" s="16">
        <v>34551</v>
      </c>
      <c r="CV349" s="16">
        <v>5000000</v>
      </c>
      <c r="CW349" s="16">
        <v>2500</v>
      </c>
      <c r="DT349" s="16">
        <v>10903</v>
      </c>
      <c r="EJ349" s="16">
        <v>250000</v>
      </c>
      <c r="EK349" s="16">
        <v>2500</v>
      </c>
      <c r="EL349" s="16">
        <v>309</v>
      </c>
      <c r="FL349" s="16">
        <v>45763</v>
      </c>
      <c r="FP349" s="16">
        <v>20000000</v>
      </c>
      <c r="FQ349" s="16">
        <v>10000</v>
      </c>
      <c r="FR349" s="16">
        <v>2182</v>
      </c>
      <c r="FZ349" t="s">
        <v>199</v>
      </c>
      <c r="GA349" t="s">
        <v>3217</v>
      </c>
      <c r="GB349" s="31">
        <v>45839</v>
      </c>
      <c r="GC349" s="31">
        <v>46204</v>
      </c>
      <c r="GG349" s="16">
        <v>47946</v>
      </c>
      <c r="GH349" s="26" t="s">
        <v>200</v>
      </c>
      <c r="GK349" t="s">
        <v>201</v>
      </c>
      <c r="GM349" t="s">
        <v>2281</v>
      </c>
    </row>
    <row r="350" spans="1:195" ht="15" customHeight="1">
      <c r="A350" s="6" t="s">
        <v>2282</v>
      </c>
      <c r="B350" s="6" t="s">
        <v>2282</v>
      </c>
      <c r="C350" s="6" t="s">
        <v>190</v>
      </c>
      <c r="D350" s="6" t="s">
        <v>2282</v>
      </c>
      <c r="E350" s="6" t="s">
        <v>2283</v>
      </c>
      <c r="F350" s="6" t="s">
        <v>2284</v>
      </c>
      <c r="G350" s="6"/>
      <c r="H350" s="6" t="s">
        <v>2285</v>
      </c>
      <c r="I350" s="6" t="s">
        <v>250</v>
      </c>
      <c r="J350" s="25" t="s">
        <v>2286</v>
      </c>
      <c r="K350" s="6" t="s">
        <v>196</v>
      </c>
      <c r="L350" s="31">
        <v>45839</v>
      </c>
      <c r="M350" s="31">
        <v>46204</v>
      </c>
      <c r="N350" s="31">
        <v>45986</v>
      </c>
      <c r="Q350" s="27">
        <v>1</v>
      </c>
      <c r="R350" s="6" t="s">
        <v>2284</v>
      </c>
      <c r="T350" s="6" t="s">
        <v>2285</v>
      </c>
      <c r="U350" s="6" t="s">
        <v>250</v>
      </c>
      <c r="V350" s="6" t="s">
        <v>2286</v>
      </c>
      <c r="W350" s="18" t="s">
        <v>5484</v>
      </c>
      <c r="Y350" s="6" t="s">
        <v>197</v>
      </c>
      <c r="AB350" s="16">
        <v>13211772</v>
      </c>
      <c r="AC350" s="27">
        <v>5314</v>
      </c>
      <c r="AD350" s="27">
        <v>5399</v>
      </c>
      <c r="AE350" s="16">
        <v>9960054</v>
      </c>
      <c r="AF350" s="16">
        <v>5000</v>
      </c>
      <c r="AG350" s="16">
        <v>19006</v>
      </c>
      <c r="AH350" s="16">
        <v>0</v>
      </c>
      <c r="AI350" s="16">
        <v>5000</v>
      </c>
      <c r="AJ350" s="16">
        <v>0</v>
      </c>
      <c r="AM350" s="16">
        <v>2516064</v>
      </c>
      <c r="AN350" s="16">
        <v>4801</v>
      </c>
      <c r="AO350" s="26">
        <v>12</v>
      </c>
      <c r="AP350" s="16">
        <v>676580</v>
      </c>
      <c r="AQ350" s="56">
        <v>5000</v>
      </c>
      <c r="AR350" s="16">
        <v>1291</v>
      </c>
      <c r="AS350" s="16">
        <v>4579655</v>
      </c>
      <c r="AT350" s="56">
        <v>5000</v>
      </c>
      <c r="AU350" s="16">
        <v>8739</v>
      </c>
      <c r="AV350" s="16">
        <v>0</v>
      </c>
      <c r="AW350" s="16">
        <v>2187755</v>
      </c>
      <c r="AY350" s="16">
        <v>4175</v>
      </c>
      <c r="BA350" s="16">
        <v>20000000</v>
      </c>
      <c r="BB350" s="57" t="s">
        <v>198</v>
      </c>
      <c r="BC350" s="16">
        <v>100000</v>
      </c>
      <c r="BE350" s="16">
        <v>20000000</v>
      </c>
      <c r="BF350" s="16">
        <v>100000</v>
      </c>
      <c r="CG350" s="16">
        <v>250000</v>
      </c>
      <c r="CJ350" s="16">
        <v>2500000</v>
      </c>
      <c r="CL350" s="16">
        <v>100000</v>
      </c>
      <c r="CU350" s="16">
        <v>19006</v>
      </c>
      <c r="CV350" s="16">
        <v>5000000</v>
      </c>
      <c r="CW350" s="16">
        <v>2500</v>
      </c>
      <c r="DT350" s="16">
        <v>6889</v>
      </c>
      <c r="EJ350" s="16">
        <v>250000</v>
      </c>
      <c r="EK350" s="16">
        <v>2500</v>
      </c>
      <c r="EL350" s="16">
        <v>309</v>
      </c>
      <c r="FL350" s="16">
        <v>26204</v>
      </c>
      <c r="FP350" s="16">
        <v>20000000</v>
      </c>
      <c r="FQ350" s="16">
        <v>10000</v>
      </c>
      <c r="FR350" s="16">
        <v>2182</v>
      </c>
      <c r="FZ350" t="s">
        <v>199</v>
      </c>
      <c r="GA350" t="s">
        <v>3217</v>
      </c>
      <c r="GB350" s="31">
        <v>45839</v>
      </c>
      <c r="GC350" s="31">
        <v>46204</v>
      </c>
      <c r="GG350" s="16">
        <v>28386</v>
      </c>
      <c r="GH350" s="26" t="s">
        <v>200</v>
      </c>
      <c r="GK350" t="s">
        <v>201</v>
      </c>
      <c r="GM350" t="s">
        <v>2287</v>
      </c>
    </row>
    <row r="351" spans="1:195" ht="15" customHeight="1">
      <c r="A351" s="6" t="s">
        <v>2288</v>
      </c>
      <c r="B351" s="6" t="s">
        <v>2288</v>
      </c>
      <c r="C351" s="6" t="s">
        <v>190</v>
      </c>
      <c r="D351" s="6" t="s">
        <v>2288</v>
      </c>
      <c r="E351" s="6" t="s">
        <v>2289</v>
      </c>
      <c r="F351" s="6" t="s">
        <v>2290</v>
      </c>
      <c r="G351" s="6"/>
      <c r="H351" s="6" t="s">
        <v>1317</v>
      </c>
      <c r="I351" s="6" t="s">
        <v>194</v>
      </c>
      <c r="J351" s="25" t="s">
        <v>1755</v>
      </c>
      <c r="K351" s="6" t="s">
        <v>196</v>
      </c>
      <c r="L351" s="31">
        <v>45839</v>
      </c>
      <c r="M351" s="31">
        <v>46204</v>
      </c>
      <c r="N351" s="31">
        <v>45986</v>
      </c>
      <c r="Q351" s="27">
        <v>1</v>
      </c>
      <c r="R351" s="6" t="s">
        <v>1754</v>
      </c>
      <c r="T351" s="6" t="s">
        <v>1317</v>
      </c>
      <c r="U351" s="6" t="s">
        <v>194</v>
      </c>
      <c r="V351" s="6" t="s">
        <v>1755</v>
      </c>
      <c r="W351" s="18" t="s">
        <v>5474</v>
      </c>
      <c r="Y351" s="6" t="s">
        <v>197</v>
      </c>
      <c r="AB351" s="16">
        <v>43826868</v>
      </c>
      <c r="AC351" s="27">
        <v>5314</v>
      </c>
      <c r="AD351" s="27">
        <v>5399</v>
      </c>
      <c r="AE351" s="16">
        <v>36014963</v>
      </c>
      <c r="AF351" s="16">
        <v>5000</v>
      </c>
      <c r="AG351" s="16">
        <v>64513</v>
      </c>
      <c r="AH351" s="16">
        <v>0</v>
      </c>
      <c r="AI351" s="16">
        <v>5000</v>
      </c>
      <c r="AJ351" s="16">
        <v>0</v>
      </c>
      <c r="AM351" s="16">
        <v>8281340</v>
      </c>
      <c r="AN351" s="16">
        <v>14834</v>
      </c>
      <c r="AO351" s="26">
        <v>12</v>
      </c>
      <c r="AP351" s="16">
        <v>2390799</v>
      </c>
      <c r="AQ351" s="56">
        <v>5000</v>
      </c>
      <c r="AR351" s="16">
        <v>4283</v>
      </c>
      <c r="AS351" s="16">
        <v>17407076</v>
      </c>
      <c r="AT351" s="56">
        <v>5000</v>
      </c>
      <c r="AU351" s="16">
        <v>31181</v>
      </c>
      <c r="AV351" s="16">
        <v>0</v>
      </c>
      <c r="AW351" s="16">
        <v>7935748</v>
      </c>
      <c r="AY351" s="16">
        <v>14215</v>
      </c>
      <c r="BA351" s="16">
        <v>55000000</v>
      </c>
      <c r="BB351" s="57">
        <v>0.03</v>
      </c>
      <c r="BC351" s="16">
        <v>100000</v>
      </c>
      <c r="BE351" s="16">
        <v>55000000</v>
      </c>
      <c r="BF351" s="16">
        <v>50000</v>
      </c>
      <c r="CG351" s="16">
        <v>250000</v>
      </c>
      <c r="CJ351" s="16">
        <v>2500000</v>
      </c>
      <c r="CL351" s="16">
        <v>100000</v>
      </c>
      <c r="CU351" s="16">
        <v>64513</v>
      </c>
      <c r="CV351" s="16">
        <v>5000000</v>
      </c>
      <c r="CW351" s="16">
        <v>2500</v>
      </c>
      <c r="DT351" s="16">
        <v>22851</v>
      </c>
      <c r="EJ351" s="16">
        <v>250000</v>
      </c>
      <c r="EK351" s="16">
        <v>2500</v>
      </c>
      <c r="EL351" s="16">
        <v>309</v>
      </c>
      <c r="FL351" s="16">
        <v>87673</v>
      </c>
      <c r="FP351" s="16">
        <v>20000000</v>
      </c>
      <c r="FQ351" s="16">
        <v>10000</v>
      </c>
      <c r="FR351" s="16">
        <v>2182</v>
      </c>
      <c r="FZ351" t="s">
        <v>199</v>
      </c>
      <c r="GA351" t="s">
        <v>3217</v>
      </c>
      <c r="GB351" s="31">
        <v>45839</v>
      </c>
      <c r="GC351" s="31">
        <v>46204</v>
      </c>
      <c r="GG351" s="16">
        <v>89855</v>
      </c>
      <c r="GH351" s="26" t="s">
        <v>200</v>
      </c>
      <c r="GK351" t="s">
        <v>201</v>
      </c>
      <c r="GM351" t="s">
        <v>2291</v>
      </c>
    </row>
    <row r="352" spans="1:195" ht="15" customHeight="1">
      <c r="A352" s="6" t="s">
        <v>2292</v>
      </c>
      <c r="B352" s="6" t="s">
        <v>2292</v>
      </c>
      <c r="C352" s="6" t="s">
        <v>190</v>
      </c>
      <c r="D352" s="6" t="s">
        <v>2292</v>
      </c>
      <c r="E352" s="6" t="s">
        <v>2293</v>
      </c>
      <c r="F352" s="6" t="s">
        <v>2294</v>
      </c>
      <c r="G352" s="6"/>
      <c r="H352" s="6" t="s">
        <v>2295</v>
      </c>
      <c r="I352" s="6" t="s">
        <v>250</v>
      </c>
      <c r="J352" s="25" t="s">
        <v>2296</v>
      </c>
      <c r="K352" s="6" t="s">
        <v>196</v>
      </c>
      <c r="L352" s="31">
        <v>45839</v>
      </c>
      <c r="M352" s="31">
        <v>46204</v>
      </c>
      <c r="N352" s="31">
        <v>45986</v>
      </c>
      <c r="Q352" s="27">
        <v>1</v>
      </c>
      <c r="R352" s="6" t="s">
        <v>2294</v>
      </c>
      <c r="T352" s="6" t="s">
        <v>2295</v>
      </c>
      <c r="U352" s="6" t="s">
        <v>250</v>
      </c>
      <c r="V352" s="6" t="s">
        <v>2296</v>
      </c>
      <c r="W352" s="18" t="s">
        <v>5474</v>
      </c>
      <c r="Y352" s="6" t="s">
        <v>197</v>
      </c>
      <c r="AB352" s="16">
        <v>31546168</v>
      </c>
      <c r="AC352" s="27">
        <v>5314</v>
      </c>
      <c r="AD352" s="27">
        <v>5399</v>
      </c>
      <c r="AE352" s="16">
        <v>24261394</v>
      </c>
      <c r="AF352" s="16">
        <v>5000</v>
      </c>
      <c r="AG352" s="16">
        <v>44900</v>
      </c>
      <c r="AH352" s="16">
        <v>0</v>
      </c>
      <c r="AI352" s="16">
        <v>5000</v>
      </c>
      <c r="AJ352" s="16">
        <v>0</v>
      </c>
      <c r="AM352" s="16">
        <v>5605425</v>
      </c>
      <c r="AN352" s="16">
        <v>10374</v>
      </c>
      <c r="AO352" s="26">
        <v>12</v>
      </c>
      <c r="AP352" s="16">
        <v>1997447</v>
      </c>
      <c r="AQ352" s="56">
        <v>5000</v>
      </c>
      <c r="AR352" s="16">
        <v>3697</v>
      </c>
      <c r="AS352" s="16">
        <v>10556949</v>
      </c>
      <c r="AT352" s="56">
        <v>5000</v>
      </c>
      <c r="AU352" s="16">
        <v>19537</v>
      </c>
      <c r="AV352" s="16">
        <v>800000</v>
      </c>
      <c r="AW352" s="16">
        <v>6101573</v>
      </c>
      <c r="AY352" s="16">
        <v>11292</v>
      </c>
      <c r="BA352" s="16">
        <v>40000000</v>
      </c>
      <c r="BB352" s="57" t="s">
        <v>198</v>
      </c>
      <c r="BC352" s="16">
        <v>100000</v>
      </c>
      <c r="BE352" s="16">
        <v>40000000</v>
      </c>
      <c r="BF352" s="16">
        <v>50000</v>
      </c>
      <c r="CG352" s="16">
        <v>250000</v>
      </c>
      <c r="CJ352" s="16">
        <v>2500000</v>
      </c>
      <c r="CL352" s="16">
        <v>100000</v>
      </c>
      <c r="CU352" s="16">
        <v>44899</v>
      </c>
      <c r="CV352" s="16">
        <v>5000000</v>
      </c>
      <c r="CW352" s="16">
        <v>2500</v>
      </c>
      <c r="DT352" s="16">
        <v>16448</v>
      </c>
      <c r="EJ352" s="16">
        <v>250000</v>
      </c>
      <c r="EK352" s="16">
        <v>2500</v>
      </c>
      <c r="EL352" s="16">
        <v>309</v>
      </c>
      <c r="FL352" s="16">
        <v>61656</v>
      </c>
      <c r="FP352" s="16">
        <v>20000000</v>
      </c>
      <c r="FQ352" s="16">
        <v>10000</v>
      </c>
      <c r="FR352" s="16">
        <v>2182</v>
      </c>
      <c r="FZ352" t="s">
        <v>199</v>
      </c>
      <c r="GA352" t="s">
        <v>3217</v>
      </c>
      <c r="GB352" s="31">
        <v>45839</v>
      </c>
      <c r="GC352" s="31">
        <v>46204</v>
      </c>
      <c r="GG352" s="16">
        <v>63839</v>
      </c>
      <c r="GH352" s="26" t="s">
        <v>200</v>
      </c>
      <c r="GK352" t="s">
        <v>201</v>
      </c>
      <c r="GM352" t="s">
        <v>2297</v>
      </c>
    </row>
    <row r="353" spans="1:195" ht="15" customHeight="1">
      <c r="A353" s="6" t="s">
        <v>2298</v>
      </c>
      <c r="B353" s="6" t="s">
        <v>2298</v>
      </c>
      <c r="C353" s="6" t="s">
        <v>190</v>
      </c>
      <c r="D353" s="6" t="s">
        <v>2298</v>
      </c>
      <c r="E353" s="6" t="s">
        <v>2299</v>
      </c>
      <c r="F353" s="6" t="s">
        <v>2300</v>
      </c>
      <c r="G353" s="6"/>
      <c r="H353" s="6" t="s">
        <v>1849</v>
      </c>
      <c r="I353" s="6" t="s">
        <v>1410</v>
      </c>
      <c r="J353" s="25" t="s">
        <v>2301</v>
      </c>
      <c r="K353" s="6" t="s">
        <v>196</v>
      </c>
      <c r="L353" s="31">
        <v>45839</v>
      </c>
      <c r="M353" s="31">
        <v>46204</v>
      </c>
      <c r="N353" s="31">
        <v>45986</v>
      </c>
      <c r="Q353" s="27">
        <v>1</v>
      </c>
      <c r="R353" s="6" t="s">
        <v>2302</v>
      </c>
      <c r="T353" s="6" t="s">
        <v>1849</v>
      </c>
      <c r="U353" s="6" t="s">
        <v>1410</v>
      </c>
      <c r="V353" s="6" t="s">
        <v>2301</v>
      </c>
      <c r="W353" s="18"/>
      <c r="Y353" s="6" t="s">
        <v>197</v>
      </c>
      <c r="AB353" s="16">
        <v>28710099</v>
      </c>
      <c r="AC353" s="27">
        <v>5314</v>
      </c>
      <c r="AD353" s="27">
        <v>5399</v>
      </c>
      <c r="AE353" s="16">
        <v>22334400</v>
      </c>
      <c r="AF353" s="16">
        <v>5000</v>
      </c>
      <c r="AG353" s="16">
        <v>42667</v>
      </c>
      <c r="AH353" s="16">
        <v>0</v>
      </c>
      <c r="AI353" s="16">
        <v>5000</v>
      </c>
      <c r="AJ353" s="16">
        <v>0</v>
      </c>
      <c r="AM353" s="16">
        <v>5408881</v>
      </c>
      <c r="AN353" s="16">
        <v>10333</v>
      </c>
      <c r="AO353" s="26">
        <v>12</v>
      </c>
      <c r="AP353" s="16">
        <v>778328</v>
      </c>
      <c r="AQ353" s="56">
        <v>5000</v>
      </c>
      <c r="AR353" s="16">
        <v>1487</v>
      </c>
      <c r="AS353" s="16">
        <v>10633049</v>
      </c>
      <c r="AT353" s="56">
        <v>5000</v>
      </c>
      <c r="AU353" s="16">
        <v>20313</v>
      </c>
      <c r="AV353" s="16">
        <v>0</v>
      </c>
      <c r="AW353" s="16">
        <v>5514142</v>
      </c>
      <c r="AY353" s="16">
        <v>10534</v>
      </c>
      <c r="BA353" s="16">
        <v>40000000</v>
      </c>
      <c r="BB353" s="57">
        <v>0.03</v>
      </c>
      <c r="BC353" s="16">
        <v>100000</v>
      </c>
      <c r="BE353" s="16">
        <v>40000000</v>
      </c>
      <c r="BF353" s="16">
        <v>100000</v>
      </c>
      <c r="CG353" s="16">
        <v>250000</v>
      </c>
      <c r="CJ353" s="16">
        <v>2500000</v>
      </c>
      <c r="CL353" s="16">
        <v>100000</v>
      </c>
      <c r="CU353" s="16">
        <v>42667</v>
      </c>
      <c r="CV353" s="16">
        <v>5000000</v>
      </c>
      <c r="CW353" s="16">
        <v>2500</v>
      </c>
      <c r="DT353" s="16">
        <v>14969</v>
      </c>
      <c r="EJ353" s="16">
        <v>250000</v>
      </c>
      <c r="EK353" s="16">
        <v>2500</v>
      </c>
      <c r="EL353" s="16">
        <v>309</v>
      </c>
      <c r="FL353" s="16">
        <v>57945</v>
      </c>
      <c r="FP353" s="16">
        <v>20000000</v>
      </c>
      <c r="FQ353" s="16">
        <v>10000</v>
      </c>
      <c r="FR353" s="16">
        <v>2182</v>
      </c>
      <c r="FZ353" t="s">
        <v>199</v>
      </c>
      <c r="GA353" t="s">
        <v>3217</v>
      </c>
      <c r="GB353" s="31">
        <v>45839</v>
      </c>
      <c r="GC353" s="31">
        <v>46204</v>
      </c>
      <c r="GG353" s="16">
        <v>60128</v>
      </c>
      <c r="GH353" s="26" t="s">
        <v>200</v>
      </c>
      <c r="GK353" t="s">
        <v>201</v>
      </c>
      <c r="GM353" t="s">
        <v>2303</v>
      </c>
    </row>
    <row r="354" spans="1:195" ht="15" customHeight="1">
      <c r="A354" s="6" t="s">
        <v>2304</v>
      </c>
      <c r="B354" s="6" t="s">
        <v>2304</v>
      </c>
      <c r="C354" s="6" t="s">
        <v>190</v>
      </c>
      <c r="D354" s="6" t="s">
        <v>2304</v>
      </c>
      <c r="E354" s="6" t="s">
        <v>2305</v>
      </c>
      <c r="F354" s="6" t="s">
        <v>2306</v>
      </c>
      <c r="G354" s="6"/>
      <c r="H354" s="6" t="s">
        <v>521</v>
      </c>
      <c r="I354" s="6" t="s">
        <v>194</v>
      </c>
      <c r="J354" s="25" t="s">
        <v>2307</v>
      </c>
      <c r="K354" s="6" t="s">
        <v>196</v>
      </c>
      <c r="L354" s="31">
        <v>45839</v>
      </c>
      <c r="M354" s="31">
        <v>46204</v>
      </c>
      <c r="N354" s="31">
        <v>45986</v>
      </c>
      <c r="Q354" s="27">
        <v>1</v>
      </c>
      <c r="R354" s="6" t="s">
        <v>2306</v>
      </c>
      <c r="T354" s="6" t="s">
        <v>521</v>
      </c>
      <c r="U354" s="6" t="s">
        <v>194</v>
      </c>
      <c r="V354" s="6" t="s">
        <v>2307</v>
      </c>
      <c r="W354" s="18" t="s">
        <v>5472</v>
      </c>
      <c r="Y354" s="6" t="s">
        <v>197</v>
      </c>
      <c r="AB354" s="16">
        <v>27510549</v>
      </c>
      <c r="AC354" s="27">
        <v>5314</v>
      </c>
      <c r="AD354" s="27">
        <v>5399</v>
      </c>
      <c r="AE354" s="16">
        <v>22996130</v>
      </c>
      <c r="AF354" s="16">
        <v>5000</v>
      </c>
      <c r="AG354" s="16">
        <v>43822</v>
      </c>
      <c r="AH354" s="16">
        <v>0</v>
      </c>
      <c r="AI354" s="16">
        <v>5000</v>
      </c>
      <c r="AJ354" s="16">
        <v>0</v>
      </c>
      <c r="AM354" s="16">
        <v>5039745</v>
      </c>
      <c r="AN354" s="16">
        <v>9604</v>
      </c>
      <c r="AO354" s="26">
        <v>12</v>
      </c>
      <c r="AP354" s="16">
        <v>1379164</v>
      </c>
      <c r="AQ354" s="56">
        <v>5000</v>
      </c>
      <c r="AR354" s="16">
        <v>2628</v>
      </c>
      <c r="AS354" s="16">
        <v>10853326</v>
      </c>
      <c r="AT354" s="56">
        <v>5000</v>
      </c>
      <c r="AU354" s="16">
        <v>20682</v>
      </c>
      <c r="AV354" s="16">
        <v>0</v>
      </c>
      <c r="AW354" s="16">
        <v>5723895</v>
      </c>
      <c r="AY354" s="16">
        <v>10908</v>
      </c>
      <c r="BA354" s="16">
        <v>40000000</v>
      </c>
      <c r="BB354" s="57">
        <v>0.03</v>
      </c>
      <c r="BC354" s="16">
        <v>100000</v>
      </c>
      <c r="BE354" s="16">
        <v>40000000</v>
      </c>
      <c r="BF354" s="16">
        <v>50000</v>
      </c>
      <c r="CG354" s="16">
        <v>250000</v>
      </c>
      <c r="CJ354" s="16">
        <v>2500000</v>
      </c>
      <c r="CL354" s="16">
        <v>100000</v>
      </c>
      <c r="CU354" s="16">
        <v>43822</v>
      </c>
      <c r="CV354" s="16">
        <v>5000000</v>
      </c>
      <c r="CW354" s="16">
        <v>2500</v>
      </c>
      <c r="DT354" s="16">
        <v>14344</v>
      </c>
      <c r="EJ354" s="16">
        <v>250000</v>
      </c>
      <c r="EK354" s="16">
        <v>2500</v>
      </c>
      <c r="EL354" s="16">
        <v>309</v>
      </c>
      <c r="FL354" s="16">
        <v>58475</v>
      </c>
      <c r="FP354" s="16">
        <v>20000000</v>
      </c>
      <c r="FQ354" s="16">
        <v>10000</v>
      </c>
      <c r="FR354" s="16">
        <v>2182</v>
      </c>
      <c r="FZ354" t="s">
        <v>199</v>
      </c>
      <c r="GA354" t="s">
        <v>3217</v>
      </c>
      <c r="GB354" s="31">
        <v>45839</v>
      </c>
      <c r="GC354" s="31">
        <v>46204</v>
      </c>
      <c r="GG354" s="16">
        <v>60657</v>
      </c>
      <c r="GH354" s="26" t="s">
        <v>200</v>
      </c>
      <c r="GK354" t="s">
        <v>201</v>
      </c>
      <c r="GM354" t="s">
        <v>2308</v>
      </c>
    </row>
    <row r="355" spans="1:195" ht="15" customHeight="1">
      <c r="A355" s="6" t="s">
        <v>2309</v>
      </c>
      <c r="B355" s="6" t="s">
        <v>2309</v>
      </c>
      <c r="C355" s="6" t="s">
        <v>190</v>
      </c>
      <c r="D355" s="6" t="s">
        <v>2309</v>
      </c>
      <c r="E355" s="6" t="s">
        <v>2310</v>
      </c>
      <c r="F355" s="6" t="s">
        <v>2311</v>
      </c>
      <c r="G355" s="6"/>
      <c r="H355" s="6" t="s">
        <v>2312</v>
      </c>
      <c r="I355" s="6" t="s">
        <v>194</v>
      </c>
      <c r="J355" s="25" t="s">
        <v>2313</v>
      </c>
      <c r="K355" s="6" t="s">
        <v>196</v>
      </c>
      <c r="L355" s="31">
        <v>45839</v>
      </c>
      <c r="M355" s="31">
        <v>46204</v>
      </c>
      <c r="N355" s="31">
        <v>45986</v>
      </c>
      <c r="Q355" s="27">
        <v>1</v>
      </c>
      <c r="R355" s="6" t="s">
        <v>2311</v>
      </c>
      <c r="T355" s="6" t="s">
        <v>2312</v>
      </c>
      <c r="U355" s="6" t="s">
        <v>194</v>
      </c>
      <c r="V355" s="6" t="s">
        <v>2313</v>
      </c>
      <c r="W355" s="18" t="s">
        <v>5481</v>
      </c>
      <c r="Y355" s="6" t="s">
        <v>197</v>
      </c>
      <c r="AB355" s="16">
        <v>39746136</v>
      </c>
      <c r="AC355" s="27">
        <v>5314</v>
      </c>
      <c r="AD355" s="27">
        <v>5399</v>
      </c>
      <c r="AE355" s="16">
        <v>29131157</v>
      </c>
      <c r="AF355" s="16">
        <v>5000</v>
      </c>
      <c r="AG355" s="16">
        <v>53371</v>
      </c>
      <c r="AH355" s="16">
        <v>0</v>
      </c>
      <c r="AI355" s="16">
        <v>5000</v>
      </c>
      <c r="AJ355" s="16">
        <v>0</v>
      </c>
      <c r="AM355" s="16">
        <v>7218310</v>
      </c>
      <c r="AN355" s="16">
        <v>13225</v>
      </c>
      <c r="AO355" s="26">
        <v>12</v>
      </c>
      <c r="AP355" s="16">
        <v>2392185</v>
      </c>
      <c r="AQ355" s="56">
        <v>5000</v>
      </c>
      <c r="AR355" s="16">
        <v>4383</v>
      </c>
      <c r="AS355" s="16">
        <v>12924693</v>
      </c>
      <c r="AT355" s="56">
        <v>5000</v>
      </c>
      <c r="AU355" s="16">
        <v>23679</v>
      </c>
      <c r="AV355" s="16">
        <v>0</v>
      </c>
      <c r="AW355" s="16">
        <v>6595969</v>
      </c>
      <c r="AY355" s="16">
        <v>12084</v>
      </c>
      <c r="BA355" s="16">
        <v>45000000</v>
      </c>
      <c r="BB355" s="57">
        <v>0.03</v>
      </c>
      <c r="BC355" s="16">
        <v>100000</v>
      </c>
      <c r="BE355" s="16">
        <v>45000000</v>
      </c>
      <c r="BF355" s="16">
        <v>100000</v>
      </c>
      <c r="CG355" s="16">
        <v>250000</v>
      </c>
      <c r="CJ355" s="16">
        <v>2500000</v>
      </c>
      <c r="CL355" s="16">
        <v>100000</v>
      </c>
      <c r="CU355" s="16">
        <v>53371</v>
      </c>
      <c r="CV355" s="16">
        <v>5000000</v>
      </c>
      <c r="CW355" s="16">
        <v>2500</v>
      </c>
      <c r="DT355" s="16">
        <v>20724</v>
      </c>
      <c r="EJ355" s="16">
        <v>250000</v>
      </c>
      <c r="EK355" s="16">
        <v>2500</v>
      </c>
      <c r="EL355" s="16">
        <v>309</v>
      </c>
      <c r="FL355" s="16">
        <v>74404</v>
      </c>
      <c r="FP355" s="16">
        <v>20000000</v>
      </c>
      <c r="FQ355" s="16">
        <v>10000</v>
      </c>
      <c r="FR355" s="16">
        <v>2182</v>
      </c>
      <c r="FZ355" t="s">
        <v>199</v>
      </c>
      <c r="GA355" t="s">
        <v>3217</v>
      </c>
      <c r="GB355" s="31">
        <v>45839</v>
      </c>
      <c r="GC355" s="31">
        <v>46204</v>
      </c>
      <c r="GG355" s="16">
        <v>76586</v>
      </c>
      <c r="GH355" s="26" t="s">
        <v>200</v>
      </c>
      <c r="GK355" t="s">
        <v>201</v>
      </c>
      <c r="GM355" t="s">
        <v>2314</v>
      </c>
    </row>
    <row r="356" spans="1:195" ht="15" customHeight="1">
      <c r="A356" s="6" t="s">
        <v>2315</v>
      </c>
      <c r="B356" s="6" t="s">
        <v>2315</v>
      </c>
      <c r="C356" s="6" t="s">
        <v>190</v>
      </c>
      <c r="D356" s="6" t="s">
        <v>2315</v>
      </c>
      <c r="E356" s="6" t="s">
        <v>2316</v>
      </c>
      <c r="F356" s="6" t="s">
        <v>2317</v>
      </c>
      <c r="G356" s="6"/>
      <c r="H356" s="6" t="s">
        <v>2318</v>
      </c>
      <c r="I356" s="6" t="s">
        <v>250</v>
      </c>
      <c r="J356" s="25" t="s">
        <v>2319</v>
      </c>
      <c r="K356" s="6" t="s">
        <v>196</v>
      </c>
      <c r="L356" s="31">
        <v>45839</v>
      </c>
      <c r="M356" s="31">
        <v>46204</v>
      </c>
      <c r="N356" s="31">
        <v>45986</v>
      </c>
      <c r="Q356" s="27">
        <v>1</v>
      </c>
      <c r="R356" s="6" t="s">
        <v>2317</v>
      </c>
      <c r="T356" s="6" t="s">
        <v>2318</v>
      </c>
      <c r="U356" s="6" t="s">
        <v>250</v>
      </c>
      <c r="V356" s="6" t="s">
        <v>2319</v>
      </c>
      <c r="W356" s="18" t="s">
        <v>5480</v>
      </c>
      <c r="Y356" s="6" t="s">
        <v>197</v>
      </c>
      <c r="AB356" s="16">
        <v>13024873</v>
      </c>
      <c r="AC356" s="27">
        <v>5314</v>
      </c>
      <c r="AD356" s="27">
        <v>5399</v>
      </c>
      <c r="AE356" s="16">
        <v>11885281</v>
      </c>
      <c r="AF356" s="16">
        <v>5000</v>
      </c>
      <c r="AG356" s="16">
        <v>21327</v>
      </c>
      <c r="AH356" s="16">
        <v>0</v>
      </c>
      <c r="AI356" s="16">
        <v>5000</v>
      </c>
      <c r="AJ356" s="16">
        <v>0</v>
      </c>
      <c r="AM356" s="16">
        <v>2474103</v>
      </c>
      <c r="AN356" s="16">
        <v>4440</v>
      </c>
      <c r="AO356" s="26">
        <v>12</v>
      </c>
      <c r="AP356" s="16">
        <v>911415</v>
      </c>
      <c r="AQ356" s="56">
        <v>5000</v>
      </c>
      <c r="AR356" s="16">
        <v>1635</v>
      </c>
      <c r="AS356" s="16">
        <v>6180474</v>
      </c>
      <c r="AT356" s="56">
        <v>5000</v>
      </c>
      <c r="AU356" s="16">
        <v>11090</v>
      </c>
      <c r="AV356" s="16">
        <v>1000000</v>
      </c>
      <c r="AW356" s="16">
        <v>2319289</v>
      </c>
      <c r="AY356" s="16">
        <v>4162</v>
      </c>
      <c r="BA356" s="16">
        <v>20000000</v>
      </c>
      <c r="BB356" s="57" t="s">
        <v>198</v>
      </c>
      <c r="BC356" s="16">
        <v>100000</v>
      </c>
      <c r="BE356" s="16">
        <v>20000000</v>
      </c>
      <c r="BF356" s="16">
        <v>50000</v>
      </c>
      <c r="CG356" s="16">
        <v>250000</v>
      </c>
      <c r="CJ356" s="16">
        <v>2500000</v>
      </c>
      <c r="CL356" s="16">
        <v>100000</v>
      </c>
      <c r="CU356" s="16">
        <v>21327</v>
      </c>
      <c r="CV356" s="16">
        <v>5000000</v>
      </c>
      <c r="CW356" s="16">
        <v>2500</v>
      </c>
      <c r="DT356" s="16">
        <v>6791</v>
      </c>
      <c r="EJ356" s="16">
        <v>250000</v>
      </c>
      <c r="EK356" s="16">
        <v>2500</v>
      </c>
      <c r="EL356" s="16">
        <v>309</v>
      </c>
      <c r="FL356" s="16">
        <v>28427</v>
      </c>
      <c r="FP356" s="16">
        <v>20000000</v>
      </c>
      <c r="FQ356" s="16">
        <v>10000</v>
      </c>
      <c r="FR356" s="16">
        <v>2182</v>
      </c>
      <c r="FZ356" t="s">
        <v>199</v>
      </c>
      <c r="GA356" t="s">
        <v>3217</v>
      </c>
      <c r="GB356" s="31">
        <v>45839</v>
      </c>
      <c r="GC356" s="31">
        <v>46204</v>
      </c>
      <c r="GG356" s="16">
        <v>30610</v>
      </c>
      <c r="GH356" s="26" t="s">
        <v>200</v>
      </c>
      <c r="GK356" t="s">
        <v>201</v>
      </c>
      <c r="GM356" t="s">
        <v>2320</v>
      </c>
    </row>
    <row r="357" spans="1:195" ht="15" customHeight="1">
      <c r="A357" s="6" t="s">
        <v>2321</v>
      </c>
      <c r="B357" s="6" t="s">
        <v>2321</v>
      </c>
      <c r="C357" s="6" t="s">
        <v>190</v>
      </c>
      <c r="D357" s="6" t="s">
        <v>2321</v>
      </c>
      <c r="E357" s="6" t="s">
        <v>2322</v>
      </c>
      <c r="F357" s="6" t="s">
        <v>2323</v>
      </c>
      <c r="G357" s="6"/>
      <c r="H357" s="6" t="s">
        <v>1030</v>
      </c>
      <c r="I357" s="6" t="s">
        <v>194</v>
      </c>
      <c r="J357" s="25" t="s">
        <v>2324</v>
      </c>
      <c r="K357" s="6" t="s">
        <v>196</v>
      </c>
      <c r="L357" s="31">
        <v>45839</v>
      </c>
      <c r="M357" s="31">
        <v>46204</v>
      </c>
      <c r="N357" s="31">
        <v>45986</v>
      </c>
      <c r="Q357" s="27">
        <v>1</v>
      </c>
      <c r="R357" s="6" t="s">
        <v>2323</v>
      </c>
      <c r="T357" s="6" t="s">
        <v>1030</v>
      </c>
      <c r="U357" s="6" t="s">
        <v>194</v>
      </c>
      <c r="V357" s="6" t="s">
        <v>2324</v>
      </c>
      <c r="W357" s="18" t="s">
        <v>5474</v>
      </c>
      <c r="Y357" s="6" t="s">
        <v>197</v>
      </c>
      <c r="AB357" s="16">
        <v>18376694</v>
      </c>
      <c r="AC357" s="27">
        <v>5314</v>
      </c>
      <c r="AD357" s="27">
        <v>5399</v>
      </c>
      <c r="AE357" s="16">
        <v>18808330</v>
      </c>
      <c r="AF357" s="16">
        <v>5000</v>
      </c>
      <c r="AG357" s="16">
        <v>35868</v>
      </c>
      <c r="AH357" s="16">
        <v>0</v>
      </c>
      <c r="AI357" s="16">
        <v>5000</v>
      </c>
      <c r="AJ357" s="16">
        <v>0</v>
      </c>
      <c r="AM357" s="16">
        <v>3404844</v>
      </c>
      <c r="AN357" s="16">
        <v>6493</v>
      </c>
      <c r="AO357" s="26">
        <v>12</v>
      </c>
      <c r="AP357" s="16">
        <v>1198929</v>
      </c>
      <c r="AQ357" s="56">
        <v>5000</v>
      </c>
      <c r="AR357" s="16">
        <v>2286</v>
      </c>
      <c r="AS357" s="16">
        <v>9303468</v>
      </c>
      <c r="AT357" s="56">
        <v>5000</v>
      </c>
      <c r="AU357" s="16">
        <v>17742</v>
      </c>
      <c r="AV357" s="16">
        <v>0</v>
      </c>
      <c r="AW357" s="16">
        <v>4901089</v>
      </c>
      <c r="AY357" s="16">
        <v>9347</v>
      </c>
      <c r="BA357" s="16">
        <v>30000000</v>
      </c>
      <c r="BB357" s="57">
        <v>0.03</v>
      </c>
      <c r="BC357" s="16">
        <v>100000</v>
      </c>
      <c r="BE357" s="16">
        <v>30000000</v>
      </c>
      <c r="BF357" s="16">
        <v>50000</v>
      </c>
      <c r="CG357" s="16">
        <v>250000</v>
      </c>
      <c r="CJ357" s="16">
        <v>2500000</v>
      </c>
      <c r="CL357" s="16">
        <v>100000</v>
      </c>
      <c r="CU357" s="16">
        <v>35869</v>
      </c>
      <c r="CV357" s="16">
        <v>5000000</v>
      </c>
      <c r="CW357" s="16">
        <v>2500</v>
      </c>
      <c r="DT357" s="16">
        <v>9582</v>
      </c>
      <c r="EJ357" s="16">
        <v>250000</v>
      </c>
      <c r="EK357" s="16">
        <v>2500</v>
      </c>
      <c r="EL357" s="16">
        <v>309</v>
      </c>
      <c r="FL357" s="16">
        <v>45760</v>
      </c>
      <c r="FP357" s="16">
        <v>20000000</v>
      </c>
      <c r="FQ357" s="16">
        <v>10000</v>
      </c>
      <c r="FR357" s="16">
        <v>2182</v>
      </c>
      <c r="FZ357" t="s">
        <v>199</v>
      </c>
      <c r="GA357" t="s">
        <v>3217</v>
      </c>
      <c r="GB357" s="31">
        <v>45839</v>
      </c>
      <c r="GC357" s="31">
        <v>46204</v>
      </c>
      <c r="GG357" s="16">
        <v>47942</v>
      </c>
      <c r="GH357" s="26" t="s">
        <v>200</v>
      </c>
      <c r="GK357" t="s">
        <v>201</v>
      </c>
      <c r="GM357" t="s">
        <v>2325</v>
      </c>
    </row>
    <row r="358" spans="1:195" ht="15" customHeight="1">
      <c r="A358" s="6" t="s">
        <v>2326</v>
      </c>
      <c r="B358" s="6" t="s">
        <v>2326</v>
      </c>
      <c r="C358" s="6" t="s">
        <v>190</v>
      </c>
      <c r="D358" s="6" t="s">
        <v>2326</v>
      </c>
      <c r="E358" s="6" t="s">
        <v>2327</v>
      </c>
      <c r="F358" s="6" t="s">
        <v>2328</v>
      </c>
      <c r="G358" s="6"/>
      <c r="H358" s="6" t="s">
        <v>551</v>
      </c>
      <c r="I358" s="6" t="s">
        <v>194</v>
      </c>
      <c r="J358" s="25" t="s">
        <v>2329</v>
      </c>
      <c r="K358" s="6" t="s">
        <v>196</v>
      </c>
      <c r="L358" s="31">
        <v>45839</v>
      </c>
      <c r="M358" s="31">
        <v>46204</v>
      </c>
      <c r="N358" s="31">
        <v>45986</v>
      </c>
      <c r="Q358" s="27">
        <v>1</v>
      </c>
      <c r="R358" s="6" t="s">
        <v>2328</v>
      </c>
      <c r="T358" s="6" t="s">
        <v>551</v>
      </c>
      <c r="U358" s="6" t="s">
        <v>194</v>
      </c>
      <c r="V358" s="6" t="s">
        <v>2329</v>
      </c>
      <c r="W358" s="18" t="s">
        <v>5474</v>
      </c>
      <c r="Y358" s="6" t="s">
        <v>197</v>
      </c>
      <c r="AB358" s="16">
        <v>35529857</v>
      </c>
      <c r="AC358" s="27">
        <v>5314</v>
      </c>
      <c r="AD358" s="27">
        <v>5399</v>
      </c>
      <c r="AE358" s="16">
        <v>26085337</v>
      </c>
      <c r="AF358" s="16">
        <v>5000</v>
      </c>
      <c r="AG358" s="16">
        <v>49461</v>
      </c>
      <c r="AH358" s="16">
        <v>0</v>
      </c>
      <c r="AI358" s="16">
        <v>5000</v>
      </c>
      <c r="AJ358" s="16">
        <v>0</v>
      </c>
      <c r="AM358" s="16">
        <v>6688278</v>
      </c>
      <c r="AN358" s="16">
        <v>12682</v>
      </c>
      <c r="AO358" s="26">
        <v>12</v>
      </c>
      <c r="AP358" s="16">
        <v>1360720</v>
      </c>
      <c r="AQ358" s="56">
        <v>5000</v>
      </c>
      <c r="AR358" s="16">
        <v>2580</v>
      </c>
      <c r="AS358" s="16">
        <v>12237561</v>
      </c>
      <c r="AT358" s="56">
        <v>5000</v>
      </c>
      <c r="AU358" s="16">
        <v>23204</v>
      </c>
      <c r="AV358" s="16">
        <v>0</v>
      </c>
      <c r="AW358" s="16">
        <v>5798778</v>
      </c>
      <c r="AY358" s="16">
        <v>10995</v>
      </c>
      <c r="BA358" s="16">
        <v>40000000</v>
      </c>
      <c r="BB358" s="57">
        <v>0.03</v>
      </c>
      <c r="BC358" s="16">
        <v>100000</v>
      </c>
      <c r="BE358" s="16">
        <v>40000000</v>
      </c>
      <c r="BF358" s="16">
        <v>50000</v>
      </c>
      <c r="CG358" s="16">
        <v>250000</v>
      </c>
      <c r="CJ358" s="16">
        <v>2500000</v>
      </c>
      <c r="CL358" s="16">
        <v>100000</v>
      </c>
      <c r="CU358" s="16">
        <v>49461</v>
      </c>
      <c r="CV358" s="16">
        <v>5000000</v>
      </c>
      <c r="CW358" s="16">
        <v>2500</v>
      </c>
      <c r="DT358" s="16">
        <v>18525</v>
      </c>
      <c r="EJ358" s="16">
        <v>250000</v>
      </c>
      <c r="EK358" s="16">
        <v>2500</v>
      </c>
      <c r="EL358" s="16">
        <v>309</v>
      </c>
      <c r="FL358" s="16">
        <v>68295</v>
      </c>
      <c r="FP358" s="16">
        <v>20000000</v>
      </c>
      <c r="FQ358" s="16">
        <v>10000</v>
      </c>
      <c r="FR358" s="16">
        <v>2182</v>
      </c>
      <c r="FZ358" t="s">
        <v>199</v>
      </c>
      <c r="GA358" t="s">
        <v>3217</v>
      </c>
      <c r="GB358" s="31">
        <v>45839</v>
      </c>
      <c r="GC358" s="31">
        <v>46204</v>
      </c>
      <c r="GG358" s="16">
        <v>70477</v>
      </c>
      <c r="GH358" s="26" t="s">
        <v>200</v>
      </c>
      <c r="GK358" t="s">
        <v>201</v>
      </c>
      <c r="GM358" t="s">
        <v>2330</v>
      </c>
    </row>
    <row r="359" spans="1:195" ht="15" customHeight="1">
      <c r="A359" s="6" t="s">
        <v>2331</v>
      </c>
      <c r="B359" s="6" t="s">
        <v>2331</v>
      </c>
      <c r="C359" s="6" t="s">
        <v>190</v>
      </c>
      <c r="D359" s="6" t="s">
        <v>2331</v>
      </c>
      <c r="E359" s="6" t="s">
        <v>2332</v>
      </c>
      <c r="F359" s="6" t="s">
        <v>2333</v>
      </c>
      <c r="G359" s="6"/>
      <c r="H359" s="6" t="s">
        <v>2334</v>
      </c>
      <c r="I359" s="6" t="s">
        <v>584</v>
      </c>
      <c r="J359" s="25" t="s">
        <v>2335</v>
      </c>
      <c r="K359" s="6" t="s">
        <v>196</v>
      </c>
      <c r="L359" s="31">
        <v>45839</v>
      </c>
      <c r="M359" s="31">
        <v>46204</v>
      </c>
      <c r="N359" s="31">
        <v>45986</v>
      </c>
      <c r="Q359" s="27">
        <v>1</v>
      </c>
      <c r="R359" s="6" t="s">
        <v>2333</v>
      </c>
      <c r="T359" s="6" t="s">
        <v>2334</v>
      </c>
      <c r="U359" s="6" t="s">
        <v>584</v>
      </c>
      <c r="V359" s="6" t="s">
        <v>2335</v>
      </c>
      <c r="W359" s="18" t="s">
        <v>5480</v>
      </c>
      <c r="Y359" s="6" t="s">
        <v>197</v>
      </c>
      <c r="AB359" s="16">
        <v>37173082</v>
      </c>
      <c r="AC359" s="27">
        <v>5314</v>
      </c>
      <c r="AD359" s="27">
        <v>5399</v>
      </c>
      <c r="AE359" s="16">
        <v>26450525</v>
      </c>
      <c r="AF359" s="16">
        <v>10000</v>
      </c>
      <c r="AG359" s="16">
        <v>49298</v>
      </c>
      <c r="AH359" s="16">
        <v>0</v>
      </c>
      <c r="AI359" s="16">
        <v>10000</v>
      </c>
      <c r="AJ359" s="16">
        <v>0</v>
      </c>
      <c r="AM359" s="16">
        <v>7231637</v>
      </c>
      <c r="AN359" s="16">
        <v>13478</v>
      </c>
      <c r="AO359" s="26">
        <v>12</v>
      </c>
      <c r="AP359" s="16">
        <v>1462325</v>
      </c>
      <c r="AQ359" s="56">
        <v>10000</v>
      </c>
      <c r="AR359" s="16">
        <v>2725</v>
      </c>
      <c r="AS359" s="16">
        <v>12230363</v>
      </c>
      <c r="AT359" s="56">
        <v>10000</v>
      </c>
      <c r="AU359" s="16">
        <v>22795</v>
      </c>
      <c r="AV359" s="16">
        <v>1000000</v>
      </c>
      <c r="AW359" s="16">
        <v>5526200</v>
      </c>
      <c r="AY359" s="16">
        <v>10300</v>
      </c>
      <c r="BA359" s="16">
        <v>40000000</v>
      </c>
      <c r="BB359" s="57">
        <v>0.1</v>
      </c>
      <c r="BC359" s="16">
        <v>250000</v>
      </c>
      <c r="BE359" s="16">
        <v>40000000</v>
      </c>
      <c r="BF359" s="16">
        <v>50000</v>
      </c>
      <c r="CG359" s="16">
        <v>250000</v>
      </c>
      <c r="CJ359" s="16">
        <v>2500000</v>
      </c>
      <c r="CL359" s="16">
        <v>100000</v>
      </c>
      <c r="CU359" s="16">
        <v>49298</v>
      </c>
      <c r="CV359" s="16">
        <v>5000000</v>
      </c>
      <c r="CW359" s="16">
        <v>2500</v>
      </c>
      <c r="DT359" s="16">
        <v>19382</v>
      </c>
      <c r="EJ359" s="16">
        <v>250000</v>
      </c>
      <c r="EK359" s="16">
        <v>2500</v>
      </c>
      <c r="EL359" s="16">
        <v>309</v>
      </c>
      <c r="FL359" s="16">
        <v>68989</v>
      </c>
      <c r="FP359" s="16">
        <v>20000000</v>
      </c>
      <c r="FQ359" s="16">
        <v>10000</v>
      </c>
      <c r="FR359" s="16">
        <v>2182</v>
      </c>
      <c r="FZ359" t="s">
        <v>199</v>
      </c>
      <c r="GA359" t="s">
        <v>3217</v>
      </c>
      <c r="GB359" s="31">
        <v>45839</v>
      </c>
      <c r="GC359" s="31">
        <v>46204</v>
      </c>
      <c r="GG359" s="16">
        <v>71171</v>
      </c>
      <c r="GH359" s="26" t="s">
        <v>200</v>
      </c>
      <c r="GK359" t="s">
        <v>201</v>
      </c>
      <c r="GM359" t="s">
        <v>2336</v>
      </c>
    </row>
    <row r="360" spans="1:195" ht="15" customHeight="1">
      <c r="A360" s="6" t="s">
        <v>2337</v>
      </c>
      <c r="B360" s="6" t="s">
        <v>2337</v>
      </c>
      <c r="C360" s="6" t="s">
        <v>190</v>
      </c>
      <c r="D360" s="6" t="s">
        <v>2337</v>
      </c>
      <c r="E360" s="6" t="s">
        <v>1268</v>
      </c>
      <c r="F360" s="6" t="s">
        <v>1269</v>
      </c>
      <c r="G360" s="6"/>
      <c r="H360" s="6" t="s">
        <v>378</v>
      </c>
      <c r="I360" s="6" t="s">
        <v>194</v>
      </c>
      <c r="J360" s="25" t="s">
        <v>1270</v>
      </c>
      <c r="K360" s="6" t="s">
        <v>196</v>
      </c>
      <c r="L360" s="31">
        <v>45839</v>
      </c>
      <c r="M360" s="31">
        <v>46204</v>
      </c>
      <c r="N360" s="31">
        <v>45986</v>
      </c>
      <c r="Q360" s="27">
        <v>1</v>
      </c>
      <c r="R360" s="6" t="s">
        <v>1269</v>
      </c>
      <c r="T360" s="6" t="s">
        <v>378</v>
      </c>
      <c r="U360" s="6" t="s">
        <v>194</v>
      </c>
      <c r="V360" s="6" t="s">
        <v>1270</v>
      </c>
      <c r="W360" s="18" t="s">
        <v>5474</v>
      </c>
      <c r="Y360" s="6" t="s">
        <v>197</v>
      </c>
      <c r="AB360" s="16">
        <v>10705126</v>
      </c>
      <c r="AC360" s="27">
        <v>5314</v>
      </c>
      <c r="AD360" s="27">
        <v>5399</v>
      </c>
      <c r="AE360" s="16">
        <v>11393095</v>
      </c>
      <c r="AF360" s="16">
        <v>5000</v>
      </c>
      <c r="AG360" s="16">
        <v>21503</v>
      </c>
      <c r="AH360" s="16">
        <v>0</v>
      </c>
      <c r="AI360" s="16">
        <v>5000</v>
      </c>
      <c r="AJ360" s="16">
        <v>0</v>
      </c>
      <c r="AM360" s="16">
        <v>1987845</v>
      </c>
      <c r="AN360" s="16">
        <v>3752</v>
      </c>
      <c r="AO360" s="26">
        <v>12</v>
      </c>
      <c r="AP360" s="16">
        <v>411170</v>
      </c>
      <c r="AQ360" s="56">
        <v>5000</v>
      </c>
      <c r="AR360" s="16">
        <v>776</v>
      </c>
      <c r="AS360" s="16">
        <v>5771496</v>
      </c>
      <c r="AT360" s="56">
        <v>5000</v>
      </c>
      <c r="AU360" s="16">
        <v>10893</v>
      </c>
      <c r="AV360" s="16">
        <v>0</v>
      </c>
      <c r="AW360" s="16">
        <v>3222584</v>
      </c>
      <c r="AY360" s="16">
        <v>6082</v>
      </c>
      <c r="BA360" s="16">
        <v>20000000</v>
      </c>
      <c r="BB360" s="57">
        <v>0.03</v>
      </c>
      <c r="BC360" s="16">
        <v>100000</v>
      </c>
      <c r="BE360" s="16">
        <v>20000000</v>
      </c>
      <c r="BF360" s="16">
        <v>50000</v>
      </c>
      <c r="CG360" s="16">
        <v>250000</v>
      </c>
      <c r="CJ360" s="16">
        <v>2500000</v>
      </c>
      <c r="CL360" s="16">
        <v>100000</v>
      </c>
      <c r="CU360" s="16">
        <v>21504</v>
      </c>
      <c r="CV360" s="16">
        <v>5000000</v>
      </c>
      <c r="CW360" s="16">
        <v>2500</v>
      </c>
      <c r="DT360" s="16">
        <v>5582</v>
      </c>
      <c r="EJ360" s="16">
        <v>250000</v>
      </c>
      <c r="EK360" s="16">
        <v>2500</v>
      </c>
      <c r="EL360" s="16">
        <v>309</v>
      </c>
      <c r="FL360" s="16">
        <v>27395</v>
      </c>
      <c r="FP360" s="16">
        <v>20000000</v>
      </c>
      <c r="FQ360" s="16">
        <v>10000</v>
      </c>
      <c r="FR360" s="16">
        <v>2182</v>
      </c>
      <c r="FZ360" t="s">
        <v>199</v>
      </c>
      <c r="GA360" t="s">
        <v>3217</v>
      </c>
      <c r="GB360" s="31">
        <v>45839</v>
      </c>
      <c r="GC360" s="31">
        <v>46204</v>
      </c>
      <c r="GG360" s="16">
        <v>29578</v>
      </c>
      <c r="GH360" s="26" t="s">
        <v>200</v>
      </c>
      <c r="GK360" t="s">
        <v>201</v>
      </c>
      <c r="GM360" t="s">
        <v>2338</v>
      </c>
    </row>
    <row r="361" spans="1:195" ht="15" customHeight="1">
      <c r="A361" s="6" t="s">
        <v>2339</v>
      </c>
      <c r="B361" s="6" t="s">
        <v>2339</v>
      </c>
      <c r="C361" s="6" t="s">
        <v>190</v>
      </c>
      <c r="D361" s="6" t="s">
        <v>2339</v>
      </c>
      <c r="E361" s="6" t="s">
        <v>2340</v>
      </c>
      <c r="F361" s="6" t="s">
        <v>2341</v>
      </c>
      <c r="G361" s="6"/>
      <c r="H361" s="6" t="s">
        <v>2342</v>
      </c>
      <c r="I361" s="6" t="s">
        <v>1410</v>
      </c>
      <c r="J361" s="25" t="s">
        <v>2343</v>
      </c>
      <c r="K361" s="6" t="s">
        <v>196</v>
      </c>
      <c r="L361" s="31">
        <v>45839</v>
      </c>
      <c r="M361" s="31">
        <v>46204</v>
      </c>
      <c r="N361" s="31">
        <v>45986</v>
      </c>
      <c r="Q361" s="27">
        <v>1</v>
      </c>
      <c r="R361" s="6" t="s">
        <v>2341</v>
      </c>
      <c r="T361" s="6" t="s">
        <v>2342</v>
      </c>
      <c r="U361" s="6" t="s">
        <v>1410</v>
      </c>
      <c r="V361" s="6" t="s">
        <v>2343</v>
      </c>
      <c r="W361" s="18" t="s">
        <v>5474</v>
      </c>
      <c r="Y361" s="6" t="s">
        <v>197</v>
      </c>
      <c r="AB361" s="16">
        <v>24126925</v>
      </c>
      <c r="AC361" s="27">
        <v>5314</v>
      </c>
      <c r="AD361" s="27">
        <v>5399</v>
      </c>
      <c r="AE361" s="16">
        <v>21211698</v>
      </c>
      <c r="AF361" s="16">
        <v>7500</v>
      </c>
      <c r="AG361" s="16">
        <v>39032</v>
      </c>
      <c r="AH361" s="16">
        <v>0</v>
      </c>
      <c r="AI361" s="16">
        <v>7500</v>
      </c>
      <c r="AJ361" s="16">
        <v>0</v>
      </c>
      <c r="AM361" s="16">
        <v>4685695</v>
      </c>
      <c r="AN361" s="16">
        <v>8622</v>
      </c>
      <c r="AO361" s="26">
        <v>12</v>
      </c>
      <c r="AP361" s="16">
        <v>1395028</v>
      </c>
      <c r="AQ361" s="56">
        <v>7500</v>
      </c>
      <c r="AR361" s="16">
        <v>2567</v>
      </c>
      <c r="AS361" s="16">
        <v>9023370</v>
      </c>
      <c r="AT361" s="56">
        <v>7500</v>
      </c>
      <c r="AU361" s="16">
        <v>16604</v>
      </c>
      <c r="AV361" s="16">
        <v>0</v>
      </c>
      <c r="AW361" s="16">
        <v>6107605</v>
      </c>
      <c r="AY361" s="16">
        <v>11239</v>
      </c>
      <c r="BA361" s="16">
        <v>35000000</v>
      </c>
      <c r="BB361" s="57">
        <v>0.03</v>
      </c>
      <c r="BC361" s="16">
        <v>100000</v>
      </c>
      <c r="BE361" s="16">
        <v>35000000</v>
      </c>
      <c r="BF361" s="16">
        <v>50000</v>
      </c>
      <c r="CG361" s="16">
        <v>250000</v>
      </c>
      <c r="CJ361" s="16">
        <v>2500000</v>
      </c>
      <c r="CL361" s="16">
        <v>100000</v>
      </c>
      <c r="CU361" s="16">
        <v>39032</v>
      </c>
      <c r="CV361" s="16">
        <v>5000000</v>
      </c>
      <c r="CW361" s="16">
        <v>2500</v>
      </c>
      <c r="DT361" s="16">
        <v>12580</v>
      </c>
      <c r="EJ361" s="16">
        <v>250000</v>
      </c>
      <c r="EK361" s="16">
        <v>2500</v>
      </c>
      <c r="EL361" s="16">
        <v>309</v>
      </c>
      <c r="FL361" s="16">
        <v>51921</v>
      </c>
      <c r="FP361" s="16">
        <v>20000000</v>
      </c>
      <c r="FQ361" s="16">
        <v>10000</v>
      </c>
      <c r="FR361" s="16">
        <v>2182</v>
      </c>
      <c r="FZ361" t="s">
        <v>199</v>
      </c>
      <c r="GA361" t="s">
        <v>3217</v>
      </c>
      <c r="GB361" s="31">
        <v>45839</v>
      </c>
      <c r="GC361" s="31">
        <v>46204</v>
      </c>
      <c r="GG361" s="16">
        <v>54103</v>
      </c>
      <c r="GH361" s="26" t="s">
        <v>200</v>
      </c>
      <c r="GK361" t="s">
        <v>201</v>
      </c>
      <c r="GM361" t="s">
        <v>2344</v>
      </c>
    </row>
    <row r="362" spans="1:195" ht="15" customHeight="1">
      <c r="A362" s="6" t="s">
        <v>2345</v>
      </c>
      <c r="B362" s="6" t="s">
        <v>2345</v>
      </c>
      <c r="C362" s="6" t="s">
        <v>190</v>
      </c>
      <c r="D362" s="6" t="s">
        <v>2345</v>
      </c>
      <c r="E362" s="6" t="s">
        <v>2346</v>
      </c>
      <c r="F362" s="6" t="s">
        <v>2347</v>
      </c>
      <c r="G362" s="6"/>
      <c r="H362" s="6" t="s">
        <v>1030</v>
      </c>
      <c r="I362" s="6" t="s">
        <v>194</v>
      </c>
      <c r="J362" s="25" t="s">
        <v>2348</v>
      </c>
      <c r="K362" s="6" t="s">
        <v>196</v>
      </c>
      <c r="L362" s="31">
        <v>45839</v>
      </c>
      <c r="M362" s="31">
        <v>46204</v>
      </c>
      <c r="N362" s="31">
        <v>45986</v>
      </c>
      <c r="Q362" s="27">
        <v>1</v>
      </c>
      <c r="R362" s="6" t="s">
        <v>2347</v>
      </c>
      <c r="T362" s="6" t="s">
        <v>1030</v>
      </c>
      <c r="U362" s="6" t="s">
        <v>194</v>
      </c>
      <c r="V362" s="6" t="s">
        <v>2348</v>
      </c>
      <c r="W362" s="18" t="s">
        <v>5474</v>
      </c>
      <c r="Y362" s="6" t="s">
        <v>197</v>
      </c>
      <c r="AB362" s="16">
        <v>18265263</v>
      </c>
      <c r="AC362" s="27">
        <v>5314</v>
      </c>
      <c r="AD362" s="27">
        <v>5399</v>
      </c>
      <c r="AE362" s="16">
        <v>18737080</v>
      </c>
      <c r="AF362" s="16">
        <v>25000</v>
      </c>
      <c r="AG362" s="16">
        <v>34788</v>
      </c>
      <c r="AH362" s="16">
        <v>0</v>
      </c>
      <c r="AI362" s="16">
        <v>25000</v>
      </c>
      <c r="AJ362" s="16">
        <v>0</v>
      </c>
      <c r="AM362" s="16">
        <v>3352712</v>
      </c>
      <c r="AN362" s="16">
        <v>6225</v>
      </c>
      <c r="AO362" s="26">
        <v>12</v>
      </c>
      <c r="AP362" s="16">
        <v>1326611</v>
      </c>
      <c r="AQ362" s="56">
        <v>25000</v>
      </c>
      <c r="AR362" s="16">
        <v>2463</v>
      </c>
      <c r="AS362" s="16">
        <v>9165970</v>
      </c>
      <c r="AT362" s="56">
        <v>25000</v>
      </c>
      <c r="AU362" s="16">
        <v>17018</v>
      </c>
      <c r="AV362" s="16">
        <v>0</v>
      </c>
      <c r="AW362" s="16">
        <v>4891787</v>
      </c>
      <c r="AY362" s="16">
        <v>9082</v>
      </c>
      <c r="BA362" s="16">
        <v>30000000</v>
      </c>
      <c r="BB362" s="57">
        <v>0.03</v>
      </c>
      <c r="BC362" s="16">
        <v>100000</v>
      </c>
      <c r="BE362" s="16">
        <v>30000000</v>
      </c>
      <c r="BF362" s="16">
        <v>50000</v>
      </c>
      <c r="CG362" s="16">
        <v>250000</v>
      </c>
      <c r="CJ362" s="16">
        <v>2500000</v>
      </c>
      <c r="CL362" s="16">
        <v>100000</v>
      </c>
      <c r="CU362" s="16">
        <v>34788</v>
      </c>
      <c r="CV362" s="16">
        <v>5000000</v>
      </c>
      <c r="CW362" s="16">
        <v>2500</v>
      </c>
      <c r="DT362" s="16">
        <v>9524</v>
      </c>
      <c r="EJ362" s="16">
        <v>250000</v>
      </c>
      <c r="EK362" s="16">
        <v>2500</v>
      </c>
      <c r="EL362" s="16">
        <v>309</v>
      </c>
      <c r="FL362" s="16">
        <v>44620</v>
      </c>
      <c r="FP362" s="16">
        <v>20000000</v>
      </c>
      <c r="FQ362" s="16">
        <v>10000</v>
      </c>
      <c r="FR362" s="16">
        <v>2182</v>
      </c>
      <c r="FZ362" t="s">
        <v>199</v>
      </c>
      <c r="GA362" t="s">
        <v>3217</v>
      </c>
      <c r="GB362" s="31">
        <v>45839</v>
      </c>
      <c r="GC362" s="31">
        <v>46204</v>
      </c>
      <c r="GG362" s="16">
        <v>46803</v>
      </c>
      <c r="GH362" s="26" t="s">
        <v>200</v>
      </c>
      <c r="GK362" t="s">
        <v>201</v>
      </c>
      <c r="GM362" t="s">
        <v>2349</v>
      </c>
    </row>
    <row r="363" spans="1:195" ht="15" customHeight="1">
      <c r="A363" s="6" t="s">
        <v>2350</v>
      </c>
      <c r="B363" s="6" t="s">
        <v>2350</v>
      </c>
      <c r="C363" s="6" t="s">
        <v>190</v>
      </c>
      <c r="D363" s="6" t="s">
        <v>2350</v>
      </c>
      <c r="E363" s="6" t="s">
        <v>2351</v>
      </c>
      <c r="F363" s="6" t="s">
        <v>2352</v>
      </c>
      <c r="G363" s="6"/>
      <c r="H363" s="6" t="s">
        <v>2353</v>
      </c>
      <c r="I363" s="6" t="s">
        <v>584</v>
      </c>
      <c r="J363" s="25" t="s">
        <v>2354</v>
      </c>
      <c r="K363" s="6" t="s">
        <v>196</v>
      </c>
      <c r="L363" s="31">
        <v>45839</v>
      </c>
      <c r="M363" s="31">
        <v>46204</v>
      </c>
      <c r="N363" s="31">
        <v>45882</v>
      </c>
      <c r="Q363" s="27">
        <v>1</v>
      </c>
      <c r="R363" s="6" t="s">
        <v>2352</v>
      </c>
      <c r="T363" s="6" t="s">
        <v>2353</v>
      </c>
      <c r="U363" s="6" t="s">
        <v>584</v>
      </c>
      <c r="V363" s="6" t="s">
        <v>2354</v>
      </c>
      <c r="W363" s="18" t="s">
        <v>5474</v>
      </c>
      <c r="Y363" s="6" t="s">
        <v>197</v>
      </c>
      <c r="AB363" s="16">
        <v>48256342</v>
      </c>
      <c r="AC363" s="27">
        <v>5314</v>
      </c>
      <c r="AD363" s="27">
        <v>5399</v>
      </c>
      <c r="AE363" s="16">
        <v>37272859</v>
      </c>
      <c r="AF363" s="16">
        <v>5000</v>
      </c>
      <c r="AG363" s="16">
        <v>68422</v>
      </c>
      <c r="AH363" s="16">
        <v>0</v>
      </c>
      <c r="AI363" s="16">
        <v>5000</v>
      </c>
      <c r="AJ363" s="16">
        <v>0</v>
      </c>
      <c r="AM363" s="16">
        <v>9252928</v>
      </c>
      <c r="AN363" s="16">
        <v>16986</v>
      </c>
      <c r="AO363" s="26">
        <v>12</v>
      </c>
      <c r="AP363" s="16">
        <v>1798252</v>
      </c>
      <c r="AQ363" s="56">
        <v>5000</v>
      </c>
      <c r="AR363" s="16">
        <v>3301</v>
      </c>
      <c r="AS363" s="16">
        <v>15489472</v>
      </c>
      <c r="AT363" s="56">
        <v>5000</v>
      </c>
      <c r="AU363" s="16">
        <v>28434</v>
      </c>
      <c r="AV363" s="16">
        <v>0</v>
      </c>
      <c r="AW363" s="16">
        <v>10732207</v>
      </c>
      <c r="AY363" s="16">
        <v>19701</v>
      </c>
      <c r="BA363" s="16">
        <v>60000000</v>
      </c>
      <c r="BB363" s="57">
        <v>0.1</v>
      </c>
      <c r="BC363" s="16">
        <v>250000</v>
      </c>
      <c r="BE363" s="16">
        <v>60000000</v>
      </c>
      <c r="BF363" s="16">
        <v>100000</v>
      </c>
      <c r="CG363" s="16">
        <v>250000</v>
      </c>
      <c r="CJ363" s="16">
        <v>2500000</v>
      </c>
      <c r="CL363" s="16">
        <v>100000</v>
      </c>
      <c r="CU363" s="16">
        <v>68422</v>
      </c>
      <c r="CV363" s="16">
        <v>5000000</v>
      </c>
      <c r="CW363" s="16">
        <v>2500</v>
      </c>
      <c r="DT363" s="16">
        <v>25161</v>
      </c>
      <c r="EJ363" s="16">
        <v>250000</v>
      </c>
      <c r="EK363" s="16">
        <v>2500</v>
      </c>
      <c r="EL363" s="16">
        <v>309</v>
      </c>
      <c r="FL363" s="16">
        <v>93892</v>
      </c>
      <c r="FP363" s="16">
        <v>20000000</v>
      </c>
      <c r="FQ363" s="16">
        <v>10000</v>
      </c>
      <c r="FR363" s="16">
        <v>2182</v>
      </c>
      <c r="FZ363" t="s">
        <v>199</v>
      </c>
      <c r="GA363" t="s">
        <v>3217</v>
      </c>
      <c r="GB363" s="31">
        <v>45839</v>
      </c>
      <c r="GC363" s="31">
        <v>46204</v>
      </c>
      <c r="GG363" s="16">
        <v>96074</v>
      </c>
      <c r="GH363" s="26" t="s">
        <v>200</v>
      </c>
      <c r="GK363" t="s">
        <v>201</v>
      </c>
      <c r="GM363" t="s">
        <v>2355</v>
      </c>
    </row>
    <row r="364" spans="1:195" ht="15" customHeight="1">
      <c r="A364" s="6" t="s">
        <v>2356</v>
      </c>
      <c r="B364" s="6" t="s">
        <v>2356</v>
      </c>
      <c r="C364" s="6" t="s">
        <v>190</v>
      </c>
      <c r="D364" s="6" t="s">
        <v>2356</v>
      </c>
      <c r="E364" s="6" t="s">
        <v>2357</v>
      </c>
      <c r="F364" s="6" t="s">
        <v>2358</v>
      </c>
      <c r="G364" s="6"/>
      <c r="H364" s="6" t="s">
        <v>2359</v>
      </c>
      <c r="I364" s="6" t="s">
        <v>584</v>
      </c>
      <c r="J364" s="25" t="s">
        <v>2360</v>
      </c>
      <c r="K364" s="6" t="s">
        <v>196</v>
      </c>
      <c r="L364" s="31">
        <v>45839</v>
      </c>
      <c r="M364" s="31">
        <v>46204</v>
      </c>
      <c r="N364" s="31">
        <v>45986</v>
      </c>
      <c r="Q364" s="27">
        <v>1</v>
      </c>
      <c r="R364" s="6" t="s">
        <v>2358</v>
      </c>
      <c r="T364" s="6" t="s">
        <v>2359</v>
      </c>
      <c r="U364" s="6" t="s">
        <v>584</v>
      </c>
      <c r="V364" s="6" t="s">
        <v>2360</v>
      </c>
      <c r="W364" s="18" t="s">
        <v>5470</v>
      </c>
      <c r="Y364" s="6" t="s">
        <v>197</v>
      </c>
      <c r="AB364" s="16">
        <v>27615688</v>
      </c>
      <c r="AC364" s="27">
        <v>5314</v>
      </c>
      <c r="AD364" s="27">
        <v>5399</v>
      </c>
      <c r="AE364" s="16">
        <v>20187663</v>
      </c>
      <c r="AF364" s="16">
        <v>5000</v>
      </c>
      <c r="AG364" s="16">
        <v>36938</v>
      </c>
      <c r="AH364" s="16">
        <v>0</v>
      </c>
      <c r="AI364" s="16">
        <v>5000</v>
      </c>
      <c r="AJ364" s="16">
        <v>0</v>
      </c>
      <c r="AM364" s="16">
        <v>5470737</v>
      </c>
      <c r="AN364" s="16">
        <v>10010</v>
      </c>
      <c r="AO364" s="26">
        <v>12</v>
      </c>
      <c r="AP364" s="16">
        <v>1314058</v>
      </c>
      <c r="AQ364" s="56">
        <v>5000</v>
      </c>
      <c r="AR364" s="16">
        <v>2404</v>
      </c>
      <c r="AS364" s="16">
        <v>7742367</v>
      </c>
      <c r="AT364" s="56">
        <v>5000</v>
      </c>
      <c r="AU364" s="16">
        <v>14167</v>
      </c>
      <c r="AV364" s="16">
        <v>0</v>
      </c>
      <c r="AW364" s="16">
        <v>5660501</v>
      </c>
      <c r="AY364" s="16">
        <v>10357</v>
      </c>
      <c r="BA364" s="16">
        <v>30000000</v>
      </c>
      <c r="BB364" s="57">
        <v>0.1</v>
      </c>
      <c r="BC364" s="16">
        <v>250000</v>
      </c>
      <c r="BE364" s="16">
        <v>30000000</v>
      </c>
      <c r="BF364" s="16">
        <v>50000</v>
      </c>
      <c r="CG364" s="16">
        <v>250000</v>
      </c>
      <c r="CJ364" s="16">
        <v>2500000</v>
      </c>
      <c r="CL364" s="16">
        <v>100000</v>
      </c>
      <c r="CU364" s="16">
        <v>36939</v>
      </c>
      <c r="CV364" s="16">
        <v>5000000</v>
      </c>
      <c r="CW364" s="16">
        <v>2500</v>
      </c>
      <c r="DT364" s="16">
        <v>14399</v>
      </c>
      <c r="EJ364" s="16">
        <v>250000</v>
      </c>
      <c r="EK364" s="16">
        <v>2500</v>
      </c>
      <c r="EL364" s="16">
        <v>309</v>
      </c>
      <c r="FL364" s="16">
        <v>51647</v>
      </c>
      <c r="FP364" s="16">
        <v>20000000</v>
      </c>
      <c r="FQ364" s="16">
        <v>10000</v>
      </c>
      <c r="FR364" s="16">
        <v>2182</v>
      </c>
      <c r="FZ364" t="s">
        <v>199</v>
      </c>
      <c r="GA364" t="s">
        <v>3217</v>
      </c>
      <c r="GB364" s="31">
        <v>45839</v>
      </c>
      <c r="GC364" s="31">
        <v>46204</v>
      </c>
      <c r="GG364" s="16">
        <v>53829</v>
      </c>
      <c r="GH364" s="26" t="s">
        <v>200</v>
      </c>
      <c r="GK364" t="s">
        <v>201</v>
      </c>
      <c r="GM364" t="s">
        <v>2361</v>
      </c>
    </row>
    <row r="365" spans="1:195" ht="15" customHeight="1">
      <c r="A365" s="6" t="s">
        <v>2362</v>
      </c>
      <c r="B365" s="6" t="s">
        <v>2362</v>
      </c>
      <c r="C365" s="6" t="s">
        <v>190</v>
      </c>
      <c r="D365" s="6" t="s">
        <v>2362</v>
      </c>
      <c r="E365" s="6" t="s">
        <v>2363</v>
      </c>
      <c r="F365" s="6" t="s">
        <v>2364</v>
      </c>
      <c r="G365" s="6"/>
      <c r="H365" s="6" t="s">
        <v>577</v>
      </c>
      <c r="I365" s="6" t="s">
        <v>250</v>
      </c>
      <c r="J365" s="25" t="s">
        <v>2365</v>
      </c>
      <c r="K365" s="6" t="s">
        <v>196</v>
      </c>
      <c r="L365" s="31">
        <v>45839</v>
      </c>
      <c r="M365" s="31">
        <v>46204</v>
      </c>
      <c r="N365" s="31">
        <v>45986</v>
      </c>
      <c r="Q365" s="27">
        <v>1</v>
      </c>
      <c r="R365" s="6" t="s">
        <v>2364</v>
      </c>
      <c r="T365" s="6" t="s">
        <v>577</v>
      </c>
      <c r="U365" s="6" t="s">
        <v>250</v>
      </c>
      <c r="V365" s="6" t="s">
        <v>2365</v>
      </c>
      <c r="W365" s="18" t="s">
        <v>5503</v>
      </c>
      <c r="Y365" s="6" t="s">
        <v>197</v>
      </c>
      <c r="AB365" s="16">
        <v>21663489</v>
      </c>
      <c r="AC365" s="27">
        <v>5314</v>
      </c>
      <c r="AD365" s="27">
        <v>5399</v>
      </c>
      <c r="AE365" s="16">
        <v>17672985</v>
      </c>
      <c r="AF365" s="16">
        <v>5000</v>
      </c>
      <c r="AG365" s="16">
        <v>31841</v>
      </c>
      <c r="AH365" s="16">
        <v>0</v>
      </c>
      <c r="AI365" s="16">
        <v>5000</v>
      </c>
      <c r="AJ365" s="16">
        <v>0</v>
      </c>
      <c r="AM365" s="16">
        <v>4217881</v>
      </c>
      <c r="AN365" s="16">
        <v>7599</v>
      </c>
      <c r="AO365" s="26">
        <v>12</v>
      </c>
      <c r="AP365" s="16">
        <v>1158303</v>
      </c>
      <c r="AQ365" s="56">
        <v>5000</v>
      </c>
      <c r="AR365" s="16">
        <v>2087</v>
      </c>
      <c r="AS365" s="16">
        <v>5674081</v>
      </c>
      <c r="AT365" s="56">
        <v>5000</v>
      </c>
      <c r="AU365" s="16">
        <v>10223</v>
      </c>
      <c r="AV365" s="16">
        <v>0</v>
      </c>
      <c r="AW365" s="16">
        <v>6622720</v>
      </c>
      <c r="AY365" s="16">
        <v>11932</v>
      </c>
      <c r="BA365" s="16">
        <v>30000000</v>
      </c>
      <c r="BB365" s="57" t="s">
        <v>198</v>
      </c>
      <c r="BC365" s="16">
        <v>100000</v>
      </c>
      <c r="BE365" s="16">
        <v>30000000</v>
      </c>
      <c r="BF365" s="16">
        <v>50000</v>
      </c>
      <c r="CG365" s="16">
        <v>250000</v>
      </c>
      <c r="CJ365" s="16">
        <v>2500000</v>
      </c>
      <c r="CL365" s="16">
        <v>100000</v>
      </c>
      <c r="CU365" s="16">
        <v>31842</v>
      </c>
      <c r="CV365" s="16">
        <v>5000000</v>
      </c>
      <c r="CW365" s="16">
        <v>2500</v>
      </c>
      <c r="DT365" s="16">
        <v>11295</v>
      </c>
      <c r="EJ365" s="16">
        <v>250000</v>
      </c>
      <c r="EK365" s="16">
        <v>2500</v>
      </c>
      <c r="EL365" s="16">
        <v>309</v>
      </c>
      <c r="FL365" s="16">
        <v>43447</v>
      </c>
      <c r="FP365" s="16">
        <v>20000000</v>
      </c>
      <c r="FQ365" s="16">
        <v>10000</v>
      </c>
      <c r="FR365" s="16">
        <v>2182</v>
      </c>
      <c r="FZ365" t="s">
        <v>199</v>
      </c>
      <c r="GA365" t="s">
        <v>3217</v>
      </c>
      <c r="GB365" s="31">
        <v>45839</v>
      </c>
      <c r="GC365" s="31">
        <v>46204</v>
      </c>
      <c r="GG365" s="16">
        <v>45629</v>
      </c>
      <c r="GH365" s="26" t="s">
        <v>200</v>
      </c>
      <c r="GK365" t="s">
        <v>201</v>
      </c>
      <c r="GM365" t="s">
        <v>2366</v>
      </c>
    </row>
    <row r="366" spans="1:195" ht="15" customHeight="1">
      <c r="A366" s="6" t="s">
        <v>2367</v>
      </c>
      <c r="B366" s="6" t="s">
        <v>2367</v>
      </c>
      <c r="C366" s="6" t="s">
        <v>190</v>
      </c>
      <c r="D366" s="6" t="s">
        <v>2367</v>
      </c>
      <c r="E366" s="6" t="s">
        <v>2368</v>
      </c>
      <c r="F366" s="6" t="s">
        <v>2369</v>
      </c>
      <c r="G366" s="6"/>
      <c r="H366" s="6" t="s">
        <v>452</v>
      </c>
      <c r="I366" s="6" t="s">
        <v>207</v>
      </c>
      <c r="J366" s="25" t="s">
        <v>2370</v>
      </c>
      <c r="K366" s="6" t="s">
        <v>196</v>
      </c>
      <c r="L366" s="31">
        <v>45839</v>
      </c>
      <c r="M366" s="31">
        <v>46204</v>
      </c>
      <c r="N366" s="31">
        <v>45986</v>
      </c>
      <c r="Q366" s="27">
        <v>1</v>
      </c>
      <c r="R366" s="6" t="s">
        <v>2369</v>
      </c>
      <c r="T366" s="6" t="s">
        <v>452</v>
      </c>
      <c r="U366" s="6" t="s">
        <v>207</v>
      </c>
      <c r="V366" s="6" t="s">
        <v>2370</v>
      </c>
      <c r="W366" s="18" t="s">
        <v>5474</v>
      </c>
      <c r="Y366" s="6" t="s">
        <v>197</v>
      </c>
      <c r="AB366" s="16">
        <v>17772137</v>
      </c>
      <c r="AC366" s="27">
        <v>5314</v>
      </c>
      <c r="AD366" s="27">
        <v>5399</v>
      </c>
      <c r="AE366" s="16">
        <v>14349835</v>
      </c>
      <c r="AF366" s="16">
        <v>5000</v>
      </c>
      <c r="AG366" s="16">
        <v>27169</v>
      </c>
      <c r="AH366" s="16">
        <v>0</v>
      </c>
      <c r="AI366" s="16">
        <v>5000</v>
      </c>
      <c r="AJ366" s="16">
        <v>0</v>
      </c>
      <c r="AM366" s="16">
        <v>3461721</v>
      </c>
      <c r="AN366" s="16">
        <v>6554</v>
      </c>
      <c r="AO366" s="26">
        <v>12</v>
      </c>
      <c r="AP366" s="16">
        <v>640316</v>
      </c>
      <c r="AQ366" s="56">
        <v>5000</v>
      </c>
      <c r="AR366" s="16">
        <v>1212</v>
      </c>
      <c r="AS366" s="16">
        <v>6162965</v>
      </c>
      <c r="AT366" s="56">
        <v>5000</v>
      </c>
      <c r="AU366" s="16">
        <v>11669</v>
      </c>
      <c r="AV366" s="16">
        <v>0</v>
      </c>
      <c r="AW366" s="16">
        <v>4084833</v>
      </c>
      <c r="AY366" s="16">
        <v>7734</v>
      </c>
      <c r="BA366" s="16">
        <v>25000000</v>
      </c>
      <c r="BB366" s="57">
        <v>0.03</v>
      </c>
      <c r="BC366" s="16">
        <v>100000</v>
      </c>
      <c r="BE366" s="16">
        <v>25000000</v>
      </c>
      <c r="BF366" s="16">
        <v>100000</v>
      </c>
      <c r="CG366" s="16">
        <v>250000</v>
      </c>
      <c r="CJ366" s="16">
        <v>2500000</v>
      </c>
      <c r="CL366" s="16">
        <v>100000</v>
      </c>
      <c r="CU366" s="16">
        <v>27169</v>
      </c>
      <c r="CV366" s="16">
        <v>5000000</v>
      </c>
      <c r="CW366" s="16">
        <v>2500</v>
      </c>
      <c r="DT366" s="16">
        <v>9266</v>
      </c>
      <c r="EJ366" s="16">
        <v>250000</v>
      </c>
      <c r="EK366" s="16">
        <v>2500</v>
      </c>
      <c r="EL366" s="16">
        <v>309</v>
      </c>
      <c r="FL366" s="16">
        <v>36745</v>
      </c>
      <c r="FP366" s="16">
        <v>20000000</v>
      </c>
      <c r="FQ366" s="16">
        <v>10000</v>
      </c>
      <c r="FR366" s="16">
        <v>2182</v>
      </c>
      <c r="FZ366" t="s">
        <v>199</v>
      </c>
      <c r="GA366" t="s">
        <v>3217</v>
      </c>
      <c r="GB366" s="31">
        <v>45839</v>
      </c>
      <c r="GC366" s="31">
        <v>46204</v>
      </c>
      <c r="GG366" s="16">
        <v>38927</v>
      </c>
      <c r="GH366" s="26" t="s">
        <v>200</v>
      </c>
      <c r="GK366" t="s">
        <v>201</v>
      </c>
      <c r="GM366" t="s">
        <v>2371</v>
      </c>
    </row>
    <row r="367" spans="1:195" ht="15" customHeight="1">
      <c r="A367" s="6" t="s">
        <v>2372</v>
      </c>
      <c r="B367" s="6" t="s">
        <v>2372</v>
      </c>
      <c r="C367" s="6" t="s">
        <v>190</v>
      </c>
      <c r="D367" s="6" t="s">
        <v>2372</v>
      </c>
      <c r="E367" s="6" t="s">
        <v>2373</v>
      </c>
      <c r="F367" s="6" t="s">
        <v>2374</v>
      </c>
      <c r="G367" s="6"/>
      <c r="H367" s="6" t="s">
        <v>2375</v>
      </c>
      <c r="I367" s="6" t="s">
        <v>584</v>
      </c>
      <c r="J367" s="25" t="s">
        <v>2376</v>
      </c>
      <c r="K367" s="6" t="s">
        <v>196</v>
      </c>
      <c r="L367" s="31">
        <v>45839</v>
      </c>
      <c r="M367" s="31">
        <v>46204</v>
      </c>
      <c r="N367" s="31">
        <v>45986</v>
      </c>
      <c r="Q367" s="27">
        <v>1</v>
      </c>
      <c r="R367" s="6" t="s">
        <v>2374</v>
      </c>
      <c r="T367" s="6" t="s">
        <v>2375</v>
      </c>
      <c r="U367" s="6" t="s">
        <v>584</v>
      </c>
      <c r="V367" s="6" t="s">
        <v>2376</v>
      </c>
      <c r="W367" s="18" t="s">
        <v>5483</v>
      </c>
      <c r="Y367" s="6" t="s">
        <v>197</v>
      </c>
      <c r="AB367" s="16">
        <v>24118112</v>
      </c>
      <c r="AC367" s="27">
        <v>5314</v>
      </c>
      <c r="AD367" s="27">
        <v>5399</v>
      </c>
      <c r="AE367" s="16">
        <v>20917236</v>
      </c>
      <c r="AF367" s="16">
        <v>5000</v>
      </c>
      <c r="AG367" s="16">
        <v>33140</v>
      </c>
      <c r="AH367" s="16">
        <v>0</v>
      </c>
      <c r="AI367" s="16">
        <v>5000</v>
      </c>
      <c r="AJ367" s="16">
        <v>0</v>
      </c>
      <c r="AM367" s="16">
        <v>4795228</v>
      </c>
      <c r="AN367" s="16">
        <v>7597</v>
      </c>
      <c r="AO367" s="26">
        <v>12</v>
      </c>
      <c r="AP367" s="16">
        <v>2201708</v>
      </c>
      <c r="AQ367" s="56">
        <v>5000</v>
      </c>
      <c r="AR367" s="16">
        <v>3488</v>
      </c>
      <c r="AS367" s="16">
        <v>7538719</v>
      </c>
      <c r="AT367" s="56">
        <v>5000</v>
      </c>
      <c r="AU367" s="16">
        <v>11944</v>
      </c>
      <c r="AV367" s="16">
        <v>500000</v>
      </c>
      <c r="AW367" s="16">
        <v>6381581</v>
      </c>
      <c r="AY367" s="16">
        <v>10111</v>
      </c>
      <c r="BA367" s="16">
        <v>35000000</v>
      </c>
      <c r="BB367" s="57">
        <v>0.1</v>
      </c>
      <c r="BC367" s="16">
        <v>250000</v>
      </c>
      <c r="BE367" s="16">
        <v>35000000</v>
      </c>
      <c r="BF367" s="16">
        <v>100000</v>
      </c>
      <c r="CG367" s="16">
        <v>250000</v>
      </c>
      <c r="CJ367" s="16">
        <v>2500000</v>
      </c>
      <c r="CL367" s="16">
        <v>100000</v>
      </c>
      <c r="CU367" s="16">
        <v>33141</v>
      </c>
      <c r="CV367" s="16">
        <v>5000000</v>
      </c>
      <c r="CW367" s="16">
        <v>2500</v>
      </c>
      <c r="DT367" s="16">
        <v>12575</v>
      </c>
      <c r="EJ367" s="16">
        <v>250000</v>
      </c>
      <c r="EK367" s="16">
        <v>2500</v>
      </c>
      <c r="EL367" s="16">
        <v>309</v>
      </c>
      <c r="FL367" s="16">
        <v>46026</v>
      </c>
      <c r="FP367" s="16">
        <v>20000000</v>
      </c>
      <c r="FQ367" s="16">
        <v>10000</v>
      </c>
      <c r="FR367" s="16">
        <v>2182</v>
      </c>
      <c r="FZ367" t="s">
        <v>199</v>
      </c>
      <c r="GA367" t="s">
        <v>3217</v>
      </c>
      <c r="GB367" s="31">
        <v>45839</v>
      </c>
      <c r="GC367" s="31">
        <v>46204</v>
      </c>
      <c r="GG367" s="16">
        <v>48208</v>
      </c>
      <c r="GH367" s="26" t="s">
        <v>200</v>
      </c>
      <c r="GK367" t="s">
        <v>201</v>
      </c>
      <c r="GM367" t="s">
        <v>2377</v>
      </c>
    </row>
    <row r="368" spans="1:195" ht="15" customHeight="1">
      <c r="A368" s="6" t="s">
        <v>2378</v>
      </c>
      <c r="B368" s="6" t="s">
        <v>2378</v>
      </c>
      <c r="C368" s="6" t="s">
        <v>190</v>
      </c>
      <c r="D368" s="6" t="s">
        <v>2378</v>
      </c>
      <c r="E368" s="6" t="s">
        <v>2379</v>
      </c>
      <c r="F368" s="6" t="s">
        <v>2380</v>
      </c>
      <c r="G368" s="6"/>
      <c r="H368" s="6" t="s">
        <v>2381</v>
      </c>
      <c r="I368" s="6" t="s">
        <v>584</v>
      </c>
      <c r="J368" s="25" t="s">
        <v>2382</v>
      </c>
      <c r="K368" s="6" t="s">
        <v>196</v>
      </c>
      <c r="L368" s="31">
        <v>45839</v>
      </c>
      <c r="M368" s="31">
        <v>46204</v>
      </c>
      <c r="N368" s="31">
        <v>45986</v>
      </c>
      <c r="Q368" s="27">
        <v>1</v>
      </c>
      <c r="R368" s="6" t="s">
        <v>2380</v>
      </c>
      <c r="T368" s="6" t="s">
        <v>2381</v>
      </c>
      <c r="U368" s="6" t="s">
        <v>584</v>
      </c>
      <c r="V368" s="6" t="s">
        <v>2382</v>
      </c>
      <c r="W368" s="18" t="s">
        <v>5480</v>
      </c>
      <c r="Y368" s="6" t="s">
        <v>197</v>
      </c>
      <c r="AB368" s="16">
        <v>24396149</v>
      </c>
      <c r="AC368" s="27">
        <v>5314</v>
      </c>
      <c r="AD368" s="27">
        <v>5399</v>
      </c>
      <c r="AE368" s="16">
        <v>17216086</v>
      </c>
      <c r="AF368" s="16">
        <v>5000</v>
      </c>
      <c r="AG368" s="16">
        <v>31831</v>
      </c>
      <c r="AH368" s="16">
        <v>0</v>
      </c>
      <c r="AI368" s="16">
        <v>5000</v>
      </c>
      <c r="AJ368" s="16">
        <v>0</v>
      </c>
      <c r="AM368" s="16">
        <v>4758440</v>
      </c>
      <c r="AN368" s="16">
        <v>8798</v>
      </c>
      <c r="AO368" s="26">
        <v>12</v>
      </c>
      <c r="AP368" s="16">
        <v>1029316</v>
      </c>
      <c r="AQ368" s="56">
        <v>5000</v>
      </c>
      <c r="AR368" s="16">
        <v>1903</v>
      </c>
      <c r="AS368" s="16">
        <v>7373045</v>
      </c>
      <c r="AT368" s="56">
        <v>5000</v>
      </c>
      <c r="AU368" s="16">
        <v>13632</v>
      </c>
      <c r="AV368" s="16">
        <v>0</v>
      </c>
      <c r="AW368" s="16">
        <v>4055285</v>
      </c>
      <c r="AY368" s="16">
        <v>7498</v>
      </c>
      <c r="BA368" s="16">
        <v>30000000</v>
      </c>
      <c r="BB368" s="57">
        <v>0.1</v>
      </c>
      <c r="BC368" s="16">
        <v>250000</v>
      </c>
      <c r="BE368" s="16">
        <v>30000000</v>
      </c>
      <c r="BF368" s="16">
        <v>100000</v>
      </c>
      <c r="CG368" s="16">
        <v>250000</v>
      </c>
      <c r="CJ368" s="16">
        <v>2500000</v>
      </c>
      <c r="CL368" s="16">
        <v>100000</v>
      </c>
      <c r="CU368" s="16">
        <v>31831</v>
      </c>
      <c r="CV368" s="16">
        <v>5000000</v>
      </c>
      <c r="CW368" s="16">
        <v>2500</v>
      </c>
      <c r="DT368" s="16">
        <v>12720</v>
      </c>
      <c r="EJ368" s="16">
        <v>250000</v>
      </c>
      <c r="EK368" s="16">
        <v>2500</v>
      </c>
      <c r="EL368" s="16">
        <v>309</v>
      </c>
      <c r="FL368" s="16">
        <v>44860</v>
      </c>
      <c r="FP368" s="16">
        <v>20000000</v>
      </c>
      <c r="FQ368" s="16">
        <v>10000</v>
      </c>
      <c r="FR368" s="16">
        <v>2182</v>
      </c>
      <c r="FZ368" t="s">
        <v>199</v>
      </c>
      <c r="GA368" t="s">
        <v>3217</v>
      </c>
      <c r="GB368" s="31">
        <v>45839</v>
      </c>
      <c r="GC368" s="31">
        <v>46204</v>
      </c>
      <c r="GG368" s="16">
        <v>47043</v>
      </c>
      <c r="GH368" s="26" t="s">
        <v>200</v>
      </c>
      <c r="GK368" t="s">
        <v>201</v>
      </c>
      <c r="GM368" t="s">
        <v>2383</v>
      </c>
    </row>
    <row r="369" spans="1:195" ht="15" customHeight="1">
      <c r="A369" s="6" t="s">
        <v>2384</v>
      </c>
      <c r="B369" s="6" t="s">
        <v>2384</v>
      </c>
      <c r="C369" s="6" t="s">
        <v>190</v>
      </c>
      <c r="D369" s="6" t="s">
        <v>2384</v>
      </c>
      <c r="E369" s="6" t="s">
        <v>2385</v>
      </c>
      <c r="F369" s="6" t="s">
        <v>2386</v>
      </c>
      <c r="G369" s="6" t="s">
        <v>2387</v>
      </c>
      <c r="H369" s="6" t="s">
        <v>2388</v>
      </c>
      <c r="I369" s="6" t="s">
        <v>1410</v>
      </c>
      <c r="J369" s="25" t="s">
        <v>2389</v>
      </c>
      <c r="K369" s="6" t="s">
        <v>196</v>
      </c>
      <c r="L369" s="31">
        <v>45839</v>
      </c>
      <c r="M369" s="31">
        <v>46204</v>
      </c>
      <c r="N369" s="31">
        <v>45986</v>
      </c>
      <c r="Q369" s="27">
        <v>1</v>
      </c>
      <c r="R369" s="6" t="s">
        <v>2390</v>
      </c>
      <c r="T369" s="6" t="s">
        <v>2388</v>
      </c>
      <c r="U369" s="6" t="s">
        <v>1410</v>
      </c>
      <c r="V369" s="6" t="s">
        <v>2389</v>
      </c>
      <c r="W369" s="18" t="s">
        <v>5481</v>
      </c>
      <c r="Y369" s="6" t="s">
        <v>197</v>
      </c>
      <c r="AB369" s="16">
        <v>9984318</v>
      </c>
      <c r="AC369" s="27">
        <v>5314</v>
      </c>
      <c r="AD369" s="27">
        <v>5399</v>
      </c>
      <c r="AE369" s="16">
        <v>9460288</v>
      </c>
      <c r="AF369" s="16">
        <v>5000</v>
      </c>
      <c r="AG369" s="16">
        <v>17996</v>
      </c>
      <c r="AH369" s="16">
        <v>0</v>
      </c>
      <c r="AI369" s="16">
        <v>5000</v>
      </c>
      <c r="AJ369" s="16">
        <v>0</v>
      </c>
      <c r="AM369" s="16">
        <v>1912951</v>
      </c>
      <c r="AN369" s="16">
        <v>3639</v>
      </c>
      <c r="AO369" s="26">
        <v>12</v>
      </c>
      <c r="AP369" s="16">
        <v>549188</v>
      </c>
      <c r="AQ369" s="56">
        <v>5000</v>
      </c>
      <c r="AR369" s="16">
        <v>1045</v>
      </c>
      <c r="AS369" s="16">
        <v>5244545</v>
      </c>
      <c r="AT369" s="56">
        <v>5000</v>
      </c>
      <c r="AU369" s="16">
        <v>9976</v>
      </c>
      <c r="AV369" s="16">
        <v>0</v>
      </c>
      <c r="AW369" s="16">
        <v>1753604</v>
      </c>
      <c r="AY369" s="16">
        <v>3336</v>
      </c>
      <c r="BA369" s="16">
        <v>20000000</v>
      </c>
      <c r="BB369" s="57">
        <v>0.03</v>
      </c>
      <c r="BC369" s="16">
        <v>100000</v>
      </c>
      <c r="BE369" s="16">
        <v>20000000</v>
      </c>
      <c r="BF369" s="16">
        <v>50000</v>
      </c>
      <c r="CG369" s="16">
        <v>250000</v>
      </c>
      <c r="CJ369" s="16">
        <v>2500000</v>
      </c>
      <c r="CL369" s="16">
        <v>100000</v>
      </c>
      <c r="CU369" s="16">
        <v>17995</v>
      </c>
      <c r="CV369" s="16">
        <v>5000000</v>
      </c>
      <c r="CW369" s="16">
        <v>2500</v>
      </c>
      <c r="DT369" s="16">
        <v>5206</v>
      </c>
      <c r="EJ369" s="16">
        <v>250000</v>
      </c>
      <c r="EK369" s="16">
        <v>2500</v>
      </c>
      <c r="EL369" s="16">
        <v>309</v>
      </c>
      <c r="FL369" s="16">
        <v>23510</v>
      </c>
      <c r="FP369" s="16">
        <v>20000000</v>
      </c>
      <c r="FQ369" s="16">
        <v>10000</v>
      </c>
      <c r="FR369" s="16">
        <v>2182</v>
      </c>
      <c r="FZ369" t="s">
        <v>199</v>
      </c>
      <c r="GA369" t="s">
        <v>3217</v>
      </c>
      <c r="GB369" s="31">
        <v>45839</v>
      </c>
      <c r="GC369" s="31">
        <v>46204</v>
      </c>
      <c r="GG369" s="16">
        <v>25692</v>
      </c>
      <c r="GH369" s="26" t="s">
        <v>200</v>
      </c>
      <c r="GK369" t="s">
        <v>201</v>
      </c>
      <c r="GM369" t="s">
        <v>2391</v>
      </c>
    </row>
    <row r="370" spans="1:195" ht="15" customHeight="1">
      <c r="A370" s="6" t="s">
        <v>2392</v>
      </c>
      <c r="B370" s="6" t="s">
        <v>2392</v>
      </c>
      <c r="C370" s="6" t="s">
        <v>190</v>
      </c>
      <c r="D370" s="6" t="s">
        <v>2392</v>
      </c>
      <c r="E370" s="6" t="s">
        <v>2393</v>
      </c>
      <c r="F370" s="6" t="s">
        <v>2394</v>
      </c>
      <c r="G370" s="6"/>
      <c r="H370" s="6" t="s">
        <v>2395</v>
      </c>
      <c r="I370" s="6" t="s">
        <v>1410</v>
      </c>
      <c r="J370" s="25" t="s">
        <v>2396</v>
      </c>
      <c r="K370" s="6" t="s">
        <v>196</v>
      </c>
      <c r="L370" s="31">
        <v>45839</v>
      </c>
      <c r="M370" s="31">
        <v>46204</v>
      </c>
      <c r="N370" s="31">
        <v>45986</v>
      </c>
      <c r="Q370" s="27">
        <v>1</v>
      </c>
      <c r="R370" s="6" t="s">
        <v>2394</v>
      </c>
      <c r="T370" s="6" t="s">
        <v>2395</v>
      </c>
      <c r="U370" s="6" t="s">
        <v>1410</v>
      </c>
      <c r="V370" s="6" t="s">
        <v>2396</v>
      </c>
      <c r="W370" s="18" t="s">
        <v>5474</v>
      </c>
      <c r="Y370" s="6" t="s">
        <v>197</v>
      </c>
      <c r="AB370" s="16">
        <v>28209293</v>
      </c>
      <c r="AC370" s="27">
        <v>5314</v>
      </c>
      <c r="AD370" s="27">
        <v>5399</v>
      </c>
      <c r="AE370" s="16">
        <v>23544345</v>
      </c>
      <c r="AF370" s="16">
        <v>5000</v>
      </c>
      <c r="AG370" s="16">
        <v>44756</v>
      </c>
      <c r="AH370" s="16">
        <v>0</v>
      </c>
      <c r="AI370" s="16">
        <v>5000</v>
      </c>
      <c r="AJ370" s="16">
        <v>0</v>
      </c>
      <c r="AM370" s="16">
        <v>5603153</v>
      </c>
      <c r="AN370" s="16">
        <v>10651</v>
      </c>
      <c r="AO370" s="26">
        <v>12</v>
      </c>
      <c r="AP370" s="16">
        <v>1336029</v>
      </c>
      <c r="AQ370" s="56">
        <v>5000</v>
      </c>
      <c r="AR370" s="16">
        <v>2540</v>
      </c>
      <c r="AS370" s="16">
        <v>11145737</v>
      </c>
      <c r="AT370" s="56">
        <v>5000</v>
      </c>
      <c r="AU370" s="16">
        <v>21187</v>
      </c>
      <c r="AV370" s="16">
        <v>150000</v>
      </c>
      <c r="AW370" s="16">
        <v>5459426</v>
      </c>
      <c r="AY370" s="16">
        <v>10378</v>
      </c>
      <c r="BA370" s="16">
        <v>40000000</v>
      </c>
      <c r="BB370" s="57">
        <v>0.03</v>
      </c>
      <c r="BC370" s="16">
        <v>100000</v>
      </c>
      <c r="BE370" s="16">
        <v>40000000</v>
      </c>
      <c r="BF370" s="16">
        <v>100000</v>
      </c>
      <c r="CG370" s="16">
        <v>250000</v>
      </c>
      <c r="CJ370" s="16">
        <v>2500000</v>
      </c>
      <c r="CL370" s="16">
        <v>100000</v>
      </c>
      <c r="CU370" s="16">
        <v>44755</v>
      </c>
      <c r="CV370" s="16">
        <v>5000000</v>
      </c>
      <c r="CW370" s="16">
        <v>2500</v>
      </c>
      <c r="DT370" s="16">
        <v>14708</v>
      </c>
      <c r="EJ370" s="16">
        <v>250000</v>
      </c>
      <c r="EK370" s="16">
        <v>2500</v>
      </c>
      <c r="EL370" s="16">
        <v>309</v>
      </c>
      <c r="FL370" s="16">
        <v>59773</v>
      </c>
      <c r="FP370" s="16">
        <v>20000000</v>
      </c>
      <c r="FQ370" s="16">
        <v>10000</v>
      </c>
      <c r="FR370" s="16">
        <v>2182</v>
      </c>
      <c r="FZ370" t="s">
        <v>199</v>
      </c>
      <c r="GA370" t="s">
        <v>3217</v>
      </c>
      <c r="GB370" s="31">
        <v>45839</v>
      </c>
      <c r="GC370" s="31">
        <v>46204</v>
      </c>
      <c r="GG370" s="16">
        <v>61955</v>
      </c>
      <c r="GH370" s="26" t="s">
        <v>200</v>
      </c>
      <c r="GK370" t="s">
        <v>201</v>
      </c>
      <c r="GM370" t="s">
        <v>2397</v>
      </c>
    </row>
    <row r="371" spans="1:195" ht="15" customHeight="1">
      <c r="A371" s="6" t="s">
        <v>2398</v>
      </c>
      <c r="B371" s="6" t="s">
        <v>2398</v>
      </c>
      <c r="C371" s="6" t="s">
        <v>190</v>
      </c>
      <c r="D371" s="6" t="s">
        <v>2398</v>
      </c>
      <c r="E371" s="6" t="s">
        <v>2399</v>
      </c>
      <c r="F371" s="6" t="s">
        <v>2400</v>
      </c>
      <c r="G371" s="6"/>
      <c r="H371" s="6" t="s">
        <v>1646</v>
      </c>
      <c r="I371" s="6" t="s">
        <v>194</v>
      </c>
      <c r="J371" s="25" t="s">
        <v>2401</v>
      </c>
      <c r="K371" s="6" t="s">
        <v>196</v>
      </c>
      <c r="L371" s="31">
        <v>45839</v>
      </c>
      <c r="M371" s="31">
        <v>46204</v>
      </c>
      <c r="N371" s="31">
        <v>45986</v>
      </c>
      <c r="Q371" s="27">
        <v>1</v>
      </c>
      <c r="R371" s="6" t="s">
        <v>2400</v>
      </c>
      <c r="T371" s="6" t="s">
        <v>1646</v>
      </c>
      <c r="U371" s="6" t="s">
        <v>194</v>
      </c>
      <c r="V371" s="6" t="s">
        <v>2401</v>
      </c>
      <c r="W371" s="18" t="s">
        <v>5474</v>
      </c>
      <c r="Y371" s="6" t="s">
        <v>197</v>
      </c>
      <c r="AB371" s="16">
        <v>29902926</v>
      </c>
      <c r="AC371" s="27">
        <v>5314</v>
      </c>
      <c r="AD371" s="27">
        <v>5399</v>
      </c>
      <c r="AE371" s="16">
        <v>20390040</v>
      </c>
      <c r="AF371" s="16">
        <v>5000</v>
      </c>
      <c r="AG371" s="16">
        <v>38435</v>
      </c>
      <c r="AH371" s="16">
        <v>0</v>
      </c>
      <c r="AI371" s="16">
        <v>5000</v>
      </c>
      <c r="AJ371" s="16">
        <v>0</v>
      </c>
      <c r="AM371" s="16">
        <v>5671173</v>
      </c>
      <c r="AN371" s="16">
        <v>10690</v>
      </c>
      <c r="AO371" s="26">
        <v>12</v>
      </c>
      <c r="AP371" s="16">
        <v>791128</v>
      </c>
      <c r="AQ371" s="56">
        <v>5000</v>
      </c>
      <c r="AR371" s="16">
        <v>1491</v>
      </c>
      <c r="AS371" s="16">
        <v>8959083</v>
      </c>
      <c r="AT371" s="56">
        <v>5000</v>
      </c>
      <c r="AU371" s="16">
        <v>16888</v>
      </c>
      <c r="AV371" s="16">
        <v>0</v>
      </c>
      <c r="AW371" s="16">
        <v>4968656</v>
      </c>
      <c r="AY371" s="16">
        <v>9366</v>
      </c>
      <c r="BA371" s="16">
        <v>30000000</v>
      </c>
      <c r="BB371" s="57">
        <v>0.03</v>
      </c>
      <c r="BC371" s="16">
        <v>100000</v>
      </c>
      <c r="BE371" s="16">
        <v>30000000</v>
      </c>
      <c r="BF371" s="16">
        <v>50000</v>
      </c>
      <c r="CG371" s="16">
        <v>250000</v>
      </c>
      <c r="CJ371" s="16">
        <v>2500000</v>
      </c>
      <c r="CL371" s="16">
        <v>100000</v>
      </c>
      <c r="CU371" s="16">
        <v>38435</v>
      </c>
      <c r="CV371" s="16">
        <v>5000000</v>
      </c>
      <c r="CW371" s="16">
        <v>2500</v>
      </c>
      <c r="DT371" s="16">
        <v>15591</v>
      </c>
      <c r="EJ371" s="16">
        <v>250000</v>
      </c>
      <c r="EK371" s="16">
        <v>2500</v>
      </c>
      <c r="EL371" s="16">
        <v>309</v>
      </c>
      <c r="FL371" s="16">
        <v>54336</v>
      </c>
      <c r="FP371" s="16">
        <v>20000000</v>
      </c>
      <c r="FQ371" s="16">
        <v>10000</v>
      </c>
      <c r="FR371" s="16">
        <v>2182</v>
      </c>
      <c r="FZ371" t="s">
        <v>199</v>
      </c>
      <c r="GA371" t="s">
        <v>3217</v>
      </c>
      <c r="GB371" s="31">
        <v>45839</v>
      </c>
      <c r="GC371" s="31">
        <v>46204</v>
      </c>
      <c r="GG371" s="16">
        <v>56518</v>
      </c>
      <c r="GH371" s="26" t="s">
        <v>200</v>
      </c>
      <c r="GK371" t="s">
        <v>201</v>
      </c>
      <c r="GM371" t="s">
        <v>2402</v>
      </c>
    </row>
    <row r="372" spans="1:195" ht="15" customHeight="1">
      <c r="A372" s="6" t="s">
        <v>2403</v>
      </c>
      <c r="B372" s="6" t="s">
        <v>2403</v>
      </c>
      <c r="C372" s="6" t="s">
        <v>190</v>
      </c>
      <c r="D372" s="6" t="s">
        <v>2403</v>
      </c>
      <c r="E372" s="6" t="s">
        <v>2404</v>
      </c>
      <c r="F372" s="6" t="s">
        <v>2405</v>
      </c>
      <c r="G372" s="6"/>
      <c r="H372" s="6" t="s">
        <v>2406</v>
      </c>
      <c r="I372" s="6" t="s">
        <v>584</v>
      </c>
      <c r="J372" s="25" t="s">
        <v>2407</v>
      </c>
      <c r="K372" s="6" t="s">
        <v>196</v>
      </c>
      <c r="L372" s="31">
        <v>45839</v>
      </c>
      <c r="M372" s="31">
        <v>46204</v>
      </c>
      <c r="N372" s="31">
        <v>45986</v>
      </c>
      <c r="Q372" s="27">
        <v>1</v>
      </c>
      <c r="R372" s="6" t="s">
        <v>2405</v>
      </c>
      <c r="T372" s="6" t="s">
        <v>2406</v>
      </c>
      <c r="U372" s="6" t="s">
        <v>584</v>
      </c>
      <c r="V372" s="6" t="s">
        <v>2407</v>
      </c>
      <c r="W372" s="18" t="s">
        <v>5471</v>
      </c>
      <c r="Y372" s="6" t="s">
        <v>197</v>
      </c>
      <c r="AB372" s="16">
        <v>18621126</v>
      </c>
      <c r="AC372" s="27">
        <v>5314</v>
      </c>
      <c r="AD372" s="27">
        <v>5399</v>
      </c>
      <c r="AE372" s="16">
        <v>18720806</v>
      </c>
      <c r="AF372" s="16">
        <v>5000</v>
      </c>
      <c r="AG372" s="16">
        <v>34918</v>
      </c>
      <c r="AH372" s="16">
        <v>0</v>
      </c>
      <c r="AI372" s="16">
        <v>5000</v>
      </c>
      <c r="AJ372" s="16">
        <v>0</v>
      </c>
      <c r="AM372" s="16">
        <v>3582288</v>
      </c>
      <c r="AN372" s="16">
        <v>6682</v>
      </c>
      <c r="AO372" s="26">
        <v>12</v>
      </c>
      <c r="AP372" s="16">
        <v>1190460</v>
      </c>
      <c r="AQ372" s="56">
        <v>5000</v>
      </c>
      <c r="AR372" s="16">
        <v>2220</v>
      </c>
      <c r="AS372" s="16">
        <v>10167268</v>
      </c>
      <c r="AT372" s="56">
        <v>5000</v>
      </c>
      <c r="AU372" s="16">
        <v>18964</v>
      </c>
      <c r="AV372" s="16">
        <v>0</v>
      </c>
      <c r="AW372" s="16">
        <v>3780790</v>
      </c>
      <c r="AY372" s="16">
        <v>7052</v>
      </c>
      <c r="BA372" s="16">
        <v>30000000</v>
      </c>
      <c r="BB372" s="57">
        <v>0.1</v>
      </c>
      <c r="BC372" s="16">
        <v>250000</v>
      </c>
      <c r="BE372" s="16">
        <v>30000000</v>
      </c>
      <c r="BF372" s="16">
        <v>50000</v>
      </c>
      <c r="CG372" s="16">
        <v>250000</v>
      </c>
      <c r="CJ372" s="16">
        <v>2500000</v>
      </c>
      <c r="CL372" s="16">
        <v>100000</v>
      </c>
      <c r="CU372" s="16">
        <v>34918</v>
      </c>
      <c r="CV372" s="16">
        <v>5000000</v>
      </c>
      <c r="CW372" s="16">
        <v>2500</v>
      </c>
      <c r="DT372" s="16">
        <v>9709</v>
      </c>
      <c r="EJ372" s="16">
        <v>250000</v>
      </c>
      <c r="EK372" s="16">
        <v>2500</v>
      </c>
      <c r="EL372" s="16">
        <v>309</v>
      </c>
      <c r="FL372" s="16">
        <v>44936</v>
      </c>
      <c r="FP372" s="16">
        <v>20000000</v>
      </c>
      <c r="FQ372" s="16">
        <v>10000</v>
      </c>
      <c r="FR372" s="16">
        <v>2182</v>
      </c>
      <c r="FZ372" t="s">
        <v>199</v>
      </c>
      <c r="GA372" t="s">
        <v>3217</v>
      </c>
      <c r="GB372" s="31">
        <v>45839</v>
      </c>
      <c r="GC372" s="31">
        <v>46204</v>
      </c>
      <c r="GG372" s="16">
        <v>47118</v>
      </c>
      <c r="GH372" s="26" t="s">
        <v>200</v>
      </c>
      <c r="GK372" t="s">
        <v>201</v>
      </c>
      <c r="GM372" t="s">
        <v>2408</v>
      </c>
    </row>
    <row r="373" spans="1:195" ht="15" customHeight="1">
      <c r="A373" s="6" t="s">
        <v>2409</v>
      </c>
      <c r="B373" s="6" t="s">
        <v>2409</v>
      </c>
      <c r="C373" s="6" t="s">
        <v>190</v>
      </c>
      <c r="D373" s="6" t="s">
        <v>2409</v>
      </c>
      <c r="E373" s="6" t="s">
        <v>2410</v>
      </c>
      <c r="F373" s="6" t="s">
        <v>2411</v>
      </c>
      <c r="G373" s="6"/>
      <c r="H373" s="6" t="s">
        <v>231</v>
      </c>
      <c r="I373" s="6" t="s">
        <v>194</v>
      </c>
      <c r="J373" s="25" t="s">
        <v>2412</v>
      </c>
      <c r="K373" s="6" t="s">
        <v>196</v>
      </c>
      <c r="L373" s="31">
        <v>45839</v>
      </c>
      <c r="M373" s="31">
        <v>46204</v>
      </c>
      <c r="N373" s="31">
        <v>45986</v>
      </c>
      <c r="Q373" s="27">
        <v>1</v>
      </c>
      <c r="R373" s="6" t="s">
        <v>2411</v>
      </c>
      <c r="T373" s="6" t="s">
        <v>231</v>
      </c>
      <c r="U373" s="6" t="s">
        <v>194</v>
      </c>
      <c r="V373" s="6" t="s">
        <v>2412</v>
      </c>
      <c r="W373" s="18" t="s">
        <v>5474</v>
      </c>
      <c r="Y373" s="6" t="s">
        <v>197</v>
      </c>
      <c r="AB373" s="16">
        <v>31764823</v>
      </c>
      <c r="AC373" s="27">
        <v>5314</v>
      </c>
      <c r="AD373" s="27">
        <v>5399</v>
      </c>
      <c r="AE373" s="16">
        <v>25591078</v>
      </c>
      <c r="AF373" s="16">
        <v>5000</v>
      </c>
      <c r="AG373" s="16">
        <v>48862</v>
      </c>
      <c r="AH373" s="16">
        <v>0</v>
      </c>
      <c r="AI373" s="16">
        <v>5000</v>
      </c>
      <c r="AJ373" s="16">
        <v>0</v>
      </c>
      <c r="AM373" s="16">
        <v>6093659</v>
      </c>
      <c r="AN373" s="16">
        <v>11635</v>
      </c>
      <c r="AO373" s="26">
        <v>12</v>
      </c>
      <c r="AP373" s="16">
        <v>1292442</v>
      </c>
      <c r="AQ373" s="56">
        <v>5000</v>
      </c>
      <c r="AR373" s="16">
        <v>2468</v>
      </c>
      <c r="AS373" s="16">
        <v>11880833</v>
      </c>
      <c r="AT373" s="56">
        <v>5000</v>
      </c>
      <c r="AU373" s="16">
        <v>22684</v>
      </c>
      <c r="AV373" s="16">
        <v>0</v>
      </c>
      <c r="AW373" s="16">
        <v>6324144</v>
      </c>
      <c r="AY373" s="16">
        <v>12075</v>
      </c>
      <c r="BA373" s="16">
        <v>40000000</v>
      </c>
      <c r="BB373" s="57">
        <v>0.03</v>
      </c>
      <c r="BC373" s="16">
        <v>100000</v>
      </c>
      <c r="BE373" s="16">
        <v>40000000</v>
      </c>
      <c r="BF373" s="16">
        <v>50000</v>
      </c>
      <c r="CG373" s="16">
        <v>250000</v>
      </c>
      <c r="CJ373" s="16">
        <v>2500000</v>
      </c>
      <c r="CL373" s="16">
        <v>100000</v>
      </c>
      <c r="CU373" s="16">
        <v>48861</v>
      </c>
      <c r="CV373" s="16">
        <v>5000000</v>
      </c>
      <c r="CW373" s="16">
        <v>2500</v>
      </c>
      <c r="DT373" s="16">
        <v>16562</v>
      </c>
      <c r="EJ373" s="16">
        <v>250000</v>
      </c>
      <c r="EK373" s="16">
        <v>2500</v>
      </c>
      <c r="EL373" s="16">
        <v>309</v>
      </c>
      <c r="FL373" s="16">
        <v>65733</v>
      </c>
      <c r="FP373" s="16">
        <v>20000000</v>
      </c>
      <c r="FQ373" s="16">
        <v>10000</v>
      </c>
      <c r="FR373" s="16">
        <v>2182</v>
      </c>
      <c r="FZ373" t="s">
        <v>199</v>
      </c>
      <c r="GA373" t="s">
        <v>3217</v>
      </c>
      <c r="GB373" s="31">
        <v>45839</v>
      </c>
      <c r="GC373" s="31">
        <v>46204</v>
      </c>
      <c r="GG373" s="16">
        <v>67915</v>
      </c>
      <c r="GH373" s="26" t="s">
        <v>200</v>
      </c>
      <c r="GK373" t="s">
        <v>201</v>
      </c>
      <c r="GM373" t="s">
        <v>2413</v>
      </c>
    </row>
    <row r="374" spans="1:195" ht="15" customHeight="1">
      <c r="A374" s="6" t="s">
        <v>2414</v>
      </c>
      <c r="B374" s="6" t="s">
        <v>2414</v>
      </c>
      <c r="C374" s="6" t="s">
        <v>190</v>
      </c>
      <c r="D374" s="6" t="s">
        <v>2414</v>
      </c>
      <c r="E374" s="6" t="s">
        <v>1159</v>
      </c>
      <c r="F374" s="6" t="s">
        <v>1160</v>
      </c>
      <c r="G374" s="6"/>
      <c r="H374" s="6" t="s">
        <v>1161</v>
      </c>
      <c r="I374" s="6" t="s">
        <v>194</v>
      </c>
      <c r="J374" s="25" t="s">
        <v>1162</v>
      </c>
      <c r="K374" s="6" t="s">
        <v>196</v>
      </c>
      <c r="L374" s="31">
        <v>45839</v>
      </c>
      <c r="M374" s="31">
        <v>46204</v>
      </c>
      <c r="N374" s="31">
        <v>45986</v>
      </c>
      <c r="Q374" s="27">
        <v>1</v>
      </c>
      <c r="R374" s="6" t="s">
        <v>2415</v>
      </c>
      <c r="T374" s="6" t="s">
        <v>1161</v>
      </c>
      <c r="U374" s="6" t="s">
        <v>194</v>
      </c>
      <c r="V374" s="6" t="s">
        <v>1162</v>
      </c>
      <c r="W374" s="18" t="s">
        <v>5494</v>
      </c>
      <c r="Y374" s="6" t="s">
        <v>197</v>
      </c>
      <c r="AB374" s="16">
        <v>27427719</v>
      </c>
      <c r="AC374" s="27">
        <v>5314</v>
      </c>
      <c r="AD374" s="27">
        <v>5399</v>
      </c>
      <c r="AE374" s="16">
        <v>22853317</v>
      </c>
      <c r="AF374" s="16">
        <v>5000</v>
      </c>
      <c r="AG374" s="16">
        <v>43348</v>
      </c>
      <c r="AH374" s="16">
        <v>0</v>
      </c>
      <c r="AI374" s="16">
        <v>5000</v>
      </c>
      <c r="AJ374" s="16">
        <v>0</v>
      </c>
      <c r="AM374" s="16">
        <v>5289034</v>
      </c>
      <c r="AN374" s="16">
        <v>10032</v>
      </c>
      <c r="AO374" s="26">
        <v>12</v>
      </c>
      <c r="AP374" s="16">
        <v>1037072</v>
      </c>
      <c r="AQ374" s="56">
        <v>5000</v>
      </c>
      <c r="AR374" s="16">
        <v>1967</v>
      </c>
      <c r="AS374" s="16">
        <v>11563529</v>
      </c>
      <c r="AT374" s="56">
        <v>5000</v>
      </c>
      <c r="AU374" s="16">
        <v>21934</v>
      </c>
      <c r="AV374" s="16">
        <v>0</v>
      </c>
      <c r="AW374" s="16">
        <v>4963682</v>
      </c>
      <c r="AY374" s="16">
        <v>9415</v>
      </c>
      <c r="BA374" s="16">
        <v>40000000</v>
      </c>
      <c r="BB374" s="57">
        <v>0.03</v>
      </c>
      <c r="BC374" s="16">
        <v>100000</v>
      </c>
      <c r="BE374" s="16">
        <v>40000000</v>
      </c>
      <c r="BF374" s="16">
        <v>50000</v>
      </c>
      <c r="CG374" s="16">
        <v>250000</v>
      </c>
      <c r="CJ374" s="16">
        <v>2500000</v>
      </c>
      <c r="CL374" s="16">
        <v>100000</v>
      </c>
      <c r="CU374" s="16">
        <v>43348</v>
      </c>
      <c r="CV374" s="16">
        <v>5000000</v>
      </c>
      <c r="CW374" s="16">
        <v>2500</v>
      </c>
      <c r="DT374" s="16">
        <v>14301</v>
      </c>
      <c r="EJ374" s="16">
        <v>250000</v>
      </c>
      <c r="EK374" s="16">
        <v>2500</v>
      </c>
      <c r="EL374" s="16">
        <v>309</v>
      </c>
      <c r="FL374" s="16">
        <v>57957</v>
      </c>
      <c r="FP374" s="16">
        <v>20000000</v>
      </c>
      <c r="FQ374" s="16">
        <v>10000</v>
      </c>
      <c r="FR374" s="16">
        <v>2182</v>
      </c>
      <c r="FZ374" t="s">
        <v>199</v>
      </c>
      <c r="GA374" t="s">
        <v>3217</v>
      </c>
      <c r="GB374" s="31">
        <v>45839</v>
      </c>
      <c r="GC374" s="31">
        <v>46204</v>
      </c>
      <c r="GG374" s="16">
        <v>60140</v>
      </c>
      <c r="GH374" s="26" t="s">
        <v>200</v>
      </c>
      <c r="GK374" t="s">
        <v>201</v>
      </c>
      <c r="GM374" t="s">
        <v>2416</v>
      </c>
    </row>
    <row r="375" spans="1:195" ht="15" customHeight="1">
      <c r="A375" s="6" t="s">
        <v>2417</v>
      </c>
      <c r="B375" s="6" t="s">
        <v>2417</v>
      </c>
      <c r="C375" s="6" t="s">
        <v>190</v>
      </c>
      <c r="D375" s="6" t="s">
        <v>2417</v>
      </c>
      <c r="E375" s="6" t="s">
        <v>2418</v>
      </c>
      <c r="F375" s="6" t="s">
        <v>2419</v>
      </c>
      <c r="G375" s="6"/>
      <c r="H375" s="6" t="s">
        <v>2420</v>
      </c>
      <c r="I375" s="6" t="s">
        <v>194</v>
      </c>
      <c r="J375" s="25" t="s">
        <v>2421</v>
      </c>
      <c r="K375" s="6" t="s">
        <v>196</v>
      </c>
      <c r="L375" s="31">
        <v>45839</v>
      </c>
      <c r="M375" s="31">
        <v>46204</v>
      </c>
      <c r="N375" s="31">
        <v>45986</v>
      </c>
      <c r="Q375" s="27">
        <v>1</v>
      </c>
      <c r="R375" s="6" t="s">
        <v>2419</v>
      </c>
      <c r="T375" s="6" t="s">
        <v>2420</v>
      </c>
      <c r="U375" s="6" t="s">
        <v>194</v>
      </c>
      <c r="V375" s="6" t="s">
        <v>2421</v>
      </c>
      <c r="W375" s="18" t="s">
        <v>5477</v>
      </c>
      <c r="Y375" s="6" t="s">
        <v>197</v>
      </c>
      <c r="AB375" s="16">
        <v>14502008</v>
      </c>
      <c r="AC375" s="27">
        <v>5314</v>
      </c>
      <c r="AD375" s="27">
        <v>5399</v>
      </c>
      <c r="AE375" s="16">
        <v>15298304</v>
      </c>
      <c r="AF375" s="16">
        <v>5000</v>
      </c>
      <c r="AG375" s="16">
        <v>29243</v>
      </c>
      <c r="AH375" s="16">
        <v>0</v>
      </c>
      <c r="AI375" s="16">
        <v>5000</v>
      </c>
      <c r="AJ375" s="16">
        <v>0</v>
      </c>
      <c r="AM375" s="16">
        <v>2672817</v>
      </c>
      <c r="AN375" s="16">
        <v>5109</v>
      </c>
      <c r="AO375" s="26">
        <v>12</v>
      </c>
      <c r="AP375" s="16">
        <v>852633</v>
      </c>
      <c r="AQ375" s="56">
        <v>5000</v>
      </c>
      <c r="AR375" s="16">
        <v>1630</v>
      </c>
      <c r="AS375" s="16">
        <v>7520324</v>
      </c>
      <c r="AT375" s="56">
        <v>5000</v>
      </c>
      <c r="AU375" s="16">
        <v>14375</v>
      </c>
      <c r="AV375" s="16">
        <v>0</v>
      </c>
      <c r="AW375" s="16">
        <v>4252530</v>
      </c>
      <c r="AY375" s="16">
        <v>8129</v>
      </c>
      <c r="BA375" s="16">
        <v>30000000</v>
      </c>
      <c r="BB375" s="57">
        <v>0.03</v>
      </c>
      <c r="BC375" s="16">
        <v>100000</v>
      </c>
      <c r="BE375" s="16">
        <v>30000000</v>
      </c>
      <c r="BF375" s="16">
        <v>50000</v>
      </c>
      <c r="CG375" s="16">
        <v>250000</v>
      </c>
      <c r="CJ375" s="16">
        <v>2500000</v>
      </c>
      <c r="CL375" s="16">
        <v>100000</v>
      </c>
      <c r="CU375" s="16">
        <v>29242</v>
      </c>
      <c r="CV375" s="16">
        <v>5000000</v>
      </c>
      <c r="CW375" s="16">
        <v>2500</v>
      </c>
      <c r="DT375" s="16">
        <v>7561</v>
      </c>
      <c r="EJ375" s="16">
        <v>250000</v>
      </c>
      <c r="EK375" s="16">
        <v>2500</v>
      </c>
      <c r="EL375" s="16">
        <v>309</v>
      </c>
      <c r="FL375" s="16">
        <v>37112</v>
      </c>
      <c r="FP375" s="16">
        <v>20000000</v>
      </c>
      <c r="FQ375" s="16">
        <v>10000</v>
      </c>
      <c r="FR375" s="16">
        <v>2182</v>
      </c>
      <c r="FZ375" t="s">
        <v>199</v>
      </c>
      <c r="GA375" t="s">
        <v>3217</v>
      </c>
      <c r="GB375" s="31">
        <v>45839</v>
      </c>
      <c r="GC375" s="31">
        <v>46204</v>
      </c>
      <c r="GG375" s="16">
        <v>39294</v>
      </c>
      <c r="GH375" s="26" t="s">
        <v>200</v>
      </c>
      <c r="GK375" t="s">
        <v>201</v>
      </c>
      <c r="GM375" t="s">
        <v>2422</v>
      </c>
    </row>
    <row r="376" spans="1:195" ht="15" customHeight="1">
      <c r="A376" s="6" t="s">
        <v>2423</v>
      </c>
      <c r="B376" s="6" t="s">
        <v>2423</v>
      </c>
      <c r="C376" s="6" t="s">
        <v>190</v>
      </c>
      <c r="D376" s="6" t="s">
        <v>2423</v>
      </c>
      <c r="E376" s="6" t="s">
        <v>2424</v>
      </c>
      <c r="F376" s="6" t="s">
        <v>2425</v>
      </c>
      <c r="G376" s="6"/>
      <c r="H376" s="6" t="s">
        <v>2426</v>
      </c>
      <c r="I376" s="6" t="s">
        <v>1337</v>
      </c>
      <c r="J376" s="25" t="s">
        <v>2427</v>
      </c>
      <c r="K376" s="6" t="s">
        <v>196</v>
      </c>
      <c r="L376" s="31">
        <v>45839</v>
      </c>
      <c r="M376" s="31">
        <v>46204</v>
      </c>
      <c r="N376" s="31">
        <v>45986</v>
      </c>
      <c r="Q376" s="27">
        <v>1</v>
      </c>
      <c r="R376" s="6" t="s">
        <v>2425</v>
      </c>
      <c r="T376" s="6" t="s">
        <v>2426</v>
      </c>
      <c r="U376" s="6" t="s">
        <v>1337</v>
      </c>
      <c r="V376" s="6" t="s">
        <v>2427</v>
      </c>
      <c r="W376" s="18" t="s">
        <v>5482</v>
      </c>
      <c r="Y376" s="6" t="s">
        <v>197</v>
      </c>
      <c r="AB376" s="16">
        <v>26625026</v>
      </c>
      <c r="AC376" s="27">
        <v>5314</v>
      </c>
      <c r="AD376" s="27">
        <v>5399</v>
      </c>
      <c r="AE376" s="16">
        <v>22540805</v>
      </c>
      <c r="AF376" s="16">
        <v>5000</v>
      </c>
      <c r="AG376" s="16">
        <v>42843</v>
      </c>
      <c r="AH376" s="16">
        <v>0</v>
      </c>
      <c r="AI376" s="16">
        <v>5000</v>
      </c>
      <c r="AJ376" s="16">
        <v>0</v>
      </c>
      <c r="AM376" s="16">
        <v>5089809</v>
      </c>
      <c r="AN376" s="16">
        <v>9674</v>
      </c>
      <c r="AO376" s="26">
        <v>12</v>
      </c>
      <c r="AP376" s="16">
        <v>1100101</v>
      </c>
      <c r="AQ376" s="56">
        <v>5000</v>
      </c>
      <c r="AR376" s="16">
        <v>2091</v>
      </c>
      <c r="AS376" s="16">
        <v>10123205</v>
      </c>
      <c r="AT376" s="56">
        <v>5000</v>
      </c>
      <c r="AU376" s="16">
        <v>19241</v>
      </c>
      <c r="AV376" s="16">
        <v>3500000</v>
      </c>
      <c r="AW376" s="16">
        <v>6227690</v>
      </c>
      <c r="AY376" s="16">
        <v>11837</v>
      </c>
      <c r="BA376" s="16">
        <v>40000000</v>
      </c>
      <c r="BB376" s="57">
        <v>0.03</v>
      </c>
      <c r="BC376" s="16">
        <v>100000</v>
      </c>
      <c r="BE376" s="16">
        <v>40000000</v>
      </c>
      <c r="BF376" s="16">
        <v>50000</v>
      </c>
      <c r="CG376" s="16">
        <v>250000</v>
      </c>
      <c r="CJ376" s="16">
        <v>2500000</v>
      </c>
      <c r="CL376" s="16">
        <v>100000</v>
      </c>
      <c r="CU376" s="16">
        <v>42844</v>
      </c>
      <c r="CV376" s="16">
        <v>5000000</v>
      </c>
      <c r="CW376" s="16">
        <v>2500</v>
      </c>
      <c r="DT376" s="16">
        <v>13882</v>
      </c>
      <c r="EJ376" s="16">
        <v>250000</v>
      </c>
      <c r="EK376" s="16">
        <v>2500</v>
      </c>
      <c r="EL376" s="16">
        <v>309</v>
      </c>
      <c r="FL376" s="16">
        <v>57035</v>
      </c>
      <c r="FP376" s="16">
        <v>20000000</v>
      </c>
      <c r="FQ376" s="16">
        <v>10000</v>
      </c>
      <c r="FR376" s="16">
        <v>2182</v>
      </c>
      <c r="FZ376" t="s">
        <v>199</v>
      </c>
      <c r="GA376" t="s">
        <v>3217</v>
      </c>
      <c r="GB376" s="31">
        <v>45839</v>
      </c>
      <c r="GC376" s="31">
        <v>46204</v>
      </c>
      <c r="GG376" s="16">
        <v>59217</v>
      </c>
      <c r="GH376" s="26" t="s">
        <v>200</v>
      </c>
      <c r="GK376" t="s">
        <v>201</v>
      </c>
      <c r="GM376" t="s">
        <v>2428</v>
      </c>
    </row>
    <row r="377" spans="1:195" ht="15" customHeight="1">
      <c r="A377" s="6" t="s">
        <v>2429</v>
      </c>
      <c r="B377" s="6" t="s">
        <v>2429</v>
      </c>
      <c r="C377" s="6" t="s">
        <v>190</v>
      </c>
      <c r="D377" s="6" t="s">
        <v>2429</v>
      </c>
      <c r="E377" s="6" t="s">
        <v>2430</v>
      </c>
      <c r="F377" s="6" t="s">
        <v>2431</v>
      </c>
      <c r="G377" s="6"/>
      <c r="H377" s="6" t="s">
        <v>2432</v>
      </c>
      <c r="I377" s="6" t="s">
        <v>1410</v>
      </c>
      <c r="J377" s="25" t="s">
        <v>2433</v>
      </c>
      <c r="K377" s="6" t="s">
        <v>196</v>
      </c>
      <c r="L377" s="31">
        <v>45839</v>
      </c>
      <c r="M377" s="31">
        <v>46204</v>
      </c>
      <c r="N377" s="31">
        <v>45986</v>
      </c>
      <c r="Q377" s="27">
        <v>1</v>
      </c>
      <c r="R377" s="6" t="s">
        <v>2431</v>
      </c>
      <c r="T377" s="6" t="s">
        <v>2432</v>
      </c>
      <c r="U377" s="6" t="s">
        <v>1410</v>
      </c>
      <c r="V377" s="6" t="s">
        <v>2433</v>
      </c>
      <c r="W377" s="18" t="s">
        <v>5480</v>
      </c>
      <c r="Y377" s="6" t="s">
        <v>197</v>
      </c>
      <c r="AB377" s="16">
        <v>47541269</v>
      </c>
      <c r="AC377" s="27">
        <v>5314</v>
      </c>
      <c r="AD377" s="27">
        <v>5399</v>
      </c>
      <c r="AE377" s="16">
        <v>44201410</v>
      </c>
      <c r="AF377" s="16">
        <v>5000</v>
      </c>
      <c r="AG377" s="16">
        <v>84448</v>
      </c>
      <c r="AH377" s="16">
        <v>0</v>
      </c>
      <c r="AI377" s="16">
        <v>5000</v>
      </c>
      <c r="AJ377" s="16">
        <v>0</v>
      </c>
      <c r="AM377" s="16">
        <v>9260311</v>
      </c>
      <c r="AN377" s="16">
        <v>17692</v>
      </c>
      <c r="AO377" s="26">
        <v>12</v>
      </c>
      <c r="AP377" s="16">
        <v>1716416</v>
      </c>
      <c r="AQ377" s="56">
        <v>5000</v>
      </c>
      <c r="AR377" s="16">
        <v>3279</v>
      </c>
      <c r="AS377" s="16">
        <v>26979866</v>
      </c>
      <c r="AT377" s="56">
        <v>5000</v>
      </c>
      <c r="AU377" s="16">
        <v>51546</v>
      </c>
      <c r="AV377" s="16">
        <v>550000</v>
      </c>
      <c r="AW377" s="16">
        <v>6244817</v>
      </c>
      <c r="AY377" s="16">
        <v>11931</v>
      </c>
      <c r="BA377" s="16">
        <v>65000000</v>
      </c>
      <c r="BB377" s="57">
        <v>0.03</v>
      </c>
      <c r="BC377" s="16">
        <v>100000</v>
      </c>
      <c r="BE377" s="16">
        <v>65000000</v>
      </c>
      <c r="BF377" s="16">
        <v>100000</v>
      </c>
      <c r="CG377" s="16">
        <v>250000</v>
      </c>
      <c r="CJ377" s="16">
        <v>2500000</v>
      </c>
      <c r="CL377" s="16">
        <v>100000</v>
      </c>
      <c r="CU377" s="16">
        <v>84448</v>
      </c>
      <c r="CV377" s="16">
        <v>5000000</v>
      </c>
      <c r="CW377" s="16">
        <v>2500</v>
      </c>
      <c r="DT377" s="16">
        <v>24788</v>
      </c>
      <c r="EJ377" s="16">
        <v>250000</v>
      </c>
      <c r="EK377" s="16">
        <v>2500</v>
      </c>
      <c r="EL377" s="16">
        <v>309</v>
      </c>
      <c r="FL377" s="16">
        <v>109545</v>
      </c>
      <c r="FP377" s="16">
        <v>20000000</v>
      </c>
      <c r="FQ377" s="16">
        <v>10000</v>
      </c>
      <c r="FR377" s="16">
        <v>2182</v>
      </c>
      <c r="FZ377" t="s">
        <v>199</v>
      </c>
      <c r="GA377" t="s">
        <v>3217</v>
      </c>
      <c r="GB377" s="31">
        <v>45839</v>
      </c>
      <c r="GC377" s="31">
        <v>46204</v>
      </c>
      <c r="GG377" s="16">
        <v>111727</v>
      </c>
      <c r="GH377" s="26" t="s">
        <v>200</v>
      </c>
      <c r="GK377" t="s">
        <v>201</v>
      </c>
      <c r="GM377" t="s">
        <v>2434</v>
      </c>
    </row>
    <row r="378" spans="1:195" ht="15" customHeight="1">
      <c r="A378" s="6" t="s">
        <v>2435</v>
      </c>
      <c r="B378" s="6" t="s">
        <v>2435</v>
      </c>
      <c r="C378" s="6" t="s">
        <v>190</v>
      </c>
      <c r="D378" s="6" t="s">
        <v>2435</v>
      </c>
      <c r="E378" s="6" t="s">
        <v>2436</v>
      </c>
      <c r="F378" s="6" t="s">
        <v>2437</v>
      </c>
      <c r="G378" s="6"/>
      <c r="H378" s="6" t="s">
        <v>2438</v>
      </c>
      <c r="I378" s="6" t="s">
        <v>1410</v>
      </c>
      <c r="J378" s="25" t="s">
        <v>2439</v>
      </c>
      <c r="K378" s="6" t="s">
        <v>196</v>
      </c>
      <c r="L378" s="31">
        <v>45839</v>
      </c>
      <c r="M378" s="31">
        <v>46204</v>
      </c>
      <c r="N378" s="31">
        <v>45986</v>
      </c>
      <c r="Q378" s="27">
        <v>1</v>
      </c>
      <c r="R378" s="6" t="s">
        <v>2437</v>
      </c>
      <c r="T378" s="6" t="s">
        <v>2438</v>
      </c>
      <c r="U378" s="6" t="s">
        <v>1410</v>
      </c>
      <c r="V378" s="6" t="s">
        <v>2439</v>
      </c>
      <c r="W378" s="18" t="s">
        <v>5474</v>
      </c>
      <c r="Y378" s="6" t="s">
        <v>197</v>
      </c>
      <c r="AB378" s="16">
        <v>45114917</v>
      </c>
      <c r="AC378" s="27">
        <v>5314</v>
      </c>
      <c r="AD378" s="27">
        <v>5399</v>
      </c>
      <c r="AE378" s="16">
        <v>28845031</v>
      </c>
      <c r="AF378" s="16">
        <v>5000</v>
      </c>
      <c r="AG378" s="16">
        <v>54654</v>
      </c>
      <c r="AH378" s="16">
        <v>0</v>
      </c>
      <c r="AI378" s="16">
        <v>5000</v>
      </c>
      <c r="AJ378" s="16">
        <v>0</v>
      </c>
      <c r="AM378" s="16">
        <v>8784872</v>
      </c>
      <c r="AN378" s="16">
        <v>16645</v>
      </c>
      <c r="AO378" s="26">
        <v>12</v>
      </c>
      <c r="AP378" s="16">
        <v>1512751</v>
      </c>
      <c r="AQ378" s="56">
        <v>5000</v>
      </c>
      <c r="AR378" s="16">
        <v>2866</v>
      </c>
      <c r="AS378" s="16">
        <v>13015834</v>
      </c>
      <c r="AT378" s="56">
        <v>5000</v>
      </c>
      <c r="AU378" s="16">
        <v>24662</v>
      </c>
      <c r="AV378" s="16">
        <v>0</v>
      </c>
      <c r="AW378" s="16">
        <v>5531574</v>
      </c>
      <c r="AY378" s="16">
        <v>10481</v>
      </c>
      <c r="BA378" s="16">
        <v>45000000</v>
      </c>
      <c r="BB378" s="57">
        <v>0.03</v>
      </c>
      <c r="BC378" s="16">
        <v>100000</v>
      </c>
      <c r="BE378" s="16">
        <v>45000000</v>
      </c>
      <c r="BF378" s="16">
        <v>50000</v>
      </c>
      <c r="CG378" s="16">
        <v>250000</v>
      </c>
      <c r="CJ378" s="16">
        <v>2500000</v>
      </c>
      <c r="CL378" s="16">
        <v>100000</v>
      </c>
      <c r="CU378" s="16">
        <v>54655</v>
      </c>
      <c r="CV378" s="16">
        <v>5000000</v>
      </c>
      <c r="CW378" s="16">
        <v>2500</v>
      </c>
      <c r="DT378" s="16">
        <v>23523</v>
      </c>
      <c r="EJ378" s="16">
        <v>250000</v>
      </c>
      <c r="EK378" s="16">
        <v>2500</v>
      </c>
      <c r="EL378" s="16">
        <v>309</v>
      </c>
      <c r="FL378" s="16">
        <v>78487</v>
      </c>
      <c r="FP378" s="16">
        <v>20000000</v>
      </c>
      <c r="FQ378" s="16">
        <v>10000</v>
      </c>
      <c r="FR378" s="16">
        <v>2182</v>
      </c>
      <c r="FZ378" t="s">
        <v>199</v>
      </c>
      <c r="GA378" t="s">
        <v>3217</v>
      </c>
      <c r="GB378" s="31">
        <v>45839</v>
      </c>
      <c r="GC378" s="31">
        <v>46204</v>
      </c>
      <c r="GG378" s="16">
        <v>80669</v>
      </c>
      <c r="GH378" s="26" t="s">
        <v>200</v>
      </c>
      <c r="GK378" t="s">
        <v>201</v>
      </c>
      <c r="GM378" t="s">
        <v>2440</v>
      </c>
    </row>
    <row r="379" spans="1:195" ht="15" customHeight="1">
      <c r="A379" s="6" t="s">
        <v>2441</v>
      </c>
      <c r="B379" s="6" t="s">
        <v>2441</v>
      </c>
      <c r="C379" s="6" t="s">
        <v>190</v>
      </c>
      <c r="D379" s="6" t="s">
        <v>2441</v>
      </c>
      <c r="E379" s="6" t="s">
        <v>2442</v>
      </c>
      <c r="F379" s="6" t="s">
        <v>2443</v>
      </c>
      <c r="G379" s="6"/>
      <c r="H379" s="6" t="s">
        <v>2444</v>
      </c>
      <c r="I379" s="6" t="s">
        <v>1410</v>
      </c>
      <c r="J379" s="25" t="s">
        <v>2445</v>
      </c>
      <c r="K379" s="6" t="s">
        <v>196</v>
      </c>
      <c r="L379" s="31">
        <v>45839</v>
      </c>
      <c r="M379" s="31">
        <v>46204</v>
      </c>
      <c r="N379" s="31">
        <v>45986</v>
      </c>
      <c r="Q379" s="27">
        <v>1</v>
      </c>
      <c r="R379" s="6" t="s">
        <v>2443</v>
      </c>
      <c r="T379" s="6" t="s">
        <v>2444</v>
      </c>
      <c r="U379" s="6" t="s">
        <v>1410</v>
      </c>
      <c r="V379" s="6" t="s">
        <v>2445</v>
      </c>
      <c r="W379" s="18" t="s">
        <v>5504</v>
      </c>
      <c r="Y379" s="6" t="s">
        <v>197</v>
      </c>
      <c r="AB379" s="16">
        <v>32520498</v>
      </c>
      <c r="AC379" s="27">
        <v>5314</v>
      </c>
      <c r="AD379" s="27">
        <v>5399</v>
      </c>
      <c r="AE379" s="16">
        <v>23572010</v>
      </c>
      <c r="AF379" s="16">
        <v>5000</v>
      </c>
      <c r="AG379" s="16">
        <v>42098</v>
      </c>
      <c r="AH379" s="16">
        <v>0</v>
      </c>
      <c r="AI379" s="16">
        <v>5000</v>
      </c>
      <c r="AJ379" s="16">
        <v>0</v>
      </c>
      <c r="AM379" s="16">
        <v>6145396</v>
      </c>
      <c r="AN379" s="16">
        <v>10975</v>
      </c>
      <c r="AO379" s="26">
        <v>12</v>
      </c>
      <c r="AP379" s="16">
        <v>551816</v>
      </c>
      <c r="AQ379" s="56">
        <v>5000</v>
      </c>
      <c r="AR379" s="16">
        <v>986</v>
      </c>
      <c r="AS379" s="16">
        <v>11164444</v>
      </c>
      <c r="AT379" s="56">
        <v>5000</v>
      </c>
      <c r="AU379" s="16">
        <v>19939</v>
      </c>
      <c r="AV379" s="16">
        <v>0</v>
      </c>
      <c r="AW379" s="16">
        <v>5710354</v>
      </c>
      <c r="AY379" s="16">
        <v>10198</v>
      </c>
      <c r="BA379" s="16">
        <v>40000000</v>
      </c>
      <c r="BB379" s="57">
        <v>0.03</v>
      </c>
      <c r="BC379" s="16">
        <v>100000</v>
      </c>
      <c r="BE379" s="16">
        <v>40000000</v>
      </c>
      <c r="BF379" s="16">
        <v>50000</v>
      </c>
      <c r="CG379" s="16">
        <v>250000</v>
      </c>
      <c r="CJ379" s="16">
        <v>2500000</v>
      </c>
      <c r="CL379" s="16">
        <v>100000</v>
      </c>
      <c r="CU379" s="16">
        <v>42098</v>
      </c>
      <c r="CV379" s="16">
        <v>5000000</v>
      </c>
      <c r="CW379" s="16">
        <v>2500</v>
      </c>
      <c r="DT379" s="16">
        <v>16956</v>
      </c>
      <c r="EJ379" s="16">
        <v>250000</v>
      </c>
      <c r="EK379" s="16">
        <v>2500</v>
      </c>
      <c r="EL379" s="16">
        <v>309</v>
      </c>
      <c r="FL379" s="16">
        <v>59363</v>
      </c>
      <c r="FP379" s="16">
        <v>20000000</v>
      </c>
      <c r="FQ379" s="16">
        <v>10000</v>
      </c>
      <c r="FR379" s="16">
        <v>2182</v>
      </c>
      <c r="FZ379" t="s">
        <v>199</v>
      </c>
      <c r="GA379" t="s">
        <v>3217</v>
      </c>
      <c r="GB379" s="31">
        <v>45839</v>
      </c>
      <c r="GC379" s="31">
        <v>46204</v>
      </c>
      <c r="GG379" s="16">
        <v>61546</v>
      </c>
      <c r="GH379" s="26" t="s">
        <v>200</v>
      </c>
      <c r="GK379" t="s">
        <v>201</v>
      </c>
      <c r="GM379" t="s">
        <v>2446</v>
      </c>
    </row>
    <row r="380" spans="1:195" ht="15" customHeight="1">
      <c r="A380" s="6" t="s">
        <v>2447</v>
      </c>
      <c r="B380" s="6" t="s">
        <v>2447</v>
      </c>
      <c r="C380" s="6" t="s">
        <v>190</v>
      </c>
      <c r="D380" s="6" t="s">
        <v>2447</v>
      </c>
      <c r="E380" s="6" t="s">
        <v>2448</v>
      </c>
      <c r="F380" s="6" t="s">
        <v>2449</v>
      </c>
      <c r="G380" s="6" t="s">
        <v>2450</v>
      </c>
      <c r="H380" s="6" t="s">
        <v>2451</v>
      </c>
      <c r="I380" s="6" t="s">
        <v>194</v>
      </c>
      <c r="J380" s="25" t="s">
        <v>2452</v>
      </c>
      <c r="K380" s="6" t="s">
        <v>196</v>
      </c>
      <c r="L380" s="31">
        <v>45839</v>
      </c>
      <c r="M380" s="31">
        <v>46204</v>
      </c>
      <c r="N380" s="31">
        <v>45986</v>
      </c>
      <c r="Q380" s="27">
        <v>1</v>
      </c>
      <c r="R380" s="6" t="s">
        <v>2449</v>
      </c>
      <c r="T380" s="6" t="s">
        <v>2451</v>
      </c>
      <c r="U380" s="6" t="s">
        <v>194</v>
      </c>
      <c r="V380" s="6" t="s">
        <v>2452</v>
      </c>
      <c r="W380" s="18" t="s">
        <v>5474</v>
      </c>
      <c r="Y380" s="6" t="s">
        <v>197</v>
      </c>
      <c r="AB380" s="16">
        <v>8089434</v>
      </c>
      <c r="AC380" s="27">
        <v>5314</v>
      </c>
      <c r="AD380" s="27">
        <v>5399</v>
      </c>
      <c r="AE380" s="16">
        <v>7185169</v>
      </c>
      <c r="AF380" s="16">
        <v>5000</v>
      </c>
      <c r="AG380" s="16">
        <v>13715</v>
      </c>
      <c r="AH380" s="16">
        <v>0</v>
      </c>
      <c r="AI380" s="16">
        <v>5000</v>
      </c>
      <c r="AJ380" s="16">
        <v>0</v>
      </c>
      <c r="AM380" s="16">
        <v>1520226</v>
      </c>
      <c r="AN380" s="16">
        <v>2902</v>
      </c>
      <c r="AO380" s="26">
        <v>12</v>
      </c>
      <c r="AP380" s="16">
        <v>441697</v>
      </c>
      <c r="AQ380" s="56">
        <v>5000</v>
      </c>
      <c r="AR380" s="16">
        <v>843</v>
      </c>
      <c r="AS380" s="16">
        <v>3537925</v>
      </c>
      <c r="AT380" s="56">
        <v>5000</v>
      </c>
      <c r="AU380" s="16">
        <v>6753</v>
      </c>
      <c r="AV380" s="16">
        <v>0</v>
      </c>
      <c r="AW380" s="16">
        <v>1685321</v>
      </c>
      <c r="AY380" s="16">
        <v>3217</v>
      </c>
      <c r="BA380" s="16">
        <v>15000000</v>
      </c>
      <c r="BB380" s="57">
        <v>0.03</v>
      </c>
      <c r="BC380" s="16">
        <v>100000</v>
      </c>
      <c r="BE380" s="16">
        <v>15000000</v>
      </c>
      <c r="BF380" s="16">
        <v>50000</v>
      </c>
      <c r="CG380" s="16">
        <v>250000</v>
      </c>
      <c r="CJ380" s="16">
        <v>2500000</v>
      </c>
      <c r="CL380" s="16">
        <v>100000</v>
      </c>
      <c r="CU380" s="16">
        <v>13714</v>
      </c>
      <c r="CV380" s="16">
        <v>5000000</v>
      </c>
      <c r="CW380" s="16">
        <v>2500</v>
      </c>
      <c r="DT380" s="16">
        <v>4218</v>
      </c>
      <c r="EJ380" s="16">
        <v>250000</v>
      </c>
      <c r="EK380" s="16">
        <v>2500</v>
      </c>
      <c r="EL380" s="16">
        <v>309</v>
      </c>
      <c r="FL380" s="16">
        <v>18241</v>
      </c>
      <c r="FP380" s="16">
        <v>20000000</v>
      </c>
      <c r="FQ380" s="16">
        <v>10000</v>
      </c>
      <c r="FR380" s="16">
        <v>2182</v>
      </c>
      <c r="FZ380" t="s">
        <v>199</v>
      </c>
      <c r="GA380" t="s">
        <v>3217</v>
      </c>
      <c r="GB380" s="31">
        <v>45839</v>
      </c>
      <c r="GC380" s="31">
        <v>46204</v>
      </c>
      <c r="GG380" s="16">
        <v>20424</v>
      </c>
      <c r="GH380" s="26" t="s">
        <v>200</v>
      </c>
      <c r="GK380" t="s">
        <v>201</v>
      </c>
      <c r="GM380" t="s">
        <v>2453</v>
      </c>
    </row>
    <row r="381" spans="1:195" ht="15" customHeight="1">
      <c r="A381" s="6" t="s">
        <v>2454</v>
      </c>
      <c r="B381" s="6" t="s">
        <v>2454</v>
      </c>
      <c r="C381" s="6" t="s">
        <v>190</v>
      </c>
      <c r="D381" s="6" t="s">
        <v>2454</v>
      </c>
      <c r="E381" s="6" t="s">
        <v>2455</v>
      </c>
      <c r="F381" s="6" t="s">
        <v>2456</v>
      </c>
      <c r="G381" s="6"/>
      <c r="H381" s="6" t="s">
        <v>2457</v>
      </c>
      <c r="I381" s="6" t="s">
        <v>2458</v>
      </c>
      <c r="J381" s="25" t="s">
        <v>2459</v>
      </c>
      <c r="K381" s="6" t="s">
        <v>196</v>
      </c>
      <c r="L381" s="31">
        <v>45839</v>
      </c>
      <c r="M381" s="31">
        <v>46204</v>
      </c>
      <c r="N381" s="31">
        <v>45986</v>
      </c>
      <c r="Q381" s="27">
        <v>1</v>
      </c>
      <c r="R381" s="6" t="s">
        <v>2456</v>
      </c>
      <c r="T381" s="6" t="s">
        <v>2457</v>
      </c>
      <c r="U381" s="6" t="s">
        <v>2458</v>
      </c>
      <c r="V381" s="6" t="s">
        <v>2459</v>
      </c>
      <c r="W381" s="18" t="s">
        <v>5474</v>
      </c>
      <c r="Y381" s="6" t="s">
        <v>197</v>
      </c>
      <c r="AB381" s="16">
        <v>56821247</v>
      </c>
      <c r="AC381" s="27">
        <v>5314</v>
      </c>
      <c r="AD381" s="27">
        <v>5399</v>
      </c>
      <c r="AE381" s="16">
        <v>31076331</v>
      </c>
      <c r="AF381" s="16">
        <v>10000</v>
      </c>
      <c r="AG381" s="16">
        <v>58680</v>
      </c>
      <c r="AH381" s="16">
        <v>0</v>
      </c>
      <c r="AI381" s="16">
        <v>10000</v>
      </c>
      <c r="AJ381" s="16">
        <v>0</v>
      </c>
      <c r="AM381" s="16">
        <v>10755957</v>
      </c>
      <c r="AN381" s="16">
        <v>20310</v>
      </c>
      <c r="AO381" s="26">
        <v>12</v>
      </c>
      <c r="AP381" s="16">
        <v>1366241</v>
      </c>
      <c r="AQ381" s="56">
        <v>10000</v>
      </c>
      <c r="AR381" s="16">
        <v>2580</v>
      </c>
      <c r="AS381" s="16">
        <v>13650709</v>
      </c>
      <c r="AT381" s="56">
        <v>10000</v>
      </c>
      <c r="AU381" s="16">
        <v>25776</v>
      </c>
      <c r="AV381" s="16">
        <v>0</v>
      </c>
      <c r="AW381" s="16">
        <v>5303424</v>
      </c>
      <c r="AY381" s="16">
        <v>10014</v>
      </c>
      <c r="BA381" s="16">
        <v>50000000</v>
      </c>
      <c r="BB381" s="57">
        <v>0.03</v>
      </c>
      <c r="BC381" s="16">
        <v>100000</v>
      </c>
      <c r="BE381" s="16">
        <v>50000000</v>
      </c>
      <c r="BF381" s="16">
        <v>50000</v>
      </c>
      <c r="CG381" s="16">
        <v>250000</v>
      </c>
      <c r="CJ381" s="16">
        <v>2500000</v>
      </c>
      <c r="CL381" s="16">
        <v>100000</v>
      </c>
      <c r="CU381" s="16">
        <v>58679</v>
      </c>
      <c r="CV381" s="16">
        <v>5000000</v>
      </c>
      <c r="CW381" s="16">
        <v>2500</v>
      </c>
      <c r="DT381" s="16">
        <v>29627</v>
      </c>
      <c r="EJ381" s="16">
        <v>250000</v>
      </c>
      <c r="EK381" s="16">
        <v>2500</v>
      </c>
      <c r="EL381" s="16">
        <v>309</v>
      </c>
      <c r="FL381" s="16">
        <v>88615</v>
      </c>
      <c r="FP381" s="16">
        <v>20000000</v>
      </c>
      <c r="FQ381" s="16">
        <v>10000</v>
      </c>
      <c r="FR381" s="16">
        <v>2182</v>
      </c>
      <c r="FZ381" t="s">
        <v>199</v>
      </c>
      <c r="GA381" t="s">
        <v>3217</v>
      </c>
      <c r="GB381" s="31">
        <v>45839</v>
      </c>
      <c r="GC381" s="31">
        <v>46204</v>
      </c>
      <c r="GG381" s="16">
        <v>90797</v>
      </c>
      <c r="GH381" s="26" t="s">
        <v>200</v>
      </c>
      <c r="GK381" t="s">
        <v>201</v>
      </c>
      <c r="GM381" t="s">
        <v>2460</v>
      </c>
    </row>
    <row r="382" spans="1:195" ht="15" customHeight="1">
      <c r="A382" s="6" t="s">
        <v>2461</v>
      </c>
      <c r="B382" s="6" t="s">
        <v>2461</v>
      </c>
      <c r="C382" s="6" t="s">
        <v>190</v>
      </c>
      <c r="D382" s="6" t="s">
        <v>2461</v>
      </c>
      <c r="E382" s="6" t="s">
        <v>2462</v>
      </c>
      <c r="F382" s="6" t="s">
        <v>2463</v>
      </c>
      <c r="G382" s="6"/>
      <c r="H382" s="6" t="s">
        <v>2464</v>
      </c>
      <c r="I382" s="6" t="s">
        <v>2465</v>
      </c>
      <c r="J382" s="25" t="s">
        <v>2466</v>
      </c>
      <c r="K382" s="6" t="s">
        <v>196</v>
      </c>
      <c r="L382" s="31">
        <v>45839</v>
      </c>
      <c r="M382" s="31">
        <v>46204</v>
      </c>
      <c r="N382" s="31">
        <v>45986</v>
      </c>
      <c r="Q382" s="27">
        <v>1</v>
      </c>
      <c r="R382" s="6" t="s">
        <v>2467</v>
      </c>
      <c r="T382" s="6" t="s">
        <v>2464</v>
      </c>
      <c r="U382" s="6" t="s">
        <v>2465</v>
      </c>
      <c r="V382" s="6" t="s">
        <v>2466</v>
      </c>
      <c r="W382" s="18" t="s">
        <v>5482</v>
      </c>
      <c r="Y382" s="6" t="s">
        <v>197</v>
      </c>
      <c r="AB382" s="16">
        <v>30527451</v>
      </c>
      <c r="AC382" s="27">
        <v>5314</v>
      </c>
      <c r="AD382" s="27">
        <v>5399</v>
      </c>
      <c r="AE382" s="16">
        <v>23759423</v>
      </c>
      <c r="AF382" s="16">
        <v>5000</v>
      </c>
      <c r="AG382" s="16">
        <v>43341</v>
      </c>
      <c r="AH382" s="16">
        <v>0</v>
      </c>
      <c r="AI382" s="16">
        <v>5000</v>
      </c>
      <c r="AJ382" s="16">
        <v>0</v>
      </c>
      <c r="AM382" s="16">
        <v>5970372</v>
      </c>
      <c r="AN382" s="16">
        <v>10891</v>
      </c>
      <c r="AO382" s="26">
        <v>12</v>
      </c>
      <c r="AP382" s="16">
        <v>1708208</v>
      </c>
      <c r="AQ382" s="56">
        <v>5000</v>
      </c>
      <c r="AR382" s="16">
        <v>3116</v>
      </c>
      <c r="AS382" s="16">
        <v>11461186</v>
      </c>
      <c r="AT382" s="56">
        <v>5000</v>
      </c>
      <c r="AU382" s="16">
        <v>20907</v>
      </c>
      <c r="AV382" s="16">
        <v>800000</v>
      </c>
      <c r="AW382" s="16">
        <v>4619657</v>
      </c>
      <c r="AY382" s="16">
        <v>8427</v>
      </c>
      <c r="BA382" s="16">
        <v>40000000</v>
      </c>
      <c r="BB382" s="57">
        <v>0.03</v>
      </c>
      <c r="BC382" s="16">
        <v>100000</v>
      </c>
      <c r="BE382" s="16">
        <v>40000000</v>
      </c>
      <c r="BF382" s="16">
        <v>50000</v>
      </c>
      <c r="CG382" s="16">
        <v>250000</v>
      </c>
      <c r="CJ382" s="16">
        <v>2500000</v>
      </c>
      <c r="CL382" s="16">
        <v>100000</v>
      </c>
      <c r="CU382" s="16">
        <v>43340</v>
      </c>
      <c r="CV382" s="16">
        <v>5000000</v>
      </c>
      <c r="CW382" s="16">
        <v>2500</v>
      </c>
      <c r="DT382" s="16">
        <v>15917</v>
      </c>
      <c r="EJ382" s="16">
        <v>250000</v>
      </c>
      <c r="EK382" s="16">
        <v>2500</v>
      </c>
      <c r="EL382" s="16">
        <v>309</v>
      </c>
      <c r="FL382" s="16">
        <v>59566</v>
      </c>
      <c r="FP382" s="16">
        <v>20000000</v>
      </c>
      <c r="FQ382" s="16">
        <v>10000</v>
      </c>
      <c r="FR382" s="16">
        <v>2182</v>
      </c>
      <c r="FZ382" t="s">
        <v>199</v>
      </c>
      <c r="GA382" t="s">
        <v>3217</v>
      </c>
      <c r="GB382" s="31">
        <v>45839</v>
      </c>
      <c r="GC382" s="31">
        <v>46204</v>
      </c>
      <c r="GG382" s="16">
        <v>61749</v>
      </c>
      <c r="GH382" s="26" t="s">
        <v>200</v>
      </c>
      <c r="GK382" t="s">
        <v>201</v>
      </c>
      <c r="GM382" t="s">
        <v>2468</v>
      </c>
    </row>
    <row r="383" spans="1:195" ht="15" customHeight="1">
      <c r="A383" s="6" t="s">
        <v>2469</v>
      </c>
      <c r="B383" s="6" t="s">
        <v>2469</v>
      </c>
      <c r="C383" s="6" t="s">
        <v>190</v>
      </c>
      <c r="D383" s="6" t="s">
        <v>2469</v>
      </c>
      <c r="E383" s="6" t="s">
        <v>2470</v>
      </c>
      <c r="F383" s="6" t="s">
        <v>2471</v>
      </c>
      <c r="G383" s="6"/>
      <c r="H383" s="6" t="s">
        <v>577</v>
      </c>
      <c r="I383" s="6" t="s">
        <v>250</v>
      </c>
      <c r="J383" s="25" t="s">
        <v>2472</v>
      </c>
      <c r="K383" s="6" t="s">
        <v>196</v>
      </c>
      <c r="L383" s="31">
        <v>45839</v>
      </c>
      <c r="M383" s="31">
        <v>46204</v>
      </c>
      <c r="N383" s="31">
        <v>45986</v>
      </c>
      <c r="Q383" s="27">
        <v>1</v>
      </c>
      <c r="R383" s="6" t="s">
        <v>2471</v>
      </c>
      <c r="T383" s="6" t="s">
        <v>577</v>
      </c>
      <c r="U383" s="6" t="s">
        <v>250</v>
      </c>
      <c r="V383" s="6" t="s">
        <v>2472</v>
      </c>
      <c r="W383" s="18" t="s">
        <v>5482</v>
      </c>
      <c r="Y383" s="6" t="s">
        <v>197</v>
      </c>
      <c r="AB383" s="16">
        <v>11232920</v>
      </c>
      <c r="AC383" s="27">
        <v>5314</v>
      </c>
      <c r="AD383" s="27">
        <v>5399</v>
      </c>
      <c r="AE383" s="16">
        <v>12903302</v>
      </c>
      <c r="AF383" s="16">
        <v>5000</v>
      </c>
      <c r="AG383" s="16">
        <v>24590</v>
      </c>
      <c r="AH383" s="16">
        <v>0</v>
      </c>
      <c r="AI383" s="16">
        <v>5000</v>
      </c>
      <c r="AJ383" s="16">
        <v>0</v>
      </c>
      <c r="AM383" s="16">
        <v>2030477</v>
      </c>
      <c r="AN383" s="16">
        <v>3869</v>
      </c>
      <c r="AO383" s="26">
        <v>12</v>
      </c>
      <c r="AP383" s="16">
        <v>899708</v>
      </c>
      <c r="AQ383" s="56">
        <v>5000</v>
      </c>
      <c r="AR383" s="16">
        <v>1715</v>
      </c>
      <c r="AS383" s="16">
        <v>6349912</v>
      </c>
      <c r="AT383" s="56">
        <v>5000</v>
      </c>
      <c r="AU383" s="16">
        <v>12101</v>
      </c>
      <c r="AV383" s="16">
        <v>0</v>
      </c>
      <c r="AW383" s="16">
        <v>3623205</v>
      </c>
      <c r="AY383" s="16">
        <v>6905</v>
      </c>
      <c r="BA383" s="16">
        <v>20000000</v>
      </c>
      <c r="BB383" s="57" t="s">
        <v>198</v>
      </c>
      <c r="BC383" s="16">
        <v>100000</v>
      </c>
      <c r="BE383" s="16">
        <v>20000000</v>
      </c>
      <c r="BF383" s="16">
        <v>50000</v>
      </c>
      <c r="CG383" s="16">
        <v>250000</v>
      </c>
      <c r="CJ383" s="16">
        <v>2500000</v>
      </c>
      <c r="CL383" s="16">
        <v>100000</v>
      </c>
      <c r="CU383" s="16">
        <v>24589</v>
      </c>
      <c r="CV383" s="16">
        <v>5000000</v>
      </c>
      <c r="CW383" s="16">
        <v>2500</v>
      </c>
      <c r="DT383" s="16">
        <v>5857</v>
      </c>
      <c r="EJ383" s="16">
        <v>250000</v>
      </c>
      <c r="EK383" s="16">
        <v>2500</v>
      </c>
      <c r="EL383" s="16">
        <v>309</v>
      </c>
      <c r="FL383" s="16">
        <v>30755</v>
      </c>
      <c r="FP383" s="16">
        <v>20000000</v>
      </c>
      <c r="FQ383" s="16">
        <v>10000</v>
      </c>
      <c r="FR383" s="16">
        <v>2182</v>
      </c>
      <c r="FZ383" t="s">
        <v>199</v>
      </c>
      <c r="GA383" t="s">
        <v>3217</v>
      </c>
      <c r="GB383" s="31">
        <v>45839</v>
      </c>
      <c r="GC383" s="31">
        <v>46204</v>
      </c>
      <c r="GG383" s="16">
        <v>32937</v>
      </c>
      <c r="GH383" s="26" t="s">
        <v>200</v>
      </c>
      <c r="GK383" t="s">
        <v>201</v>
      </c>
      <c r="GM383" t="s">
        <v>2473</v>
      </c>
    </row>
    <row r="384" spans="1:195" ht="15" customHeight="1">
      <c r="A384" s="6" t="s">
        <v>2474</v>
      </c>
      <c r="B384" s="6" t="s">
        <v>2474</v>
      </c>
      <c r="C384" s="6" t="s">
        <v>190</v>
      </c>
      <c r="D384" s="6" t="s">
        <v>2474</v>
      </c>
      <c r="E384" s="6" t="s">
        <v>2475</v>
      </c>
      <c r="F384" s="6" t="s">
        <v>2476</v>
      </c>
      <c r="G384" s="6"/>
      <c r="H384" s="6" t="s">
        <v>2477</v>
      </c>
      <c r="I384" s="6" t="s">
        <v>1410</v>
      </c>
      <c r="J384" s="25" t="s">
        <v>2478</v>
      </c>
      <c r="K384" s="6" t="s">
        <v>196</v>
      </c>
      <c r="L384" s="31">
        <v>45839</v>
      </c>
      <c r="M384" s="31">
        <v>46204</v>
      </c>
      <c r="N384" s="31">
        <v>45986</v>
      </c>
      <c r="Q384" s="27">
        <v>1</v>
      </c>
      <c r="R384" s="6" t="s">
        <v>2476</v>
      </c>
      <c r="T384" s="6" t="s">
        <v>2477</v>
      </c>
      <c r="U384" s="6" t="s">
        <v>1410</v>
      </c>
      <c r="V384" s="6" t="s">
        <v>2478</v>
      </c>
      <c r="W384" s="18" t="s">
        <v>5484</v>
      </c>
      <c r="Y384" s="6" t="s">
        <v>197</v>
      </c>
      <c r="AB384" s="16">
        <v>11590016</v>
      </c>
      <c r="AC384" s="27">
        <v>5314</v>
      </c>
      <c r="AD384" s="27">
        <v>5399</v>
      </c>
      <c r="AE384" s="16">
        <v>10542722</v>
      </c>
      <c r="AF384" s="16">
        <v>5000</v>
      </c>
      <c r="AG384" s="16">
        <v>20098</v>
      </c>
      <c r="AH384" s="16">
        <v>0</v>
      </c>
      <c r="AI384" s="16">
        <v>5000</v>
      </c>
      <c r="AJ384" s="16">
        <v>0</v>
      </c>
      <c r="AM384" s="16">
        <v>2249110</v>
      </c>
      <c r="AN384" s="16">
        <v>4288</v>
      </c>
      <c r="AO384" s="26">
        <v>12</v>
      </c>
      <c r="AP384" s="16">
        <v>673720</v>
      </c>
      <c r="AQ384" s="56">
        <v>5000</v>
      </c>
      <c r="AR384" s="16">
        <v>1284</v>
      </c>
      <c r="AS384" s="16">
        <v>5503783</v>
      </c>
      <c r="AT384" s="56">
        <v>5000</v>
      </c>
      <c r="AU384" s="16">
        <v>10492</v>
      </c>
      <c r="AV384" s="16">
        <v>0</v>
      </c>
      <c r="AW384" s="16">
        <v>2116109</v>
      </c>
      <c r="AY384" s="16">
        <v>4034</v>
      </c>
      <c r="BA384" s="16">
        <v>20000000</v>
      </c>
      <c r="BB384" s="57">
        <v>0.03</v>
      </c>
      <c r="BC384" s="16">
        <v>100000</v>
      </c>
      <c r="BE384" s="16">
        <v>20000000</v>
      </c>
      <c r="BF384" s="16">
        <v>50000</v>
      </c>
      <c r="CG384" s="16">
        <v>250000</v>
      </c>
      <c r="CJ384" s="16">
        <v>2500000</v>
      </c>
      <c r="CL384" s="16">
        <v>100000</v>
      </c>
      <c r="CU384" s="16">
        <v>20098</v>
      </c>
      <c r="CV384" s="16">
        <v>5000000</v>
      </c>
      <c r="CW384" s="16">
        <v>2500</v>
      </c>
      <c r="DT384" s="16">
        <v>6043</v>
      </c>
      <c r="EJ384" s="16">
        <v>250000</v>
      </c>
      <c r="EK384" s="16">
        <v>2500</v>
      </c>
      <c r="EL384" s="16">
        <v>309</v>
      </c>
      <c r="FL384" s="16">
        <v>26450</v>
      </c>
      <c r="FP384" s="16">
        <v>20000000</v>
      </c>
      <c r="FQ384" s="16">
        <v>10000</v>
      </c>
      <c r="FR384" s="16">
        <v>2182</v>
      </c>
      <c r="FZ384" t="s">
        <v>199</v>
      </c>
      <c r="GA384" t="s">
        <v>3217</v>
      </c>
      <c r="GB384" s="31">
        <v>45839</v>
      </c>
      <c r="GC384" s="31">
        <v>46204</v>
      </c>
      <c r="GG384" s="16">
        <v>28632</v>
      </c>
      <c r="GH384" s="26" t="s">
        <v>200</v>
      </c>
      <c r="GK384" t="s">
        <v>201</v>
      </c>
      <c r="GM384" t="s">
        <v>2479</v>
      </c>
    </row>
    <row r="385" spans="1:195" ht="15" customHeight="1">
      <c r="A385" s="6" t="s">
        <v>2480</v>
      </c>
      <c r="B385" s="6" t="s">
        <v>2480</v>
      </c>
      <c r="C385" s="6" t="s">
        <v>190</v>
      </c>
      <c r="D385" s="6" t="s">
        <v>2480</v>
      </c>
      <c r="E385" s="6" t="s">
        <v>2481</v>
      </c>
      <c r="F385" s="6" t="s">
        <v>2482</v>
      </c>
      <c r="G385" s="6"/>
      <c r="H385" s="6" t="s">
        <v>2483</v>
      </c>
      <c r="I385" s="6" t="s">
        <v>250</v>
      </c>
      <c r="J385" s="25" t="s">
        <v>2484</v>
      </c>
      <c r="K385" s="6" t="s">
        <v>196</v>
      </c>
      <c r="L385" s="31">
        <v>45839</v>
      </c>
      <c r="M385" s="31">
        <v>46204</v>
      </c>
      <c r="N385" s="31">
        <v>45986</v>
      </c>
      <c r="Q385" s="27">
        <v>1</v>
      </c>
      <c r="R385" s="6" t="s">
        <v>2482</v>
      </c>
      <c r="T385" s="6" t="s">
        <v>2483</v>
      </c>
      <c r="U385" s="6" t="s">
        <v>250</v>
      </c>
      <c r="V385" s="6" t="s">
        <v>2484</v>
      </c>
      <c r="W385" s="18" t="s">
        <v>5478</v>
      </c>
      <c r="Y385" s="6" t="s">
        <v>197</v>
      </c>
      <c r="AB385" s="16">
        <v>14750140</v>
      </c>
      <c r="AC385" s="27">
        <v>5314</v>
      </c>
      <c r="AD385" s="27">
        <v>5399</v>
      </c>
      <c r="AE385" s="16">
        <v>12475991</v>
      </c>
      <c r="AF385" s="16">
        <v>5000</v>
      </c>
      <c r="AG385" s="16">
        <v>23729</v>
      </c>
      <c r="AH385" s="16">
        <v>0</v>
      </c>
      <c r="AI385" s="16">
        <v>5000</v>
      </c>
      <c r="AJ385" s="16">
        <v>0</v>
      </c>
      <c r="AM385" s="16">
        <v>2649948</v>
      </c>
      <c r="AN385" s="16">
        <v>5040</v>
      </c>
      <c r="AO385" s="26">
        <v>12</v>
      </c>
      <c r="AP385" s="16">
        <v>744361</v>
      </c>
      <c r="AQ385" s="56">
        <v>5000</v>
      </c>
      <c r="AR385" s="16">
        <v>1416</v>
      </c>
      <c r="AS385" s="16">
        <v>6903086</v>
      </c>
      <c r="AT385" s="56">
        <v>5000</v>
      </c>
      <c r="AU385" s="16">
        <v>13129</v>
      </c>
      <c r="AV385" s="16">
        <v>0</v>
      </c>
      <c r="AW385" s="16">
        <v>2178596</v>
      </c>
      <c r="AY385" s="16">
        <v>4144</v>
      </c>
      <c r="BA385" s="16">
        <v>20000000</v>
      </c>
      <c r="BB385" s="57" t="s">
        <v>198</v>
      </c>
      <c r="BC385" s="16">
        <v>100000</v>
      </c>
      <c r="BE385" s="16">
        <v>20000000</v>
      </c>
      <c r="BF385" s="16">
        <v>50000</v>
      </c>
      <c r="CG385" s="16">
        <v>250000</v>
      </c>
      <c r="CJ385" s="16">
        <v>2500000</v>
      </c>
      <c r="CL385" s="16">
        <v>100000</v>
      </c>
      <c r="CU385" s="16">
        <v>23729</v>
      </c>
      <c r="CV385" s="16">
        <v>5000000</v>
      </c>
      <c r="CW385" s="16">
        <v>2500</v>
      </c>
      <c r="DT385" s="16">
        <v>7691</v>
      </c>
      <c r="EJ385" s="16">
        <v>250000</v>
      </c>
      <c r="EK385" s="16">
        <v>2500</v>
      </c>
      <c r="EL385" s="16">
        <v>309</v>
      </c>
      <c r="FL385" s="16">
        <v>31728</v>
      </c>
      <c r="FP385" s="16">
        <v>20000000</v>
      </c>
      <c r="FQ385" s="16">
        <v>10000</v>
      </c>
      <c r="FR385" s="16">
        <v>2182</v>
      </c>
      <c r="FZ385" t="s">
        <v>199</v>
      </c>
      <c r="GA385" t="s">
        <v>3217</v>
      </c>
      <c r="GB385" s="31">
        <v>45839</v>
      </c>
      <c r="GC385" s="31">
        <v>46204</v>
      </c>
      <c r="GG385" s="16">
        <v>33911</v>
      </c>
      <c r="GH385" s="26" t="s">
        <v>200</v>
      </c>
      <c r="GK385" t="s">
        <v>201</v>
      </c>
      <c r="GM385" t="s">
        <v>2485</v>
      </c>
    </row>
    <row r="386" spans="1:195" ht="15" customHeight="1">
      <c r="A386" s="6" t="s">
        <v>2486</v>
      </c>
      <c r="B386" s="6" t="s">
        <v>2486</v>
      </c>
      <c r="C386" s="6" t="s">
        <v>190</v>
      </c>
      <c r="D386" s="6" t="s">
        <v>2486</v>
      </c>
      <c r="E386" s="6" t="s">
        <v>2487</v>
      </c>
      <c r="F386" s="6" t="s">
        <v>2488</v>
      </c>
      <c r="G386" s="6"/>
      <c r="H386" s="6" t="s">
        <v>2489</v>
      </c>
      <c r="I386" s="6" t="s">
        <v>194</v>
      </c>
      <c r="J386" s="25" t="s">
        <v>2490</v>
      </c>
      <c r="K386" s="6" t="s">
        <v>196</v>
      </c>
      <c r="L386" s="31">
        <v>45839</v>
      </c>
      <c r="M386" s="31">
        <v>46204</v>
      </c>
      <c r="N386" s="31">
        <v>45986</v>
      </c>
      <c r="Q386" s="27">
        <v>1</v>
      </c>
      <c r="R386" s="6" t="s">
        <v>2488</v>
      </c>
      <c r="T386" s="6" t="s">
        <v>2489</v>
      </c>
      <c r="U386" s="6" t="s">
        <v>194</v>
      </c>
      <c r="V386" s="6" t="s">
        <v>2490</v>
      </c>
      <c r="W386" s="18" t="s">
        <v>5482</v>
      </c>
      <c r="Y386" s="6" t="s">
        <v>197</v>
      </c>
      <c r="AB386" s="16">
        <v>46881451</v>
      </c>
      <c r="AC386" s="27">
        <v>5314</v>
      </c>
      <c r="AD386" s="27">
        <v>5399</v>
      </c>
      <c r="AE386" s="16">
        <v>35222767</v>
      </c>
      <c r="AF386" s="16">
        <v>5000</v>
      </c>
      <c r="AG386" s="16">
        <v>57787</v>
      </c>
      <c r="AH386" s="16">
        <v>0</v>
      </c>
      <c r="AI386" s="16">
        <v>5000</v>
      </c>
      <c r="AJ386" s="16">
        <v>0</v>
      </c>
      <c r="AM386" s="16">
        <v>8620442</v>
      </c>
      <c r="AN386" s="16">
        <v>14143</v>
      </c>
      <c r="AO386" s="26">
        <v>12</v>
      </c>
      <c r="AP386" s="16">
        <v>2572250</v>
      </c>
      <c r="AQ386" s="56">
        <v>5000</v>
      </c>
      <c r="AR386" s="16">
        <v>4220</v>
      </c>
      <c r="AS386" s="16">
        <v>13311388</v>
      </c>
      <c r="AT386" s="56">
        <v>5000</v>
      </c>
      <c r="AU386" s="16">
        <v>21839</v>
      </c>
      <c r="AV386" s="16">
        <v>0</v>
      </c>
      <c r="AW386" s="16">
        <v>10718687</v>
      </c>
      <c r="AY386" s="16">
        <v>17585</v>
      </c>
      <c r="BA386" s="16">
        <v>50000000</v>
      </c>
      <c r="BB386" s="57">
        <v>0.03</v>
      </c>
      <c r="BC386" s="16">
        <v>100000</v>
      </c>
      <c r="BE386" s="16">
        <v>50000000</v>
      </c>
      <c r="BF386" s="16">
        <v>50000</v>
      </c>
      <c r="CG386" s="16">
        <v>250000</v>
      </c>
      <c r="CJ386" s="16">
        <v>2500000</v>
      </c>
      <c r="CL386" s="16">
        <v>100000</v>
      </c>
      <c r="CU386" s="16">
        <v>57787</v>
      </c>
      <c r="CV386" s="16">
        <v>5000000</v>
      </c>
      <c r="CW386" s="16">
        <v>2500</v>
      </c>
      <c r="DT386" s="16">
        <v>24444</v>
      </c>
      <c r="EJ386" s="16">
        <v>250000</v>
      </c>
      <c r="EK386" s="16">
        <v>2500</v>
      </c>
      <c r="EL386" s="16">
        <v>309</v>
      </c>
      <c r="FL386" s="16">
        <v>82540</v>
      </c>
      <c r="FP386" s="16">
        <v>20000000</v>
      </c>
      <c r="FQ386" s="16">
        <v>10000</v>
      </c>
      <c r="FR386" s="16">
        <v>2182</v>
      </c>
      <c r="FZ386" t="s">
        <v>199</v>
      </c>
      <c r="GA386" t="s">
        <v>3217</v>
      </c>
      <c r="GB386" s="31">
        <v>45839</v>
      </c>
      <c r="GC386" s="31">
        <v>46204</v>
      </c>
      <c r="GG386" s="16">
        <v>84723</v>
      </c>
      <c r="GH386" s="26" t="s">
        <v>200</v>
      </c>
      <c r="GK386" t="s">
        <v>201</v>
      </c>
      <c r="GM386" t="s">
        <v>2491</v>
      </c>
    </row>
    <row r="387" spans="1:195" ht="15" customHeight="1">
      <c r="A387" s="6" t="s">
        <v>2492</v>
      </c>
      <c r="B387" s="6" t="s">
        <v>2492</v>
      </c>
      <c r="C387" s="6" t="s">
        <v>190</v>
      </c>
      <c r="D387" s="6" t="s">
        <v>2492</v>
      </c>
      <c r="E387" s="6" t="s">
        <v>2493</v>
      </c>
      <c r="F387" s="6" t="s">
        <v>2494</v>
      </c>
      <c r="G387" s="6"/>
      <c r="H387" s="6" t="s">
        <v>2495</v>
      </c>
      <c r="I387" s="6" t="s">
        <v>250</v>
      </c>
      <c r="J387" s="25" t="s">
        <v>2496</v>
      </c>
      <c r="K387" s="6" t="s">
        <v>196</v>
      </c>
      <c r="L387" s="31">
        <v>45839</v>
      </c>
      <c r="M387" s="31">
        <v>46204</v>
      </c>
      <c r="N387" s="31">
        <v>45881</v>
      </c>
      <c r="Q387" s="27">
        <v>1</v>
      </c>
      <c r="R387" s="6" t="s">
        <v>2494</v>
      </c>
      <c r="T387" s="6" t="s">
        <v>2495</v>
      </c>
      <c r="U387" s="6" t="s">
        <v>250</v>
      </c>
      <c r="V387" s="6" t="s">
        <v>2496</v>
      </c>
      <c r="W387" s="18" t="s">
        <v>5474</v>
      </c>
      <c r="Y387" s="6" t="s">
        <v>197</v>
      </c>
      <c r="AB387" s="16">
        <v>10289292</v>
      </c>
      <c r="AC387" s="27">
        <v>5314</v>
      </c>
      <c r="AD387" s="27">
        <v>5399</v>
      </c>
      <c r="AE387" s="16">
        <v>7986658</v>
      </c>
      <c r="AF387" s="16">
        <v>5000</v>
      </c>
      <c r="AG387" s="16">
        <v>15238</v>
      </c>
      <c r="AH387" s="16">
        <v>0</v>
      </c>
      <c r="AI387" s="16">
        <v>5000</v>
      </c>
      <c r="AJ387" s="16">
        <v>0</v>
      </c>
      <c r="AM387" s="16">
        <v>1871857</v>
      </c>
      <c r="AN387" s="16">
        <v>3571</v>
      </c>
      <c r="AO387" s="26">
        <v>12</v>
      </c>
      <c r="AP387" s="16">
        <v>291354</v>
      </c>
      <c r="AQ387" s="56">
        <v>5000</v>
      </c>
      <c r="AR387" s="16">
        <v>556</v>
      </c>
      <c r="AS387" s="16">
        <v>4905744</v>
      </c>
      <c r="AT387" s="56">
        <v>5000</v>
      </c>
      <c r="AU387" s="16">
        <v>9360</v>
      </c>
      <c r="AV387" s="16">
        <v>500000</v>
      </c>
      <c r="AW387" s="16">
        <v>917703</v>
      </c>
      <c r="AY387" s="16">
        <v>1751</v>
      </c>
      <c r="BA387" s="16">
        <v>20000000</v>
      </c>
      <c r="BB387" s="57" t="s">
        <v>198</v>
      </c>
      <c r="BC387" s="16">
        <v>100000</v>
      </c>
      <c r="BE387" s="16">
        <v>20000000</v>
      </c>
      <c r="BF387" s="16">
        <v>50000</v>
      </c>
      <c r="CG387" s="16">
        <v>250000</v>
      </c>
      <c r="CJ387" s="16">
        <v>2500000</v>
      </c>
      <c r="CL387" s="16">
        <v>100000</v>
      </c>
      <c r="CU387" s="16">
        <v>15238</v>
      </c>
      <c r="CV387" s="16">
        <v>5000000</v>
      </c>
      <c r="CW387" s="16">
        <v>2500</v>
      </c>
      <c r="DT387" s="16">
        <v>5365</v>
      </c>
      <c r="EJ387" s="16">
        <v>250000</v>
      </c>
      <c r="EK387" s="16">
        <v>2500</v>
      </c>
      <c r="EL387" s="16">
        <v>309</v>
      </c>
      <c r="FL387" s="16">
        <v>20912</v>
      </c>
      <c r="FP387" s="16">
        <v>20000000</v>
      </c>
      <c r="FQ387" s="16">
        <v>10000</v>
      </c>
      <c r="FR387" s="16">
        <v>2182</v>
      </c>
      <c r="FZ387" t="s">
        <v>199</v>
      </c>
      <c r="GA387" t="s">
        <v>3217</v>
      </c>
      <c r="GB387" s="31">
        <v>45839</v>
      </c>
      <c r="GC387" s="31">
        <v>46204</v>
      </c>
      <c r="GG387" s="16">
        <v>23094</v>
      </c>
      <c r="GH387" s="26" t="s">
        <v>200</v>
      </c>
      <c r="GK387" t="s">
        <v>201</v>
      </c>
      <c r="GM387" t="s">
        <v>2497</v>
      </c>
    </row>
    <row r="388" spans="1:195" ht="15" customHeight="1">
      <c r="A388" s="6" t="s">
        <v>2498</v>
      </c>
      <c r="B388" s="6" t="s">
        <v>2498</v>
      </c>
      <c r="C388" s="6" t="s">
        <v>190</v>
      </c>
      <c r="D388" s="6" t="s">
        <v>2498</v>
      </c>
      <c r="E388" s="6" t="s">
        <v>2499</v>
      </c>
      <c r="F388" s="6" t="s">
        <v>2500</v>
      </c>
      <c r="G388" s="6"/>
      <c r="H388" s="6" t="s">
        <v>2501</v>
      </c>
      <c r="I388" s="6" t="s">
        <v>194</v>
      </c>
      <c r="J388" s="25" t="s">
        <v>2502</v>
      </c>
      <c r="K388" s="6" t="s">
        <v>196</v>
      </c>
      <c r="L388" s="31">
        <v>45839</v>
      </c>
      <c r="M388" s="31">
        <v>46204</v>
      </c>
      <c r="N388" s="31">
        <v>45986</v>
      </c>
      <c r="Q388" s="27">
        <v>1</v>
      </c>
      <c r="R388" s="6" t="s">
        <v>2500</v>
      </c>
      <c r="T388" s="6" t="s">
        <v>2501</v>
      </c>
      <c r="U388" s="6" t="s">
        <v>194</v>
      </c>
      <c r="V388" s="6" t="s">
        <v>2502</v>
      </c>
      <c r="W388" s="18" t="s">
        <v>5484</v>
      </c>
      <c r="Y388" s="6" t="s">
        <v>197</v>
      </c>
      <c r="AB388" s="16">
        <v>28137954</v>
      </c>
      <c r="AC388" s="27">
        <v>5314</v>
      </c>
      <c r="AD388" s="27">
        <v>5399</v>
      </c>
      <c r="AE388" s="16">
        <v>20915372</v>
      </c>
      <c r="AF388" s="16">
        <v>5000</v>
      </c>
      <c r="AG388" s="16">
        <v>39536</v>
      </c>
      <c r="AH388" s="16">
        <v>0</v>
      </c>
      <c r="AI388" s="16">
        <v>5000</v>
      </c>
      <c r="AJ388" s="16">
        <v>0</v>
      </c>
      <c r="AM388" s="16">
        <v>5021501</v>
      </c>
      <c r="AN388" s="16">
        <v>9492</v>
      </c>
      <c r="AO388" s="26">
        <v>12</v>
      </c>
      <c r="AP388" s="16">
        <v>590316</v>
      </c>
      <c r="AQ388" s="56">
        <v>5000</v>
      </c>
      <c r="AR388" s="16">
        <v>1116</v>
      </c>
      <c r="AS388" s="16">
        <v>9404792</v>
      </c>
      <c r="AT388" s="56">
        <v>5000</v>
      </c>
      <c r="AU388" s="16">
        <v>17778</v>
      </c>
      <c r="AV388" s="16">
        <v>11500000</v>
      </c>
      <c r="AW388" s="16">
        <v>5898763</v>
      </c>
      <c r="AY388" s="16">
        <v>11150</v>
      </c>
      <c r="BA388" s="16">
        <v>35000000</v>
      </c>
      <c r="BB388" s="57">
        <v>0.03</v>
      </c>
      <c r="BC388" s="16">
        <v>100000</v>
      </c>
      <c r="BE388" s="16">
        <v>35000000</v>
      </c>
      <c r="BF388" s="16">
        <v>50000</v>
      </c>
      <c r="CG388" s="16">
        <v>250000</v>
      </c>
      <c r="CJ388" s="16">
        <v>2500000</v>
      </c>
      <c r="CL388" s="16">
        <v>100000</v>
      </c>
      <c r="CU388" s="16">
        <v>39536</v>
      </c>
      <c r="CV388" s="16">
        <v>5000000</v>
      </c>
      <c r="CW388" s="16">
        <v>2500</v>
      </c>
      <c r="DT388" s="16">
        <v>14671</v>
      </c>
      <c r="EJ388" s="16">
        <v>250000</v>
      </c>
      <c r="EK388" s="16">
        <v>2500</v>
      </c>
      <c r="EL388" s="16">
        <v>309</v>
      </c>
      <c r="FL388" s="16">
        <v>54516</v>
      </c>
      <c r="FP388" s="16">
        <v>20000000</v>
      </c>
      <c r="FQ388" s="16">
        <v>10000</v>
      </c>
      <c r="FR388" s="16">
        <v>2182</v>
      </c>
      <c r="FZ388" t="s">
        <v>199</v>
      </c>
      <c r="GA388" t="s">
        <v>3217</v>
      </c>
      <c r="GB388" s="31">
        <v>45839</v>
      </c>
      <c r="GC388" s="31">
        <v>46204</v>
      </c>
      <c r="GG388" s="16">
        <v>56698</v>
      </c>
      <c r="GH388" s="26" t="s">
        <v>200</v>
      </c>
      <c r="GK388" t="s">
        <v>201</v>
      </c>
      <c r="GM388" t="s">
        <v>2503</v>
      </c>
    </row>
    <row r="389" spans="1:195" ht="15" customHeight="1">
      <c r="A389" s="6" t="s">
        <v>2504</v>
      </c>
      <c r="B389" s="6" t="s">
        <v>2504</v>
      </c>
      <c r="C389" s="6" t="s">
        <v>190</v>
      </c>
      <c r="D389" s="6" t="s">
        <v>2504</v>
      </c>
      <c r="E389" s="6" t="s">
        <v>2505</v>
      </c>
      <c r="F389" s="6" t="s">
        <v>2506</v>
      </c>
      <c r="G389" s="6"/>
      <c r="H389" s="6" t="s">
        <v>2507</v>
      </c>
      <c r="I389" s="6" t="s">
        <v>194</v>
      </c>
      <c r="J389" s="25" t="s">
        <v>2508</v>
      </c>
      <c r="K389" s="6" t="s">
        <v>196</v>
      </c>
      <c r="L389" s="31">
        <v>45839</v>
      </c>
      <c r="M389" s="31">
        <v>46204</v>
      </c>
      <c r="N389" s="31">
        <v>45986</v>
      </c>
      <c r="Q389" s="27">
        <v>1</v>
      </c>
      <c r="R389" s="6" t="s">
        <v>2506</v>
      </c>
      <c r="T389" s="6" t="s">
        <v>2507</v>
      </c>
      <c r="U389" s="6" t="s">
        <v>194</v>
      </c>
      <c r="V389" s="6" t="s">
        <v>2508</v>
      </c>
      <c r="W389" s="18" t="s">
        <v>5483</v>
      </c>
      <c r="Y389" s="6" t="s">
        <v>197</v>
      </c>
      <c r="AB389" s="16">
        <v>22205977</v>
      </c>
      <c r="AC389" s="27">
        <v>5314</v>
      </c>
      <c r="AD389" s="27">
        <v>5399</v>
      </c>
      <c r="AE389" s="16">
        <v>19639885</v>
      </c>
      <c r="AF389" s="16">
        <v>5000</v>
      </c>
      <c r="AG389" s="16">
        <v>37043</v>
      </c>
      <c r="AH389" s="16">
        <v>0</v>
      </c>
      <c r="AI389" s="16">
        <v>5000</v>
      </c>
      <c r="AJ389" s="16">
        <v>0</v>
      </c>
      <c r="AM389" s="16">
        <v>4155139</v>
      </c>
      <c r="AN389" s="16">
        <v>7837</v>
      </c>
      <c r="AO389" s="26">
        <v>12</v>
      </c>
      <c r="AP389" s="16">
        <v>1181187</v>
      </c>
      <c r="AQ389" s="56">
        <v>5000</v>
      </c>
      <c r="AR389" s="16">
        <v>2228</v>
      </c>
      <c r="AS389" s="16">
        <v>8305955</v>
      </c>
      <c r="AT389" s="56">
        <v>5000</v>
      </c>
      <c r="AU389" s="16">
        <v>15666</v>
      </c>
      <c r="AV389" s="16">
        <v>600000</v>
      </c>
      <c r="AW389" s="16">
        <v>5997604</v>
      </c>
      <c r="AY389" s="16">
        <v>11312</v>
      </c>
      <c r="BA389" s="16">
        <v>30000000</v>
      </c>
      <c r="BB389" s="57">
        <v>0.03</v>
      </c>
      <c r="BC389" s="16">
        <v>100000</v>
      </c>
      <c r="BE389" s="16">
        <v>30000000</v>
      </c>
      <c r="BF389" s="16">
        <v>50000</v>
      </c>
      <c r="CG389" s="16">
        <v>250000</v>
      </c>
      <c r="CJ389" s="16">
        <v>2500000</v>
      </c>
      <c r="CL389" s="16">
        <v>100000</v>
      </c>
      <c r="CU389" s="16">
        <v>37044</v>
      </c>
      <c r="CV389" s="16">
        <v>5000000</v>
      </c>
      <c r="CW389" s="16">
        <v>2500</v>
      </c>
      <c r="DT389" s="16">
        <v>11578</v>
      </c>
      <c r="EJ389" s="16">
        <v>250000</v>
      </c>
      <c r="EK389" s="16">
        <v>2500</v>
      </c>
      <c r="EL389" s="16">
        <v>309</v>
      </c>
      <c r="FL389" s="16">
        <v>48931</v>
      </c>
      <c r="FP389" s="16">
        <v>20000000</v>
      </c>
      <c r="FQ389" s="16">
        <v>10000</v>
      </c>
      <c r="FR389" s="16">
        <v>2182</v>
      </c>
      <c r="FZ389" t="s">
        <v>199</v>
      </c>
      <c r="GA389" t="s">
        <v>3217</v>
      </c>
      <c r="GB389" s="31">
        <v>45839</v>
      </c>
      <c r="GC389" s="31">
        <v>46204</v>
      </c>
      <c r="GG389" s="16">
        <v>51113</v>
      </c>
      <c r="GH389" s="26" t="s">
        <v>200</v>
      </c>
      <c r="GK389" t="s">
        <v>201</v>
      </c>
      <c r="GM389" t="s">
        <v>2509</v>
      </c>
    </row>
    <row r="390" spans="1:195" ht="15" customHeight="1">
      <c r="A390" s="6" t="s">
        <v>2510</v>
      </c>
      <c r="B390" s="6" t="s">
        <v>2510</v>
      </c>
      <c r="C390" s="6" t="s">
        <v>190</v>
      </c>
      <c r="D390" s="6" t="s">
        <v>2510</v>
      </c>
      <c r="E390" s="6" t="s">
        <v>2511</v>
      </c>
      <c r="F390" s="6" t="s">
        <v>2512</v>
      </c>
      <c r="G390" s="6"/>
      <c r="H390" s="6" t="s">
        <v>2513</v>
      </c>
      <c r="I390" s="6" t="s">
        <v>250</v>
      </c>
      <c r="J390" s="25" t="s">
        <v>2514</v>
      </c>
      <c r="K390" s="6" t="s">
        <v>196</v>
      </c>
      <c r="L390" s="31">
        <v>45839</v>
      </c>
      <c r="M390" s="31">
        <v>46204</v>
      </c>
      <c r="N390" s="31">
        <v>45986</v>
      </c>
      <c r="Q390" s="27">
        <v>1</v>
      </c>
      <c r="R390" s="6" t="s">
        <v>2512</v>
      </c>
      <c r="T390" s="6" t="s">
        <v>2513</v>
      </c>
      <c r="U390" s="6" t="s">
        <v>250</v>
      </c>
      <c r="V390" s="6" t="s">
        <v>2514</v>
      </c>
      <c r="W390" s="18" t="s">
        <v>5480</v>
      </c>
      <c r="Y390" s="6" t="s">
        <v>197</v>
      </c>
      <c r="AB390" s="16">
        <v>31558521</v>
      </c>
      <c r="AC390" s="27">
        <v>5314</v>
      </c>
      <c r="AD390" s="27">
        <v>5399</v>
      </c>
      <c r="AE390" s="16">
        <v>27881960</v>
      </c>
      <c r="AF390" s="16">
        <v>5000</v>
      </c>
      <c r="AG390" s="16">
        <v>42772</v>
      </c>
      <c r="AH390" s="16">
        <v>0</v>
      </c>
      <c r="AI390" s="16">
        <v>5000</v>
      </c>
      <c r="AJ390" s="16">
        <v>0</v>
      </c>
      <c r="AM390" s="16">
        <v>5993274</v>
      </c>
      <c r="AN390" s="16">
        <v>9194</v>
      </c>
      <c r="AO390" s="26">
        <v>12</v>
      </c>
      <c r="AP390" s="16">
        <v>1380617</v>
      </c>
      <c r="AQ390" s="56">
        <v>5000</v>
      </c>
      <c r="AR390" s="16">
        <v>2118</v>
      </c>
      <c r="AS390" s="16">
        <v>10127533</v>
      </c>
      <c r="AT390" s="56">
        <v>5000</v>
      </c>
      <c r="AU390" s="16">
        <v>15536</v>
      </c>
      <c r="AV390" s="16">
        <v>0</v>
      </c>
      <c r="AW390" s="16">
        <v>10380536</v>
      </c>
      <c r="AY390" s="16">
        <v>15924</v>
      </c>
      <c r="BA390" s="16">
        <v>40000000</v>
      </c>
      <c r="BB390" s="57" t="s">
        <v>198</v>
      </c>
      <c r="BC390" s="16">
        <v>100000</v>
      </c>
      <c r="BE390" s="16">
        <v>40000000</v>
      </c>
      <c r="BF390" s="16">
        <v>100000</v>
      </c>
      <c r="CG390" s="16">
        <v>250000</v>
      </c>
      <c r="CJ390" s="16">
        <v>2500000</v>
      </c>
      <c r="CL390" s="16">
        <v>100000</v>
      </c>
      <c r="CU390" s="16">
        <v>42771</v>
      </c>
      <c r="CV390" s="16">
        <v>5000000</v>
      </c>
      <c r="CW390" s="16">
        <v>2500</v>
      </c>
      <c r="DT390" s="16">
        <v>16455</v>
      </c>
      <c r="EJ390" s="16">
        <v>250000</v>
      </c>
      <c r="EK390" s="16">
        <v>2500</v>
      </c>
      <c r="EL390" s="16">
        <v>309</v>
      </c>
      <c r="FL390" s="16">
        <v>59535</v>
      </c>
      <c r="FP390" s="16">
        <v>20000000</v>
      </c>
      <c r="FQ390" s="16">
        <v>10000</v>
      </c>
      <c r="FR390" s="16">
        <v>2182</v>
      </c>
      <c r="FZ390" t="s">
        <v>199</v>
      </c>
      <c r="GA390" t="s">
        <v>3217</v>
      </c>
      <c r="GB390" s="31">
        <v>45839</v>
      </c>
      <c r="GC390" s="31">
        <v>46204</v>
      </c>
      <c r="GG390" s="16">
        <v>61717</v>
      </c>
      <c r="GH390" s="26" t="s">
        <v>200</v>
      </c>
      <c r="GK390" t="s">
        <v>201</v>
      </c>
      <c r="GM390" t="s">
        <v>2515</v>
      </c>
    </row>
    <row r="391" spans="1:195" ht="15" customHeight="1">
      <c r="A391" s="6" t="s">
        <v>2516</v>
      </c>
      <c r="B391" s="6" t="s">
        <v>2516</v>
      </c>
      <c r="C391" s="6" t="s">
        <v>190</v>
      </c>
      <c r="D391" s="6" t="s">
        <v>2516</v>
      </c>
      <c r="E391" s="6" t="s">
        <v>2517</v>
      </c>
      <c r="F391" s="6" t="s">
        <v>2518</v>
      </c>
      <c r="G391" s="6"/>
      <c r="H391" s="6" t="s">
        <v>1849</v>
      </c>
      <c r="I391" s="6" t="s">
        <v>1410</v>
      </c>
      <c r="J391" s="25" t="s">
        <v>2519</v>
      </c>
      <c r="K391" s="6" t="s">
        <v>196</v>
      </c>
      <c r="L391" s="31">
        <v>45839</v>
      </c>
      <c r="M391" s="31">
        <v>46204</v>
      </c>
      <c r="N391" s="31">
        <v>45986</v>
      </c>
      <c r="Q391" s="27">
        <v>1</v>
      </c>
      <c r="R391" s="6" t="s">
        <v>2518</v>
      </c>
      <c r="T391" s="6" t="s">
        <v>1849</v>
      </c>
      <c r="U391" s="6" t="s">
        <v>1410</v>
      </c>
      <c r="V391" s="6" t="s">
        <v>2519</v>
      </c>
      <c r="W391" s="18" t="s">
        <v>5480</v>
      </c>
      <c r="Y391" s="6" t="s">
        <v>197</v>
      </c>
      <c r="AB391" s="16">
        <v>39272839</v>
      </c>
      <c r="AC391" s="27">
        <v>5314</v>
      </c>
      <c r="AD391" s="27">
        <v>5399</v>
      </c>
      <c r="AE391" s="16">
        <v>27502129</v>
      </c>
      <c r="AF391" s="16">
        <v>5000</v>
      </c>
      <c r="AG391" s="16">
        <v>50673</v>
      </c>
      <c r="AH391" s="16">
        <v>0</v>
      </c>
      <c r="AI391" s="16">
        <v>5000</v>
      </c>
      <c r="AJ391" s="16">
        <v>0</v>
      </c>
      <c r="AM391" s="16">
        <v>7468111</v>
      </c>
      <c r="AN391" s="16">
        <v>13760</v>
      </c>
      <c r="AO391" s="26">
        <v>12</v>
      </c>
      <c r="AP391" s="16">
        <v>1253004</v>
      </c>
      <c r="AQ391" s="56">
        <v>5000</v>
      </c>
      <c r="AR391" s="16">
        <v>2309</v>
      </c>
      <c r="AS391" s="16">
        <v>12531251</v>
      </c>
      <c r="AT391" s="56">
        <v>5000</v>
      </c>
      <c r="AU391" s="16">
        <v>23089</v>
      </c>
      <c r="AV391" s="16">
        <v>0</v>
      </c>
      <c r="AW391" s="16">
        <v>6249763</v>
      </c>
      <c r="AY391" s="16">
        <v>11515</v>
      </c>
      <c r="BA391" s="16">
        <v>40000000</v>
      </c>
      <c r="BB391" s="57">
        <v>0.03</v>
      </c>
      <c r="BC391" s="16">
        <v>100000</v>
      </c>
      <c r="BE391" s="16">
        <v>40000000</v>
      </c>
      <c r="BF391" s="16">
        <v>100000</v>
      </c>
      <c r="CG391" s="16">
        <v>250000</v>
      </c>
      <c r="CJ391" s="16">
        <v>2500000</v>
      </c>
      <c r="CL391" s="16">
        <v>100000</v>
      </c>
      <c r="CU391" s="16">
        <v>50672</v>
      </c>
      <c r="CV391" s="16">
        <v>5000000</v>
      </c>
      <c r="CW391" s="16">
        <v>2500</v>
      </c>
      <c r="DT391" s="16">
        <v>20477</v>
      </c>
      <c r="EJ391" s="16">
        <v>250000</v>
      </c>
      <c r="EK391" s="16">
        <v>2500</v>
      </c>
      <c r="EL391" s="16">
        <v>309</v>
      </c>
      <c r="FL391" s="16">
        <v>71458</v>
      </c>
      <c r="FP391" s="16">
        <v>20000000</v>
      </c>
      <c r="FQ391" s="16">
        <v>10000</v>
      </c>
      <c r="FR391" s="16">
        <v>2182</v>
      </c>
      <c r="FZ391" t="s">
        <v>199</v>
      </c>
      <c r="GA391" t="s">
        <v>3217</v>
      </c>
      <c r="GB391" s="31">
        <v>45839</v>
      </c>
      <c r="GC391" s="31">
        <v>46204</v>
      </c>
      <c r="GG391" s="16">
        <v>73640</v>
      </c>
      <c r="GH391" s="26" t="s">
        <v>200</v>
      </c>
      <c r="GK391" t="s">
        <v>201</v>
      </c>
      <c r="GM391" t="s">
        <v>2520</v>
      </c>
    </row>
    <row r="392" spans="1:195" ht="15" customHeight="1">
      <c r="A392" s="6" t="s">
        <v>2521</v>
      </c>
      <c r="B392" s="6" t="s">
        <v>2521</v>
      </c>
      <c r="C392" s="6" t="s">
        <v>190</v>
      </c>
      <c r="D392" s="6" t="s">
        <v>2521</v>
      </c>
      <c r="E392" s="6" t="s">
        <v>2522</v>
      </c>
      <c r="F392" s="6" t="s">
        <v>2523</v>
      </c>
      <c r="G392" s="6" t="s">
        <v>2524</v>
      </c>
      <c r="H392" s="6" t="s">
        <v>2525</v>
      </c>
      <c r="I392" s="6" t="s">
        <v>250</v>
      </c>
      <c r="J392" s="25" t="s">
        <v>2526</v>
      </c>
      <c r="K392" s="6" t="s">
        <v>196</v>
      </c>
      <c r="L392" s="31">
        <v>45839</v>
      </c>
      <c r="M392" s="31">
        <v>46204</v>
      </c>
      <c r="N392" s="31">
        <v>45986</v>
      </c>
      <c r="Q392" s="27">
        <v>1</v>
      </c>
      <c r="R392" s="6" t="s">
        <v>2527</v>
      </c>
      <c r="T392" s="6" t="s">
        <v>2525</v>
      </c>
      <c r="U392" s="6" t="s">
        <v>250</v>
      </c>
      <c r="V392" s="6" t="s">
        <v>2526</v>
      </c>
      <c r="W392" s="18" t="s">
        <v>5481</v>
      </c>
      <c r="Y392" s="6" t="s">
        <v>197</v>
      </c>
      <c r="AB392" s="16">
        <v>13152497</v>
      </c>
      <c r="AC392" s="27">
        <v>5314</v>
      </c>
      <c r="AD392" s="27">
        <v>5399</v>
      </c>
      <c r="AE392" s="16">
        <v>11810699</v>
      </c>
      <c r="AF392" s="16">
        <v>5000</v>
      </c>
      <c r="AG392" s="16">
        <v>21835</v>
      </c>
      <c r="AH392" s="16">
        <v>0</v>
      </c>
      <c r="AI392" s="16">
        <v>5000</v>
      </c>
      <c r="AJ392" s="16">
        <v>0</v>
      </c>
      <c r="AM392" s="16">
        <v>2330449</v>
      </c>
      <c r="AN392" s="16">
        <v>4308</v>
      </c>
      <c r="AO392" s="26">
        <v>12</v>
      </c>
      <c r="AP392" s="16">
        <v>1014684</v>
      </c>
      <c r="AQ392" s="56">
        <v>5000</v>
      </c>
      <c r="AR392" s="16">
        <v>1876</v>
      </c>
      <c r="AS392" s="16">
        <v>6629303</v>
      </c>
      <c r="AT392" s="56">
        <v>5000</v>
      </c>
      <c r="AU392" s="16">
        <v>12256</v>
      </c>
      <c r="AV392" s="16">
        <v>0</v>
      </c>
      <c r="AW392" s="16">
        <v>1836263</v>
      </c>
      <c r="AY392" s="16">
        <v>3395</v>
      </c>
      <c r="BA392" s="16">
        <v>20000000</v>
      </c>
      <c r="BB392" s="57" t="s">
        <v>198</v>
      </c>
      <c r="BC392" s="16">
        <v>100000</v>
      </c>
      <c r="BE392" s="16">
        <v>20000000</v>
      </c>
      <c r="BF392" s="16">
        <v>50000</v>
      </c>
      <c r="CG392" s="16">
        <v>250000</v>
      </c>
      <c r="CJ392" s="16">
        <v>2500000</v>
      </c>
      <c r="CL392" s="16">
        <v>100000</v>
      </c>
      <c r="CU392" s="16">
        <v>21835</v>
      </c>
      <c r="CV392" s="16">
        <v>5000000</v>
      </c>
      <c r="CW392" s="16">
        <v>2500</v>
      </c>
      <c r="DT392" s="16">
        <v>6858</v>
      </c>
      <c r="EJ392" s="16">
        <v>250000</v>
      </c>
      <c r="EK392" s="16">
        <v>2500</v>
      </c>
      <c r="EL392" s="16">
        <v>309</v>
      </c>
      <c r="FL392" s="16">
        <v>29001</v>
      </c>
      <c r="FP392" s="16">
        <v>20000000</v>
      </c>
      <c r="FQ392" s="16">
        <v>10000</v>
      </c>
      <c r="FR392" s="16">
        <v>2182</v>
      </c>
      <c r="FZ392" t="s">
        <v>199</v>
      </c>
      <c r="GA392" t="s">
        <v>3217</v>
      </c>
      <c r="GB392" s="31">
        <v>45839</v>
      </c>
      <c r="GC392" s="31">
        <v>46204</v>
      </c>
      <c r="GG392" s="16">
        <v>31184</v>
      </c>
      <c r="GH392" s="26" t="s">
        <v>200</v>
      </c>
      <c r="GK392" t="s">
        <v>201</v>
      </c>
      <c r="GM392" t="s">
        <v>2528</v>
      </c>
    </row>
    <row r="393" spans="1:195" ht="15" customHeight="1">
      <c r="A393" s="6" t="s">
        <v>2529</v>
      </c>
      <c r="B393" s="6" t="s">
        <v>2529</v>
      </c>
      <c r="C393" s="6" t="s">
        <v>190</v>
      </c>
      <c r="D393" s="6" t="s">
        <v>2529</v>
      </c>
      <c r="E393" s="6" t="s">
        <v>2530</v>
      </c>
      <c r="F393" s="6" t="s">
        <v>2531</v>
      </c>
      <c r="G393" s="6"/>
      <c r="H393" s="6" t="s">
        <v>471</v>
      </c>
      <c r="I393" s="6" t="s">
        <v>207</v>
      </c>
      <c r="J393" s="25" t="s">
        <v>2532</v>
      </c>
      <c r="K393" s="6" t="s">
        <v>196</v>
      </c>
      <c r="L393" s="31">
        <v>45839</v>
      </c>
      <c r="M393" s="31">
        <v>46204</v>
      </c>
      <c r="N393" s="31">
        <v>45986</v>
      </c>
      <c r="Q393" s="27">
        <v>1</v>
      </c>
      <c r="R393" s="6" t="s">
        <v>2531</v>
      </c>
      <c r="T393" s="6" t="s">
        <v>471</v>
      </c>
      <c r="U393" s="6" t="s">
        <v>207</v>
      </c>
      <c r="V393" s="6" t="s">
        <v>2532</v>
      </c>
      <c r="W393" s="18" t="s">
        <v>5474</v>
      </c>
      <c r="Y393" s="6" t="s">
        <v>197</v>
      </c>
      <c r="AB393" s="16">
        <v>30000837</v>
      </c>
      <c r="AC393" s="27">
        <v>5314</v>
      </c>
      <c r="AD393" s="27">
        <v>5399</v>
      </c>
      <c r="AE393" s="16">
        <v>23942145</v>
      </c>
      <c r="AF393" s="16">
        <v>5000</v>
      </c>
      <c r="AG393" s="16">
        <v>45478</v>
      </c>
      <c r="AH393" s="16">
        <v>0</v>
      </c>
      <c r="AI393" s="16">
        <v>5000</v>
      </c>
      <c r="AJ393" s="16">
        <v>0</v>
      </c>
      <c r="AM393" s="16">
        <v>5697915</v>
      </c>
      <c r="AN393" s="16">
        <v>10823</v>
      </c>
      <c r="AO393" s="26">
        <v>12</v>
      </c>
      <c r="AP393" s="16">
        <v>1236387</v>
      </c>
      <c r="AQ393" s="56">
        <v>5000</v>
      </c>
      <c r="AR393" s="16">
        <v>2349</v>
      </c>
      <c r="AS393" s="16">
        <v>11847341</v>
      </c>
      <c r="AT393" s="56">
        <v>5000</v>
      </c>
      <c r="AU393" s="16">
        <v>22504</v>
      </c>
      <c r="AV393" s="16">
        <v>0</v>
      </c>
      <c r="AW393" s="16">
        <v>5160502</v>
      </c>
      <c r="AY393" s="16">
        <v>9802</v>
      </c>
      <c r="BA393" s="16">
        <v>40000000</v>
      </c>
      <c r="BB393" s="57">
        <v>0.03</v>
      </c>
      <c r="BC393" s="16">
        <v>100000</v>
      </c>
      <c r="BE393" s="16">
        <v>40000000</v>
      </c>
      <c r="BF393" s="16">
        <v>50000</v>
      </c>
      <c r="CG393" s="16">
        <v>250000</v>
      </c>
      <c r="CJ393" s="16">
        <v>2500000</v>
      </c>
      <c r="CL393" s="16">
        <v>100000</v>
      </c>
      <c r="CU393" s="16">
        <v>45478</v>
      </c>
      <c r="CV393" s="16">
        <v>5000000</v>
      </c>
      <c r="CW393" s="16">
        <v>2500</v>
      </c>
      <c r="DT393" s="16">
        <v>15642</v>
      </c>
      <c r="EJ393" s="16">
        <v>250000</v>
      </c>
      <c r="EK393" s="16">
        <v>2500</v>
      </c>
      <c r="EL393" s="16">
        <v>309</v>
      </c>
      <c r="FL393" s="16">
        <v>61430</v>
      </c>
      <c r="FP393" s="16">
        <v>20000000</v>
      </c>
      <c r="FQ393" s="16">
        <v>10000</v>
      </c>
      <c r="FR393" s="16">
        <v>2182</v>
      </c>
      <c r="FZ393" t="s">
        <v>199</v>
      </c>
      <c r="GA393" t="s">
        <v>3217</v>
      </c>
      <c r="GB393" s="31">
        <v>45839</v>
      </c>
      <c r="GC393" s="31">
        <v>46204</v>
      </c>
      <c r="GG393" s="16">
        <v>63612</v>
      </c>
      <c r="GH393" s="26" t="s">
        <v>200</v>
      </c>
      <c r="GK393" t="s">
        <v>201</v>
      </c>
      <c r="GM393" t="s">
        <v>2533</v>
      </c>
    </row>
    <row r="394" spans="1:195" ht="15" customHeight="1">
      <c r="A394" s="6" t="s">
        <v>2534</v>
      </c>
      <c r="B394" s="6" t="s">
        <v>2534</v>
      </c>
      <c r="C394" s="6" t="s">
        <v>190</v>
      </c>
      <c r="D394" s="6" t="s">
        <v>2534</v>
      </c>
      <c r="E394" s="6" t="s">
        <v>2535</v>
      </c>
      <c r="F394" s="6" t="s">
        <v>2536</v>
      </c>
      <c r="G394" s="6"/>
      <c r="H394" s="6" t="s">
        <v>2537</v>
      </c>
      <c r="I394" s="6" t="s">
        <v>584</v>
      </c>
      <c r="J394" s="25" t="s">
        <v>2538</v>
      </c>
      <c r="K394" s="6" t="s">
        <v>196</v>
      </c>
      <c r="L394" s="31">
        <v>45839</v>
      </c>
      <c r="M394" s="31">
        <v>46204</v>
      </c>
      <c r="N394" s="31">
        <v>45986</v>
      </c>
      <c r="Q394" s="27">
        <v>1</v>
      </c>
      <c r="R394" s="6" t="s">
        <v>2536</v>
      </c>
      <c r="T394" s="6" t="s">
        <v>2537</v>
      </c>
      <c r="U394" s="6" t="s">
        <v>584</v>
      </c>
      <c r="V394" s="6" t="s">
        <v>2538</v>
      </c>
      <c r="W394" s="18" t="s">
        <v>5485</v>
      </c>
      <c r="Y394" s="6" t="s">
        <v>197</v>
      </c>
      <c r="AB394" s="16">
        <v>37589756</v>
      </c>
      <c r="AC394" s="27">
        <v>5314</v>
      </c>
      <c r="AD394" s="27">
        <v>5399</v>
      </c>
      <c r="AE394" s="16">
        <v>32912078</v>
      </c>
      <c r="AF394" s="16">
        <v>5000</v>
      </c>
      <c r="AG394" s="16">
        <v>58368</v>
      </c>
      <c r="AH394" s="16">
        <v>0</v>
      </c>
      <c r="AI394" s="16">
        <v>5000</v>
      </c>
      <c r="AJ394" s="16">
        <v>0</v>
      </c>
      <c r="AM394" s="16">
        <v>7401390</v>
      </c>
      <c r="AN394" s="16">
        <v>13126</v>
      </c>
      <c r="AO394" s="26">
        <v>12</v>
      </c>
      <c r="AP394" s="16">
        <v>1480388</v>
      </c>
      <c r="AQ394" s="56">
        <v>5000</v>
      </c>
      <c r="AR394" s="16">
        <v>2625</v>
      </c>
      <c r="AS394" s="16">
        <v>15286300</v>
      </c>
      <c r="AT394" s="56">
        <v>5000</v>
      </c>
      <c r="AU394" s="16">
        <v>27110</v>
      </c>
      <c r="AV394" s="16">
        <v>310000</v>
      </c>
      <c r="AW394" s="16">
        <v>8744000</v>
      </c>
      <c r="AY394" s="16">
        <v>15507</v>
      </c>
      <c r="BA394" s="16">
        <v>50000000</v>
      </c>
      <c r="BB394" s="57">
        <v>0.1</v>
      </c>
      <c r="BC394" s="16">
        <v>250000</v>
      </c>
      <c r="BE394" s="16">
        <v>50000000</v>
      </c>
      <c r="BF394" s="16">
        <v>50000</v>
      </c>
      <c r="CG394" s="16">
        <v>250000</v>
      </c>
      <c r="CJ394" s="16">
        <v>2500000</v>
      </c>
      <c r="CL394" s="16">
        <v>100000</v>
      </c>
      <c r="CU394" s="16">
        <v>58369</v>
      </c>
      <c r="CV394" s="16">
        <v>5000000</v>
      </c>
      <c r="CW394" s="16">
        <v>2500</v>
      </c>
      <c r="DT394" s="16">
        <v>19599</v>
      </c>
      <c r="EJ394" s="16">
        <v>250000</v>
      </c>
      <c r="EK394" s="16">
        <v>2500</v>
      </c>
      <c r="EL394" s="16">
        <v>309</v>
      </c>
      <c r="FL394" s="16">
        <v>78278</v>
      </c>
      <c r="FP394" s="16">
        <v>20000000</v>
      </c>
      <c r="FQ394" s="16">
        <v>10000</v>
      </c>
      <c r="FR394" s="16">
        <v>2182</v>
      </c>
      <c r="FZ394" t="s">
        <v>199</v>
      </c>
      <c r="GA394" t="s">
        <v>3217</v>
      </c>
      <c r="GB394" s="31">
        <v>45839</v>
      </c>
      <c r="GC394" s="31">
        <v>46204</v>
      </c>
      <c r="GG394" s="16">
        <v>80460</v>
      </c>
      <c r="GH394" s="26" t="s">
        <v>200</v>
      </c>
      <c r="GK394" t="s">
        <v>201</v>
      </c>
      <c r="GM394" t="s">
        <v>2539</v>
      </c>
    </row>
    <row r="395" spans="1:195" ht="15" customHeight="1">
      <c r="A395" s="6" t="s">
        <v>2540</v>
      </c>
      <c r="B395" s="6" t="s">
        <v>2540</v>
      </c>
      <c r="C395" s="6" t="s">
        <v>190</v>
      </c>
      <c r="D395" s="6" t="s">
        <v>2540</v>
      </c>
      <c r="E395" s="6" t="s">
        <v>2541</v>
      </c>
      <c r="F395" s="6" t="s">
        <v>2542</v>
      </c>
      <c r="G395" s="6"/>
      <c r="H395" s="6" t="s">
        <v>1802</v>
      </c>
      <c r="I395" s="6" t="s">
        <v>1410</v>
      </c>
      <c r="J395" s="25" t="s">
        <v>2543</v>
      </c>
      <c r="K395" s="6" t="s">
        <v>196</v>
      </c>
      <c r="L395" s="31">
        <v>45839</v>
      </c>
      <c r="M395" s="31">
        <v>46204</v>
      </c>
      <c r="N395" s="31">
        <v>45986</v>
      </c>
      <c r="Q395" s="27">
        <v>1</v>
      </c>
      <c r="R395" s="6" t="s">
        <v>2542</v>
      </c>
      <c r="T395" s="6" t="s">
        <v>1802</v>
      </c>
      <c r="U395" s="6" t="s">
        <v>1410</v>
      </c>
      <c r="V395" s="6" t="s">
        <v>2543</v>
      </c>
      <c r="W395" s="18" t="s">
        <v>5482</v>
      </c>
      <c r="Y395" s="6" t="s">
        <v>197</v>
      </c>
      <c r="AB395" s="16">
        <v>28103859</v>
      </c>
      <c r="AC395" s="27">
        <v>5314</v>
      </c>
      <c r="AD395" s="27">
        <v>5399</v>
      </c>
      <c r="AE395" s="16">
        <v>22943418</v>
      </c>
      <c r="AF395" s="16">
        <v>5000</v>
      </c>
      <c r="AG395" s="16">
        <v>40278</v>
      </c>
      <c r="AH395" s="16">
        <v>0</v>
      </c>
      <c r="AI395" s="16">
        <v>5000</v>
      </c>
      <c r="AJ395" s="16">
        <v>0</v>
      </c>
      <c r="AM395" s="16">
        <v>5398313</v>
      </c>
      <c r="AN395" s="16">
        <v>9477</v>
      </c>
      <c r="AO395" s="26">
        <v>12</v>
      </c>
      <c r="AP395" s="16">
        <v>1881019</v>
      </c>
      <c r="AQ395" s="56">
        <v>5000</v>
      </c>
      <c r="AR395" s="16">
        <v>3302</v>
      </c>
      <c r="AS395" s="16">
        <v>9294036</v>
      </c>
      <c r="AT395" s="56">
        <v>5000</v>
      </c>
      <c r="AU395" s="16">
        <v>16316</v>
      </c>
      <c r="AV395" s="16">
        <v>0</v>
      </c>
      <c r="AW395" s="16">
        <v>6370050</v>
      </c>
      <c r="AY395" s="16">
        <v>11183</v>
      </c>
      <c r="BA395" s="16">
        <v>40000000</v>
      </c>
      <c r="BB395" s="57">
        <v>0.03</v>
      </c>
      <c r="BC395" s="16">
        <v>100000</v>
      </c>
      <c r="BE395" s="16">
        <v>40000000</v>
      </c>
      <c r="BF395" s="16">
        <v>50000</v>
      </c>
      <c r="CG395" s="16">
        <v>250000</v>
      </c>
      <c r="CJ395" s="16">
        <v>2500000</v>
      </c>
      <c r="CL395" s="16">
        <v>100000</v>
      </c>
      <c r="CU395" s="16">
        <v>40278</v>
      </c>
      <c r="CV395" s="16">
        <v>5000000</v>
      </c>
      <c r="CW395" s="16">
        <v>2500</v>
      </c>
      <c r="DT395" s="16">
        <v>14653</v>
      </c>
      <c r="EJ395" s="16">
        <v>250000</v>
      </c>
      <c r="EK395" s="16">
        <v>2500</v>
      </c>
      <c r="EL395" s="16">
        <v>309</v>
      </c>
      <c r="FL395" s="16">
        <v>55240</v>
      </c>
      <c r="FP395" s="16">
        <v>20000000</v>
      </c>
      <c r="FQ395" s="16">
        <v>10000</v>
      </c>
      <c r="FR395" s="16">
        <v>2182</v>
      </c>
      <c r="FZ395" t="s">
        <v>199</v>
      </c>
      <c r="GA395" t="s">
        <v>3217</v>
      </c>
      <c r="GB395" s="31">
        <v>45839</v>
      </c>
      <c r="GC395" s="31">
        <v>46204</v>
      </c>
      <c r="GG395" s="16">
        <v>57423</v>
      </c>
      <c r="GH395" s="26" t="s">
        <v>200</v>
      </c>
      <c r="GK395" t="s">
        <v>201</v>
      </c>
      <c r="GM395" t="s">
        <v>2544</v>
      </c>
    </row>
    <row r="396" spans="1:195" ht="15" customHeight="1">
      <c r="A396" s="6" t="s">
        <v>2545</v>
      </c>
      <c r="B396" s="6" t="s">
        <v>2545</v>
      </c>
      <c r="C396" s="6" t="s">
        <v>190</v>
      </c>
      <c r="D396" s="6" t="s">
        <v>2545</v>
      </c>
      <c r="E396" s="6" t="s">
        <v>1827</v>
      </c>
      <c r="F396" s="6" t="s">
        <v>1828</v>
      </c>
      <c r="G396" s="6"/>
      <c r="H396" s="6" t="s">
        <v>419</v>
      </c>
      <c r="I396" s="6" t="s">
        <v>194</v>
      </c>
      <c r="J396" s="25" t="s">
        <v>420</v>
      </c>
      <c r="K396" s="6" t="s">
        <v>196</v>
      </c>
      <c r="L396" s="31">
        <v>45839</v>
      </c>
      <c r="M396" s="31">
        <v>46204</v>
      </c>
      <c r="N396" s="31">
        <v>45986</v>
      </c>
      <c r="Q396" s="27">
        <v>1</v>
      </c>
      <c r="R396" s="6" t="s">
        <v>2546</v>
      </c>
      <c r="T396" s="6" t="s">
        <v>2547</v>
      </c>
      <c r="U396" s="6" t="s">
        <v>1037</v>
      </c>
      <c r="V396" s="6" t="s">
        <v>2548</v>
      </c>
      <c r="W396" s="18" t="s">
        <v>5474</v>
      </c>
      <c r="Y396" s="6" t="s">
        <v>197</v>
      </c>
      <c r="AB396" s="16">
        <v>10178398</v>
      </c>
      <c r="AC396" s="27">
        <v>5314</v>
      </c>
      <c r="AD396" s="27">
        <v>5399</v>
      </c>
      <c r="AE396" s="16">
        <v>11237562</v>
      </c>
      <c r="AF396" s="16">
        <v>5000</v>
      </c>
      <c r="AG396" s="16">
        <v>21362</v>
      </c>
      <c r="AH396" s="16">
        <v>0</v>
      </c>
      <c r="AI396" s="16">
        <v>5000</v>
      </c>
      <c r="AJ396" s="16">
        <v>0</v>
      </c>
      <c r="AM396" s="16">
        <v>1851872</v>
      </c>
      <c r="AN396" s="16">
        <v>3520</v>
      </c>
      <c r="AO396" s="26">
        <v>12</v>
      </c>
      <c r="AP396" s="16">
        <v>706389</v>
      </c>
      <c r="AQ396" s="56">
        <v>5000</v>
      </c>
      <c r="AR396" s="16">
        <v>1343</v>
      </c>
      <c r="AS396" s="16">
        <v>6486786</v>
      </c>
      <c r="AT396" s="56">
        <v>5000</v>
      </c>
      <c r="AU396" s="16">
        <v>12331</v>
      </c>
      <c r="AV396" s="16">
        <v>2250000</v>
      </c>
      <c r="AW396" s="16">
        <v>2192515</v>
      </c>
      <c r="AY396" s="16">
        <v>4168</v>
      </c>
      <c r="BA396" s="16">
        <v>20000000</v>
      </c>
      <c r="BB396" s="57">
        <v>0.03</v>
      </c>
      <c r="BC396" s="16">
        <v>100000</v>
      </c>
      <c r="BE396" s="16">
        <v>20000000</v>
      </c>
      <c r="BF396" s="16">
        <v>100000</v>
      </c>
      <c r="CG396" s="16">
        <v>250000</v>
      </c>
      <c r="CJ396" s="16">
        <v>2500000</v>
      </c>
      <c r="CL396" s="16">
        <v>100000</v>
      </c>
      <c r="CU396" s="16">
        <v>21362</v>
      </c>
      <c r="CV396" s="16">
        <v>5000000</v>
      </c>
      <c r="CW396" s="16">
        <v>2500</v>
      </c>
      <c r="DT396" s="16">
        <v>5307</v>
      </c>
      <c r="EJ396" s="16">
        <v>250000</v>
      </c>
      <c r="EK396" s="16">
        <v>2500</v>
      </c>
      <c r="EL396" s="16">
        <v>309</v>
      </c>
      <c r="FL396" s="16">
        <v>26978</v>
      </c>
      <c r="FP396" s="16">
        <v>20000000</v>
      </c>
      <c r="FQ396" s="16">
        <v>10000</v>
      </c>
      <c r="FR396" s="16">
        <v>2182</v>
      </c>
      <c r="FZ396" t="s">
        <v>199</v>
      </c>
      <c r="GA396" t="s">
        <v>3217</v>
      </c>
      <c r="GB396" s="31">
        <v>45839</v>
      </c>
      <c r="GC396" s="31">
        <v>46204</v>
      </c>
      <c r="GG396" s="16">
        <v>29160</v>
      </c>
      <c r="GH396" s="26" t="s">
        <v>200</v>
      </c>
      <c r="GK396" t="s">
        <v>201</v>
      </c>
      <c r="GM396" t="s">
        <v>2549</v>
      </c>
    </row>
    <row r="397" spans="1:195" ht="15" customHeight="1">
      <c r="A397" s="6" t="s">
        <v>2550</v>
      </c>
      <c r="B397" s="6" t="s">
        <v>2550</v>
      </c>
      <c r="C397" s="6" t="s">
        <v>190</v>
      </c>
      <c r="D397" s="6" t="s">
        <v>2550</v>
      </c>
      <c r="E397" s="6" t="s">
        <v>2551</v>
      </c>
      <c r="F397" s="6" t="s">
        <v>2552</v>
      </c>
      <c r="G397" s="6"/>
      <c r="H397" s="6" t="s">
        <v>2553</v>
      </c>
      <c r="I397" s="6" t="s">
        <v>1410</v>
      </c>
      <c r="J397" s="25" t="s">
        <v>2554</v>
      </c>
      <c r="K397" s="6" t="s">
        <v>196</v>
      </c>
      <c r="L397" s="31">
        <v>45839</v>
      </c>
      <c r="M397" s="31">
        <v>46204</v>
      </c>
      <c r="N397" s="31">
        <v>45986</v>
      </c>
      <c r="Q397" s="27">
        <v>1</v>
      </c>
      <c r="R397" s="6" t="s">
        <v>2552</v>
      </c>
      <c r="T397" s="6" t="s">
        <v>2553</v>
      </c>
      <c r="U397" s="6" t="s">
        <v>1410</v>
      </c>
      <c r="V397" s="6" t="s">
        <v>2554</v>
      </c>
      <c r="W397" s="18" t="s">
        <v>5505</v>
      </c>
      <c r="Y397" s="6" t="s">
        <v>197</v>
      </c>
      <c r="AB397" s="16">
        <v>20025186</v>
      </c>
      <c r="AC397" s="27">
        <v>5314</v>
      </c>
      <c r="AD397" s="27">
        <v>5399</v>
      </c>
      <c r="AE397" s="16">
        <v>17498524</v>
      </c>
      <c r="AF397" s="16">
        <v>5000</v>
      </c>
      <c r="AG397" s="16">
        <v>33454</v>
      </c>
      <c r="AH397" s="16">
        <v>0</v>
      </c>
      <c r="AI397" s="16">
        <v>5000</v>
      </c>
      <c r="AJ397" s="16">
        <v>0</v>
      </c>
      <c r="AM397" s="16">
        <v>4019552</v>
      </c>
      <c r="AN397" s="16">
        <v>7685</v>
      </c>
      <c r="AO397" s="26">
        <v>12</v>
      </c>
      <c r="AP397" s="16">
        <v>890527</v>
      </c>
      <c r="AQ397" s="56">
        <v>5000</v>
      </c>
      <c r="AR397" s="16">
        <v>1703</v>
      </c>
      <c r="AS397" s="16">
        <v>9318084</v>
      </c>
      <c r="AT397" s="56">
        <v>5000</v>
      </c>
      <c r="AU397" s="16">
        <v>17814</v>
      </c>
      <c r="AV397" s="16">
        <v>0</v>
      </c>
      <c r="AW397" s="16">
        <v>3270361</v>
      </c>
      <c r="AY397" s="16">
        <v>6252</v>
      </c>
      <c r="BA397" s="16">
        <v>30000000</v>
      </c>
      <c r="BB397" s="57">
        <v>0.03</v>
      </c>
      <c r="BC397" s="16">
        <v>100000</v>
      </c>
      <c r="BE397" s="16">
        <v>30000000</v>
      </c>
      <c r="BF397" s="16">
        <v>100000</v>
      </c>
      <c r="CG397" s="16">
        <v>250000</v>
      </c>
      <c r="CJ397" s="16">
        <v>2500000</v>
      </c>
      <c r="CL397" s="16">
        <v>100000</v>
      </c>
      <c r="CU397" s="16">
        <v>33454</v>
      </c>
      <c r="CV397" s="16">
        <v>5000000</v>
      </c>
      <c r="CW397" s="16">
        <v>2500</v>
      </c>
      <c r="DT397" s="16">
        <v>10441</v>
      </c>
      <c r="EJ397" s="16">
        <v>250000</v>
      </c>
      <c r="EK397" s="16">
        <v>2500</v>
      </c>
      <c r="EL397" s="16">
        <v>309</v>
      </c>
      <c r="FL397" s="16">
        <v>44204</v>
      </c>
      <c r="FP397" s="16">
        <v>20000000</v>
      </c>
      <c r="FQ397" s="16">
        <v>10000</v>
      </c>
      <c r="FR397" s="16">
        <v>2182</v>
      </c>
      <c r="FZ397" t="s">
        <v>199</v>
      </c>
      <c r="GA397" t="s">
        <v>3217</v>
      </c>
      <c r="GB397" s="31">
        <v>45839</v>
      </c>
      <c r="GC397" s="31">
        <v>46204</v>
      </c>
      <c r="GG397" s="16">
        <v>46386</v>
      </c>
      <c r="GH397" s="26" t="s">
        <v>200</v>
      </c>
      <c r="GK397" t="s">
        <v>201</v>
      </c>
      <c r="GM397" t="s">
        <v>2555</v>
      </c>
    </row>
    <row r="398" spans="1:195" ht="15" customHeight="1">
      <c r="A398" s="6" t="s">
        <v>2556</v>
      </c>
      <c r="B398" s="6" t="s">
        <v>2556</v>
      </c>
      <c r="C398" s="6" t="s">
        <v>190</v>
      </c>
      <c r="D398" s="6" t="s">
        <v>2556</v>
      </c>
      <c r="E398" s="6" t="s">
        <v>2557</v>
      </c>
      <c r="F398" s="6" t="s">
        <v>2558</v>
      </c>
      <c r="G398" s="6" t="s">
        <v>2450</v>
      </c>
      <c r="H398" s="6" t="s">
        <v>2559</v>
      </c>
      <c r="I398" s="6" t="s">
        <v>1410</v>
      </c>
      <c r="J398" s="25" t="s">
        <v>2560</v>
      </c>
      <c r="K398" s="6" t="s">
        <v>196</v>
      </c>
      <c r="L398" s="31">
        <v>45839</v>
      </c>
      <c r="M398" s="31">
        <v>46204</v>
      </c>
      <c r="N398" s="31">
        <v>45986</v>
      </c>
      <c r="Q398" s="27">
        <v>1</v>
      </c>
      <c r="R398" s="6" t="s">
        <v>2558</v>
      </c>
      <c r="T398" s="6" t="s">
        <v>2559</v>
      </c>
      <c r="U398" s="6" t="s">
        <v>1410</v>
      </c>
      <c r="V398" s="6" t="s">
        <v>2560</v>
      </c>
      <c r="W398" s="18" t="s">
        <v>5474</v>
      </c>
      <c r="Y398" s="6" t="s">
        <v>197</v>
      </c>
      <c r="AB398" s="16">
        <v>11913520</v>
      </c>
      <c r="AC398" s="27">
        <v>5314</v>
      </c>
      <c r="AD398" s="27">
        <v>5399</v>
      </c>
      <c r="AE398" s="16">
        <v>9910925</v>
      </c>
      <c r="AF398" s="16">
        <v>5000</v>
      </c>
      <c r="AG398" s="16">
        <v>18866</v>
      </c>
      <c r="AH398" s="16">
        <v>0</v>
      </c>
      <c r="AI398" s="16">
        <v>5000</v>
      </c>
      <c r="AJ398" s="16">
        <v>0</v>
      </c>
      <c r="AM398" s="16">
        <v>2334498</v>
      </c>
      <c r="AN398" s="16">
        <v>4444</v>
      </c>
      <c r="AO398" s="26">
        <v>12</v>
      </c>
      <c r="AP398" s="16">
        <v>675415</v>
      </c>
      <c r="AQ398" s="56">
        <v>5000</v>
      </c>
      <c r="AR398" s="16">
        <v>1286</v>
      </c>
      <c r="AS398" s="16">
        <v>5303944</v>
      </c>
      <c r="AT398" s="56">
        <v>5000</v>
      </c>
      <c r="AU398" s="16">
        <v>10096</v>
      </c>
      <c r="AV398" s="16">
        <v>0</v>
      </c>
      <c r="AW398" s="16">
        <v>1597068</v>
      </c>
      <c r="AY398" s="16">
        <v>3040</v>
      </c>
      <c r="BA398" s="16">
        <v>20000000</v>
      </c>
      <c r="BB398" s="57">
        <v>0.03</v>
      </c>
      <c r="BC398" s="16">
        <v>100000</v>
      </c>
      <c r="BE398" s="16">
        <v>20000000</v>
      </c>
      <c r="BF398" s="16">
        <v>50000</v>
      </c>
      <c r="CG398" s="16">
        <v>250000</v>
      </c>
      <c r="CJ398" s="16">
        <v>2500000</v>
      </c>
      <c r="CL398" s="16">
        <v>100000</v>
      </c>
      <c r="CU398" s="16">
        <v>18865</v>
      </c>
      <c r="CV398" s="16">
        <v>5000000</v>
      </c>
      <c r="CW398" s="16">
        <v>2500</v>
      </c>
      <c r="DT398" s="16">
        <v>6212</v>
      </c>
      <c r="EJ398" s="16">
        <v>250000</v>
      </c>
      <c r="EK398" s="16">
        <v>2500</v>
      </c>
      <c r="EL398" s="16">
        <v>309</v>
      </c>
      <c r="FL398" s="16">
        <v>25385</v>
      </c>
      <c r="FP398" s="16">
        <v>20000000</v>
      </c>
      <c r="FQ398" s="16">
        <v>10000</v>
      </c>
      <c r="FR398" s="16">
        <v>2182</v>
      </c>
      <c r="FZ398" t="s">
        <v>199</v>
      </c>
      <c r="GA398" t="s">
        <v>3217</v>
      </c>
      <c r="GB398" s="31">
        <v>45839</v>
      </c>
      <c r="GC398" s="31">
        <v>46204</v>
      </c>
      <c r="GG398" s="16">
        <v>27568</v>
      </c>
      <c r="GH398" s="26" t="s">
        <v>200</v>
      </c>
      <c r="GK398" t="s">
        <v>201</v>
      </c>
      <c r="GM398" t="s">
        <v>2561</v>
      </c>
    </row>
    <row r="399" spans="1:195" ht="15" customHeight="1">
      <c r="A399" s="6" t="s">
        <v>2562</v>
      </c>
      <c r="B399" s="6" t="s">
        <v>2562</v>
      </c>
      <c r="C399" s="6" t="s">
        <v>190</v>
      </c>
      <c r="D399" s="6" t="s">
        <v>2562</v>
      </c>
      <c r="E399" s="6" t="s">
        <v>2563</v>
      </c>
      <c r="F399" s="6" t="s">
        <v>2564</v>
      </c>
      <c r="G399" s="6"/>
      <c r="H399" s="6" t="s">
        <v>2565</v>
      </c>
      <c r="I399" s="6" t="s">
        <v>1410</v>
      </c>
      <c r="J399" s="25" t="s">
        <v>2566</v>
      </c>
      <c r="K399" s="6" t="s">
        <v>196</v>
      </c>
      <c r="L399" s="31">
        <v>45839</v>
      </c>
      <c r="M399" s="31">
        <v>46204</v>
      </c>
      <c r="N399" s="31">
        <v>45986</v>
      </c>
      <c r="Q399" s="27">
        <v>1</v>
      </c>
      <c r="R399" s="6" t="s">
        <v>2564</v>
      </c>
      <c r="T399" s="6" t="s">
        <v>2565</v>
      </c>
      <c r="U399" s="6" t="s">
        <v>1410</v>
      </c>
      <c r="V399" s="6" t="s">
        <v>2566</v>
      </c>
      <c r="W399" s="18" t="s">
        <v>5474</v>
      </c>
      <c r="Y399" s="6" t="s">
        <v>197</v>
      </c>
      <c r="AB399" s="16">
        <v>14109756</v>
      </c>
      <c r="AC399" s="27">
        <v>5314</v>
      </c>
      <c r="AD399" s="27">
        <v>5399</v>
      </c>
      <c r="AE399" s="16">
        <v>13011433</v>
      </c>
      <c r="AF399" s="16">
        <v>5000</v>
      </c>
      <c r="AG399" s="16">
        <v>24579</v>
      </c>
      <c r="AH399" s="16">
        <v>0</v>
      </c>
      <c r="AI399" s="16">
        <v>5000</v>
      </c>
      <c r="AJ399" s="16">
        <v>0</v>
      </c>
      <c r="AM399" s="16">
        <v>2788914</v>
      </c>
      <c r="AN399" s="16">
        <v>5268</v>
      </c>
      <c r="AO399" s="26">
        <v>12</v>
      </c>
      <c r="AP399" s="16">
        <v>1194425</v>
      </c>
      <c r="AQ399" s="56">
        <v>5000</v>
      </c>
      <c r="AR399" s="16">
        <v>2256</v>
      </c>
      <c r="AS399" s="16">
        <v>5092416</v>
      </c>
      <c r="AT399" s="56">
        <v>5000</v>
      </c>
      <c r="AU399" s="16">
        <v>9620</v>
      </c>
      <c r="AV399" s="16">
        <v>0</v>
      </c>
      <c r="AW399" s="16">
        <v>3935678</v>
      </c>
      <c r="AY399" s="16">
        <v>7435</v>
      </c>
      <c r="BA399" s="16">
        <v>20000000</v>
      </c>
      <c r="BB399" s="57">
        <v>0.03</v>
      </c>
      <c r="BC399" s="16">
        <v>100000</v>
      </c>
      <c r="BE399" s="16">
        <v>20000000</v>
      </c>
      <c r="BF399" s="16">
        <v>50000</v>
      </c>
      <c r="CG399" s="16">
        <v>250000</v>
      </c>
      <c r="CJ399" s="16">
        <v>2500000</v>
      </c>
      <c r="CL399" s="16">
        <v>100000</v>
      </c>
      <c r="CU399" s="16">
        <v>24579</v>
      </c>
      <c r="CV399" s="16">
        <v>5000000</v>
      </c>
      <c r="CW399" s="16">
        <v>2500</v>
      </c>
      <c r="DT399" s="16">
        <v>7357</v>
      </c>
      <c r="EJ399" s="16">
        <v>250000</v>
      </c>
      <c r="EK399" s="16">
        <v>2500</v>
      </c>
      <c r="EL399" s="16">
        <v>309</v>
      </c>
      <c r="FL399" s="16">
        <v>32245</v>
      </c>
      <c r="FP399" s="16">
        <v>20000000</v>
      </c>
      <c r="FQ399" s="16">
        <v>10000</v>
      </c>
      <c r="FR399" s="16">
        <v>2182</v>
      </c>
      <c r="FZ399" t="s">
        <v>199</v>
      </c>
      <c r="GA399" t="s">
        <v>3217</v>
      </c>
      <c r="GB399" s="31">
        <v>45839</v>
      </c>
      <c r="GC399" s="31">
        <v>46204</v>
      </c>
      <c r="GG399" s="16">
        <v>34427</v>
      </c>
      <c r="GH399" s="26" t="s">
        <v>200</v>
      </c>
      <c r="GK399" t="s">
        <v>201</v>
      </c>
      <c r="GM399" t="s">
        <v>2567</v>
      </c>
    </row>
    <row r="400" spans="1:195" ht="15" customHeight="1">
      <c r="A400" s="6" t="s">
        <v>2568</v>
      </c>
      <c r="B400" s="6" t="s">
        <v>2568</v>
      </c>
      <c r="C400" s="6" t="s">
        <v>190</v>
      </c>
      <c r="D400" s="6" t="s">
        <v>2568</v>
      </c>
      <c r="E400" s="6" t="s">
        <v>2569</v>
      </c>
      <c r="F400" s="6" t="s">
        <v>2570</v>
      </c>
      <c r="G400" s="6"/>
      <c r="H400" s="6" t="s">
        <v>2571</v>
      </c>
      <c r="I400" s="6" t="s">
        <v>265</v>
      </c>
      <c r="J400" s="25" t="s">
        <v>2572</v>
      </c>
      <c r="K400" s="6" t="s">
        <v>196</v>
      </c>
      <c r="L400" s="31">
        <v>45839</v>
      </c>
      <c r="M400" s="31">
        <v>46204</v>
      </c>
      <c r="N400" s="31">
        <v>45986</v>
      </c>
      <c r="Q400" s="27">
        <v>1</v>
      </c>
      <c r="R400" s="6" t="s">
        <v>2570</v>
      </c>
      <c r="T400" s="6" t="s">
        <v>2571</v>
      </c>
      <c r="U400" s="6" t="s">
        <v>265</v>
      </c>
      <c r="V400" s="6" t="s">
        <v>2572</v>
      </c>
      <c r="W400" s="18" t="s">
        <v>5474</v>
      </c>
      <c r="Y400" s="6" t="s">
        <v>197</v>
      </c>
      <c r="AB400" s="16">
        <v>15842715</v>
      </c>
      <c r="AC400" s="27">
        <v>5314</v>
      </c>
      <c r="AD400" s="27">
        <v>5399</v>
      </c>
      <c r="AE400" s="16">
        <v>11562607</v>
      </c>
      <c r="AF400" s="16">
        <v>5000</v>
      </c>
      <c r="AG400" s="16">
        <v>20418</v>
      </c>
      <c r="AH400" s="16">
        <v>0</v>
      </c>
      <c r="AI400" s="16">
        <v>5000</v>
      </c>
      <c r="AJ400" s="16">
        <v>0</v>
      </c>
      <c r="AM400" s="16">
        <v>3045523</v>
      </c>
      <c r="AN400" s="16">
        <v>5378</v>
      </c>
      <c r="AO400" s="26">
        <v>12</v>
      </c>
      <c r="AP400" s="16">
        <v>1065100</v>
      </c>
      <c r="AQ400" s="56">
        <v>5000</v>
      </c>
      <c r="AR400" s="16">
        <v>1881</v>
      </c>
      <c r="AS400" s="16">
        <v>4668745</v>
      </c>
      <c r="AT400" s="56">
        <v>5000</v>
      </c>
      <c r="AU400" s="16">
        <v>8244</v>
      </c>
      <c r="AV400" s="16">
        <v>0</v>
      </c>
      <c r="AW400" s="16">
        <v>2783239</v>
      </c>
      <c r="AY400" s="16">
        <v>4915</v>
      </c>
      <c r="BA400" s="16">
        <v>20000000</v>
      </c>
      <c r="BB400" s="57">
        <v>0.03</v>
      </c>
      <c r="BC400" s="16">
        <v>100000</v>
      </c>
      <c r="BE400" s="16">
        <v>20000000</v>
      </c>
      <c r="BF400" s="16">
        <v>50000</v>
      </c>
      <c r="CG400" s="16">
        <v>250000</v>
      </c>
      <c r="CJ400" s="16">
        <v>2500000</v>
      </c>
      <c r="CL400" s="16">
        <v>100000</v>
      </c>
      <c r="CU400" s="16">
        <v>20417</v>
      </c>
      <c r="CV400" s="16">
        <v>5000000</v>
      </c>
      <c r="CW400" s="16">
        <v>2500</v>
      </c>
      <c r="DT400" s="16">
        <v>8260</v>
      </c>
      <c r="EJ400" s="16">
        <v>250000</v>
      </c>
      <c r="EK400" s="16">
        <v>2500</v>
      </c>
      <c r="EL400" s="16">
        <v>309</v>
      </c>
      <c r="FL400" s="16">
        <v>28986</v>
      </c>
      <c r="FP400" s="16">
        <v>20000000</v>
      </c>
      <c r="FQ400" s="16">
        <v>10000</v>
      </c>
      <c r="FR400" s="16">
        <v>2182</v>
      </c>
      <c r="FZ400" t="s">
        <v>199</v>
      </c>
      <c r="GA400" t="s">
        <v>3217</v>
      </c>
      <c r="GB400" s="31">
        <v>45839</v>
      </c>
      <c r="GC400" s="31">
        <v>46204</v>
      </c>
      <c r="GG400" s="16">
        <v>31169</v>
      </c>
      <c r="GH400" s="26" t="s">
        <v>200</v>
      </c>
      <c r="GK400" t="s">
        <v>201</v>
      </c>
      <c r="GM400" t="s">
        <v>2573</v>
      </c>
    </row>
    <row r="401" spans="1:195" ht="15" customHeight="1">
      <c r="A401" s="6" t="s">
        <v>2574</v>
      </c>
      <c r="B401" s="6" t="s">
        <v>2574</v>
      </c>
      <c r="C401" s="6" t="s">
        <v>190</v>
      </c>
      <c r="D401" s="6" t="s">
        <v>2574</v>
      </c>
      <c r="E401" s="6" t="s">
        <v>2575</v>
      </c>
      <c r="F401" s="6" t="s">
        <v>2576</v>
      </c>
      <c r="G401" s="6"/>
      <c r="H401" s="6" t="s">
        <v>2577</v>
      </c>
      <c r="I401" s="6" t="s">
        <v>1410</v>
      </c>
      <c r="J401" s="25" t="s">
        <v>2578</v>
      </c>
      <c r="K401" s="6" t="s">
        <v>196</v>
      </c>
      <c r="L401" s="31">
        <v>45839</v>
      </c>
      <c r="M401" s="31">
        <v>46204</v>
      </c>
      <c r="N401" s="31">
        <v>45986</v>
      </c>
      <c r="Q401" s="27">
        <v>1</v>
      </c>
      <c r="R401" s="6" t="s">
        <v>2579</v>
      </c>
      <c r="T401" s="6" t="s">
        <v>2577</v>
      </c>
      <c r="U401" s="6" t="s">
        <v>1410</v>
      </c>
      <c r="V401" s="6" t="s">
        <v>2578</v>
      </c>
      <c r="W401" s="18" t="s">
        <v>5490</v>
      </c>
      <c r="Y401" s="6" t="s">
        <v>197</v>
      </c>
      <c r="AB401" s="16">
        <v>12536329</v>
      </c>
      <c r="AC401" s="27">
        <v>5314</v>
      </c>
      <c r="AD401" s="27">
        <v>5399</v>
      </c>
      <c r="AE401" s="16">
        <v>12264223</v>
      </c>
      <c r="AF401" s="16">
        <v>5000</v>
      </c>
      <c r="AG401" s="16">
        <v>23419</v>
      </c>
      <c r="AH401" s="16">
        <v>0</v>
      </c>
      <c r="AI401" s="16">
        <v>5000</v>
      </c>
      <c r="AJ401" s="16">
        <v>0</v>
      </c>
      <c r="AM401" s="16">
        <v>2501519</v>
      </c>
      <c r="AN401" s="16">
        <v>4777</v>
      </c>
      <c r="AO401" s="26">
        <v>12</v>
      </c>
      <c r="AP401" s="16">
        <v>586872</v>
      </c>
      <c r="AQ401" s="56">
        <v>5000</v>
      </c>
      <c r="AR401" s="16">
        <v>1121</v>
      </c>
      <c r="AS401" s="16">
        <v>7449917</v>
      </c>
      <c r="AT401" s="56">
        <v>5000</v>
      </c>
      <c r="AU401" s="16">
        <v>14225</v>
      </c>
      <c r="AV401" s="16">
        <v>0</v>
      </c>
      <c r="AW401" s="16">
        <v>1725915</v>
      </c>
      <c r="AY401" s="16">
        <v>3296</v>
      </c>
      <c r="BA401" s="16">
        <v>20000000</v>
      </c>
      <c r="BB401" s="57">
        <v>0.03</v>
      </c>
      <c r="BC401" s="16">
        <v>100000</v>
      </c>
      <c r="BE401" s="16">
        <v>20000000</v>
      </c>
      <c r="BF401" s="16">
        <v>50000</v>
      </c>
      <c r="CG401" s="16">
        <v>250000</v>
      </c>
      <c r="CJ401" s="16">
        <v>2500000</v>
      </c>
      <c r="CL401" s="16">
        <v>100000</v>
      </c>
      <c r="CU401" s="16">
        <v>23418</v>
      </c>
      <c r="CV401" s="16">
        <v>5000000</v>
      </c>
      <c r="CW401" s="16">
        <v>2500</v>
      </c>
      <c r="DT401" s="16">
        <v>6536</v>
      </c>
      <c r="EJ401" s="16">
        <v>250000</v>
      </c>
      <c r="EK401" s="16">
        <v>2500</v>
      </c>
      <c r="EL401" s="16">
        <v>309</v>
      </c>
      <c r="FL401" s="16">
        <v>30264</v>
      </c>
      <c r="FP401" s="16">
        <v>20000000</v>
      </c>
      <c r="FQ401" s="16">
        <v>10000</v>
      </c>
      <c r="FR401" s="16">
        <v>2182</v>
      </c>
      <c r="FZ401" t="s">
        <v>199</v>
      </c>
      <c r="GA401" t="s">
        <v>3217</v>
      </c>
      <c r="GB401" s="31">
        <v>45839</v>
      </c>
      <c r="GC401" s="31">
        <v>46204</v>
      </c>
      <c r="GG401" s="16">
        <v>32446</v>
      </c>
      <c r="GH401" s="26" t="s">
        <v>200</v>
      </c>
      <c r="GK401" t="s">
        <v>201</v>
      </c>
      <c r="GM401" t="s">
        <v>2580</v>
      </c>
    </row>
    <row r="402" spans="1:195" ht="15" customHeight="1">
      <c r="A402" s="6" t="s">
        <v>2581</v>
      </c>
      <c r="B402" s="6" t="s">
        <v>2581</v>
      </c>
      <c r="C402" s="6" t="s">
        <v>190</v>
      </c>
      <c r="D402" s="6" t="s">
        <v>2581</v>
      </c>
      <c r="E402" s="6" t="s">
        <v>2582</v>
      </c>
      <c r="F402" s="6" t="s">
        <v>2583</v>
      </c>
      <c r="G402" s="6"/>
      <c r="H402" s="6" t="s">
        <v>1802</v>
      </c>
      <c r="I402" s="6" t="s">
        <v>1410</v>
      </c>
      <c r="J402" s="25" t="s">
        <v>2584</v>
      </c>
      <c r="K402" s="6" t="s">
        <v>196</v>
      </c>
      <c r="L402" s="31">
        <v>45839</v>
      </c>
      <c r="M402" s="31">
        <v>46204</v>
      </c>
      <c r="N402" s="31">
        <v>45986</v>
      </c>
      <c r="Q402" s="27">
        <v>1</v>
      </c>
      <c r="R402" s="6" t="s">
        <v>2583</v>
      </c>
      <c r="T402" s="6" t="s">
        <v>1802</v>
      </c>
      <c r="U402" s="6" t="s">
        <v>1410</v>
      </c>
      <c r="V402" s="6" t="s">
        <v>2584</v>
      </c>
      <c r="W402" s="18" t="s">
        <v>5481</v>
      </c>
      <c r="Y402" s="6" t="s">
        <v>197</v>
      </c>
      <c r="AB402" s="16">
        <v>25583193</v>
      </c>
      <c r="AC402" s="27">
        <v>5314</v>
      </c>
      <c r="AD402" s="27">
        <v>5399</v>
      </c>
      <c r="AE402" s="16">
        <v>21109489</v>
      </c>
      <c r="AF402" s="16">
        <v>5000</v>
      </c>
      <c r="AG402" s="16">
        <v>39782</v>
      </c>
      <c r="AH402" s="16">
        <v>0</v>
      </c>
      <c r="AI402" s="16">
        <v>5000</v>
      </c>
      <c r="AJ402" s="16">
        <v>0</v>
      </c>
      <c r="AM402" s="16">
        <v>4957500</v>
      </c>
      <c r="AN402" s="16">
        <v>9343</v>
      </c>
      <c r="AO402" s="26">
        <v>12</v>
      </c>
      <c r="AP402" s="16">
        <v>992472</v>
      </c>
      <c r="AQ402" s="56">
        <v>5000</v>
      </c>
      <c r="AR402" s="16">
        <v>1870</v>
      </c>
      <c r="AS402" s="16">
        <v>9582774</v>
      </c>
      <c r="AT402" s="56">
        <v>5000</v>
      </c>
      <c r="AU402" s="16">
        <v>18059</v>
      </c>
      <c r="AV402" s="16">
        <v>0</v>
      </c>
      <c r="AW402" s="16">
        <v>5576743</v>
      </c>
      <c r="AY402" s="16">
        <v>10510</v>
      </c>
      <c r="BA402" s="16">
        <v>35000000</v>
      </c>
      <c r="BB402" s="57">
        <v>0.03</v>
      </c>
      <c r="BC402" s="16">
        <v>100000</v>
      </c>
      <c r="BE402" s="16">
        <v>35000000</v>
      </c>
      <c r="BF402" s="16">
        <v>100000</v>
      </c>
      <c r="CG402" s="16">
        <v>250000</v>
      </c>
      <c r="CJ402" s="16">
        <v>2500000</v>
      </c>
      <c r="CL402" s="16">
        <v>100000</v>
      </c>
      <c r="CU402" s="16">
        <v>39782</v>
      </c>
      <c r="CV402" s="16">
        <v>5000000</v>
      </c>
      <c r="CW402" s="16">
        <v>2500</v>
      </c>
      <c r="DT402" s="16">
        <v>13339</v>
      </c>
      <c r="EJ402" s="16">
        <v>250000</v>
      </c>
      <c r="EK402" s="16">
        <v>2500</v>
      </c>
      <c r="EL402" s="16">
        <v>309</v>
      </c>
      <c r="FL402" s="16">
        <v>53430</v>
      </c>
      <c r="FP402" s="16">
        <v>20000000</v>
      </c>
      <c r="FQ402" s="16">
        <v>10000</v>
      </c>
      <c r="FR402" s="16">
        <v>2182</v>
      </c>
      <c r="FZ402" t="s">
        <v>199</v>
      </c>
      <c r="GA402" t="s">
        <v>3217</v>
      </c>
      <c r="GB402" s="31">
        <v>45839</v>
      </c>
      <c r="GC402" s="31">
        <v>46204</v>
      </c>
      <c r="GG402" s="16">
        <v>55612</v>
      </c>
      <c r="GH402" s="26" t="s">
        <v>200</v>
      </c>
      <c r="GK402" t="s">
        <v>201</v>
      </c>
      <c r="GM402" t="s">
        <v>2585</v>
      </c>
    </row>
    <row r="403" spans="1:195" ht="15" customHeight="1">
      <c r="A403" s="6" t="s">
        <v>2586</v>
      </c>
      <c r="B403" s="6" t="s">
        <v>2586</v>
      </c>
      <c r="C403" s="6" t="s">
        <v>190</v>
      </c>
      <c r="D403" s="6" t="s">
        <v>2586</v>
      </c>
      <c r="E403" s="6" t="s">
        <v>2587</v>
      </c>
      <c r="F403" s="6" t="s">
        <v>2588</v>
      </c>
      <c r="G403" s="6"/>
      <c r="H403" s="6" t="s">
        <v>2589</v>
      </c>
      <c r="I403" s="6" t="s">
        <v>584</v>
      </c>
      <c r="J403" s="25" t="s">
        <v>2590</v>
      </c>
      <c r="K403" s="6" t="s">
        <v>196</v>
      </c>
      <c r="L403" s="31">
        <v>45839</v>
      </c>
      <c r="M403" s="31">
        <v>46204</v>
      </c>
      <c r="N403" s="31">
        <v>45986</v>
      </c>
      <c r="Q403" s="27">
        <v>1</v>
      </c>
      <c r="R403" s="6" t="s">
        <v>2588</v>
      </c>
      <c r="T403" s="6" t="s">
        <v>2589</v>
      </c>
      <c r="U403" s="6" t="s">
        <v>584</v>
      </c>
      <c r="V403" s="6" t="s">
        <v>2590</v>
      </c>
      <c r="W403" s="18" t="s">
        <v>5474</v>
      </c>
      <c r="Y403" s="6" t="s">
        <v>197</v>
      </c>
      <c r="AB403" s="16">
        <v>17590687</v>
      </c>
      <c r="AC403" s="27">
        <v>5314</v>
      </c>
      <c r="AD403" s="27">
        <v>5399</v>
      </c>
      <c r="AE403" s="16">
        <v>13625165</v>
      </c>
      <c r="AF403" s="16">
        <v>5000</v>
      </c>
      <c r="AG403" s="16">
        <v>25583</v>
      </c>
      <c r="AH403" s="16">
        <v>0</v>
      </c>
      <c r="AI403" s="16">
        <v>5000</v>
      </c>
      <c r="AJ403" s="16">
        <v>0</v>
      </c>
      <c r="AM403" s="16">
        <v>3604712</v>
      </c>
      <c r="AN403" s="16">
        <v>6768</v>
      </c>
      <c r="AO403" s="26">
        <v>12</v>
      </c>
      <c r="AP403" s="16">
        <v>1016516</v>
      </c>
      <c r="AQ403" s="56">
        <v>5000</v>
      </c>
      <c r="AR403" s="16">
        <v>1909</v>
      </c>
      <c r="AS403" s="16">
        <v>7149124</v>
      </c>
      <c r="AT403" s="56">
        <v>5000</v>
      </c>
      <c r="AU403" s="16">
        <v>13423</v>
      </c>
      <c r="AV403" s="16">
        <v>0</v>
      </c>
      <c r="AW403" s="16">
        <v>1854813</v>
      </c>
      <c r="AY403" s="16">
        <v>3483</v>
      </c>
      <c r="BA403" s="16">
        <v>25000000</v>
      </c>
      <c r="BB403" s="57">
        <v>0.2</v>
      </c>
      <c r="BC403" s="16">
        <v>250000</v>
      </c>
      <c r="BE403" s="16">
        <v>25000000</v>
      </c>
      <c r="BF403" s="16">
        <v>100000</v>
      </c>
      <c r="CG403" s="16">
        <v>250000</v>
      </c>
      <c r="CJ403" s="16">
        <v>2500000</v>
      </c>
      <c r="CL403" s="16">
        <v>100000</v>
      </c>
      <c r="CU403" s="16">
        <v>25582</v>
      </c>
      <c r="CV403" s="16">
        <v>5000000</v>
      </c>
      <c r="CW403" s="16">
        <v>2500</v>
      </c>
      <c r="DT403" s="16">
        <v>9172</v>
      </c>
      <c r="EJ403" s="16">
        <v>250000</v>
      </c>
      <c r="EK403" s="16">
        <v>2500</v>
      </c>
      <c r="EL403" s="16">
        <v>309</v>
      </c>
      <c r="FL403" s="16">
        <v>35063</v>
      </c>
      <c r="FP403" s="16">
        <v>20000000</v>
      </c>
      <c r="FQ403" s="16">
        <v>10000</v>
      </c>
      <c r="FR403" s="16">
        <v>2182</v>
      </c>
      <c r="FZ403" t="s">
        <v>199</v>
      </c>
      <c r="GA403" t="s">
        <v>3217</v>
      </c>
      <c r="GB403" s="31">
        <v>45839</v>
      </c>
      <c r="GC403" s="31">
        <v>46204</v>
      </c>
      <c r="GG403" s="16">
        <v>37246</v>
      </c>
      <c r="GH403" s="26" t="s">
        <v>200</v>
      </c>
      <c r="GK403" t="s">
        <v>201</v>
      </c>
      <c r="GM403" t="s">
        <v>2591</v>
      </c>
    </row>
    <row r="404" spans="1:195" ht="15" customHeight="1">
      <c r="A404" s="6" t="s">
        <v>2592</v>
      </c>
      <c r="B404" s="6" t="s">
        <v>2592</v>
      </c>
      <c r="C404" s="6" t="s">
        <v>190</v>
      </c>
      <c r="D404" s="6" t="s">
        <v>2592</v>
      </c>
      <c r="E404" s="6" t="s">
        <v>2593</v>
      </c>
      <c r="F404" s="6" t="s">
        <v>2594</v>
      </c>
      <c r="G404" s="6"/>
      <c r="H404" s="6" t="s">
        <v>2595</v>
      </c>
      <c r="I404" s="6" t="s">
        <v>584</v>
      </c>
      <c r="J404" s="25" t="s">
        <v>2596</v>
      </c>
      <c r="K404" s="6" t="s">
        <v>196</v>
      </c>
      <c r="L404" s="31">
        <v>45839</v>
      </c>
      <c r="M404" s="31">
        <v>46204</v>
      </c>
      <c r="N404" s="31">
        <v>45986</v>
      </c>
      <c r="Q404" s="27">
        <v>1</v>
      </c>
      <c r="R404" s="6" t="s">
        <v>2594</v>
      </c>
      <c r="T404" s="6" t="s">
        <v>2595</v>
      </c>
      <c r="U404" s="6" t="s">
        <v>584</v>
      </c>
      <c r="V404" s="6" t="s">
        <v>2596</v>
      </c>
      <c r="W404" s="18" t="s">
        <v>5474</v>
      </c>
      <c r="Y404" s="6" t="s">
        <v>197</v>
      </c>
      <c r="AB404" s="16">
        <v>12369436</v>
      </c>
      <c r="AC404" s="27">
        <v>5314</v>
      </c>
      <c r="AD404" s="27">
        <v>5399</v>
      </c>
      <c r="AE404" s="16">
        <v>10686813</v>
      </c>
      <c r="AF404" s="16">
        <v>5000</v>
      </c>
      <c r="AG404" s="16">
        <v>19379</v>
      </c>
      <c r="AH404" s="16">
        <v>0</v>
      </c>
      <c r="AI404" s="16">
        <v>5000</v>
      </c>
      <c r="AJ404" s="16">
        <v>0</v>
      </c>
      <c r="AM404" s="16">
        <v>2418843</v>
      </c>
      <c r="AN404" s="16">
        <v>4386</v>
      </c>
      <c r="AO404" s="26">
        <v>12</v>
      </c>
      <c r="AP404" s="16">
        <v>716166</v>
      </c>
      <c r="AQ404" s="56">
        <v>5000</v>
      </c>
      <c r="AR404" s="16">
        <v>1299</v>
      </c>
      <c r="AS404" s="16">
        <v>4535910</v>
      </c>
      <c r="AT404" s="56">
        <v>5000</v>
      </c>
      <c r="AU404" s="16">
        <v>8225</v>
      </c>
      <c r="AV404" s="16">
        <v>250000</v>
      </c>
      <c r="AW404" s="16">
        <v>3015894</v>
      </c>
      <c r="AY404" s="16">
        <v>5469</v>
      </c>
      <c r="BA404" s="16">
        <v>20000000</v>
      </c>
      <c r="BB404" s="57">
        <v>0.1</v>
      </c>
      <c r="BC404" s="16">
        <v>250000</v>
      </c>
      <c r="BE404" s="16">
        <v>20000000</v>
      </c>
      <c r="BF404" s="16">
        <v>50000</v>
      </c>
      <c r="CG404" s="16">
        <v>250000</v>
      </c>
      <c r="CJ404" s="16">
        <v>2500000</v>
      </c>
      <c r="CL404" s="16">
        <v>100000</v>
      </c>
      <c r="CU404" s="16">
        <v>19379</v>
      </c>
      <c r="CV404" s="16">
        <v>5000000</v>
      </c>
      <c r="CW404" s="16">
        <v>2500</v>
      </c>
      <c r="DT404" s="16">
        <v>6449</v>
      </c>
      <c r="EJ404" s="16">
        <v>250000</v>
      </c>
      <c r="EK404" s="16">
        <v>2500</v>
      </c>
      <c r="EL404" s="16">
        <v>309</v>
      </c>
      <c r="FL404" s="16">
        <v>26137</v>
      </c>
      <c r="FP404" s="16">
        <v>20000000</v>
      </c>
      <c r="FQ404" s="16">
        <v>10000</v>
      </c>
      <c r="FR404" s="16">
        <v>2182</v>
      </c>
      <c r="FZ404" t="s">
        <v>199</v>
      </c>
      <c r="GA404" t="s">
        <v>3217</v>
      </c>
      <c r="GB404" s="31">
        <v>45839</v>
      </c>
      <c r="GC404" s="31">
        <v>46204</v>
      </c>
      <c r="GG404" s="16">
        <v>28320</v>
      </c>
      <c r="GH404" s="26" t="s">
        <v>200</v>
      </c>
      <c r="GK404" t="s">
        <v>201</v>
      </c>
      <c r="GM404" t="s">
        <v>2597</v>
      </c>
    </row>
    <row r="405" spans="1:195" ht="15" customHeight="1">
      <c r="A405" s="6" t="s">
        <v>2598</v>
      </c>
      <c r="B405" s="6" t="s">
        <v>2598</v>
      </c>
      <c r="C405" s="6" t="s">
        <v>190</v>
      </c>
      <c r="D405" s="6" t="s">
        <v>2598</v>
      </c>
      <c r="E405" s="6" t="s">
        <v>2599</v>
      </c>
      <c r="F405" s="6" t="s">
        <v>2600</v>
      </c>
      <c r="G405" s="6"/>
      <c r="H405" s="6" t="s">
        <v>2601</v>
      </c>
      <c r="I405" s="6" t="s">
        <v>584</v>
      </c>
      <c r="J405" s="25" t="s">
        <v>2602</v>
      </c>
      <c r="K405" s="6" t="s">
        <v>196</v>
      </c>
      <c r="L405" s="31">
        <v>45839</v>
      </c>
      <c r="M405" s="31">
        <v>46204</v>
      </c>
      <c r="N405" s="31">
        <v>45986</v>
      </c>
      <c r="Q405" s="27">
        <v>1</v>
      </c>
      <c r="R405" s="6" t="s">
        <v>2600</v>
      </c>
      <c r="T405" s="6" t="s">
        <v>2601</v>
      </c>
      <c r="U405" s="6" t="s">
        <v>584</v>
      </c>
      <c r="V405" s="6" t="s">
        <v>2602</v>
      </c>
      <c r="W405" s="18" t="s">
        <v>5474</v>
      </c>
      <c r="Y405" s="6" t="s">
        <v>197</v>
      </c>
      <c r="AB405" s="16">
        <v>26555846</v>
      </c>
      <c r="AC405" s="27">
        <v>5314</v>
      </c>
      <c r="AD405" s="27">
        <v>5399</v>
      </c>
      <c r="AE405" s="16">
        <v>19437369</v>
      </c>
      <c r="AF405" s="16">
        <v>5000</v>
      </c>
      <c r="AG405" s="16">
        <v>36862</v>
      </c>
      <c r="AH405" s="16">
        <v>0</v>
      </c>
      <c r="AI405" s="16">
        <v>5000</v>
      </c>
      <c r="AJ405" s="16">
        <v>0</v>
      </c>
      <c r="AM405" s="16">
        <v>5133878</v>
      </c>
      <c r="AN405" s="16">
        <v>9736</v>
      </c>
      <c r="AO405" s="26">
        <v>12</v>
      </c>
      <c r="AP405" s="16">
        <v>660316</v>
      </c>
      <c r="AQ405" s="56">
        <v>5000</v>
      </c>
      <c r="AR405" s="16">
        <v>1252</v>
      </c>
      <c r="AS405" s="16">
        <v>9058263</v>
      </c>
      <c r="AT405" s="56">
        <v>5000</v>
      </c>
      <c r="AU405" s="16">
        <v>17179</v>
      </c>
      <c r="AV405" s="16">
        <v>0</v>
      </c>
      <c r="AW405" s="16">
        <v>4584912</v>
      </c>
      <c r="AY405" s="16">
        <v>8695</v>
      </c>
      <c r="BA405" s="16">
        <v>30000000</v>
      </c>
      <c r="BB405" s="57">
        <v>0.1</v>
      </c>
      <c r="BC405" s="16">
        <v>250000</v>
      </c>
      <c r="BE405" s="16">
        <v>30000000</v>
      </c>
      <c r="BF405" s="16">
        <v>100000</v>
      </c>
      <c r="CG405" s="16">
        <v>250000</v>
      </c>
      <c r="CJ405" s="16">
        <v>2500000</v>
      </c>
      <c r="CL405" s="16">
        <v>100000</v>
      </c>
      <c r="CU405" s="16">
        <v>36862</v>
      </c>
      <c r="CV405" s="16">
        <v>5000000</v>
      </c>
      <c r="CW405" s="16">
        <v>2500</v>
      </c>
      <c r="DT405" s="16">
        <v>13846</v>
      </c>
      <c r="EJ405" s="16">
        <v>250000</v>
      </c>
      <c r="EK405" s="16">
        <v>2500</v>
      </c>
      <c r="EL405" s="16">
        <v>309</v>
      </c>
      <c r="FL405" s="16">
        <v>51017</v>
      </c>
      <c r="FP405" s="16">
        <v>20000000</v>
      </c>
      <c r="FQ405" s="16">
        <v>10000</v>
      </c>
      <c r="FR405" s="16">
        <v>2182</v>
      </c>
      <c r="FZ405" t="s">
        <v>199</v>
      </c>
      <c r="GA405" t="s">
        <v>3217</v>
      </c>
      <c r="GB405" s="31">
        <v>45839</v>
      </c>
      <c r="GC405" s="31">
        <v>46204</v>
      </c>
      <c r="GG405" s="16">
        <v>53200</v>
      </c>
      <c r="GH405" s="26" t="s">
        <v>200</v>
      </c>
      <c r="GK405" t="s">
        <v>201</v>
      </c>
      <c r="GM405" t="s">
        <v>2603</v>
      </c>
    </row>
    <row r="406" spans="1:195" ht="15" customHeight="1">
      <c r="A406" s="6" t="s">
        <v>2604</v>
      </c>
      <c r="B406" s="6" t="s">
        <v>2604</v>
      </c>
      <c r="C406" s="6" t="s">
        <v>190</v>
      </c>
      <c r="D406" s="6" t="s">
        <v>2604</v>
      </c>
      <c r="E406" s="6" t="s">
        <v>2605</v>
      </c>
      <c r="F406" s="6" t="s">
        <v>2606</v>
      </c>
      <c r="G406" s="6"/>
      <c r="H406" s="6" t="s">
        <v>2607</v>
      </c>
      <c r="I406" s="6" t="s">
        <v>584</v>
      </c>
      <c r="J406" s="25" t="s">
        <v>2608</v>
      </c>
      <c r="K406" s="6" t="s">
        <v>196</v>
      </c>
      <c r="L406" s="31">
        <v>45839</v>
      </c>
      <c r="M406" s="31">
        <v>46204</v>
      </c>
      <c r="N406" s="31">
        <v>45986</v>
      </c>
      <c r="Q406" s="27">
        <v>1</v>
      </c>
      <c r="R406" s="6" t="s">
        <v>2606</v>
      </c>
      <c r="T406" s="6" t="s">
        <v>2607</v>
      </c>
      <c r="U406" s="6" t="s">
        <v>584</v>
      </c>
      <c r="V406" s="6" t="s">
        <v>2608</v>
      </c>
      <c r="W406" s="18" t="s">
        <v>5500</v>
      </c>
      <c r="Y406" s="6" t="s">
        <v>197</v>
      </c>
      <c r="AB406" s="16">
        <v>26724906</v>
      </c>
      <c r="AC406" s="27">
        <v>5314</v>
      </c>
      <c r="AD406" s="27">
        <v>5399</v>
      </c>
      <c r="AE406" s="16">
        <v>19068144</v>
      </c>
      <c r="AF406" s="16">
        <v>5000</v>
      </c>
      <c r="AG406" s="16">
        <v>36082</v>
      </c>
      <c r="AH406" s="16">
        <v>0</v>
      </c>
      <c r="AI406" s="16">
        <v>5000</v>
      </c>
      <c r="AJ406" s="16">
        <v>0</v>
      </c>
      <c r="AM406" s="16">
        <v>5297818</v>
      </c>
      <c r="AN406" s="16">
        <v>10025</v>
      </c>
      <c r="AO406" s="26">
        <v>12</v>
      </c>
      <c r="AP406" s="16">
        <v>1133542</v>
      </c>
      <c r="AQ406" s="56">
        <v>5000</v>
      </c>
      <c r="AR406" s="16">
        <v>2145</v>
      </c>
      <c r="AS406" s="16">
        <v>7530673</v>
      </c>
      <c r="AT406" s="56">
        <v>5000</v>
      </c>
      <c r="AU406" s="16">
        <v>14250</v>
      </c>
      <c r="AV406" s="16">
        <v>0</v>
      </c>
      <c r="AW406" s="16">
        <v>5106111</v>
      </c>
      <c r="AY406" s="16">
        <v>9662</v>
      </c>
      <c r="BA406" s="16">
        <v>30000000</v>
      </c>
      <c r="BB406" s="57">
        <v>0.1</v>
      </c>
      <c r="BC406" s="16">
        <v>250000</v>
      </c>
      <c r="BE406" s="16">
        <v>30000000</v>
      </c>
      <c r="BF406" s="16">
        <v>100000</v>
      </c>
      <c r="CG406" s="16">
        <v>250000</v>
      </c>
      <c r="CJ406" s="16">
        <v>2500000</v>
      </c>
      <c r="CL406" s="16">
        <v>100000</v>
      </c>
      <c r="CU406" s="16">
        <v>36081</v>
      </c>
      <c r="CV406" s="16">
        <v>5000000</v>
      </c>
      <c r="CW406" s="16">
        <v>2500</v>
      </c>
      <c r="DT406" s="16">
        <v>13934</v>
      </c>
      <c r="EJ406" s="16">
        <v>250000</v>
      </c>
      <c r="EK406" s="16">
        <v>2500</v>
      </c>
      <c r="EL406" s="16">
        <v>309</v>
      </c>
      <c r="FL406" s="16">
        <v>50324</v>
      </c>
      <c r="FP406" s="16">
        <v>20000000</v>
      </c>
      <c r="FQ406" s="16">
        <v>10000</v>
      </c>
      <c r="FR406" s="16">
        <v>2182</v>
      </c>
      <c r="FZ406" t="s">
        <v>199</v>
      </c>
      <c r="GA406" t="s">
        <v>3217</v>
      </c>
      <c r="GB406" s="31">
        <v>45839</v>
      </c>
      <c r="GC406" s="31">
        <v>46204</v>
      </c>
      <c r="GG406" s="16">
        <v>52507</v>
      </c>
      <c r="GH406" s="26" t="s">
        <v>200</v>
      </c>
      <c r="GK406" t="s">
        <v>201</v>
      </c>
      <c r="GM406" t="s">
        <v>2609</v>
      </c>
    </row>
    <row r="407" spans="1:195" ht="15" customHeight="1">
      <c r="A407" s="6" t="s">
        <v>2610</v>
      </c>
      <c r="B407" s="6" t="s">
        <v>2610</v>
      </c>
      <c r="C407" s="6" t="s">
        <v>190</v>
      </c>
      <c r="D407" s="6" t="s">
        <v>2610</v>
      </c>
      <c r="E407" s="6" t="s">
        <v>2611</v>
      </c>
      <c r="F407" s="6" t="s">
        <v>2612</v>
      </c>
      <c r="G407" s="6"/>
      <c r="H407" s="6" t="s">
        <v>2613</v>
      </c>
      <c r="I407" s="6" t="s">
        <v>584</v>
      </c>
      <c r="J407" s="25" t="s">
        <v>2614</v>
      </c>
      <c r="K407" s="6" t="s">
        <v>196</v>
      </c>
      <c r="L407" s="31">
        <v>45839</v>
      </c>
      <c r="M407" s="31">
        <v>46204</v>
      </c>
      <c r="N407" s="31">
        <v>45986</v>
      </c>
      <c r="Q407" s="27">
        <v>1</v>
      </c>
      <c r="R407" s="6" t="s">
        <v>2612</v>
      </c>
      <c r="T407" s="6" t="s">
        <v>2613</v>
      </c>
      <c r="U407" s="6" t="s">
        <v>584</v>
      </c>
      <c r="V407" s="6" t="s">
        <v>2614</v>
      </c>
      <c r="W407" s="18" t="s">
        <v>5482</v>
      </c>
      <c r="Y407" s="6" t="s">
        <v>197</v>
      </c>
      <c r="AB407" s="16">
        <v>14794685</v>
      </c>
      <c r="AC407" s="27">
        <v>5314</v>
      </c>
      <c r="AD407" s="27">
        <v>5399</v>
      </c>
      <c r="AE407" s="16">
        <v>10978338</v>
      </c>
      <c r="AF407" s="16">
        <v>5000</v>
      </c>
      <c r="AG407" s="16">
        <v>20010</v>
      </c>
      <c r="AH407" s="16">
        <v>0</v>
      </c>
      <c r="AI407" s="16">
        <v>5000</v>
      </c>
      <c r="AJ407" s="16">
        <v>0</v>
      </c>
      <c r="AM407" s="16">
        <v>3018206</v>
      </c>
      <c r="AN407" s="16">
        <v>5501</v>
      </c>
      <c r="AO407" s="26">
        <v>12</v>
      </c>
      <c r="AP407" s="16">
        <v>664194</v>
      </c>
      <c r="AQ407" s="56">
        <v>5000</v>
      </c>
      <c r="AR407" s="16">
        <v>1211</v>
      </c>
      <c r="AS407" s="16">
        <v>4988270</v>
      </c>
      <c r="AT407" s="56">
        <v>5000</v>
      </c>
      <c r="AU407" s="16">
        <v>9092</v>
      </c>
      <c r="AV407" s="16">
        <v>0</v>
      </c>
      <c r="AW407" s="16">
        <v>2307668</v>
      </c>
      <c r="AY407" s="16">
        <v>4206</v>
      </c>
      <c r="BA407" s="16">
        <v>20000000</v>
      </c>
      <c r="BB407" s="57">
        <v>0.1</v>
      </c>
      <c r="BC407" s="16">
        <v>250000</v>
      </c>
      <c r="BE407" s="16">
        <v>20000000</v>
      </c>
      <c r="BF407" s="16">
        <v>100000</v>
      </c>
      <c r="CG407" s="16">
        <v>250000</v>
      </c>
      <c r="CJ407" s="16">
        <v>2500000</v>
      </c>
      <c r="CL407" s="16">
        <v>100000</v>
      </c>
      <c r="CU407" s="16">
        <v>20011</v>
      </c>
      <c r="CV407" s="16">
        <v>5000000</v>
      </c>
      <c r="CW407" s="16">
        <v>2500</v>
      </c>
      <c r="DT407" s="16">
        <v>7714</v>
      </c>
      <c r="EJ407" s="16">
        <v>250000</v>
      </c>
      <c r="EK407" s="16">
        <v>2500</v>
      </c>
      <c r="EL407" s="16">
        <v>309</v>
      </c>
      <c r="FL407" s="16">
        <v>28034</v>
      </c>
      <c r="FP407" s="16">
        <v>20000000</v>
      </c>
      <c r="FQ407" s="16">
        <v>10000</v>
      </c>
      <c r="FR407" s="16">
        <v>2182</v>
      </c>
      <c r="FZ407" t="s">
        <v>199</v>
      </c>
      <c r="GA407" t="s">
        <v>3217</v>
      </c>
      <c r="GB407" s="31">
        <v>45839</v>
      </c>
      <c r="GC407" s="31">
        <v>46204</v>
      </c>
      <c r="GG407" s="16">
        <v>30217</v>
      </c>
      <c r="GH407" s="26" t="s">
        <v>200</v>
      </c>
      <c r="GK407" t="s">
        <v>201</v>
      </c>
      <c r="GM407" t="s">
        <v>2615</v>
      </c>
    </row>
    <row r="408" spans="1:195" ht="15" customHeight="1">
      <c r="A408" s="6" t="s">
        <v>2616</v>
      </c>
      <c r="B408" s="6" t="s">
        <v>2616</v>
      </c>
      <c r="C408" s="6" t="s">
        <v>190</v>
      </c>
      <c r="D408" s="6" t="s">
        <v>2616</v>
      </c>
      <c r="E408" s="6" t="s">
        <v>2617</v>
      </c>
      <c r="F408" s="6" t="s">
        <v>2618</v>
      </c>
      <c r="G408" s="6"/>
      <c r="H408" s="6" t="s">
        <v>2619</v>
      </c>
      <c r="I408" s="6" t="s">
        <v>250</v>
      </c>
      <c r="J408" s="25" t="s">
        <v>2620</v>
      </c>
      <c r="K408" s="6" t="s">
        <v>196</v>
      </c>
      <c r="L408" s="31">
        <v>45839</v>
      </c>
      <c r="M408" s="31">
        <v>46204</v>
      </c>
      <c r="N408" s="31">
        <v>45986</v>
      </c>
      <c r="Q408" s="27">
        <v>1</v>
      </c>
      <c r="R408" s="6" t="s">
        <v>2621</v>
      </c>
      <c r="T408" s="6" t="s">
        <v>2619</v>
      </c>
      <c r="U408" s="6" t="s">
        <v>250</v>
      </c>
      <c r="V408" s="6" t="s">
        <v>2620</v>
      </c>
      <c r="W408" s="18" t="s">
        <v>5474</v>
      </c>
      <c r="Y408" s="6" t="s">
        <v>197</v>
      </c>
      <c r="AB408" s="16">
        <v>26593494</v>
      </c>
      <c r="AC408" s="27">
        <v>5314</v>
      </c>
      <c r="AD408" s="27">
        <v>5399</v>
      </c>
      <c r="AE408" s="16">
        <v>23157062</v>
      </c>
      <c r="AF408" s="16">
        <v>5000</v>
      </c>
      <c r="AG408" s="16">
        <v>43228</v>
      </c>
      <c r="AH408" s="16">
        <v>0</v>
      </c>
      <c r="AI408" s="16">
        <v>5000</v>
      </c>
      <c r="AJ408" s="16">
        <v>0</v>
      </c>
      <c r="AM408" s="16">
        <v>4705985</v>
      </c>
      <c r="AN408" s="16">
        <v>8785</v>
      </c>
      <c r="AO408" s="26">
        <v>12</v>
      </c>
      <c r="AP408" s="16">
        <v>1682511</v>
      </c>
      <c r="AQ408" s="56">
        <v>5000</v>
      </c>
      <c r="AR408" s="16">
        <v>3141</v>
      </c>
      <c r="AS408" s="16">
        <v>11541679</v>
      </c>
      <c r="AT408" s="56">
        <v>5000</v>
      </c>
      <c r="AU408" s="16">
        <v>21545</v>
      </c>
      <c r="AV408" s="16">
        <v>0</v>
      </c>
      <c r="AW408" s="16">
        <v>5226887</v>
      </c>
      <c r="AY408" s="16">
        <v>9757</v>
      </c>
      <c r="BA408" s="16">
        <v>40000000</v>
      </c>
      <c r="BB408" s="57" t="s">
        <v>198</v>
      </c>
      <c r="BC408" s="16">
        <v>100000</v>
      </c>
      <c r="BE408" s="16">
        <v>40000000</v>
      </c>
      <c r="BF408" s="16">
        <v>50000</v>
      </c>
      <c r="CG408" s="16">
        <v>250000</v>
      </c>
      <c r="CJ408" s="16">
        <v>2500000</v>
      </c>
      <c r="CL408" s="16">
        <v>100000</v>
      </c>
      <c r="CU408" s="16">
        <v>43227</v>
      </c>
      <c r="CV408" s="16">
        <v>5000000</v>
      </c>
      <c r="CW408" s="16">
        <v>2500</v>
      </c>
      <c r="DT408" s="16">
        <v>13866</v>
      </c>
      <c r="EJ408" s="16">
        <v>250000</v>
      </c>
      <c r="EK408" s="16">
        <v>2500</v>
      </c>
      <c r="EL408" s="16">
        <v>309</v>
      </c>
      <c r="FL408" s="16">
        <v>57402</v>
      </c>
      <c r="FP408" s="16">
        <v>20000000</v>
      </c>
      <c r="FQ408" s="16">
        <v>10000</v>
      </c>
      <c r="FR408" s="16">
        <v>2182</v>
      </c>
      <c r="FZ408" t="s">
        <v>199</v>
      </c>
      <c r="GA408" t="s">
        <v>3217</v>
      </c>
      <c r="GB408" s="31">
        <v>45839</v>
      </c>
      <c r="GC408" s="31">
        <v>46204</v>
      </c>
      <c r="GG408" s="16">
        <v>59584</v>
      </c>
      <c r="GH408" s="26" t="s">
        <v>200</v>
      </c>
      <c r="GK408" t="s">
        <v>201</v>
      </c>
      <c r="GM408" t="s">
        <v>2622</v>
      </c>
    </row>
    <row r="409" spans="1:195" ht="15" customHeight="1">
      <c r="A409" s="6" t="s">
        <v>2623</v>
      </c>
      <c r="B409" s="6" t="s">
        <v>2623</v>
      </c>
      <c r="C409" s="6" t="s">
        <v>190</v>
      </c>
      <c r="D409" s="6" t="s">
        <v>2623</v>
      </c>
      <c r="E409" s="6" t="s">
        <v>2624</v>
      </c>
      <c r="F409" s="6" t="s">
        <v>2625</v>
      </c>
      <c r="G409" s="6"/>
      <c r="H409" s="6" t="s">
        <v>2626</v>
      </c>
      <c r="I409" s="6" t="s">
        <v>194</v>
      </c>
      <c r="J409" s="25" t="s">
        <v>2627</v>
      </c>
      <c r="K409" s="6" t="s">
        <v>196</v>
      </c>
      <c r="L409" s="31">
        <v>45839</v>
      </c>
      <c r="M409" s="31">
        <v>46204</v>
      </c>
      <c r="N409" s="31">
        <v>45986</v>
      </c>
      <c r="Q409" s="27">
        <v>1</v>
      </c>
      <c r="R409" s="6" t="s">
        <v>2625</v>
      </c>
      <c r="T409" s="6" t="s">
        <v>2626</v>
      </c>
      <c r="U409" s="6" t="s">
        <v>194</v>
      </c>
      <c r="V409" s="6" t="s">
        <v>2627</v>
      </c>
      <c r="W409" s="18" t="s">
        <v>5494</v>
      </c>
      <c r="Y409" s="6" t="s">
        <v>197</v>
      </c>
      <c r="AB409" s="16">
        <v>6538535</v>
      </c>
      <c r="AC409" s="27">
        <v>5314</v>
      </c>
      <c r="AD409" s="27">
        <v>5399</v>
      </c>
      <c r="AE409" s="16">
        <v>4739633</v>
      </c>
      <c r="AF409" s="16">
        <v>5000</v>
      </c>
      <c r="AG409" s="16">
        <v>9029</v>
      </c>
      <c r="AH409" s="16">
        <v>0</v>
      </c>
      <c r="AI409" s="16">
        <v>5000</v>
      </c>
      <c r="AJ409" s="16">
        <v>0</v>
      </c>
      <c r="AM409" s="16">
        <v>1151784</v>
      </c>
      <c r="AN409" s="16">
        <v>2194</v>
      </c>
      <c r="AO409" s="26">
        <v>12</v>
      </c>
      <c r="AP409" s="16">
        <v>295947</v>
      </c>
      <c r="AQ409" s="56">
        <v>5000</v>
      </c>
      <c r="AR409" s="16">
        <v>564</v>
      </c>
      <c r="AS409" s="16">
        <v>2551584</v>
      </c>
      <c r="AT409" s="56">
        <v>5000</v>
      </c>
      <c r="AU409" s="16">
        <v>4861</v>
      </c>
      <c r="AV409" s="16">
        <v>0</v>
      </c>
      <c r="AW409" s="16">
        <v>740318</v>
      </c>
      <c r="AY409" s="16">
        <v>1410</v>
      </c>
      <c r="BA409" s="16">
        <v>10000000</v>
      </c>
      <c r="BB409" s="57">
        <v>0.03</v>
      </c>
      <c r="BC409" s="16">
        <v>100000</v>
      </c>
      <c r="BE409" s="16">
        <v>10000000</v>
      </c>
      <c r="BF409" s="16">
        <v>50000</v>
      </c>
      <c r="CG409" s="16">
        <v>250000</v>
      </c>
      <c r="CJ409" s="16">
        <v>2500000</v>
      </c>
      <c r="CL409" s="16">
        <v>100000</v>
      </c>
      <c r="CU409" s="16">
        <v>9030</v>
      </c>
      <c r="CV409" s="16">
        <v>5000000</v>
      </c>
      <c r="CW409" s="16">
        <v>2500</v>
      </c>
      <c r="DT409" s="16">
        <v>3409</v>
      </c>
      <c r="EJ409" s="16">
        <v>250000</v>
      </c>
      <c r="EK409" s="16">
        <v>2500</v>
      </c>
      <c r="EL409" s="16">
        <v>309</v>
      </c>
      <c r="FL409" s="16">
        <v>12748</v>
      </c>
      <c r="FP409" s="16">
        <v>20000000</v>
      </c>
      <c r="FQ409" s="16">
        <v>10000</v>
      </c>
      <c r="FR409" s="16">
        <v>2182</v>
      </c>
      <c r="FZ409" t="s">
        <v>199</v>
      </c>
      <c r="GA409" t="s">
        <v>3217</v>
      </c>
      <c r="GB409" s="31">
        <v>45839</v>
      </c>
      <c r="GC409" s="31">
        <v>46204</v>
      </c>
      <c r="GG409" s="16">
        <v>14930</v>
      </c>
      <c r="GH409" s="26" t="s">
        <v>200</v>
      </c>
      <c r="GK409" t="s">
        <v>201</v>
      </c>
      <c r="GM409" t="s">
        <v>2628</v>
      </c>
    </row>
    <row r="410" spans="1:195" ht="15" customHeight="1">
      <c r="A410" s="6" t="s">
        <v>2629</v>
      </c>
      <c r="B410" s="6" t="s">
        <v>2629</v>
      </c>
      <c r="C410" s="6" t="s">
        <v>190</v>
      </c>
      <c r="D410" s="6" t="s">
        <v>2629</v>
      </c>
      <c r="E410" s="6" t="s">
        <v>2630</v>
      </c>
      <c r="F410" s="6" t="s">
        <v>2631</v>
      </c>
      <c r="G410" s="6"/>
      <c r="H410" s="6" t="s">
        <v>2632</v>
      </c>
      <c r="I410" s="6" t="s">
        <v>584</v>
      </c>
      <c r="J410" s="25" t="s">
        <v>2633</v>
      </c>
      <c r="K410" s="6" t="s">
        <v>196</v>
      </c>
      <c r="L410" s="31">
        <v>45839</v>
      </c>
      <c r="M410" s="31">
        <v>46204</v>
      </c>
      <c r="N410" s="31">
        <v>45986</v>
      </c>
      <c r="Q410" s="27">
        <v>1</v>
      </c>
      <c r="R410" s="6" t="s">
        <v>2634</v>
      </c>
      <c r="T410" s="6" t="s">
        <v>2632</v>
      </c>
      <c r="U410" s="6" t="s">
        <v>584</v>
      </c>
      <c r="V410" s="6" t="s">
        <v>2633</v>
      </c>
      <c r="W410" s="18" t="s">
        <v>5480</v>
      </c>
      <c r="Y410" s="6" t="s">
        <v>197</v>
      </c>
      <c r="AB410" s="16">
        <v>32523610</v>
      </c>
      <c r="AC410" s="27">
        <v>5314</v>
      </c>
      <c r="AD410" s="27">
        <v>5399</v>
      </c>
      <c r="AE410" s="16">
        <v>19447936</v>
      </c>
      <c r="AF410" s="16">
        <v>5000</v>
      </c>
      <c r="AG410" s="16">
        <v>36041</v>
      </c>
      <c r="AH410" s="16">
        <v>0</v>
      </c>
      <c r="AI410" s="16">
        <v>5000</v>
      </c>
      <c r="AJ410" s="16">
        <v>0</v>
      </c>
      <c r="AM410" s="16">
        <v>6386822</v>
      </c>
      <c r="AN410" s="16">
        <v>11836</v>
      </c>
      <c r="AO410" s="26">
        <v>12</v>
      </c>
      <c r="AP410" s="16">
        <v>971385</v>
      </c>
      <c r="AQ410" s="56">
        <v>5000</v>
      </c>
      <c r="AR410" s="16">
        <v>1800</v>
      </c>
      <c r="AS410" s="16">
        <v>7161207</v>
      </c>
      <c r="AT410" s="56">
        <v>5000</v>
      </c>
      <c r="AU410" s="16">
        <v>13271</v>
      </c>
      <c r="AV410" s="16">
        <v>500000</v>
      </c>
      <c r="AW410" s="16">
        <v>4928522</v>
      </c>
      <c r="AY410" s="16">
        <v>9134</v>
      </c>
      <c r="BA410" s="16">
        <v>30000000</v>
      </c>
      <c r="BB410" s="57">
        <v>0.1</v>
      </c>
      <c r="BC410" s="16">
        <v>250000</v>
      </c>
      <c r="BE410" s="16">
        <v>30000000</v>
      </c>
      <c r="BF410" s="16">
        <v>50000</v>
      </c>
      <c r="CG410" s="16">
        <v>250000</v>
      </c>
      <c r="CJ410" s="16">
        <v>2500000</v>
      </c>
      <c r="CL410" s="16">
        <v>100000</v>
      </c>
      <c r="CU410" s="16">
        <v>36041</v>
      </c>
      <c r="CV410" s="16">
        <v>5000000</v>
      </c>
      <c r="CW410" s="16">
        <v>2500</v>
      </c>
      <c r="DT410" s="16">
        <v>16958</v>
      </c>
      <c r="EJ410" s="16">
        <v>250000</v>
      </c>
      <c r="EK410" s="16">
        <v>2500</v>
      </c>
      <c r="EL410" s="16">
        <v>309</v>
      </c>
      <c r="FL410" s="16">
        <v>53307</v>
      </c>
      <c r="FP410" s="16">
        <v>20000000</v>
      </c>
      <c r="FQ410" s="16">
        <v>10000</v>
      </c>
      <c r="FR410" s="16">
        <v>2182</v>
      </c>
      <c r="FZ410" t="s">
        <v>199</v>
      </c>
      <c r="GA410" t="s">
        <v>3217</v>
      </c>
      <c r="GB410" s="31">
        <v>45839</v>
      </c>
      <c r="GC410" s="31">
        <v>46204</v>
      </c>
      <c r="GG410" s="16">
        <v>55490</v>
      </c>
      <c r="GH410" s="26" t="s">
        <v>200</v>
      </c>
      <c r="GK410" t="s">
        <v>201</v>
      </c>
      <c r="GM410" t="s">
        <v>2635</v>
      </c>
    </row>
    <row r="411" spans="1:195" ht="15" customHeight="1">
      <c r="A411" s="6" t="s">
        <v>2636</v>
      </c>
      <c r="B411" s="6" t="s">
        <v>2636</v>
      </c>
      <c r="C411" s="6" t="s">
        <v>190</v>
      </c>
      <c r="D411" s="6" t="s">
        <v>2636</v>
      </c>
      <c r="E411" s="6" t="s">
        <v>2637</v>
      </c>
      <c r="F411" s="6" t="s">
        <v>2638</v>
      </c>
      <c r="G411" s="6"/>
      <c r="H411" s="6" t="s">
        <v>2639</v>
      </c>
      <c r="I411" s="6" t="s">
        <v>584</v>
      </c>
      <c r="J411" s="25" t="s">
        <v>2640</v>
      </c>
      <c r="K411" s="6" t="s">
        <v>196</v>
      </c>
      <c r="L411" s="31">
        <v>45839</v>
      </c>
      <c r="M411" s="31">
        <v>46204</v>
      </c>
      <c r="N411" s="31">
        <v>45986</v>
      </c>
      <c r="Q411" s="27">
        <v>1</v>
      </c>
      <c r="R411" s="6" t="s">
        <v>2638</v>
      </c>
      <c r="T411" s="6" t="s">
        <v>2639</v>
      </c>
      <c r="U411" s="6" t="s">
        <v>584</v>
      </c>
      <c r="V411" s="6" t="s">
        <v>2640</v>
      </c>
      <c r="W411" s="18" t="s">
        <v>5481</v>
      </c>
      <c r="Y411" s="6" t="s">
        <v>197</v>
      </c>
      <c r="AB411" s="16">
        <v>14313937</v>
      </c>
      <c r="AC411" s="27">
        <v>5314</v>
      </c>
      <c r="AD411" s="27">
        <v>5399</v>
      </c>
      <c r="AE411" s="16">
        <v>10990646</v>
      </c>
      <c r="AF411" s="16">
        <v>5000</v>
      </c>
      <c r="AG411" s="16">
        <v>20610</v>
      </c>
      <c r="AH411" s="16">
        <v>0</v>
      </c>
      <c r="AI411" s="16">
        <v>5000</v>
      </c>
      <c r="AJ411" s="16">
        <v>0</v>
      </c>
      <c r="AM411" s="16">
        <v>2793413</v>
      </c>
      <c r="AN411" s="16">
        <v>5238</v>
      </c>
      <c r="AO411" s="26">
        <v>12</v>
      </c>
      <c r="AP411" s="16">
        <v>519995</v>
      </c>
      <c r="AQ411" s="56">
        <v>5000</v>
      </c>
      <c r="AR411" s="16">
        <v>975</v>
      </c>
      <c r="AS411" s="16">
        <v>5916006</v>
      </c>
      <c r="AT411" s="56">
        <v>5000</v>
      </c>
      <c r="AU411" s="16">
        <v>11094</v>
      </c>
      <c r="AV411" s="16">
        <v>0</v>
      </c>
      <c r="AW411" s="16">
        <v>1761232</v>
      </c>
      <c r="AY411" s="16">
        <v>3303</v>
      </c>
      <c r="BA411" s="16">
        <v>20000000</v>
      </c>
      <c r="BB411" s="57">
        <v>0.1</v>
      </c>
      <c r="BC411" s="16">
        <v>250000</v>
      </c>
      <c r="BE411" s="16">
        <v>20000000</v>
      </c>
      <c r="BF411" s="16">
        <v>50000</v>
      </c>
      <c r="CG411" s="16">
        <v>250000</v>
      </c>
      <c r="CJ411" s="16">
        <v>2500000</v>
      </c>
      <c r="CL411" s="16">
        <v>100000</v>
      </c>
      <c r="CU411" s="16">
        <v>20610</v>
      </c>
      <c r="CV411" s="16">
        <v>5000000</v>
      </c>
      <c r="CW411" s="16">
        <v>2500</v>
      </c>
      <c r="DT411" s="16">
        <v>7463</v>
      </c>
      <c r="EJ411" s="16">
        <v>250000</v>
      </c>
      <c r="EK411" s="16">
        <v>2500</v>
      </c>
      <c r="EL411" s="16">
        <v>309</v>
      </c>
      <c r="FL411" s="16">
        <v>28383</v>
      </c>
      <c r="FP411" s="16">
        <v>20000000</v>
      </c>
      <c r="FQ411" s="16">
        <v>10000</v>
      </c>
      <c r="FR411" s="16">
        <v>2182</v>
      </c>
      <c r="FZ411" t="s">
        <v>199</v>
      </c>
      <c r="GA411" t="s">
        <v>3217</v>
      </c>
      <c r="GB411" s="31">
        <v>45839</v>
      </c>
      <c r="GC411" s="31">
        <v>46204</v>
      </c>
      <c r="GG411" s="16">
        <v>30565</v>
      </c>
      <c r="GH411" s="26" t="s">
        <v>200</v>
      </c>
      <c r="GK411" t="s">
        <v>201</v>
      </c>
      <c r="GM411" t="s">
        <v>2641</v>
      </c>
    </row>
    <row r="412" spans="1:195" ht="15" customHeight="1">
      <c r="A412" s="6" t="s">
        <v>2642</v>
      </c>
      <c r="B412" s="6" t="s">
        <v>2642</v>
      </c>
      <c r="C412" s="6" t="s">
        <v>190</v>
      </c>
      <c r="D412" s="6" t="s">
        <v>2642</v>
      </c>
      <c r="E412" s="6" t="s">
        <v>2643</v>
      </c>
      <c r="F412" s="6" t="s">
        <v>2644</v>
      </c>
      <c r="G412" s="6"/>
      <c r="H412" s="6" t="s">
        <v>2645</v>
      </c>
      <c r="I412" s="6" t="s">
        <v>584</v>
      </c>
      <c r="J412" s="25" t="s">
        <v>2646</v>
      </c>
      <c r="K412" s="6" t="s">
        <v>196</v>
      </c>
      <c r="L412" s="31">
        <v>45839</v>
      </c>
      <c r="M412" s="31">
        <v>46204</v>
      </c>
      <c r="N412" s="31">
        <v>45986</v>
      </c>
      <c r="Q412" s="27">
        <v>1</v>
      </c>
      <c r="R412" s="6" t="s">
        <v>2644</v>
      </c>
      <c r="T412" s="6" t="s">
        <v>2645</v>
      </c>
      <c r="U412" s="6" t="s">
        <v>584</v>
      </c>
      <c r="V412" s="6" t="s">
        <v>2646</v>
      </c>
      <c r="W412" s="18" t="s">
        <v>5474</v>
      </c>
      <c r="Y412" s="6" t="s">
        <v>197</v>
      </c>
      <c r="AB412" s="16">
        <v>17619054</v>
      </c>
      <c r="AC412" s="27">
        <v>5314</v>
      </c>
      <c r="AD412" s="27">
        <v>5399</v>
      </c>
      <c r="AE412" s="16">
        <v>15961960</v>
      </c>
      <c r="AF412" s="16">
        <v>5000</v>
      </c>
      <c r="AG412" s="16">
        <v>30414</v>
      </c>
      <c r="AH412" s="16">
        <v>0</v>
      </c>
      <c r="AI412" s="16">
        <v>5000</v>
      </c>
      <c r="AJ412" s="16">
        <v>0</v>
      </c>
      <c r="AM412" s="16">
        <v>3504329</v>
      </c>
      <c r="AN412" s="16">
        <v>6677</v>
      </c>
      <c r="AO412" s="26">
        <v>12</v>
      </c>
      <c r="AP412" s="16">
        <v>898879</v>
      </c>
      <c r="AQ412" s="56">
        <v>5000</v>
      </c>
      <c r="AR412" s="16">
        <v>1713</v>
      </c>
      <c r="AS412" s="16">
        <v>7853487</v>
      </c>
      <c r="AT412" s="56">
        <v>5000</v>
      </c>
      <c r="AU412" s="16">
        <v>14964</v>
      </c>
      <c r="AV412" s="16">
        <v>750000</v>
      </c>
      <c r="AW412" s="16">
        <v>3705265</v>
      </c>
      <c r="AY412" s="16">
        <v>7060</v>
      </c>
      <c r="BA412" s="16">
        <v>30000000</v>
      </c>
      <c r="BB412" s="57">
        <v>0.1</v>
      </c>
      <c r="BC412" s="16">
        <v>250000</v>
      </c>
      <c r="BE412" s="16">
        <v>30000000</v>
      </c>
      <c r="BF412" s="16">
        <v>50000</v>
      </c>
      <c r="CG412" s="16">
        <v>250000</v>
      </c>
      <c r="CJ412" s="16">
        <v>2500000</v>
      </c>
      <c r="CL412" s="16">
        <v>100000</v>
      </c>
      <c r="CU412" s="16">
        <v>30413</v>
      </c>
      <c r="CV412" s="16">
        <v>5000000</v>
      </c>
      <c r="CW412" s="16">
        <v>2500</v>
      </c>
      <c r="DT412" s="16">
        <v>9187</v>
      </c>
      <c r="EJ412" s="16">
        <v>250000</v>
      </c>
      <c r="EK412" s="16">
        <v>2500</v>
      </c>
      <c r="EL412" s="16">
        <v>309</v>
      </c>
      <c r="FL412" s="16">
        <v>39909</v>
      </c>
      <c r="FP412" s="16">
        <v>20000000</v>
      </c>
      <c r="FQ412" s="16">
        <v>10000</v>
      </c>
      <c r="FR412" s="16">
        <v>2182</v>
      </c>
      <c r="FZ412" t="s">
        <v>199</v>
      </c>
      <c r="GA412" t="s">
        <v>3217</v>
      </c>
      <c r="GB412" s="31">
        <v>45839</v>
      </c>
      <c r="GC412" s="31">
        <v>46204</v>
      </c>
      <c r="GG412" s="16">
        <v>42091</v>
      </c>
      <c r="GH412" s="26" t="s">
        <v>200</v>
      </c>
      <c r="GK412" t="s">
        <v>201</v>
      </c>
      <c r="GM412" t="s">
        <v>2647</v>
      </c>
    </row>
    <row r="413" spans="1:195" ht="15" customHeight="1">
      <c r="A413" s="6" t="s">
        <v>2648</v>
      </c>
      <c r="B413" s="6" t="s">
        <v>2648</v>
      </c>
      <c r="C413" s="6" t="s">
        <v>190</v>
      </c>
      <c r="D413" s="6" t="s">
        <v>2648</v>
      </c>
      <c r="E413" s="6" t="s">
        <v>2649</v>
      </c>
      <c r="F413" s="6" t="s">
        <v>2650</v>
      </c>
      <c r="G413" s="6"/>
      <c r="H413" s="6" t="s">
        <v>2651</v>
      </c>
      <c r="I413" s="6" t="s">
        <v>584</v>
      </c>
      <c r="J413" s="25" t="s">
        <v>2652</v>
      </c>
      <c r="K413" s="6" t="s">
        <v>196</v>
      </c>
      <c r="L413" s="31">
        <v>45839</v>
      </c>
      <c r="M413" s="31">
        <v>46204</v>
      </c>
      <c r="N413" s="31">
        <v>45986</v>
      </c>
      <c r="Q413" s="27">
        <v>1</v>
      </c>
      <c r="R413" s="6" t="s">
        <v>2650</v>
      </c>
      <c r="T413" s="6" t="s">
        <v>2651</v>
      </c>
      <c r="U413" s="6" t="s">
        <v>584</v>
      </c>
      <c r="V413" s="6" t="s">
        <v>2652</v>
      </c>
      <c r="W413" s="18" t="s">
        <v>5489</v>
      </c>
      <c r="Y413" s="6" t="s">
        <v>197</v>
      </c>
      <c r="AB413" s="16">
        <v>16268870</v>
      </c>
      <c r="AC413" s="27">
        <v>5314</v>
      </c>
      <c r="AD413" s="27">
        <v>5399</v>
      </c>
      <c r="AE413" s="16">
        <v>12162386</v>
      </c>
      <c r="AF413" s="16">
        <v>5000</v>
      </c>
      <c r="AG413" s="16">
        <v>23214</v>
      </c>
      <c r="AH413" s="16">
        <v>0</v>
      </c>
      <c r="AI413" s="16">
        <v>5000</v>
      </c>
      <c r="AJ413" s="16">
        <v>0</v>
      </c>
      <c r="AM413" s="16">
        <v>3325848</v>
      </c>
      <c r="AN413" s="16">
        <v>6348</v>
      </c>
      <c r="AO413" s="26">
        <v>12</v>
      </c>
      <c r="AP413" s="16">
        <v>392106</v>
      </c>
      <c r="AQ413" s="56">
        <v>5000</v>
      </c>
      <c r="AR413" s="16">
        <v>748</v>
      </c>
      <c r="AS413" s="16">
        <v>6249144</v>
      </c>
      <c r="AT413" s="56">
        <v>5000</v>
      </c>
      <c r="AU413" s="16">
        <v>11928</v>
      </c>
      <c r="AV413" s="16">
        <v>0</v>
      </c>
      <c r="AW413" s="16">
        <v>2195288</v>
      </c>
      <c r="AY413" s="16">
        <v>4190</v>
      </c>
      <c r="BA413" s="16">
        <v>20000000</v>
      </c>
      <c r="BB413" s="57">
        <v>0.1</v>
      </c>
      <c r="BC413" s="16">
        <v>250000</v>
      </c>
      <c r="BE413" s="16">
        <v>20000000</v>
      </c>
      <c r="BF413" s="16">
        <v>50000</v>
      </c>
      <c r="CG413" s="16">
        <v>250000</v>
      </c>
      <c r="CJ413" s="16">
        <v>2500000</v>
      </c>
      <c r="CL413" s="16">
        <v>100000</v>
      </c>
      <c r="CU413" s="16">
        <v>23215</v>
      </c>
      <c r="CV413" s="16">
        <v>5000000</v>
      </c>
      <c r="CW413" s="16">
        <v>2500</v>
      </c>
      <c r="DT413" s="16">
        <v>8483</v>
      </c>
      <c r="EJ413" s="16">
        <v>250000</v>
      </c>
      <c r="EK413" s="16">
        <v>2500</v>
      </c>
      <c r="EL413" s="16">
        <v>309</v>
      </c>
      <c r="FL413" s="16">
        <v>32007</v>
      </c>
      <c r="FP413" s="16">
        <v>20000000</v>
      </c>
      <c r="FQ413" s="16">
        <v>10000</v>
      </c>
      <c r="FR413" s="16">
        <v>2182</v>
      </c>
      <c r="FZ413" t="s">
        <v>199</v>
      </c>
      <c r="GA413" t="s">
        <v>3217</v>
      </c>
      <c r="GB413" s="31">
        <v>45839</v>
      </c>
      <c r="GC413" s="31">
        <v>46204</v>
      </c>
      <c r="GG413" s="16">
        <v>34189</v>
      </c>
      <c r="GH413" s="26" t="s">
        <v>200</v>
      </c>
      <c r="GK413" t="s">
        <v>201</v>
      </c>
      <c r="GM413" t="s">
        <v>2653</v>
      </c>
    </row>
    <row r="414" spans="1:195" ht="15" customHeight="1">
      <c r="A414" s="6" t="s">
        <v>2654</v>
      </c>
      <c r="B414" s="6" t="s">
        <v>2654</v>
      </c>
      <c r="C414" s="6" t="s">
        <v>190</v>
      </c>
      <c r="D414" s="6" t="s">
        <v>2654</v>
      </c>
      <c r="E414" s="6" t="s">
        <v>2655</v>
      </c>
      <c r="F414" s="6" t="s">
        <v>2656</v>
      </c>
      <c r="G414" s="6"/>
      <c r="H414" s="6" t="s">
        <v>2657</v>
      </c>
      <c r="I414" s="6" t="s">
        <v>265</v>
      </c>
      <c r="J414" s="25" t="s">
        <v>2658</v>
      </c>
      <c r="K414" s="6" t="s">
        <v>196</v>
      </c>
      <c r="L414" s="31">
        <v>45839</v>
      </c>
      <c r="M414" s="31">
        <v>46204</v>
      </c>
      <c r="N414" s="31">
        <v>45986</v>
      </c>
      <c r="Q414" s="27">
        <v>1</v>
      </c>
      <c r="R414" s="6" t="s">
        <v>2656</v>
      </c>
      <c r="T414" s="6" t="s">
        <v>2657</v>
      </c>
      <c r="U414" s="6" t="s">
        <v>265</v>
      </c>
      <c r="V414" s="6" t="s">
        <v>2658</v>
      </c>
      <c r="W414" s="18" t="s">
        <v>5499</v>
      </c>
      <c r="Y414" s="6" t="s">
        <v>197</v>
      </c>
      <c r="AB414" s="16">
        <v>18397045</v>
      </c>
      <c r="AC414" s="27">
        <v>5314</v>
      </c>
      <c r="AD414" s="27">
        <v>5399</v>
      </c>
      <c r="AE414" s="16">
        <v>21403542</v>
      </c>
      <c r="AF414" s="16">
        <v>5000</v>
      </c>
      <c r="AG414" s="16">
        <v>32274</v>
      </c>
      <c r="AH414" s="16">
        <v>0</v>
      </c>
      <c r="AI414" s="16">
        <v>5000</v>
      </c>
      <c r="AJ414" s="16">
        <v>0</v>
      </c>
      <c r="AM414" s="16">
        <v>3204180</v>
      </c>
      <c r="AN414" s="16">
        <v>4832</v>
      </c>
      <c r="AO414" s="26">
        <v>12</v>
      </c>
      <c r="AP414" s="16">
        <v>3367178</v>
      </c>
      <c r="AQ414" s="56">
        <v>5000</v>
      </c>
      <c r="AR414" s="16">
        <v>5077</v>
      </c>
      <c r="AS414" s="16">
        <v>8410299</v>
      </c>
      <c r="AT414" s="56">
        <v>5000</v>
      </c>
      <c r="AU414" s="16">
        <v>12682</v>
      </c>
      <c r="AV414" s="16">
        <v>150000</v>
      </c>
      <c r="AW414" s="16">
        <v>6421885</v>
      </c>
      <c r="AY414" s="16">
        <v>9683</v>
      </c>
      <c r="BA414" s="16">
        <v>35000000</v>
      </c>
      <c r="BB414" s="57">
        <v>0.03</v>
      </c>
      <c r="BC414" s="16">
        <v>100000</v>
      </c>
      <c r="BE414" s="16">
        <v>35000000</v>
      </c>
      <c r="BF414" s="16">
        <v>50000</v>
      </c>
      <c r="CG414" s="16">
        <v>250000</v>
      </c>
      <c r="CJ414" s="16">
        <v>2500000</v>
      </c>
      <c r="CL414" s="16">
        <v>100000</v>
      </c>
      <c r="CU414" s="16">
        <v>32274</v>
      </c>
      <c r="CV414" s="16">
        <v>5000000</v>
      </c>
      <c r="CW414" s="16">
        <v>2500</v>
      </c>
      <c r="DT414" s="16">
        <v>9592</v>
      </c>
      <c r="EJ414" s="16">
        <v>250000</v>
      </c>
      <c r="EK414" s="16">
        <v>2500</v>
      </c>
      <c r="EL414" s="16">
        <v>309</v>
      </c>
      <c r="FL414" s="16">
        <v>42175</v>
      </c>
      <c r="FP414" s="16">
        <v>20000000</v>
      </c>
      <c r="FQ414" s="16">
        <v>10000</v>
      </c>
      <c r="FR414" s="16">
        <v>2182</v>
      </c>
      <c r="FZ414" t="s">
        <v>199</v>
      </c>
      <c r="GA414" t="s">
        <v>3217</v>
      </c>
      <c r="GB414" s="31">
        <v>45839</v>
      </c>
      <c r="GC414" s="31">
        <v>46204</v>
      </c>
      <c r="GG414" s="16">
        <v>44357</v>
      </c>
      <c r="GH414" s="26" t="s">
        <v>200</v>
      </c>
      <c r="GK414" t="s">
        <v>201</v>
      </c>
      <c r="GM414" t="s">
        <v>2659</v>
      </c>
    </row>
    <row r="415" spans="1:195" ht="15" customHeight="1">
      <c r="A415" s="6" t="s">
        <v>2660</v>
      </c>
      <c r="B415" s="6" t="s">
        <v>2660</v>
      </c>
      <c r="C415" s="6" t="s">
        <v>190</v>
      </c>
      <c r="D415" s="6" t="s">
        <v>2660</v>
      </c>
      <c r="E415" s="6" t="s">
        <v>2661</v>
      </c>
      <c r="F415" s="6" t="s">
        <v>2662</v>
      </c>
      <c r="G415" s="6"/>
      <c r="H415" s="6" t="s">
        <v>2663</v>
      </c>
      <c r="I415" s="6" t="s">
        <v>584</v>
      </c>
      <c r="J415" s="25" t="s">
        <v>2664</v>
      </c>
      <c r="K415" s="6" t="s">
        <v>196</v>
      </c>
      <c r="L415" s="31">
        <v>45839</v>
      </c>
      <c r="M415" s="31">
        <v>46204</v>
      </c>
      <c r="N415" s="31">
        <v>45986</v>
      </c>
      <c r="Q415" s="27">
        <v>1</v>
      </c>
      <c r="R415" s="6" t="s">
        <v>2662</v>
      </c>
      <c r="T415" s="6" t="s">
        <v>2663</v>
      </c>
      <c r="U415" s="6" t="s">
        <v>584</v>
      </c>
      <c r="V415" s="6" t="s">
        <v>2664</v>
      </c>
      <c r="W415" s="18" t="s">
        <v>5474</v>
      </c>
      <c r="Y415" s="6" t="s">
        <v>197</v>
      </c>
      <c r="AB415" s="16">
        <v>24838203</v>
      </c>
      <c r="AC415" s="27">
        <v>5314</v>
      </c>
      <c r="AD415" s="27">
        <v>5399</v>
      </c>
      <c r="AE415" s="16">
        <v>16733624</v>
      </c>
      <c r="AF415" s="16">
        <v>10000</v>
      </c>
      <c r="AG415" s="16">
        <v>31420</v>
      </c>
      <c r="AH415" s="16">
        <v>0</v>
      </c>
      <c r="AI415" s="16">
        <v>10000</v>
      </c>
      <c r="AJ415" s="16">
        <v>0</v>
      </c>
      <c r="AM415" s="16">
        <v>4730541</v>
      </c>
      <c r="AN415" s="16">
        <v>8882</v>
      </c>
      <c r="AO415" s="26">
        <v>12</v>
      </c>
      <c r="AP415" s="16">
        <v>1057166</v>
      </c>
      <c r="AQ415" s="56">
        <v>10000</v>
      </c>
      <c r="AR415" s="16">
        <v>1985</v>
      </c>
      <c r="AS415" s="16">
        <v>6302999</v>
      </c>
      <c r="AT415" s="56">
        <v>10000</v>
      </c>
      <c r="AU415" s="16">
        <v>11835</v>
      </c>
      <c r="AV415" s="16">
        <v>0</v>
      </c>
      <c r="AW415" s="16">
        <v>4642918</v>
      </c>
      <c r="AY415" s="16">
        <v>8718</v>
      </c>
      <c r="BA415" s="16">
        <v>30000000</v>
      </c>
      <c r="BB415" s="57">
        <v>0.1</v>
      </c>
      <c r="BC415" s="16">
        <v>250000</v>
      </c>
      <c r="BE415" s="16">
        <v>30000000</v>
      </c>
      <c r="BF415" s="16">
        <v>50000</v>
      </c>
      <c r="CG415" s="16">
        <v>250000</v>
      </c>
      <c r="CJ415" s="16">
        <v>2500000</v>
      </c>
      <c r="CL415" s="16">
        <v>100000</v>
      </c>
      <c r="CU415" s="16">
        <v>31420</v>
      </c>
      <c r="CV415" s="16">
        <v>5000000</v>
      </c>
      <c r="CW415" s="16">
        <v>2500</v>
      </c>
      <c r="DT415" s="16">
        <v>12951</v>
      </c>
      <c r="EJ415" s="16">
        <v>250000</v>
      </c>
      <c r="EK415" s="16">
        <v>2500</v>
      </c>
      <c r="EL415" s="16">
        <v>309</v>
      </c>
      <c r="FL415" s="16">
        <v>44680</v>
      </c>
      <c r="FP415" s="16">
        <v>20000000</v>
      </c>
      <c r="FQ415" s="16">
        <v>10000</v>
      </c>
      <c r="FR415" s="16">
        <v>2182</v>
      </c>
      <c r="FZ415" t="s">
        <v>199</v>
      </c>
      <c r="GA415" t="s">
        <v>3217</v>
      </c>
      <c r="GB415" s="31">
        <v>45839</v>
      </c>
      <c r="GC415" s="31">
        <v>46204</v>
      </c>
      <c r="GG415" s="16">
        <v>46862</v>
      </c>
      <c r="GH415" s="26" t="s">
        <v>200</v>
      </c>
      <c r="GK415" t="s">
        <v>201</v>
      </c>
      <c r="GM415" t="s">
        <v>2665</v>
      </c>
    </row>
    <row r="416" spans="1:195" ht="15" customHeight="1">
      <c r="A416" s="6" t="s">
        <v>2666</v>
      </c>
      <c r="B416" s="6" t="s">
        <v>2666</v>
      </c>
      <c r="C416" s="6" t="s">
        <v>190</v>
      </c>
      <c r="D416" s="6" t="s">
        <v>2666</v>
      </c>
      <c r="E416" s="6" t="s">
        <v>2667</v>
      </c>
      <c r="F416" s="6" t="s">
        <v>2668</v>
      </c>
      <c r="G416" s="6"/>
      <c r="H416" s="6" t="s">
        <v>340</v>
      </c>
      <c r="I416" s="6" t="s">
        <v>1410</v>
      </c>
      <c r="J416" s="25" t="s">
        <v>2669</v>
      </c>
      <c r="K416" s="6" t="s">
        <v>196</v>
      </c>
      <c r="L416" s="31">
        <v>45839</v>
      </c>
      <c r="M416" s="31">
        <v>46204</v>
      </c>
      <c r="N416" s="31">
        <v>45986</v>
      </c>
      <c r="Q416" s="27">
        <v>1</v>
      </c>
      <c r="R416" s="6" t="s">
        <v>2668</v>
      </c>
      <c r="T416" s="6" t="s">
        <v>340</v>
      </c>
      <c r="U416" s="6" t="s">
        <v>1410</v>
      </c>
      <c r="V416" s="6" t="s">
        <v>2669</v>
      </c>
      <c r="W416" s="18" t="s">
        <v>5489</v>
      </c>
      <c r="Y416" s="6" t="s">
        <v>197</v>
      </c>
      <c r="AB416" s="16">
        <v>35862627</v>
      </c>
      <c r="AC416" s="27">
        <v>5314</v>
      </c>
      <c r="AD416" s="27">
        <v>5399</v>
      </c>
      <c r="AE416" s="16">
        <v>29862063</v>
      </c>
      <c r="AF416" s="16">
        <v>5000</v>
      </c>
      <c r="AG416" s="16">
        <v>56581</v>
      </c>
      <c r="AH416" s="16">
        <v>0</v>
      </c>
      <c r="AI416" s="16">
        <v>5000</v>
      </c>
      <c r="AJ416" s="16">
        <v>0</v>
      </c>
      <c r="AM416" s="16">
        <v>7147929</v>
      </c>
      <c r="AN416" s="16">
        <v>13544</v>
      </c>
      <c r="AO416" s="26">
        <v>12</v>
      </c>
      <c r="AP416" s="16">
        <v>796117</v>
      </c>
      <c r="AQ416" s="56">
        <v>5000</v>
      </c>
      <c r="AR416" s="16">
        <v>1508</v>
      </c>
      <c r="AS416" s="16">
        <v>16309565</v>
      </c>
      <c r="AT416" s="56">
        <v>5000</v>
      </c>
      <c r="AU416" s="16">
        <v>30902</v>
      </c>
      <c r="AV416" s="16">
        <v>1000000</v>
      </c>
      <c r="AW416" s="16">
        <v>5608452</v>
      </c>
      <c r="AY416" s="16">
        <v>10627</v>
      </c>
      <c r="BA416" s="16">
        <v>50000000</v>
      </c>
      <c r="BB416" s="57">
        <v>0.03</v>
      </c>
      <c r="BC416" s="16">
        <v>100000</v>
      </c>
      <c r="BE416" s="16">
        <v>50000000</v>
      </c>
      <c r="BF416" s="16">
        <v>50000</v>
      </c>
      <c r="CG416" s="16">
        <v>250000</v>
      </c>
      <c r="CJ416" s="16">
        <v>2500000</v>
      </c>
      <c r="CL416" s="16">
        <v>100000</v>
      </c>
      <c r="CU416" s="16">
        <v>56581</v>
      </c>
      <c r="CV416" s="16">
        <v>5000000</v>
      </c>
      <c r="CW416" s="16">
        <v>2500</v>
      </c>
      <c r="DT416" s="16">
        <v>18699</v>
      </c>
      <c r="EJ416" s="16">
        <v>250000</v>
      </c>
      <c r="EK416" s="16">
        <v>2500</v>
      </c>
      <c r="EL416" s="16">
        <v>309</v>
      </c>
      <c r="FL416" s="16">
        <v>75589</v>
      </c>
      <c r="FP416" s="16">
        <v>20000000</v>
      </c>
      <c r="FQ416" s="16">
        <v>10000</v>
      </c>
      <c r="FR416" s="16">
        <v>2182</v>
      </c>
      <c r="FZ416" t="s">
        <v>199</v>
      </c>
      <c r="GA416" t="s">
        <v>3217</v>
      </c>
      <c r="GB416" s="31">
        <v>45839</v>
      </c>
      <c r="GC416" s="31">
        <v>46204</v>
      </c>
      <c r="GG416" s="16">
        <v>77771</v>
      </c>
      <c r="GH416" s="26" t="s">
        <v>200</v>
      </c>
      <c r="GK416" t="s">
        <v>201</v>
      </c>
      <c r="GM416" t="s">
        <v>2670</v>
      </c>
    </row>
    <row r="417" spans="1:195" ht="15" customHeight="1">
      <c r="A417" s="6" t="s">
        <v>2671</v>
      </c>
      <c r="B417" s="6" t="s">
        <v>2671</v>
      </c>
      <c r="C417" s="6" t="s">
        <v>190</v>
      </c>
      <c r="D417" s="6" t="s">
        <v>2671</v>
      </c>
      <c r="E417" s="6" t="s">
        <v>734</v>
      </c>
      <c r="F417" s="6" t="s">
        <v>735</v>
      </c>
      <c r="G417" s="6"/>
      <c r="H417" s="6" t="s">
        <v>736</v>
      </c>
      <c r="I417" s="6" t="s">
        <v>194</v>
      </c>
      <c r="J417" s="25" t="s">
        <v>737</v>
      </c>
      <c r="K417" s="6" t="s">
        <v>196</v>
      </c>
      <c r="L417" s="31">
        <v>45839</v>
      </c>
      <c r="M417" s="31">
        <v>46204</v>
      </c>
      <c r="N417" s="31">
        <v>45986</v>
      </c>
      <c r="Q417" s="27">
        <v>1</v>
      </c>
      <c r="R417" s="6" t="s">
        <v>2672</v>
      </c>
      <c r="T417" s="6" t="s">
        <v>551</v>
      </c>
      <c r="U417" s="6" t="s">
        <v>194</v>
      </c>
      <c r="V417" s="6" t="s">
        <v>2673</v>
      </c>
      <c r="W417" s="18" t="s">
        <v>5480</v>
      </c>
      <c r="Y417" s="6" t="s">
        <v>197</v>
      </c>
      <c r="AB417" s="16">
        <v>2925834</v>
      </c>
      <c r="AC417" s="27">
        <v>5314</v>
      </c>
      <c r="AD417" s="27">
        <v>5399</v>
      </c>
      <c r="AE417" s="16">
        <v>2807591</v>
      </c>
      <c r="AF417" s="16">
        <v>10000</v>
      </c>
      <c r="AG417" s="16">
        <v>4761</v>
      </c>
      <c r="AH417" s="16">
        <v>0</v>
      </c>
      <c r="AI417" s="16">
        <v>10000</v>
      </c>
      <c r="AJ417" s="16">
        <v>0</v>
      </c>
      <c r="AM417" s="16">
        <v>528410</v>
      </c>
      <c r="AN417" s="16">
        <v>896</v>
      </c>
      <c r="AO417" s="26">
        <v>12</v>
      </c>
      <c r="AP417" s="16">
        <v>301554</v>
      </c>
      <c r="AQ417" s="56">
        <v>10000</v>
      </c>
      <c r="AR417" s="16">
        <v>511</v>
      </c>
      <c r="AS417" s="16">
        <v>1497171</v>
      </c>
      <c r="AT417" s="56">
        <v>10000</v>
      </c>
      <c r="AU417" s="16">
        <v>2539</v>
      </c>
      <c r="AV417" s="16">
        <v>0</v>
      </c>
      <c r="AW417" s="16">
        <v>480456</v>
      </c>
      <c r="AY417" s="16">
        <v>815</v>
      </c>
      <c r="BA417" s="16">
        <v>10000000</v>
      </c>
      <c r="BB417" s="57">
        <v>0.03</v>
      </c>
      <c r="BC417" s="16">
        <v>100000</v>
      </c>
      <c r="BE417" s="16">
        <v>10000000</v>
      </c>
      <c r="BF417" s="16">
        <v>50000</v>
      </c>
      <c r="CG417" s="16">
        <v>250000</v>
      </c>
      <c r="CJ417" s="16">
        <v>2500000</v>
      </c>
      <c r="CL417" s="16">
        <v>100000</v>
      </c>
      <c r="CU417" s="16">
        <v>4761</v>
      </c>
      <c r="CV417" s="16">
        <v>5000000</v>
      </c>
      <c r="CW417" s="16">
        <v>2500</v>
      </c>
      <c r="DT417" s="16">
        <v>1526</v>
      </c>
      <c r="EJ417" s="16">
        <v>250000</v>
      </c>
      <c r="EK417" s="16">
        <v>2500</v>
      </c>
      <c r="EL417" s="16">
        <v>309</v>
      </c>
      <c r="FL417" s="16">
        <v>6595</v>
      </c>
      <c r="FP417" s="16">
        <v>20000000</v>
      </c>
      <c r="FQ417" s="16">
        <v>10000</v>
      </c>
      <c r="FR417" s="16">
        <v>2182</v>
      </c>
      <c r="FZ417" t="s">
        <v>199</v>
      </c>
      <c r="GA417" t="s">
        <v>3217</v>
      </c>
      <c r="GB417" s="31">
        <v>45839</v>
      </c>
      <c r="GC417" s="31">
        <v>46204</v>
      </c>
      <c r="GG417" s="16">
        <v>8778</v>
      </c>
      <c r="GH417" s="26" t="s">
        <v>200</v>
      </c>
      <c r="GK417" t="s">
        <v>201</v>
      </c>
      <c r="GM417" t="s">
        <v>2674</v>
      </c>
    </row>
    <row r="418" spans="1:195" ht="15" customHeight="1">
      <c r="A418" s="6" t="s">
        <v>2675</v>
      </c>
      <c r="B418" s="6" t="s">
        <v>2675</v>
      </c>
      <c r="C418" s="6" t="s">
        <v>190</v>
      </c>
      <c r="D418" s="6" t="s">
        <v>2675</v>
      </c>
      <c r="E418" s="6" t="s">
        <v>2676</v>
      </c>
      <c r="F418" s="6" t="s">
        <v>2677</v>
      </c>
      <c r="G418" s="6"/>
      <c r="H418" s="6" t="s">
        <v>1849</v>
      </c>
      <c r="I418" s="6" t="s">
        <v>1410</v>
      </c>
      <c r="J418" s="25" t="s">
        <v>2678</v>
      </c>
      <c r="K418" s="6" t="s">
        <v>196</v>
      </c>
      <c r="L418" s="31">
        <v>45839</v>
      </c>
      <c r="M418" s="31">
        <v>46204</v>
      </c>
      <c r="N418" s="31">
        <v>45986</v>
      </c>
      <c r="Q418" s="27">
        <v>1</v>
      </c>
      <c r="R418" s="6" t="s">
        <v>2677</v>
      </c>
      <c r="T418" s="6" t="s">
        <v>1849</v>
      </c>
      <c r="U418" s="6" t="s">
        <v>1410</v>
      </c>
      <c r="V418" s="6" t="s">
        <v>2678</v>
      </c>
      <c r="W418" s="18" t="s">
        <v>5481</v>
      </c>
      <c r="Y418" s="6" t="s">
        <v>197</v>
      </c>
      <c r="AB418" s="16">
        <v>24474601</v>
      </c>
      <c r="AC418" s="27">
        <v>5314</v>
      </c>
      <c r="AD418" s="27">
        <v>5399</v>
      </c>
      <c r="AE418" s="16">
        <v>19263291</v>
      </c>
      <c r="AF418" s="16">
        <v>5000</v>
      </c>
      <c r="AG418" s="16">
        <v>36615</v>
      </c>
      <c r="AH418" s="16">
        <v>0</v>
      </c>
      <c r="AI418" s="16">
        <v>5000</v>
      </c>
      <c r="AJ418" s="16">
        <v>0</v>
      </c>
      <c r="AM418" s="16">
        <v>4725122</v>
      </c>
      <c r="AN418" s="16">
        <v>8981</v>
      </c>
      <c r="AO418" s="26">
        <v>12</v>
      </c>
      <c r="AP418" s="16">
        <v>876157</v>
      </c>
      <c r="AQ418" s="56">
        <v>5000</v>
      </c>
      <c r="AR418" s="16">
        <v>1665</v>
      </c>
      <c r="AS418" s="16">
        <v>8691004</v>
      </c>
      <c r="AT418" s="56">
        <v>5000</v>
      </c>
      <c r="AU418" s="16">
        <v>16520</v>
      </c>
      <c r="AV418" s="16">
        <v>0</v>
      </c>
      <c r="AW418" s="16">
        <v>4971008</v>
      </c>
      <c r="AY418" s="16">
        <v>9449</v>
      </c>
      <c r="BA418" s="16">
        <v>30000000</v>
      </c>
      <c r="BB418" s="57">
        <v>0.03</v>
      </c>
      <c r="BC418" s="16">
        <v>100000</v>
      </c>
      <c r="BE418" s="16">
        <v>30000000</v>
      </c>
      <c r="BF418" s="16">
        <v>50000</v>
      </c>
      <c r="CG418" s="16">
        <v>250000</v>
      </c>
      <c r="CJ418" s="16">
        <v>2500000</v>
      </c>
      <c r="CL418" s="16">
        <v>100000</v>
      </c>
      <c r="CU418" s="16">
        <v>36615</v>
      </c>
      <c r="CV418" s="16">
        <v>5000000</v>
      </c>
      <c r="CW418" s="16">
        <v>2500</v>
      </c>
      <c r="DT418" s="16">
        <v>12761</v>
      </c>
      <c r="EJ418" s="16">
        <v>250000</v>
      </c>
      <c r="EK418" s="16">
        <v>2500</v>
      </c>
      <c r="EL418" s="16">
        <v>309</v>
      </c>
      <c r="FL418" s="16">
        <v>49685</v>
      </c>
      <c r="FP418" s="16">
        <v>20000000</v>
      </c>
      <c r="FQ418" s="16">
        <v>10000</v>
      </c>
      <c r="FR418" s="16">
        <v>2182</v>
      </c>
      <c r="FZ418" t="s">
        <v>199</v>
      </c>
      <c r="GA418" t="s">
        <v>3217</v>
      </c>
      <c r="GB418" s="31">
        <v>45839</v>
      </c>
      <c r="GC418" s="31">
        <v>46204</v>
      </c>
      <c r="GG418" s="16">
        <v>51868</v>
      </c>
      <c r="GH418" s="26" t="s">
        <v>200</v>
      </c>
      <c r="GK418" t="s">
        <v>201</v>
      </c>
      <c r="GM418" t="s">
        <v>2679</v>
      </c>
    </row>
    <row r="419" spans="1:195" ht="15" customHeight="1">
      <c r="A419" s="6" t="s">
        <v>2680</v>
      </c>
      <c r="B419" s="6" t="s">
        <v>2680</v>
      </c>
      <c r="C419" s="6" t="s">
        <v>190</v>
      </c>
      <c r="D419" s="6" t="s">
        <v>2680</v>
      </c>
      <c r="E419" s="6" t="s">
        <v>2681</v>
      </c>
      <c r="F419" s="6" t="s">
        <v>2682</v>
      </c>
      <c r="G419" s="6"/>
      <c r="H419" s="6" t="s">
        <v>1088</v>
      </c>
      <c r="I419" s="6" t="s">
        <v>194</v>
      </c>
      <c r="J419" s="25" t="s">
        <v>2683</v>
      </c>
      <c r="K419" s="6" t="s">
        <v>196</v>
      </c>
      <c r="L419" s="31">
        <v>45839</v>
      </c>
      <c r="M419" s="31">
        <v>46204</v>
      </c>
      <c r="N419" s="31">
        <v>45986</v>
      </c>
      <c r="Q419" s="27">
        <v>1</v>
      </c>
      <c r="R419" s="6" t="s">
        <v>2682</v>
      </c>
      <c r="T419" s="6" t="s">
        <v>1088</v>
      </c>
      <c r="U419" s="6" t="s">
        <v>194</v>
      </c>
      <c r="V419" s="6" t="s">
        <v>2683</v>
      </c>
      <c r="W419" s="18" t="s">
        <v>5483</v>
      </c>
      <c r="Y419" s="6" t="s">
        <v>197</v>
      </c>
      <c r="AB419" s="16">
        <v>23994576</v>
      </c>
      <c r="AC419" s="27">
        <v>5314</v>
      </c>
      <c r="AD419" s="27">
        <v>5399</v>
      </c>
      <c r="AE419" s="16">
        <v>20984282</v>
      </c>
      <c r="AF419" s="16">
        <v>5000</v>
      </c>
      <c r="AG419" s="16">
        <v>40069</v>
      </c>
      <c r="AH419" s="16">
        <v>0</v>
      </c>
      <c r="AI419" s="16">
        <v>5000</v>
      </c>
      <c r="AJ419" s="16">
        <v>0</v>
      </c>
      <c r="AM419" s="16">
        <v>4312101</v>
      </c>
      <c r="AN419" s="16">
        <v>8234</v>
      </c>
      <c r="AO419" s="26">
        <v>12</v>
      </c>
      <c r="AP419" s="16">
        <v>1323476</v>
      </c>
      <c r="AQ419" s="56">
        <v>5000</v>
      </c>
      <c r="AR419" s="16">
        <v>2527</v>
      </c>
      <c r="AS419" s="16">
        <v>10351453</v>
      </c>
      <c r="AT419" s="56">
        <v>5000</v>
      </c>
      <c r="AU419" s="16">
        <v>19766</v>
      </c>
      <c r="AV419" s="16">
        <v>0</v>
      </c>
      <c r="AW419" s="16">
        <v>4997252</v>
      </c>
      <c r="AY419" s="16">
        <v>9542</v>
      </c>
      <c r="BA419" s="16">
        <v>35000000</v>
      </c>
      <c r="BB419" s="57">
        <v>0.03</v>
      </c>
      <c r="BC419" s="16">
        <v>100000</v>
      </c>
      <c r="BE419" s="16">
        <v>35000000</v>
      </c>
      <c r="BF419" s="16">
        <v>50000</v>
      </c>
      <c r="CG419" s="16">
        <v>250000</v>
      </c>
      <c r="CJ419" s="16">
        <v>2500000</v>
      </c>
      <c r="CL419" s="16">
        <v>100000</v>
      </c>
      <c r="CU419" s="16">
        <v>40069</v>
      </c>
      <c r="CV419" s="16">
        <v>5000000</v>
      </c>
      <c r="CW419" s="16">
        <v>2500</v>
      </c>
      <c r="DT419" s="16">
        <v>12511</v>
      </c>
      <c r="EJ419" s="16">
        <v>250000</v>
      </c>
      <c r="EK419" s="16">
        <v>2500</v>
      </c>
      <c r="EL419" s="16">
        <v>309</v>
      </c>
      <c r="FL419" s="16">
        <v>52889</v>
      </c>
      <c r="FP419" s="16">
        <v>20000000</v>
      </c>
      <c r="FQ419" s="16">
        <v>10000</v>
      </c>
      <c r="FR419" s="16">
        <v>2182</v>
      </c>
      <c r="FZ419" t="s">
        <v>199</v>
      </c>
      <c r="GA419" t="s">
        <v>3217</v>
      </c>
      <c r="GB419" s="31">
        <v>45839</v>
      </c>
      <c r="GC419" s="31">
        <v>46204</v>
      </c>
      <c r="GG419" s="16">
        <v>55072</v>
      </c>
      <c r="GH419" s="26" t="s">
        <v>200</v>
      </c>
      <c r="GK419" t="s">
        <v>201</v>
      </c>
      <c r="GM419" t="s">
        <v>2684</v>
      </c>
    </row>
    <row r="420" spans="1:195" ht="15" customHeight="1">
      <c r="A420" s="6" t="s">
        <v>2685</v>
      </c>
      <c r="B420" s="6" t="s">
        <v>2685</v>
      </c>
      <c r="C420" s="6" t="s">
        <v>190</v>
      </c>
      <c r="D420" s="6" t="s">
        <v>2685</v>
      </c>
      <c r="E420" s="6" t="s">
        <v>2686</v>
      </c>
      <c r="F420" s="6" t="s">
        <v>2687</v>
      </c>
      <c r="G420" s="6"/>
      <c r="H420" s="6" t="s">
        <v>307</v>
      </c>
      <c r="I420" s="6" t="s">
        <v>194</v>
      </c>
      <c r="J420" s="25" t="s">
        <v>2688</v>
      </c>
      <c r="K420" s="6" t="s">
        <v>196</v>
      </c>
      <c r="L420" s="31">
        <v>45839</v>
      </c>
      <c r="M420" s="31">
        <v>46204</v>
      </c>
      <c r="N420" s="31">
        <v>45986</v>
      </c>
      <c r="Q420" s="27">
        <v>1</v>
      </c>
      <c r="R420" s="6" t="s">
        <v>2687</v>
      </c>
      <c r="T420" s="6" t="s">
        <v>307</v>
      </c>
      <c r="U420" s="6" t="s">
        <v>194</v>
      </c>
      <c r="V420" s="6" t="s">
        <v>2688</v>
      </c>
      <c r="W420" s="18" t="s">
        <v>5478</v>
      </c>
      <c r="Y420" s="6" t="s">
        <v>197</v>
      </c>
      <c r="AB420" s="16">
        <v>24426329</v>
      </c>
      <c r="AC420" s="27">
        <v>5314</v>
      </c>
      <c r="AD420" s="27">
        <v>5399</v>
      </c>
      <c r="AE420" s="16">
        <v>21988369</v>
      </c>
      <c r="AF420" s="16">
        <v>5000</v>
      </c>
      <c r="AG420" s="16">
        <v>41837</v>
      </c>
      <c r="AH420" s="16">
        <v>0</v>
      </c>
      <c r="AI420" s="16">
        <v>5000</v>
      </c>
      <c r="AJ420" s="16">
        <v>0</v>
      </c>
      <c r="AM420" s="16">
        <v>5056250</v>
      </c>
      <c r="AN420" s="16">
        <v>9620</v>
      </c>
      <c r="AO420" s="26">
        <v>12</v>
      </c>
      <c r="AP420" s="16">
        <v>1127701</v>
      </c>
      <c r="AQ420" s="56">
        <v>5000</v>
      </c>
      <c r="AR420" s="16">
        <v>2146</v>
      </c>
      <c r="AS420" s="16">
        <v>10698166</v>
      </c>
      <c r="AT420" s="56">
        <v>5000</v>
      </c>
      <c r="AU420" s="16">
        <v>20355</v>
      </c>
      <c r="AV420" s="16">
        <v>0</v>
      </c>
      <c r="AW420" s="16">
        <v>5106252</v>
      </c>
      <c r="AY420" s="16">
        <v>9716</v>
      </c>
      <c r="BA420" s="16">
        <v>35000000</v>
      </c>
      <c r="BB420" s="57">
        <v>0.03</v>
      </c>
      <c r="BC420" s="16">
        <v>100000</v>
      </c>
      <c r="BE420" s="16">
        <v>35000000</v>
      </c>
      <c r="BF420" s="16">
        <v>50000</v>
      </c>
      <c r="CG420" s="16">
        <v>250000</v>
      </c>
      <c r="CJ420" s="16">
        <v>2500000</v>
      </c>
      <c r="CL420" s="16">
        <v>100000</v>
      </c>
      <c r="CU420" s="16">
        <v>41837</v>
      </c>
      <c r="CV420" s="16">
        <v>5000000</v>
      </c>
      <c r="CW420" s="16">
        <v>2500</v>
      </c>
      <c r="DT420" s="16">
        <v>12736</v>
      </c>
      <c r="EJ420" s="16">
        <v>250000</v>
      </c>
      <c r="EK420" s="16">
        <v>2500</v>
      </c>
      <c r="EL420" s="16">
        <v>309</v>
      </c>
      <c r="FL420" s="16">
        <v>54882</v>
      </c>
      <c r="FP420" s="16">
        <v>20000000</v>
      </c>
      <c r="FQ420" s="16">
        <v>10000</v>
      </c>
      <c r="FR420" s="16">
        <v>2182</v>
      </c>
      <c r="FZ420" t="s">
        <v>199</v>
      </c>
      <c r="GA420" t="s">
        <v>3217</v>
      </c>
      <c r="GB420" s="31">
        <v>45839</v>
      </c>
      <c r="GC420" s="31">
        <v>46204</v>
      </c>
      <c r="GG420" s="16">
        <v>57064</v>
      </c>
      <c r="GH420" s="26" t="s">
        <v>200</v>
      </c>
      <c r="GK420" t="s">
        <v>201</v>
      </c>
      <c r="GM420" t="s">
        <v>2689</v>
      </c>
    </row>
    <row r="421" spans="1:195" ht="15" customHeight="1">
      <c r="A421" s="6" t="s">
        <v>2690</v>
      </c>
      <c r="B421" s="6" t="s">
        <v>2690</v>
      </c>
      <c r="C421" s="6" t="s">
        <v>190</v>
      </c>
      <c r="D421" s="6" t="s">
        <v>2690</v>
      </c>
      <c r="E421" s="6" t="s">
        <v>2691</v>
      </c>
      <c r="F421" s="6" t="s">
        <v>2692</v>
      </c>
      <c r="G421" s="6"/>
      <c r="H421" s="6" t="s">
        <v>2693</v>
      </c>
      <c r="I421" s="6" t="s">
        <v>584</v>
      </c>
      <c r="J421" s="25" t="s">
        <v>2694</v>
      </c>
      <c r="K421" s="6" t="s">
        <v>196</v>
      </c>
      <c r="L421" s="31">
        <v>45839</v>
      </c>
      <c r="M421" s="31">
        <v>46204</v>
      </c>
      <c r="N421" s="31">
        <v>45986</v>
      </c>
      <c r="Q421" s="27">
        <v>1</v>
      </c>
      <c r="R421" s="6" t="s">
        <v>2692</v>
      </c>
      <c r="T421" s="6" t="s">
        <v>2693</v>
      </c>
      <c r="U421" s="6" t="s">
        <v>584</v>
      </c>
      <c r="V421" s="6" t="s">
        <v>2694</v>
      </c>
      <c r="W421" s="18" t="s">
        <v>5482</v>
      </c>
      <c r="Y421" s="6" t="s">
        <v>197</v>
      </c>
      <c r="AB421" s="16">
        <v>41133179</v>
      </c>
      <c r="AC421" s="27">
        <v>5314</v>
      </c>
      <c r="AD421" s="27">
        <v>5399</v>
      </c>
      <c r="AE421" s="16">
        <v>26381144</v>
      </c>
      <c r="AF421" s="16">
        <v>10000</v>
      </c>
      <c r="AG421" s="16">
        <v>49748</v>
      </c>
      <c r="AH421" s="16">
        <v>0</v>
      </c>
      <c r="AI421" s="16">
        <v>10000</v>
      </c>
      <c r="AJ421" s="16">
        <v>0</v>
      </c>
      <c r="AM421" s="16">
        <v>8069135</v>
      </c>
      <c r="AN421" s="16">
        <v>15216</v>
      </c>
      <c r="AO421" s="26">
        <v>12</v>
      </c>
      <c r="AP421" s="16">
        <v>1374187</v>
      </c>
      <c r="AQ421" s="56">
        <v>10000</v>
      </c>
      <c r="AR421" s="16">
        <v>2591</v>
      </c>
      <c r="AS421" s="16">
        <v>11485584</v>
      </c>
      <c r="AT421" s="56">
        <v>10000</v>
      </c>
      <c r="AU421" s="16">
        <v>21659</v>
      </c>
      <c r="AV421" s="16">
        <v>0</v>
      </c>
      <c r="AW421" s="16">
        <v>5452238</v>
      </c>
      <c r="AY421" s="16">
        <v>10282</v>
      </c>
      <c r="BA421" s="16">
        <v>40000000</v>
      </c>
      <c r="BB421" s="57">
        <v>0.1</v>
      </c>
      <c r="BC421" s="16">
        <v>250000</v>
      </c>
      <c r="BE421" s="16">
        <v>40000000</v>
      </c>
      <c r="BF421" s="16">
        <v>100000</v>
      </c>
      <c r="CG421" s="16">
        <v>250000</v>
      </c>
      <c r="CJ421" s="16">
        <v>2500000</v>
      </c>
      <c r="CL421" s="16">
        <v>100000</v>
      </c>
      <c r="CU421" s="16">
        <v>49748</v>
      </c>
      <c r="CV421" s="16">
        <v>5000000</v>
      </c>
      <c r="CW421" s="16">
        <v>2500</v>
      </c>
      <c r="DT421" s="16">
        <v>21447</v>
      </c>
      <c r="EJ421" s="16">
        <v>250000</v>
      </c>
      <c r="EK421" s="16">
        <v>2500</v>
      </c>
      <c r="EL421" s="16">
        <v>309</v>
      </c>
      <c r="FL421" s="16">
        <v>71504</v>
      </c>
      <c r="FP421" s="16">
        <v>20000000</v>
      </c>
      <c r="FQ421" s="16">
        <v>10000</v>
      </c>
      <c r="FR421" s="16">
        <v>2182</v>
      </c>
      <c r="FZ421" t="s">
        <v>199</v>
      </c>
      <c r="GA421" t="s">
        <v>3217</v>
      </c>
      <c r="GB421" s="31">
        <v>45839</v>
      </c>
      <c r="GC421" s="31">
        <v>46204</v>
      </c>
      <c r="GG421" s="16">
        <v>73687</v>
      </c>
      <c r="GH421" s="26" t="s">
        <v>200</v>
      </c>
      <c r="GK421" t="s">
        <v>201</v>
      </c>
      <c r="GM421" t="s">
        <v>2695</v>
      </c>
    </row>
    <row r="422" spans="1:195" ht="15" customHeight="1">
      <c r="A422" s="6" t="s">
        <v>2696</v>
      </c>
      <c r="B422" s="6" t="s">
        <v>2696</v>
      </c>
      <c r="C422" s="6" t="s">
        <v>190</v>
      </c>
      <c r="D422" s="6" t="s">
        <v>2696</v>
      </c>
      <c r="E422" s="6" t="s">
        <v>2697</v>
      </c>
      <c r="F422" s="6" t="s">
        <v>582</v>
      </c>
      <c r="G422" s="6"/>
      <c r="H422" s="6" t="s">
        <v>583</v>
      </c>
      <c r="I422" s="6" t="s">
        <v>584</v>
      </c>
      <c r="J422" s="25" t="s">
        <v>585</v>
      </c>
      <c r="K422" s="6" t="s">
        <v>196</v>
      </c>
      <c r="L422" s="31">
        <v>45839</v>
      </c>
      <c r="M422" s="31">
        <v>46204</v>
      </c>
      <c r="N422" s="31">
        <v>45986</v>
      </c>
      <c r="Q422" s="27">
        <v>1</v>
      </c>
      <c r="R422" s="6" t="s">
        <v>582</v>
      </c>
      <c r="T422" s="6" t="s">
        <v>583</v>
      </c>
      <c r="U422" s="6" t="s">
        <v>584</v>
      </c>
      <c r="V422" s="6" t="s">
        <v>585</v>
      </c>
      <c r="W422" s="18" t="s">
        <v>5489</v>
      </c>
      <c r="Y422" s="6" t="s">
        <v>197</v>
      </c>
      <c r="AB422" s="16">
        <v>23961859</v>
      </c>
      <c r="AC422" s="27">
        <v>5314</v>
      </c>
      <c r="AD422" s="27">
        <v>5399</v>
      </c>
      <c r="AE422" s="16">
        <v>19163974</v>
      </c>
      <c r="AF422" s="16">
        <v>5000</v>
      </c>
      <c r="AG422" s="16">
        <v>34359</v>
      </c>
      <c r="AH422" s="16">
        <v>0</v>
      </c>
      <c r="AI422" s="16">
        <v>5000</v>
      </c>
      <c r="AJ422" s="16">
        <v>0</v>
      </c>
      <c r="AM422" s="16">
        <v>4554818</v>
      </c>
      <c r="AN422" s="16">
        <v>8166</v>
      </c>
      <c r="AO422" s="26">
        <v>12</v>
      </c>
      <c r="AP422" s="16">
        <v>1325579</v>
      </c>
      <c r="AQ422" s="56">
        <v>5000</v>
      </c>
      <c r="AR422" s="16">
        <v>2377</v>
      </c>
      <c r="AS422" s="16">
        <v>7187599</v>
      </c>
      <c r="AT422" s="56">
        <v>5000</v>
      </c>
      <c r="AU422" s="16">
        <v>12887</v>
      </c>
      <c r="AV422" s="16">
        <v>750000</v>
      </c>
      <c r="AW422" s="16">
        <v>6095978</v>
      </c>
      <c r="AY422" s="16">
        <v>10929</v>
      </c>
      <c r="BA422" s="16">
        <v>30000000</v>
      </c>
      <c r="BB422" s="57">
        <v>0.1</v>
      </c>
      <c r="BC422" s="16">
        <v>250000</v>
      </c>
      <c r="BE422" s="16">
        <v>30000000</v>
      </c>
      <c r="BF422" s="16">
        <v>50000</v>
      </c>
      <c r="CG422" s="16">
        <v>250000</v>
      </c>
      <c r="CJ422" s="16">
        <v>2500000</v>
      </c>
      <c r="CL422" s="16">
        <v>100000</v>
      </c>
      <c r="CU422" s="16">
        <v>34359</v>
      </c>
      <c r="CV422" s="16">
        <v>5000000</v>
      </c>
      <c r="CW422" s="16">
        <v>2500</v>
      </c>
      <c r="DT422" s="16">
        <v>12494</v>
      </c>
      <c r="EJ422" s="16">
        <v>250000</v>
      </c>
      <c r="EK422" s="16">
        <v>2500</v>
      </c>
      <c r="EL422" s="16">
        <v>309</v>
      </c>
      <c r="FL422" s="16">
        <v>47162</v>
      </c>
      <c r="FP422" s="16">
        <v>20000000</v>
      </c>
      <c r="FQ422" s="16">
        <v>10000</v>
      </c>
      <c r="FR422" s="16">
        <v>2182</v>
      </c>
      <c r="FZ422" t="s">
        <v>199</v>
      </c>
      <c r="GA422" t="s">
        <v>3217</v>
      </c>
      <c r="GB422" s="31">
        <v>45839</v>
      </c>
      <c r="GC422" s="31">
        <v>46204</v>
      </c>
      <c r="GG422" s="16">
        <v>49345</v>
      </c>
      <c r="GH422" s="26" t="s">
        <v>200</v>
      </c>
      <c r="GK422" t="s">
        <v>201</v>
      </c>
      <c r="GM422" t="s">
        <v>2698</v>
      </c>
    </row>
    <row r="423" spans="1:195" ht="15" customHeight="1">
      <c r="A423" s="6" t="s">
        <v>2699</v>
      </c>
      <c r="B423" s="6" t="s">
        <v>2699</v>
      </c>
      <c r="C423" s="6" t="s">
        <v>190</v>
      </c>
      <c r="D423" s="6" t="s">
        <v>2699</v>
      </c>
      <c r="E423" s="6" t="s">
        <v>2193</v>
      </c>
      <c r="F423" s="6" t="s">
        <v>2194</v>
      </c>
      <c r="G423" s="6"/>
      <c r="H423" s="6" t="s">
        <v>2195</v>
      </c>
      <c r="I423" s="6" t="s">
        <v>584</v>
      </c>
      <c r="J423" s="25" t="s">
        <v>2196</v>
      </c>
      <c r="K423" s="6" t="s">
        <v>196</v>
      </c>
      <c r="L423" s="31">
        <v>45839</v>
      </c>
      <c r="M423" s="31">
        <v>46204</v>
      </c>
      <c r="N423" s="31">
        <v>45986</v>
      </c>
      <c r="Q423" s="27">
        <v>1</v>
      </c>
      <c r="R423" s="6" t="s">
        <v>2700</v>
      </c>
      <c r="T423" s="6" t="s">
        <v>2195</v>
      </c>
      <c r="U423" s="6" t="s">
        <v>584</v>
      </c>
      <c r="V423" s="6" t="s">
        <v>2701</v>
      </c>
      <c r="W423" s="18" t="s">
        <v>5477</v>
      </c>
      <c r="Y423" s="6" t="s">
        <v>197</v>
      </c>
      <c r="AB423" s="16">
        <v>33916035</v>
      </c>
      <c r="AC423" s="27">
        <v>5314</v>
      </c>
      <c r="AD423" s="27">
        <v>5399</v>
      </c>
      <c r="AE423" s="16">
        <v>33462113</v>
      </c>
      <c r="AF423" s="16">
        <v>5000</v>
      </c>
      <c r="AG423" s="16">
        <v>63352</v>
      </c>
      <c r="AH423" s="16">
        <v>0</v>
      </c>
      <c r="AI423" s="16">
        <v>5000</v>
      </c>
      <c r="AJ423" s="16">
        <v>0</v>
      </c>
      <c r="AM423" s="16">
        <v>6394557</v>
      </c>
      <c r="AN423" s="16">
        <v>12106</v>
      </c>
      <c r="AO423" s="26">
        <v>12</v>
      </c>
      <c r="AP423" s="16">
        <v>1510992</v>
      </c>
      <c r="AQ423" s="56">
        <v>5000</v>
      </c>
      <c r="AR423" s="16">
        <v>2861</v>
      </c>
      <c r="AS423" s="16">
        <v>19754703</v>
      </c>
      <c r="AT423" s="56">
        <v>5000</v>
      </c>
      <c r="AU423" s="16">
        <v>37401</v>
      </c>
      <c r="AV423" s="16">
        <v>1800000</v>
      </c>
      <c r="AW423" s="16">
        <v>5801861</v>
      </c>
      <c r="AY423" s="16">
        <v>10984</v>
      </c>
      <c r="BA423" s="16">
        <v>50000000</v>
      </c>
      <c r="BB423" s="57">
        <v>0.1</v>
      </c>
      <c r="BC423" s="16">
        <v>250000</v>
      </c>
      <c r="BE423" s="16">
        <v>50000000</v>
      </c>
      <c r="BF423" s="16">
        <v>100000</v>
      </c>
      <c r="CG423" s="16">
        <v>250000</v>
      </c>
      <c r="CJ423" s="16">
        <v>2500000</v>
      </c>
      <c r="CL423" s="16">
        <v>100000</v>
      </c>
      <c r="CU423" s="16">
        <v>63352</v>
      </c>
      <c r="CV423" s="16">
        <v>5000000</v>
      </c>
      <c r="CW423" s="16">
        <v>2500</v>
      </c>
      <c r="DT423" s="16">
        <v>17684</v>
      </c>
      <c r="EJ423" s="16">
        <v>250000</v>
      </c>
      <c r="EK423" s="16">
        <v>2500</v>
      </c>
      <c r="EL423" s="16">
        <v>309</v>
      </c>
      <c r="FL423" s="16">
        <v>81345</v>
      </c>
      <c r="FP423" s="16">
        <v>20000000</v>
      </c>
      <c r="FQ423" s="16">
        <v>10000</v>
      </c>
      <c r="FR423" s="16">
        <v>2182</v>
      </c>
      <c r="FZ423" t="s">
        <v>199</v>
      </c>
      <c r="GA423" t="s">
        <v>3217</v>
      </c>
      <c r="GB423" s="31">
        <v>45839</v>
      </c>
      <c r="GC423" s="31">
        <v>46204</v>
      </c>
      <c r="GG423" s="16">
        <v>83527</v>
      </c>
      <c r="GH423" s="26" t="s">
        <v>200</v>
      </c>
      <c r="GK423" t="s">
        <v>201</v>
      </c>
      <c r="GM423" t="s">
        <v>2702</v>
      </c>
    </row>
    <row r="424" spans="1:195" ht="15" customHeight="1">
      <c r="A424" s="6" t="s">
        <v>2703</v>
      </c>
      <c r="B424" s="6" t="s">
        <v>2703</v>
      </c>
      <c r="C424" s="6" t="s">
        <v>190</v>
      </c>
      <c r="D424" s="6" t="s">
        <v>2703</v>
      </c>
      <c r="E424" s="6" t="s">
        <v>2704</v>
      </c>
      <c r="F424" s="6" t="s">
        <v>2705</v>
      </c>
      <c r="G424" s="6"/>
      <c r="H424" s="6" t="s">
        <v>2195</v>
      </c>
      <c r="I424" s="6" t="s">
        <v>584</v>
      </c>
      <c r="J424" s="25" t="s">
        <v>2706</v>
      </c>
      <c r="K424" s="6" t="s">
        <v>196</v>
      </c>
      <c r="L424" s="31">
        <v>45839</v>
      </c>
      <c r="M424" s="31">
        <v>46204</v>
      </c>
      <c r="N424" s="31">
        <v>45986</v>
      </c>
      <c r="Q424" s="27">
        <v>1</v>
      </c>
      <c r="R424" s="6" t="s">
        <v>2705</v>
      </c>
      <c r="T424" s="6" t="s">
        <v>2195</v>
      </c>
      <c r="U424" s="6" t="s">
        <v>584</v>
      </c>
      <c r="V424" s="6" t="s">
        <v>2706</v>
      </c>
      <c r="W424" s="18" t="s">
        <v>5500</v>
      </c>
      <c r="Y424" s="6" t="s">
        <v>197</v>
      </c>
      <c r="AB424" s="16">
        <v>27900772</v>
      </c>
      <c r="AC424" s="27">
        <v>5314</v>
      </c>
      <c r="AD424" s="27">
        <v>5399</v>
      </c>
      <c r="AE424" s="16">
        <v>26095148</v>
      </c>
      <c r="AF424" s="16">
        <v>5000</v>
      </c>
      <c r="AG424" s="16">
        <v>46468</v>
      </c>
      <c r="AH424" s="16">
        <v>0</v>
      </c>
      <c r="AI424" s="16">
        <v>5000</v>
      </c>
      <c r="AJ424" s="16">
        <v>0</v>
      </c>
      <c r="AM424" s="16">
        <v>5446648</v>
      </c>
      <c r="AN424" s="16">
        <v>9699</v>
      </c>
      <c r="AO424" s="26">
        <v>12</v>
      </c>
      <c r="AP424" s="16">
        <v>2359769</v>
      </c>
      <c r="AQ424" s="56">
        <v>5000</v>
      </c>
      <c r="AR424" s="16">
        <v>4202</v>
      </c>
      <c r="AS424" s="16">
        <v>12156254</v>
      </c>
      <c r="AT424" s="56">
        <v>5000</v>
      </c>
      <c r="AU424" s="16">
        <v>21647</v>
      </c>
      <c r="AV424" s="16">
        <v>0</v>
      </c>
      <c r="AW424" s="16">
        <v>6132477</v>
      </c>
      <c r="AY424" s="16">
        <v>10920</v>
      </c>
      <c r="BA424" s="16">
        <v>40000000</v>
      </c>
      <c r="BB424" s="57">
        <v>0.1</v>
      </c>
      <c r="BC424" s="16">
        <v>250000</v>
      </c>
      <c r="BE424" s="16">
        <v>40000000</v>
      </c>
      <c r="BF424" s="16">
        <v>100000</v>
      </c>
      <c r="CG424" s="16">
        <v>250000</v>
      </c>
      <c r="CJ424" s="16">
        <v>2500000</v>
      </c>
      <c r="CL424" s="16">
        <v>100000</v>
      </c>
      <c r="CU424" s="16">
        <v>46469</v>
      </c>
      <c r="CV424" s="16">
        <v>5000000</v>
      </c>
      <c r="CW424" s="16">
        <v>2500</v>
      </c>
      <c r="DT424" s="16">
        <v>14547</v>
      </c>
      <c r="EJ424" s="16">
        <v>250000</v>
      </c>
      <c r="EK424" s="16">
        <v>2500</v>
      </c>
      <c r="EL424" s="16">
        <v>309</v>
      </c>
      <c r="FL424" s="16">
        <v>61325</v>
      </c>
      <c r="FP424" s="16">
        <v>20000000</v>
      </c>
      <c r="FQ424" s="16">
        <v>10000</v>
      </c>
      <c r="FR424" s="16">
        <v>2182</v>
      </c>
      <c r="FZ424" t="s">
        <v>199</v>
      </c>
      <c r="GA424" t="s">
        <v>3217</v>
      </c>
      <c r="GB424" s="31">
        <v>45839</v>
      </c>
      <c r="GC424" s="31">
        <v>46204</v>
      </c>
      <c r="GG424" s="16">
        <v>63508</v>
      </c>
      <c r="GH424" s="26" t="s">
        <v>200</v>
      </c>
      <c r="GK424" t="s">
        <v>201</v>
      </c>
      <c r="GM424" t="s">
        <v>2707</v>
      </c>
    </row>
    <row r="425" spans="1:195" ht="15" customHeight="1">
      <c r="A425" s="6" t="s">
        <v>2708</v>
      </c>
      <c r="B425" s="6" t="s">
        <v>2708</v>
      </c>
      <c r="C425" s="6" t="s">
        <v>190</v>
      </c>
      <c r="D425" s="6" t="s">
        <v>2708</v>
      </c>
      <c r="E425" s="6" t="s">
        <v>2709</v>
      </c>
      <c r="F425" s="6" t="s">
        <v>2710</v>
      </c>
      <c r="G425" s="6"/>
      <c r="H425" s="6" t="s">
        <v>2711</v>
      </c>
      <c r="I425" s="6" t="s">
        <v>584</v>
      </c>
      <c r="J425" s="25" t="s">
        <v>2712</v>
      </c>
      <c r="K425" s="6" t="s">
        <v>196</v>
      </c>
      <c r="L425" s="31">
        <v>45839</v>
      </c>
      <c r="M425" s="31">
        <v>46204</v>
      </c>
      <c r="N425" s="31">
        <v>45986</v>
      </c>
      <c r="Q425" s="27">
        <v>1</v>
      </c>
      <c r="R425" s="6" t="s">
        <v>2710</v>
      </c>
      <c r="T425" s="6" t="s">
        <v>2711</v>
      </c>
      <c r="U425" s="6" t="s">
        <v>584</v>
      </c>
      <c r="V425" s="6" t="s">
        <v>2712</v>
      </c>
      <c r="W425" s="18" t="s">
        <v>5483</v>
      </c>
      <c r="Y425" s="6" t="s">
        <v>197</v>
      </c>
      <c r="AB425" s="16">
        <v>15679358</v>
      </c>
      <c r="AC425" s="27">
        <v>5314</v>
      </c>
      <c r="AD425" s="27">
        <v>5399</v>
      </c>
      <c r="AE425" s="16">
        <v>13162836</v>
      </c>
      <c r="AF425" s="16">
        <v>5000</v>
      </c>
      <c r="AG425" s="16">
        <v>25172</v>
      </c>
      <c r="AH425" s="16">
        <v>0</v>
      </c>
      <c r="AI425" s="16">
        <v>5000</v>
      </c>
      <c r="AJ425" s="16">
        <v>0</v>
      </c>
      <c r="AM425" s="16">
        <v>2999231</v>
      </c>
      <c r="AN425" s="16">
        <v>5736</v>
      </c>
      <c r="AO425" s="26">
        <v>12</v>
      </c>
      <c r="AP425" s="16">
        <v>413170</v>
      </c>
      <c r="AQ425" s="56">
        <v>5000</v>
      </c>
      <c r="AR425" s="16">
        <v>790</v>
      </c>
      <c r="AS425" s="16">
        <v>6347379</v>
      </c>
      <c r="AT425" s="56">
        <v>5000</v>
      </c>
      <c r="AU425" s="16">
        <v>12138</v>
      </c>
      <c r="AV425" s="16">
        <v>0</v>
      </c>
      <c r="AW425" s="16">
        <v>3403056</v>
      </c>
      <c r="AY425" s="16">
        <v>6508</v>
      </c>
      <c r="BA425" s="16">
        <v>20000000</v>
      </c>
      <c r="BB425" s="57">
        <v>0.2</v>
      </c>
      <c r="BC425" s="16">
        <v>250000</v>
      </c>
      <c r="BE425" s="16">
        <v>20000000</v>
      </c>
      <c r="BF425" s="16">
        <v>100000</v>
      </c>
      <c r="CG425" s="16">
        <v>250000</v>
      </c>
      <c r="CJ425" s="16">
        <v>2500000</v>
      </c>
      <c r="CL425" s="16">
        <v>100000</v>
      </c>
      <c r="CU425" s="16">
        <v>25172</v>
      </c>
      <c r="CV425" s="16">
        <v>5000000</v>
      </c>
      <c r="CW425" s="16">
        <v>2500</v>
      </c>
      <c r="DT425" s="16">
        <v>8175</v>
      </c>
      <c r="EJ425" s="16">
        <v>250000</v>
      </c>
      <c r="EK425" s="16">
        <v>2500</v>
      </c>
      <c r="EL425" s="16">
        <v>309</v>
      </c>
      <c r="FL425" s="16">
        <v>33657</v>
      </c>
      <c r="FP425" s="16">
        <v>20000000</v>
      </c>
      <c r="FQ425" s="16">
        <v>10000</v>
      </c>
      <c r="FR425" s="16">
        <v>2182</v>
      </c>
      <c r="FZ425" t="s">
        <v>199</v>
      </c>
      <c r="GA425" t="s">
        <v>3217</v>
      </c>
      <c r="GB425" s="31">
        <v>45839</v>
      </c>
      <c r="GC425" s="31">
        <v>46204</v>
      </c>
      <c r="GG425" s="16">
        <v>35839</v>
      </c>
      <c r="GH425" s="26" t="s">
        <v>200</v>
      </c>
      <c r="GK425" t="s">
        <v>201</v>
      </c>
      <c r="GM425" t="s">
        <v>2713</v>
      </c>
    </row>
    <row r="426" spans="1:195" ht="15" customHeight="1">
      <c r="A426" s="6" t="s">
        <v>2714</v>
      </c>
      <c r="B426" s="6" t="s">
        <v>2714</v>
      </c>
      <c r="C426" s="6" t="s">
        <v>190</v>
      </c>
      <c r="D426" s="6" t="s">
        <v>2714</v>
      </c>
      <c r="E426" s="6" t="s">
        <v>2715</v>
      </c>
      <c r="F426" s="6" t="s">
        <v>2716</v>
      </c>
      <c r="G426" s="6"/>
      <c r="H426" s="6" t="s">
        <v>2717</v>
      </c>
      <c r="I426" s="6" t="s">
        <v>584</v>
      </c>
      <c r="J426" s="25" t="s">
        <v>2718</v>
      </c>
      <c r="K426" s="6" t="s">
        <v>196</v>
      </c>
      <c r="L426" s="31">
        <v>45839</v>
      </c>
      <c r="M426" s="31">
        <v>46204</v>
      </c>
      <c r="N426" s="31">
        <v>45986</v>
      </c>
      <c r="Q426" s="27">
        <v>1</v>
      </c>
      <c r="R426" s="6" t="s">
        <v>2716</v>
      </c>
      <c r="T426" s="6" t="s">
        <v>2717</v>
      </c>
      <c r="U426" s="6" t="s">
        <v>584</v>
      </c>
      <c r="V426" s="6" t="s">
        <v>2718</v>
      </c>
      <c r="W426" s="18" t="s">
        <v>5474</v>
      </c>
      <c r="Y426" s="6" t="s">
        <v>197</v>
      </c>
      <c r="AB426" s="16">
        <v>22777957</v>
      </c>
      <c r="AC426" s="27">
        <v>5314</v>
      </c>
      <c r="AD426" s="27">
        <v>5399</v>
      </c>
      <c r="AE426" s="16">
        <v>14453193</v>
      </c>
      <c r="AF426" s="16">
        <v>5000</v>
      </c>
      <c r="AG426" s="16">
        <v>27079</v>
      </c>
      <c r="AH426" s="16">
        <v>0</v>
      </c>
      <c r="AI426" s="16">
        <v>5000</v>
      </c>
      <c r="AJ426" s="16">
        <v>0</v>
      </c>
      <c r="AM426" s="16">
        <v>4426772</v>
      </c>
      <c r="AN426" s="16">
        <v>8294</v>
      </c>
      <c r="AO426" s="26">
        <v>12</v>
      </c>
      <c r="AP426" s="16">
        <v>918584</v>
      </c>
      <c r="AQ426" s="56">
        <v>5000</v>
      </c>
      <c r="AR426" s="16">
        <v>1721</v>
      </c>
      <c r="AS426" s="16">
        <v>6805731</v>
      </c>
      <c r="AT426" s="56">
        <v>5000</v>
      </c>
      <c r="AU426" s="16">
        <v>12751</v>
      </c>
      <c r="AV426" s="16">
        <v>3000000</v>
      </c>
      <c r="AW426" s="16">
        <v>2302106</v>
      </c>
      <c r="AY426" s="16">
        <v>4313</v>
      </c>
      <c r="BA426" s="16">
        <v>25000000</v>
      </c>
      <c r="BB426" s="57">
        <v>0.1</v>
      </c>
      <c r="BC426" s="16">
        <v>250000</v>
      </c>
      <c r="BE426" s="16">
        <v>25000000</v>
      </c>
      <c r="BF426" s="16">
        <v>100000</v>
      </c>
      <c r="CG426" s="16">
        <v>250000</v>
      </c>
      <c r="CJ426" s="16">
        <v>2500000</v>
      </c>
      <c r="CL426" s="16">
        <v>100000</v>
      </c>
      <c r="CU426" s="16">
        <v>27080</v>
      </c>
      <c r="CV426" s="16">
        <v>5000000</v>
      </c>
      <c r="CW426" s="16">
        <v>2500</v>
      </c>
      <c r="DT426" s="16">
        <v>11876</v>
      </c>
      <c r="EJ426" s="16">
        <v>250000</v>
      </c>
      <c r="EK426" s="16">
        <v>2500</v>
      </c>
      <c r="EL426" s="16">
        <v>309</v>
      </c>
      <c r="FL426" s="16">
        <v>39266</v>
      </c>
      <c r="FP426" s="16">
        <v>20000000</v>
      </c>
      <c r="FQ426" s="16">
        <v>10000</v>
      </c>
      <c r="FR426" s="16">
        <v>2182</v>
      </c>
      <c r="FZ426" t="s">
        <v>199</v>
      </c>
      <c r="GA426" t="s">
        <v>3217</v>
      </c>
      <c r="GB426" s="31">
        <v>45839</v>
      </c>
      <c r="GC426" s="31">
        <v>46204</v>
      </c>
      <c r="GG426" s="16">
        <v>41448</v>
      </c>
      <c r="GH426" s="26" t="s">
        <v>200</v>
      </c>
      <c r="GK426" t="s">
        <v>201</v>
      </c>
      <c r="GM426" t="s">
        <v>2719</v>
      </c>
    </row>
    <row r="427" spans="1:195" ht="15" customHeight="1">
      <c r="A427" s="6" t="s">
        <v>2720</v>
      </c>
      <c r="B427" s="6" t="s">
        <v>2720</v>
      </c>
      <c r="C427" s="6" t="s">
        <v>190</v>
      </c>
      <c r="D427" s="6" t="s">
        <v>2720</v>
      </c>
      <c r="E427" s="6" t="s">
        <v>2721</v>
      </c>
      <c r="F427" s="6" t="s">
        <v>2722</v>
      </c>
      <c r="G427" s="6"/>
      <c r="H427" s="6" t="s">
        <v>2723</v>
      </c>
      <c r="I427" s="6" t="s">
        <v>584</v>
      </c>
      <c r="J427" s="25" t="s">
        <v>2724</v>
      </c>
      <c r="K427" s="6" t="s">
        <v>196</v>
      </c>
      <c r="L427" s="31">
        <v>45839</v>
      </c>
      <c r="M427" s="31">
        <v>46204</v>
      </c>
      <c r="N427" s="31">
        <v>45986</v>
      </c>
      <c r="Q427" s="27">
        <v>1</v>
      </c>
      <c r="R427" s="6" t="s">
        <v>2722</v>
      </c>
      <c r="T427" s="6" t="s">
        <v>2723</v>
      </c>
      <c r="U427" s="6" t="s">
        <v>584</v>
      </c>
      <c r="V427" s="6" t="s">
        <v>2724</v>
      </c>
      <c r="W427" s="18" t="s">
        <v>5482</v>
      </c>
      <c r="Y427" s="6" t="s">
        <v>197</v>
      </c>
      <c r="AB427" s="16">
        <v>18398439</v>
      </c>
      <c r="AC427" s="27">
        <v>5314</v>
      </c>
      <c r="AD427" s="27">
        <v>5399</v>
      </c>
      <c r="AE427" s="16">
        <v>17343072</v>
      </c>
      <c r="AF427" s="16">
        <v>10000</v>
      </c>
      <c r="AG427" s="16">
        <v>32012</v>
      </c>
      <c r="AH427" s="16">
        <v>0</v>
      </c>
      <c r="AI427" s="16">
        <v>10000</v>
      </c>
      <c r="AJ427" s="16">
        <v>0</v>
      </c>
      <c r="AM427" s="16">
        <v>3443955</v>
      </c>
      <c r="AN427" s="16">
        <v>6357</v>
      </c>
      <c r="AO427" s="26">
        <v>12</v>
      </c>
      <c r="AP427" s="16">
        <v>1225586</v>
      </c>
      <c r="AQ427" s="56">
        <v>10000</v>
      </c>
      <c r="AR427" s="16">
        <v>2262</v>
      </c>
      <c r="AS427" s="16">
        <v>8422086</v>
      </c>
      <c r="AT427" s="56">
        <v>10000</v>
      </c>
      <c r="AU427" s="16">
        <v>15546</v>
      </c>
      <c r="AV427" s="16">
        <v>100000</v>
      </c>
      <c r="AW427" s="16">
        <v>4251445</v>
      </c>
      <c r="AY427" s="16">
        <v>7847</v>
      </c>
      <c r="BA427" s="16">
        <v>30000000</v>
      </c>
      <c r="BB427" s="57">
        <v>0.1</v>
      </c>
      <c r="BC427" s="16">
        <v>250000</v>
      </c>
      <c r="BE427" s="16">
        <v>30000000</v>
      </c>
      <c r="BF427" s="16">
        <v>100000</v>
      </c>
      <c r="CG427" s="16">
        <v>250000</v>
      </c>
      <c r="CJ427" s="16">
        <v>2500000</v>
      </c>
      <c r="CL427" s="16">
        <v>100000</v>
      </c>
      <c r="CU427" s="16">
        <v>32012</v>
      </c>
      <c r="CV427" s="16">
        <v>5000000</v>
      </c>
      <c r="CW427" s="16">
        <v>2500</v>
      </c>
      <c r="DT427" s="16">
        <v>9593</v>
      </c>
      <c r="EJ427" s="16">
        <v>250000</v>
      </c>
      <c r="EK427" s="16">
        <v>2500</v>
      </c>
      <c r="EL427" s="16">
        <v>309</v>
      </c>
      <c r="FL427" s="16">
        <v>41914</v>
      </c>
      <c r="FP427" s="16">
        <v>20000000</v>
      </c>
      <c r="FQ427" s="16">
        <v>10000</v>
      </c>
      <c r="FR427" s="16">
        <v>2182</v>
      </c>
      <c r="FZ427" t="s">
        <v>199</v>
      </c>
      <c r="GA427" t="s">
        <v>3217</v>
      </c>
      <c r="GB427" s="31">
        <v>45839</v>
      </c>
      <c r="GC427" s="31">
        <v>46204</v>
      </c>
      <c r="GG427" s="16">
        <v>44096</v>
      </c>
      <c r="GH427" s="26" t="s">
        <v>200</v>
      </c>
      <c r="GK427" t="s">
        <v>201</v>
      </c>
      <c r="GM427" t="s">
        <v>2725</v>
      </c>
    </row>
    <row r="428" spans="1:195" ht="15" customHeight="1">
      <c r="A428" s="6" t="s">
        <v>2726</v>
      </c>
      <c r="B428" s="6" t="s">
        <v>2726</v>
      </c>
      <c r="C428" s="6" t="s">
        <v>190</v>
      </c>
      <c r="D428" s="6" t="s">
        <v>2726</v>
      </c>
      <c r="E428" s="6" t="s">
        <v>2727</v>
      </c>
      <c r="F428" s="6" t="s">
        <v>2728</v>
      </c>
      <c r="G428" s="6"/>
      <c r="H428" s="6" t="s">
        <v>2729</v>
      </c>
      <c r="I428" s="6" t="s">
        <v>584</v>
      </c>
      <c r="J428" s="25" t="s">
        <v>2730</v>
      </c>
      <c r="K428" s="6" t="s">
        <v>196</v>
      </c>
      <c r="L428" s="31">
        <v>45839</v>
      </c>
      <c r="M428" s="31">
        <v>46204</v>
      </c>
      <c r="N428" s="31">
        <v>45986</v>
      </c>
      <c r="Q428" s="27">
        <v>1</v>
      </c>
      <c r="R428" s="6" t="s">
        <v>2728</v>
      </c>
      <c r="T428" s="6" t="s">
        <v>2729</v>
      </c>
      <c r="U428" s="6" t="s">
        <v>584</v>
      </c>
      <c r="V428" s="6" t="s">
        <v>2730</v>
      </c>
      <c r="W428" s="18" t="s">
        <v>5483</v>
      </c>
      <c r="Y428" s="6" t="s">
        <v>197</v>
      </c>
      <c r="AB428" s="16">
        <v>16848185</v>
      </c>
      <c r="AC428" s="27">
        <v>5314</v>
      </c>
      <c r="AD428" s="27">
        <v>5399</v>
      </c>
      <c r="AE428" s="16">
        <v>17051215</v>
      </c>
      <c r="AF428" s="16">
        <v>5000</v>
      </c>
      <c r="AG428" s="16">
        <v>32010</v>
      </c>
      <c r="AH428" s="16">
        <v>0</v>
      </c>
      <c r="AI428" s="16">
        <v>5000</v>
      </c>
      <c r="AJ428" s="16">
        <v>0</v>
      </c>
      <c r="AM428" s="16">
        <v>3234540</v>
      </c>
      <c r="AN428" s="16">
        <v>6072</v>
      </c>
      <c r="AO428" s="26">
        <v>12</v>
      </c>
      <c r="AP428" s="16">
        <v>977077</v>
      </c>
      <c r="AQ428" s="56">
        <v>5000</v>
      </c>
      <c r="AR428" s="16">
        <v>1834</v>
      </c>
      <c r="AS428" s="16">
        <v>8587961</v>
      </c>
      <c r="AT428" s="56">
        <v>5000</v>
      </c>
      <c r="AU428" s="16">
        <v>16122</v>
      </c>
      <c r="AV428" s="16">
        <v>1500000</v>
      </c>
      <c r="AW428" s="16">
        <v>4251637</v>
      </c>
      <c r="AY428" s="16">
        <v>7982</v>
      </c>
      <c r="BA428" s="16">
        <v>30000000</v>
      </c>
      <c r="BB428" s="57">
        <v>0.1</v>
      </c>
      <c r="BC428" s="16">
        <v>250000</v>
      </c>
      <c r="BE428" s="16">
        <v>30000000</v>
      </c>
      <c r="BF428" s="16">
        <v>100000</v>
      </c>
      <c r="CG428" s="16">
        <v>250000</v>
      </c>
      <c r="CJ428" s="16">
        <v>2500000</v>
      </c>
      <c r="CL428" s="16">
        <v>100000</v>
      </c>
      <c r="CU428" s="16">
        <v>32010</v>
      </c>
      <c r="CV428" s="16">
        <v>5000000</v>
      </c>
      <c r="CW428" s="16">
        <v>2500</v>
      </c>
      <c r="DT428" s="16">
        <v>8785</v>
      </c>
      <c r="EJ428" s="16">
        <v>250000</v>
      </c>
      <c r="EK428" s="16">
        <v>2500</v>
      </c>
      <c r="EL428" s="16">
        <v>309</v>
      </c>
      <c r="FL428" s="16">
        <v>41104</v>
      </c>
      <c r="FP428" s="16">
        <v>20000000</v>
      </c>
      <c r="FQ428" s="16">
        <v>10000</v>
      </c>
      <c r="FR428" s="16">
        <v>2182</v>
      </c>
      <c r="FZ428" t="s">
        <v>199</v>
      </c>
      <c r="GA428" t="s">
        <v>3217</v>
      </c>
      <c r="GB428" s="31">
        <v>45839</v>
      </c>
      <c r="GC428" s="31">
        <v>46204</v>
      </c>
      <c r="GG428" s="16">
        <v>43286</v>
      </c>
      <c r="GH428" s="26" t="s">
        <v>200</v>
      </c>
      <c r="GK428" t="s">
        <v>201</v>
      </c>
      <c r="GM428" t="s">
        <v>2731</v>
      </c>
    </row>
    <row r="429" spans="1:195" ht="15" customHeight="1">
      <c r="A429" s="6" t="s">
        <v>2732</v>
      </c>
      <c r="B429" s="6" t="s">
        <v>2732</v>
      </c>
      <c r="C429" s="6" t="s">
        <v>190</v>
      </c>
      <c r="D429" s="6" t="s">
        <v>2732</v>
      </c>
      <c r="E429" s="6" t="s">
        <v>2733</v>
      </c>
      <c r="F429" s="6" t="s">
        <v>2734</v>
      </c>
      <c r="G429" s="6"/>
      <c r="H429" s="6" t="s">
        <v>1849</v>
      </c>
      <c r="I429" s="6" t="s">
        <v>1410</v>
      </c>
      <c r="J429" s="25" t="s">
        <v>2735</v>
      </c>
      <c r="K429" s="6" t="s">
        <v>196</v>
      </c>
      <c r="L429" s="31">
        <v>45839</v>
      </c>
      <c r="M429" s="31">
        <v>46204</v>
      </c>
      <c r="N429" s="31">
        <v>45986</v>
      </c>
      <c r="Q429" s="27">
        <v>1</v>
      </c>
      <c r="R429" s="6" t="s">
        <v>2734</v>
      </c>
      <c r="T429" s="6" t="s">
        <v>1849</v>
      </c>
      <c r="U429" s="6" t="s">
        <v>1410</v>
      </c>
      <c r="V429" s="6" t="s">
        <v>2735</v>
      </c>
      <c r="W429" s="18" t="s">
        <v>5477</v>
      </c>
      <c r="Y429" s="6" t="s">
        <v>197</v>
      </c>
      <c r="AB429" s="16">
        <v>30276121</v>
      </c>
      <c r="AC429" s="27">
        <v>5314</v>
      </c>
      <c r="AD429" s="27">
        <v>5399</v>
      </c>
      <c r="AE429" s="16">
        <v>23975283</v>
      </c>
      <c r="AF429" s="16">
        <v>5000</v>
      </c>
      <c r="AG429" s="16">
        <v>45436</v>
      </c>
      <c r="AH429" s="16">
        <v>0</v>
      </c>
      <c r="AI429" s="16">
        <v>5000</v>
      </c>
      <c r="AJ429" s="16">
        <v>0</v>
      </c>
      <c r="AM429" s="16">
        <v>5597713</v>
      </c>
      <c r="AN429" s="16">
        <v>10608</v>
      </c>
      <c r="AO429" s="26">
        <v>12</v>
      </c>
      <c r="AP429" s="16">
        <v>1563052</v>
      </c>
      <c r="AQ429" s="56">
        <v>5000</v>
      </c>
      <c r="AR429" s="16">
        <v>2962</v>
      </c>
      <c r="AS429" s="16">
        <v>11516384</v>
      </c>
      <c r="AT429" s="56">
        <v>5000</v>
      </c>
      <c r="AU429" s="16">
        <v>21825</v>
      </c>
      <c r="AV429" s="16">
        <v>0</v>
      </c>
      <c r="AW429" s="16">
        <v>5298134</v>
      </c>
      <c r="AY429" s="16">
        <v>10041</v>
      </c>
      <c r="BA429" s="16">
        <v>40000000</v>
      </c>
      <c r="BB429" s="57">
        <v>0.03</v>
      </c>
      <c r="BC429" s="16">
        <v>100000</v>
      </c>
      <c r="BE429" s="16">
        <v>40000000</v>
      </c>
      <c r="BF429" s="16">
        <v>50000</v>
      </c>
      <c r="CG429" s="16">
        <v>250000</v>
      </c>
      <c r="CJ429" s="16">
        <v>2500000</v>
      </c>
      <c r="CL429" s="16">
        <v>100000</v>
      </c>
      <c r="CU429" s="16">
        <v>45436</v>
      </c>
      <c r="CV429" s="16">
        <v>5000000</v>
      </c>
      <c r="CW429" s="16">
        <v>2500</v>
      </c>
      <c r="DT429" s="16">
        <v>15786</v>
      </c>
      <c r="EJ429" s="16">
        <v>250000</v>
      </c>
      <c r="EK429" s="16">
        <v>2500</v>
      </c>
      <c r="EL429" s="16">
        <v>309</v>
      </c>
      <c r="FL429" s="16">
        <v>61531</v>
      </c>
      <c r="FP429" s="16">
        <v>20000000</v>
      </c>
      <c r="FQ429" s="16">
        <v>10000</v>
      </c>
      <c r="FR429" s="16">
        <v>2182</v>
      </c>
      <c r="FZ429" t="s">
        <v>199</v>
      </c>
      <c r="GA429" t="s">
        <v>3217</v>
      </c>
      <c r="GB429" s="31">
        <v>45839</v>
      </c>
      <c r="GC429" s="31">
        <v>46204</v>
      </c>
      <c r="GG429" s="16">
        <v>63714</v>
      </c>
      <c r="GH429" s="26" t="s">
        <v>200</v>
      </c>
      <c r="GK429" t="s">
        <v>201</v>
      </c>
      <c r="GM429" t="s">
        <v>2736</v>
      </c>
    </row>
    <row r="430" spans="1:195" ht="15" customHeight="1">
      <c r="A430" s="6" t="s">
        <v>2737</v>
      </c>
      <c r="B430" s="6" t="s">
        <v>2737</v>
      </c>
      <c r="C430" s="6" t="s">
        <v>190</v>
      </c>
      <c r="D430" s="6" t="s">
        <v>2737</v>
      </c>
      <c r="E430" s="6" t="s">
        <v>2738</v>
      </c>
      <c r="F430" s="6" t="s">
        <v>698</v>
      </c>
      <c r="G430" s="6"/>
      <c r="H430" s="6" t="s">
        <v>699</v>
      </c>
      <c r="I430" s="6" t="s">
        <v>584</v>
      </c>
      <c r="J430" s="25" t="s">
        <v>700</v>
      </c>
      <c r="K430" s="6" t="s">
        <v>196</v>
      </c>
      <c r="L430" s="31">
        <v>45839</v>
      </c>
      <c r="M430" s="31">
        <v>46204</v>
      </c>
      <c r="N430" s="31">
        <v>45986</v>
      </c>
      <c r="Q430" s="27">
        <v>1</v>
      </c>
      <c r="R430" s="6" t="s">
        <v>698</v>
      </c>
      <c r="T430" s="6" t="s">
        <v>699</v>
      </c>
      <c r="U430" s="6" t="s">
        <v>584</v>
      </c>
      <c r="V430" s="6" t="s">
        <v>700</v>
      </c>
      <c r="W430" s="18" t="s">
        <v>5479</v>
      </c>
      <c r="Y430" s="6" t="s">
        <v>197</v>
      </c>
      <c r="AB430" s="16">
        <v>16107587</v>
      </c>
      <c r="AC430" s="27">
        <v>5314</v>
      </c>
      <c r="AD430" s="27">
        <v>5399</v>
      </c>
      <c r="AE430" s="16">
        <v>15560890</v>
      </c>
      <c r="AF430" s="16">
        <v>5000</v>
      </c>
      <c r="AG430" s="16">
        <v>29180</v>
      </c>
      <c r="AH430" s="16">
        <v>0</v>
      </c>
      <c r="AI430" s="16">
        <v>5000</v>
      </c>
      <c r="AJ430" s="16">
        <v>0</v>
      </c>
      <c r="AM430" s="16">
        <v>3197329</v>
      </c>
      <c r="AN430" s="16">
        <v>5996</v>
      </c>
      <c r="AO430" s="26">
        <v>12</v>
      </c>
      <c r="AP430" s="16">
        <v>600316</v>
      </c>
      <c r="AQ430" s="56">
        <v>5000</v>
      </c>
      <c r="AR430" s="16">
        <v>1126</v>
      </c>
      <c r="AS430" s="16">
        <v>7670797</v>
      </c>
      <c r="AT430" s="56">
        <v>5000</v>
      </c>
      <c r="AU430" s="16">
        <v>14384</v>
      </c>
      <c r="AV430" s="16">
        <v>0</v>
      </c>
      <c r="AW430" s="16">
        <v>4092448</v>
      </c>
      <c r="AY430" s="16">
        <v>7674</v>
      </c>
      <c r="BA430" s="16">
        <v>30000000</v>
      </c>
      <c r="BB430" s="57">
        <v>0.1</v>
      </c>
      <c r="BC430" s="16">
        <v>250000</v>
      </c>
      <c r="BE430" s="16">
        <v>30000000</v>
      </c>
      <c r="BF430" s="16">
        <v>50000</v>
      </c>
      <c r="CG430" s="16">
        <v>250000</v>
      </c>
      <c r="CJ430" s="16">
        <v>2500000</v>
      </c>
      <c r="CL430" s="16">
        <v>100000</v>
      </c>
      <c r="CU430" s="16">
        <v>29180</v>
      </c>
      <c r="CV430" s="16">
        <v>5000000</v>
      </c>
      <c r="CW430" s="16">
        <v>2500</v>
      </c>
      <c r="DT430" s="16">
        <v>8399</v>
      </c>
      <c r="EJ430" s="16">
        <v>250000</v>
      </c>
      <c r="EK430" s="16">
        <v>2500</v>
      </c>
      <c r="EL430" s="16">
        <v>309</v>
      </c>
      <c r="FL430" s="16">
        <v>37887</v>
      </c>
      <c r="FP430" s="16">
        <v>20000000</v>
      </c>
      <c r="FQ430" s="16">
        <v>10000</v>
      </c>
      <c r="FR430" s="16">
        <v>2182</v>
      </c>
      <c r="FZ430" t="s">
        <v>199</v>
      </c>
      <c r="GA430" t="s">
        <v>3217</v>
      </c>
      <c r="GB430" s="31">
        <v>45839</v>
      </c>
      <c r="GC430" s="31">
        <v>46204</v>
      </c>
      <c r="GG430" s="16">
        <v>40070</v>
      </c>
      <c r="GH430" s="26" t="s">
        <v>200</v>
      </c>
      <c r="GK430" t="s">
        <v>201</v>
      </c>
      <c r="GM430" t="s">
        <v>2739</v>
      </c>
    </row>
    <row r="431" spans="1:195" ht="15" customHeight="1">
      <c r="A431" s="6" t="s">
        <v>2740</v>
      </c>
      <c r="B431" s="6" t="s">
        <v>2740</v>
      </c>
      <c r="C431" s="6" t="s">
        <v>190</v>
      </c>
      <c r="D431" s="6" t="s">
        <v>2740</v>
      </c>
      <c r="E431" s="6" t="s">
        <v>2741</v>
      </c>
      <c r="F431" s="6" t="s">
        <v>2742</v>
      </c>
      <c r="G431" s="6" t="s">
        <v>2743</v>
      </c>
      <c r="H431" s="6" t="s">
        <v>2744</v>
      </c>
      <c r="I431" s="6" t="s">
        <v>1410</v>
      </c>
      <c r="J431" s="25" t="s">
        <v>2745</v>
      </c>
      <c r="K431" s="6" t="s">
        <v>196</v>
      </c>
      <c r="L431" s="31">
        <v>45839</v>
      </c>
      <c r="M431" s="31">
        <v>46204</v>
      </c>
      <c r="N431" s="31">
        <v>45986</v>
      </c>
      <c r="Q431" s="27">
        <v>1</v>
      </c>
      <c r="R431" s="6" t="s">
        <v>2746</v>
      </c>
      <c r="T431" s="6" t="s">
        <v>2744</v>
      </c>
      <c r="U431" s="6" t="s">
        <v>1410</v>
      </c>
      <c r="V431" s="6" t="s">
        <v>2745</v>
      </c>
      <c r="W431" s="18" t="s">
        <v>5474</v>
      </c>
      <c r="Y431" s="6" t="s">
        <v>197</v>
      </c>
      <c r="AB431" s="16">
        <v>14196686</v>
      </c>
      <c r="AC431" s="27">
        <v>5314</v>
      </c>
      <c r="AD431" s="27">
        <v>5399</v>
      </c>
      <c r="AE431" s="16">
        <v>13431969</v>
      </c>
      <c r="AF431" s="16">
        <v>5000</v>
      </c>
      <c r="AG431" s="16">
        <v>25691</v>
      </c>
      <c r="AH431" s="16">
        <v>0</v>
      </c>
      <c r="AI431" s="16">
        <v>5000</v>
      </c>
      <c r="AJ431" s="16">
        <v>0</v>
      </c>
      <c r="AM431" s="16">
        <v>2848764</v>
      </c>
      <c r="AN431" s="16">
        <v>5449</v>
      </c>
      <c r="AO431" s="26">
        <v>12</v>
      </c>
      <c r="AP431" s="16">
        <v>742475</v>
      </c>
      <c r="AQ431" s="56">
        <v>5000</v>
      </c>
      <c r="AR431" s="16">
        <v>1420</v>
      </c>
      <c r="AS431" s="16">
        <v>6706368</v>
      </c>
      <c r="AT431" s="56">
        <v>5000</v>
      </c>
      <c r="AU431" s="16">
        <v>12827</v>
      </c>
      <c r="AV431" s="16">
        <v>0</v>
      </c>
      <c r="AW431" s="16">
        <v>3134362</v>
      </c>
      <c r="AY431" s="16">
        <v>5995</v>
      </c>
      <c r="BA431" s="16">
        <v>25000000</v>
      </c>
      <c r="BB431" s="57">
        <v>0.03</v>
      </c>
      <c r="BC431" s="16">
        <v>100000</v>
      </c>
      <c r="BE431" s="16">
        <v>25000000</v>
      </c>
      <c r="BF431" s="16">
        <v>50000</v>
      </c>
      <c r="CG431" s="16">
        <v>250000</v>
      </c>
      <c r="CJ431" s="16">
        <v>2500000</v>
      </c>
      <c r="CL431" s="16">
        <v>100000</v>
      </c>
      <c r="CU431" s="16">
        <v>25691</v>
      </c>
      <c r="CV431" s="16">
        <v>5000000</v>
      </c>
      <c r="CW431" s="16">
        <v>2500</v>
      </c>
      <c r="DT431" s="16">
        <v>7402</v>
      </c>
      <c r="EJ431" s="16">
        <v>250000</v>
      </c>
      <c r="EK431" s="16">
        <v>2500</v>
      </c>
      <c r="EL431" s="16">
        <v>309</v>
      </c>
      <c r="FL431" s="16">
        <v>33402</v>
      </c>
      <c r="FP431" s="16">
        <v>20000000</v>
      </c>
      <c r="FQ431" s="16">
        <v>10000</v>
      </c>
      <c r="FR431" s="16">
        <v>2182</v>
      </c>
      <c r="FZ431" t="s">
        <v>199</v>
      </c>
      <c r="GA431" t="s">
        <v>3217</v>
      </c>
      <c r="GB431" s="31">
        <v>45839</v>
      </c>
      <c r="GC431" s="31">
        <v>46204</v>
      </c>
      <c r="GG431" s="16">
        <v>35585</v>
      </c>
      <c r="GH431" s="26" t="s">
        <v>200</v>
      </c>
      <c r="GK431" t="s">
        <v>201</v>
      </c>
      <c r="GM431" t="s">
        <v>2747</v>
      </c>
    </row>
    <row r="432" spans="1:195" ht="15" customHeight="1">
      <c r="A432" s="6" t="s">
        <v>2748</v>
      </c>
      <c r="B432" s="6" t="s">
        <v>2748</v>
      </c>
      <c r="C432" s="6" t="s">
        <v>190</v>
      </c>
      <c r="D432" s="6" t="s">
        <v>2748</v>
      </c>
      <c r="E432" s="6" t="s">
        <v>2749</v>
      </c>
      <c r="F432" s="6" t="s">
        <v>2750</v>
      </c>
      <c r="G432" s="6"/>
      <c r="H432" s="6" t="s">
        <v>1802</v>
      </c>
      <c r="I432" s="6" t="s">
        <v>1410</v>
      </c>
      <c r="J432" s="25" t="s">
        <v>2751</v>
      </c>
      <c r="K432" s="6" t="s">
        <v>196</v>
      </c>
      <c r="L432" s="31">
        <v>45839</v>
      </c>
      <c r="M432" s="31">
        <v>46204</v>
      </c>
      <c r="N432" s="31">
        <v>45986</v>
      </c>
      <c r="Q432" s="27">
        <v>1</v>
      </c>
      <c r="R432" s="6" t="s">
        <v>2750</v>
      </c>
      <c r="T432" s="6" t="s">
        <v>1802</v>
      </c>
      <c r="U432" s="6" t="s">
        <v>1410</v>
      </c>
      <c r="V432" s="6" t="s">
        <v>2751</v>
      </c>
      <c r="W432" s="18" t="s">
        <v>5474</v>
      </c>
      <c r="Y432" s="6" t="s">
        <v>197</v>
      </c>
      <c r="AB432" s="16">
        <v>15526198</v>
      </c>
      <c r="AC432" s="27">
        <v>5314</v>
      </c>
      <c r="AD432" s="27">
        <v>5399</v>
      </c>
      <c r="AE432" s="16">
        <v>16763484</v>
      </c>
      <c r="AF432" s="16">
        <v>5000</v>
      </c>
      <c r="AG432" s="16">
        <v>30316</v>
      </c>
      <c r="AH432" s="16">
        <v>0</v>
      </c>
      <c r="AI432" s="16">
        <v>5000</v>
      </c>
      <c r="AJ432" s="16">
        <v>0</v>
      </c>
      <c r="AM432" s="16">
        <v>3120446</v>
      </c>
      <c r="AN432" s="16">
        <v>5643</v>
      </c>
      <c r="AO432" s="26">
        <v>12</v>
      </c>
      <c r="AP432" s="16">
        <v>758316</v>
      </c>
      <c r="AQ432" s="56">
        <v>5000</v>
      </c>
      <c r="AR432" s="16">
        <v>1371</v>
      </c>
      <c r="AS432" s="16">
        <v>7755486</v>
      </c>
      <c r="AT432" s="56">
        <v>5000</v>
      </c>
      <c r="AU432" s="16">
        <v>14026</v>
      </c>
      <c r="AV432" s="16">
        <v>0</v>
      </c>
      <c r="AW432" s="16">
        <v>5129236</v>
      </c>
      <c r="AY432" s="16">
        <v>9276</v>
      </c>
      <c r="BA432" s="16">
        <v>30000000</v>
      </c>
      <c r="BB432" s="57">
        <v>0.03</v>
      </c>
      <c r="BC432" s="16">
        <v>100000</v>
      </c>
      <c r="BE432" s="16">
        <v>30000000</v>
      </c>
      <c r="BF432" s="16">
        <v>50000</v>
      </c>
      <c r="CG432" s="16">
        <v>250000</v>
      </c>
      <c r="CJ432" s="16">
        <v>2500000</v>
      </c>
      <c r="CL432" s="16">
        <v>100000</v>
      </c>
      <c r="CU432" s="16">
        <v>30317</v>
      </c>
      <c r="CV432" s="16">
        <v>5000000</v>
      </c>
      <c r="CW432" s="16">
        <v>2500</v>
      </c>
      <c r="DT432" s="16">
        <v>8095</v>
      </c>
      <c r="EJ432" s="16">
        <v>250000</v>
      </c>
      <c r="EK432" s="16">
        <v>2500</v>
      </c>
      <c r="EL432" s="16">
        <v>309</v>
      </c>
      <c r="FL432" s="16">
        <v>38721</v>
      </c>
      <c r="FP432" s="16">
        <v>20000000</v>
      </c>
      <c r="FQ432" s="16">
        <v>10000</v>
      </c>
      <c r="FR432" s="16">
        <v>2182</v>
      </c>
      <c r="FZ432" t="s">
        <v>199</v>
      </c>
      <c r="GA432" t="s">
        <v>3217</v>
      </c>
      <c r="GB432" s="31">
        <v>45839</v>
      </c>
      <c r="GC432" s="31">
        <v>46204</v>
      </c>
      <c r="GG432" s="16">
        <v>40904</v>
      </c>
      <c r="GH432" s="26" t="s">
        <v>200</v>
      </c>
      <c r="GK432" t="s">
        <v>201</v>
      </c>
      <c r="GM432" t="s">
        <v>2752</v>
      </c>
    </row>
    <row r="433" spans="1:195" ht="15" customHeight="1">
      <c r="A433" s="6" t="s">
        <v>2753</v>
      </c>
      <c r="B433" s="6" t="s">
        <v>2753</v>
      </c>
      <c r="C433" s="6" t="s">
        <v>190</v>
      </c>
      <c r="D433" s="6" t="s">
        <v>2753</v>
      </c>
      <c r="E433" s="6" t="s">
        <v>2754</v>
      </c>
      <c r="F433" s="6" t="s">
        <v>2755</v>
      </c>
      <c r="G433" s="6"/>
      <c r="H433" s="6" t="s">
        <v>2756</v>
      </c>
      <c r="I433" s="6" t="s">
        <v>1410</v>
      </c>
      <c r="J433" s="25" t="s">
        <v>2757</v>
      </c>
      <c r="K433" s="6" t="s">
        <v>196</v>
      </c>
      <c r="L433" s="31">
        <v>45839</v>
      </c>
      <c r="M433" s="31">
        <v>46204</v>
      </c>
      <c r="N433" s="31">
        <v>45986</v>
      </c>
      <c r="Q433" s="27">
        <v>1</v>
      </c>
      <c r="R433" s="6" t="s">
        <v>2755</v>
      </c>
      <c r="T433" s="6" t="s">
        <v>2756</v>
      </c>
      <c r="U433" s="6" t="s">
        <v>1410</v>
      </c>
      <c r="V433" s="6" t="s">
        <v>2757</v>
      </c>
      <c r="W433" s="18" t="s">
        <v>5493</v>
      </c>
      <c r="Y433" s="6" t="s">
        <v>197</v>
      </c>
      <c r="AB433" s="16">
        <v>14774947</v>
      </c>
      <c r="AC433" s="27">
        <v>5314</v>
      </c>
      <c r="AD433" s="27">
        <v>5399</v>
      </c>
      <c r="AE433" s="16">
        <v>13934162</v>
      </c>
      <c r="AF433" s="16">
        <v>5000</v>
      </c>
      <c r="AG433" s="16">
        <v>26380</v>
      </c>
      <c r="AH433" s="16">
        <v>0</v>
      </c>
      <c r="AI433" s="16">
        <v>5000</v>
      </c>
      <c r="AJ433" s="16">
        <v>0</v>
      </c>
      <c r="AM433" s="16">
        <v>3014314</v>
      </c>
      <c r="AN433" s="16">
        <v>5707</v>
      </c>
      <c r="AO433" s="26">
        <v>12</v>
      </c>
      <c r="AP433" s="16">
        <v>830866</v>
      </c>
      <c r="AQ433" s="56">
        <v>5000</v>
      </c>
      <c r="AR433" s="16">
        <v>1573</v>
      </c>
      <c r="AS433" s="16">
        <v>6629539</v>
      </c>
      <c r="AT433" s="56">
        <v>5000</v>
      </c>
      <c r="AU433" s="16">
        <v>12551</v>
      </c>
      <c r="AV433" s="16">
        <v>0</v>
      </c>
      <c r="AW433" s="16">
        <v>3459443</v>
      </c>
      <c r="AY433" s="16">
        <v>6549</v>
      </c>
      <c r="BA433" s="16">
        <v>25000000</v>
      </c>
      <c r="BB433" s="57">
        <v>0.03</v>
      </c>
      <c r="BC433" s="16">
        <v>100000</v>
      </c>
      <c r="BE433" s="16">
        <v>25000000</v>
      </c>
      <c r="BF433" s="16">
        <v>50000</v>
      </c>
      <c r="CG433" s="16">
        <v>250000</v>
      </c>
      <c r="CJ433" s="16">
        <v>2500000</v>
      </c>
      <c r="CL433" s="16">
        <v>100000</v>
      </c>
      <c r="CU433" s="16">
        <v>26380</v>
      </c>
      <c r="CV433" s="16">
        <v>5000000</v>
      </c>
      <c r="CW433" s="16">
        <v>2500</v>
      </c>
      <c r="DT433" s="16">
        <v>7704</v>
      </c>
      <c r="EJ433" s="16">
        <v>250000</v>
      </c>
      <c r="EK433" s="16">
        <v>2500</v>
      </c>
      <c r="EL433" s="16">
        <v>309</v>
      </c>
      <c r="FL433" s="16">
        <v>34392</v>
      </c>
      <c r="FP433" s="16">
        <v>20000000</v>
      </c>
      <c r="FQ433" s="16">
        <v>10000</v>
      </c>
      <c r="FR433" s="16">
        <v>2182</v>
      </c>
      <c r="FZ433" t="s">
        <v>199</v>
      </c>
      <c r="GA433" t="s">
        <v>3217</v>
      </c>
      <c r="GB433" s="31">
        <v>45839</v>
      </c>
      <c r="GC433" s="31">
        <v>46204</v>
      </c>
      <c r="GG433" s="16">
        <v>36575</v>
      </c>
      <c r="GH433" s="26" t="s">
        <v>200</v>
      </c>
      <c r="GK433" t="s">
        <v>201</v>
      </c>
      <c r="GM433" t="s">
        <v>2758</v>
      </c>
    </row>
    <row r="434" spans="1:195" ht="15" customHeight="1">
      <c r="A434" s="6" t="s">
        <v>2759</v>
      </c>
      <c r="B434" s="6" t="s">
        <v>2759</v>
      </c>
      <c r="C434" s="6" t="s">
        <v>190</v>
      </c>
      <c r="D434" s="6" t="s">
        <v>2759</v>
      </c>
      <c r="E434" s="6" t="s">
        <v>2760</v>
      </c>
      <c r="F434" s="6" t="s">
        <v>2761</v>
      </c>
      <c r="G434" s="6"/>
      <c r="H434" s="6" t="s">
        <v>2762</v>
      </c>
      <c r="I434" s="6" t="s">
        <v>194</v>
      </c>
      <c r="J434" s="25" t="s">
        <v>2763</v>
      </c>
      <c r="K434" s="6" t="s">
        <v>196</v>
      </c>
      <c r="L434" s="31">
        <v>45839</v>
      </c>
      <c r="M434" s="31">
        <v>46204</v>
      </c>
      <c r="N434" s="31">
        <v>45986</v>
      </c>
      <c r="Q434" s="27">
        <v>1</v>
      </c>
      <c r="R434" s="6" t="s">
        <v>2761</v>
      </c>
      <c r="T434" s="6" t="s">
        <v>2762</v>
      </c>
      <c r="U434" s="6" t="s">
        <v>194</v>
      </c>
      <c r="V434" s="6" t="s">
        <v>2763</v>
      </c>
      <c r="W434" s="18"/>
      <c r="Y434" s="6" t="s">
        <v>197</v>
      </c>
      <c r="AB434" s="16">
        <v>9091054</v>
      </c>
      <c r="AC434" s="27">
        <v>5314</v>
      </c>
      <c r="AD434" s="27">
        <v>5399</v>
      </c>
      <c r="AE434" s="16">
        <v>8935254</v>
      </c>
      <c r="AF434" s="16">
        <v>5000</v>
      </c>
      <c r="AG434" s="16">
        <v>17090</v>
      </c>
      <c r="AH434" s="16">
        <v>0</v>
      </c>
      <c r="AI434" s="16">
        <v>5000</v>
      </c>
      <c r="AJ434" s="16">
        <v>0</v>
      </c>
      <c r="AM434" s="16">
        <v>1765321</v>
      </c>
      <c r="AN434" s="16">
        <v>3376</v>
      </c>
      <c r="AO434" s="26">
        <v>12</v>
      </c>
      <c r="AP434" s="16">
        <v>662276</v>
      </c>
      <c r="AQ434" s="56">
        <v>5000</v>
      </c>
      <c r="AR434" s="16">
        <v>1267</v>
      </c>
      <c r="AS434" s="16">
        <v>4660331</v>
      </c>
      <c r="AT434" s="56">
        <v>5000</v>
      </c>
      <c r="AU434" s="16">
        <v>8914</v>
      </c>
      <c r="AV434" s="16">
        <v>0</v>
      </c>
      <c r="AW434" s="16">
        <v>1847326</v>
      </c>
      <c r="AY434" s="16">
        <v>3533</v>
      </c>
      <c r="BA434" s="16">
        <v>20000000</v>
      </c>
      <c r="BB434" s="57">
        <v>0.03</v>
      </c>
      <c r="BC434" s="16">
        <v>100000</v>
      </c>
      <c r="BE434" s="16">
        <v>20000000</v>
      </c>
      <c r="BF434" s="16">
        <v>50000</v>
      </c>
      <c r="CG434" s="16">
        <v>250000</v>
      </c>
      <c r="CJ434" s="16">
        <v>2500000</v>
      </c>
      <c r="CL434" s="16">
        <v>100000</v>
      </c>
      <c r="CU434" s="16">
        <v>17090</v>
      </c>
      <c r="CV434" s="16">
        <v>5000000</v>
      </c>
      <c r="CW434" s="16">
        <v>2500</v>
      </c>
      <c r="DT434" s="16">
        <v>4740</v>
      </c>
      <c r="EJ434" s="16">
        <v>250000</v>
      </c>
      <c r="EK434" s="16">
        <v>2500</v>
      </c>
      <c r="EL434" s="16">
        <v>309</v>
      </c>
      <c r="FL434" s="16">
        <v>22139</v>
      </c>
      <c r="FP434" s="16">
        <v>20000000</v>
      </c>
      <c r="FQ434" s="16">
        <v>10000</v>
      </c>
      <c r="FR434" s="16">
        <v>2182</v>
      </c>
      <c r="FZ434" t="s">
        <v>199</v>
      </c>
      <c r="GA434" t="s">
        <v>3217</v>
      </c>
      <c r="GB434" s="31">
        <v>45839</v>
      </c>
      <c r="GC434" s="31">
        <v>46204</v>
      </c>
      <c r="GG434" s="16">
        <v>24322</v>
      </c>
      <c r="GH434" s="26" t="s">
        <v>200</v>
      </c>
      <c r="GK434" t="s">
        <v>201</v>
      </c>
      <c r="GM434" t="s">
        <v>2764</v>
      </c>
    </row>
    <row r="435" spans="1:195" ht="15" customHeight="1">
      <c r="A435" s="6" t="s">
        <v>2765</v>
      </c>
      <c r="B435" s="6" t="s">
        <v>2765</v>
      </c>
      <c r="C435" s="6" t="s">
        <v>190</v>
      </c>
      <c r="D435" s="6" t="s">
        <v>2765</v>
      </c>
      <c r="E435" s="6" t="s">
        <v>2766</v>
      </c>
      <c r="F435" s="6" t="s">
        <v>2767</v>
      </c>
      <c r="G435" s="6"/>
      <c r="H435" s="6" t="s">
        <v>2768</v>
      </c>
      <c r="I435" s="6" t="s">
        <v>207</v>
      </c>
      <c r="J435" s="25" t="s">
        <v>2769</v>
      </c>
      <c r="K435" s="6" t="s">
        <v>196</v>
      </c>
      <c r="L435" s="31">
        <v>45839</v>
      </c>
      <c r="M435" s="31">
        <v>46204</v>
      </c>
      <c r="N435" s="31">
        <v>45986</v>
      </c>
      <c r="Q435" s="27">
        <v>1</v>
      </c>
      <c r="R435" s="6" t="s">
        <v>2767</v>
      </c>
      <c r="T435" s="6" t="s">
        <v>2768</v>
      </c>
      <c r="U435" s="6" t="s">
        <v>207</v>
      </c>
      <c r="V435" s="6" t="s">
        <v>2769</v>
      </c>
      <c r="W435" s="18" t="s">
        <v>5485</v>
      </c>
      <c r="Y435" s="6" t="s">
        <v>197</v>
      </c>
      <c r="AB435" s="16">
        <v>11885677</v>
      </c>
      <c r="AC435" s="27">
        <v>5314</v>
      </c>
      <c r="AD435" s="27">
        <v>5399</v>
      </c>
      <c r="AE435" s="16">
        <v>9009637</v>
      </c>
      <c r="AF435" s="16">
        <v>5000</v>
      </c>
      <c r="AG435" s="16">
        <v>16890</v>
      </c>
      <c r="AH435" s="16">
        <v>0</v>
      </c>
      <c r="AI435" s="16">
        <v>5000</v>
      </c>
      <c r="AJ435" s="16">
        <v>0</v>
      </c>
      <c r="AM435" s="16">
        <v>2307818</v>
      </c>
      <c r="AN435" s="16">
        <v>4326</v>
      </c>
      <c r="AO435" s="26">
        <v>12</v>
      </c>
      <c r="AP435" s="16">
        <v>300354</v>
      </c>
      <c r="AQ435" s="56">
        <v>5000</v>
      </c>
      <c r="AR435" s="16">
        <v>563</v>
      </c>
      <c r="AS435" s="16">
        <v>4619302</v>
      </c>
      <c r="AT435" s="56">
        <v>5000</v>
      </c>
      <c r="AU435" s="16">
        <v>8660</v>
      </c>
      <c r="AV435" s="16">
        <v>0</v>
      </c>
      <c r="AW435" s="16">
        <v>1782163</v>
      </c>
      <c r="AY435" s="16">
        <v>3341</v>
      </c>
      <c r="BA435" s="16">
        <v>20000000</v>
      </c>
      <c r="BB435" s="57">
        <v>0.03</v>
      </c>
      <c r="BC435" s="16">
        <v>100000</v>
      </c>
      <c r="BE435" s="16">
        <v>20000000</v>
      </c>
      <c r="BF435" s="16">
        <v>50000</v>
      </c>
      <c r="CG435" s="16">
        <v>250000</v>
      </c>
      <c r="CJ435" s="16">
        <v>2500000</v>
      </c>
      <c r="CL435" s="16">
        <v>100000</v>
      </c>
      <c r="CU435" s="16">
        <v>16890</v>
      </c>
      <c r="CV435" s="16">
        <v>5000000</v>
      </c>
      <c r="CW435" s="16">
        <v>2500</v>
      </c>
      <c r="DT435" s="16">
        <v>6197</v>
      </c>
      <c r="EJ435" s="16">
        <v>250000</v>
      </c>
      <c r="EK435" s="16">
        <v>2500</v>
      </c>
      <c r="EL435" s="16">
        <v>309</v>
      </c>
      <c r="FL435" s="16">
        <v>23396</v>
      </c>
      <c r="FP435" s="16">
        <v>20000000</v>
      </c>
      <c r="FQ435" s="16">
        <v>10000</v>
      </c>
      <c r="FR435" s="16">
        <v>2182</v>
      </c>
      <c r="FZ435" t="s">
        <v>199</v>
      </c>
      <c r="GA435" t="s">
        <v>3217</v>
      </c>
      <c r="GB435" s="31">
        <v>45839</v>
      </c>
      <c r="GC435" s="31">
        <v>46204</v>
      </c>
      <c r="GG435" s="16">
        <v>25579</v>
      </c>
      <c r="GH435" s="26" t="s">
        <v>200</v>
      </c>
      <c r="GK435" t="s">
        <v>201</v>
      </c>
      <c r="GM435" t="s">
        <v>2770</v>
      </c>
    </row>
    <row r="436" spans="1:195" ht="15" customHeight="1">
      <c r="A436" s="6" t="s">
        <v>2771</v>
      </c>
      <c r="B436" s="6" t="s">
        <v>2771</v>
      </c>
      <c r="C436" s="6" t="s">
        <v>190</v>
      </c>
      <c r="D436" s="6" t="s">
        <v>2771</v>
      </c>
      <c r="E436" s="6" t="s">
        <v>2772</v>
      </c>
      <c r="F436" s="6" t="s">
        <v>2773</v>
      </c>
      <c r="G436" s="6"/>
      <c r="H436" s="6" t="s">
        <v>2774</v>
      </c>
      <c r="I436" s="6" t="s">
        <v>207</v>
      </c>
      <c r="J436" s="25" t="s">
        <v>2775</v>
      </c>
      <c r="K436" s="6" t="s">
        <v>196</v>
      </c>
      <c r="L436" s="31">
        <v>45839</v>
      </c>
      <c r="M436" s="31">
        <v>46204</v>
      </c>
      <c r="N436" s="31">
        <v>45986</v>
      </c>
      <c r="Q436" s="27">
        <v>1</v>
      </c>
      <c r="R436" s="6" t="s">
        <v>2773</v>
      </c>
      <c r="T436" s="6" t="s">
        <v>2774</v>
      </c>
      <c r="U436" s="6" t="s">
        <v>207</v>
      </c>
      <c r="V436" s="6" t="s">
        <v>2775</v>
      </c>
      <c r="W436" s="18" t="s">
        <v>5489</v>
      </c>
      <c r="Y436" s="6" t="s">
        <v>197</v>
      </c>
      <c r="AB436" s="16">
        <v>9371313</v>
      </c>
      <c r="AC436" s="27">
        <v>5314</v>
      </c>
      <c r="AD436" s="27">
        <v>5399</v>
      </c>
      <c r="AE436" s="16">
        <v>7218289</v>
      </c>
      <c r="AF436" s="16">
        <v>5000</v>
      </c>
      <c r="AG436" s="16">
        <v>13735</v>
      </c>
      <c r="AH436" s="16">
        <v>0</v>
      </c>
      <c r="AI436" s="16">
        <v>5000</v>
      </c>
      <c r="AJ436" s="16">
        <v>0</v>
      </c>
      <c r="AM436" s="16">
        <v>1839588</v>
      </c>
      <c r="AN436" s="16">
        <v>3500</v>
      </c>
      <c r="AO436" s="26">
        <v>12</v>
      </c>
      <c r="AP436" s="16">
        <v>307354</v>
      </c>
      <c r="AQ436" s="56">
        <v>5000</v>
      </c>
      <c r="AR436" s="16">
        <v>585</v>
      </c>
      <c r="AS436" s="16">
        <v>3720933</v>
      </c>
      <c r="AT436" s="56">
        <v>5000</v>
      </c>
      <c r="AU436" s="16">
        <v>7080</v>
      </c>
      <c r="AV436" s="16">
        <v>0</v>
      </c>
      <c r="AW436" s="16">
        <v>1350414</v>
      </c>
      <c r="AY436" s="16">
        <v>2570</v>
      </c>
      <c r="BA436" s="16">
        <v>15000000</v>
      </c>
      <c r="BB436" s="57">
        <v>0.03</v>
      </c>
      <c r="BC436" s="16">
        <v>100000</v>
      </c>
      <c r="BE436" s="16">
        <v>15000000</v>
      </c>
      <c r="BF436" s="16">
        <v>50000</v>
      </c>
      <c r="CG436" s="16">
        <v>250000</v>
      </c>
      <c r="CJ436" s="16">
        <v>2500000</v>
      </c>
      <c r="CL436" s="16">
        <v>100000</v>
      </c>
      <c r="CU436" s="16">
        <v>13735</v>
      </c>
      <c r="CV436" s="16">
        <v>5000000</v>
      </c>
      <c r="CW436" s="16">
        <v>2500</v>
      </c>
      <c r="DT436" s="16">
        <v>4886</v>
      </c>
      <c r="EJ436" s="16">
        <v>250000</v>
      </c>
      <c r="EK436" s="16">
        <v>2500</v>
      </c>
      <c r="EL436" s="16">
        <v>309</v>
      </c>
      <c r="FL436" s="16">
        <v>18930</v>
      </c>
      <c r="FP436" s="16">
        <v>20000000</v>
      </c>
      <c r="FQ436" s="16">
        <v>10000</v>
      </c>
      <c r="FR436" s="16">
        <v>2182</v>
      </c>
      <c r="FZ436" t="s">
        <v>199</v>
      </c>
      <c r="GA436" t="s">
        <v>3217</v>
      </c>
      <c r="GB436" s="31">
        <v>45839</v>
      </c>
      <c r="GC436" s="31">
        <v>46204</v>
      </c>
      <c r="GG436" s="16">
        <v>21112</v>
      </c>
      <c r="GH436" s="26" t="s">
        <v>200</v>
      </c>
      <c r="GK436" t="s">
        <v>201</v>
      </c>
      <c r="GM436" t="s">
        <v>2776</v>
      </c>
    </row>
    <row r="437" spans="1:195" ht="15" customHeight="1">
      <c r="A437" s="6" t="s">
        <v>2777</v>
      </c>
      <c r="B437" s="6" t="s">
        <v>2777</v>
      </c>
      <c r="C437" s="6" t="s">
        <v>190</v>
      </c>
      <c r="D437" s="6" t="s">
        <v>2777</v>
      </c>
      <c r="E437" s="6" t="s">
        <v>2778</v>
      </c>
      <c r="F437" s="6" t="s">
        <v>2779</v>
      </c>
      <c r="G437" s="6"/>
      <c r="H437" s="6" t="s">
        <v>307</v>
      </c>
      <c r="I437" s="6" t="s">
        <v>194</v>
      </c>
      <c r="J437" s="25" t="s">
        <v>2780</v>
      </c>
      <c r="K437" s="6" t="s">
        <v>196</v>
      </c>
      <c r="L437" s="31">
        <v>45839</v>
      </c>
      <c r="M437" s="31">
        <v>46204</v>
      </c>
      <c r="N437" s="31">
        <v>45986</v>
      </c>
      <c r="Q437" s="27">
        <v>1</v>
      </c>
      <c r="R437" s="6" t="s">
        <v>2779</v>
      </c>
      <c r="T437" s="6" t="s">
        <v>307</v>
      </c>
      <c r="U437" s="6" t="s">
        <v>194</v>
      </c>
      <c r="V437" s="6" t="s">
        <v>2780</v>
      </c>
      <c r="W437" s="18"/>
      <c r="Y437" s="6" t="s">
        <v>197</v>
      </c>
      <c r="AB437" s="16">
        <v>10772266</v>
      </c>
      <c r="AC437" s="27">
        <v>5314</v>
      </c>
      <c r="AD437" s="27">
        <v>5399</v>
      </c>
      <c r="AE437" s="16">
        <v>10770879</v>
      </c>
      <c r="AF437" s="16">
        <v>5000</v>
      </c>
      <c r="AG437" s="16">
        <v>20570</v>
      </c>
      <c r="AH437" s="16">
        <v>0</v>
      </c>
      <c r="AI437" s="16">
        <v>5000</v>
      </c>
      <c r="AJ437" s="16">
        <v>0</v>
      </c>
      <c r="AM437" s="16">
        <v>2147989</v>
      </c>
      <c r="AN437" s="16">
        <v>4102</v>
      </c>
      <c r="AO437" s="26">
        <v>12</v>
      </c>
      <c r="AP437" s="16">
        <v>523764</v>
      </c>
      <c r="AQ437" s="56">
        <v>5000</v>
      </c>
      <c r="AR437" s="16">
        <v>1000</v>
      </c>
      <c r="AS437" s="16">
        <v>5760046</v>
      </c>
      <c r="AT437" s="56">
        <v>5000</v>
      </c>
      <c r="AU437" s="16">
        <v>11001</v>
      </c>
      <c r="AV437" s="16">
        <v>520000</v>
      </c>
      <c r="AW437" s="16">
        <v>2339080</v>
      </c>
      <c r="AY437" s="16">
        <v>4467</v>
      </c>
      <c r="BA437" s="16">
        <v>20000000</v>
      </c>
      <c r="BB437" s="57">
        <v>0.03</v>
      </c>
      <c r="BC437" s="16">
        <v>100000</v>
      </c>
      <c r="BE437" s="16">
        <v>20000000</v>
      </c>
      <c r="BF437" s="16">
        <v>50000</v>
      </c>
      <c r="CG437" s="16">
        <v>250000</v>
      </c>
      <c r="CJ437" s="16">
        <v>2500000</v>
      </c>
      <c r="CL437" s="16">
        <v>100000</v>
      </c>
      <c r="CU437" s="16">
        <v>20571</v>
      </c>
      <c r="CV437" s="16">
        <v>5000000</v>
      </c>
      <c r="CW437" s="16">
        <v>2500</v>
      </c>
      <c r="DT437" s="16">
        <v>5617</v>
      </c>
      <c r="EJ437" s="16">
        <v>250000</v>
      </c>
      <c r="EK437" s="16">
        <v>2500</v>
      </c>
      <c r="EL437" s="16">
        <v>309</v>
      </c>
      <c r="FL437" s="16">
        <v>26496</v>
      </c>
      <c r="FP437" s="16">
        <v>20000000</v>
      </c>
      <c r="FQ437" s="16">
        <v>10000</v>
      </c>
      <c r="FR437" s="16">
        <v>2182</v>
      </c>
      <c r="FZ437" t="s">
        <v>199</v>
      </c>
      <c r="GA437" t="s">
        <v>3217</v>
      </c>
      <c r="GB437" s="31">
        <v>45839</v>
      </c>
      <c r="GC437" s="31">
        <v>46204</v>
      </c>
      <c r="GG437" s="16">
        <v>28679</v>
      </c>
      <c r="GH437" s="26" t="s">
        <v>200</v>
      </c>
      <c r="GK437" t="s">
        <v>201</v>
      </c>
      <c r="GM437" t="s">
        <v>2781</v>
      </c>
    </row>
    <row r="438" spans="1:195" ht="15" customHeight="1">
      <c r="A438" s="6" t="s">
        <v>2782</v>
      </c>
      <c r="B438" s="6" t="s">
        <v>2782</v>
      </c>
      <c r="C438" s="6" t="s">
        <v>190</v>
      </c>
      <c r="D438" s="6" t="s">
        <v>2782</v>
      </c>
      <c r="E438" s="6" t="s">
        <v>2783</v>
      </c>
      <c r="F438" s="6" t="s">
        <v>2784</v>
      </c>
      <c r="G438" s="6"/>
      <c r="H438" s="6" t="s">
        <v>2785</v>
      </c>
      <c r="I438" s="6" t="s">
        <v>584</v>
      </c>
      <c r="J438" s="25" t="s">
        <v>2786</v>
      </c>
      <c r="K438" s="6" t="s">
        <v>196</v>
      </c>
      <c r="L438" s="31">
        <v>45839</v>
      </c>
      <c r="M438" s="31">
        <v>46204</v>
      </c>
      <c r="N438" s="31">
        <v>45986</v>
      </c>
      <c r="Q438" s="27">
        <v>1</v>
      </c>
      <c r="R438" s="6" t="s">
        <v>2784</v>
      </c>
      <c r="T438" s="6" t="s">
        <v>2785</v>
      </c>
      <c r="U438" s="6" t="s">
        <v>584</v>
      </c>
      <c r="V438" s="6" t="s">
        <v>2786</v>
      </c>
      <c r="W438" s="18" t="s">
        <v>5474</v>
      </c>
      <c r="Y438" s="6" t="s">
        <v>197</v>
      </c>
      <c r="AB438" s="16">
        <v>22416290</v>
      </c>
      <c r="AC438" s="27">
        <v>5314</v>
      </c>
      <c r="AD438" s="27">
        <v>5399</v>
      </c>
      <c r="AE438" s="16">
        <v>19933676</v>
      </c>
      <c r="AF438" s="16">
        <v>10000</v>
      </c>
      <c r="AG438" s="16">
        <v>37464</v>
      </c>
      <c r="AH438" s="16">
        <v>0</v>
      </c>
      <c r="AI438" s="16">
        <v>10000</v>
      </c>
      <c r="AJ438" s="16">
        <v>0</v>
      </c>
      <c r="AM438" s="16">
        <v>4263190</v>
      </c>
      <c r="AN438" s="16">
        <v>8012</v>
      </c>
      <c r="AO438" s="26">
        <v>12</v>
      </c>
      <c r="AP438" s="16">
        <v>1069503</v>
      </c>
      <c r="AQ438" s="56">
        <v>10000</v>
      </c>
      <c r="AR438" s="16">
        <v>2010</v>
      </c>
      <c r="AS438" s="16">
        <v>9808633</v>
      </c>
      <c r="AT438" s="56">
        <v>10000</v>
      </c>
      <c r="AU438" s="16">
        <v>18435</v>
      </c>
      <c r="AV438" s="16">
        <v>0</v>
      </c>
      <c r="AW438" s="16">
        <v>4792350</v>
      </c>
      <c r="AY438" s="16">
        <v>9007</v>
      </c>
      <c r="BA438" s="16">
        <v>30000000</v>
      </c>
      <c r="BB438" s="57">
        <v>0.1</v>
      </c>
      <c r="BC438" s="16">
        <v>250000</v>
      </c>
      <c r="BE438" s="16">
        <v>30000000</v>
      </c>
      <c r="BF438" s="16">
        <v>50000</v>
      </c>
      <c r="CG438" s="16">
        <v>250000</v>
      </c>
      <c r="CJ438" s="16">
        <v>2500000</v>
      </c>
      <c r="CL438" s="16">
        <v>100000</v>
      </c>
      <c r="CU438" s="16">
        <v>37464</v>
      </c>
      <c r="CV438" s="16">
        <v>5000000</v>
      </c>
      <c r="CW438" s="16">
        <v>2500</v>
      </c>
      <c r="DT438" s="16">
        <v>11688</v>
      </c>
      <c r="EJ438" s="16">
        <v>250000</v>
      </c>
      <c r="EK438" s="16">
        <v>2500</v>
      </c>
      <c r="EL438" s="16">
        <v>309</v>
      </c>
      <c r="FL438" s="16">
        <v>49461</v>
      </c>
      <c r="FP438" s="16">
        <v>20000000</v>
      </c>
      <c r="FQ438" s="16">
        <v>10000</v>
      </c>
      <c r="FR438" s="16">
        <v>2182</v>
      </c>
      <c r="FZ438" t="s">
        <v>199</v>
      </c>
      <c r="GA438" t="s">
        <v>3217</v>
      </c>
      <c r="GB438" s="31">
        <v>45839</v>
      </c>
      <c r="GC438" s="31">
        <v>46204</v>
      </c>
      <c r="GG438" s="16">
        <v>51643</v>
      </c>
      <c r="GH438" s="26" t="s">
        <v>200</v>
      </c>
      <c r="GK438" t="s">
        <v>201</v>
      </c>
      <c r="GM438" t="s">
        <v>2787</v>
      </c>
    </row>
    <row r="439" spans="1:195" ht="15" customHeight="1">
      <c r="A439" s="6" t="s">
        <v>2788</v>
      </c>
      <c r="B439" s="6" t="s">
        <v>2788</v>
      </c>
      <c r="C439" s="6" t="s">
        <v>190</v>
      </c>
      <c r="D439" s="6" t="s">
        <v>2788</v>
      </c>
      <c r="E439" s="6" t="s">
        <v>2789</v>
      </c>
      <c r="F439" s="6" t="s">
        <v>2790</v>
      </c>
      <c r="G439" s="6"/>
      <c r="H439" s="6" t="s">
        <v>2791</v>
      </c>
      <c r="I439" s="6" t="s">
        <v>194</v>
      </c>
      <c r="J439" s="25" t="s">
        <v>2792</v>
      </c>
      <c r="K439" s="6" t="s">
        <v>196</v>
      </c>
      <c r="L439" s="31">
        <v>45839</v>
      </c>
      <c r="M439" s="31">
        <v>46204</v>
      </c>
      <c r="N439" s="31">
        <v>45986</v>
      </c>
      <c r="Q439" s="27">
        <v>1</v>
      </c>
      <c r="R439" s="6" t="s">
        <v>2790</v>
      </c>
      <c r="T439" s="6" t="s">
        <v>2791</v>
      </c>
      <c r="U439" s="6" t="s">
        <v>194</v>
      </c>
      <c r="V439" s="6" t="s">
        <v>2792</v>
      </c>
      <c r="W439" s="18" t="s">
        <v>5474</v>
      </c>
      <c r="Y439" s="6" t="s">
        <v>197</v>
      </c>
      <c r="AB439" s="16">
        <v>14353538</v>
      </c>
      <c r="AC439" s="27">
        <v>5314</v>
      </c>
      <c r="AD439" s="27">
        <v>5399</v>
      </c>
      <c r="AE439" s="16">
        <v>14505481</v>
      </c>
      <c r="AF439" s="16">
        <v>5000</v>
      </c>
      <c r="AG439" s="16">
        <v>26255</v>
      </c>
      <c r="AH439" s="16">
        <v>0</v>
      </c>
      <c r="AI439" s="16">
        <v>5000</v>
      </c>
      <c r="AJ439" s="16">
        <v>0</v>
      </c>
      <c r="AM439" s="16">
        <v>2783281</v>
      </c>
      <c r="AN439" s="16">
        <v>5038</v>
      </c>
      <c r="AO439" s="26">
        <v>12</v>
      </c>
      <c r="AP439" s="16">
        <v>897921</v>
      </c>
      <c r="AQ439" s="56">
        <v>5000</v>
      </c>
      <c r="AR439" s="16">
        <v>1625</v>
      </c>
      <c r="AS439" s="16">
        <v>6381778</v>
      </c>
      <c r="AT439" s="56">
        <v>5000</v>
      </c>
      <c r="AU439" s="16">
        <v>11551</v>
      </c>
      <c r="AV439" s="16">
        <v>0</v>
      </c>
      <c r="AW439" s="16">
        <v>4442501</v>
      </c>
      <c r="AY439" s="16">
        <v>8041</v>
      </c>
      <c r="BA439" s="16">
        <v>25000000</v>
      </c>
      <c r="BB439" s="57">
        <v>0.03</v>
      </c>
      <c r="BC439" s="16">
        <v>100000</v>
      </c>
      <c r="BE439" s="16">
        <v>25000000</v>
      </c>
      <c r="BF439" s="16">
        <v>100000</v>
      </c>
      <c r="CG439" s="16">
        <v>250000</v>
      </c>
      <c r="CJ439" s="16">
        <v>2500000</v>
      </c>
      <c r="CL439" s="16">
        <v>100000</v>
      </c>
      <c r="CU439" s="16">
        <v>26254</v>
      </c>
      <c r="CV439" s="16">
        <v>5000000</v>
      </c>
      <c r="CW439" s="16">
        <v>2500</v>
      </c>
      <c r="DT439" s="16">
        <v>7484</v>
      </c>
      <c r="EJ439" s="16">
        <v>250000</v>
      </c>
      <c r="EK439" s="16">
        <v>2500</v>
      </c>
      <c r="EL439" s="16">
        <v>309</v>
      </c>
      <c r="FL439" s="16">
        <v>34047</v>
      </c>
      <c r="FP439" s="16">
        <v>20000000</v>
      </c>
      <c r="FQ439" s="16">
        <v>10000</v>
      </c>
      <c r="FR439" s="16">
        <v>2182</v>
      </c>
      <c r="FZ439" t="s">
        <v>199</v>
      </c>
      <c r="GA439" t="s">
        <v>3217</v>
      </c>
      <c r="GB439" s="31">
        <v>45839</v>
      </c>
      <c r="GC439" s="31">
        <v>46204</v>
      </c>
      <c r="GG439" s="16">
        <v>36230</v>
      </c>
      <c r="GH439" s="26" t="s">
        <v>200</v>
      </c>
      <c r="GK439" t="s">
        <v>201</v>
      </c>
      <c r="GM439" t="s">
        <v>2793</v>
      </c>
    </row>
    <row r="440" spans="1:195" ht="15" customHeight="1">
      <c r="A440" s="6" t="s">
        <v>2794</v>
      </c>
      <c r="B440" s="6" t="s">
        <v>2794</v>
      </c>
      <c r="C440" s="6" t="s">
        <v>190</v>
      </c>
      <c r="D440" s="6" t="s">
        <v>2794</v>
      </c>
      <c r="E440" s="6" t="s">
        <v>2795</v>
      </c>
      <c r="F440" s="6" t="s">
        <v>2796</v>
      </c>
      <c r="G440" s="6"/>
      <c r="H440" s="6" t="s">
        <v>2797</v>
      </c>
      <c r="I440" s="6" t="s">
        <v>250</v>
      </c>
      <c r="J440" s="25" t="s">
        <v>2798</v>
      </c>
      <c r="K440" s="6" t="s">
        <v>196</v>
      </c>
      <c r="L440" s="31">
        <v>45839</v>
      </c>
      <c r="M440" s="31">
        <v>46204</v>
      </c>
      <c r="N440" s="31">
        <v>45986</v>
      </c>
      <c r="Q440" s="27">
        <v>1</v>
      </c>
      <c r="R440" s="6" t="s">
        <v>2796</v>
      </c>
      <c r="T440" s="6" t="s">
        <v>2797</v>
      </c>
      <c r="U440" s="6" t="s">
        <v>250</v>
      </c>
      <c r="V440" s="6" t="s">
        <v>2798</v>
      </c>
      <c r="W440" s="18" t="s">
        <v>5478</v>
      </c>
      <c r="Y440" s="6" t="s">
        <v>197</v>
      </c>
      <c r="AB440" s="16">
        <v>29886089</v>
      </c>
      <c r="AC440" s="27">
        <v>5314</v>
      </c>
      <c r="AD440" s="27">
        <v>5399</v>
      </c>
      <c r="AE440" s="16">
        <v>22419960</v>
      </c>
      <c r="AF440" s="16">
        <v>5000</v>
      </c>
      <c r="AG440" s="16">
        <v>42728</v>
      </c>
      <c r="AH440" s="16">
        <v>0</v>
      </c>
      <c r="AI440" s="16">
        <v>5000</v>
      </c>
      <c r="AJ440" s="16">
        <v>0</v>
      </c>
      <c r="AM440" s="16">
        <v>5450851</v>
      </c>
      <c r="AN440" s="16">
        <v>10388</v>
      </c>
      <c r="AO440" s="26">
        <v>12</v>
      </c>
      <c r="AP440" s="16">
        <v>1306208</v>
      </c>
      <c r="AQ440" s="56">
        <v>5000</v>
      </c>
      <c r="AR440" s="16">
        <v>2489</v>
      </c>
      <c r="AS440" s="16">
        <v>10350186</v>
      </c>
      <c r="AT440" s="56">
        <v>5000</v>
      </c>
      <c r="AU440" s="16">
        <v>19726</v>
      </c>
      <c r="AV440" s="16">
        <v>0</v>
      </c>
      <c r="AW440" s="16">
        <v>5312715</v>
      </c>
      <c r="AY440" s="16">
        <v>10125</v>
      </c>
      <c r="BA440" s="16">
        <v>40000000</v>
      </c>
      <c r="BB440" s="57" t="s">
        <v>198</v>
      </c>
      <c r="BC440" s="16">
        <v>100000</v>
      </c>
      <c r="BE440" s="16">
        <v>40000000</v>
      </c>
      <c r="BF440" s="16">
        <v>50000</v>
      </c>
      <c r="CG440" s="16">
        <v>250000</v>
      </c>
      <c r="CJ440" s="16">
        <v>2500000</v>
      </c>
      <c r="CL440" s="16">
        <v>100000</v>
      </c>
      <c r="CU440" s="16">
        <v>42729</v>
      </c>
      <c r="CV440" s="16">
        <v>5000000</v>
      </c>
      <c r="CW440" s="16">
        <v>2500</v>
      </c>
      <c r="DT440" s="16">
        <v>15583</v>
      </c>
      <c r="EJ440" s="16">
        <v>250000</v>
      </c>
      <c r="EK440" s="16">
        <v>2500</v>
      </c>
      <c r="EL440" s="16">
        <v>309</v>
      </c>
      <c r="FL440" s="16">
        <v>58621</v>
      </c>
      <c r="FP440" s="16">
        <v>20000000</v>
      </c>
      <c r="FQ440" s="16">
        <v>10000</v>
      </c>
      <c r="FR440" s="16">
        <v>2182</v>
      </c>
      <c r="FZ440" t="s">
        <v>199</v>
      </c>
      <c r="GA440" t="s">
        <v>3217</v>
      </c>
      <c r="GB440" s="31">
        <v>45839</v>
      </c>
      <c r="GC440" s="31">
        <v>46204</v>
      </c>
      <c r="GG440" s="16">
        <v>60803</v>
      </c>
      <c r="GH440" s="26" t="s">
        <v>200</v>
      </c>
      <c r="GK440" t="s">
        <v>201</v>
      </c>
      <c r="GM440" t="s">
        <v>2799</v>
      </c>
    </row>
    <row r="441" spans="1:195" ht="15" customHeight="1">
      <c r="A441" s="6" t="s">
        <v>2800</v>
      </c>
      <c r="B441" s="6" t="s">
        <v>2800</v>
      </c>
      <c r="C441" s="6" t="s">
        <v>190</v>
      </c>
      <c r="D441" s="6" t="s">
        <v>2800</v>
      </c>
      <c r="E441" s="6" t="s">
        <v>2801</v>
      </c>
      <c r="F441" s="6" t="s">
        <v>2802</v>
      </c>
      <c r="G441" s="6"/>
      <c r="H441" s="6" t="s">
        <v>2803</v>
      </c>
      <c r="I441" s="6" t="s">
        <v>194</v>
      </c>
      <c r="J441" s="25" t="s">
        <v>2804</v>
      </c>
      <c r="K441" s="6" t="s">
        <v>196</v>
      </c>
      <c r="L441" s="31">
        <v>45839</v>
      </c>
      <c r="M441" s="31">
        <v>46204</v>
      </c>
      <c r="N441" s="31">
        <v>45986</v>
      </c>
      <c r="Q441" s="27">
        <v>1</v>
      </c>
      <c r="R441" s="6" t="s">
        <v>2802</v>
      </c>
      <c r="T441" s="6" t="s">
        <v>2803</v>
      </c>
      <c r="U441" s="6" t="s">
        <v>194</v>
      </c>
      <c r="V441" s="6" t="s">
        <v>2804</v>
      </c>
      <c r="W441" s="18" t="s">
        <v>5482</v>
      </c>
      <c r="Y441" s="6" t="s">
        <v>197</v>
      </c>
      <c r="AB441" s="16">
        <v>15493186</v>
      </c>
      <c r="AC441" s="27">
        <v>5314</v>
      </c>
      <c r="AD441" s="27">
        <v>5399</v>
      </c>
      <c r="AE441" s="16">
        <v>13336185</v>
      </c>
      <c r="AF441" s="16">
        <v>5000</v>
      </c>
      <c r="AG441" s="16">
        <v>24305</v>
      </c>
      <c r="AH441" s="16">
        <v>0</v>
      </c>
      <c r="AI441" s="16">
        <v>5000</v>
      </c>
      <c r="AJ441" s="16">
        <v>0</v>
      </c>
      <c r="AM441" s="16">
        <v>2855394</v>
      </c>
      <c r="AN441" s="16">
        <v>5204</v>
      </c>
      <c r="AO441" s="26">
        <v>12</v>
      </c>
      <c r="AP441" s="16">
        <v>660661</v>
      </c>
      <c r="AQ441" s="56">
        <v>5000</v>
      </c>
      <c r="AR441" s="16">
        <v>1204</v>
      </c>
      <c r="AS441" s="16">
        <v>5824906</v>
      </c>
      <c r="AT441" s="56">
        <v>5000</v>
      </c>
      <c r="AU441" s="16">
        <v>10616</v>
      </c>
      <c r="AV441" s="16">
        <v>0</v>
      </c>
      <c r="AW441" s="16">
        <v>3995224</v>
      </c>
      <c r="AY441" s="16">
        <v>7281</v>
      </c>
      <c r="BA441" s="16">
        <v>25000000</v>
      </c>
      <c r="BB441" s="57">
        <v>0.03</v>
      </c>
      <c r="BC441" s="16">
        <v>100000</v>
      </c>
      <c r="BE441" s="16">
        <v>25000000</v>
      </c>
      <c r="BF441" s="16">
        <v>50000</v>
      </c>
      <c r="CG441" s="16">
        <v>250000</v>
      </c>
      <c r="CJ441" s="16">
        <v>2500000</v>
      </c>
      <c r="CL441" s="16">
        <v>100000</v>
      </c>
      <c r="CU441" s="16">
        <v>24305</v>
      </c>
      <c r="CV441" s="16">
        <v>5000000</v>
      </c>
      <c r="CW441" s="16">
        <v>2500</v>
      </c>
      <c r="DT441" s="16">
        <v>8078</v>
      </c>
      <c r="EJ441" s="16">
        <v>250000</v>
      </c>
      <c r="EK441" s="16">
        <v>2500</v>
      </c>
      <c r="EL441" s="16">
        <v>309</v>
      </c>
      <c r="FL441" s="16">
        <v>32692</v>
      </c>
      <c r="FP441" s="16">
        <v>20000000</v>
      </c>
      <c r="FQ441" s="16">
        <v>10000</v>
      </c>
      <c r="FR441" s="16">
        <v>2182</v>
      </c>
      <c r="FZ441" t="s">
        <v>199</v>
      </c>
      <c r="GA441" t="s">
        <v>3217</v>
      </c>
      <c r="GB441" s="31">
        <v>45839</v>
      </c>
      <c r="GC441" s="31">
        <v>46204</v>
      </c>
      <c r="GG441" s="16">
        <v>34874</v>
      </c>
      <c r="GH441" s="26" t="s">
        <v>200</v>
      </c>
      <c r="GK441" t="s">
        <v>201</v>
      </c>
      <c r="GM441" t="s">
        <v>2805</v>
      </c>
    </row>
    <row r="442" spans="1:195" ht="15" customHeight="1">
      <c r="A442" s="6" t="s">
        <v>2806</v>
      </c>
      <c r="B442" s="6" t="s">
        <v>2806</v>
      </c>
      <c r="C442" s="6" t="s">
        <v>190</v>
      </c>
      <c r="D442" s="6" t="s">
        <v>2806</v>
      </c>
      <c r="E442" s="6" t="s">
        <v>2807</v>
      </c>
      <c r="F442" s="6" t="s">
        <v>2808</v>
      </c>
      <c r="G442" s="6"/>
      <c r="H442" s="6" t="s">
        <v>2809</v>
      </c>
      <c r="I442" s="6" t="s">
        <v>250</v>
      </c>
      <c r="J442" s="25" t="s">
        <v>2810</v>
      </c>
      <c r="K442" s="6" t="s">
        <v>196</v>
      </c>
      <c r="L442" s="31">
        <v>45839</v>
      </c>
      <c r="M442" s="31">
        <v>46204</v>
      </c>
      <c r="N442" s="31">
        <v>45986</v>
      </c>
      <c r="Q442" s="27">
        <v>1</v>
      </c>
      <c r="R442" s="6" t="s">
        <v>2808</v>
      </c>
      <c r="T442" s="6" t="s">
        <v>2809</v>
      </c>
      <c r="U442" s="6" t="s">
        <v>250</v>
      </c>
      <c r="V442" s="6" t="s">
        <v>2810</v>
      </c>
      <c r="W442" s="18" t="s">
        <v>5490</v>
      </c>
      <c r="Y442" s="6" t="s">
        <v>197</v>
      </c>
      <c r="AB442" s="16">
        <v>14162822</v>
      </c>
      <c r="AC442" s="27">
        <v>5314</v>
      </c>
      <c r="AD442" s="27">
        <v>5399</v>
      </c>
      <c r="AE442" s="16">
        <v>17646227</v>
      </c>
      <c r="AF442" s="16">
        <v>5000</v>
      </c>
      <c r="AG442" s="16">
        <v>32623</v>
      </c>
      <c r="AH442" s="16">
        <v>0</v>
      </c>
      <c r="AI442" s="16">
        <v>5000</v>
      </c>
      <c r="AJ442" s="16">
        <v>0</v>
      </c>
      <c r="AM442" s="16">
        <v>2715552</v>
      </c>
      <c r="AN442" s="16">
        <v>5020</v>
      </c>
      <c r="AO442" s="26">
        <v>12</v>
      </c>
      <c r="AP442" s="16">
        <v>1001781</v>
      </c>
      <c r="AQ442" s="56">
        <v>5000</v>
      </c>
      <c r="AR442" s="16">
        <v>1852</v>
      </c>
      <c r="AS442" s="16">
        <v>8531282</v>
      </c>
      <c r="AT442" s="56">
        <v>5000</v>
      </c>
      <c r="AU442" s="16">
        <v>15772</v>
      </c>
      <c r="AV442" s="16">
        <v>0</v>
      </c>
      <c r="AW442" s="16">
        <v>5397612</v>
      </c>
      <c r="AY442" s="16">
        <v>9979</v>
      </c>
      <c r="BA442" s="16">
        <v>30000000</v>
      </c>
      <c r="BB442" s="57" t="s">
        <v>198</v>
      </c>
      <c r="BC442" s="16">
        <v>100000</v>
      </c>
      <c r="BE442" s="16">
        <v>30000000</v>
      </c>
      <c r="BF442" s="16">
        <v>50000</v>
      </c>
      <c r="CG442" s="16">
        <v>250000</v>
      </c>
      <c r="CJ442" s="16">
        <v>2500000</v>
      </c>
      <c r="CL442" s="16">
        <v>100000</v>
      </c>
      <c r="CU442" s="16">
        <v>32623</v>
      </c>
      <c r="CV442" s="16">
        <v>5000000</v>
      </c>
      <c r="CW442" s="16">
        <v>2500</v>
      </c>
      <c r="DT442" s="16">
        <v>7385</v>
      </c>
      <c r="EJ442" s="16">
        <v>250000</v>
      </c>
      <c r="EK442" s="16">
        <v>2500</v>
      </c>
      <c r="EL442" s="16">
        <v>309</v>
      </c>
      <c r="FL442" s="16">
        <v>40317</v>
      </c>
      <c r="FP442" s="16">
        <v>20000000</v>
      </c>
      <c r="FQ442" s="16">
        <v>10000</v>
      </c>
      <c r="FR442" s="16">
        <v>2182</v>
      </c>
      <c r="FZ442" t="s">
        <v>199</v>
      </c>
      <c r="GA442" t="s">
        <v>3217</v>
      </c>
      <c r="GB442" s="31">
        <v>45839</v>
      </c>
      <c r="GC442" s="31">
        <v>46204</v>
      </c>
      <c r="GG442" s="16">
        <v>42499</v>
      </c>
      <c r="GH442" s="26" t="s">
        <v>200</v>
      </c>
      <c r="GK442" t="s">
        <v>201</v>
      </c>
      <c r="GM442" t="s">
        <v>2811</v>
      </c>
    </row>
    <row r="443" spans="1:195" ht="15" customHeight="1">
      <c r="A443" s="6" t="s">
        <v>2812</v>
      </c>
      <c r="B443" s="6" t="s">
        <v>2812</v>
      </c>
      <c r="C443" s="6" t="s">
        <v>190</v>
      </c>
      <c r="D443" s="6" t="s">
        <v>2812</v>
      </c>
      <c r="E443" s="6" t="s">
        <v>2813</v>
      </c>
      <c r="F443" s="6" t="s">
        <v>2814</v>
      </c>
      <c r="G443" s="6"/>
      <c r="H443" s="6" t="s">
        <v>577</v>
      </c>
      <c r="I443" s="6" t="s">
        <v>250</v>
      </c>
      <c r="J443" s="25" t="s">
        <v>2815</v>
      </c>
      <c r="K443" s="6" t="s">
        <v>196</v>
      </c>
      <c r="L443" s="31">
        <v>45839</v>
      </c>
      <c r="M443" s="31">
        <v>46204</v>
      </c>
      <c r="N443" s="31">
        <v>45986</v>
      </c>
      <c r="Q443" s="27">
        <v>1</v>
      </c>
      <c r="R443" s="6" t="s">
        <v>2814</v>
      </c>
      <c r="T443" s="6" t="s">
        <v>577</v>
      </c>
      <c r="U443" s="6" t="s">
        <v>250</v>
      </c>
      <c r="V443" s="6" t="s">
        <v>2815</v>
      </c>
      <c r="W443" s="18" t="s">
        <v>5474</v>
      </c>
      <c r="Y443" s="6" t="s">
        <v>197</v>
      </c>
      <c r="AB443" s="16">
        <v>16795784</v>
      </c>
      <c r="AC443" s="27">
        <v>5314</v>
      </c>
      <c r="AD443" s="27">
        <v>5399</v>
      </c>
      <c r="AE443" s="16">
        <v>17862820</v>
      </c>
      <c r="AF443" s="16">
        <v>5000</v>
      </c>
      <c r="AG443" s="16">
        <v>34023</v>
      </c>
      <c r="AH443" s="16">
        <v>0</v>
      </c>
      <c r="AI443" s="16">
        <v>5000</v>
      </c>
      <c r="AJ443" s="16">
        <v>0</v>
      </c>
      <c r="AM443" s="16">
        <v>3152663</v>
      </c>
      <c r="AN443" s="16">
        <v>6005</v>
      </c>
      <c r="AO443" s="26">
        <v>12</v>
      </c>
      <c r="AP443" s="16">
        <v>1075764</v>
      </c>
      <c r="AQ443" s="56">
        <v>5000</v>
      </c>
      <c r="AR443" s="16">
        <v>2049</v>
      </c>
      <c r="AS443" s="16">
        <v>8624003</v>
      </c>
      <c r="AT443" s="56">
        <v>5000</v>
      </c>
      <c r="AU443" s="16">
        <v>16426</v>
      </c>
      <c r="AV443" s="16">
        <v>0</v>
      </c>
      <c r="AW443" s="16">
        <v>5010390</v>
      </c>
      <c r="AY443" s="16">
        <v>9543</v>
      </c>
      <c r="BA443" s="16">
        <v>30000000</v>
      </c>
      <c r="BB443" s="57" t="s">
        <v>198</v>
      </c>
      <c r="BC443" s="16">
        <v>100000</v>
      </c>
      <c r="BE443" s="16">
        <v>30000000</v>
      </c>
      <c r="BF443" s="16">
        <v>50000</v>
      </c>
      <c r="CG443" s="16">
        <v>250000</v>
      </c>
      <c r="CJ443" s="16">
        <v>2500000</v>
      </c>
      <c r="CL443" s="16">
        <v>100000</v>
      </c>
      <c r="CU443" s="16">
        <v>34022</v>
      </c>
      <c r="CV443" s="16">
        <v>5000000</v>
      </c>
      <c r="CW443" s="16">
        <v>2500</v>
      </c>
      <c r="DT443" s="16">
        <v>8757</v>
      </c>
      <c r="EJ443" s="16">
        <v>250000</v>
      </c>
      <c r="EK443" s="16">
        <v>2500</v>
      </c>
      <c r="EL443" s="16">
        <v>309</v>
      </c>
      <c r="FL443" s="16">
        <v>43089</v>
      </c>
      <c r="FP443" s="16">
        <v>20000000</v>
      </c>
      <c r="FQ443" s="16">
        <v>10000</v>
      </c>
      <c r="FR443" s="16">
        <v>2182</v>
      </c>
      <c r="FZ443" t="s">
        <v>199</v>
      </c>
      <c r="GA443" t="s">
        <v>3217</v>
      </c>
      <c r="GB443" s="31">
        <v>45839</v>
      </c>
      <c r="GC443" s="31">
        <v>46204</v>
      </c>
      <c r="GG443" s="16">
        <v>45271</v>
      </c>
      <c r="GH443" s="26" t="s">
        <v>200</v>
      </c>
      <c r="GK443" t="s">
        <v>201</v>
      </c>
      <c r="GM443" t="s">
        <v>2816</v>
      </c>
    </row>
    <row r="444" spans="1:195" ht="15" customHeight="1">
      <c r="A444" s="6" t="s">
        <v>2817</v>
      </c>
      <c r="B444" s="6" t="s">
        <v>2817</v>
      </c>
      <c r="C444" s="6" t="s">
        <v>190</v>
      </c>
      <c r="D444" s="6" t="s">
        <v>2817</v>
      </c>
      <c r="E444" s="6" t="s">
        <v>2818</v>
      </c>
      <c r="F444" s="6" t="s">
        <v>2819</v>
      </c>
      <c r="G444" s="6"/>
      <c r="H444" s="6" t="s">
        <v>2820</v>
      </c>
      <c r="I444" s="6" t="s">
        <v>1410</v>
      </c>
      <c r="J444" s="25" t="s">
        <v>2821</v>
      </c>
      <c r="K444" s="6" t="s">
        <v>196</v>
      </c>
      <c r="L444" s="31">
        <v>45839</v>
      </c>
      <c r="M444" s="31">
        <v>46204</v>
      </c>
      <c r="N444" s="31">
        <v>45986</v>
      </c>
      <c r="Q444" s="27">
        <v>1</v>
      </c>
      <c r="R444" s="6" t="s">
        <v>2819</v>
      </c>
      <c r="T444" s="6" t="s">
        <v>2820</v>
      </c>
      <c r="U444" s="6" t="s">
        <v>1410</v>
      </c>
      <c r="V444" s="6" t="s">
        <v>2821</v>
      </c>
      <c r="W444" s="18" t="s">
        <v>5474</v>
      </c>
      <c r="Y444" s="6" t="s">
        <v>197</v>
      </c>
      <c r="AB444" s="16">
        <v>11283393</v>
      </c>
      <c r="AC444" s="27">
        <v>5314</v>
      </c>
      <c r="AD444" s="27">
        <v>5399</v>
      </c>
      <c r="AE444" s="16">
        <v>12331135</v>
      </c>
      <c r="AF444" s="16">
        <v>5000</v>
      </c>
      <c r="AG444" s="16">
        <v>23012</v>
      </c>
      <c r="AH444" s="16">
        <v>0</v>
      </c>
      <c r="AI444" s="16">
        <v>5000</v>
      </c>
      <c r="AJ444" s="16">
        <v>0</v>
      </c>
      <c r="AM444" s="16">
        <v>2207826</v>
      </c>
      <c r="AN444" s="16">
        <v>4120</v>
      </c>
      <c r="AO444" s="26">
        <v>12</v>
      </c>
      <c r="AP444" s="16">
        <v>845509</v>
      </c>
      <c r="AQ444" s="56">
        <v>5000</v>
      </c>
      <c r="AR444" s="16">
        <v>1578</v>
      </c>
      <c r="AS444" s="16">
        <v>5780250</v>
      </c>
      <c r="AT444" s="56">
        <v>5000</v>
      </c>
      <c r="AU444" s="16">
        <v>10787</v>
      </c>
      <c r="AV444" s="16">
        <v>0</v>
      </c>
      <c r="AW444" s="16">
        <v>3497550</v>
      </c>
      <c r="AY444" s="16">
        <v>6527</v>
      </c>
      <c r="BA444" s="16">
        <v>20000000</v>
      </c>
      <c r="BB444" s="57">
        <v>0.03</v>
      </c>
      <c r="BC444" s="16">
        <v>100000</v>
      </c>
      <c r="BE444" s="16">
        <v>20000000</v>
      </c>
      <c r="BF444" s="16">
        <v>50000</v>
      </c>
      <c r="CG444" s="16">
        <v>250000</v>
      </c>
      <c r="CJ444" s="16">
        <v>2500000</v>
      </c>
      <c r="CL444" s="16">
        <v>100000</v>
      </c>
      <c r="CU444" s="16">
        <v>23012</v>
      </c>
      <c r="CV444" s="16">
        <v>5000000</v>
      </c>
      <c r="CW444" s="16">
        <v>2500</v>
      </c>
      <c r="DT444" s="16">
        <v>5883</v>
      </c>
      <c r="EJ444" s="16">
        <v>250000</v>
      </c>
      <c r="EK444" s="16">
        <v>2500</v>
      </c>
      <c r="EL444" s="16">
        <v>309</v>
      </c>
      <c r="FL444" s="16">
        <v>29204</v>
      </c>
      <c r="FP444" s="16">
        <v>20000000</v>
      </c>
      <c r="FQ444" s="16">
        <v>10000</v>
      </c>
      <c r="FR444" s="16">
        <v>2182</v>
      </c>
      <c r="FZ444" t="s">
        <v>199</v>
      </c>
      <c r="GA444" t="s">
        <v>3217</v>
      </c>
      <c r="GB444" s="31">
        <v>45839</v>
      </c>
      <c r="GC444" s="31">
        <v>46204</v>
      </c>
      <c r="GG444" s="16">
        <v>31386</v>
      </c>
      <c r="GH444" s="26" t="s">
        <v>200</v>
      </c>
      <c r="GK444" t="s">
        <v>201</v>
      </c>
      <c r="GM444" t="s">
        <v>2822</v>
      </c>
    </row>
    <row r="445" spans="1:195" ht="15" customHeight="1">
      <c r="A445" s="6" t="s">
        <v>2823</v>
      </c>
      <c r="B445" s="6" t="s">
        <v>2823</v>
      </c>
      <c r="C445" s="6" t="s">
        <v>190</v>
      </c>
      <c r="D445" s="6" t="s">
        <v>2823</v>
      </c>
      <c r="E445" s="6" t="s">
        <v>2824</v>
      </c>
      <c r="F445" s="6" t="s">
        <v>2825</v>
      </c>
      <c r="G445" s="6"/>
      <c r="H445" s="6" t="s">
        <v>2826</v>
      </c>
      <c r="I445" s="6" t="s">
        <v>786</v>
      </c>
      <c r="J445" s="25" t="s">
        <v>2827</v>
      </c>
      <c r="K445" s="6" t="s">
        <v>196</v>
      </c>
      <c r="L445" s="31">
        <v>45839</v>
      </c>
      <c r="M445" s="31">
        <v>46204</v>
      </c>
      <c r="N445" s="31">
        <v>45986</v>
      </c>
      <c r="Q445" s="27">
        <v>1</v>
      </c>
      <c r="R445" s="6" t="s">
        <v>2825</v>
      </c>
      <c r="T445" s="6" t="s">
        <v>2826</v>
      </c>
      <c r="U445" s="6" t="s">
        <v>786</v>
      </c>
      <c r="V445" s="6" t="s">
        <v>2827</v>
      </c>
      <c r="W445" s="18" t="s">
        <v>5474</v>
      </c>
      <c r="Y445" s="6" t="s">
        <v>197</v>
      </c>
      <c r="AB445" s="16">
        <v>29658126</v>
      </c>
      <c r="AC445" s="27">
        <v>5314</v>
      </c>
      <c r="AD445" s="27">
        <v>5399</v>
      </c>
      <c r="AE445" s="16">
        <v>23330965</v>
      </c>
      <c r="AF445" s="16">
        <v>5000</v>
      </c>
      <c r="AG445" s="16">
        <v>44625</v>
      </c>
      <c r="AH445" s="16">
        <v>0</v>
      </c>
      <c r="AI445" s="16">
        <v>5000</v>
      </c>
      <c r="AJ445" s="16">
        <v>0</v>
      </c>
      <c r="AM445" s="16">
        <v>5831508</v>
      </c>
      <c r="AN445" s="16">
        <v>11154</v>
      </c>
      <c r="AO445" s="26">
        <v>12</v>
      </c>
      <c r="AP445" s="16">
        <v>1248843</v>
      </c>
      <c r="AQ445" s="56">
        <v>5000</v>
      </c>
      <c r="AR445" s="16">
        <v>2389</v>
      </c>
      <c r="AS445" s="16">
        <v>11062073</v>
      </c>
      <c r="AT445" s="56">
        <v>5000</v>
      </c>
      <c r="AU445" s="16">
        <v>21158</v>
      </c>
      <c r="AV445" s="16">
        <v>0</v>
      </c>
      <c r="AW445" s="16">
        <v>5188541</v>
      </c>
      <c r="AY445" s="16">
        <v>9924</v>
      </c>
      <c r="BA445" s="16">
        <v>40000000</v>
      </c>
      <c r="BB445" s="57">
        <v>0.03</v>
      </c>
      <c r="BC445" s="16">
        <v>100000</v>
      </c>
      <c r="BE445" s="16">
        <v>40000000</v>
      </c>
      <c r="BF445" s="16">
        <v>100000</v>
      </c>
      <c r="CG445" s="16">
        <v>250000</v>
      </c>
      <c r="CJ445" s="16">
        <v>2500000</v>
      </c>
      <c r="CL445" s="16">
        <v>100000</v>
      </c>
      <c r="CU445" s="16">
        <v>44625</v>
      </c>
      <c r="CV445" s="16">
        <v>5000000</v>
      </c>
      <c r="CW445" s="16">
        <v>2500</v>
      </c>
      <c r="DT445" s="16">
        <v>15464</v>
      </c>
      <c r="EJ445" s="16">
        <v>250000</v>
      </c>
      <c r="EK445" s="16">
        <v>2500</v>
      </c>
      <c r="EL445" s="16">
        <v>309</v>
      </c>
      <c r="FL445" s="16">
        <v>60397</v>
      </c>
      <c r="FP445" s="16">
        <v>20000000</v>
      </c>
      <c r="FQ445" s="16">
        <v>10000</v>
      </c>
      <c r="FR445" s="16">
        <v>2182</v>
      </c>
      <c r="FZ445" t="s">
        <v>199</v>
      </c>
      <c r="GA445" t="s">
        <v>3217</v>
      </c>
      <c r="GB445" s="31">
        <v>45839</v>
      </c>
      <c r="GC445" s="31">
        <v>46204</v>
      </c>
      <c r="GG445" s="16">
        <v>62580</v>
      </c>
      <c r="GH445" s="26" t="s">
        <v>200</v>
      </c>
      <c r="GK445" t="s">
        <v>201</v>
      </c>
      <c r="GM445" t="s">
        <v>2828</v>
      </c>
    </row>
    <row r="446" spans="1:195" ht="15" customHeight="1">
      <c r="A446" s="6" t="s">
        <v>2829</v>
      </c>
      <c r="B446" s="6" t="s">
        <v>2829</v>
      </c>
      <c r="C446" s="6" t="s">
        <v>190</v>
      </c>
      <c r="D446" s="6" t="s">
        <v>2829</v>
      </c>
      <c r="E446" s="6" t="s">
        <v>2830</v>
      </c>
      <c r="F446" s="6" t="s">
        <v>2831</v>
      </c>
      <c r="G446" s="6" t="s">
        <v>2832</v>
      </c>
      <c r="H446" s="6" t="s">
        <v>2833</v>
      </c>
      <c r="I446" s="6" t="s">
        <v>584</v>
      </c>
      <c r="J446" s="25" t="s">
        <v>2834</v>
      </c>
      <c r="K446" s="6" t="s">
        <v>196</v>
      </c>
      <c r="L446" s="31">
        <v>45839</v>
      </c>
      <c r="M446" s="31">
        <v>46204</v>
      </c>
      <c r="N446" s="31">
        <v>45986</v>
      </c>
      <c r="Q446" s="27">
        <v>1</v>
      </c>
      <c r="R446" s="6" t="s">
        <v>2835</v>
      </c>
      <c r="T446" s="6" t="s">
        <v>2833</v>
      </c>
      <c r="U446" s="6" t="s">
        <v>584</v>
      </c>
      <c r="V446" s="6" t="s">
        <v>2834</v>
      </c>
      <c r="W446" s="18" t="s">
        <v>5493</v>
      </c>
      <c r="Y446" s="6" t="s">
        <v>197</v>
      </c>
      <c r="AB446" s="16">
        <v>15910308</v>
      </c>
      <c r="AC446" s="27">
        <v>5314</v>
      </c>
      <c r="AD446" s="27">
        <v>5399</v>
      </c>
      <c r="AE446" s="16">
        <v>12231928</v>
      </c>
      <c r="AF446" s="16">
        <v>5000</v>
      </c>
      <c r="AG446" s="16">
        <v>23367</v>
      </c>
      <c r="AH446" s="16">
        <v>0</v>
      </c>
      <c r="AI446" s="16">
        <v>5000</v>
      </c>
      <c r="AJ446" s="16">
        <v>0</v>
      </c>
      <c r="AM446" s="16">
        <v>3120638</v>
      </c>
      <c r="AN446" s="16">
        <v>5961</v>
      </c>
      <c r="AO446" s="26">
        <v>12</v>
      </c>
      <c r="AP446" s="16">
        <v>616982</v>
      </c>
      <c r="AQ446" s="56">
        <v>5000</v>
      </c>
      <c r="AR446" s="16">
        <v>1179</v>
      </c>
      <c r="AS446" s="16">
        <v>6301996</v>
      </c>
      <c r="AT446" s="56">
        <v>5000</v>
      </c>
      <c r="AU446" s="16">
        <v>12039</v>
      </c>
      <c r="AV446" s="16">
        <v>250000</v>
      </c>
      <c r="AW446" s="16">
        <v>2192312</v>
      </c>
      <c r="AY446" s="16">
        <v>4188</v>
      </c>
      <c r="BA446" s="16">
        <v>20000000</v>
      </c>
      <c r="BB446" s="57">
        <v>0.1</v>
      </c>
      <c r="BC446" s="16">
        <v>250000</v>
      </c>
      <c r="BE446" s="16">
        <v>20000000</v>
      </c>
      <c r="BF446" s="16">
        <v>50000</v>
      </c>
      <c r="CG446" s="16">
        <v>250000</v>
      </c>
      <c r="CJ446" s="16">
        <v>2500000</v>
      </c>
      <c r="CL446" s="16">
        <v>100000</v>
      </c>
      <c r="CU446" s="16">
        <v>23367</v>
      </c>
      <c r="CV446" s="16">
        <v>5000000</v>
      </c>
      <c r="CW446" s="16">
        <v>2500</v>
      </c>
      <c r="DT446" s="16">
        <v>8296</v>
      </c>
      <c r="EJ446" s="16">
        <v>250000</v>
      </c>
      <c r="EK446" s="16">
        <v>2500</v>
      </c>
      <c r="EL446" s="16">
        <v>309</v>
      </c>
      <c r="FL446" s="16">
        <v>31972</v>
      </c>
      <c r="FP446" s="16">
        <v>20000000</v>
      </c>
      <c r="FQ446" s="16">
        <v>10000</v>
      </c>
      <c r="FR446" s="16">
        <v>2182</v>
      </c>
      <c r="FZ446" t="s">
        <v>199</v>
      </c>
      <c r="GA446" t="s">
        <v>3217</v>
      </c>
      <c r="GB446" s="31">
        <v>45839</v>
      </c>
      <c r="GC446" s="31">
        <v>46204</v>
      </c>
      <c r="GG446" s="16">
        <v>34154</v>
      </c>
      <c r="GH446" s="26" t="s">
        <v>200</v>
      </c>
      <c r="GK446" t="s">
        <v>201</v>
      </c>
      <c r="GM446" t="s">
        <v>2836</v>
      </c>
    </row>
    <row r="447" spans="1:195" ht="15" customHeight="1">
      <c r="A447" s="6" t="s">
        <v>2837</v>
      </c>
      <c r="B447" s="6" t="s">
        <v>2837</v>
      </c>
      <c r="C447" s="6" t="s">
        <v>190</v>
      </c>
      <c r="D447" s="6" t="s">
        <v>2837</v>
      </c>
      <c r="E447" s="6" t="s">
        <v>2838</v>
      </c>
      <c r="F447" s="6" t="s">
        <v>2839</v>
      </c>
      <c r="G447" s="6"/>
      <c r="H447" s="6" t="s">
        <v>2840</v>
      </c>
      <c r="I447" s="6" t="s">
        <v>250</v>
      </c>
      <c r="J447" s="25" t="s">
        <v>2841</v>
      </c>
      <c r="K447" s="6" t="s">
        <v>196</v>
      </c>
      <c r="L447" s="31">
        <v>45839</v>
      </c>
      <c r="M447" s="31">
        <v>46204</v>
      </c>
      <c r="N447" s="31">
        <v>45986</v>
      </c>
      <c r="Q447" s="27">
        <v>1</v>
      </c>
      <c r="R447" s="6" t="s">
        <v>2839</v>
      </c>
      <c r="T447" s="6" t="s">
        <v>2840</v>
      </c>
      <c r="U447" s="6" t="s">
        <v>250</v>
      </c>
      <c r="V447" s="6" t="s">
        <v>2841</v>
      </c>
      <c r="W447" s="18" t="s">
        <v>5503</v>
      </c>
      <c r="Y447" s="6" t="s">
        <v>197</v>
      </c>
      <c r="AB447" s="16">
        <v>6604601</v>
      </c>
      <c r="AC447" s="27">
        <v>5314</v>
      </c>
      <c r="AD447" s="27">
        <v>5399</v>
      </c>
      <c r="AE447" s="16">
        <v>7259829</v>
      </c>
      <c r="AF447" s="16">
        <v>5000</v>
      </c>
      <c r="AG447" s="16">
        <v>13647</v>
      </c>
      <c r="AH447" s="16">
        <v>0</v>
      </c>
      <c r="AI447" s="16">
        <v>5000</v>
      </c>
      <c r="AJ447" s="16">
        <v>0</v>
      </c>
      <c r="AM447" s="16">
        <v>1266493</v>
      </c>
      <c r="AN447" s="16">
        <v>2381</v>
      </c>
      <c r="AO447" s="26">
        <v>12</v>
      </c>
      <c r="AP447" s="16">
        <v>706125</v>
      </c>
      <c r="AQ447" s="56">
        <v>5000</v>
      </c>
      <c r="AR447" s="16">
        <v>1327</v>
      </c>
      <c r="AS447" s="16">
        <v>3776121</v>
      </c>
      <c r="AT447" s="56">
        <v>5000</v>
      </c>
      <c r="AU447" s="16">
        <v>7098</v>
      </c>
      <c r="AV447" s="16">
        <v>350000</v>
      </c>
      <c r="AW447" s="16">
        <v>1511090</v>
      </c>
      <c r="AY447" s="16">
        <v>2841</v>
      </c>
      <c r="BA447" s="16">
        <v>15000000</v>
      </c>
      <c r="BB447" s="57" t="s">
        <v>198</v>
      </c>
      <c r="BC447" s="16">
        <v>100000</v>
      </c>
      <c r="BE447" s="16">
        <v>15000000</v>
      </c>
      <c r="BF447" s="16">
        <v>50000</v>
      </c>
      <c r="CG447" s="16">
        <v>250000</v>
      </c>
      <c r="CJ447" s="16">
        <v>2500000</v>
      </c>
      <c r="CL447" s="16">
        <v>100000</v>
      </c>
      <c r="CU447" s="16">
        <v>13647</v>
      </c>
      <c r="CV447" s="16">
        <v>5000000</v>
      </c>
      <c r="CW447" s="16">
        <v>2500</v>
      </c>
      <c r="DT447" s="16">
        <v>3444</v>
      </c>
      <c r="EJ447" s="16">
        <v>250000</v>
      </c>
      <c r="EK447" s="16">
        <v>2500</v>
      </c>
      <c r="EL447" s="16">
        <v>309</v>
      </c>
      <c r="FL447" s="16">
        <v>17399</v>
      </c>
      <c r="FP447" s="16">
        <v>20000000</v>
      </c>
      <c r="FQ447" s="16">
        <v>10000</v>
      </c>
      <c r="FR447" s="16">
        <v>2182</v>
      </c>
      <c r="FZ447" t="s">
        <v>199</v>
      </c>
      <c r="GA447" t="s">
        <v>3217</v>
      </c>
      <c r="GB447" s="31">
        <v>45839</v>
      </c>
      <c r="GC447" s="31">
        <v>46204</v>
      </c>
      <c r="GG447" s="16">
        <v>19582</v>
      </c>
      <c r="GH447" s="26" t="s">
        <v>200</v>
      </c>
      <c r="GK447" t="s">
        <v>201</v>
      </c>
      <c r="GM447" t="s">
        <v>2842</v>
      </c>
    </row>
    <row r="448" spans="1:195" ht="15" customHeight="1">
      <c r="A448" s="6" t="s">
        <v>2843</v>
      </c>
      <c r="B448" s="6" t="s">
        <v>2843</v>
      </c>
      <c r="C448" s="6" t="s">
        <v>190</v>
      </c>
      <c r="D448" s="6" t="s">
        <v>2843</v>
      </c>
      <c r="E448" s="6" t="s">
        <v>2844</v>
      </c>
      <c r="F448" s="6" t="s">
        <v>2845</v>
      </c>
      <c r="G448" s="6"/>
      <c r="H448" s="6" t="s">
        <v>2395</v>
      </c>
      <c r="I448" s="6" t="s">
        <v>1410</v>
      </c>
      <c r="J448" s="25" t="s">
        <v>2846</v>
      </c>
      <c r="K448" s="6" t="s">
        <v>196</v>
      </c>
      <c r="L448" s="31">
        <v>45839</v>
      </c>
      <c r="M448" s="31">
        <v>46204</v>
      </c>
      <c r="N448" s="31">
        <v>45986</v>
      </c>
      <c r="Q448" s="27">
        <v>1</v>
      </c>
      <c r="R448" s="6" t="s">
        <v>2845</v>
      </c>
      <c r="T448" s="6" t="s">
        <v>2395</v>
      </c>
      <c r="U448" s="6" t="s">
        <v>1410</v>
      </c>
      <c r="V448" s="6" t="s">
        <v>2846</v>
      </c>
      <c r="W448" s="18" t="s">
        <v>5474</v>
      </c>
      <c r="Y448" s="6" t="s">
        <v>197</v>
      </c>
      <c r="AB448" s="16">
        <v>35175053</v>
      </c>
      <c r="AC448" s="27">
        <v>5314</v>
      </c>
      <c r="AD448" s="27">
        <v>5399</v>
      </c>
      <c r="AE448" s="16">
        <v>32873596</v>
      </c>
      <c r="AF448" s="16">
        <v>5000</v>
      </c>
      <c r="AG448" s="16">
        <v>62838</v>
      </c>
      <c r="AH448" s="16">
        <v>0</v>
      </c>
      <c r="AI448" s="16">
        <v>5000</v>
      </c>
      <c r="AJ448" s="16">
        <v>0</v>
      </c>
      <c r="AM448" s="16">
        <v>6741580</v>
      </c>
      <c r="AN448" s="16">
        <v>12887</v>
      </c>
      <c r="AO448" s="26">
        <v>12</v>
      </c>
      <c r="AP448" s="16">
        <v>1199767</v>
      </c>
      <c r="AQ448" s="56">
        <v>5000</v>
      </c>
      <c r="AR448" s="16">
        <v>2293</v>
      </c>
      <c r="AS448" s="16">
        <v>17993920</v>
      </c>
      <c r="AT448" s="56">
        <v>5000</v>
      </c>
      <c r="AU448" s="16">
        <v>34395</v>
      </c>
      <c r="AV448" s="16">
        <v>0</v>
      </c>
      <c r="AW448" s="16">
        <v>6938329</v>
      </c>
      <c r="AY448" s="16">
        <v>13263</v>
      </c>
      <c r="BA448" s="16">
        <v>50000000</v>
      </c>
      <c r="BB448" s="57">
        <v>0.03</v>
      </c>
      <c r="BC448" s="16">
        <v>100000</v>
      </c>
      <c r="BE448" s="16">
        <v>50000000</v>
      </c>
      <c r="BF448" s="16">
        <v>50000</v>
      </c>
      <c r="CG448" s="16">
        <v>250000</v>
      </c>
      <c r="CJ448" s="16">
        <v>2500000</v>
      </c>
      <c r="CL448" s="16">
        <v>100000</v>
      </c>
      <c r="CU448" s="16">
        <v>62838</v>
      </c>
      <c r="CV448" s="16">
        <v>5000000</v>
      </c>
      <c r="CW448" s="16">
        <v>2500</v>
      </c>
      <c r="DT448" s="16">
        <v>18340</v>
      </c>
      <c r="EJ448" s="16">
        <v>250000</v>
      </c>
      <c r="EK448" s="16">
        <v>2500</v>
      </c>
      <c r="EL448" s="16">
        <v>309</v>
      </c>
      <c r="FL448" s="16">
        <v>81488</v>
      </c>
      <c r="FP448" s="16">
        <v>20000000</v>
      </c>
      <c r="FQ448" s="16">
        <v>10000</v>
      </c>
      <c r="FR448" s="16">
        <v>2182</v>
      </c>
      <c r="FZ448" t="s">
        <v>199</v>
      </c>
      <c r="GA448" t="s">
        <v>3217</v>
      </c>
      <c r="GB448" s="31">
        <v>45839</v>
      </c>
      <c r="GC448" s="31">
        <v>46204</v>
      </c>
      <c r="GG448" s="16">
        <v>83670</v>
      </c>
      <c r="GH448" s="26" t="s">
        <v>200</v>
      </c>
      <c r="GK448" t="s">
        <v>201</v>
      </c>
      <c r="GM448" t="s">
        <v>2847</v>
      </c>
    </row>
    <row r="449" spans="1:195" ht="15" customHeight="1">
      <c r="A449" s="6" t="s">
        <v>2848</v>
      </c>
      <c r="B449" s="6" t="s">
        <v>2848</v>
      </c>
      <c r="C449" s="6" t="s">
        <v>190</v>
      </c>
      <c r="D449" s="6" t="s">
        <v>2848</v>
      </c>
      <c r="E449" s="6" t="s">
        <v>2849</v>
      </c>
      <c r="F449" s="6" t="s">
        <v>2850</v>
      </c>
      <c r="G449" s="6" t="s">
        <v>2851</v>
      </c>
      <c r="H449" s="6" t="s">
        <v>2852</v>
      </c>
      <c r="I449" s="6" t="s">
        <v>584</v>
      </c>
      <c r="J449" s="25" t="s">
        <v>2853</v>
      </c>
      <c r="K449" s="6" t="s">
        <v>196</v>
      </c>
      <c r="L449" s="31">
        <v>45839</v>
      </c>
      <c r="M449" s="31">
        <v>46204</v>
      </c>
      <c r="N449" s="31">
        <v>45986</v>
      </c>
      <c r="Q449" s="27">
        <v>1</v>
      </c>
      <c r="R449" s="6" t="s">
        <v>2854</v>
      </c>
      <c r="T449" s="6" t="s">
        <v>2852</v>
      </c>
      <c r="U449" s="6" t="s">
        <v>584</v>
      </c>
      <c r="V449" s="6" t="s">
        <v>2853</v>
      </c>
      <c r="W449" s="18" t="s">
        <v>5478</v>
      </c>
      <c r="Y449" s="6" t="s">
        <v>197</v>
      </c>
      <c r="AB449" s="16">
        <v>15287129</v>
      </c>
      <c r="AC449" s="27">
        <v>5314</v>
      </c>
      <c r="AD449" s="27">
        <v>5399</v>
      </c>
      <c r="AE449" s="16">
        <v>12969116</v>
      </c>
      <c r="AF449" s="16">
        <v>5000</v>
      </c>
      <c r="AG449" s="16">
        <v>24794</v>
      </c>
      <c r="AH449" s="16">
        <v>0</v>
      </c>
      <c r="AI449" s="16">
        <v>5000</v>
      </c>
      <c r="AJ449" s="16">
        <v>0</v>
      </c>
      <c r="AM449" s="16">
        <v>3016986</v>
      </c>
      <c r="AN449" s="16">
        <v>5768</v>
      </c>
      <c r="AO449" s="26">
        <v>12</v>
      </c>
      <c r="AP449" s="16">
        <v>652988</v>
      </c>
      <c r="AQ449" s="56">
        <v>5000</v>
      </c>
      <c r="AR449" s="16">
        <v>1248</v>
      </c>
      <c r="AS449" s="16">
        <v>6048469</v>
      </c>
      <c r="AT449" s="56">
        <v>5000</v>
      </c>
      <c r="AU449" s="16">
        <v>11563</v>
      </c>
      <c r="AV449" s="16">
        <v>100000</v>
      </c>
      <c r="AW449" s="16">
        <v>3250673</v>
      </c>
      <c r="AY449" s="16">
        <v>6215</v>
      </c>
      <c r="BA449" s="16">
        <v>20000000</v>
      </c>
      <c r="BB449" s="57">
        <v>0.1</v>
      </c>
      <c r="BC449" s="16">
        <v>250000</v>
      </c>
      <c r="BE449" s="16">
        <v>20000000</v>
      </c>
      <c r="BF449" s="16">
        <v>100000</v>
      </c>
      <c r="CG449" s="16">
        <v>250000</v>
      </c>
      <c r="CJ449" s="16">
        <v>2500000</v>
      </c>
      <c r="CL449" s="16">
        <v>100000</v>
      </c>
      <c r="CU449" s="16">
        <v>24794</v>
      </c>
      <c r="CV449" s="16">
        <v>5000000</v>
      </c>
      <c r="CW449" s="16">
        <v>2500</v>
      </c>
      <c r="DT449" s="16">
        <v>7971</v>
      </c>
      <c r="EJ449" s="16">
        <v>250000</v>
      </c>
      <c r="EK449" s="16">
        <v>2500</v>
      </c>
      <c r="EL449" s="16">
        <v>309</v>
      </c>
      <c r="FL449" s="16">
        <v>33074</v>
      </c>
      <c r="FP449" s="16">
        <v>20000000</v>
      </c>
      <c r="FQ449" s="16">
        <v>10000</v>
      </c>
      <c r="FR449" s="16">
        <v>2182</v>
      </c>
      <c r="FZ449" t="s">
        <v>199</v>
      </c>
      <c r="GA449" t="s">
        <v>3217</v>
      </c>
      <c r="GB449" s="31">
        <v>45839</v>
      </c>
      <c r="GC449" s="31">
        <v>46204</v>
      </c>
      <c r="GG449" s="16">
        <v>35256</v>
      </c>
      <c r="GH449" s="26" t="s">
        <v>200</v>
      </c>
      <c r="GK449" t="s">
        <v>201</v>
      </c>
      <c r="GM449" t="s">
        <v>2855</v>
      </c>
    </row>
    <row r="450" spans="1:195" ht="15" customHeight="1">
      <c r="A450" s="6" t="s">
        <v>2856</v>
      </c>
      <c r="B450" s="6" t="s">
        <v>2856</v>
      </c>
      <c r="C450" s="6" t="s">
        <v>190</v>
      </c>
      <c r="D450" s="6" t="s">
        <v>2856</v>
      </c>
      <c r="E450" s="6" t="s">
        <v>2857</v>
      </c>
      <c r="F450" s="6" t="s">
        <v>2858</v>
      </c>
      <c r="G450" s="6"/>
      <c r="H450" s="6" t="s">
        <v>2859</v>
      </c>
      <c r="I450" s="6" t="s">
        <v>584</v>
      </c>
      <c r="J450" s="25" t="s">
        <v>2860</v>
      </c>
      <c r="K450" s="6" t="s">
        <v>196</v>
      </c>
      <c r="L450" s="31">
        <v>45839</v>
      </c>
      <c r="M450" s="31">
        <v>46204</v>
      </c>
      <c r="N450" s="31">
        <v>45986</v>
      </c>
      <c r="Q450" s="27">
        <v>1</v>
      </c>
      <c r="R450" s="6" t="s">
        <v>2858</v>
      </c>
      <c r="T450" s="6" t="s">
        <v>2859</v>
      </c>
      <c r="U450" s="6" t="s">
        <v>584</v>
      </c>
      <c r="V450" s="6" t="s">
        <v>2861</v>
      </c>
      <c r="W450" s="18" t="s">
        <v>5474</v>
      </c>
      <c r="Y450" s="6" t="s">
        <v>197</v>
      </c>
      <c r="AB450" s="16">
        <v>15583579</v>
      </c>
      <c r="AC450" s="27">
        <v>5314</v>
      </c>
      <c r="AD450" s="27">
        <v>5399</v>
      </c>
      <c r="AE450" s="16">
        <v>9756053</v>
      </c>
      <c r="AF450" s="16">
        <v>5000</v>
      </c>
      <c r="AG450" s="16">
        <v>17876</v>
      </c>
      <c r="AH450" s="16">
        <v>0</v>
      </c>
      <c r="AI450" s="16">
        <v>5000</v>
      </c>
      <c r="AJ450" s="16">
        <v>0</v>
      </c>
      <c r="AM450" s="16">
        <v>3016583</v>
      </c>
      <c r="AN450" s="16">
        <v>5527</v>
      </c>
      <c r="AO450" s="26">
        <v>12</v>
      </c>
      <c r="AP450" s="16">
        <v>945744</v>
      </c>
      <c r="AQ450" s="56">
        <v>5000</v>
      </c>
      <c r="AR450" s="16">
        <v>1733</v>
      </c>
      <c r="AS450" s="16">
        <v>4021899</v>
      </c>
      <c r="AT450" s="56">
        <v>5000</v>
      </c>
      <c r="AU450" s="16">
        <v>7369</v>
      </c>
      <c r="AV450" s="16">
        <v>0</v>
      </c>
      <c r="AW450" s="16">
        <v>1771827</v>
      </c>
      <c r="AY450" s="16">
        <v>3247</v>
      </c>
      <c r="BA450" s="16">
        <v>20000000</v>
      </c>
      <c r="BB450" s="57">
        <v>0.1</v>
      </c>
      <c r="BC450" s="16">
        <v>250000</v>
      </c>
      <c r="BE450" s="16">
        <v>20000000</v>
      </c>
      <c r="BF450" s="16">
        <v>50000</v>
      </c>
      <c r="CG450" s="16">
        <v>250000</v>
      </c>
      <c r="CJ450" s="16">
        <v>2500000</v>
      </c>
      <c r="CL450" s="16">
        <v>100000</v>
      </c>
      <c r="CU450" s="16">
        <v>17876</v>
      </c>
      <c r="CV450" s="16">
        <v>5000000</v>
      </c>
      <c r="CW450" s="16">
        <v>2500</v>
      </c>
      <c r="DT450" s="16">
        <v>8125</v>
      </c>
      <c r="EJ450" s="16">
        <v>250000</v>
      </c>
      <c r="EK450" s="16">
        <v>2500</v>
      </c>
      <c r="EL450" s="16">
        <v>309</v>
      </c>
      <c r="FL450" s="16">
        <v>26310</v>
      </c>
      <c r="FP450" s="16">
        <v>20000000</v>
      </c>
      <c r="FQ450" s="16">
        <v>10000</v>
      </c>
      <c r="FR450" s="16">
        <v>2182</v>
      </c>
      <c r="FZ450" t="s">
        <v>199</v>
      </c>
      <c r="GA450" t="s">
        <v>3217</v>
      </c>
      <c r="GB450" s="31">
        <v>45839</v>
      </c>
      <c r="GC450" s="31">
        <v>46204</v>
      </c>
      <c r="GG450" s="16">
        <v>28493</v>
      </c>
      <c r="GH450" s="26" t="s">
        <v>200</v>
      </c>
      <c r="GK450" t="s">
        <v>201</v>
      </c>
      <c r="GM450" t="s">
        <v>2862</v>
      </c>
    </row>
    <row r="451" spans="1:195" ht="15" customHeight="1">
      <c r="A451" s="6" t="s">
        <v>2863</v>
      </c>
      <c r="B451" s="6" t="s">
        <v>2863</v>
      </c>
      <c r="C451" s="6" t="s">
        <v>190</v>
      </c>
      <c r="D451" s="6" t="s">
        <v>2863</v>
      </c>
      <c r="E451" s="6" t="s">
        <v>2864</v>
      </c>
      <c r="F451" s="6" t="s">
        <v>2865</v>
      </c>
      <c r="G451" s="6"/>
      <c r="H451" s="6" t="s">
        <v>1849</v>
      </c>
      <c r="I451" s="6" t="s">
        <v>1410</v>
      </c>
      <c r="J451" s="25" t="s">
        <v>2866</v>
      </c>
      <c r="K451" s="6" t="s">
        <v>196</v>
      </c>
      <c r="L451" s="31">
        <v>45839</v>
      </c>
      <c r="M451" s="31">
        <v>46204</v>
      </c>
      <c r="N451" s="31">
        <v>45986</v>
      </c>
      <c r="Q451" s="27">
        <v>1</v>
      </c>
      <c r="R451" s="6" t="s">
        <v>2865</v>
      </c>
      <c r="T451" s="6" t="s">
        <v>1849</v>
      </c>
      <c r="U451" s="6" t="s">
        <v>1410</v>
      </c>
      <c r="V451" s="6" t="s">
        <v>2866</v>
      </c>
      <c r="W451" s="18" t="s">
        <v>5493</v>
      </c>
      <c r="Y451" s="6" t="s">
        <v>197</v>
      </c>
      <c r="AB451" s="16">
        <v>34248785</v>
      </c>
      <c r="AC451" s="27">
        <v>5314</v>
      </c>
      <c r="AD451" s="27">
        <v>5399</v>
      </c>
      <c r="AE451" s="16">
        <v>25056075</v>
      </c>
      <c r="AF451" s="16">
        <v>5000</v>
      </c>
      <c r="AG451" s="16">
        <v>47683</v>
      </c>
      <c r="AH451" s="16">
        <v>0</v>
      </c>
      <c r="AI451" s="16">
        <v>5000</v>
      </c>
      <c r="AJ451" s="16">
        <v>0</v>
      </c>
      <c r="AM451" s="16">
        <v>6550402</v>
      </c>
      <c r="AN451" s="16">
        <v>12466</v>
      </c>
      <c r="AO451" s="26">
        <v>12</v>
      </c>
      <c r="AP451" s="16">
        <v>1123376</v>
      </c>
      <c r="AQ451" s="56">
        <v>5000</v>
      </c>
      <c r="AR451" s="16">
        <v>2138</v>
      </c>
      <c r="AS451" s="16">
        <v>11913045</v>
      </c>
      <c r="AT451" s="56">
        <v>5000</v>
      </c>
      <c r="AU451" s="16">
        <v>22671</v>
      </c>
      <c r="AV451" s="16">
        <v>55000</v>
      </c>
      <c r="AW451" s="16">
        <v>5469252</v>
      </c>
      <c r="AY451" s="16">
        <v>10408</v>
      </c>
      <c r="BA451" s="16">
        <v>40000000</v>
      </c>
      <c r="BB451" s="57">
        <v>0.03</v>
      </c>
      <c r="BC451" s="16">
        <v>100000</v>
      </c>
      <c r="BE451" s="16">
        <v>40000000</v>
      </c>
      <c r="BF451" s="16">
        <v>50000</v>
      </c>
      <c r="CG451" s="16">
        <v>250000</v>
      </c>
      <c r="CJ451" s="16">
        <v>2500000</v>
      </c>
      <c r="CL451" s="16">
        <v>100000</v>
      </c>
      <c r="CU451" s="16">
        <v>47683</v>
      </c>
      <c r="CV451" s="16">
        <v>5000000</v>
      </c>
      <c r="CW451" s="16">
        <v>2500</v>
      </c>
      <c r="DT451" s="16">
        <v>17857</v>
      </c>
      <c r="EJ451" s="16">
        <v>250000</v>
      </c>
      <c r="EK451" s="16">
        <v>2500</v>
      </c>
      <c r="EL451" s="16">
        <v>309</v>
      </c>
      <c r="FL451" s="16">
        <v>65850</v>
      </c>
      <c r="FP451" s="16">
        <v>20000000</v>
      </c>
      <c r="FQ451" s="16">
        <v>10000</v>
      </c>
      <c r="FR451" s="16">
        <v>2182</v>
      </c>
      <c r="FZ451" t="s">
        <v>199</v>
      </c>
      <c r="GA451" t="s">
        <v>3217</v>
      </c>
      <c r="GB451" s="31">
        <v>45839</v>
      </c>
      <c r="GC451" s="31">
        <v>46204</v>
      </c>
      <c r="GG451" s="16">
        <v>68032</v>
      </c>
      <c r="GH451" s="26" t="s">
        <v>200</v>
      </c>
      <c r="GK451" t="s">
        <v>201</v>
      </c>
      <c r="GM451" t="s">
        <v>2867</v>
      </c>
    </row>
    <row r="452" spans="1:195" ht="15" customHeight="1">
      <c r="A452" s="6" t="s">
        <v>2868</v>
      </c>
      <c r="B452" s="6" t="s">
        <v>2868</v>
      </c>
      <c r="C452" s="6" t="s">
        <v>190</v>
      </c>
      <c r="D452" s="6" t="s">
        <v>2868</v>
      </c>
      <c r="E452" s="6" t="s">
        <v>2869</v>
      </c>
      <c r="F452" s="6" t="s">
        <v>2870</v>
      </c>
      <c r="G452" s="6"/>
      <c r="H452" s="6" t="s">
        <v>2871</v>
      </c>
      <c r="I452" s="6" t="s">
        <v>786</v>
      </c>
      <c r="J452" s="25" t="s">
        <v>2872</v>
      </c>
      <c r="K452" s="6" t="s">
        <v>196</v>
      </c>
      <c r="L452" s="31">
        <v>45839</v>
      </c>
      <c r="M452" s="31">
        <v>46204</v>
      </c>
      <c r="N452" s="31">
        <v>45986</v>
      </c>
      <c r="Q452" s="27">
        <v>1</v>
      </c>
      <c r="R452" s="6" t="s">
        <v>2870</v>
      </c>
      <c r="T452" s="6" t="s">
        <v>2871</v>
      </c>
      <c r="U452" s="6" t="s">
        <v>786</v>
      </c>
      <c r="V452" s="6" t="s">
        <v>2872</v>
      </c>
      <c r="W452" s="18" t="s">
        <v>5485</v>
      </c>
      <c r="Y452" s="6" t="s">
        <v>197</v>
      </c>
      <c r="AB452" s="16">
        <v>12048306</v>
      </c>
      <c r="AC452" s="27">
        <v>5314</v>
      </c>
      <c r="AD452" s="27">
        <v>5399</v>
      </c>
      <c r="AE452" s="16">
        <v>9615981</v>
      </c>
      <c r="AF452" s="16">
        <v>5000</v>
      </c>
      <c r="AG452" s="16">
        <v>18240</v>
      </c>
      <c r="AH452" s="16">
        <v>0</v>
      </c>
      <c r="AI452" s="16">
        <v>5000</v>
      </c>
      <c r="AJ452" s="16">
        <v>0</v>
      </c>
      <c r="AM452" s="16">
        <v>2246789</v>
      </c>
      <c r="AN452" s="16">
        <v>4262</v>
      </c>
      <c r="AO452" s="26">
        <v>12</v>
      </c>
      <c r="AP452" s="16">
        <v>311354</v>
      </c>
      <c r="AQ452" s="56">
        <v>5000</v>
      </c>
      <c r="AR452" s="16">
        <v>591</v>
      </c>
      <c r="AS452" s="16">
        <v>5601090</v>
      </c>
      <c r="AT452" s="56">
        <v>5000</v>
      </c>
      <c r="AU452" s="16">
        <v>10624</v>
      </c>
      <c r="AV452" s="16">
        <v>900000</v>
      </c>
      <c r="AW452" s="16">
        <v>1456748</v>
      </c>
      <c r="AY452" s="16">
        <v>2763</v>
      </c>
      <c r="BA452" s="16">
        <v>20000000</v>
      </c>
      <c r="BB452" s="57">
        <v>0.03</v>
      </c>
      <c r="BC452" s="16">
        <v>100000</v>
      </c>
      <c r="BE452" s="16">
        <v>20000000</v>
      </c>
      <c r="BF452" s="16">
        <v>50000</v>
      </c>
      <c r="CG452" s="16">
        <v>250000</v>
      </c>
      <c r="CJ452" s="16">
        <v>2500000</v>
      </c>
      <c r="CL452" s="16">
        <v>100000</v>
      </c>
      <c r="CU452" s="16">
        <v>18239</v>
      </c>
      <c r="CV452" s="16">
        <v>5000000</v>
      </c>
      <c r="CW452" s="16">
        <v>2500</v>
      </c>
      <c r="DT452" s="16">
        <v>6282</v>
      </c>
      <c r="EJ452" s="16">
        <v>250000</v>
      </c>
      <c r="EK452" s="16">
        <v>2500</v>
      </c>
      <c r="EL452" s="16">
        <v>309</v>
      </c>
      <c r="FL452" s="16">
        <v>24830</v>
      </c>
      <c r="FP452" s="16">
        <v>20000000</v>
      </c>
      <c r="FQ452" s="16">
        <v>10000</v>
      </c>
      <c r="FR452" s="16">
        <v>2182</v>
      </c>
      <c r="FZ452" t="s">
        <v>199</v>
      </c>
      <c r="GA452" t="s">
        <v>3217</v>
      </c>
      <c r="GB452" s="31">
        <v>45839</v>
      </c>
      <c r="GC452" s="31">
        <v>46204</v>
      </c>
      <c r="GG452" s="16">
        <v>27013</v>
      </c>
      <c r="GH452" s="26" t="s">
        <v>200</v>
      </c>
      <c r="GK452" t="s">
        <v>201</v>
      </c>
      <c r="GM452" t="s">
        <v>2873</v>
      </c>
    </row>
    <row r="453" spans="1:195" ht="15" customHeight="1">
      <c r="A453" s="6" t="s">
        <v>2874</v>
      </c>
      <c r="B453" s="6" t="s">
        <v>2874</v>
      </c>
      <c r="C453" s="6" t="s">
        <v>190</v>
      </c>
      <c r="D453" s="6" t="s">
        <v>2874</v>
      </c>
      <c r="E453" s="6" t="s">
        <v>2875</v>
      </c>
      <c r="F453" s="6" t="s">
        <v>2876</v>
      </c>
      <c r="G453" s="6"/>
      <c r="H453" s="6" t="s">
        <v>2877</v>
      </c>
      <c r="I453" s="6" t="s">
        <v>194</v>
      </c>
      <c r="J453" s="25" t="s">
        <v>2878</v>
      </c>
      <c r="K453" s="6" t="s">
        <v>196</v>
      </c>
      <c r="L453" s="31">
        <v>45839</v>
      </c>
      <c r="M453" s="31">
        <v>46204</v>
      </c>
      <c r="N453" s="31">
        <v>45986</v>
      </c>
      <c r="Q453" s="27">
        <v>1</v>
      </c>
      <c r="R453" s="6" t="s">
        <v>2876</v>
      </c>
      <c r="T453" s="6" t="s">
        <v>2877</v>
      </c>
      <c r="U453" s="6" t="s">
        <v>194</v>
      </c>
      <c r="V453" s="6" t="s">
        <v>2878</v>
      </c>
      <c r="W453" s="18" t="s">
        <v>5474</v>
      </c>
      <c r="Y453" s="6" t="s">
        <v>197</v>
      </c>
      <c r="AB453" s="16">
        <v>14872356</v>
      </c>
      <c r="AC453" s="27">
        <v>5314</v>
      </c>
      <c r="AD453" s="27">
        <v>5399</v>
      </c>
      <c r="AE453" s="16">
        <v>16444253</v>
      </c>
      <c r="AF453" s="16">
        <v>5000</v>
      </c>
      <c r="AG453" s="16">
        <v>31290</v>
      </c>
      <c r="AH453" s="16">
        <v>0</v>
      </c>
      <c r="AI453" s="16">
        <v>5000</v>
      </c>
      <c r="AJ453" s="16">
        <v>0</v>
      </c>
      <c r="AM453" s="16">
        <v>2816293</v>
      </c>
      <c r="AN453" s="16">
        <v>5359</v>
      </c>
      <c r="AO453" s="26">
        <v>12</v>
      </c>
      <c r="AP453" s="16">
        <v>1155787</v>
      </c>
      <c r="AQ453" s="56">
        <v>5000</v>
      </c>
      <c r="AR453" s="16">
        <v>2199</v>
      </c>
      <c r="AS453" s="16">
        <v>7786804</v>
      </c>
      <c r="AT453" s="56">
        <v>5000</v>
      </c>
      <c r="AU453" s="16">
        <v>14817</v>
      </c>
      <c r="AV453" s="16">
        <v>0</v>
      </c>
      <c r="AW453" s="16">
        <v>4685369</v>
      </c>
      <c r="AY453" s="16">
        <v>8915</v>
      </c>
      <c r="BA453" s="16">
        <v>30000000</v>
      </c>
      <c r="BB453" s="57">
        <v>0.03</v>
      </c>
      <c r="BC453" s="16">
        <v>100000</v>
      </c>
      <c r="BE453" s="16">
        <v>30000000</v>
      </c>
      <c r="BF453" s="16">
        <v>50000</v>
      </c>
      <c r="CG453" s="16">
        <v>250000</v>
      </c>
      <c r="CJ453" s="16">
        <v>2500000</v>
      </c>
      <c r="CL453" s="16">
        <v>100000</v>
      </c>
      <c r="CU453" s="16">
        <v>31290</v>
      </c>
      <c r="CV453" s="16">
        <v>5000000</v>
      </c>
      <c r="CW453" s="16">
        <v>2500</v>
      </c>
      <c r="DT453" s="16">
        <v>7754</v>
      </c>
      <c r="EJ453" s="16">
        <v>250000</v>
      </c>
      <c r="EK453" s="16">
        <v>2500</v>
      </c>
      <c r="EL453" s="16">
        <v>309</v>
      </c>
      <c r="FL453" s="16">
        <v>39353</v>
      </c>
      <c r="FP453" s="16">
        <v>20000000</v>
      </c>
      <c r="FQ453" s="16">
        <v>10000</v>
      </c>
      <c r="FR453" s="16">
        <v>2182</v>
      </c>
      <c r="FZ453" t="s">
        <v>199</v>
      </c>
      <c r="GA453" t="s">
        <v>3217</v>
      </c>
      <c r="GB453" s="31">
        <v>45839</v>
      </c>
      <c r="GC453" s="31">
        <v>46204</v>
      </c>
      <c r="GG453" s="16">
        <v>41536</v>
      </c>
      <c r="GH453" s="26" t="s">
        <v>200</v>
      </c>
      <c r="GK453" t="s">
        <v>201</v>
      </c>
      <c r="GM453" t="s">
        <v>2879</v>
      </c>
    </row>
    <row r="454" spans="1:195" ht="15" customHeight="1">
      <c r="A454" s="6" t="s">
        <v>2880</v>
      </c>
      <c r="B454" s="6" t="s">
        <v>2880</v>
      </c>
      <c r="C454" s="6" t="s">
        <v>190</v>
      </c>
      <c r="D454" s="6" t="s">
        <v>2880</v>
      </c>
      <c r="E454" s="6" t="s">
        <v>2881</v>
      </c>
      <c r="F454" s="6" t="s">
        <v>2882</v>
      </c>
      <c r="G454" s="6"/>
      <c r="H454" s="6" t="s">
        <v>2883</v>
      </c>
      <c r="I454" s="6" t="s">
        <v>1337</v>
      </c>
      <c r="J454" s="25" t="s">
        <v>2884</v>
      </c>
      <c r="K454" s="6" t="s">
        <v>196</v>
      </c>
      <c r="L454" s="31">
        <v>45839</v>
      </c>
      <c r="M454" s="31">
        <v>46204</v>
      </c>
      <c r="N454" s="31">
        <v>45986</v>
      </c>
      <c r="Q454" s="27">
        <v>1</v>
      </c>
      <c r="R454" s="6" t="s">
        <v>2882</v>
      </c>
      <c r="T454" s="6" t="s">
        <v>2883</v>
      </c>
      <c r="U454" s="6" t="s">
        <v>1337</v>
      </c>
      <c r="V454" s="6" t="s">
        <v>2884</v>
      </c>
      <c r="W454" s="18" t="s">
        <v>5495</v>
      </c>
      <c r="Y454" s="6" t="s">
        <v>197</v>
      </c>
      <c r="AB454" s="16">
        <v>12574653</v>
      </c>
      <c r="AC454" s="27">
        <v>5314</v>
      </c>
      <c r="AD454" s="27">
        <v>5399</v>
      </c>
      <c r="AE454" s="16">
        <v>11956694</v>
      </c>
      <c r="AF454" s="16">
        <v>5000</v>
      </c>
      <c r="AG454" s="16">
        <v>22167</v>
      </c>
      <c r="AH454" s="16">
        <v>0</v>
      </c>
      <c r="AI454" s="16">
        <v>5000</v>
      </c>
      <c r="AJ454" s="16">
        <v>0</v>
      </c>
      <c r="AM454" s="16">
        <v>2386856</v>
      </c>
      <c r="AN454" s="16">
        <v>4425</v>
      </c>
      <c r="AO454" s="26">
        <v>12</v>
      </c>
      <c r="AP454" s="16">
        <v>677106</v>
      </c>
      <c r="AQ454" s="56">
        <v>5000</v>
      </c>
      <c r="AR454" s="16">
        <v>1255</v>
      </c>
      <c r="AS454" s="16">
        <v>6417474</v>
      </c>
      <c r="AT454" s="56">
        <v>5000</v>
      </c>
      <c r="AU454" s="16">
        <v>11898</v>
      </c>
      <c r="AV454" s="16">
        <v>0</v>
      </c>
      <c r="AW454" s="16">
        <v>2475258</v>
      </c>
      <c r="AY454" s="16">
        <v>4589</v>
      </c>
      <c r="BA454" s="16">
        <v>20000000</v>
      </c>
      <c r="BB454" s="57">
        <v>0.03</v>
      </c>
      <c r="BC454" s="16">
        <v>100000</v>
      </c>
      <c r="BE454" s="16">
        <v>20000000</v>
      </c>
      <c r="BF454" s="16">
        <v>50000</v>
      </c>
      <c r="CG454" s="16">
        <v>250000</v>
      </c>
      <c r="CJ454" s="16">
        <v>2500000</v>
      </c>
      <c r="CL454" s="16">
        <v>100000</v>
      </c>
      <c r="CU454" s="16">
        <v>22167</v>
      </c>
      <c r="CV454" s="16">
        <v>5000000</v>
      </c>
      <c r="CW454" s="16">
        <v>2500</v>
      </c>
      <c r="DT454" s="16">
        <v>6556</v>
      </c>
      <c r="EJ454" s="16">
        <v>250000</v>
      </c>
      <c r="EK454" s="16">
        <v>2500</v>
      </c>
      <c r="EL454" s="16">
        <v>309</v>
      </c>
      <c r="FL454" s="16">
        <v>29033</v>
      </c>
      <c r="FP454" s="16">
        <v>20000000</v>
      </c>
      <c r="FQ454" s="16">
        <v>10000</v>
      </c>
      <c r="FR454" s="16">
        <v>2182</v>
      </c>
      <c r="FZ454" t="s">
        <v>199</v>
      </c>
      <c r="GA454" t="s">
        <v>3217</v>
      </c>
      <c r="GB454" s="31">
        <v>45839</v>
      </c>
      <c r="GC454" s="31">
        <v>46204</v>
      </c>
      <c r="GG454" s="16">
        <v>31215</v>
      </c>
      <c r="GH454" s="26" t="s">
        <v>200</v>
      </c>
      <c r="GK454" t="s">
        <v>201</v>
      </c>
      <c r="GM454" t="s">
        <v>2885</v>
      </c>
    </row>
    <row r="455" spans="1:195" ht="15" customHeight="1">
      <c r="A455" s="6" t="s">
        <v>2886</v>
      </c>
      <c r="B455" s="6" t="s">
        <v>2886</v>
      </c>
      <c r="C455" s="6" t="s">
        <v>190</v>
      </c>
      <c r="D455" s="6" t="s">
        <v>2886</v>
      </c>
      <c r="E455" s="6" t="s">
        <v>2887</v>
      </c>
      <c r="F455" s="6" t="s">
        <v>2888</v>
      </c>
      <c r="G455" s="6"/>
      <c r="H455" s="6" t="s">
        <v>2889</v>
      </c>
      <c r="I455" s="6" t="s">
        <v>250</v>
      </c>
      <c r="J455" s="25" t="s">
        <v>2890</v>
      </c>
      <c r="K455" s="6" t="s">
        <v>196</v>
      </c>
      <c r="L455" s="31">
        <v>45839</v>
      </c>
      <c r="M455" s="31">
        <v>46204</v>
      </c>
      <c r="N455" s="31">
        <v>45986</v>
      </c>
      <c r="Q455" s="27">
        <v>1</v>
      </c>
      <c r="R455" s="6" t="s">
        <v>2888</v>
      </c>
      <c r="T455" s="6" t="s">
        <v>2889</v>
      </c>
      <c r="U455" s="6" t="s">
        <v>250</v>
      </c>
      <c r="V455" s="6" t="s">
        <v>2890</v>
      </c>
      <c r="W455" s="18" t="s">
        <v>5503</v>
      </c>
      <c r="Y455" s="6" t="s">
        <v>197</v>
      </c>
      <c r="AB455" s="16">
        <v>21026820</v>
      </c>
      <c r="AC455" s="27">
        <v>5314</v>
      </c>
      <c r="AD455" s="27">
        <v>5399</v>
      </c>
      <c r="AE455" s="16">
        <v>19003769</v>
      </c>
      <c r="AF455" s="16">
        <v>5000</v>
      </c>
      <c r="AG455" s="16">
        <v>36042</v>
      </c>
      <c r="AH455" s="16">
        <v>0</v>
      </c>
      <c r="AI455" s="16">
        <v>5000</v>
      </c>
      <c r="AJ455" s="16">
        <v>0</v>
      </c>
      <c r="AM455" s="16">
        <v>4034527</v>
      </c>
      <c r="AN455" s="16">
        <v>7652</v>
      </c>
      <c r="AO455" s="26">
        <v>12</v>
      </c>
      <c r="AP455" s="16">
        <v>1117895</v>
      </c>
      <c r="AQ455" s="56">
        <v>5000</v>
      </c>
      <c r="AR455" s="16">
        <v>2120</v>
      </c>
      <c r="AS455" s="16">
        <v>8062639</v>
      </c>
      <c r="AT455" s="56">
        <v>5000</v>
      </c>
      <c r="AU455" s="16">
        <v>15291</v>
      </c>
      <c r="AV455" s="16">
        <v>0</v>
      </c>
      <c r="AW455" s="16">
        <v>5788708</v>
      </c>
      <c r="AY455" s="16">
        <v>10979</v>
      </c>
      <c r="BA455" s="16">
        <v>30000000</v>
      </c>
      <c r="BB455" s="57" t="s">
        <v>198</v>
      </c>
      <c r="BC455" s="16">
        <v>100000</v>
      </c>
      <c r="BE455" s="16">
        <v>30000000</v>
      </c>
      <c r="BF455" s="16">
        <v>50000</v>
      </c>
      <c r="CG455" s="16">
        <v>250000</v>
      </c>
      <c r="CJ455" s="16">
        <v>2500000</v>
      </c>
      <c r="CL455" s="16">
        <v>100000</v>
      </c>
      <c r="CU455" s="16">
        <v>36042</v>
      </c>
      <c r="CV455" s="16">
        <v>5000000</v>
      </c>
      <c r="CW455" s="16">
        <v>2500</v>
      </c>
      <c r="DT455" s="16">
        <v>10963</v>
      </c>
      <c r="EJ455" s="16">
        <v>250000</v>
      </c>
      <c r="EK455" s="16">
        <v>2500</v>
      </c>
      <c r="EL455" s="16">
        <v>309</v>
      </c>
      <c r="FL455" s="16">
        <v>47314</v>
      </c>
      <c r="FP455" s="16">
        <v>20000000</v>
      </c>
      <c r="FQ455" s="16">
        <v>10000</v>
      </c>
      <c r="FR455" s="16">
        <v>2182</v>
      </c>
      <c r="FZ455" t="s">
        <v>199</v>
      </c>
      <c r="GA455" t="s">
        <v>3217</v>
      </c>
      <c r="GB455" s="31">
        <v>45839</v>
      </c>
      <c r="GC455" s="31">
        <v>46204</v>
      </c>
      <c r="GG455" s="16">
        <v>49497</v>
      </c>
      <c r="GH455" s="26" t="s">
        <v>200</v>
      </c>
      <c r="GK455" t="s">
        <v>201</v>
      </c>
      <c r="GM455" t="s">
        <v>2891</v>
      </c>
    </row>
    <row r="456" spans="1:195" ht="15" customHeight="1">
      <c r="A456" s="6" t="s">
        <v>2892</v>
      </c>
      <c r="B456" s="6" t="s">
        <v>2892</v>
      </c>
      <c r="C456" s="6" t="s">
        <v>190</v>
      </c>
      <c r="D456" s="6" t="s">
        <v>2892</v>
      </c>
      <c r="E456" s="6" t="s">
        <v>2893</v>
      </c>
      <c r="F456" s="6" t="s">
        <v>2894</v>
      </c>
      <c r="G456" s="6"/>
      <c r="H456" s="6" t="s">
        <v>2895</v>
      </c>
      <c r="I456" s="6" t="s">
        <v>1410</v>
      </c>
      <c r="J456" s="25" t="s">
        <v>2896</v>
      </c>
      <c r="K456" s="6" t="s">
        <v>196</v>
      </c>
      <c r="L456" s="31">
        <v>45839</v>
      </c>
      <c r="M456" s="31">
        <v>46204</v>
      </c>
      <c r="N456" s="31">
        <v>45986</v>
      </c>
      <c r="Q456" s="27">
        <v>1</v>
      </c>
      <c r="R456" s="6" t="s">
        <v>2894</v>
      </c>
      <c r="T456" s="6" t="s">
        <v>2895</v>
      </c>
      <c r="U456" s="6" t="s">
        <v>1410</v>
      </c>
      <c r="V456" s="6" t="s">
        <v>2896</v>
      </c>
      <c r="W456" s="18" t="s">
        <v>5478</v>
      </c>
      <c r="Y456" s="6" t="s">
        <v>197</v>
      </c>
      <c r="AB456" s="16">
        <v>18699079</v>
      </c>
      <c r="AC456" s="27">
        <v>5314</v>
      </c>
      <c r="AD456" s="27">
        <v>5399</v>
      </c>
      <c r="AE456" s="16">
        <v>16887260</v>
      </c>
      <c r="AF456" s="16">
        <v>5000</v>
      </c>
      <c r="AG456" s="16">
        <v>30715</v>
      </c>
      <c r="AH456" s="16">
        <v>0</v>
      </c>
      <c r="AI456" s="16">
        <v>5000</v>
      </c>
      <c r="AJ456" s="16">
        <v>0</v>
      </c>
      <c r="AM456" s="16">
        <v>3750523</v>
      </c>
      <c r="AN456" s="16">
        <v>6822</v>
      </c>
      <c r="AO456" s="26">
        <v>12</v>
      </c>
      <c r="AP456" s="16">
        <v>994842</v>
      </c>
      <c r="AQ456" s="56">
        <v>5000</v>
      </c>
      <c r="AR456" s="16">
        <v>1809</v>
      </c>
      <c r="AS456" s="16">
        <v>7719046</v>
      </c>
      <c r="AT456" s="56">
        <v>5000</v>
      </c>
      <c r="AU456" s="16">
        <v>14040</v>
      </c>
      <c r="AV456" s="16">
        <v>600000</v>
      </c>
      <c r="AW456" s="16">
        <v>4422849</v>
      </c>
      <c r="AY456" s="16">
        <v>8044</v>
      </c>
      <c r="BA456" s="16">
        <v>30000000</v>
      </c>
      <c r="BB456" s="57">
        <v>0.03</v>
      </c>
      <c r="BC456" s="16">
        <v>100000</v>
      </c>
      <c r="BE456" s="16">
        <v>30000000</v>
      </c>
      <c r="BF456" s="16">
        <v>50000</v>
      </c>
      <c r="CG456" s="16">
        <v>250000</v>
      </c>
      <c r="CJ456" s="16">
        <v>2500000</v>
      </c>
      <c r="CL456" s="16">
        <v>100000</v>
      </c>
      <c r="CU456" s="16">
        <v>30715</v>
      </c>
      <c r="CV456" s="16">
        <v>5000000</v>
      </c>
      <c r="CW456" s="16">
        <v>2500</v>
      </c>
      <c r="DT456" s="16">
        <v>9750</v>
      </c>
      <c r="EJ456" s="16">
        <v>250000</v>
      </c>
      <c r="EK456" s="16">
        <v>2500</v>
      </c>
      <c r="EL456" s="16">
        <v>309</v>
      </c>
      <c r="FL456" s="16">
        <v>40774</v>
      </c>
      <c r="FP456" s="16">
        <v>20000000</v>
      </c>
      <c r="FQ456" s="16">
        <v>10000</v>
      </c>
      <c r="FR456" s="16">
        <v>2182</v>
      </c>
      <c r="FZ456" t="s">
        <v>199</v>
      </c>
      <c r="GA456" t="s">
        <v>3217</v>
      </c>
      <c r="GB456" s="31">
        <v>45839</v>
      </c>
      <c r="GC456" s="31">
        <v>46204</v>
      </c>
      <c r="GG456" s="16">
        <v>42956</v>
      </c>
      <c r="GH456" s="26" t="s">
        <v>200</v>
      </c>
      <c r="GK456" t="s">
        <v>201</v>
      </c>
      <c r="GM456" t="s">
        <v>2897</v>
      </c>
    </row>
    <row r="457" spans="1:195" ht="15" customHeight="1">
      <c r="A457" s="6" t="s">
        <v>2898</v>
      </c>
      <c r="B457" s="6" t="s">
        <v>2898</v>
      </c>
      <c r="C457" s="6" t="s">
        <v>190</v>
      </c>
      <c r="D457" s="6" t="s">
        <v>2898</v>
      </c>
      <c r="E457" s="6" t="s">
        <v>2899</v>
      </c>
      <c r="F457" s="6" t="s">
        <v>2900</v>
      </c>
      <c r="G457" s="6"/>
      <c r="H457" s="6" t="s">
        <v>2901</v>
      </c>
      <c r="I457" s="6" t="s">
        <v>250</v>
      </c>
      <c r="J457" s="25" t="s">
        <v>2902</v>
      </c>
      <c r="K457" s="6" t="s">
        <v>196</v>
      </c>
      <c r="L457" s="31">
        <v>45839</v>
      </c>
      <c r="M457" s="31">
        <v>46204</v>
      </c>
      <c r="N457" s="31">
        <v>45986</v>
      </c>
      <c r="Q457" s="27">
        <v>1</v>
      </c>
      <c r="R457" s="6" t="s">
        <v>2900</v>
      </c>
      <c r="T457" s="6" t="s">
        <v>2901</v>
      </c>
      <c r="U457" s="6" t="s">
        <v>250</v>
      </c>
      <c r="V457" s="6" t="s">
        <v>2902</v>
      </c>
      <c r="W457" s="18" t="s">
        <v>5474</v>
      </c>
      <c r="Y457" s="6" t="s">
        <v>197</v>
      </c>
      <c r="AB457" s="16">
        <v>22267563</v>
      </c>
      <c r="AC457" s="27">
        <v>5314</v>
      </c>
      <c r="AD457" s="27">
        <v>5399</v>
      </c>
      <c r="AE457" s="16">
        <v>21309217</v>
      </c>
      <c r="AF457" s="16">
        <v>5000</v>
      </c>
      <c r="AG457" s="16">
        <v>39295</v>
      </c>
      <c r="AH457" s="16">
        <v>0</v>
      </c>
      <c r="AI457" s="16">
        <v>5000</v>
      </c>
      <c r="AJ457" s="16">
        <v>0</v>
      </c>
      <c r="AM457" s="16">
        <v>4026614</v>
      </c>
      <c r="AN457" s="16">
        <v>7425</v>
      </c>
      <c r="AO457" s="26">
        <v>12</v>
      </c>
      <c r="AP457" s="16">
        <v>1760970</v>
      </c>
      <c r="AQ457" s="56">
        <v>5000</v>
      </c>
      <c r="AR457" s="16">
        <v>3247</v>
      </c>
      <c r="AS457" s="16">
        <v>9863696</v>
      </c>
      <c r="AT457" s="56">
        <v>5000</v>
      </c>
      <c r="AU457" s="16">
        <v>18189</v>
      </c>
      <c r="AV457" s="16">
        <v>0</v>
      </c>
      <c r="AW457" s="16">
        <v>5657937</v>
      </c>
      <c r="AY457" s="16">
        <v>10434</v>
      </c>
      <c r="BA457" s="16">
        <v>35000000</v>
      </c>
      <c r="BB457" s="57" t="s">
        <v>198</v>
      </c>
      <c r="BC457" s="16">
        <v>100000</v>
      </c>
      <c r="BE457" s="16">
        <v>35000000</v>
      </c>
      <c r="BF457" s="16">
        <v>50000</v>
      </c>
      <c r="CG457" s="16">
        <v>250000</v>
      </c>
      <c r="CJ457" s="16">
        <v>2500000</v>
      </c>
      <c r="CL457" s="16">
        <v>100000</v>
      </c>
      <c r="CU457" s="16">
        <v>39296</v>
      </c>
      <c r="CV457" s="16">
        <v>5000000</v>
      </c>
      <c r="CW457" s="16">
        <v>2500</v>
      </c>
      <c r="DT457" s="16">
        <v>11610</v>
      </c>
      <c r="EJ457" s="16">
        <v>250000</v>
      </c>
      <c r="EK457" s="16">
        <v>2500</v>
      </c>
      <c r="EL457" s="16">
        <v>309</v>
      </c>
      <c r="FL457" s="16">
        <v>51215</v>
      </c>
      <c r="FP457" s="16">
        <v>20000000</v>
      </c>
      <c r="FQ457" s="16">
        <v>10000</v>
      </c>
      <c r="FR457" s="16">
        <v>2182</v>
      </c>
      <c r="FZ457" t="s">
        <v>199</v>
      </c>
      <c r="GA457" t="s">
        <v>3217</v>
      </c>
      <c r="GB457" s="31">
        <v>45839</v>
      </c>
      <c r="GC457" s="31">
        <v>46204</v>
      </c>
      <c r="GG457" s="16">
        <v>53398</v>
      </c>
      <c r="GH457" s="26" t="s">
        <v>200</v>
      </c>
      <c r="GK457" t="s">
        <v>201</v>
      </c>
      <c r="GM457" t="s">
        <v>2903</v>
      </c>
    </row>
    <row r="458" spans="1:195" ht="15" customHeight="1">
      <c r="A458" s="6" t="s">
        <v>2904</v>
      </c>
      <c r="B458" s="6" t="s">
        <v>2904</v>
      </c>
      <c r="C458" s="6" t="s">
        <v>190</v>
      </c>
      <c r="D458" s="6" t="s">
        <v>2904</v>
      </c>
      <c r="E458" s="6" t="s">
        <v>2905</v>
      </c>
      <c r="F458" s="6" t="s">
        <v>2906</v>
      </c>
      <c r="G458" s="6"/>
      <c r="H458" s="6" t="s">
        <v>2001</v>
      </c>
      <c r="I458" s="6" t="s">
        <v>1410</v>
      </c>
      <c r="J458" s="25" t="s">
        <v>2907</v>
      </c>
      <c r="K458" s="6" t="s">
        <v>196</v>
      </c>
      <c r="L458" s="31">
        <v>45839</v>
      </c>
      <c r="M458" s="31">
        <v>46204</v>
      </c>
      <c r="N458" s="31">
        <v>45986</v>
      </c>
      <c r="Q458" s="27">
        <v>1</v>
      </c>
      <c r="R458" s="6" t="s">
        <v>2908</v>
      </c>
      <c r="T458" s="6" t="s">
        <v>2001</v>
      </c>
      <c r="U458" s="6" t="s">
        <v>1410</v>
      </c>
      <c r="V458" s="6" t="s">
        <v>2907</v>
      </c>
      <c r="W458" s="18" t="s">
        <v>5474</v>
      </c>
      <c r="Y458" s="6" t="s">
        <v>197</v>
      </c>
      <c r="AB458" s="16">
        <v>25378533</v>
      </c>
      <c r="AC458" s="27">
        <v>5314</v>
      </c>
      <c r="AD458" s="27">
        <v>5399</v>
      </c>
      <c r="AE458" s="16">
        <v>22235045</v>
      </c>
      <c r="AF458" s="16">
        <v>5000</v>
      </c>
      <c r="AG458" s="16">
        <v>38991</v>
      </c>
      <c r="AH458" s="16">
        <v>0</v>
      </c>
      <c r="AI458" s="16">
        <v>5000</v>
      </c>
      <c r="AJ458" s="16">
        <v>0</v>
      </c>
      <c r="AM458" s="16">
        <v>4974492</v>
      </c>
      <c r="AN458" s="16">
        <v>8723</v>
      </c>
      <c r="AO458" s="26">
        <v>12</v>
      </c>
      <c r="AP458" s="16">
        <v>1484740</v>
      </c>
      <c r="AQ458" s="56">
        <v>5000</v>
      </c>
      <c r="AR458" s="16">
        <v>2604</v>
      </c>
      <c r="AS458" s="16">
        <v>10480410</v>
      </c>
      <c r="AT458" s="56">
        <v>5000</v>
      </c>
      <c r="AU458" s="16">
        <v>18378</v>
      </c>
      <c r="AV458" s="16">
        <v>0</v>
      </c>
      <c r="AW458" s="16">
        <v>5295403</v>
      </c>
      <c r="AY458" s="16">
        <v>9286</v>
      </c>
      <c r="BA458" s="16">
        <v>40000000</v>
      </c>
      <c r="BB458" s="57">
        <v>0.03</v>
      </c>
      <c r="BC458" s="16">
        <v>100000</v>
      </c>
      <c r="BE458" s="16">
        <v>40000000</v>
      </c>
      <c r="BF458" s="16">
        <v>50000</v>
      </c>
      <c r="CG458" s="16">
        <v>250000</v>
      </c>
      <c r="CJ458" s="16">
        <v>2500000</v>
      </c>
      <c r="CL458" s="16">
        <v>100000</v>
      </c>
      <c r="CU458" s="16">
        <v>38990</v>
      </c>
      <c r="CV458" s="16">
        <v>5000000</v>
      </c>
      <c r="CW458" s="16">
        <v>2500</v>
      </c>
      <c r="DT458" s="16">
        <v>13232</v>
      </c>
      <c r="EJ458" s="16">
        <v>250000</v>
      </c>
      <c r="EK458" s="16">
        <v>2500</v>
      </c>
      <c r="EL458" s="16">
        <v>309</v>
      </c>
      <c r="FL458" s="16">
        <v>52531</v>
      </c>
      <c r="FP458" s="16">
        <v>20000000</v>
      </c>
      <c r="FQ458" s="16">
        <v>10000</v>
      </c>
      <c r="FR458" s="16">
        <v>2182</v>
      </c>
      <c r="FZ458" t="s">
        <v>199</v>
      </c>
      <c r="GA458" t="s">
        <v>3217</v>
      </c>
      <c r="GB458" s="31">
        <v>45839</v>
      </c>
      <c r="GC458" s="31">
        <v>46204</v>
      </c>
      <c r="GG458" s="16">
        <v>54714</v>
      </c>
      <c r="GH458" s="26" t="s">
        <v>200</v>
      </c>
      <c r="GK458" t="s">
        <v>201</v>
      </c>
      <c r="GM458" t="s">
        <v>2909</v>
      </c>
    </row>
    <row r="459" spans="1:195" ht="15" customHeight="1">
      <c r="A459" s="6" t="s">
        <v>2910</v>
      </c>
      <c r="B459" s="6" t="s">
        <v>2910</v>
      </c>
      <c r="C459" s="6" t="s">
        <v>190</v>
      </c>
      <c r="D459" s="6" t="s">
        <v>2910</v>
      </c>
      <c r="E459" s="6" t="s">
        <v>2911</v>
      </c>
      <c r="F459" s="6" t="s">
        <v>2912</v>
      </c>
      <c r="G459" s="6"/>
      <c r="H459" s="6" t="s">
        <v>2913</v>
      </c>
      <c r="I459" s="6" t="s">
        <v>250</v>
      </c>
      <c r="J459" s="25" t="s">
        <v>2914</v>
      </c>
      <c r="K459" s="6" t="s">
        <v>196</v>
      </c>
      <c r="L459" s="31">
        <v>45839</v>
      </c>
      <c r="M459" s="31">
        <v>46204</v>
      </c>
      <c r="N459" s="31">
        <v>45986</v>
      </c>
      <c r="Q459" s="27">
        <v>1</v>
      </c>
      <c r="R459" s="6" t="s">
        <v>2912</v>
      </c>
      <c r="T459" s="6" t="s">
        <v>2913</v>
      </c>
      <c r="U459" s="6" t="s">
        <v>250</v>
      </c>
      <c r="V459" s="6" t="s">
        <v>2914</v>
      </c>
      <c r="W459" s="18" t="s">
        <v>5483</v>
      </c>
      <c r="Y459" s="6" t="s">
        <v>197</v>
      </c>
      <c r="AB459" s="16">
        <v>20378336</v>
      </c>
      <c r="AC459" s="27">
        <v>5314</v>
      </c>
      <c r="AD459" s="27">
        <v>5399</v>
      </c>
      <c r="AE459" s="16">
        <v>18561954</v>
      </c>
      <c r="AF459" s="16">
        <v>5000</v>
      </c>
      <c r="AG459" s="16">
        <v>35252</v>
      </c>
      <c r="AH459" s="16">
        <v>0</v>
      </c>
      <c r="AI459" s="16">
        <v>5000</v>
      </c>
      <c r="AJ459" s="16">
        <v>0</v>
      </c>
      <c r="AM459" s="16">
        <v>3880238</v>
      </c>
      <c r="AN459" s="16">
        <v>7369</v>
      </c>
      <c r="AO459" s="26">
        <v>12</v>
      </c>
      <c r="AP459" s="16">
        <v>1067946</v>
      </c>
      <c r="AQ459" s="56">
        <v>5000</v>
      </c>
      <c r="AR459" s="16">
        <v>2028</v>
      </c>
      <c r="AS459" s="16">
        <v>8846874</v>
      </c>
      <c r="AT459" s="56">
        <v>5000</v>
      </c>
      <c r="AU459" s="16">
        <v>16802</v>
      </c>
      <c r="AV459" s="16">
        <v>34000</v>
      </c>
      <c r="AW459" s="16">
        <v>4766896</v>
      </c>
      <c r="AY459" s="16">
        <v>9053</v>
      </c>
      <c r="BA459" s="16">
        <v>30000000</v>
      </c>
      <c r="BB459" s="57" t="s">
        <v>198</v>
      </c>
      <c r="BC459" s="16">
        <v>100000</v>
      </c>
      <c r="BE459" s="16">
        <v>30000000</v>
      </c>
      <c r="BF459" s="16">
        <v>100000</v>
      </c>
      <c r="CG459" s="16">
        <v>250000</v>
      </c>
      <c r="CJ459" s="16">
        <v>2500000</v>
      </c>
      <c r="CL459" s="16">
        <v>100000</v>
      </c>
      <c r="CU459" s="16">
        <v>35253</v>
      </c>
      <c r="CV459" s="16">
        <v>5000000</v>
      </c>
      <c r="CW459" s="16">
        <v>2500</v>
      </c>
      <c r="DT459" s="16">
        <v>10625</v>
      </c>
      <c r="EJ459" s="16">
        <v>250000</v>
      </c>
      <c r="EK459" s="16">
        <v>2500</v>
      </c>
      <c r="EL459" s="16">
        <v>309</v>
      </c>
      <c r="FL459" s="16">
        <v>46187</v>
      </c>
      <c r="FP459" s="16">
        <v>20000000</v>
      </c>
      <c r="FQ459" s="16">
        <v>10000</v>
      </c>
      <c r="FR459" s="16">
        <v>2182</v>
      </c>
      <c r="FZ459" t="s">
        <v>199</v>
      </c>
      <c r="GA459" t="s">
        <v>3217</v>
      </c>
      <c r="GB459" s="31">
        <v>45839</v>
      </c>
      <c r="GC459" s="31">
        <v>46204</v>
      </c>
      <c r="GG459" s="16">
        <v>48369</v>
      </c>
      <c r="GH459" s="26" t="s">
        <v>200</v>
      </c>
      <c r="GK459" t="s">
        <v>201</v>
      </c>
      <c r="GM459" t="s">
        <v>2915</v>
      </c>
    </row>
    <row r="460" spans="1:195" ht="15" customHeight="1">
      <c r="A460" s="6" t="s">
        <v>2916</v>
      </c>
      <c r="B460" s="6" t="s">
        <v>2916</v>
      </c>
      <c r="C460" s="6" t="s">
        <v>190</v>
      </c>
      <c r="D460" s="6" t="s">
        <v>2916</v>
      </c>
      <c r="E460" s="6" t="s">
        <v>2917</v>
      </c>
      <c r="F460" s="6" t="s">
        <v>2918</v>
      </c>
      <c r="G460" s="6"/>
      <c r="H460" s="6" t="s">
        <v>2919</v>
      </c>
      <c r="I460" s="6" t="s">
        <v>265</v>
      </c>
      <c r="J460" s="25" t="s">
        <v>2920</v>
      </c>
      <c r="K460" s="6" t="s">
        <v>196</v>
      </c>
      <c r="L460" s="31">
        <v>45839</v>
      </c>
      <c r="M460" s="31">
        <v>46204</v>
      </c>
      <c r="N460" s="31">
        <v>45986</v>
      </c>
      <c r="Q460" s="27">
        <v>1</v>
      </c>
      <c r="R460" s="6" t="s">
        <v>2918</v>
      </c>
      <c r="T460" s="6" t="s">
        <v>2919</v>
      </c>
      <c r="U460" s="6" t="s">
        <v>265</v>
      </c>
      <c r="V460" s="6" t="s">
        <v>2920</v>
      </c>
      <c r="W460" s="18"/>
      <c r="Y460" s="6" t="s">
        <v>197</v>
      </c>
      <c r="AB460" s="16">
        <v>11915463</v>
      </c>
      <c r="AC460" s="27">
        <v>5314</v>
      </c>
      <c r="AD460" s="27">
        <v>5399</v>
      </c>
      <c r="AE460" s="16">
        <v>9238235</v>
      </c>
      <c r="AF460" s="16">
        <v>5000</v>
      </c>
      <c r="AG460" s="16">
        <v>17609</v>
      </c>
      <c r="AH460" s="16">
        <v>0</v>
      </c>
      <c r="AI460" s="16">
        <v>5000</v>
      </c>
      <c r="AJ460" s="16">
        <v>0</v>
      </c>
      <c r="AM460" s="16">
        <v>2327197</v>
      </c>
      <c r="AN460" s="16">
        <v>4436</v>
      </c>
      <c r="AO460" s="26">
        <v>12</v>
      </c>
      <c r="AP460" s="16">
        <v>573132</v>
      </c>
      <c r="AQ460" s="56">
        <v>5000</v>
      </c>
      <c r="AR460" s="16">
        <v>1092</v>
      </c>
      <c r="AS460" s="16">
        <v>5126087</v>
      </c>
      <c r="AT460" s="56">
        <v>5000</v>
      </c>
      <c r="AU460" s="16">
        <v>9771</v>
      </c>
      <c r="AV460" s="16">
        <v>0</v>
      </c>
      <c r="AW460" s="16">
        <v>1211819</v>
      </c>
      <c r="AY460" s="16">
        <v>2310</v>
      </c>
      <c r="BA460" s="16">
        <v>20000000</v>
      </c>
      <c r="BB460" s="57">
        <v>0.03</v>
      </c>
      <c r="BC460" s="16">
        <v>100000</v>
      </c>
      <c r="BE460" s="16">
        <v>20000000</v>
      </c>
      <c r="BF460" s="16">
        <v>50000</v>
      </c>
      <c r="CG460" s="16">
        <v>250000</v>
      </c>
      <c r="CJ460" s="16">
        <v>2500000</v>
      </c>
      <c r="CL460" s="16">
        <v>100000</v>
      </c>
      <c r="CU460" s="16">
        <v>17609</v>
      </c>
      <c r="CV460" s="16">
        <v>5000000</v>
      </c>
      <c r="CW460" s="16">
        <v>2500</v>
      </c>
      <c r="DT460" s="16">
        <v>6213</v>
      </c>
      <c r="EJ460" s="16">
        <v>250000</v>
      </c>
      <c r="EK460" s="16">
        <v>2500</v>
      </c>
      <c r="EL460" s="16">
        <v>309</v>
      </c>
      <c r="FL460" s="16">
        <v>24131</v>
      </c>
      <c r="FP460" s="16">
        <v>20000000</v>
      </c>
      <c r="FQ460" s="16">
        <v>10000</v>
      </c>
      <c r="FR460" s="16">
        <v>2182</v>
      </c>
      <c r="FZ460" t="s">
        <v>199</v>
      </c>
      <c r="GA460" t="s">
        <v>3217</v>
      </c>
      <c r="GB460" s="31">
        <v>45839</v>
      </c>
      <c r="GC460" s="31">
        <v>46204</v>
      </c>
      <c r="GG460" s="16">
        <v>26313</v>
      </c>
      <c r="GH460" s="26" t="s">
        <v>200</v>
      </c>
      <c r="GK460" t="s">
        <v>201</v>
      </c>
      <c r="GM460" t="s">
        <v>2921</v>
      </c>
    </row>
    <row r="461" spans="1:195" ht="15" customHeight="1">
      <c r="A461" s="6" t="s">
        <v>2922</v>
      </c>
      <c r="B461" s="6" t="s">
        <v>2922</v>
      </c>
      <c r="C461" s="6" t="s">
        <v>190</v>
      </c>
      <c r="D461" s="6" t="s">
        <v>2922</v>
      </c>
      <c r="E461" s="6" t="s">
        <v>2923</v>
      </c>
      <c r="F461" s="6" t="s">
        <v>2924</v>
      </c>
      <c r="G461" s="6" t="s">
        <v>2925</v>
      </c>
      <c r="H461" s="6" t="s">
        <v>2926</v>
      </c>
      <c r="I461" s="6" t="s">
        <v>250</v>
      </c>
      <c r="J461" s="25" t="s">
        <v>2927</v>
      </c>
      <c r="K461" s="6" t="s">
        <v>196</v>
      </c>
      <c r="L461" s="31">
        <v>45839</v>
      </c>
      <c r="M461" s="31">
        <v>46204</v>
      </c>
      <c r="N461" s="31">
        <v>45986</v>
      </c>
      <c r="Q461" s="27">
        <v>1</v>
      </c>
      <c r="R461" s="6" t="s">
        <v>2928</v>
      </c>
      <c r="T461" s="6" t="s">
        <v>2926</v>
      </c>
      <c r="U461" s="6" t="s">
        <v>250</v>
      </c>
      <c r="V461" s="6" t="s">
        <v>2927</v>
      </c>
      <c r="W461" s="18"/>
      <c r="Y461" s="6" t="s">
        <v>197</v>
      </c>
      <c r="AB461" s="16">
        <v>17244498</v>
      </c>
      <c r="AC461" s="27">
        <v>5314</v>
      </c>
      <c r="AD461" s="27">
        <v>5399</v>
      </c>
      <c r="AE461" s="16">
        <v>16968422</v>
      </c>
      <c r="AF461" s="16">
        <v>5000</v>
      </c>
      <c r="AG461" s="16">
        <v>31871</v>
      </c>
      <c r="AH461" s="16">
        <v>0</v>
      </c>
      <c r="AI461" s="16">
        <v>5000</v>
      </c>
      <c r="AJ461" s="16">
        <v>0</v>
      </c>
      <c r="AM461" s="16">
        <v>3124192</v>
      </c>
      <c r="AN461" s="16">
        <v>5868</v>
      </c>
      <c r="AO461" s="26">
        <v>12</v>
      </c>
      <c r="AP461" s="16">
        <v>921169</v>
      </c>
      <c r="AQ461" s="56">
        <v>5000</v>
      </c>
      <c r="AR461" s="16">
        <v>1730</v>
      </c>
      <c r="AS461" s="16">
        <v>9786886</v>
      </c>
      <c r="AT461" s="56">
        <v>5000</v>
      </c>
      <c r="AU461" s="16">
        <v>18382</v>
      </c>
      <c r="AV461" s="16">
        <v>0</v>
      </c>
      <c r="AW461" s="16">
        <v>3136175</v>
      </c>
      <c r="AY461" s="16">
        <v>5891</v>
      </c>
      <c r="BA461" s="16">
        <v>30000000</v>
      </c>
      <c r="BB461" s="57" t="s">
        <v>198</v>
      </c>
      <c r="BC461" s="16">
        <v>100000</v>
      </c>
      <c r="BE461" s="16">
        <v>30000000</v>
      </c>
      <c r="BF461" s="16">
        <v>50000</v>
      </c>
      <c r="CG461" s="16">
        <v>250000</v>
      </c>
      <c r="CJ461" s="16">
        <v>2500000</v>
      </c>
      <c r="CL461" s="16">
        <v>100000</v>
      </c>
      <c r="CU461" s="16">
        <v>31871</v>
      </c>
      <c r="CV461" s="16">
        <v>5000000</v>
      </c>
      <c r="CW461" s="16">
        <v>2500</v>
      </c>
      <c r="DT461" s="16">
        <v>8991</v>
      </c>
      <c r="EJ461" s="16">
        <v>250000</v>
      </c>
      <c r="EK461" s="16">
        <v>2500</v>
      </c>
      <c r="EL461" s="16">
        <v>309</v>
      </c>
      <c r="FL461" s="16">
        <v>41171</v>
      </c>
      <c r="FP461" s="16">
        <v>20000000</v>
      </c>
      <c r="FQ461" s="16">
        <v>10000</v>
      </c>
      <c r="FR461" s="16">
        <v>2182</v>
      </c>
      <c r="FZ461" t="s">
        <v>199</v>
      </c>
      <c r="GA461" t="s">
        <v>3217</v>
      </c>
      <c r="GB461" s="31">
        <v>45839</v>
      </c>
      <c r="GC461" s="31">
        <v>46204</v>
      </c>
      <c r="GG461" s="16">
        <v>43354</v>
      </c>
      <c r="GH461" s="26" t="s">
        <v>200</v>
      </c>
      <c r="GK461" t="s">
        <v>201</v>
      </c>
      <c r="GM461" t="s">
        <v>2929</v>
      </c>
    </row>
    <row r="462" spans="1:195" ht="15" customHeight="1">
      <c r="A462" s="6" t="s">
        <v>2930</v>
      </c>
      <c r="B462" s="6" t="s">
        <v>2930</v>
      </c>
      <c r="C462" s="6" t="s">
        <v>190</v>
      </c>
      <c r="D462" s="6" t="s">
        <v>2930</v>
      </c>
      <c r="E462" s="6" t="s">
        <v>2931</v>
      </c>
      <c r="F462" s="6" t="s">
        <v>2932</v>
      </c>
      <c r="G462" s="6"/>
      <c r="H462" s="6" t="s">
        <v>2933</v>
      </c>
      <c r="I462" s="6" t="s">
        <v>250</v>
      </c>
      <c r="J462" s="25" t="s">
        <v>2934</v>
      </c>
      <c r="K462" s="6" t="s">
        <v>196</v>
      </c>
      <c r="L462" s="31">
        <v>45839</v>
      </c>
      <c r="M462" s="31">
        <v>46204</v>
      </c>
      <c r="N462" s="31">
        <v>45986</v>
      </c>
      <c r="Q462" s="27">
        <v>1</v>
      </c>
      <c r="R462" s="6" t="s">
        <v>2935</v>
      </c>
      <c r="T462" s="6" t="s">
        <v>2933</v>
      </c>
      <c r="U462" s="6" t="s">
        <v>250</v>
      </c>
      <c r="V462" s="6" t="s">
        <v>2934</v>
      </c>
      <c r="W462" s="18" t="s">
        <v>5482</v>
      </c>
      <c r="Y462" s="6" t="s">
        <v>197</v>
      </c>
      <c r="AB462" s="16">
        <v>23838764</v>
      </c>
      <c r="AC462" s="27">
        <v>5314</v>
      </c>
      <c r="AD462" s="27">
        <v>5399</v>
      </c>
      <c r="AE462" s="16">
        <v>20719585</v>
      </c>
      <c r="AF462" s="16">
        <v>5000</v>
      </c>
      <c r="AG462" s="16">
        <v>36893</v>
      </c>
      <c r="AH462" s="16">
        <v>0</v>
      </c>
      <c r="AI462" s="16">
        <v>5000</v>
      </c>
      <c r="AJ462" s="16">
        <v>0</v>
      </c>
      <c r="AM462" s="16">
        <v>4517691</v>
      </c>
      <c r="AN462" s="16">
        <v>8044</v>
      </c>
      <c r="AO462" s="26">
        <v>12</v>
      </c>
      <c r="AP462" s="16">
        <v>1158561</v>
      </c>
      <c r="AQ462" s="56">
        <v>5000</v>
      </c>
      <c r="AR462" s="16">
        <v>2063</v>
      </c>
      <c r="AS462" s="16">
        <v>9189393</v>
      </c>
      <c r="AT462" s="56">
        <v>5000</v>
      </c>
      <c r="AU462" s="16">
        <v>16363</v>
      </c>
      <c r="AV462" s="16">
        <v>1500000</v>
      </c>
      <c r="AW462" s="16">
        <v>5853940</v>
      </c>
      <c r="AY462" s="16">
        <v>10423</v>
      </c>
      <c r="BA462" s="16">
        <v>30000000</v>
      </c>
      <c r="BB462" s="57" t="s">
        <v>198</v>
      </c>
      <c r="BC462" s="16">
        <v>100000</v>
      </c>
      <c r="BE462" s="16">
        <v>30000000</v>
      </c>
      <c r="BF462" s="16">
        <v>50000</v>
      </c>
      <c r="CG462" s="16">
        <v>250000</v>
      </c>
      <c r="CJ462" s="16">
        <v>2500000</v>
      </c>
      <c r="CL462" s="16">
        <v>100000</v>
      </c>
      <c r="CU462" s="16">
        <v>36893</v>
      </c>
      <c r="CV462" s="16">
        <v>5000000</v>
      </c>
      <c r="CW462" s="16">
        <v>2500</v>
      </c>
      <c r="DT462" s="16">
        <v>12430</v>
      </c>
      <c r="EJ462" s="16">
        <v>250000</v>
      </c>
      <c r="EK462" s="16">
        <v>2500</v>
      </c>
      <c r="EL462" s="16">
        <v>309</v>
      </c>
      <c r="FL462" s="16">
        <v>49631</v>
      </c>
      <c r="FP462" s="16">
        <v>20000000</v>
      </c>
      <c r="FQ462" s="16">
        <v>10000</v>
      </c>
      <c r="FR462" s="16">
        <v>2182</v>
      </c>
      <c r="FZ462" t="s">
        <v>199</v>
      </c>
      <c r="GA462" t="s">
        <v>3217</v>
      </c>
      <c r="GB462" s="31">
        <v>45839</v>
      </c>
      <c r="GC462" s="31">
        <v>46204</v>
      </c>
      <c r="GG462" s="16">
        <v>51814</v>
      </c>
      <c r="GH462" s="26" t="s">
        <v>200</v>
      </c>
      <c r="GK462" t="s">
        <v>201</v>
      </c>
      <c r="GM462" t="s">
        <v>2936</v>
      </c>
    </row>
    <row r="463" spans="1:195" ht="15" customHeight="1">
      <c r="A463" s="6" t="s">
        <v>2937</v>
      </c>
      <c r="B463" s="6" t="s">
        <v>2937</v>
      </c>
      <c r="C463" s="6" t="s">
        <v>190</v>
      </c>
      <c r="D463" s="6" t="s">
        <v>2937</v>
      </c>
      <c r="E463" s="6" t="s">
        <v>2938</v>
      </c>
      <c r="F463" s="6" t="s">
        <v>2939</v>
      </c>
      <c r="G463" s="6"/>
      <c r="H463" s="6" t="s">
        <v>2940</v>
      </c>
      <c r="I463" s="6" t="s">
        <v>1037</v>
      </c>
      <c r="J463" s="25" t="s">
        <v>2941</v>
      </c>
      <c r="K463" s="6" t="s">
        <v>196</v>
      </c>
      <c r="L463" s="31">
        <v>45839</v>
      </c>
      <c r="M463" s="31">
        <v>46204</v>
      </c>
      <c r="N463" s="31">
        <v>45986</v>
      </c>
      <c r="Q463" s="27">
        <v>1</v>
      </c>
      <c r="R463" s="6" t="s">
        <v>2939</v>
      </c>
      <c r="T463" s="6" t="s">
        <v>2940</v>
      </c>
      <c r="U463" s="6" t="s">
        <v>1037</v>
      </c>
      <c r="V463" s="6" t="s">
        <v>2941</v>
      </c>
      <c r="W463" s="18" t="s">
        <v>5471</v>
      </c>
      <c r="Y463" s="6" t="s">
        <v>197</v>
      </c>
      <c r="AB463" s="16">
        <v>12363267</v>
      </c>
      <c r="AC463" s="27">
        <v>5314</v>
      </c>
      <c r="AD463" s="27">
        <v>5399</v>
      </c>
      <c r="AE463" s="16">
        <v>10316213</v>
      </c>
      <c r="AF463" s="16">
        <v>5000</v>
      </c>
      <c r="AG463" s="16">
        <v>19479</v>
      </c>
      <c r="AH463" s="16">
        <v>0</v>
      </c>
      <c r="AI463" s="16">
        <v>5000</v>
      </c>
      <c r="AJ463" s="16">
        <v>0</v>
      </c>
      <c r="AM463" s="16">
        <v>2364201</v>
      </c>
      <c r="AN463" s="16">
        <v>4464</v>
      </c>
      <c r="AO463" s="26">
        <v>12</v>
      </c>
      <c r="AP463" s="16">
        <v>625088</v>
      </c>
      <c r="AQ463" s="56">
        <v>5000</v>
      </c>
      <c r="AR463" s="16">
        <v>1180</v>
      </c>
      <c r="AS463" s="16">
        <v>5553973</v>
      </c>
      <c r="AT463" s="56">
        <v>5000</v>
      </c>
      <c r="AU463" s="16">
        <v>10487</v>
      </c>
      <c r="AV463" s="16">
        <v>1000000</v>
      </c>
      <c r="AW463" s="16">
        <v>1772951</v>
      </c>
      <c r="AY463" s="16">
        <v>3348</v>
      </c>
      <c r="BA463" s="16">
        <v>20000000</v>
      </c>
      <c r="BB463" s="57">
        <v>0.03</v>
      </c>
      <c r="BC463" s="16">
        <v>100000</v>
      </c>
      <c r="BE463" s="16">
        <v>20000000</v>
      </c>
      <c r="BF463" s="16">
        <v>50000</v>
      </c>
      <c r="CG463" s="16">
        <v>250000</v>
      </c>
      <c r="CJ463" s="16">
        <v>2500000</v>
      </c>
      <c r="CL463" s="16">
        <v>100000</v>
      </c>
      <c r="CU463" s="16">
        <v>19479</v>
      </c>
      <c r="CV463" s="16">
        <v>5000000</v>
      </c>
      <c r="CW463" s="16">
        <v>2500</v>
      </c>
      <c r="DT463" s="16">
        <v>6446</v>
      </c>
      <c r="EJ463" s="16">
        <v>250000</v>
      </c>
      <c r="EK463" s="16">
        <v>2500</v>
      </c>
      <c r="EL463" s="16">
        <v>309</v>
      </c>
      <c r="FL463" s="16">
        <v>26234</v>
      </c>
      <c r="FP463" s="16">
        <v>20000000</v>
      </c>
      <c r="FQ463" s="16">
        <v>10000</v>
      </c>
      <c r="FR463" s="16">
        <v>2182</v>
      </c>
      <c r="FZ463" t="s">
        <v>199</v>
      </c>
      <c r="GA463" t="s">
        <v>3217</v>
      </c>
      <c r="GB463" s="31">
        <v>45839</v>
      </c>
      <c r="GC463" s="31">
        <v>46204</v>
      </c>
      <c r="GG463" s="16">
        <v>28417</v>
      </c>
      <c r="GH463" s="26" t="s">
        <v>200</v>
      </c>
      <c r="GK463" t="s">
        <v>201</v>
      </c>
      <c r="GM463" t="s">
        <v>2942</v>
      </c>
    </row>
    <row r="464" spans="1:195" ht="15" customHeight="1">
      <c r="A464" s="6" t="s">
        <v>2943</v>
      </c>
      <c r="B464" s="6" t="s">
        <v>2943</v>
      </c>
      <c r="C464" s="6" t="s">
        <v>190</v>
      </c>
      <c r="D464" s="6" t="s">
        <v>2943</v>
      </c>
      <c r="E464" s="6" t="s">
        <v>2944</v>
      </c>
      <c r="F464" s="6" t="s">
        <v>2945</v>
      </c>
      <c r="G464" s="6"/>
      <c r="H464" s="6" t="s">
        <v>2946</v>
      </c>
      <c r="I464" s="6" t="s">
        <v>1410</v>
      </c>
      <c r="J464" s="25" t="s">
        <v>2947</v>
      </c>
      <c r="K464" s="6" t="s">
        <v>196</v>
      </c>
      <c r="L464" s="31">
        <v>45839</v>
      </c>
      <c r="M464" s="31">
        <v>46204</v>
      </c>
      <c r="N464" s="31">
        <v>45986</v>
      </c>
      <c r="Q464" s="27">
        <v>1</v>
      </c>
      <c r="R464" s="6" t="s">
        <v>2945</v>
      </c>
      <c r="T464" s="6" t="s">
        <v>2946</v>
      </c>
      <c r="U464" s="6" t="s">
        <v>1410</v>
      </c>
      <c r="V464" s="6" t="s">
        <v>2947</v>
      </c>
      <c r="W464" s="18" t="s">
        <v>5470</v>
      </c>
      <c r="Y464" s="6" t="s">
        <v>197</v>
      </c>
      <c r="AB464" s="16">
        <v>12760661</v>
      </c>
      <c r="AC464" s="27">
        <v>5314</v>
      </c>
      <c r="AD464" s="27">
        <v>5399</v>
      </c>
      <c r="AE464" s="16">
        <v>13267342</v>
      </c>
      <c r="AF464" s="16">
        <v>5000</v>
      </c>
      <c r="AG464" s="16">
        <v>23301</v>
      </c>
      <c r="AH464" s="16">
        <v>0</v>
      </c>
      <c r="AI464" s="16">
        <v>5000</v>
      </c>
      <c r="AJ464" s="16">
        <v>0</v>
      </c>
      <c r="AM464" s="16">
        <v>2546238</v>
      </c>
      <c r="AN464" s="16">
        <v>4472</v>
      </c>
      <c r="AO464" s="26">
        <v>12</v>
      </c>
      <c r="AP464" s="16">
        <v>1161321</v>
      </c>
      <c r="AQ464" s="56">
        <v>5000</v>
      </c>
      <c r="AR464" s="16">
        <v>2040</v>
      </c>
      <c r="AS464" s="16">
        <v>5666832</v>
      </c>
      <c r="AT464" s="56">
        <v>5000</v>
      </c>
      <c r="AU464" s="16">
        <v>9952</v>
      </c>
      <c r="AV464" s="16">
        <v>0</v>
      </c>
      <c r="AW464" s="16">
        <v>3892951</v>
      </c>
      <c r="AY464" s="16">
        <v>6837</v>
      </c>
      <c r="BA464" s="16">
        <v>20000000</v>
      </c>
      <c r="BB464" s="57">
        <v>0.03</v>
      </c>
      <c r="BC464" s="16">
        <v>100000</v>
      </c>
      <c r="BE464" s="16">
        <v>20000000</v>
      </c>
      <c r="BF464" s="16">
        <v>50000</v>
      </c>
      <c r="CG464" s="16">
        <v>250000</v>
      </c>
      <c r="CJ464" s="16">
        <v>2500000</v>
      </c>
      <c r="CL464" s="16">
        <v>100000</v>
      </c>
      <c r="CU464" s="16">
        <v>23301</v>
      </c>
      <c r="CV464" s="16">
        <v>5000000</v>
      </c>
      <c r="CW464" s="16">
        <v>2500</v>
      </c>
      <c r="DT464" s="16">
        <v>6653</v>
      </c>
      <c r="EJ464" s="16">
        <v>250000</v>
      </c>
      <c r="EK464" s="16">
        <v>2500</v>
      </c>
      <c r="EL464" s="16">
        <v>309</v>
      </c>
      <c r="FL464" s="16">
        <v>30263</v>
      </c>
      <c r="FP464" s="16">
        <v>20000000</v>
      </c>
      <c r="FQ464" s="16">
        <v>10000</v>
      </c>
      <c r="FR464" s="16">
        <v>2182</v>
      </c>
      <c r="FZ464" t="s">
        <v>199</v>
      </c>
      <c r="GA464" t="s">
        <v>3217</v>
      </c>
      <c r="GB464" s="31">
        <v>45839</v>
      </c>
      <c r="GC464" s="31">
        <v>46204</v>
      </c>
      <c r="GG464" s="16">
        <v>32446</v>
      </c>
      <c r="GH464" s="26" t="s">
        <v>200</v>
      </c>
      <c r="GK464" t="s">
        <v>201</v>
      </c>
      <c r="GM464" t="s">
        <v>2948</v>
      </c>
    </row>
    <row r="465" spans="1:195" ht="15" customHeight="1">
      <c r="A465" s="6" t="s">
        <v>2949</v>
      </c>
      <c r="B465" s="6" t="s">
        <v>2949</v>
      </c>
      <c r="C465" s="6" t="s">
        <v>190</v>
      </c>
      <c r="D465" s="6" t="s">
        <v>2949</v>
      </c>
      <c r="E465" s="6" t="s">
        <v>2950</v>
      </c>
      <c r="F465" s="6" t="s">
        <v>2951</v>
      </c>
      <c r="G465" s="6"/>
      <c r="H465" s="6" t="s">
        <v>2952</v>
      </c>
      <c r="I465" s="6" t="s">
        <v>194</v>
      </c>
      <c r="J465" s="25" t="s">
        <v>2953</v>
      </c>
      <c r="K465" s="6" t="s">
        <v>196</v>
      </c>
      <c r="L465" s="31">
        <v>45839</v>
      </c>
      <c r="M465" s="31">
        <v>46204</v>
      </c>
      <c r="N465" s="31">
        <v>45986</v>
      </c>
      <c r="Q465" s="27">
        <v>1</v>
      </c>
      <c r="R465" s="6" t="s">
        <v>2951</v>
      </c>
      <c r="T465" s="6" t="s">
        <v>2952</v>
      </c>
      <c r="U465" s="6" t="s">
        <v>194</v>
      </c>
      <c r="V465" s="6" t="s">
        <v>2953</v>
      </c>
      <c r="W465" s="18" t="s">
        <v>5474</v>
      </c>
      <c r="Y465" s="6" t="s">
        <v>197</v>
      </c>
      <c r="AB465" s="16">
        <v>14767488</v>
      </c>
      <c r="AC465" s="27">
        <v>5314</v>
      </c>
      <c r="AD465" s="27">
        <v>5399</v>
      </c>
      <c r="AE465" s="16">
        <v>13116381</v>
      </c>
      <c r="AF465" s="16">
        <v>5000</v>
      </c>
      <c r="AG465" s="16">
        <v>25037</v>
      </c>
      <c r="AH465" s="16">
        <v>0</v>
      </c>
      <c r="AI465" s="16">
        <v>5000</v>
      </c>
      <c r="AJ465" s="16">
        <v>0</v>
      </c>
      <c r="AM465" s="16">
        <v>2945949</v>
      </c>
      <c r="AN465" s="16">
        <v>5623</v>
      </c>
      <c r="AO465" s="26">
        <v>12</v>
      </c>
      <c r="AP465" s="16">
        <v>714395</v>
      </c>
      <c r="AQ465" s="56">
        <v>5000</v>
      </c>
      <c r="AR465" s="16">
        <v>1364</v>
      </c>
      <c r="AS465" s="16">
        <v>6042740</v>
      </c>
      <c r="AT465" s="56">
        <v>5000</v>
      </c>
      <c r="AU465" s="16">
        <v>11535</v>
      </c>
      <c r="AV465" s="16">
        <v>75000</v>
      </c>
      <c r="AW465" s="16">
        <v>3413297</v>
      </c>
      <c r="AY465" s="16">
        <v>6515</v>
      </c>
      <c r="BA465" s="16">
        <v>20000000</v>
      </c>
      <c r="BB465" s="57">
        <v>0.03</v>
      </c>
      <c r="BC465" s="16">
        <v>100000</v>
      </c>
      <c r="BE465" s="16">
        <v>20000000</v>
      </c>
      <c r="BF465" s="16">
        <v>50000</v>
      </c>
      <c r="CG465" s="16">
        <v>250000</v>
      </c>
      <c r="CJ465" s="16">
        <v>2500000</v>
      </c>
      <c r="CL465" s="16">
        <v>100000</v>
      </c>
      <c r="CU465" s="16">
        <v>25037</v>
      </c>
      <c r="CV465" s="16">
        <v>5000000</v>
      </c>
      <c r="CW465" s="16">
        <v>2500</v>
      </c>
      <c r="DT465" s="16">
        <v>7700</v>
      </c>
      <c r="EJ465" s="16">
        <v>250000</v>
      </c>
      <c r="EK465" s="16">
        <v>2500</v>
      </c>
      <c r="EL465" s="16">
        <v>309</v>
      </c>
      <c r="FL465" s="16">
        <v>33046</v>
      </c>
      <c r="FP465" s="16">
        <v>20000000</v>
      </c>
      <c r="FQ465" s="16">
        <v>10000</v>
      </c>
      <c r="FR465" s="16">
        <v>2182</v>
      </c>
      <c r="FZ465" t="s">
        <v>199</v>
      </c>
      <c r="GA465" t="s">
        <v>3217</v>
      </c>
      <c r="GB465" s="31">
        <v>45839</v>
      </c>
      <c r="GC465" s="31">
        <v>46204</v>
      </c>
      <c r="GG465" s="16">
        <v>35228</v>
      </c>
      <c r="GH465" s="26" t="s">
        <v>200</v>
      </c>
      <c r="GK465" t="s">
        <v>201</v>
      </c>
      <c r="GM465" t="s">
        <v>2954</v>
      </c>
    </row>
    <row r="466" spans="1:195" ht="15" customHeight="1">
      <c r="A466" s="6" t="s">
        <v>2955</v>
      </c>
      <c r="B466" s="6" t="s">
        <v>2955</v>
      </c>
      <c r="C466" s="6" t="s">
        <v>190</v>
      </c>
      <c r="D466" s="6" t="s">
        <v>2955</v>
      </c>
      <c r="E466" s="6" t="s">
        <v>2956</v>
      </c>
      <c r="F466" s="6" t="s">
        <v>2957</v>
      </c>
      <c r="G466" s="6"/>
      <c r="H466" s="6" t="s">
        <v>2958</v>
      </c>
      <c r="I466" s="6" t="s">
        <v>194</v>
      </c>
      <c r="J466" s="25" t="s">
        <v>2959</v>
      </c>
      <c r="K466" s="6" t="s">
        <v>196</v>
      </c>
      <c r="L466" s="31">
        <v>45839</v>
      </c>
      <c r="M466" s="31">
        <v>46204</v>
      </c>
      <c r="N466" s="31">
        <v>45986</v>
      </c>
      <c r="Q466" s="27">
        <v>1</v>
      </c>
      <c r="R466" s="6" t="s">
        <v>2957</v>
      </c>
      <c r="T466" s="6" t="s">
        <v>2958</v>
      </c>
      <c r="U466" s="6" t="s">
        <v>194</v>
      </c>
      <c r="V466" s="6" t="s">
        <v>2959</v>
      </c>
      <c r="W466" s="18" t="s">
        <v>5482</v>
      </c>
      <c r="Y466" s="6" t="s">
        <v>197</v>
      </c>
      <c r="AB466" s="16">
        <v>18080849</v>
      </c>
      <c r="AC466" s="27">
        <v>5314</v>
      </c>
      <c r="AD466" s="27">
        <v>5399</v>
      </c>
      <c r="AE466" s="16">
        <v>16501158</v>
      </c>
      <c r="AF466" s="16">
        <v>5000</v>
      </c>
      <c r="AG466" s="16">
        <v>31511</v>
      </c>
      <c r="AH466" s="16">
        <v>0</v>
      </c>
      <c r="AI466" s="16">
        <v>5000</v>
      </c>
      <c r="AJ466" s="16">
        <v>0</v>
      </c>
      <c r="AM466" s="16">
        <v>3444611</v>
      </c>
      <c r="AN466" s="16">
        <v>6578</v>
      </c>
      <c r="AO466" s="26">
        <v>12</v>
      </c>
      <c r="AP466" s="16">
        <v>1286956</v>
      </c>
      <c r="AQ466" s="56">
        <v>5000</v>
      </c>
      <c r="AR466" s="16">
        <v>2458</v>
      </c>
      <c r="AS466" s="16">
        <v>6386908</v>
      </c>
      <c r="AT466" s="56">
        <v>5000</v>
      </c>
      <c r="AU466" s="16">
        <v>12196</v>
      </c>
      <c r="AV466" s="16">
        <v>0</v>
      </c>
      <c r="AW466" s="16">
        <v>5382683</v>
      </c>
      <c r="AY466" s="16">
        <v>10279</v>
      </c>
      <c r="BA466" s="16">
        <v>30000000</v>
      </c>
      <c r="BB466" s="57">
        <v>0.03</v>
      </c>
      <c r="BC466" s="16">
        <v>100000</v>
      </c>
      <c r="BE466" s="16">
        <v>30000000</v>
      </c>
      <c r="BF466" s="16">
        <v>50000</v>
      </c>
      <c r="CG466" s="16">
        <v>250000</v>
      </c>
      <c r="CJ466" s="16">
        <v>2500000</v>
      </c>
      <c r="CL466" s="16">
        <v>100000</v>
      </c>
      <c r="CU466" s="16">
        <v>31510</v>
      </c>
      <c r="CV466" s="16">
        <v>5000000</v>
      </c>
      <c r="CW466" s="16">
        <v>2500</v>
      </c>
      <c r="DT466" s="16">
        <v>9427</v>
      </c>
      <c r="EJ466" s="16">
        <v>250000</v>
      </c>
      <c r="EK466" s="16">
        <v>2500</v>
      </c>
      <c r="EL466" s="16">
        <v>309</v>
      </c>
      <c r="FL466" s="16">
        <v>41246</v>
      </c>
      <c r="FP466" s="16">
        <v>20000000</v>
      </c>
      <c r="FQ466" s="16">
        <v>10000</v>
      </c>
      <c r="FR466" s="16">
        <v>2182</v>
      </c>
      <c r="FZ466" t="s">
        <v>199</v>
      </c>
      <c r="GA466" t="s">
        <v>3217</v>
      </c>
      <c r="GB466" s="31">
        <v>45839</v>
      </c>
      <c r="GC466" s="31">
        <v>46204</v>
      </c>
      <c r="GG466" s="16">
        <v>43429</v>
      </c>
      <c r="GH466" s="26" t="s">
        <v>200</v>
      </c>
      <c r="GK466" t="s">
        <v>201</v>
      </c>
      <c r="GM466" t="s">
        <v>2960</v>
      </c>
    </row>
    <row r="467" spans="1:195" ht="15" customHeight="1">
      <c r="A467" s="6" t="s">
        <v>2961</v>
      </c>
      <c r="B467" s="6" t="s">
        <v>2961</v>
      </c>
      <c r="C467" s="6" t="s">
        <v>190</v>
      </c>
      <c r="D467" s="6" t="s">
        <v>2961</v>
      </c>
      <c r="E467" s="6" t="s">
        <v>2962</v>
      </c>
      <c r="F467" s="6" t="s">
        <v>2963</v>
      </c>
      <c r="G467" s="6"/>
      <c r="H467" s="6" t="s">
        <v>307</v>
      </c>
      <c r="I467" s="6" t="s">
        <v>194</v>
      </c>
      <c r="J467" s="25" t="s">
        <v>2964</v>
      </c>
      <c r="K467" s="6" t="s">
        <v>196</v>
      </c>
      <c r="L467" s="31">
        <v>45839</v>
      </c>
      <c r="M467" s="31">
        <v>46204</v>
      </c>
      <c r="N467" s="31">
        <v>45986</v>
      </c>
      <c r="Q467" s="27">
        <v>1</v>
      </c>
      <c r="R467" s="6" t="s">
        <v>2963</v>
      </c>
      <c r="T467" s="6" t="s">
        <v>307</v>
      </c>
      <c r="U467" s="6" t="s">
        <v>194</v>
      </c>
      <c r="V467" s="6" t="s">
        <v>2964</v>
      </c>
      <c r="W467" s="18" t="s">
        <v>5474</v>
      </c>
      <c r="Y467" s="6" t="s">
        <v>197</v>
      </c>
      <c r="AB467" s="16">
        <v>27357239</v>
      </c>
      <c r="AC467" s="27">
        <v>5314</v>
      </c>
      <c r="AD467" s="27">
        <v>5399</v>
      </c>
      <c r="AE467" s="16">
        <v>25982597</v>
      </c>
      <c r="AF467" s="16">
        <v>5000</v>
      </c>
      <c r="AG467" s="16">
        <v>49448</v>
      </c>
      <c r="AH467" s="16">
        <v>0</v>
      </c>
      <c r="AI467" s="16">
        <v>5000</v>
      </c>
      <c r="AJ467" s="16">
        <v>0</v>
      </c>
      <c r="AM467" s="16">
        <v>4949015</v>
      </c>
      <c r="AN467" s="16">
        <v>9419</v>
      </c>
      <c r="AO467" s="26">
        <v>12</v>
      </c>
      <c r="AP467" s="16">
        <v>1102467</v>
      </c>
      <c r="AQ467" s="56">
        <v>5000</v>
      </c>
      <c r="AR467" s="16">
        <v>2098</v>
      </c>
      <c r="AS467" s="16">
        <v>14188182</v>
      </c>
      <c r="AT467" s="56">
        <v>5000</v>
      </c>
      <c r="AU467" s="16">
        <v>27002</v>
      </c>
      <c r="AV467" s="16">
        <v>0</v>
      </c>
      <c r="AW467" s="16">
        <v>5742933</v>
      </c>
      <c r="AY467" s="16">
        <v>10929</v>
      </c>
      <c r="BA467" s="16">
        <v>40000000</v>
      </c>
      <c r="BB467" s="57">
        <v>0.03</v>
      </c>
      <c r="BC467" s="16">
        <v>100000</v>
      </c>
      <c r="BE467" s="16">
        <v>40000000</v>
      </c>
      <c r="BF467" s="16">
        <v>100000</v>
      </c>
      <c r="CG467" s="16">
        <v>250000</v>
      </c>
      <c r="CJ467" s="16">
        <v>2500000</v>
      </c>
      <c r="CL467" s="16">
        <v>100000</v>
      </c>
      <c r="CU467" s="16">
        <v>49448</v>
      </c>
      <c r="CV467" s="16">
        <v>5000000</v>
      </c>
      <c r="CW467" s="16">
        <v>2500</v>
      </c>
      <c r="DT467" s="16">
        <v>14264</v>
      </c>
      <c r="EJ467" s="16">
        <v>250000</v>
      </c>
      <c r="EK467" s="16">
        <v>2500</v>
      </c>
      <c r="EL467" s="16">
        <v>309</v>
      </c>
      <c r="FL467" s="16">
        <v>64021</v>
      </c>
      <c r="FP467" s="16">
        <v>20000000</v>
      </c>
      <c r="FQ467" s="16">
        <v>10000</v>
      </c>
      <c r="FR467" s="16">
        <v>2182</v>
      </c>
      <c r="FZ467" t="s">
        <v>199</v>
      </c>
      <c r="GA467" t="s">
        <v>3217</v>
      </c>
      <c r="GB467" s="31">
        <v>45839</v>
      </c>
      <c r="GC467" s="31">
        <v>46204</v>
      </c>
      <c r="GG467" s="16">
        <v>66203</v>
      </c>
      <c r="GH467" s="26" t="s">
        <v>200</v>
      </c>
      <c r="GK467" t="s">
        <v>201</v>
      </c>
      <c r="GM467" t="s">
        <v>2965</v>
      </c>
    </row>
    <row r="468" spans="1:195" ht="15" customHeight="1">
      <c r="A468" s="6" t="s">
        <v>2966</v>
      </c>
      <c r="B468" s="6" t="s">
        <v>2966</v>
      </c>
      <c r="C468" s="6" t="s">
        <v>190</v>
      </c>
      <c r="D468" s="6" t="s">
        <v>2966</v>
      </c>
      <c r="E468" s="6" t="s">
        <v>2967</v>
      </c>
      <c r="F468" s="6" t="s">
        <v>2968</v>
      </c>
      <c r="G468" s="6"/>
      <c r="H468" s="6" t="s">
        <v>2969</v>
      </c>
      <c r="I468" s="6" t="s">
        <v>1410</v>
      </c>
      <c r="J468" s="25" t="s">
        <v>2970</v>
      </c>
      <c r="K468" s="6" t="s">
        <v>196</v>
      </c>
      <c r="L468" s="31">
        <v>45839</v>
      </c>
      <c r="M468" s="31">
        <v>46204</v>
      </c>
      <c r="N468" s="31">
        <v>45986</v>
      </c>
      <c r="Q468" s="27">
        <v>1</v>
      </c>
      <c r="R468" s="6" t="s">
        <v>2968</v>
      </c>
      <c r="T468" s="6" t="s">
        <v>2969</v>
      </c>
      <c r="U468" s="6" t="s">
        <v>1410</v>
      </c>
      <c r="V468" s="6" t="s">
        <v>2970</v>
      </c>
      <c r="W468" s="18" t="s">
        <v>5479</v>
      </c>
      <c r="Y468" s="6" t="s">
        <v>197</v>
      </c>
      <c r="AB468" s="16">
        <v>18641368</v>
      </c>
      <c r="AC468" s="27">
        <v>5314</v>
      </c>
      <c r="AD468" s="27">
        <v>5399</v>
      </c>
      <c r="AE468" s="16">
        <v>15672946</v>
      </c>
      <c r="AF468" s="16">
        <v>5000</v>
      </c>
      <c r="AG468" s="16">
        <v>29598</v>
      </c>
      <c r="AH468" s="16">
        <v>0</v>
      </c>
      <c r="AI468" s="16">
        <v>5000</v>
      </c>
      <c r="AJ468" s="16">
        <v>0</v>
      </c>
      <c r="AM468" s="16">
        <v>3687649</v>
      </c>
      <c r="AN468" s="16">
        <v>6964</v>
      </c>
      <c r="AO468" s="26">
        <v>12</v>
      </c>
      <c r="AP468" s="16">
        <v>1061858</v>
      </c>
      <c r="AQ468" s="56">
        <v>5000</v>
      </c>
      <c r="AR468" s="16">
        <v>2005</v>
      </c>
      <c r="AS468" s="16">
        <v>7198317</v>
      </c>
      <c r="AT468" s="56">
        <v>5000</v>
      </c>
      <c r="AU468" s="16">
        <v>13594</v>
      </c>
      <c r="AV468" s="16">
        <v>2500000</v>
      </c>
      <c r="AW468" s="16">
        <v>3725122</v>
      </c>
      <c r="AY468" s="16">
        <v>7035</v>
      </c>
      <c r="BA468" s="16">
        <v>30000000</v>
      </c>
      <c r="BB468" s="57">
        <v>0.03</v>
      </c>
      <c r="BC468" s="16">
        <v>100000</v>
      </c>
      <c r="BE468" s="16">
        <v>30000000</v>
      </c>
      <c r="BF468" s="16">
        <v>50000</v>
      </c>
      <c r="CG468" s="16">
        <v>250000</v>
      </c>
      <c r="CJ468" s="16">
        <v>2500000</v>
      </c>
      <c r="CL468" s="16">
        <v>100000</v>
      </c>
      <c r="CU468" s="16">
        <v>29599</v>
      </c>
      <c r="CV468" s="16">
        <v>5000000</v>
      </c>
      <c r="CW468" s="16">
        <v>2500</v>
      </c>
      <c r="DT468" s="16">
        <v>9720</v>
      </c>
      <c r="EJ468" s="16">
        <v>250000</v>
      </c>
      <c r="EK468" s="16">
        <v>2500</v>
      </c>
      <c r="EL468" s="16">
        <v>309</v>
      </c>
      <c r="FL468" s="16">
        <v>39627</v>
      </c>
      <c r="FP468" s="16">
        <v>20000000</v>
      </c>
      <c r="FQ468" s="16">
        <v>10000</v>
      </c>
      <c r="FR468" s="16">
        <v>2182</v>
      </c>
      <c r="FZ468" t="s">
        <v>199</v>
      </c>
      <c r="GA468" t="s">
        <v>3217</v>
      </c>
      <c r="GB468" s="31">
        <v>45839</v>
      </c>
      <c r="GC468" s="31">
        <v>46204</v>
      </c>
      <c r="GG468" s="16">
        <v>41810</v>
      </c>
      <c r="GH468" s="26" t="s">
        <v>200</v>
      </c>
      <c r="GK468" t="s">
        <v>201</v>
      </c>
      <c r="GM468" t="s">
        <v>2971</v>
      </c>
    </row>
    <row r="469" spans="1:195" ht="15" customHeight="1">
      <c r="A469" s="6" t="s">
        <v>2972</v>
      </c>
      <c r="B469" s="6" t="s">
        <v>2972</v>
      </c>
      <c r="C469" s="6" t="s">
        <v>190</v>
      </c>
      <c r="D469" s="6" t="s">
        <v>2972</v>
      </c>
      <c r="E469" s="6" t="s">
        <v>2973</v>
      </c>
      <c r="F469" s="6" t="s">
        <v>2974</v>
      </c>
      <c r="G469" s="6" t="s">
        <v>2975</v>
      </c>
      <c r="H469" s="6" t="s">
        <v>2976</v>
      </c>
      <c r="I469" s="6" t="s">
        <v>786</v>
      </c>
      <c r="J469" s="25" t="s">
        <v>2977</v>
      </c>
      <c r="K469" s="6" t="s">
        <v>196</v>
      </c>
      <c r="L469" s="31">
        <v>45839</v>
      </c>
      <c r="M469" s="31">
        <v>46204</v>
      </c>
      <c r="N469" s="31">
        <v>45986</v>
      </c>
      <c r="Q469" s="27">
        <v>1</v>
      </c>
      <c r="R469" s="6" t="s">
        <v>2978</v>
      </c>
      <c r="T469" s="6" t="s">
        <v>2976</v>
      </c>
      <c r="U469" s="6" t="s">
        <v>786</v>
      </c>
      <c r="V469" s="6" t="s">
        <v>2977</v>
      </c>
      <c r="W469" s="18" t="s">
        <v>5503</v>
      </c>
      <c r="Y469" s="6" t="s">
        <v>197</v>
      </c>
      <c r="AB469" s="16">
        <v>11316505</v>
      </c>
      <c r="AC469" s="27">
        <v>5314</v>
      </c>
      <c r="AD469" s="27">
        <v>5399</v>
      </c>
      <c r="AE469" s="16">
        <v>8428688</v>
      </c>
      <c r="AF469" s="16">
        <v>5000</v>
      </c>
      <c r="AG469" s="16">
        <v>15983</v>
      </c>
      <c r="AH469" s="16">
        <v>0</v>
      </c>
      <c r="AI469" s="16">
        <v>5000</v>
      </c>
      <c r="AJ469" s="16">
        <v>0</v>
      </c>
      <c r="AM469" s="16">
        <v>2110964</v>
      </c>
      <c r="AN469" s="16">
        <v>4003</v>
      </c>
      <c r="AO469" s="26">
        <v>12</v>
      </c>
      <c r="AP469" s="16">
        <v>309354</v>
      </c>
      <c r="AQ469" s="56">
        <v>5000</v>
      </c>
      <c r="AR469" s="16">
        <v>587</v>
      </c>
      <c r="AS469" s="16">
        <v>4759960</v>
      </c>
      <c r="AT469" s="56">
        <v>5000</v>
      </c>
      <c r="AU469" s="16">
        <v>9026</v>
      </c>
      <c r="AV469" s="16">
        <v>0</v>
      </c>
      <c r="AW469" s="16">
        <v>1248410</v>
      </c>
      <c r="AY469" s="16">
        <v>2367</v>
      </c>
      <c r="BA469" s="16">
        <v>20000000</v>
      </c>
      <c r="BB469" s="57">
        <v>0.03</v>
      </c>
      <c r="BC469" s="16">
        <v>100000</v>
      </c>
      <c r="BE469" s="16">
        <v>20000000</v>
      </c>
      <c r="BF469" s="16">
        <v>50000</v>
      </c>
      <c r="CG469" s="16">
        <v>250000</v>
      </c>
      <c r="CJ469" s="16">
        <v>2500000</v>
      </c>
      <c r="CL469" s="16">
        <v>100000</v>
      </c>
      <c r="CU469" s="16">
        <v>15982</v>
      </c>
      <c r="CV469" s="16">
        <v>5000000</v>
      </c>
      <c r="CW469" s="16">
        <v>2500</v>
      </c>
      <c r="DT469" s="16">
        <v>5900</v>
      </c>
      <c r="EJ469" s="16">
        <v>250000</v>
      </c>
      <c r="EK469" s="16">
        <v>2500</v>
      </c>
      <c r="EL469" s="16">
        <v>309</v>
      </c>
      <c r="FL469" s="16">
        <v>22191</v>
      </c>
      <c r="FP469" s="16">
        <v>20000000</v>
      </c>
      <c r="FQ469" s="16">
        <v>10000</v>
      </c>
      <c r="FR469" s="16">
        <v>2182</v>
      </c>
      <c r="FZ469" t="s">
        <v>199</v>
      </c>
      <c r="GA469" t="s">
        <v>3217</v>
      </c>
      <c r="GB469" s="31">
        <v>45839</v>
      </c>
      <c r="GC469" s="31">
        <v>46204</v>
      </c>
      <c r="GG469" s="16">
        <v>24374</v>
      </c>
      <c r="GH469" s="26" t="s">
        <v>200</v>
      </c>
      <c r="GK469" t="s">
        <v>201</v>
      </c>
      <c r="GM469" t="s">
        <v>2979</v>
      </c>
    </row>
    <row r="470" spans="1:195" ht="15" customHeight="1">
      <c r="A470" s="6" t="s">
        <v>2980</v>
      </c>
      <c r="B470" s="6" t="s">
        <v>2980</v>
      </c>
      <c r="C470" s="6" t="s">
        <v>190</v>
      </c>
      <c r="D470" s="6" t="s">
        <v>2980</v>
      </c>
      <c r="E470" s="6" t="s">
        <v>2981</v>
      </c>
      <c r="F470" s="6" t="s">
        <v>2982</v>
      </c>
      <c r="G470" s="6"/>
      <c r="H470" s="6" t="s">
        <v>2983</v>
      </c>
      <c r="I470" s="6" t="s">
        <v>194</v>
      </c>
      <c r="J470" s="25" t="s">
        <v>2984</v>
      </c>
      <c r="K470" s="6" t="s">
        <v>196</v>
      </c>
      <c r="L470" s="31">
        <v>45839</v>
      </c>
      <c r="M470" s="31">
        <v>46204</v>
      </c>
      <c r="N470" s="31">
        <v>45986</v>
      </c>
      <c r="Q470" s="27">
        <v>1</v>
      </c>
      <c r="R470" s="6" t="s">
        <v>2982</v>
      </c>
      <c r="T470" s="6" t="s">
        <v>2983</v>
      </c>
      <c r="U470" s="6" t="s">
        <v>194</v>
      </c>
      <c r="V470" s="6" t="s">
        <v>2984</v>
      </c>
      <c r="W470" s="18" t="s">
        <v>5478</v>
      </c>
      <c r="Y470" s="6" t="s">
        <v>197</v>
      </c>
      <c r="AB470" s="16">
        <v>15001259</v>
      </c>
      <c r="AC470" s="27">
        <v>5314</v>
      </c>
      <c r="AD470" s="27">
        <v>5399</v>
      </c>
      <c r="AE470" s="16">
        <v>14159367</v>
      </c>
      <c r="AF470" s="16">
        <v>5000</v>
      </c>
      <c r="AG470" s="16">
        <v>26317</v>
      </c>
      <c r="AH470" s="16">
        <v>0</v>
      </c>
      <c r="AI470" s="16">
        <v>5000</v>
      </c>
      <c r="AJ470" s="16">
        <v>0</v>
      </c>
      <c r="AM470" s="16">
        <v>3031974</v>
      </c>
      <c r="AN470" s="16">
        <v>5635</v>
      </c>
      <c r="AO470" s="26">
        <v>12</v>
      </c>
      <c r="AP470" s="16">
        <v>1017786</v>
      </c>
      <c r="AQ470" s="56">
        <v>5000</v>
      </c>
      <c r="AR470" s="16">
        <v>1892</v>
      </c>
      <c r="AS470" s="16">
        <v>6705340</v>
      </c>
      <c r="AT470" s="56">
        <v>5000</v>
      </c>
      <c r="AU470" s="16">
        <v>12463</v>
      </c>
      <c r="AV470" s="16">
        <v>0</v>
      </c>
      <c r="AW470" s="16">
        <v>3404267</v>
      </c>
      <c r="AY470" s="16">
        <v>6327</v>
      </c>
      <c r="BA470" s="16">
        <v>25000000</v>
      </c>
      <c r="BB470" s="57">
        <v>0.03</v>
      </c>
      <c r="BC470" s="16">
        <v>100000</v>
      </c>
      <c r="BE470" s="16">
        <v>25000000</v>
      </c>
      <c r="BF470" s="16">
        <v>50000</v>
      </c>
      <c r="CG470" s="16">
        <v>250000</v>
      </c>
      <c r="CJ470" s="16">
        <v>2500000</v>
      </c>
      <c r="CL470" s="16">
        <v>100000</v>
      </c>
      <c r="CU470" s="16">
        <v>26317</v>
      </c>
      <c r="CV470" s="16">
        <v>5000000</v>
      </c>
      <c r="CW470" s="16">
        <v>2500</v>
      </c>
      <c r="DT470" s="16">
        <v>7822</v>
      </c>
      <c r="EJ470" s="16">
        <v>250000</v>
      </c>
      <c r="EK470" s="16">
        <v>2500</v>
      </c>
      <c r="EL470" s="16">
        <v>309</v>
      </c>
      <c r="FL470" s="16">
        <v>34448</v>
      </c>
      <c r="FP470" s="16">
        <v>20000000</v>
      </c>
      <c r="FQ470" s="16">
        <v>10000</v>
      </c>
      <c r="FR470" s="16">
        <v>2182</v>
      </c>
      <c r="FZ470" t="s">
        <v>199</v>
      </c>
      <c r="GA470" t="s">
        <v>3217</v>
      </c>
      <c r="GB470" s="31">
        <v>45839</v>
      </c>
      <c r="GC470" s="31">
        <v>46204</v>
      </c>
      <c r="GG470" s="16">
        <v>36630</v>
      </c>
      <c r="GH470" s="26" t="s">
        <v>200</v>
      </c>
      <c r="GK470" t="s">
        <v>201</v>
      </c>
      <c r="GM470" t="s">
        <v>2985</v>
      </c>
    </row>
    <row r="471" spans="1:195" ht="15" customHeight="1">
      <c r="A471" s="6" t="s">
        <v>2986</v>
      </c>
      <c r="B471" s="6" t="s">
        <v>2986</v>
      </c>
      <c r="C471" s="6" t="s">
        <v>190</v>
      </c>
      <c r="D471" s="6" t="s">
        <v>2986</v>
      </c>
      <c r="E471" s="6" t="s">
        <v>2987</v>
      </c>
      <c r="F471" s="6" t="s">
        <v>2988</v>
      </c>
      <c r="G471" s="6"/>
      <c r="H471" s="6" t="s">
        <v>2989</v>
      </c>
      <c r="I471" s="6" t="s">
        <v>584</v>
      </c>
      <c r="J471" s="25" t="s">
        <v>2990</v>
      </c>
      <c r="K471" s="6" t="s">
        <v>196</v>
      </c>
      <c r="L471" s="31">
        <v>45839</v>
      </c>
      <c r="M471" s="31">
        <v>46204</v>
      </c>
      <c r="N471" s="31">
        <v>45986</v>
      </c>
      <c r="Q471" s="27">
        <v>1</v>
      </c>
      <c r="R471" s="6" t="s">
        <v>2988</v>
      </c>
      <c r="T471" s="6" t="s">
        <v>2989</v>
      </c>
      <c r="U471" s="6" t="s">
        <v>584</v>
      </c>
      <c r="V471" s="6" t="s">
        <v>2991</v>
      </c>
      <c r="W471" s="18" t="s">
        <v>5500</v>
      </c>
      <c r="Y471" s="6" t="s">
        <v>197</v>
      </c>
      <c r="AB471" s="16">
        <v>17044596</v>
      </c>
      <c r="AC471" s="27">
        <v>5314</v>
      </c>
      <c r="AD471" s="27">
        <v>5399</v>
      </c>
      <c r="AE471" s="16">
        <v>16958717</v>
      </c>
      <c r="AF471" s="16">
        <v>5000</v>
      </c>
      <c r="AG471" s="16">
        <v>28889</v>
      </c>
      <c r="AH471" s="16">
        <v>0</v>
      </c>
      <c r="AI471" s="16">
        <v>5000</v>
      </c>
      <c r="AJ471" s="16">
        <v>0</v>
      </c>
      <c r="AM471" s="16">
        <v>3346739</v>
      </c>
      <c r="AN471" s="16">
        <v>5701</v>
      </c>
      <c r="AO471" s="26">
        <v>12</v>
      </c>
      <c r="AP471" s="16">
        <v>1025373</v>
      </c>
      <c r="AQ471" s="56">
        <v>5000</v>
      </c>
      <c r="AR471" s="16">
        <v>1747</v>
      </c>
      <c r="AS471" s="16">
        <v>7647972</v>
      </c>
      <c r="AT471" s="56">
        <v>5000</v>
      </c>
      <c r="AU471" s="16">
        <v>13028</v>
      </c>
      <c r="AV471" s="16">
        <v>0</v>
      </c>
      <c r="AW471" s="16">
        <v>4938633</v>
      </c>
      <c r="AY471" s="16">
        <v>8413</v>
      </c>
      <c r="BA471" s="16">
        <v>30000000</v>
      </c>
      <c r="BB471" s="57">
        <v>0.1</v>
      </c>
      <c r="BC471" s="16">
        <v>250000</v>
      </c>
      <c r="BE471" s="16">
        <v>30000000</v>
      </c>
      <c r="BF471" s="16">
        <v>50000</v>
      </c>
      <c r="CG471" s="16">
        <v>250000</v>
      </c>
      <c r="CJ471" s="16">
        <v>2500000</v>
      </c>
      <c r="CL471" s="16">
        <v>100000</v>
      </c>
      <c r="CU471" s="16">
        <v>28889</v>
      </c>
      <c r="CV471" s="16">
        <v>5000000</v>
      </c>
      <c r="CW471" s="16">
        <v>2500</v>
      </c>
      <c r="DT471" s="16">
        <v>8887</v>
      </c>
      <c r="EJ471" s="16">
        <v>250000</v>
      </c>
      <c r="EK471" s="16">
        <v>2500</v>
      </c>
      <c r="EL471" s="16">
        <v>309</v>
      </c>
      <c r="FL471" s="16">
        <v>38085</v>
      </c>
      <c r="FP471" s="16">
        <v>20000000</v>
      </c>
      <c r="FQ471" s="16">
        <v>10000</v>
      </c>
      <c r="FR471" s="16">
        <v>2182</v>
      </c>
      <c r="FZ471" t="s">
        <v>199</v>
      </c>
      <c r="GA471" t="s">
        <v>3217</v>
      </c>
      <c r="GB471" s="31">
        <v>45839</v>
      </c>
      <c r="GC471" s="31">
        <v>46204</v>
      </c>
      <c r="GG471" s="16">
        <v>40267</v>
      </c>
      <c r="GH471" s="26" t="s">
        <v>200</v>
      </c>
      <c r="GK471" t="s">
        <v>201</v>
      </c>
      <c r="GM471" t="s">
        <v>2992</v>
      </c>
    </row>
    <row r="472" spans="1:195" ht="15" customHeight="1">
      <c r="A472" s="6" t="s">
        <v>2993</v>
      </c>
      <c r="B472" s="6" t="s">
        <v>2993</v>
      </c>
      <c r="C472" s="6" t="s">
        <v>190</v>
      </c>
      <c r="D472" s="6" t="s">
        <v>2993</v>
      </c>
      <c r="E472" s="6" t="s">
        <v>1402</v>
      </c>
      <c r="F472" s="6" t="s">
        <v>1403</v>
      </c>
      <c r="G472" s="6"/>
      <c r="H472" s="6" t="s">
        <v>1199</v>
      </c>
      <c r="I472" s="6" t="s">
        <v>194</v>
      </c>
      <c r="J472" s="25" t="s">
        <v>1404</v>
      </c>
      <c r="K472" s="6" t="s">
        <v>196</v>
      </c>
      <c r="L472" s="31">
        <v>45839</v>
      </c>
      <c r="M472" s="31">
        <v>46204</v>
      </c>
      <c r="N472" s="31">
        <v>45986</v>
      </c>
      <c r="Q472" s="27">
        <v>1</v>
      </c>
      <c r="R472" s="6" t="s">
        <v>2994</v>
      </c>
      <c r="T472" s="6" t="s">
        <v>2995</v>
      </c>
      <c r="U472" s="6" t="s">
        <v>194</v>
      </c>
      <c r="V472" s="6" t="s">
        <v>2996</v>
      </c>
      <c r="W472" s="18" t="s">
        <v>5489</v>
      </c>
      <c r="Y472" s="6" t="s">
        <v>197</v>
      </c>
      <c r="AB472" s="16">
        <v>8130689</v>
      </c>
      <c r="AC472" s="27">
        <v>5314</v>
      </c>
      <c r="AD472" s="27">
        <v>5399</v>
      </c>
      <c r="AE472" s="16">
        <v>9020512</v>
      </c>
      <c r="AF472" s="16">
        <v>5000</v>
      </c>
      <c r="AG472" s="16">
        <v>17253</v>
      </c>
      <c r="AH472" s="16">
        <v>0</v>
      </c>
      <c r="AI472" s="16">
        <v>5000</v>
      </c>
      <c r="AJ472" s="16">
        <v>0</v>
      </c>
      <c r="AM472" s="16">
        <v>1531089</v>
      </c>
      <c r="AN472" s="16">
        <v>2928</v>
      </c>
      <c r="AO472" s="26">
        <v>12</v>
      </c>
      <c r="AP472" s="16">
        <v>276354</v>
      </c>
      <c r="AQ472" s="56">
        <v>5000</v>
      </c>
      <c r="AR472" s="16">
        <v>529</v>
      </c>
      <c r="AS472" s="16">
        <v>5201820</v>
      </c>
      <c r="AT472" s="56">
        <v>5000</v>
      </c>
      <c r="AU472" s="16">
        <v>9949</v>
      </c>
      <c r="AV472" s="16">
        <v>0</v>
      </c>
      <c r="AW472" s="16">
        <v>2011249</v>
      </c>
      <c r="AY472" s="16">
        <v>3847</v>
      </c>
      <c r="BA472" s="16">
        <v>20000000</v>
      </c>
      <c r="BB472" s="57">
        <v>0.03</v>
      </c>
      <c r="BC472" s="16">
        <v>100000</v>
      </c>
      <c r="BE472" s="16">
        <v>20000000</v>
      </c>
      <c r="BF472" s="16">
        <v>100000</v>
      </c>
      <c r="CG472" s="16">
        <v>250000</v>
      </c>
      <c r="CJ472" s="16">
        <v>2500000</v>
      </c>
      <c r="CL472" s="16">
        <v>100000</v>
      </c>
      <c r="CU472" s="16">
        <v>17253</v>
      </c>
      <c r="CV472" s="16">
        <v>5000000</v>
      </c>
      <c r="CW472" s="16">
        <v>2500</v>
      </c>
      <c r="DT472" s="16">
        <v>4239</v>
      </c>
      <c r="EJ472" s="16">
        <v>250000</v>
      </c>
      <c r="EK472" s="16">
        <v>2500</v>
      </c>
      <c r="EL472" s="16">
        <v>309</v>
      </c>
      <c r="FL472" s="16">
        <v>21802</v>
      </c>
      <c r="FP472" s="16">
        <v>20000000</v>
      </c>
      <c r="FQ472" s="16">
        <v>10000</v>
      </c>
      <c r="FR472" s="16">
        <v>2182</v>
      </c>
      <c r="FZ472" t="s">
        <v>199</v>
      </c>
      <c r="GA472" t="s">
        <v>3217</v>
      </c>
      <c r="GB472" s="31">
        <v>45839</v>
      </c>
      <c r="GC472" s="31">
        <v>46204</v>
      </c>
      <c r="GG472" s="16">
        <v>23984</v>
      </c>
      <c r="GH472" s="26" t="s">
        <v>200</v>
      </c>
      <c r="GK472" t="s">
        <v>201</v>
      </c>
      <c r="GM472" t="s">
        <v>2997</v>
      </c>
    </row>
    <row r="473" spans="1:195" ht="15" customHeight="1">
      <c r="A473" s="6" t="s">
        <v>2998</v>
      </c>
      <c r="B473" s="6" t="s">
        <v>2998</v>
      </c>
      <c r="C473" s="6" t="s">
        <v>190</v>
      </c>
      <c r="D473" s="6" t="s">
        <v>2998</v>
      </c>
      <c r="E473" s="6" t="s">
        <v>2999</v>
      </c>
      <c r="F473" s="6" t="s">
        <v>3000</v>
      </c>
      <c r="G473" s="6"/>
      <c r="H473" s="6" t="s">
        <v>676</v>
      </c>
      <c r="I473" s="6" t="s">
        <v>194</v>
      </c>
      <c r="J473" s="25" t="s">
        <v>3001</v>
      </c>
      <c r="K473" s="6" t="s">
        <v>196</v>
      </c>
      <c r="L473" s="31">
        <v>45839</v>
      </c>
      <c r="M473" s="31">
        <v>46204</v>
      </c>
      <c r="N473" s="31">
        <v>45986</v>
      </c>
      <c r="Q473" s="27">
        <v>1</v>
      </c>
      <c r="R473" s="6" t="s">
        <v>3000</v>
      </c>
      <c r="T473" s="6" t="s">
        <v>676</v>
      </c>
      <c r="U473" s="6" t="s">
        <v>194</v>
      </c>
      <c r="V473" s="6" t="s">
        <v>3001</v>
      </c>
      <c r="W473" s="18" t="s">
        <v>5495</v>
      </c>
      <c r="Y473" s="6" t="s">
        <v>197</v>
      </c>
      <c r="AB473" s="16">
        <v>25141954</v>
      </c>
      <c r="AC473" s="27">
        <v>5314</v>
      </c>
      <c r="AD473" s="27">
        <v>5399</v>
      </c>
      <c r="AE473" s="16">
        <v>20266438</v>
      </c>
      <c r="AF473" s="16">
        <v>5000</v>
      </c>
      <c r="AG473" s="16">
        <v>35790</v>
      </c>
      <c r="AH473" s="16">
        <v>0</v>
      </c>
      <c r="AI473" s="16">
        <v>5000</v>
      </c>
      <c r="AJ473" s="16">
        <v>0</v>
      </c>
      <c r="AM473" s="16">
        <v>4810557</v>
      </c>
      <c r="AN473" s="16">
        <v>8495</v>
      </c>
      <c r="AO473" s="26">
        <v>12</v>
      </c>
      <c r="AP473" s="16">
        <v>1189464</v>
      </c>
      <c r="AQ473" s="56">
        <v>5000</v>
      </c>
      <c r="AR473" s="16">
        <v>2101</v>
      </c>
      <c r="AS473" s="16">
        <v>8446982</v>
      </c>
      <c r="AT473" s="56">
        <v>5000</v>
      </c>
      <c r="AU473" s="16">
        <v>14917</v>
      </c>
      <c r="AV473" s="16">
        <v>0</v>
      </c>
      <c r="AW473" s="16">
        <v>5819435</v>
      </c>
      <c r="AY473" s="16">
        <v>10277</v>
      </c>
      <c r="BA473" s="16">
        <v>30000000</v>
      </c>
      <c r="BB473" s="57">
        <v>0.03</v>
      </c>
      <c r="BC473" s="16">
        <v>100000</v>
      </c>
      <c r="BE473" s="16">
        <v>30000000</v>
      </c>
      <c r="BF473" s="16">
        <v>50000</v>
      </c>
      <c r="CG473" s="16">
        <v>250000</v>
      </c>
      <c r="CJ473" s="16">
        <v>2500000</v>
      </c>
      <c r="CL473" s="16">
        <v>100000</v>
      </c>
      <c r="CU473" s="16">
        <v>35789</v>
      </c>
      <c r="CV473" s="16">
        <v>5000000</v>
      </c>
      <c r="CW473" s="16">
        <v>2500</v>
      </c>
      <c r="DT473" s="16">
        <v>13109</v>
      </c>
      <c r="EJ473" s="16">
        <v>250000</v>
      </c>
      <c r="EK473" s="16">
        <v>2500</v>
      </c>
      <c r="EL473" s="16">
        <v>309</v>
      </c>
      <c r="FL473" s="16">
        <v>49207</v>
      </c>
      <c r="FP473" s="16">
        <v>20000000</v>
      </c>
      <c r="FQ473" s="16">
        <v>10000</v>
      </c>
      <c r="FR473" s="16">
        <v>2182</v>
      </c>
      <c r="FZ473" t="s">
        <v>199</v>
      </c>
      <c r="GA473" t="s">
        <v>3217</v>
      </c>
      <c r="GB473" s="31">
        <v>45839</v>
      </c>
      <c r="GC473" s="31">
        <v>46204</v>
      </c>
      <c r="GG473" s="16">
        <v>51389</v>
      </c>
      <c r="GH473" s="26" t="s">
        <v>200</v>
      </c>
      <c r="GK473" t="s">
        <v>201</v>
      </c>
      <c r="GM473" t="s">
        <v>3002</v>
      </c>
    </row>
    <row r="474" spans="1:195" ht="15" customHeight="1">
      <c r="A474" s="6" t="s">
        <v>3003</v>
      </c>
      <c r="B474" s="6" t="s">
        <v>3003</v>
      </c>
      <c r="C474" s="6" t="s">
        <v>190</v>
      </c>
      <c r="D474" s="6" t="s">
        <v>3003</v>
      </c>
      <c r="E474" s="6" t="s">
        <v>3004</v>
      </c>
      <c r="F474" s="6" t="s">
        <v>3005</v>
      </c>
      <c r="G474" s="6"/>
      <c r="H474" s="6" t="s">
        <v>3006</v>
      </c>
      <c r="I474" s="6" t="s">
        <v>584</v>
      </c>
      <c r="J474" s="25" t="s">
        <v>3007</v>
      </c>
      <c r="K474" s="6" t="s">
        <v>196</v>
      </c>
      <c r="L474" s="31">
        <v>45839</v>
      </c>
      <c r="M474" s="31">
        <v>46204</v>
      </c>
      <c r="N474" s="31">
        <v>45986</v>
      </c>
      <c r="Q474" s="27">
        <v>1</v>
      </c>
      <c r="R474" s="6" t="s">
        <v>3005</v>
      </c>
      <c r="T474" s="6" t="s">
        <v>3006</v>
      </c>
      <c r="U474" s="6" t="s">
        <v>584</v>
      </c>
      <c r="V474" s="6" t="s">
        <v>3007</v>
      </c>
      <c r="W474" s="18" t="s">
        <v>5483</v>
      </c>
      <c r="Y474" s="6" t="s">
        <v>197</v>
      </c>
      <c r="AB474" s="16">
        <v>20922023</v>
      </c>
      <c r="AC474" s="27">
        <v>5314</v>
      </c>
      <c r="AD474" s="27">
        <v>5399</v>
      </c>
      <c r="AE474" s="16">
        <v>16786499</v>
      </c>
      <c r="AF474" s="16">
        <v>5000</v>
      </c>
      <c r="AG474" s="16">
        <v>32097</v>
      </c>
      <c r="AH474" s="16">
        <v>0</v>
      </c>
      <c r="AI474" s="16">
        <v>5000</v>
      </c>
      <c r="AJ474" s="16">
        <v>0</v>
      </c>
      <c r="AM474" s="16">
        <v>4159558</v>
      </c>
      <c r="AN474" s="16">
        <v>7953</v>
      </c>
      <c r="AO474" s="26">
        <v>12</v>
      </c>
      <c r="AP474" s="16">
        <v>808590</v>
      </c>
      <c r="AQ474" s="56">
        <v>5000</v>
      </c>
      <c r="AR474" s="16">
        <v>1546</v>
      </c>
      <c r="AS474" s="16">
        <v>7823338</v>
      </c>
      <c r="AT474" s="56">
        <v>5000</v>
      </c>
      <c r="AU474" s="16">
        <v>14959</v>
      </c>
      <c r="AV474" s="16">
        <v>0</v>
      </c>
      <c r="AW474" s="16">
        <v>3995013</v>
      </c>
      <c r="AY474" s="16">
        <v>7639</v>
      </c>
      <c r="BA474" s="16">
        <v>30000000</v>
      </c>
      <c r="BB474" s="57">
        <v>0.1</v>
      </c>
      <c r="BC474" s="16">
        <v>250000</v>
      </c>
      <c r="BE474" s="16">
        <v>30000000</v>
      </c>
      <c r="BF474" s="16">
        <v>50000</v>
      </c>
      <c r="CG474" s="16">
        <v>250000</v>
      </c>
      <c r="CJ474" s="16">
        <v>2500000</v>
      </c>
      <c r="CL474" s="16">
        <v>100000</v>
      </c>
      <c r="CU474" s="16">
        <v>32097</v>
      </c>
      <c r="CV474" s="16">
        <v>5000000</v>
      </c>
      <c r="CW474" s="16">
        <v>2500</v>
      </c>
      <c r="DT474" s="16">
        <v>10909</v>
      </c>
      <c r="EJ474" s="16">
        <v>250000</v>
      </c>
      <c r="EK474" s="16">
        <v>2500</v>
      </c>
      <c r="EL474" s="16">
        <v>309</v>
      </c>
      <c r="FL474" s="16">
        <v>43314</v>
      </c>
      <c r="FP474" s="16">
        <v>20000000</v>
      </c>
      <c r="FQ474" s="16">
        <v>10000</v>
      </c>
      <c r="FR474" s="16">
        <v>2182</v>
      </c>
      <c r="FZ474" t="s">
        <v>199</v>
      </c>
      <c r="GA474" t="s">
        <v>3217</v>
      </c>
      <c r="GB474" s="31">
        <v>45839</v>
      </c>
      <c r="GC474" s="31">
        <v>46204</v>
      </c>
      <c r="GG474" s="16">
        <v>45497</v>
      </c>
      <c r="GH474" s="26" t="s">
        <v>200</v>
      </c>
      <c r="GK474" t="s">
        <v>201</v>
      </c>
      <c r="GM474" t="s">
        <v>3008</v>
      </c>
    </row>
    <row r="475" spans="1:195" ht="15" customHeight="1">
      <c r="A475" s="6" t="s">
        <v>3009</v>
      </c>
      <c r="B475" s="6" t="s">
        <v>3009</v>
      </c>
      <c r="C475" s="6" t="s">
        <v>190</v>
      </c>
      <c r="D475" s="6" t="s">
        <v>3009</v>
      </c>
      <c r="E475" s="6" t="s">
        <v>3010</v>
      </c>
      <c r="F475" s="6" t="s">
        <v>3011</v>
      </c>
      <c r="G475" s="6"/>
      <c r="H475" s="6" t="s">
        <v>3012</v>
      </c>
      <c r="I475" s="6" t="s">
        <v>194</v>
      </c>
      <c r="J475" s="25" t="s">
        <v>3013</v>
      </c>
      <c r="K475" s="6" t="s">
        <v>196</v>
      </c>
      <c r="L475" s="31">
        <v>45839</v>
      </c>
      <c r="M475" s="31">
        <v>46204</v>
      </c>
      <c r="N475" s="31">
        <v>45986</v>
      </c>
      <c r="Q475" s="27">
        <v>1</v>
      </c>
      <c r="R475" s="6" t="s">
        <v>3011</v>
      </c>
      <c r="T475" s="6" t="s">
        <v>3012</v>
      </c>
      <c r="U475" s="6" t="s">
        <v>194</v>
      </c>
      <c r="V475" s="6" t="s">
        <v>3013</v>
      </c>
      <c r="W475" s="18" t="s">
        <v>5483</v>
      </c>
      <c r="Y475" s="6" t="s">
        <v>197</v>
      </c>
      <c r="AB475" s="16">
        <v>35290337</v>
      </c>
      <c r="AC475" s="27">
        <v>5314</v>
      </c>
      <c r="AD475" s="27">
        <v>5399</v>
      </c>
      <c r="AE475" s="16">
        <v>26898850</v>
      </c>
      <c r="AF475" s="16">
        <v>5000</v>
      </c>
      <c r="AG475" s="16">
        <v>48991</v>
      </c>
      <c r="AH475" s="16">
        <v>0</v>
      </c>
      <c r="AI475" s="16">
        <v>5000</v>
      </c>
      <c r="AJ475" s="16">
        <v>0</v>
      </c>
      <c r="AM475" s="16">
        <v>6803331</v>
      </c>
      <c r="AN475" s="16">
        <v>12391</v>
      </c>
      <c r="AO475" s="26">
        <v>12</v>
      </c>
      <c r="AP475" s="16">
        <v>1623394</v>
      </c>
      <c r="AQ475" s="56">
        <v>5000</v>
      </c>
      <c r="AR475" s="16">
        <v>2957</v>
      </c>
      <c r="AS475" s="16">
        <v>11476492</v>
      </c>
      <c r="AT475" s="56">
        <v>5000</v>
      </c>
      <c r="AU475" s="16">
        <v>20902</v>
      </c>
      <c r="AV475" s="16">
        <v>0</v>
      </c>
      <c r="AW475" s="16">
        <v>6995633</v>
      </c>
      <c r="AY475" s="16">
        <v>12741</v>
      </c>
      <c r="BA475" s="16">
        <v>40000000</v>
      </c>
      <c r="BB475" s="57">
        <v>0.03</v>
      </c>
      <c r="BC475" s="16">
        <v>100000</v>
      </c>
      <c r="BE475" s="16">
        <v>40000000</v>
      </c>
      <c r="BF475" s="16">
        <v>50000</v>
      </c>
      <c r="CG475" s="16">
        <v>250000</v>
      </c>
      <c r="CJ475" s="16">
        <v>2500000</v>
      </c>
      <c r="CL475" s="16">
        <v>100000</v>
      </c>
      <c r="CU475" s="16">
        <v>48991</v>
      </c>
      <c r="CV475" s="16">
        <v>5000000</v>
      </c>
      <c r="CW475" s="16">
        <v>2500</v>
      </c>
      <c r="DT475" s="16">
        <v>18400</v>
      </c>
      <c r="EJ475" s="16">
        <v>250000</v>
      </c>
      <c r="EK475" s="16">
        <v>2500</v>
      </c>
      <c r="EL475" s="16">
        <v>309</v>
      </c>
      <c r="FL475" s="16">
        <v>67700</v>
      </c>
      <c r="FP475" s="16">
        <v>20000000</v>
      </c>
      <c r="FQ475" s="16">
        <v>10000</v>
      </c>
      <c r="FR475" s="16">
        <v>2182</v>
      </c>
      <c r="FZ475" t="s">
        <v>199</v>
      </c>
      <c r="GA475" t="s">
        <v>3217</v>
      </c>
      <c r="GB475" s="31">
        <v>45839</v>
      </c>
      <c r="GC475" s="31">
        <v>46204</v>
      </c>
      <c r="GG475" s="16">
        <v>69883</v>
      </c>
      <c r="GH475" s="26" t="s">
        <v>200</v>
      </c>
      <c r="GK475" t="s">
        <v>201</v>
      </c>
      <c r="GM475" t="s">
        <v>3014</v>
      </c>
    </row>
    <row r="476" spans="1:195" ht="15" customHeight="1">
      <c r="A476" s="6" t="s">
        <v>3015</v>
      </c>
      <c r="B476" s="6" t="s">
        <v>3015</v>
      </c>
      <c r="C476" s="6" t="s">
        <v>190</v>
      </c>
      <c r="D476" s="6" t="s">
        <v>3015</v>
      </c>
      <c r="E476" s="6" t="s">
        <v>3016</v>
      </c>
      <c r="F476" s="6" t="s">
        <v>3017</v>
      </c>
      <c r="G476" s="6"/>
      <c r="H476" s="6" t="s">
        <v>3018</v>
      </c>
      <c r="I476" s="6" t="s">
        <v>584</v>
      </c>
      <c r="J476" s="25" t="s">
        <v>3019</v>
      </c>
      <c r="K476" s="6" t="s">
        <v>196</v>
      </c>
      <c r="L476" s="31">
        <v>45839</v>
      </c>
      <c r="M476" s="31">
        <v>46204</v>
      </c>
      <c r="N476" s="31">
        <v>45986</v>
      </c>
      <c r="Q476" s="27">
        <v>1</v>
      </c>
      <c r="R476" s="6" t="s">
        <v>3017</v>
      </c>
      <c r="T476" s="6" t="s">
        <v>3018</v>
      </c>
      <c r="U476" s="6" t="s">
        <v>584</v>
      </c>
      <c r="V476" s="6" t="s">
        <v>3019</v>
      </c>
      <c r="W476" s="18" t="s">
        <v>5493</v>
      </c>
      <c r="Y476" s="6" t="s">
        <v>197</v>
      </c>
      <c r="AB476" s="16">
        <v>13898129</v>
      </c>
      <c r="AC476" s="27">
        <v>5314</v>
      </c>
      <c r="AD476" s="27">
        <v>5399</v>
      </c>
      <c r="AE476" s="16">
        <v>13075774</v>
      </c>
      <c r="AF476" s="16">
        <v>5000</v>
      </c>
      <c r="AG476" s="16">
        <v>24801</v>
      </c>
      <c r="AH476" s="16">
        <v>0</v>
      </c>
      <c r="AI476" s="16">
        <v>5000</v>
      </c>
      <c r="AJ476" s="16">
        <v>0</v>
      </c>
      <c r="AM476" s="16">
        <v>2692418</v>
      </c>
      <c r="AN476" s="16">
        <v>5107</v>
      </c>
      <c r="AO476" s="26">
        <v>12</v>
      </c>
      <c r="AP476" s="16">
        <v>829924</v>
      </c>
      <c r="AQ476" s="56">
        <v>5000</v>
      </c>
      <c r="AR476" s="16">
        <v>1574</v>
      </c>
      <c r="AS476" s="16">
        <v>6159847</v>
      </c>
      <c r="AT476" s="56">
        <v>5000</v>
      </c>
      <c r="AU476" s="16">
        <v>11683</v>
      </c>
      <c r="AV476" s="16">
        <v>0</v>
      </c>
      <c r="AW476" s="16">
        <v>3393585</v>
      </c>
      <c r="AY476" s="16">
        <v>6437</v>
      </c>
      <c r="BA476" s="16">
        <v>20000000</v>
      </c>
      <c r="BB476" s="57">
        <v>0.1</v>
      </c>
      <c r="BC476" s="16">
        <v>250000</v>
      </c>
      <c r="BE476" s="16">
        <v>20000000</v>
      </c>
      <c r="BF476" s="16">
        <v>50000</v>
      </c>
      <c r="CG476" s="16">
        <v>250000</v>
      </c>
      <c r="CJ476" s="16">
        <v>2500000</v>
      </c>
      <c r="CL476" s="16">
        <v>100000</v>
      </c>
      <c r="CU476" s="16">
        <v>24801</v>
      </c>
      <c r="CV476" s="16">
        <v>5000000</v>
      </c>
      <c r="CW476" s="16">
        <v>2500</v>
      </c>
      <c r="DT476" s="16">
        <v>7246</v>
      </c>
      <c r="EJ476" s="16">
        <v>250000</v>
      </c>
      <c r="EK476" s="16">
        <v>2500</v>
      </c>
      <c r="EL476" s="16">
        <v>309</v>
      </c>
      <c r="FL476" s="16">
        <v>32357</v>
      </c>
      <c r="FP476" s="16">
        <v>20000000</v>
      </c>
      <c r="FQ476" s="16">
        <v>10000</v>
      </c>
      <c r="FR476" s="16">
        <v>2182</v>
      </c>
      <c r="FZ476" t="s">
        <v>199</v>
      </c>
      <c r="GA476" t="s">
        <v>3217</v>
      </c>
      <c r="GB476" s="31">
        <v>45839</v>
      </c>
      <c r="GC476" s="31">
        <v>46204</v>
      </c>
      <c r="GG476" s="16">
        <v>34539</v>
      </c>
      <c r="GH476" s="26" t="s">
        <v>200</v>
      </c>
      <c r="GK476" t="s">
        <v>201</v>
      </c>
      <c r="GM476" t="s">
        <v>3020</v>
      </c>
    </row>
    <row r="477" spans="1:195" ht="15" customHeight="1">
      <c r="A477" s="6" t="s">
        <v>3021</v>
      </c>
      <c r="B477" s="6" t="s">
        <v>3021</v>
      </c>
      <c r="C477" s="6" t="s">
        <v>190</v>
      </c>
      <c r="D477" s="6" t="s">
        <v>3021</v>
      </c>
      <c r="E477" s="6" t="s">
        <v>3022</v>
      </c>
      <c r="F477" s="6" t="s">
        <v>3023</v>
      </c>
      <c r="G477" s="6"/>
      <c r="H477" s="6" t="s">
        <v>3024</v>
      </c>
      <c r="I477" s="6" t="s">
        <v>1410</v>
      </c>
      <c r="J477" s="25" t="s">
        <v>3025</v>
      </c>
      <c r="K477" s="6" t="s">
        <v>196</v>
      </c>
      <c r="L477" s="31">
        <v>45839</v>
      </c>
      <c r="M477" s="31">
        <v>46204</v>
      </c>
      <c r="N477" s="31">
        <v>45986</v>
      </c>
      <c r="Q477" s="27">
        <v>1</v>
      </c>
      <c r="R477" s="6" t="s">
        <v>3023</v>
      </c>
      <c r="T477" s="6" t="s">
        <v>3024</v>
      </c>
      <c r="U477" s="6" t="s">
        <v>1410</v>
      </c>
      <c r="V477" s="6" t="s">
        <v>3025</v>
      </c>
      <c r="W477" s="18" t="s">
        <v>5477</v>
      </c>
      <c r="Y477" s="6" t="s">
        <v>197</v>
      </c>
      <c r="AB477" s="16">
        <v>14886093</v>
      </c>
      <c r="AC477" s="27">
        <v>5314</v>
      </c>
      <c r="AD477" s="27">
        <v>5399</v>
      </c>
      <c r="AE477" s="16">
        <v>14452757</v>
      </c>
      <c r="AF477" s="16">
        <v>5000</v>
      </c>
      <c r="AG477" s="16">
        <v>27166</v>
      </c>
      <c r="AH477" s="16">
        <v>0</v>
      </c>
      <c r="AI477" s="16">
        <v>5000</v>
      </c>
      <c r="AJ477" s="16">
        <v>0</v>
      </c>
      <c r="AM477" s="16">
        <v>2794627</v>
      </c>
      <c r="AN477" s="16">
        <v>5253</v>
      </c>
      <c r="AO477" s="26">
        <v>12</v>
      </c>
      <c r="AP477" s="16">
        <v>937291</v>
      </c>
      <c r="AQ477" s="56">
        <v>5000</v>
      </c>
      <c r="AR477" s="16">
        <v>1762</v>
      </c>
      <c r="AS477" s="16">
        <v>7564422</v>
      </c>
      <c r="AT477" s="56">
        <v>5000</v>
      </c>
      <c r="AU477" s="16">
        <v>14218</v>
      </c>
      <c r="AV477" s="16">
        <v>0</v>
      </c>
      <c r="AW477" s="16">
        <v>3156417</v>
      </c>
      <c r="AY477" s="16">
        <v>5933</v>
      </c>
      <c r="BA477" s="16">
        <v>25000000</v>
      </c>
      <c r="BB477" s="57">
        <v>0.03</v>
      </c>
      <c r="BC477" s="16">
        <v>100000</v>
      </c>
      <c r="BE477" s="16">
        <v>25000000</v>
      </c>
      <c r="BF477" s="16">
        <v>50000</v>
      </c>
      <c r="CG477" s="16">
        <v>250000</v>
      </c>
      <c r="CJ477" s="16">
        <v>2500000</v>
      </c>
      <c r="CL477" s="16">
        <v>100000</v>
      </c>
      <c r="CU477" s="16">
        <v>27165</v>
      </c>
      <c r="CV477" s="16">
        <v>5000000</v>
      </c>
      <c r="CW477" s="16">
        <v>2500</v>
      </c>
      <c r="DT477" s="16">
        <v>7762</v>
      </c>
      <c r="EJ477" s="16">
        <v>250000</v>
      </c>
      <c r="EK477" s="16">
        <v>2500</v>
      </c>
      <c r="EL477" s="16">
        <v>309</v>
      </c>
      <c r="FL477" s="16">
        <v>35236</v>
      </c>
      <c r="FP477" s="16">
        <v>20000000</v>
      </c>
      <c r="FQ477" s="16">
        <v>10000</v>
      </c>
      <c r="FR477" s="16">
        <v>2182</v>
      </c>
      <c r="FZ477" t="s">
        <v>199</v>
      </c>
      <c r="GA477" t="s">
        <v>3217</v>
      </c>
      <c r="GB477" s="31">
        <v>45839</v>
      </c>
      <c r="GC477" s="31">
        <v>46204</v>
      </c>
      <c r="GG477" s="16">
        <v>37418</v>
      </c>
      <c r="GH477" s="26" t="s">
        <v>200</v>
      </c>
      <c r="GK477" t="s">
        <v>201</v>
      </c>
      <c r="GM477" t="s">
        <v>3026</v>
      </c>
    </row>
    <row r="478" spans="1:195" ht="15" customHeight="1">
      <c r="A478" s="6" t="s">
        <v>3027</v>
      </c>
      <c r="B478" s="6" t="s">
        <v>3027</v>
      </c>
      <c r="C478" s="6" t="s">
        <v>190</v>
      </c>
      <c r="D478" s="6" t="s">
        <v>3027</v>
      </c>
      <c r="E478" s="6" t="s">
        <v>3028</v>
      </c>
      <c r="F478" s="6" t="s">
        <v>3029</v>
      </c>
      <c r="G478" s="6"/>
      <c r="H478" s="6" t="s">
        <v>3030</v>
      </c>
      <c r="I478" s="6" t="s">
        <v>1410</v>
      </c>
      <c r="J478" s="25" t="s">
        <v>3031</v>
      </c>
      <c r="K478" s="6" t="s">
        <v>196</v>
      </c>
      <c r="L478" s="31">
        <v>45839</v>
      </c>
      <c r="M478" s="31">
        <v>46204</v>
      </c>
      <c r="N478" s="31">
        <v>45986</v>
      </c>
      <c r="Q478" s="27">
        <v>1</v>
      </c>
      <c r="R478" s="6" t="s">
        <v>3029</v>
      </c>
      <c r="T478" s="6" t="s">
        <v>3030</v>
      </c>
      <c r="U478" s="6" t="s">
        <v>1410</v>
      </c>
      <c r="V478" s="6" t="s">
        <v>3031</v>
      </c>
      <c r="W478" s="18"/>
      <c r="Y478" s="6" t="s">
        <v>197</v>
      </c>
      <c r="AB478" s="16">
        <v>9082433</v>
      </c>
      <c r="AC478" s="27">
        <v>5314</v>
      </c>
      <c r="AD478" s="27">
        <v>5399</v>
      </c>
      <c r="AE478" s="16">
        <v>8959320</v>
      </c>
      <c r="AF478" s="16">
        <v>5000</v>
      </c>
      <c r="AG478" s="16">
        <v>16916</v>
      </c>
      <c r="AH478" s="16">
        <v>0</v>
      </c>
      <c r="AI478" s="16">
        <v>5000</v>
      </c>
      <c r="AJ478" s="16">
        <v>0</v>
      </c>
      <c r="AM478" s="16">
        <v>1834416</v>
      </c>
      <c r="AN478" s="16">
        <v>3464</v>
      </c>
      <c r="AO478" s="26">
        <v>12</v>
      </c>
      <c r="AP478" s="16">
        <v>564167</v>
      </c>
      <c r="AQ478" s="56">
        <v>5000</v>
      </c>
      <c r="AR478" s="16">
        <v>1065</v>
      </c>
      <c r="AS478" s="16">
        <v>5245745</v>
      </c>
      <c r="AT478" s="56">
        <v>5000</v>
      </c>
      <c r="AU478" s="16">
        <v>9904</v>
      </c>
      <c r="AV478" s="16">
        <v>400000</v>
      </c>
      <c r="AW478" s="16">
        <v>1314992</v>
      </c>
      <c r="AY478" s="16">
        <v>2483</v>
      </c>
      <c r="BA478" s="16">
        <v>20000000</v>
      </c>
      <c r="BB478" s="57">
        <v>0.03</v>
      </c>
      <c r="BC478" s="16">
        <v>100000</v>
      </c>
      <c r="BE478" s="16">
        <v>20000000</v>
      </c>
      <c r="BF478" s="16">
        <v>100000</v>
      </c>
      <c r="CG478" s="16">
        <v>250000</v>
      </c>
      <c r="CJ478" s="16">
        <v>2500000</v>
      </c>
      <c r="CL478" s="16">
        <v>100000</v>
      </c>
      <c r="CU478" s="16">
        <v>16916</v>
      </c>
      <c r="CV478" s="16">
        <v>5000000</v>
      </c>
      <c r="CW478" s="16">
        <v>2500</v>
      </c>
      <c r="DT478" s="16">
        <v>4736</v>
      </c>
      <c r="EJ478" s="16">
        <v>250000</v>
      </c>
      <c r="EK478" s="16">
        <v>2500</v>
      </c>
      <c r="EL478" s="16">
        <v>309</v>
      </c>
      <c r="FL478" s="16">
        <v>21961</v>
      </c>
      <c r="FP478" s="16">
        <v>20000000</v>
      </c>
      <c r="FQ478" s="16">
        <v>10000</v>
      </c>
      <c r="FR478" s="16">
        <v>2182</v>
      </c>
      <c r="FZ478" t="s">
        <v>199</v>
      </c>
      <c r="GA478" t="s">
        <v>3217</v>
      </c>
      <c r="GB478" s="31">
        <v>45839</v>
      </c>
      <c r="GC478" s="31">
        <v>46204</v>
      </c>
      <c r="GG478" s="16">
        <v>24143</v>
      </c>
      <c r="GH478" s="26" t="s">
        <v>200</v>
      </c>
      <c r="GK478" t="s">
        <v>201</v>
      </c>
      <c r="GM478" t="s">
        <v>3032</v>
      </c>
    </row>
    <row r="479" spans="1:195" ht="15" customHeight="1">
      <c r="A479" s="6" t="s">
        <v>3033</v>
      </c>
      <c r="B479" s="6" t="s">
        <v>3033</v>
      </c>
      <c r="C479" s="6" t="s">
        <v>190</v>
      </c>
      <c r="D479" s="6" t="s">
        <v>3033</v>
      </c>
      <c r="E479" s="6" t="s">
        <v>3034</v>
      </c>
      <c r="F479" s="6" t="s">
        <v>3035</v>
      </c>
      <c r="G479" s="6"/>
      <c r="H479" s="6" t="s">
        <v>1610</v>
      </c>
      <c r="I479" s="6" t="s">
        <v>194</v>
      </c>
      <c r="J479" s="25" t="s">
        <v>3036</v>
      </c>
      <c r="K479" s="6" t="s">
        <v>196</v>
      </c>
      <c r="L479" s="31">
        <v>45839</v>
      </c>
      <c r="M479" s="31">
        <v>46204</v>
      </c>
      <c r="N479" s="31">
        <v>45986</v>
      </c>
      <c r="Q479" s="27">
        <v>1</v>
      </c>
      <c r="R479" s="6" t="s">
        <v>3037</v>
      </c>
      <c r="T479" s="6" t="s">
        <v>1610</v>
      </c>
      <c r="U479" s="6" t="s">
        <v>194</v>
      </c>
      <c r="V479" s="6" t="s">
        <v>3036</v>
      </c>
      <c r="W479" s="18" t="s">
        <v>5474</v>
      </c>
      <c r="Y479" s="6" t="s">
        <v>197</v>
      </c>
      <c r="AB479" s="16">
        <v>18689692</v>
      </c>
      <c r="AC479" s="27">
        <v>5314</v>
      </c>
      <c r="AD479" s="27">
        <v>5399</v>
      </c>
      <c r="AE479" s="16">
        <v>18317856</v>
      </c>
      <c r="AF479" s="16">
        <v>5000</v>
      </c>
      <c r="AG479" s="16">
        <v>34973</v>
      </c>
      <c r="AH479" s="16">
        <v>0</v>
      </c>
      <c r="AI479" s="16">
        <v>5000</v>
      </c>
      <c r="AJ479" s="16">
        <v>0</v>
      </c>
      <c r="AM479" s="16">
        <v>3488318</v>
      </c>
      <c r="AN479" s="16">
        <v>6660</v>
      </c>
      <c r="AO479" s="26">
        <v>12</v>
      </c>
      <c r="AP479" s="16">
        <v>1024861</v>
      </c>
      <c r="AQ479" s="56">
        <v>5000</v>
      </c>
      <c r="AR479" s="16">
        <v>1957</v>
      </c>
      <c r="AS479" s="16">
        <v>9682163</v>
      </c>
      <c r="AT479" s="56">
        <v>5000</v>
      </c>
      <c r="AU479" s="16">
        <v>18485</v>
      </c>
      <c r="AV479" s="16">
        <v>0</v>
      </c>
      <c r="AW479" s="16">
        <v>4122514</v>
      </c>
      <c r="AY479" s="16">
        <v>7871</v>
      </c>
      <c r="BA479" s="16">
        <v>30000000</v>
      </c>
      <c r="BB479" s="57">
        <v>0.03</v>
      </c>
      <c r="BC479" s="16">
        <v>100000</v>
      </c>
      <c r="BE479" s="16">
        <v>30000000</v>
      </c>
      <c r="BF479" s="16">
        <v>50000</v>
      </c>
      <c r="CG479" s="16">
        <v>250000</v>
      </c>
      <c r="CJ479" s="16">
        <v>2500000</v>
      </c>
      <c r="CL479" s="16">
        <v>100000</v>
      </c>
      <c r="CU479" s="16">
        <v>34973</v>
      </c>
      <c r="CV479" s="16">
        <v>5000000</v>
      </c>
      <c r="CW479" s="16">
        <v>2500</v>
      </c>
      <c r="DT479" s="16">
        <v>9745</v>
      </c>
      <c r="EJ479" s="16">
        <v>250000</v>
      </c>
      <c r="EK479" s="16">
        <v>2500</v>
      </c>
      <c r="EL479" s="16">
        <v>309</v>
      </c>
      <c r="FL479" s="16">
        <v>45027</v>
      </c>
      <c r="FP479" s="16">
        <v>20000000</v>
      </c>
      <c r="FQ479" s="16">
        <v>10000</v>
      </c>
      <c r="FR479" s="16">
        <v>2182</v>
      </c>
      <c r="FZ479" t="s">
        <v>199</v>
      </c>
      <c r="GA479" t="s">
        <v>3217</v>
      </c>
      <c r="GB479" s="31">
        <v>45839</v>
      </c>
      <c r="GC479" s="31">
        <v>46204</v>
      </c>
      <c r="GG479" s="16">
        <v>47209</v>
      </c>
      <c r="GH479" s="26" t="s">
        <v>200</v>
      </c>
      <c r="GK479" t="s">
        <v>201</v>
      </c>
      <c r="GM479" t="s">
        <v>3038</v>
      </c>
    </row>
    <row r="480" spans="1:195" ht="15" customHeight="1">
      <c r="A480" s="6" t="s">
        <v>3039</v>
      </c>
      <c r="B480" s="6" t="s">
        <v>3039</v>
      </c>
      <c r="C480" s="6" t="s">
        <v>190</v>
      </c>
      <c r="D480" s="6" t="s">
        <v>3039</v>
      </c>
      <c r="E480" s="6" t="s">
        <v>3040</v>
      </c>
      <c r="F480" s="6" t="s">
        <v>3041</v>
      </c>
      <c r="G480" s="6"/>
      <c r="H480" s="6" t="s">
        <v>257</v>
      </c>
      <c r="I480" s="6" t="s">
        <v>194</v>
      </c>
      <c r="J480" s="25" t="s">
        <v>3042</v>
      </c>
      <c r="K480" s="6" t="s">
        <v>196</v>
      </c>
      <c r="L480" s="31">
        <v>45839</v>
      </c>
      <c r="M480" s="31">
        <v>46204</v>
      </c>
      <c r="N480" s="31">
        <v>45986</v>
      </c>
      <c r="Q480" s="27">
        <v>1</v>
      </c>
      <c r="R480" s="6" t="s">
        <v>3041</v>
      </c>
      <c r="T480" s="6" t="s">
        <v>257</v>
      </c>
      <c r="U480" s="6" t="s">
        <v>194</v>
      </c>
      <c r="V480" s="6" t="s">
        <v>3042</v>
      </c>
      <c r="W480" s="18" t="s">
        <v>5470</v>
      </c>
      <c r="Y480" s="6" t="s">
        <v>197</v>
      </c>
      <c r="AB480" s="16">
        <v>24072898</v>
      </c>
      <c r="AC480" s="27">
        <v>5314</v>
      </c>
      <c r="AD480" s="27">
        <v>5399</v>
      </c>
      <c r="AE480" s="16">
        <v>21182945</v>
      </c>
      <c r="AF480" s="16">
        <v>5000</v>
      </c>
      <c r="AG480" s="16">
        <v>36603</v>
      </c>
      <c r="AH480" s="16">
        <v>0</v>
      </c>
      <c r="AI480" s="16">
        <v>5000</v>
      </c>
      <c r="AJ480" s="16">
        <v>0</v>
      </c>
      <c r="AM480" s="16">
        <v>4588601</v>
      </c>
      <c r="AN480" s="16">
        <v>7929</v>
      </c>
      <c r="AO480" s="26">
        <v>12</v>
      </c>
      <c r="AP480" s="16">
        <v>1239017</v>
      </c>
      <c r="AQ480" s="56">
        <v>5000</v>
      </c>
      <c r="AR480" s="16">
        <v>2141</v>
      </c>
      <c r="AS480" s="16">
        <v>8997924</v>
      </c>
      <c r="AT480" s="56">
        <v>5000</v>
      </c>
      <c r="AU480" s="16">
        <v>15548</v>
      </c>
      <c r="AV480" s="16">
        <v>0</v>
      </c>
      <c r="AW480" s="16">
        <v>6357403</v>
      </c>
      <c r="AY480" s="16">
        <v>10985</v>
      </c>
      <c r="BA480" s="16">
        <v>35000000</v>
      </c>
      <c r="BB480" s="57">
        <v>0.03</v>
      </c>
      <c r="BC480" s="16">
        <v>100000</v>
      </c>
      <c r="BE480" s="16">
        <v>35000000</v>
      </c>
      <c r="BF480" s="16">
        <v>50000</v>
      </c>
      <c r="CG480" s="16">
        <v>250000</v>
      </c>
      <c r="CJ480" s="16">
        <v>2500000</v>
      </c>
      <c r="CL480" s="16">
        <v>100000</v>
      </c>
      <c r="CU480" s="16">
        <v>36603</v>
      </c>
      <c r="CV480" s="16">
        <v>5000000</v>
      </c>
      <c r="CW480" s="16">
        <v>2500</v>
      </c>
      <c r="DT480" s="16">
        <v>12552</v>
      </c>
      <c r="EJ480" s="16">
        <v>250000</v>
      </c>
      <c r="EK480" s="16">
        <v>2500</v>
      </c>
      <c r="EL480" s="16">
        <v>309</v>
      </c>
      <c r="FL480" s="16">
        <v>49463</v>
      </c>
      <c r="FP480" s="16">
        <v>20000000</v>
      </c>
      <c r="FQ480" s="16">
        <v>10000</v>
      </c>
      <c r="FR480" s="16">
        <v>2182</v>
      </c>
      <c r="FZ480" t="s">
        <v>199</v>
      </c>
      <c r="GA480" t="s">
        <v>3217</v>
      </c>
      <c r="GB480" s="31">
        <v>45839</v>
      </c>
      <c r="GC480" s="31">
        <v>46204</v>
      </c>
      <c r="GG480" s="16">
        <v>51646</v>
      </c>
      <c r="GH480" s="26" t="s">
        <v>200</v>
      </c>
      <c r="GK480" t="s">
        <v>201</v>
      </c>
      <c r="GM480" t="s">
        <v>3043</v>
      </c>
    </row>
    <row r="481" spans="1:195" ht="15" customHeight="1">
      <c r="A481" s="6" t="s">
        <v>3044</v>
      </c>
      <c r="B481" s="6" t="s">
        <v>3044</v>
      </c>
      <c r="C481" s="6" t="s">
        <v>190</v>
      </c>
      <c r="D481" s="6" t="s">
        <v>3044</v>
      </c>
      <c r="E481" s="6" t="s">
        <v>3045</v>
      </c>
      <c r="F481" s="6" t="s">
        <v>3046</v>
      </c>
      <c r="G481" s="6"/>
      <c r="H481" s="6" t="s">
        <v>1802</v>
      </c>
      <c r="I481" s="6" t="s">
        <v>1410</v>
      </c>
      <c r="J481" s="25" t="s">
        <v>3047</v>
      </c>
      <c r="K481" s="6" t="s">
        <v>196</v>
      </c>
      <c r="L481" s="31">
        <v>45839</v>
      </c>
      <c r="M481" s="31">
        <v>46204</v>
      </c>
      <c r="N481" s="31">
        <v>45986</v>
      </c>
      <c r="Q481" s="27">
        <v>1</v>
      </c>
      <c r="R481" s="6" t="s">
        <v>3046</v>
      </c>
      <c r="T481" s="6" t="s">
        <v>1802</v>
      </c>
      <c r="U481" s="6" t="s">
        <v>1410</v>
      </c>
      <c r="V481" s="6" t="s">
        <v>3047</v>
      </c>
      <c r="W481" s="18" t="s">
        <v>5503</v>
      </c>
      <c r="Y481" s="6" t="s">
        <v>197</v>
      </c>
      <c r="AB481" s="16">
        <v>33406578</v>
      </c>
      <c r="AC481" s="27">
        <v>5314</v>
      </c>
      <c r="AD481" s="27">
        <v>5399</v>
      </c>
      <c r="AE481" s="16">
        <v>23782128</v>
      </c>
      <c r="AF481" s="16">
        <v>5000</v>
      </c>
      <c r="AG481" s="16">
        <v>45488</v>
      </c>
      <c r="AH481" s="16">
        <v>0</v>
      </c>
      <c r="AI481" s="16">
        <v>5000</v>
      </c>
      <c r="AJ481" s="16">
        <v>0</v>
      </c>
      <c r="AM481" s="16">
        <v>6333730</v>
      </c>
      <c r="AN481" s="16">
        <v>12115</v>
      </c>
      <c r="AO481" s="26">
        <v>12</v>
      </c>
      <c r="AP481" s="16">
        <v>1472357</v>
      </c>
      <c r="AQ481" s="56">
        <v>5000</v>
      </c>
      <c r="AR481" s="16">
        <v>2816</v>
      </c>
      <c r="AS481" s="16">
        <v>10154773</v>
      </c>
      <c r="AT481" s="56">
        <v>5000</v>
      </c>
      <c r="AU481" s="16">
        <v>19423</v>
      </c>
      <c r="AV481" s="16">
        <v>0</v>
      </c>
      <c r="AW481" s="16">
        <v>5821268</v>
      </c>
      <c r="AY481" s="16">
        <v>11134</v>
      </c>
      <c r="BA481" s="16">
        <v>40000000</v>
      </c>
      <c r="BB481" s="57">
        <v>0.03</v>
      </c>
      <c r="BC481" s="16">
        <v>100000</v>
      </c>
      <c r="BE481" s="16">
        <v>40000000</v>
      </c>
      <c r="BF481" s="16">
        <v>50000</v>
      </c>
      <c r="CG481" s="16">
        <v>250000</v>
      </c>
      <c r="CJ481" s="16">
        <v>2500000</v>
      </c>
      <c r="CL481" s="16">
        <v>100000</v>
      </c>
      <c r="CU481" s="16">
        <v>45488</v>
      </c>
      <c r="CV481" s="16">
        <v>5000000</v>
      </c>
      <c r="CW481" s="16">
        <v>2500</v>
      </c>
      <c r="DT481" s="16">
        <v>17418</v>
      </c>
      <c r="EJ481" s="16">
        <v>250000</v>
      </c>
      <c r="EK481" s="16">
        <v>2500</v>
      </c>
      <c r="EL481" s="16">
        <v>309</v>
      </c>
      <c r="FL481" s="16">
        <v>63215</v>
      </c>
      <c r="FP481" s="16">
        <v>20000000</v>
      </c>
      <c r="FQ481" s="16">
        <v>10000</v>
      </c>
      <c r="FR481" s="16">
        <v>2182</v>
      </c>
      <c r="FZ481" t="s">
        <v>199</v>
      </c>
      <c r="GA481" t="s">
        <v>3217</v>
      </c>
      <c r="GB481" s="31">
        <v>45839</v>
      </c>
      <c r="GC481" s="31">
        <v>46204</v>
      </c>
      <c r="GG481" s="16">
        <v>65397</v>
      </c>
      <c r="GH481" s="26" t="s">
        <v>200</v>
      </c>
      <c r="GK481" t="s">
        <v>201</v>
      </c>
      <c r="GM481" t="s">
        <v>3048</v>
      </c>
    </row>
    <row r="482" spans="1:195" ht="15" customHeight="1">
      <c r="A482" s="6" t="s">
        <v>3049</v>
      </c>
      <c r="B482" s="6" t="s">
        <v>3049</v>
      </c>
      <c r="C482" s="6" t="s">
        <v>190</v>
      </c>
      <c r="D482" s="6" t="s">
        <v>3049</v>
      </c>
      <c r="E482" s="6" t="s">
        <v>3050</v>
      </c>
      <c r="F482" s="6" t="s">
        <v>3051</v>
      </c>
      <c r="G482" s="6"/>
      <c r="H482" s="6" t="s">
        <v>2406</v>
      </c>
      <c r="I482" s="6" t="s">
        <v>584</v>
      </c>
      <c r="J482" s="25" t="s">
        <v>3052</v>
      </c>
      <c r="K482" s="6" t="s">
        <v>196</v>
      </c>
      <c r="L482" s="31">
        <v>45839</v>
      </c>
      <c r="M482" s="31">
        <v>46204</v>
      </c>
      <c r="N482" s="31">
        <v>45986</v>
      </c>
      <c r="Q482" s="27">
        <v>1</v>
      </c>
      <c r="R482" s="6" t="s">
        <v>3051</v>
      </c>
      <c r="T482" s="6" t="s">
        <v>2406</v>
      </c>
      <c r="U482" s="6" t="s">
        <v>584</v>
      </c>
      <c r="V482" s="6" t="s">
        <v>3052</v>
      </c>
      <c r="W482" s="18" t="s">
        <v>5482</v>
      </c>
      <c r="Y482" s="6" t="s">
        <v>197</v>
      </c>
      <c r="AB482" s="16">
        <v>20795701</v>
      </c>
      <c r="AC482" s="27">
        <v>5314</v>
      </c>
      <c r="AD482" s="27">
        <v>5399</v>
      </c>
      <c r="AE482" s="16">
        <v>15545798</v>
      </c>
      <c r="AF482" s="16">
        <v>10000</v>
      </c>
      <c r="AG482" s="16">
        <v>29211</v>
      </c>
      <c r="AH482" s="16">
        <v>0</v>
      </c>
      <c r="AI482" s="16">
        <v>10000</v>
      </c>
      <c r="AJ482" s="16">
        <v>0</v>
      </c>
      <c r="AM482" s="16">
        <v>4069265</v>
      </c>
      <c r="AN482" s="16">
        <v>7646</v>
      </c>
      <c r="AO482" s="26">
        <v>12</v>
      </c>
      <c r="AP482" s="16">
        <v>997417</v>
      </c>
      <c r="AQ482" s="56">
        <v>10000</v>
      </c>
      <c r="AR482" s="16">
        <v>1874</v>
      </c>
      <c r="AS482" s="16">
        <v>6671971</v>
      </c>
      <c r="AT482" s="56">
        <v>10000</v>
      </c>
      <c r="AU482" s="16">
        <v>12537</v>
      </c>
      <c r="AV482" s="16">
        <v>0</v>
      </c>
      <c r="AW482" s="16">
        <v>3807145</v>
      </c>
      <c r="AY482" s="16">
        <v>7154</v>
      </c>
      <c r="BA482" s="16">
        <v>30000000</v>
      </c>
      <c r="BB482" s="57">
        <v>0.1</v>
      </c>
      <c r="BC482" s="16">
        <v>250000</v>
      </c>
      <c r="BE482" s="16">
        <v>30000000</v>
      </c>
      <c r="BF482" s="16">
        <v>50000</v>
      </c>
      <c r="CG482" s="16">
        <v>250000</v>
      </c>
      <c r="CJ482" s="16">
        <v>2500000</v>
      </c>
      <c r="CL482" s="16">
        <v>100000</v>
      </c>
      <c r="CU482" s="16">
        <v>29211</v>
      </c>
      <c r="CV482" s="16">
        <v>5000000</v>
      </c>
      <c r="CW482" s="16">
        <v>2500</v>
      </c>
      <c r="DT482" s="16">
        <v>10843</v>
      </c>
      <c r="EJ482" s="16">
        <v>250000</v>
      </c>
      <c r="EK482" s="16">
        <v>2500</v>
      </c>
      <c r="EL482" s="16">
        <v>309</v>
      </c>
      <c r="FL482" s="16">
        <v>40363</v>
      </c>
      <c r="FP482" s="16">
        <v>20000000</v>
      </c>
      <c r="FQ482" s="16">
        <v>10000</v>
      </c>
      <c r="FR482" s="16">
        <v>2182</v>
      </c>
      <c r="FZ482" t="s">
        <v>199</v>
      </c>
      <c r="GA482" t="s">
        <v>3217</v>
      </c>
      <c r="GB482" s="31">
        <v>45839</v>
      </c>
      <c r="GC482" s="31">
        <v>46204</v>
      </c>
      <c r="GG482" s="16">
        <v>42546</v>
      </c>
      <c r="GH482" s="26" t="s">
        <v>200</v>
      </c>
      <c r="GK482" t="s">
        <v>201</v>
      </c>
      <c r="GM482" t="s">
        <v>3053</v>
      </c>
    </row>
    <row r="483" spans="1:195" ht="15" customHeight="1">
      <c r="A483" s="6" t="s">
        <v>3054</v>
      </c>
      <c r="B483" s="6" t="s">
        <v>3054</v>
      </c>
      <c r="C483" s="6" t="s">
        <v>190</v>
      </c>
      <c r="D483" s="6" t="s">
        <v>3054</v>
      </c>
      <c r="E483" s="6" t="s">
        <v>3055</v>
      </c>
      <c r="F483" s="6" t="s">
        <v>3056</v>
      </c>
      <c r="G483" s="6"/>
      <c r="H483" s="6" t="s">
        <v>3057</v>
      </c>
      <c r="I483" s="6" t="s">
        <v>194</v>
      </c>
      <c r="J483" s="25" t="s">
        <v>3058</v>
      </c>
      <c r="K483" s="6" t="s">
        <v>196</v>
      </c>
      <c r="L483" s="31">
        <v>45839</v>
      </c>
      <c r="M483" s="31">
        <v>46204</v>
      </c>
      <c r="N483" s="31">
        <v>45986</v>
      </c>
      <c r="Q483" s="27">
        <v>1</v>
      </c>
      <c r="R483" s="6" t="s">
        <v>3056</v>
      </c>
      <c r="T483" s="6" t="s">
        <v>3057</v>
      </c>
      <c r="U483" s="6" t="s">
        <v>194</v>
      </c>
      <c r="V483" s="6" t="s">
        <v>3058</v>
      </c>
      <c r="W483" s="18" t="s">
        <v>5500</v>
      </c>
      <c r="Y483" s="6" t="s">
        <v>197</v>
      </c>
      <c r="AB483" s="16">
        <v>11475759</v>
      </c>
      <c r="AC483" s="27">
        <v>5314</v>
      </c>
      <c r="AD483" s="27">
        <v>5399</v>
      </c>
      <c r="AE483" s="16">
        <v>7000021</v>
      </c>
      <c r="AF483" s="16">
        <v>5000</v>
      </c>
      <c r="AG483" s="16">
        <v>13216</v>
      </c>
      <c r="AH483" s="16">
        <v>0</v>
      </c>
      <c r="AI483" s="16">
        <v>5000</v>
      </c>
      <c r="AJ483" s="16">
        <v>0</v>
      </c>
      <c r="AM483" s="16">
        <v>2193958</v>
      </c>
      <c r="AN483" s="16">
        <v>4142</v>
      </c>
      <c r="AO483" s="26">
        <v>12</v>
      </c>
      <c r="AP483" s="16">
        <v>361354</v>
      </c>
      <c r="AQ483" s="56">
        <v>5000</v>
      </c>
      <c r="AR483" s="16">
        <v>682</v>
      </c>
      <c r="AS483" s="16">
        <v>3216833</v>
      </c>
      <c r="AT483" s="56">
        <v>5000</v>
      </c>
      <c r="AU483" s="16">
        <v>6074</v>
      </c>
      <c r="AV483" s="16">
        <v>0</v>
      </c>
      <c r="AW483" s="16">
        <v>1227876</v>
      </c>
      <c r="AY483" s="16">
        <v>2318</v>
      </c>
      <c r="BA483" s="16">
        <v>15000000</v>
      </c>
      <c r="BB483" s="57">
        <v>0.03</v>
      </c>
      <c r="BC483" s="16">
        <v>100000</v>
      </c>
      <c r="BE483" s="16">
        <v>15000000</v>
      </c>
      <c r="BF483" s="16">
        <v>100000</v>
      </c>
      <c r="CG483" s="16">
        <v>250000</v>
      </c>
      <c r="CJ483" s="16">
        <v>2500000</v>
      </c>
      <c r="CL483" s="16">
        <v>100000</v>
      </c>
      <c r="CU483" s="16">
        <v>13217</v>
      </c>
      <c r="CV483" s="16">
        <v>5000000</v>
      </c>
      <c r="CW483" s="16">
        <v>2500</v>
      </c>
      <c r="DT483" s="16">
        <v>5983</v>
      </c>
      <c r="EJ483" s="16">
        <v>250000</v>
      </c>
      <c r="EK483" s="16">
        <v>2500</v>
      </c>
      <c r="EL483" s="16">
        <v>309</v>
      </c>
      <c r="FL483" s="16">
        <v>19509</v>
      </c>
      <c r="FP483" s="16">
        <v>20000000</v>
      </c>
      <c r="FQ483" s="16">
        <v>10000</v>
      </c>
      <c r="FR483" s="16">
        <v>2182</v>
      </c>
      <c r="FZ483" t="s">
        <v>199</v>
      </c>
      <c r="GA483" t="s">
        <v>3217</v>
      </c>
      <c r="GB483" s="31">
        <v>45839</v>
      </c>
      <c r="GC483" s="31">
        <v>46204</v>
      </c>
      <c r="GG483" s="16">
        <v>21692</v>
      </c>
      <c r="GH483" s="26" t="s">
        <v>200</v>
      </c>
      <c r="GK483" t="s">
        <v>201</v>
      </c>
      <c r="GM483" t="s">
        <v>3059</v>
      </c>
    </row>
    <row r="484" spans="1:195" ht="15" customHeight="1">
      <c r="A484" s="6" t="s">
        <v>3060</v>
      </c>
      <c r="B484" s="6" t="s">
        <v>3060</v>
      </c>
      <c r="C484" s="6" t="s">
        <v>190</v>
      </c>
      <c r="D484" s="6" t="s">
        <v>3060</v>
      </c>
      <c r="E484" s="6" t="s">
        <v>3061</v>
      </c>
      <c r="F484" s="6" t="s">
        <v>3062</v>
      </c>
      <c r="G484" s="6"/>
      <c r="H484" s="6" t="s">
        <v>3063</v>
      </c>
      <c r="I484" s="6" t="s">
        <v>250</v>
      </c>
      <c r="J484" s="25" t="s">
        <v>3064</v>
      </c>
      <c r="K484" s="6" t="s">
        <v>196</v>
      </c>
      <c r="L484" s="31">
        <v>45839</v>
      </c>
      <c r="M484" s="31">
        <v>46204</v>
      </c>
      <c r="N484" s="31">
        <v>45986</v>
      </c>
      <c r="Q484" s="27">
        <v>1</v>
      </c>
      <c r="R484" s="6" t="s">
        <v>3062</v>
      </c>
      <c r="T484" s="6" t="s">
        <v>3063</v>
      </c>
      <c r="U484" s="6" t="s">
        <v>250</v>
      </c>
      <c r="V484" s="6" t="s">
        <v>3064</v>
      </c>
      <c r="W484" s="18"/>
      <c r="Y484" s="6" t="s">
        <v>197</v>
      </c>
      <c r="AB484" s="16">
        <v>6834513</v>
      </c>
      <c r="AC484" s="27">
        <v>5314</v>
      </c>
      <c r="AD484" s="27">
        <v>5399</v>
      </c>
      <c r="AE484" s="16">
        <v>6579723</v>
      </c>
      <c r="AF484" s="16">
        <v>5000</v>
      </c>
      <c r="AG484" s="16">
        <v>12010</v>
      </c>
      <c r="AH484" s="16">
        <v>0</v>
      </c>
      <c r="AI484" s="16">
        <v>5000</v>
      </c>
      <c r="AJ484" s="16">
        <v>0</v>
      </c>
      <c r="AM484" s="16">
        <v>1301724</v>
      </c>
      <c r="AN484" s="16">
        <v>2376</v>
      </c>
      <c r="AO484" s="26">
        <v>12</v>
      </c>
      <c r="AP484" s="16">
        <v>521354</v>
      </c>
      <c r="AQ484" s="56">
        <v>5000</v>
      </c>
      <c r="AR484" s="16">
        <v>952</v>
      </c>
      <c r="AS484" s="16">
        <v>3451233</v>
      </c>
      <c r="AT484" s="56">
        <v>5000</v>
      </c>
      <c r="AU484" s="16">
        <v>6299</v>
      </c>
      <c r="AV484" s="16">
        <v>0</v>
      </c>
      <c r="AW484" s="16">
        <v>1305412</v>
      </c>
      <c r="AY484" s="16">
        <v>2383</v>
      </c>
      <c r="BA484" s="16">
        <v>15000000</v>
      </c>
      <c r="BB484" s="57" t="s">
        <v>198</v>
      </c>
      <c r="BC484" s="16">
        <v>100000</v>
      </c>
      <c r="BE484" s="16">
        <v>15000000</v>
      </c>
      <c r="BF484" s="16">
        <v>50000</v>
      </c>
      <c r="CG484" s="16">
        <v>250000</v>
      </c>
      <c r="CJ484" s="16">
        <v>2500000</v>
      </c>
      <c r="CL484" s="16">
        <v>100000</v>
      </c>
      <c r="CU484" s="16">
        <v>12009</v>
      </c>
      <c r="CV484" s="16">
        <v>5000000</v>
      </c>
      <c r="CW484" s="16">
        <v>2500</v>
      </c>
      <c r="DT484" s="16">
        <v>3564</v>
      </c>
      <c r="EJ484" s="16">
        <v>250000</v>
      </c>
      <c r="EK484" s="16">
        <v>2500</v>
      </c>
      <c r="EL484" s="16">
        <v>309</v>
      </c>
      <c r="FL484" s="16">
        <v>15882</v>
      </c>
      <c r="FP484" s="16">
        <v>20000000</v>
      </c>
      <c r="FQ484" s="16">
        <v>10000</v>
      </c>
      <c r="FR484" s="16">
        <v>2182</v>
      </c>
      <c r="FZ484" t="s">
        <v>199</v>
      </c>
      <c r="GA484" t="s">
        <v>3217</v>
      </c>
      <c r="GB484" s="31">
        <v>45839</v>
      </c>
      <c r="GC484" s="31">
        <v>46204</v>
      </c>
      <c r="GG484" s="16">
        <v>18064</v>
      </c>
      <c r="GH484" s="26" t="s">
        <v>200</v>
      </c>
      <c r="GK484" t="s">
        <v>201</v>
      </c>
      <c r="GM484" t="s">
        <v>3065</v>
      </c>
    </row>
    <row r="485" spans="1:195" ht="15" customHeight="1">
      <c r="A485" s="6" t="s">
        <v>3066</v>
      </c>
      <c r="B485" s="6" t="s">
        <v>3066</v>
      </c>
      <c r="C485" s="6" t="s">
        <v>190</v>
      </c>
      <c r="D485" s="6" t="s">
        <v>3066</v>
      </c>
      <c r="E485" s="6" t="s">
        <v>3067</v>
      </c>
      <c r="F485" s="6" t="s">
        <v>3068</v>
      </c>
      <c r="G485" s="6"/>
      <c r="H485" s="6" t="s">
        <v>3069</v>
      </c>
      <c r="I485" s="6" t="s">
        <v>194</v>
      </c>
      <c r="J485" s="25" t="s">
        <v>3070</v>
      </c>
      <c r="K485" s="6" t="s">
        <v>196</v>
      </c>
      <c r="L485" s="31">
        <v>45839</v>
      </c>
      <c r="M485" s="31">
        <v>46204</v>
      </c>
      <c r="N485" s="31">
        <v>45986</v>
      </c>
      <c r="Q485" s="27">
        <v>1</v>
      </c>
      <c r="R485" s="6" t="s">
        <v>3068</v>
      </c>
      <c r="T485" s="6" t="s">
        <v>3069</v>
      </c>
      <c r="U485" s="6" t="s">
        <v>194</v>
      </c>
      <c r="V485" s="6" t="s">
        <v>3070</v>
      </c>
      <c r="W485" s="18" t="s">
        <v>5473</v>
      </c>
      <c r="Y485" s="6" t="s">
        <v>197</v>
      </c>
      <c r="AB485" s="16">
        <v>15662529</v>
      </c>
      <c r="AC485" s="27">
        <v>5314</v>
      </c>
      <c r="AD485" s="27">
        <v>5399</v>
      </c>
      <c r="AE485" s="16">
        <v>13437376</v>
      </c>
      <c r="AF485" s="16">
        <v>5000</v>
      </c>
      <c r="AG485" s="16">
        <v>25590</v>
      </c>
      <c r="AH485" s="16">
        <v>0</v>
      </c>
      <c r="AI485" s="16">
        <v>5000</v>
      </c>
      <c r="AJ485" s="16">
        <v>0</v>
      </c>
      <c r="AM485" s="16">
        <v>3044420</v>
      </c>
      <c r="AN485" s="16">
        <v>5798</v>
      </c>
      <c r="AO485" s="26">
        <v>12</v>
      </c>
      <c r="AP485" s="16">
        <v>1007283</v>
      </c>
      <c r="AQ485" s="56">
        <v>5000</v>
      </c>
      <c r="AR485" s="16">
        <v>1918</v>
      </c>
      <c r="AS485" s="16">
        <v>5921465</v>
      </c>
      <c r="AT485" s="56">
        <v>5000</v>
      </c>
      <c r="AU485" s="16">
        <v>11277</v>
      </c>
      <c r="AV485" s="16">
        <v>0</v>
      </c>
      <c r="AW485" s="16">
        <v>3464208</v>
      </c>
      <c r="AY485" s="16">
        <v>6597</v>
      </c>
      <c r="BA485" s="16">
        <v>25000000</v>
      </c>
      <c r="BB485" s="57">
        <v>0.03</v>
      </c>
      <c r="BC485" s="16">
        <v>100000</v>
      </c>
      <c r="BE485" s="16">
        <v>25000000</v>
      </c>
      <c r="BF485" s="16">
        <v>50000</v>
      </c>
      <c r="CG485" s="16">
        <v>250000</v>
      </c>
      <c r="CJ485" s="16">
        <v>2500000</v>
      </c>
      <c r="CL485" s="16">
        <v>100000</v>
      </c>
      <c r="CU485" s="16">
        <v>25590</v>
      </c>
      <c r="CV485" s="16">
        <v>5000000</v>
      </c>
      <c r="CW485" s="16">
        <v>2500</v>
      </c>
      <c r="DT485" s="16">
        <v>8166</v>
      </c>
      <c r="EJ485" s="16">
        <v>250000</v>
      </c>
      <c r="EK485" s="16">
        <v>2500</v>
      </c>
      <c r="EL485" s="16">
        <v>309</v>
      </c>
      <c r="FL485" s="16">
        <v>34066</v>
      </c>
      <c r="FP485" s="16">
        <v>20000000</v>
      </c>
      <c r="FQ485" s="16">
        <v>10000</v>
      </c>
      <c r="FR485" s="16">
        <v>2182</v>
      </c>
      <c r="FZ485" t="s">
        <v>199</v>
      </c>
      <c r="GA485" t="s">
        <v>3217</v>
      </c>
      <c r="GB485" s="31">
        <v>45839</v>
      </c>
      <c r="GC485" s="31">
        <v>46204</v>
      </c>
      <c r="GG485" s="16">
        <v>36248</v>
      </c>
      <c r="GH485" s="26" t="s">
        <v>200</v>
      </c>
      <c r="GK485" t="s">
        <v>201</v>
      </c>
      <c r="GM485" t="s">
        <v>3071</v>
      </c>
    </row>
    <row r="486" spans="1:195" ht="15" customHeight="1">
      <c r="A486" s="6" t="s">
        <v>3072</v>
      </c>
      <c r="B486" s="6" t="s">
        <v>3072</v>
      </c>
      <c r="C486" s="6" t="s">
        <v>190</v>
      </c>
      <c r="D486" s="6" t="s">
        <v>3072</v>
      </c>
      <c r="E486" s="6" t="s">
        <v>3073</v>
      </c>
      <c r="F486" s="6" t="s">
        <v>3074</v>
      </c>
      <c r="G486" s="6"/>
      <c r="H486" s="6" t="s">
        <v>3075</v>
      </c>
      <c r="I486" s="6" t="s">
        <v>250</v>
      </c>
      <c r="J486" s="25" t="s">
        <v>3076</v>
      </c>
      <c r="K486" s="6" t="s">
        <v>196</v>
      </c>
      <c r="L486" s="31">
        <v>45839</v>
      </c>
      <c r="M486" s="31">
        <v>46204</v>
      </c>
      <c r="N486" s="31">
        <v>45986</v>
      </c>
      <c r="Q486" s="27">
        <v>1</v>
      </c>
      <c r="R486" s="6" t="s">
        <v>3074</v>
      </c>
      <c r="T486" s="6" t="s">
        <v>3075</v>
      </c>
      <c r="U486" s="6" t="s">
        <v>250</v>
      </c>
      <c r="V486" s="6" t="s">
        <v>3076</v>
      </c>
      <c r="W486" s="18" t="s">
        <v>5474</v>
      </c>
      <c r="Y486" s="6" t="s">
        <v>197</v>
      </c>
      <c r="AB486" s="16">
        <v>19527366</v>
      </c>
      <c r="AC486" s="27">
        <v>5314</v>
      </c>
      <c r="AD486" s="27">
        <v>5399</v>
      </c>
      <c r="AE486" s="16">
        <v>17107593</v>
      </c>
      <c r="AF486" s="16">
        <v>5000</v>
      </c>
      <c r="AG486" s="16">
        <v>32434</v>
      </c>
      <c r="AH486" s="16">
        <v>0</v>
      </c>
      <c r="AI486" s="16">
        <v>5000</v>
      </c>
      <c r="AJ486" s="16">
        <v>0</v>
      </c>
      <c r="AM486" s="16">
        <v>3691317</v>
      </c>
      <c r="AN486" s="16">
        <v>6998</v>
      </c>
      <c r="AO486" s="26">
        <v>12</v>
      </c>
      <c r="AP486" s="16">
        <v>1249722</v>
      </c>
      <c r="AQ486" s="56">
        <v>5000</v>
      </c>
      <c r="AR486" s="16">
        <v>2369</v>
      </c>
      <c r="AS486" s="16">
        <v>7554044</v>
      </c>
      <c r="AT486" s="56">
        <v>5000</v>
      </c>
      <c r="AU486" s="16">
        <v>14322</v>
      </c>
      <c r="AV486" s="16">
        <v>0</v>
      </c>
      <c r="AW486" s="16">
        <v>4612510</v>
      </c>
      <c r="AY486" s="16">
        <v>8745</v>
      </c>
      <c r="BA486" s="16">
        <v>30000000</v>
      </c>
      <c r="BB486" s="57" t="s">
        <v>198</v>
      </c>
      <c r="BC486" s="16">
        <v>100000</v>
      </c>
      <c r="BE486" s="16">
        <v>30000000</v>
      </c>
      <c r="BF486" s="16">
        <v>50000</v>
      </c>
      <c r="CG486" s="16">
        <v>250000</v>
      </c>
      <c r="CJ486" s="16">
        <v>2500000</v>
      </c>
      <c r="CL486" s="16">
        <v>100000</v>
      </c>
      <c r="CU486" s="16">
        <v>32434</v>
      </c>
      <c r="CV486" s="16">
        <v>5000000</v>
      </c>
      <c r="CW486" s="16">
        <v>2500</v>
      </c>
      <c r="DT486" s="16">
        <v>10182</v>
      </c>
      <c r="EJ486" s="16">
        <v>250000</v>
      </c>
      <c r="EK486" s="16">
        <v>2500</v>
      </c>
      <c r="EL486" s="16">
        <v>309</v>
      </c>
      <c r="FL486" s="16">
        <v>42925</v>
      </c>
      <c r="FP486" s="16">
        <v>20000000</v>
      </c>
      <c r="FQ486" s="16">
        <v>10000</v>
      </c>
      <c r="FR486" s="16">
        <v>2182</v>
      </c>
      <c r="FZ486" t="s">
        <v>199</v>
      </c>
      <c r="GA486" t="s">
        <v>3217</v>
      </c>
      <c r="GB486" s="31">
        <v>45839</v>
      </c>
      <c r="GC486" s="31">
        <v>46204</v>
      </c>
      <c r="GG486" s="16">
        <v>45107</v>
      </c>
      <c r="GH486" s="26" t="s">
        <v>200</v>
      </c>
      <c r="GK486" t="s">
        <v>201</v>
      </c>
      <c r="GM486" t="s">
        <v>3077</v>
      </c>
    </row>
    <row r="487" spans="1:195" ht="15" customHeight="1">
      <c r="A487" s="6" t="s">
        <v>3078</v>
      </c>
      <c r="B487" s="6" t="s">
        <v>3078</v>
      </c>
      <c r="C487" s="6" t="s">
        <v>190</v>
      </c>
      <c r="D487" s="6" t="s">
        <v>3078</v>
      </c>
      <c r="E487" s="6" t="s">
        <v>3079</v>
      </c>
      <c r="F487" s="6" t="s">
        <v>3080</v>
      </c>
      <c r="G487" s="6"/>
      <c r="H487" s="6" t="s">
        <v>3081</v>
      </c>
      <c r="I487" s="6" t="s">
        <v>265</v>
      </c>
      <c r="J487" s="25" t="s">
        <v>3082</v>
      </c>
      <c r="K487" s="6" t="s">
        <v>196</v>
      </c>
      <c r="L487" s="31">
        <v>45839</v>
      </c>
      <c r="M487" s="31">
        <v>46204</v>
      </c>
      <c r="N487" s="31">
        <v>45986</v>
      </c>
      <c r="Q487" s="27">
        <v>1</v>
      </c>
      <c r="R487" s="6" t="s">
        <v>3080</v>
      </c>
      <c r="T487" s="6" t="s">
        <v>3081</v>
      </c>
      <c r="U487" s="6" t="s">
        <v>265</v>
      </c>
      <c r="V487" s="6" t="s">
        <v>3082</v>
      </c>
      <c r="W487" s="18" t="s">
        <v>5503</v>
      </c>
      <c r="Y487" s="6" t="s">
        <v>197</v>
      </c>
      <c r="AB487" s="16">
        <v>11415868</v>
      </c>
      <c r="AC487" s="27">
        <v>5314</v>
      </c>
      <c r="AD487" s="27">
        <v>5399</v>
      </c>
      <c r="AE487" s="16">
        <v>10429889</v>
      </c>
      <c r="AF487" s="16">
        <v>5000</v>
      </c>
      <c r="AG487" s="16">
        <v>19356</v>
      </c>
      <c r="AH487" s="16">
        <v>0</v>
      </c>
      <c r="AI487" s="16">
        <v>5000</v>
      </c>
      <c r="AJ487" s="16">
        <v>0</v>
      </c>
      <c r="AM487" s="16">
        <v>2155310</v>
      </c>
      <c r="AN487" s="16">
        <v>4000</v>
      </c>
      <c r="AO487" s="26">
        <v>12</v>
      </c>
      <c r="AP487" s="16">
        <v>797444</v>
      </c>
      <c r="AQ487" s="56">
        <v>5000</v>
      </c>
      <c r="AR487" s="16">
        <v>1480</v>
      </c>
      <c r="AS487" s="16">
        <v>6065659</v>
      </c>
      <c r="AT487" s="56">
        <v>5000</v>
      </c>
      <c r="AU487" s="16">
        <v>11257</v>
      </c>
      <c r="AV487" s="16">
        <v>500000</v>
      </c>
      <c r="AW487" s="16">
        <v>1411476</v>
      </c>
      <c r="AY487" s="16">
        <v>2619</v>
      </c>
      <c r="BA487" s="16">
        <v>20000000</v>
      </c>
      <c r="BB487" s="57">
        <v>0.03</v>
      </c>
      <c r="BC487" s="16">
        <v>100000</v>
      </c>
      <c r="BE487" s="16">
        <v>20000000</v>
      </c>
      <c r="BF487" s="16">
        <v>50000</v>
      </c>
      <c r="CG487" s="16">
        <v>250000</v>
      </c>
      <c r="CJ487" s="16">
        <v>2500000</v>
      </c>
      <c r="CL487" s="16">
        <v>100000</v>
      </c>
      <c r="CU487" s="16">
        <v>19356</v>
      </c>
      <c r="CV487" s="16">
        <v>5000000</v>
      </c>
      <c r="CW487" s="16">
        <v>2500</v>
      </c>
      <c r="DT487" s="16">
        <v>5952</v>
      </c>
      <c r="EJ487" s="16">
        <v>250000</v>
      </c>
      <c r="EK487" s="16">
        <v>2500</v>
      </c>
      <c r="EL487" s="16">
        <v>309</v>
      </c>
      <c r="FL487" s="16">
        <v>25617</v>
      </c>
      <c r="FP487" s="16">
        <v>20000000</v>
      </c>
      <c r="FQ487" s="16">
        <v>10000</v>
      </c>
      <c r="FR487" s="16">
        <v>2182</v>
      </c>
      <c r="FZ487" t="s">
        <v>199</v>
      </c>
      <c r="GA487" t="s">
        <v>3217</v>
      </c>
      <c r="GB487" s="31">
        <v>45839</v>
      </c>
      <c r="GC487" s="31">
        <v>46204</v>
      </c>
      <c r="GG487" s="16">
        <v>27800</v>
      </c>
      <c r="GH487" s="26" t="s">
        <v>200</v>
      </c>
      <c r="GK487" t="s">
        <v>201</v>
      </c>
      <c r="GM487" t="s">
        <v>3083</v>
      </c>
    </row>
    <row r="488" spans="1:195" ht="15" customHeight="1">
      <c r="A488" s="6" t="s">
        <v>3084</v>
      </c>
      <c r="B488" s="6" t="s">
        <v>3084</v>
      </c>
      <c r="C488" s="6" t="s">
        <v>190</v>
      </c>
      <c r="D488" s="6" t="s">
        <v>3084</v>
      </c>
      <c r="E488" s="6" t="s">
        <v>3085</v>
      </c>
      <c r="F488" s="6" t="s">
        <v>3086</v>
      </c>
      <c r="G488" s="6"/>
      <c r="H488" s="6" t="s">
        <v>3087</v>
      </c>
      <c r="I488" s="6" t="s">
        <v>250</v>
      </c>
      <c r="J488" s="25" t="s">
        <v>3088</v>
      </c>
      <c r="K488" s="6" t="s">
        <v>196</v>
      </c>
      <c r="L488" s="31">
        <v>45839</v>
      </c>
      <c r="M488" s="31">
        <v>46204</v>
      </c>
      <c r="N488" s="31">
        <v>45986</v>
      </c>
      <c r="Q488" s="27">
        <v>1</v>
      </c>
      <c r="R488" s="6" t="s">
        <v>3086</v>
      </c>
      <c r="T488" s="6" t="s">
        <v>3087</v>
      </c>
      <c r="U488" s="6" t="s">
        <v>250</v>
      </c>
      <c r="V488" s="6" t="s">
        <v>3088</v>
      </c>
      <c r="W488" s="18" t="s">
        <v>5495</v>
      </c>
      <c r="Y488" s="6" t="s">
        <v>197</v>
      </c>
      <c r="AB488" s="16">
        <v>30776591</v>
      </c>
      <c r="AC488" s="27">
        <v>5314</v>
      </c>
      <c r="AD488" s="27">
        <v>5399</v>
      </c>
      <c r="AE488" s="16">
        <v>22140951</v>
      </c>
      <c r="AF488" s="16">
        <v>5000</v>
      </c>
      <c r="AG488" s="16">
        <v>42070</v>
      </c>
      <c r="AH488" s="16">
        <v>0</v>
      </c>
      <c r="AI488" s="16">
        <v>5000</v>
      </c>
      <c r="AJ488" s="16">
        <v>0</v>
      </c>
      <c r="AM488" s="16">
        <v>5756572</v>
      </c>
      <c r="AN488" s="16">
        <v>10938</v>
      </c>
      <c r="AO488" s="26">
        <v>12</v>
      </c>
      <c r="AP488" s="16">
        <v>1263313</v>
      </c>
      <c r="AQ488" s="56">
        <v>5000</v>
      </c>
      <c r="AR488" s="16">
        <v>2400</v>
      </c>
      <c r="AS488" s="16">
        <v>9709748</v>
      </c>
      <c r="AT488" s="56">
        <v>5000</v>
      </c>
      <c r="AU488" s="16">
        <v>18450</v>
      </c>
      <c r="AV488" s="16">
        <v>0</v>
      </c>
      <c r="AW488" s="16">
        <v>5411318</v>
      </c>
      <c r="AY488" s="16">
        <v>10282</v>
      </c>
      <c r="BA488" s="16">
        <v>35000000</v>
      </c>
      <c r="BB488" s="57" t="s">
        <v>198</v>
      </c>
      <c r="BC488" s="16">
        <v>100000</v>
      </c>
      <c r="BE488" s="16">
        <v>35000000</v>
      </c>
      <c r="BF488" s="16">
        <v>50000</v>
      </c>
      <c r="CG488" s="16">
        <v>250000</v>
      </c>
      <c r="CJ488" s="16">
        <v>2500000</v>
      </c>
      <c r="CL488" s="16">
        <v>100000</v>
      </c>
      <c r="CU488" s="16">
        <v>42071</v>
      </c>
      <c r="CV488" s="16">
        <v>5000000</v>
      </c>
      <c r="CW488" s="16">
        <v>2500</v>
      </c>
      <c r="DT488" s="16">
        <v>16047</v>
      </c>
      <c r="EJ488" s="16">
        <v>250000</v>
      </c>
      <c r="EK488" s="16">
        <v>2500</v>
      </c>
      <c r="EL488" s="16">
        <v>309</v>
      </c>
      <c r="FL488" s="16">
        <v>58427</v>
      </c>
      <c r="FP488" s="16">
        <v>20000000</v>
      </c>
      <c r="FQ488" s="16">
        <v>10000</v>
      </c>
      <c r="FR488" s="16">
        <v>2182</v>
      </c>
      <c r="FZ488" t="s">
        <v>199</v>
      </c>
      <c r="GA488" t="s">
        <v>3217</v>
      </c>
      <c r="GB488" s="31">
        <v>45839</v>
      </c>
      <c r="GC488" s="31">
        <v>46204</v>
      </c>
      <c r="GG488" s="16">
        <v>60610</v>
      </c>
      <c r="GH488" s="26" t="s">
        <v>200</v>
      </c>
      <c r="GK488" t="s">
        <v>201</v>
      </c>
      <c r="GM488" t="s">
        <v>3089</v>
      </c>
    </row>
    <row r="489" spans="1:195" ht="15" customHeight="1">
      <c r="A489" s="6" t="s">
        <v>3090</v>
      </c>
      <c r="B489" s="6" t="s">
        <v>3090</v>
      </c>
      <c r="C489" s="6" t="s">
        <v>190</v>
      </c>
      <c r="D489" s="6" t="s">
        <v>3090</v>
      </c>
      <c r="E489" s="6" t="s">
        <v>3091</v>
      </c>
      <c r="F489" s="6" t="s">
        <v>3092</v>
      </c>
      <c r="G489" s="6"/>
      <c r="H489" s="6" t="s">
        <v>1317</v>
      </c>
      <c r="I489" s="6" t="s">
        <v>194</v>
      </c>
      <c r="J489" s="25" t="s">
        <v>3093</v>
      </c>
      <c r="K489" s="6" t="s">
        <v>196</v>
      </c>
      <c r="L489" s="31">
        <v>45839</v>
      </c>
      <c r="M489" s="31">
        <v>46204</v>
      </c>
      <c r="N489" s="31">
        <v>45986</v>
      </c>
      <c r="Q489" s="27">
        <v>1</v>
      </c>
      <c r="R489" s="6" t="s">
        <v>3092</v>
      </c>
      <c r="T489" s="6" t="s">
        <v>1317</v>
      </c>
      <c r="U489" s="6" t="s">
        <v>194</v>
      </c>
      <c r="V489" s="6" t="s">
        <v>3093</v>
      </c>
      <c r="W489" s="18" t="s">
        <v>5477</v>
      </c>
      <c r="Y489" s="6" t="s">
        <v>197</v>
      </c>
      <c r="AB489" s="16">
        <v>19090927</v>
      </c>
      <c r="AC489" s="27">
        <v>5314</v>
      </c>
      <c r="AD489" s="27">
        <v>5399</v>
      </c>
      <c r="AE489" s="16">
        <v>20914218</v>
      </c>
      <c r="AF489" s="16">
        <v>5000</v>
      </c>
      <c r="AG489" s="16">
        <v>36932</v>
      </c>
      <c r="AH489" s="16">
        <v>0</v>
      </c>
      <c r="AI489" s="16">
        <v>5000</v>
      </c>
      <c r="AJ489" s="16">
        <v>0</v>
      </c>
      <c r="AM489" s="16">
        <v>3697689</v>
      </c>
      <c r="AN489" s="16">
        <v>6530</v>
      </c>
      <c r="AO489" s="26">
        <v>12</v>
      </c>
      <c r="AP489" s="16">
        <v>1073773</v>
      </c>
      <c r="AQ489" s="56">
        <v>5000</v>
      </c>
      <c r="AR489" s="16">
        <v>1896</v>
      </c>
      <c r="AS489" s="16">
        <v>9322327</v>
      </c>
      <c r="AT489" s="56">
        <v>5000</v>
      </c>
      <c r="AU489" s="16">
        <v>16462</v>
      </c>
      <c r="AV489" s="16">
        <v>0</v>
      </c>
      <c r="AW489" s="16">
        <v>6820429</v>
      </c>
      <c r="AY489" s="16">
        <v>12044</v>
      </c>
      <c r="BA489" s="16">
        <v>35000000</v>
      </c>
      <c r="BB489" s="57">
        <v>0.03</v>
      </c>
      <c r="BC489" s="16">
        <v>100000</v>
      </c>
      <c r="BE489" s="16">
        <v>35000000</v>
      </c>
      <c r="BF489" s="16">
        <v>50000</v>
      </c>
      <c r="CG489" s="16">
        <v>250000</v>
      </c>
      <c r="CJ489" s="16">
        <v>2500000</v>
      </c>
      <c r="CL489" s="16">
        <v>100000</v>
      </c>
      <c r="CU489" s="16">
        <v>36932</v>
      </c>
      <c r="CV489" s="16">
        <v>5000000</v>
      </c>
      <c r="CW489" s="16">
        <v>2500</v>
      </c>
      <c r="DT489" s="16">
        <v>9954</v>
      </c>
      <c r="EJ489" s="16">
        <v>250000</v>
      </c>
      <c r="EK489" s="16">
        <v>2500</v>
      </c>
      <c r="EL489" s="16">
        <v>309</v>
      </c>
      <c r="FL489" s="16">
        <v>47195</v>
      </c>
      <c r="FP489" s="16">
        <v>20000000</v>
      </c>
      <c r="FQ489" s="16">
        <v>10000</v>
      </c>
      <c r="FR489" s="16">
        <v>2182</v>
      </c>
      <c r="FZ489" t="s">
        <v>199</v>
      </c>
      <c r="GA489" t="s">
        <v>3217</v>
      </c>
      <c r="GB489" s="31">
        <v>45839</v>
      </c>
      <c r="GC489" s="31">
        <v>46204</v>
      </c>
      <c r="GG489" s="16">
        <v>49378</v>
      </c>
      <c r="GH489" s="26" t="s">
        <v>200</v>
      </c>
      <c r="GK489" t="s">
        <v>201</v>
      </c>
      <c r="GM489" t="s">
        <v>3094</v>
      </c>
    </row>
    <row r="490" spans="1:195" ht="15" customHeight="1">
      <c r="A490" s="6" t="s">
        <v>3095</v>
      </c>
      <c r="B490" s="6" t="s">
        <v>3095</v>
      </c>
      <c r="C490" s="6" t="s">
        <v>190</v>
      </c>
      <c r="D490" s="6" t="s">
        <v>3095</v>
      </c>
      <c r="E490" s="6" t="s">
        <v>3096</v>
      </c>
      <c r="F490" s="6" t="s">
        <v>3097</v>
      </c>
      <c r="G490" s="6"/>
      <c r="H490" s="6" t="s">
        <v>3098</v>
      </c>
      <c r="I490" s="6" t="s">
        <v>1410</v>
      </c>
      <c r="J490" s="25" t="s">
        <v>3099</v>
      </c>
      <c r="K490" s="6" t="s">
        <v>196</v>
      </c>
      <c r="L490" s="31">
        <v>45839</v>
      </c>
      <c r="M490" s="31">
        <v>46204</v>
      </c>
      <c r="N490" s="31">
        <v>45986</v>
      </c>
      <c r="Q490" s="27">
        <v>1</v>
      </c>
      <c r="R490" s="6" t="s">
        <v>3097</v>
      </c>
      <c r="T490" s="6" t="s">
        <v>3098</v>
      </c>
      <c r="U490" s="6" t="s">
        <v>1410</v>
      </c>
      <c r="V490" s="6" t="s">
        <v>3099</v>
      </c>
      <c r="W490" s="18" t="s">
        <v>5471</v>
      </c>
      <c r="Y490" s="6" t="s">
        <v>197</v>
      </c>
      <c r="AB490" s="16">
        <v>16532477</v>
      </c>
      <c r="AC490" s="27">
        <v>5314</v>
      </c>
      <c r="AD490" s="27">
        <v>5399</v>
      </c>
      <c r="AE490" s="16">
        <v>15359142</v>
      </c>
      <c r="AF490" s="16">
        <v>5000</v>
      </c>
      <c r="AG490" s="16">
        <v>29349</v>
      </c>
      <c r="AH490" s="16">
        <v>0</v>
      </c>
      <c r="AI490" s="16">
        <v>5000</v>
      </c>
      <c r="AJ490" s="16">
        <v>0</v>
      </c>
      <c r="AM490" s="16">
        <v>3291230</v>
      </c>
      <c r="AN490" s="16">
        <v>6289</v>
      </c>
      <c r="AO490" s="26">
        <v>12</v>
      </c>
      <c r="AP490" s="16">
        <v>988772</v>
      </c>
      <c r="AQ490" s="56">
        <v>5000</v>
      </c>
      <c r="AR490" s="16">
        <v>1889</v>
      </c>
      <c r="AS490" s="16">
        <v>7400854</v>
      </c>
      <c r="AT490" s="56">
        <v>5000</v>
      </c>
      <c r="AU490" s="16">
        <v>14142</v>
      </c>
      <c r="AV490" s="16">
        <v>0</v>
      </c>
      <c r="AW490" s="16">
        <v>3678286</v>
      </c>
      <c r="AY490" s="16">
        <v>7029</v>
      </c>
      <c r="BA490" s="16">
        <v>30000000</v>
      </c>
      <c r="BB490" s="57">
        <v>0.03</v>
      </c>
      <c r="BC490" s="16">
        <v>100000</v>
      </c>
      <c r="BE490" s="16">
        <v>30000000</v>
      </c>
      <c r="BF490" s="16">
        <v>100000</v>
      </c>
      <c r="CG490" s="16">
        <v>250000</v>
      </c>
      <c r="CJ490" s="16">
        <v>2500000</v>
      </c>
      <c r="CL490" s="16">
        <v>100000</v>
      </c>
      <c r="CU490" s="16">
        <v>29350</v>
      </c>
      <c r="CV490" s="16">
        <v>5000000</v>
      </c>
      <c r="CW490" s="16">
        <v>2500</v>
      </c>
      <c r="DT490" s="16">
        <v>8620</v>
      </c>
      <c r="EJ490" s="16">
        <v>250000</v>
      </c>
      <c r="EK490" s="16">
        <v>2500</v>
      </c>
      <c r="EL490" s="16">
        <v>309</v>
      </c>
      <c r="FL490" s="16">
        <v>38279</v>
      </c>
      <c r="FP490" s="16">
        <v>20000000</v>
      </c>
      <c r="FQ490" s="16">
        <v>10000</v>
      </c>
      <c r="FR490" s="16">
        <v>2182</v>
      </c>
      <c r="FZ490" t="s">
        <v>199</v>
      </c>
      <c r="GA490" t="s">
        <v>3217</v>
      </c>
      <c r="GB490" s="31">
        <v>45839</v>
      </c>
      <c r="GC490" s="31">
        <v>46204</v>
      </c>
      <c r="GG490" s="16">
        <v>40461</v>
      </c>
      <c r="GH490" s="26" t="s">
        <v>200</v>
      </c>
      <c r="GK490" t="s">
        <v>201</v>
      </c>
      <c r="GM490" t="s">
        <v>3100</v>
      </c>
    </row>
    <row r="491" spans="1:195" ht="15" customHeight="1">
      <c r="A491" s="6" t="s">
        <v>3101</v>
      </c>
      <c r="B491" s="6" t="s">
        <v>3101</v>
      </c>
      <c r="C491" s="6" t="s">
        <v>190</v>
      </c>
      <c r="D491" s="6" t="s">
        <v>3101</v>
      </c>
      <c r="E491" s="6" t="s">
        <v>3102</v>
      </c>
      <c r="F491" s="6" t="s">
        <v>3103</v>
      </c>
      <c r="G491" s="6"/>
      <c r="H491" s="6" t="s">
        <v>3104</v>
      </c>
      <c r="I491" s="6" t="s">
        <v>584</v>
      </c>
      <c r="J491" s="25" t="s">
        <v>3105</v>
      </c>
      <c r="K491" s="6" t="s">
        <v>196</v>
      </c>
      <c r="L491" s="31">
        <v>45839</v>
      </c>
      <c r="M491" s="31">
        <v>46204</v>
      </c>
      <c r="N491" s="31">
        <v>45986</v>
      </c>
      <c r="Q491" s="27">
        <v>1</v>
      </c>
      <c r="R491" s="6" t="s">
        <v>3103</v>
      </c>
      <c r="T491" s="6" t="s">
        <v>3104</v>
      </c>
      <c r="U491" s="6" t="s">
        <v>584</v>
      </c>
      <c r="V491" s="6" t="s">
        <v>3105</v>
      </c>
      <c r="W491" s="18" t="s">
        <v>5470</v>
      </c>
      <c r="Y491" s="6" t="s">
        <v>197</v>
      </c>
      <c r="AB491" s="16">
        <v>9577428</v>
      </c>
      <c r="AC491" s="27">
        <v>5314</v>
      </c>
      <c r="AD491" s="27">
        <v>5399</v>
      </c>
      <c r="AE491" s="16">
        <v>10026639</v>
      </c>
      <c r="AF491" s="16">
        <v>5000</v>
      </c>
      <c r="AG491" s="16">
        <v>18921</v>
      </c>
      <c r="AH491" s="16">
        <v>0</v>
      </c>
      <c r="AI491" s="16">
        <v>5000</v>
      </c>
      <c r="AJ491" s="16">
        <v>0</v>
      </c>
      <c r="AM491" s="16">
        <v>1857247</v>
      </c>
      <c r="AN491" s="16">
        <v>3505</v>
      </c>
      <c r="AO491" s="26">
        <v>12</v>
      </c>
      <c r="AP491" s="16">
        <v>804247</v>
      </c>
      <c r="AQ491" s="56">
        <v>5000</v>
      </c>
      <c r="AR491" s="16">
        <v>1518</v>
      </c>
      <c r="AS491" s="16">
        <v>5310668</v>
      </c>
      <c r="AT491" s="56">
        <v>5000</v>
      </c>
      <c r="AU491" s="16">
        <v>10021</v>
      </c>
      <c r="AV491" s="16">
        <v>0</v>
      </c>
      <c r="AW491" s="16">
        <v>2054477</v>
      </c>
      <c r="AY491" s="16">
        <v>3877</v>
      </c>
      <c r="BA491" s="16">
        <v>20000000</v>
      </c>
      <c r="BB491" s="57">
        <v>0.1</v>
      </c>
      <c r="BC491" s="16">
        <v>250000</v>
      </c>
      <c r="BE491" s="16">
        <v>20000000</v>
      </c>
      <c r="BF491" s="16">
        <v>50000</v>
      </c>
      <c r="CG491" s="16">
        <v>250000</v>
      </c>
      <c r="CJ491" s="16">
        <v>2500000</v>
      </c>
      <c r="CL491" s="16">
        <v>100000</v>
      </c>
      <c r="CU491" s="16">
        <v>18920</v>
      </c>
      <c r="CV491" s="16">
        <v>5000000</v>
      </c>
      <c r="CW491" s="16">
        <v>2500</v>
      </c>
      <c r="DT491" s="16">
        <v>4994</v>
      </c>
      <c r="EJ491" s="16">
        <v>250000</v>
      </c>
      <c r="EK491" s="16">
        <v>2500</v>
      </c>
      <c r="EL491" s="16">
        <v>309</v>
      </c>
      <c r="FL491" s="16">
        <v>24222</v>
      </c>
      <c r="FP491" s="16">
        <v>20000000</v>
      </c>
      <c r="FQ491" s="16">
        <v>10000</v>
      </c>
      <c r="FR491" s="16">
        <v>2182</v>
      </c>
      <c r="FZ491" t="s">
        <v>199</v>
      </c>
      <c r="GA491" t="s">
        <v>3217</v>
      </c>
      <c r="GB491" s="31">
        <v>45839</v>
      </c>
      <c r="GC491" s="31">
        <v>46204</v>
      </c>
      <c r="GG491" s="16">
        <v>26405</v>
      </c>
      <c r="GH491" s="26" t="s">
        <v>200</v>
      </c>
      <c r="GK491" t="s">
        <v>201</v>
      </c>
      <c r="GM491" t="s">
        <v>3106</v>
      </c>
    </row>
    <row r="492" spans="1:195" ht="15" customHeight="1">
      <c r="A492" s="6" t="s">
        <v>3107</v>
      </c>
      <c r="B492" s="6" t="s">
        <v>3107</v>
      </c>
      <c r="C492" s="6" t="s">
        <v>190</v>
      </c>
      <c r="D492" s="6" t="s">
        <v>3107</v>
      </c>
      <c r="E492" s="6" t="s">
        <v>3108</v>
      </c>
      <c r="F492" s="6" t="s">
        <v>3109</v>
      </c>
      <c r="G492" s="6"/>
      <c r="H492" s="6" t="s">
        <v>709</v>
      </c>
      <c r="I492" s="6" t="s">
        <v>194</v>
      </c>
      <c r="J492" s="25" t="s">
        <v>3110</v>
      </c>
      <c r="K492" s="6" t="s">
        <v>196</v>
      </c>
      <c r="L492" s="31">
        <v>45839</v>
      </c>
      <c r="M492" s="31">
        <v>46204</v>
      </c>
      <c r="N492" s="31">
        <v>45986</v>
      </c>
      <c r="Q492" s="27">
        <v>1</v>
      </c>
      <c r="R492" s="6" t="s">
        <v>3109</v>
      </c>
      <c r="T492" s="6" t="s">
        <v>709</v>
      </c>
      <c r="U492" s="6" t="s">
        <v>194</v>
      </c>
      <c r="V492" s="6" t="s">
        <v>3110</v>
      </c>
      <c r="W492" s="18" t="s">
        <v>5474</v>
      </c>
      <c r="Y492" s="6" t="s">
        <v>197</v>
      </c>
      <c r="AB492" s="16">
        <v>14159801</v>
      </c>
      <c r="AC492" s="27">
        <v>5314</v>
      </c>
      <c r="AD492" s="27">
        <v>5399</v>
      </c>
      <c r="AE492" s="16">
        <v>15565343</v>
      </c>
      <c r="AF492" s="16">
        <v>5000</v>
      </c>
      <c r="AG492" s="16">
        <v>29757</v>
      </c>
      <c r="AH492" s="16">
        <v>0</v>
      </c>
      <c r="AI492" s="16">
        <v>5000</v>
      </c>
      <c r="AJ492" s="16">
        <v>0</v>
      </c>
      <c r="AM492" s="16">
        <v>2639836</v>
      </c>
      <c r="AN492" s="16">
        <v>5047</v>
      </c>
      <c r="AO492" s="26">
        <v>12</v>
      </c>
      <c r="AP492" s="16">
        <v>975559</v>
      </c>
      <c r="AQ492" s="56">
        <v>5000</v>
      </c>
      <c r="AR492" s="16">
        <v>1865</v>
      </c>
      <c r="AS492" s="16">
        <v>8015952</v>
      </c>
      <c r="AT492" s="56">
        <v>5000</v>
      </c>
      <c r="AU492" s="16">
        <v>15324</v>
      </c>
      <c r="AV492" s="16">
        <v>0</v>
      </c>
      <c r="AW492" s="16">
        <v>3933996</v>
      </c>
      <c r="AY492" s="16">
        <v>7521</v>
      </c>
      <c r="BA492" s="16">
        <v>30000000</v>
      </c>
      <c r="BB492" s="57">
        <v>0.03</v>
      </c>
      <c r="BC492" s="16">
        <v>100000</v>
      </c>
      <c r="BE492" s="16">
        <v>30000000</v>
      </c>
      <c r="BF492" s="16">
        <v>50000</v>
      </c>
      <c r="CG492" s="16">
        <v>250000</v>
      </c>
      <c r="CJ492" s="16">
        <v>2500000</v>
      </c>
      <c r="CL492" s="16">
        <v>100000</v>
      </c>
      <c r="CU492" s="16">
        <v>29757</v>
      </c>
      <c r="CV492" s="16">
        <v>5000000</v>
      </c>
      <c r="CW492" s="16">
        <v>2500</v>
      </c>
      <c r="DT492" s="16">
        <v>7383</v>
      </c>
      <c r="EJ492" s="16">
        <v>250000</v>
      </c>
      <c r="EK492" s="16">
        <v>2500</v>
      </c>
      <c r="EL492" s="16">
        <v>309</v>
      </c>
      <c r="FL492" s="16">
        <v>37449</v>
      </c>
      <c r="FP492" s="16">
        <v>20000000</v>
      </c>
      <c r="FQ492" s="16">
        <v>10000</v>
      </c>
      <c r="FR492" s="16">
        <v>2182</v>
      </c>
      <c r="FZ492" t="s">
        <v>199</v>
      </c>
      <c r="GA492" t="s">
        <v>3217</v>
      </c>
      <c r="GB492" s="31">
        <v>45839</v>
      </c>
      <c r="GC492" s="31">
        <v>46204</v>
      </c>
      <c r="GG492" s="16">
        <v>39632</v>
      </c>
      <c r="GH492" s="26" t="s">
        <v>200</v>
      </c>
      <c r="GK492" t="s">
        <v>201</v>
      </c>
      <c r="GM492" t="s">
        <v>3111</v>
      </c>
    </row>
    <row r="493" spans="1:195" ht="15" customHeight="1">
      <c r="A493" s="6" t="s">
        <v>3112</v>
      </c>
      <c r="B493" s="6" t="s">
        <v>3112</v>
      </c>
      <c r="C493" s="6" t="s">
        <v>190</v>
      </c>
      <c r="D493" s="6" t="s">
        <v>3112</v>
      </c>
      <c r="E493" s="6" t="s">
        <v>2738</v>
      </c>
      <c r="F493" s="6" t="s">
        <v>698</v>
      </c>
      <c r="G493" s="6"/>
      <c r="H493" s="6" t="s">
        <v>699</v>
      </c>
      <c r="I493" s="6" t="s">
        <v>584</v>
      </c>
      <c r="J493" s="25" t="s">
        <v>700</v>
      </c>
      <c r="K493" s="6" t="s">
        <v>196</v>
      </c>
      <c r="L493" s="31">
        <v>45839</v>
      </c>
      <c r="M493" s="31">
        <v>46204</v>
      </c>
      <c r="N493" s="31">
        <v>45986</v>
      </c>
      <c r="Q493" s="27">
        <v>1</v>
      </c>
      <c r="R493" s="6" t="s">
        <v>3113</v>
      </c>
      <c r="T493" s="6" t="s">
        <v>3114</v>
      </c>
      <c r="U493" s="6" t="s">
        <v>584</v>
      </c>
      <c r="V493" s="6" t="s">
        <v>3115</v>
      </c>
      <c r="W493" s="18" t="s">
        <v>5479</v>
      </c>
      <c r="Y493" s="6" t="s">
        <v>197</v>
      </c>
      <c r="AB493" s="16">
        <v>8181315</v>
      </c>
      <c r="AC493" s="27">
        <v>5314</v>
      </c>
      <c r="AD493" s="27">
        <v>5399</v>
      </c>
      <c r="AE493" s="16">
        <v>7112629</v>
      </c>
      <c r="AF493" s="16">
        <v>5000</v>
      </c>
      <c r="AG493" s="16">
        <v>13356</v>
      </c>
      <c r="AH493" s="16">
        <v>0</v>
      </c>
      <c r="AI493" s="16">
        <v>5000</v>
      </c>
      <c r="AJ493" s="16">
        <v>0</v>
      </c>
      <c r="AM493" s="16">
        <v>1601048</v>
      </c>
      <c r="AN493" s="16">
        <v>3006</v>
      </c>
      <c r="AO493" s="26">
        <v>12</v>
      </c>
      <c r="AP493" s="16">
        <v>356354</v>
      </c>
      <c r="AQ493" s="56">
        <v>5000</v>
      </c>
      <c r="AR493" s="16">
        <v>669</v>
      </c>
      <c r="AS493" s="16">
        <v>3901354</v>
      </c>
      <c r="AT493" s="56">
        <v>5000</v>
      </c>
      <c r="AU493" s="16">
        <v>7326</v>
      </c>
      <c r="AV493" s="16">
        <v>0</v>
      </c>
      <c r="AW493" s="16">
        <v>1253873</v>
      </c>
      <c r="AY493" s="16">
        <v>2355</v>
      </c>
      <c r="BA493" s="16">
        <v>15000000</v>
      </c>
      <c r="BB493" s="57">
        <v>0.1</v>
      </c>
      <c r="BC493" s="16">
        <v>250000</v>
      </c>
      <c r="BE493" s="16">
        <v>15000000</v>
      </c>
      <c r="BF493" s="16">
        <v>50000</v>
      </c>
      <c r="CG493" s="16">
        <v>250000</v>
      </c>
      <c r="CJ493" s="16">
        <v>2500000</v>
      </c>
      <c r="CL493" s="16">
        <v>100000</v>
      </c>
      <c r="CU493" s="16">
        <v>13356</v>
      </c>
      <c r="CV493" s="16">
        <v>5000000</v>
      </c>
      <c r="CW493" s="16">
        <v>2500</v>
      </c>
      <c r="DT493" s="16">
        <v>4266</v>
      </c>
      <c r="EJ493" s="16">
        <v>250000</v>
      </c>
      <c r="EK493" s="16">
        <v>2500</v>
      </c>
      <c r="EL493" s="16">
        <v>309</v>
      </c>
      <c r="FL493" s="16">
        <v>17930</v>
      </c>
      <c r="FP493" s="16">
        <v>20000000</v>
      </c>
      <c r="FQ493" s="16">
        <v>10000</v>
      </c>
      <c r="FR493" s="16">
        <v>2182</v>
      </c>
      <c r="FZ493" t="s">
        <v>199</v>
      </c>
      <c r="GA493" t="s">
        <v>3217</v>
      </c>
      <c r="GB493" s="31">
        <v>45839</v>
      </c>
      <c r="GC493" s="31">
        <v>46204</v>
      </c>
      <c r="GG493" s="16">
        <v>20113</v>
      </c>
      <c r="GH493" s="26" t="s">
        <v>200</v>
      </c>
      <c r="GK493" t="s">
        <v>201</v>
      </c>
      <c r="GM493" t="s">
        <v>3116</v>
      </c>
    </row>
    <row r="494" spans="1:195" ht="15" customHeight="1">
      <c r="A494" s="6" t="s">
        <v>3117</v>
      </c>
      <c r="B494" s="6" t="s">
        <v>3117</v>
      </c>
      <c r="C494" s="6" t="s">
        <v>190</v>
      </c>
      <c r="D494" s="6" t="s">
        <v>3117</v>
      </c>
      <c r="E494" s="6" t="s">
        <v>3118</v>
      </c>
      <c r="F494" s="6" t="s">
        <v>3119</v>
      </c>
      <c r="G494" s="6"/>
      <c r="H494" s="6" t="s">
        <v>3120</v>
      </c>
      <c r="I494" s="6" t="s">
        <v>1410</v>
      </c>
      <c r="J494" s="25" t="s">
        <v>3121</v>
      </c>
      <c r="K494" s="6" t="s">
        <v>196</v>
      </c>
      <c r="L494" s="31">
        <v>45839</v>
      </c>
      <c r="M494" s="31">
        <v>46204</v>
      </c>
      <c r="N494" s="31">
        <v>45986</v>
      </c>
      <c r="Q494" s="27">
        <v>1</v>
      </c>
      <c r="R494" s="6" t="s">
        <v>3122</v>
      </c>
      <c r="T494" s="6" t="s">
        <v>3120</v>
      </c>
      <c r="U494" s="6" t="s">
        <v>1410</v>
      </c>
      <c r="V494" s="6" t="s">
        <v>3123</v>
      </c>
      <c r="W494" s="18" t="s">
        <v>5493</v>
      </c>
      <c r="Y494" s="6" t="s">
        <v>197</v>
      </c>
      <c r="AB494" s="16">
        <v>15559920</v>
      </c>
      <c r="AC494" s="27">
        <v>5314</v>
      </c>
      <c r="AD494" s="27">
        <v>5399</v>
      </c>
      <c r="AE494" s="16">
        <v>14820255</v>
      </c>
      <c r="AF494" s="16">
        <v>5000</v>
      </c>
      <c r="AG494" s="16">
        <v>28302</v>
      </c>
      <c r="AH494" s="16">
        <v>0</v>
      </c>
      <c r="AI494" s="16">
        <v>5000</v>
      </c>
      <c r="AJ494" s="16">
        <v>0</v>
      </c>
      <c r="AM494" s="16">
        <v>3095137</v>
      </c>
      <c r="AN494" s="16">
        <v>5911</v>
      </c>
      <c r="AO494" s="26">
        <v>12</v>
      </c>
      <c r="AP494" s="16">
        <v>939479</v>
      </c>
      <c r="AQ494" s="56">
        <v>5000</v>
      </c>
      <c r="AR494" s="16">
        <v>1794</v>
      </c>
      <c r="AS494" s="16">
        <v>7402735</v>
      </c>
      <c r="AT494" s="56">
        <v>5000</v>
      </c>
      <c r="AU494" s="16">
        <v>14137</v>
      </c>
      <c r="AV494" s="16">
        <v>0</v>
      </c>
      <c r="AW494" s="16">
        <v>3382904</v>
      </c>
      <c r="AY494" s="16">
        <v>6460</v>
      </c>
      <c r="BA494" s="16">
        <v>30000000</v>
      </c>
      <c r="BB494" s="57">
        <v>0.03</v>
      </c>
      <c r="BC494" s="16">
        <v>100000</v>
      </c>
      <c r="BE494" s="16">
        <v>30000000</v>
      </c>
      <c r="BF494" s="16">
        <v>100000</v>
      </c>
      <c r="CG494" s="16">
        <v>250000</v>
      </c>
      <c r="CJ494" s="16">
        <v>2500000</v>
      </c>
      <c r="CL494" s="16">
        <v>100000</v>
      </c>
      <c r="CU494" s="16">
        <v>28302</v>
      </c>
      <c r="CV494" s="16">
        <v>5000000</v>
      </c>
      <c r="CW494" s="16">
        <v>2500</v>
      </c>
      <c r="DT494" s="16">
        <v>8113</v>
      </c>
      <c r="EJ494" s="16">
        <v>250000</v>
      </c>
      <c r="EK494" s="16">
        <v>2500</v>
      </c>
      <c r="EL494" s="16">
        <v>309</v>
      </c>
      <c r="FL494" s="16">
        <v>36724</v>
      </c>
      <c r="FP494" s="16">
        <v>20000000</v>
      </c>
      <c r="FQ494" s="16">
        <v>10000</v>
      </c>
      <c r="FR494" s="16">
        <v>2182</v>
      </c>
      <c r="FZ494" t="s">
        <v>199</v>
      </c>
      <c r="GA494" t="s">
        <v>3217</v>
      </c>
      <c r="GB494" s="31">
        <v>45839</v>
      </c>
      <c r="GC494" s="31">
        <v>46204</v>
      </c>
      <c r="GG494" s="16">
        <v>38907</v>
      </c>
      <c r="GH494" s="26" t="s">
        <v>200</v>
      </c>
      <c r="GK494" t="s">
        <v>201</v>
      </c>
      <c r="GM494" t="s">
        <v>3124</v>
      </c>
    </row>
    <row r="495" spans="1:195" ht="15" customHeight="1">
      <c r="A495" s="6" t="s">
        <v>3125</v>
      </c>
      <c r="B495" s="6" t="s">
        <v>3125</v>
      </c>
      <c r="C495" s="6" t="s">
        <v>190</v>
      </c>
      <c r="D495" s="6" t="s">
        <v>3125</v>
      </c>
      <c r="E495" s="6" t="s">
        <v>3126</v>
      </c>
      <c r="F495" s="6" t="s">
        <v>3127</v>
      </c>
      <c r="G495" s="6"/>
      <c r="H495" s="6" t="s">
        <v>3128</v>
      </c>
      <c r="I495" s="6" t="s">
        <v>1410</v>
      </c>
      <c r="J495" s="25" t="s">
        <v>3129</v>
      </c>
      <c r="K495" s="6" t="s">
        <v>196</v>
      </c>
      <c r="L495" s="31">
        <v>45839</v>
      </c>
      <c r="M495" s="31">
        <v>46204</v>
      </c>
      <c r="N495" s="31">
        <v>45986</v>
      </c>
      <c r="Q495" s="27">
        <v>1</v>
      </c>
      <c r="R495" s="6" t="s">
        <v>3127</v>
      </c>
      <c r="T495" s="6" t="s">
        <v>3128</v>
      </c>
      <c r="U495" s="6" t="s">
        <v>1410</v>
      </c>
      <c r="V495" s="6" t="s">
        <v>3129</v>
      </c>
      <c r="W495" s="18" t="s">
        <v>5485</v>
      </c>
      <c r="Y495" s="6" t="s">
        <v>197</v>
      </c>
      <c r="AB495" s="16">
        <v>14389895</v>
      </c>
      <c r="AC495" s="27">
        <v>5314</v>
      </c>
      <c r="AD495" s="27">
        <v>5399</v>
      </c>
      <c r="AE495" s="16">
        <v>13245787</v>
      </c>
      <c r="AF495" s="16">
        <v>5000</v>
      </c>
      <c r="AG495" s="16">
        <v>25128</v>
      </c>
      <c r="AH495" s="16">
        <v>0</v>
      </c>
      <c r="AI495" s="16">
        <v>5000</v>
      </c>
      <c r="AJ495" s="16">
        <v>0</v>
      </c>
      <c r="AM495" s="16">
        <v>2697838</v>
      </c>
      <c r="AN495" s="16">
        <v>5118</v>
      </c>
      <c r="AO495" s="26">
        <v>12</v>
      </c>
      <c r="AP495" s="16">
        <v>841445</v>
      </c>
      <c r="AQ495" s="56">
        <v>5000</v>
      </c>
      <c r="AR495" s="16">
        <v>1596</v>
      </c>
      <c r="AS495" s="16">
        <v>6563771</v>
      </c>
      <c r="AT495" s="56">
        <v>5000</v>
      </c>
      <c r="AU495" s="16">
        <v>12452</v>
      </c>
      <c r="AV495" s="16">
        <v>0</v>
      </c>
      <c r="AW495" s="16">
        <v>3142733</v>
      </c>
      <c r="AY495" s="16">
        <v>5962</v>
      </c>
      <c r="BA495" s="16">
        <v>20000000</v>
      </c>
      <c r="BB495" s="57">
        <v>0.03</v>
      </c>
      <c r="BC495" s="16">
        <v>100000</v>
      </c>
      <c r="BE495" s="16">
        <v>20000000</v>
      </c>
      <c r="BF495" s="16">
        <v>50000</v>
      </c>
      <c r="CG495" s="16">
        <v>250000</v>
      </c>
      <c r="CJ495" s="16">
        <v>2500000</v>
      </c>
      <c r="CL495" s="16">
        <v>100000</v>
      </c>
      <c r="CU495" s="16">
        <v>25128</v>
      </c>
      <c r="CV495" s="16">
        <v>5000000</v>
      </c>
      <c r="CW495" s="16">
        <v>2500</v>
      </c>
      <c r="DT495" s="16">
        <v>7503</v>
      </c>
      <c r="EJ495" s="16">
        <v>250000</v>
      </c>
      <c r="EK495" s="16">
        <v>2500</v>
      </c>
      <c r="EL495" s="16">
        <v>309</v>
      </c>
      <c r="FL495" s="16">
        <v>32940</v>
      </c>
      <c r="FP495" s="16">
        <v>20000000</v>
      </c>
      <c r="FQ495" s="16">
        <v>10000</v>
      </c>
      <c r="FR495" s="16">
        <v>2182</v>
      </c>
      <c r="FZ495" t="s">
        <v>199</v>
      </c>
      <c r="GA495" t="s">
        <v>3217</v>
      </c>
      <c r="GB495" s="31">
        <v>45839</v>
      </c>
      <c r="GC495" s="31">
        <v>46204</v>
      </c>
      <c r="GG495" s="16">
        <v>35123</v>
      </c>
      <c r="GH495" s="26" t="s">
        <v>200</v>
      </c>
      <c r="GK495" t="s">
        <v>201</v>
      </c>
      <c r="GM495" t="s">
        <v>3130</v>
      </c>
    </row>
    <row r="496" spans="1:195" ht="15" customHeight="1">
      <c r="A496" s="6" t="s">
        <v>3131</v>
      </c>
      <c r="B496" s="6" t="s">
        <v>3131</v>
      </c>
      <c r="C496" s="6" t="s">
        <v>190</v>
      </c>
      <c r="D496" s="6" t="s">
        <v>3131</v>
      </c>
      <c r="E496" s="6" t="s">
        <v>3132</v>
      </c>
      <c r="F496" s="6" t="s">
        <v>3133</v>
      </c>
      <c r="G496" s="6"/>
      <c r="H496" s="6" t="s">
        <v>3134</v>
      </c>
      <c r="I496" s="6" t="s">
        <v>1037</v>
      </c>
      <c r="J496" s="25" t="s">
        <v>3135</v>
      </c>
      <c r="K496" s="6" t="s">
        <v>196</v>
      </c>
      <c r="L496" s="31">
        <v>45839</v>
      </c>
      <c r="M496" s="31">
        <v>46204</v>
      </c>
      <c r="N496" s="31">
        <v>45986</v>
      </c>
      <c r="Q496" s="27">
        <v>1</v>
      </c>
      <c r="R496" s="6" t="s">
        <v>3133</v>
      </c>
      <c r="T496" s="6" t="s">
        <v>3134</v>
      </c>
      <c r="U496" s="6" t="s">
        <v>1037</v>
      </c>
      <c r="V496" s="6" t="s">
        <v>3135</v>
      </c>
      <c r="W496" s="18" t="s">
        <v>5500</v>
      </c>
      <c r="Y496" s="6" t="s">
        <v>197</v>
      </c>
      <c r="AB496" s="16">
        <v>18519494</v>
      </c>
      <c r="AC496" s="27">
        <v>5314</v>
      </c>
      <c r="AD496" s="27">
        <v>5399</v>
      </c>
      <c r="AE496" s="16">
        <v>13811391</v>
      </c>
      <c r="AF496" s="16">
        <v>5000</v>
      </c>
      <c r="AG496" s="16">
        <v>26281</v>
      </c>
      <c r="AH496" s="16">
        <v>0</v>
      </c>
      <c r="AI496" s="16">
        <v>5000</v>
      </c>
      <c r="AJ496" s="16">
        <v>0</v>
      </c>
      <c r="AM496" s="16">
        <v>3496006</v>
      </c>
      <c r="AN496" s="16">
        <v>6652</v>
      </c>
      <c r="AO496" s="26">
        <v>12</v>
      </c>
      <c r="AP496" s="16">
        <v>732411</v>
      </c>
      <c r="AQ496" s="56">
        <v>5000</v>
      </c>
      <c r="AR496" s="16">
        <v>1394</v>
      </c>
      <c r="AS496" s="16">
        <v>7636494</v>
      </c>
      <c r="AT496" s="56">
        <v>5000</v>
      </c>
      <c r="AU496" s="16">
        <v>14531</v>
      </c>
      <c r="AV496" s="16">
        <v>3000000</v>
      </c>
      <c r="AW496" s="16">
        <v>1946480</v>
      </c>
      <c r="AY496" s="16">
        <v>3704</v>
      </c>
      <c r="BA496" s="16">
        <v>25000000</v>
      </c>
      <c r="BB496" s="57">
        <v>0.03</v>
      </c>
      <c r="BC496" s="16">
        <v>100000</v>
      </c>
      <c r="BE496" s="16">
        <v>25000000</v>
      </c>
      <c r="BF496" s="16">
        <v>50000</v>
      </c>
      <c r="CG496" s="16">
        <v>250000</v>
      </c>
      <c r="CJ496" s="16">
        <v>2500000</v>
      </c>
      <c r="CL496" s="16">
        <v>100000</v>
      </c>
      <c r="CU496" s="16">
        <v>26281</v>
      </c>
      <c r="CV496" s="16">
        <v>5000000</v>
      </c>
      <c r="CW496" s="16">
        <v>2500</v>
      </c>
      <c r="DT496" s="16">
        <v>9656</v>
      </c>
      <c r="EJ496" s="16">
        <v>250000</v>
      </c>
      <c r="EK496" s="16">
        <v>2500</v>
      </c>
      <c r="EL496" s="16">
        <v>309</v>
      </c>
      <c r="FL496" s="16">
        <v>36246</v>
      </c>
      <c r="FP496" s="16">
        <v>20000000</v>
      </c>
      <c r="FQ496" s="16">
        <v>10000</v>
      </c>
      <c r="FR496" s="16">
        <v>2182</v>
      </c>
      <c r="FZ496" t="s">
        <v>199</v>
      </c>
      <c r="GA496" t="s">
        <v>3217</v>
      </c>
      <c r="GB496" s="31">
        <v>45839</v>
      </c>
      <c r="GC496" s="31">
        <v>46204</v>
      </c>
      <c r="GG496" s="16">
        <v>38429</v>
      </c>
      <c r="GH496" s="26" t="s">
        <v>200</v>
      </c>
      <c r="GK496" t="s">
        <v>201</v>
      </c>
      <c r="GM496" t="s">
        <v>3136</v>
      </c>
    </row>
    <row r="497" spans="1:195" ht="15" customHeight="1">
      <c r="A497" s="6" t="s">
        <v>3137</v>
      </c>
      <c r="B497" s="6" t="s">
        <v>3137</v>
      </c>
      <c r="C497" s="6" t="s">
        <v>190</v>
      </c>
      <c r="D497" s="6" t="s">
        <v>3137</v>
      </c>
      <c r="E497" s="6" t="s">
        <v>3138</v>
      </c>
      <c r="F497" s="6" t="s">
        <v>3139</v>
      </c>
      <c r="G497" s="6"/>
      <c r="H497" s="6" t="s">
        <v>3140</v>
      </c>
      <c r="I497" s="6" t="s">
        <v>1410</v>
      </c>
      <c r="J497" s="25" t="s">
        <v>3141</v>
      </c>
      <c r="K497" s="6" t="s">
        <v>196</v>
      </c>
      <c r="L497" s="31">
        <v>45839</v>
      </c>
      <c r="M497" s="31">
        <v>46204</v>
      </c>
      <c r="N497" s="31">
        <v>45986</v>
      </c>
      <c r="Q497" s="27">
        <v>1</v>
      </c>
      <c r="R497" s="6" t="s">
        <v>3139</v>
      </c>
      <c r="T497" s="6" t="s">
        <v>3140</v>
      </c>
      <c r="U497" s="6" t="s">
        <v>1410</v>
      </c>
      <c r="V497" s="6" t="s">
        <v>3141</v>
      </c>
      <c r="W497" s="18" t="s">
        <v>5500</v>
      </c>
      <c r="Y497" s="6" t="s">
        <v>197</v>
      </c>
      <c r="AB497" s="16">
        <v>15519399</v>
      </c>
      <c r="AC497" s="27">
        <v>5314</v>
      </c>
      <c r="AD497" s="27">
        <v>5399</v>
      </c>
      <c r="AE497" s="16">
        <v>12385050</v>
      </c>
      <c r="AF497" s="16">
        <v>5000</v>
      </c>
      <c r="AG497" s="16">
        <v>23148</v>
      </c>
      <c r="AH497" s="16">
        <v>0</v>
      </c>
      <c r="AI497" s="16">
        <v>5000</v>
      </c>
      <c r="AJ497" s="16">
        <v>0</v>
      </c>
      <c r="AM497" s="16">
        <v>2813236</v>
      </c>
      <c r="AN497" s="16">
        <v>5258</v>
      </c>
      <c r="AO497" s="26">
        <v>12</v>
      </c>
      <c r="AP497" s="16">
        <v>830268</v>
      </c>
      <c r="AQ497" s="56">
        <v>5000</v>
      </c>
      <c r="AR497" s="16">
        <v>1552</v>
      </c>
      <c r="AS497" s="16">
        <v>7382194</v>
      </c>
      <c r="AT497" s="56">
        <v>5000</v>
      </c>
      <c r="AU497" s="16">
        <v>13797</v>
      </c>
      <c r="AV497" s="16">
        <v>2700000</v>
      </c>
      <c r="AW497" s="16">
        <v>1359352</v>
      </c>
      <c r="AY497" s="16">
        <v>2541</v>
      </c>
      <c r="BA497" s="16">
        <v>20000000</v>
      </c>
      <c r="BB497" s="57">
        <v>0.03</v>
      </c>
      <c r="BC497" s="16">
        <v>100000</v>
      </c>
      <c r="BE497" s="16">
        <v>20000000</v>
      </c>
      <c r="BF497" s="16">
        <v>100000</v>
      </c>
      <c r="CG497" s="16">
        <v>250000</v>
      </c>
      <c r="CJ497" s="16">
        <v>2500000</v>
      </c>
      <c r="CL497" s="16">
        <v>100000</v>
      </c>
      <c r="CU497" s="16">
        <v>23147</v>
      </c>
      <c r="CV497" s="16">
        <v>5000000</v>
      </c>
      <c r="CW497" s="16">
        <v>2500</v>
      </c>
      <c r="DT497" s="16">
        <v>8092</v>
      </c>
      <c r="EJ497" s="16">
        <v>250000</v>
      </c>
      <c r="EK497" s="16">
        <v>2500</v>
      </c>
      <c r="EL497" s="16">
        <v>309</v>
      </c>
      <c r="FL497" s="16">
        <v>31548</v>
      </c>
      <c r="FP497" s="16">
        <v>20000000</v>
      </c>
      <c r="FQ497" s="16">
        <v>10000</v>
      </c>
      <c r="FR497" s="16">
        <v>2182</v>
      </c>
      <c r="FZ497" t="s">
        <v>199</v>
      </c>
      <c r="GA497" t="s">
        <v>3217</v>
      </c>
      <c r="GB497" s="31">
        <v>45839</v>
      </c>
      <c r="GC497" s="31">
        <v>46204</v>
      </c>
      <c r="GG497" s="16">
        <v>33731</v>
      </c>
      <c r="GH497" s="26" t="s">
        <v>200</v>
      </c>
      <c r="GK497" t="s">
        <v>201</v>
      </c>
      <c r="GM497" t="s">
        <v>3142</v>
      </c>
    </row>
    <row r="498" spans="1:195" ht="15" customHeight="1">
      <c r="A498" s="6" t="s">
        <v>3143</v>
      </c>
      <c r="B498" s="6" t="s">
        <v>3143</v>
      </c>
      <c r="C498" s="6" t="s">
        <v>190</v>
      </c>
      <c r="D498" s="6" t="s">
        <v>3143</v>
      </c>
      <c r="E498" s="6" t="s">
        <v>3144</v>
      </c>
      <c r="F498" s="6" t="s">
        <v>3145</v>
      </c>
      <c r="G498" s="6"/>
      <c r="H498" s="6" t="s">
        <v>3146</v>
      </c>
      <c r="I498" s="6" t="s">
        <v>1410</v>
      </c>
      <c r="J498" s="25" t="s">
        <v>3147</v>
      </c>
      <c r="K498" s="6" t="s">
        <v>196</v>
      </c>
      <c r="L498" s="31">
        <v>45839</v>
      </c>
      <c r="M498" s="31">
        <v>46204</v>
      </c>
      <c r="N498" s="31">
        <v>45986</v>
      </c>
      <c r="Q498" s="27">
        <v>1</v>
      </c>
      <c r="R498" s="6" t="s">
        <v>3145</v>
      </c>
      <c r="T498" s="6" t="s">
        <v>3146</v>
      </c>
      <c r="U498" s="6" t="s">
        <v>1410</v>
      </c>
      <c r="V498" s="6" t="s">
        <v>3147</v>
      </c>
      <c r="W498" s="18" t="s">
        <v>5489</v>
      </c>
      <c r="Y498" s="6" t="s">
        <v>197</v>
      </c>
      <c r="AB498" s="16">
        <v>11749063</v>
      </c>
      <c r="AC498" s="27">
        <v>5314</v>
      </c>
      <c r="AD498" s="27">
        <v>5399</v>
      </c>
      <c r="AE498" s="16">
        <v>9906873</v>
      </c>
      <c r="AF498" s="16">
        <v>5000</v>
      </c>
      <c r="AG498" s="16">
        <v>18853</v>
      </c>
      <c r="AH498" s="16">
        <v>0</v>
      </c>
      <c r="AI498" s="16">
        <v>5000</v>
      </c>
      <c r="AJ498" s="16">
        <v>0</v>
      </c>
      <c r="AM498" s="16">
        <v>2309930</v>
      </c>
      <c r="AN498" s="16">
        <v>4396</v>
      </c>
      <c r="AO498" s="26">
        <v>12</v>
      </c>
      <c r="AP498" s="16">
        <v>665159</v>
      </c>
      <c r="AQ498" s="56">
        <v>5000</v>
      </c>
      <c r="AR498" s="16">
        <v>1266</v>
      </c>
      <c r="AS498" s="16">
        <v>4851370</v>
      </c>
      <c r="AT498" s="56">
        <v>5000</v>
      </c>
      <c r="AU498" s="16">
        <v>9232</v>
      </c>
      <c r="AV498" s="16">
        <v>500000</v>
      </c>
      <c r="AW498" s="16">
        <v>2080414</v>
      </c>
      <c r="AY498" s="16">
        <v>3959</v>
      </c>
      <c r="BA498" s="16">
        <v>20000000</v>
      </c>
      <c r="BB498" s="57">
        <v>0.03</v>
      </c>
      <c r="BC498" s="16">
        <v>100000</v>
      </c>
      <c r="BE498" s="16">
        <v>20000000</v>
      </c>
      <c r="BF498" s="16">
        <v>50000</v>
      </c>
      <c r="CG498" s="16">
        <v>250000</v>
      </c>
      <c r="CJ498" s="16">
        <v>2500000</v>
      </c>
      <c r="CL498" s="16">
        <v>100000</v>
      </c>
      <c r="CU498" s="16">
        <v>18853</v>
      </c>
      <c r="CV498" s="16">
        <v>5000000</v>
      </c>
      <c r="CW498" s="16">
        <v>2500</v>
      </c>
      <c r="DT498" s="16">
        <v>6126</v>
      </c>
      <c r="EJ498" s="16">
        <v>250000</v>
      </c>
      <c r="EK498" s="16">
        <v>2500</v>
      </c>
      <c r="EL498" s="16">
        <v>309</v>
      </c>
      <c r="FL498" s="16">
        <v>25288</v>
      </c>
      <c r="FP498" s="16">
        <v>20000000</v>
      </c>
      <c r="FQ498" s="16">
        <v>10000</v>
      </c>
      <c r="FR498" s="16">
        <v>2182</v>
      </c>
      <c r="FZ498" t="s">
        <v>199</v>
      </c>
      <c r="GA498" t="s">
        <v>3217</v>
      </c>
      <c r="GB498" s="31">
        <v>45839</v>
      </c>
      <c r="GC498" s="31">
        <v>46204</v>
      </c>
      <c r="GG498" s="16">
        <v>27470</v>
      </c>
      <c r="GH498" s="26" t="s">
        <v>200</v>
      </c>
      <c r="GK498" t="s">
        <v>201</v>
      </c>
      <c r="GM498" t="s">
        <v>3148</v>
      </c>
    </row>
    <row r="499" spans="1:195" ht="15" customHeight="1">
      <c r="A499" s="6" t="s">
        <v>3149</v>
      </c>
      <c r="B499" s="6" t="s">
        <v>3149</v>
      </c>
      <c r="C499" s="6" t="s">
        <v>190</v>
      </c>
      <c r="D499" s="6" t="s">
        <v>3149</v>
      </c>
      <c r="E499" s="6" t="s">
        <v>3150</v>
      </c>
      <c r="F499" s="6" t="s">
        <v>3151</v>
      </c>
      <c r="G499" s="6"/>
      <c r="H499" s="6" t="s">
        <v>3152</v>
      </c>
      <c r="I499" s="6" t="s">
        <v>584</v>
      </c>
      <c r="J499" s="25" t="s">
        <v>3153</v>
      </c>
      <c r="K499" s="6" t="s">
        <v>196</v>
      </c>
      <c r="L499" s="31">
        <v>45839</v>
      </c>
      <c r="M499" s="31">
        <v>46204</v>
      </c>
      <c r="N499" s="31">
        <v>45986</v>
      </c>
      <c r="Q499" s="27">
        <v>1</v>
      </c>
      <c r="R499" s="6" t="s">
        <v>3151</v>
      </c>
      <c r="T499" s="6" t="s">
        <v>3152</v>
      </c>
      <c r="U499" s="6" t="s">
        <v>584</v>
      </c>
      <c r="V499" s="6" t="s">
        <v>3153</v>
      </c>
      <c r="W499" s="18" t="s">
        <v>5473</v>
      </c>
      <c r="Y499" s="6" t="s">
        <v>197</v>
      </c>
      <c r="AB499" s="16">
        <v>14796799</v>
      </c>
      <c r="AC499" s="27">
        <v>5314</v>
      </c>
      <c r="AD499" s="27">
        <v>5399</v>
      </c>
      <c r="AE499" s="16">
        <v>15937922</v>
      </c>
      <c r="AF499" s="16">
        <v>5000</v>
      </c>
      <c r="AG499" s="16">
        <v>29971</v>
      </c>
      <c r="AH499" s="16">
        <v>0</v>
      </c>
      <c r="AI499" s="16">
        <v>5000</v>
      </c>
      <c r="AJ499" s="16">
        <v>0</v>
      </c>
      <c r="AM499" s="16">
        <v>2945987</v>
      </c>
      <c r="AN499" s="16">
        <v>5540</v>
      </c>
      <c r="AO499" s="26">
        <v>12</v>
      </c>
      <c r="AP499" s="16">
        <v>958424</v>
      </c>
      <c r="AQ499" s="56">
        <v>5000</v>
      </c>
      <c r="AR499" s="16">
        <v>1802</v>
      </c>
      <c r="AS499" s="16">
        <v>7596978</v>
      </c>
      <c r="AT499" s="56">
        <v>5000</v>
      </c>
      <c r="AU499" s="16">
        <v>14286</v>
      </c>
      <c r="AV499" s="16">
        <v>0</v>
      </c>
      <c r="AW499" s="16">
        <v>4436533</v>
      </c>
      <c r="AY499" s="16">
        <v>8343</v>
      </c>
      <c r="BA499" s="16">
        <v>30000000</v>
      </c>
      <c r="BB499" s="57">
        <v>0.2</v>
      </c>
      <c r="BC499" s="16">
        <v>250000</v>
      </c>
      <c r="BE499" s="16">
        <v>30000000</v>
      </c>
      <c r="BF499" s="16">
        <v>50000</v>
      </c>
      <c r="CG499" s="16">
        <v>250000</v>
      </c>
      <c r="CJ499" s="16">
        <v>2500000</v>
      </c>
      <c r="CL499" s="16">
        <v>100000</v>
      </c>
      <c r="CU499" s="16">
        <v>29970</v>
      </c>
      <c r="CV499" s="16">
        <v>5000000</v>
      </c>
      <c r="CW499" s="16">
        <v>2500</v>
      </c>
      <c r="DT499" s="16">
        <v>7715</v>
      </c>
      <c r="EJ499" s="16">
        <v>250000</v>
      </c>
      <c r="EK499" s="16">
        <v>2500</v>
      </c>
      <c r="EL499" s="16">
        <v>309</v>
      </c>
      <c r="FL499" s="16">
        <v>37994</v>
      </c>
      <c r="FP499" s="16">
        <v>20000000</v>
      </c>
      <c r="FQ499" s="16">
        <v>10000</v>
      </c>
      <c r="FR499" s="16">
        <v>2182</v>
      </c>
      <c r="FZ499" t="s">
        <v>199</v>
      </c>
      <c r="GA499" t="s">
        <v>3217</v>
      </c>
      <c r="GB499" s="31">
        <v>45839</v>
      </c>
      <c r="GC499" s="31">
        <v>46204</v>
      </c>
      <c r="GG499" s="16">
        <v>40176</v>
      </c>
      <c r="GH499" s="26" t="s">
        <v>200</v>
      </c>
      <c r="GK499" t="s">
        <v>201</v>
      </c>
      <c r="GM499" t="s">
        <v>3154</v>
      </c>
    </row>
    <row r="500" spans="1:195" ht="15" customHeight="1">
      <c r="A500" s="6" t="s">
        <v>3155</v>
      </c>
      <c r="B500" s="6" t="s">
        <v>3155</v>
      </c>
      <c r="C500" s="6" t="s">
        <v>190</v>
      </c>
      <c r="D500" s="6" t="s">
        <v>3155</v>
      </c>
      <c r="E500" s="6" t="s">
        <v>2053</v>
      </c>
      <c r="F500" s="6" t="s">
        <v>2054</v>
      </c>
      <c r="G500" s="6"/>
      <c r="H500" s="6" t="s">
        <v>2055</v>
      </c>
      <c r="I500" s="6" t="s">
        <v>1410</v>
      </c>
      <c r="J500" s="25" t="s">
        <v>2056</v>
      </c>
      <c r="K500" s="6" t="s">
        <v>196</v>
      </c>
      <c r="L500" s="31">
        <v>45839</v>
      </c>
      <c r="M500" s="31">
        <v>46204</v>
      </c>
      <c r="N500" s="31">
        <v>45986</v>
      </c>
      <c r="Q500" s="27">
        <v>1</v>
      </c>
      <c r="R500" s="6" t="s">
        <v>3156</v>
      </c>
      <c r="T500" s="6" t="s">
        <v>2055</v>
      </c>
      <c r="U500" s="6" t="s">
        <v>1410</v>
      </c>
      <c r="V500" s="6" t="s">
        <v>3157</v>
      </c>
      <c r="W500" s="18" t="s">
        <v>5473</v>
      </c>
      <c r="Y500" s="6" t="s">
        <v>197</v>
      </c>
      <c r="AB500" s="16">
        <v>5390950</v>
      </c>
      <c r="AC500" s="27">
        <v>5314</v>
      </c>
      <c r="AD500" s="27">
        <v>5399</v>
      </c>
      <c r="AE500" s="16">
        <v>5912620</v>
      </c>
      <c r="AF500" s="16">
        <v>5000</v>
      </c>
      <c r="AG500" s="16">
        <v>11309</v>
      </c>
      <c r="AH500" s="16">
        <v>0</v>
      </c>
      <c r="AI500" s="16">
        <v>5000</v>
      </c>
      <c r="AJ500" s="16">
        <v>0</v>
      </c>
      <c r="AM500" s="16">
        <v>1122395</v>
      </c>
      <c r="AN500" s="16">
        <v>2147</v>
      </c>
      <c r="AO500" s="26">
        <v>12</v>
      </c>
      <c r="AP500" s="16">
        <v>276354</v>
      </c>
      <c r="AQ500" s="56">
        <v>5000</v>
      </c>
      <c r="AR500" s="16">
        <v>529</v>
      </c>
      <c r="AS500" s="16">
        <v>3451408</v>
      </c>
      <c r="AT500" s="56">
        <v>5000</v>
      </c>
      <c r="AU500" s="16">
        <v>6601</v>
      </c>
      <c r="AV500" s="16">
        <v>0</v>
      </c>
      <c r="AW500" s="16">
        <v>1062463</v>
      </c>
      <c r="AY500" s="16">
        <v>2032</v>
      </c>
      <c r="BA500" s="16">
        <v>10000000</v>
      </c>
      <c r="BB500" s="57">
        <v>0.03</v>
      </c>
      <c r="BC500" s="16">
        <v>100000</v>
      </c>
      <c r="BE500" s="16">
        <v>10000000</v>
      </c>
      <c r="BF500" s="16">
        <v>500000</v>
      </c>
      <c r="CG500" s="16">
        <v>250000</v>
      </c>
      <c r="CJ500" s="16">
        <v>2500000</v>
      </c>
      <c r="CL500" s="16">
        <v>100000</v>
      </c>
      <c r="CU500" s="16">
        <v>11309</v>
      </c>
      <c r="CV500" s="16">
        <v>5000000</v>
      </c>
      <c r="CW500" s="16">
        <v>2500</v>
      </c>
      <c r="DT500" s="16">
        <v>2811</v>
      </c>
      <c r="EJ500" s="16">
        <v>250000</v>
      </c>
      <c r="EK500" s="16">
        <v>2500</v>
      </c>
      <c r="EL500" s="16">
        <v>309</v>
      </c>
      <c r="FL500" s="16">
        <v>14429</v>
      </c>
      <c r="FP500" s="16">
        <v>20000000</v>
      </c>
      <c r="FQ500" s="16">
        <v>10000</v>
      </c>
      <c r="FR500" s="16">
        <v>2182</v>
      </c>
      <c r="FZ500" t="s">
        <v>199</v>
      </c>
      <c r="GA500" t="s">
        <v>3217</v>
      </c>
      <c r="GB500" s="31">
        <v>45839</v>
      </c>
      <c r="GC500" s="31">
        <v>46204</v>
      </c>
      <c r="GG500" s="16">
        <v>16611</v>
      </c>
      <c r="GH500" s="26" t="s">
        <v>200</v>
      </c>
      <c r="GK500" t="s">
        <v>201</v>
      </c>
      <c r="GM500" t="s">
        <v>3158</v>
      </c>
    </row>
    <row r="501" spans="1:195" ht="15" customHeight="1">
      <c r="A501" s="6" t="s">
        <v>3159</v>
      </c>
      <c r="B501" s="6" t="s">
        <v>3159</v>
      </c>
      <c r="C501" s="6" t="s">
        <v>190</v>
      </c>
      <c r="D501" s="6" t="s">
        <v>3159</v>
      </c>
      <c r="E501" s="6" t="s">
        <v>3160</v>
      </c>
      <c r="F501" s="6" t="s">
        <v>3161</v>
      </c>
      <c r="G501" s="6"/>
      <c r="H501" s="6" t="s">
        <v>3162</v>
      </c>
      <c r="I501" s="6" t="s">
        <v>786</v>
      </c>
      <c r="J501" s="25" t="s">
        <v>3163</v>
      </c>
      <c r="K501" s="6" t="s">
        <v>196</v>
      </c>
      <c r="L501" s="31">
        <v>45839</v>
      </c>
      <c r="M501" s="31">
        <v>46204</v>
      </c>
      <c r="N501" s="31">
        <v>45986</v>
      </c>
      <c r="Q501" s="27">
        <v>1</v>
      </c>
      <c r="R501" s="6" t="s">
        <v>3161</v>
      </c>
      <c r="T501" s="6" t="s">
        <v>3162</v>
      </c>
      <c r="U501" s="6" t="s">
        <v>786</v>
      </c>
      <c r="V501" s="6" t="s">
        <v>3163</v>
      </c>
      <c r="W501" s="18" t="s">
        <v>5489</v>
      </c>
      <c r="Y501" s="6" t="s">
        <v>197</v>
      </c>
      <c r="AB501" s="16">
        <v>18361017</v>
      </c>
      <c r="AC501" s="27">
        <v>5314</v>
      </c>
      <c r="AD501" s="27">
        <v>5399</v>
      </c>
      <c r="AE501" s="16">
        <v>19192762</v>
      </c>
      <c r="AF501" s="16">
        <v>5000</v>
      </c>
      <c r="AG501" s="16">
        <v>36383</v>
      </c>
      <c r="AH501" s="16">
        <v>0</v>
      </c>
      <c r="AI501" s="16">
        <v>5000</v>
      </c>
      <c r="AJ501" s="16">
        <v>0</v>
      </c>
      <c r="AM501" s="16">
        <v>3617444</v>
      </c>
      <c r="AN501" s="16">
        <v>6857</v>
      </c>
      <c r="AO501" s="26">
        <v>12</v>
      </c>
      <c r="AP501" s="16">
        <v>954345</v>
      </c>
      <c r="AQ501" s="56">
        <v>5000</v>
      </c>
      <c r="AR501" s="16">
        <v>1809</v>
      </c>
      <c r="AS501" s="16">
        <v>9062124</v>
      </c>
      <c r="AT501" s="56">
        <v>5000</v>
      </c>
      <c r="AU501" s="16">
        <v>17179</v>
      </c>
      <c r="AV501" s="16">
        <v>100000</v>
      </c>
      <c r="AW501" s="16">
        <v>5558849</v>
      </c>
      <c r="AY501" s="16">
        <v>10538</v>
      </c>
      <c r="BA501" s="16">
        <v>30000000</v>
      </c>
      <c r="BB501" s="57">
        <v>0.03</v>
      </c>
      <c r="BC501" s="16">
        <v>100000</v>
      </c>
      <c r="BE501" s="16">
        <v>30000000</v>
      </c>
      <c r="BF501" s="16">
        <v>50000</v>
      </c>
      <c r="CG501" s="16">
        <v>250000</v>
      </c>
      <c r="CJ501" s="16">
        <v>2500000</v>
      </c>
      <c r="CL501" s="16">
        <v>100000</v>
      </c>
      <c r="CU501" s="16">
        <v>36383</v>
      </c>
      <c r="CV501" s="16">
        <v>5000000</v>
      </c>
      <c r="CW501" s="16">
        <v>2500</v>
      </c>
      <c r="DT501" s="16">
        <v>9573</v>
      </c>
      <c r="EJ501" s="16">
        <v>250000</v>
      </c>
      <c r="EK501" s="16">
        <v>2500</v>
      </c>
      <c r="EL501" s="16">
        <v>309</v>
      </c>
      <c r="FL501" s="16">
        <v>46265</v>
      </c>
      <c r="FP501" s="16">
        <v>20000000</v>
      </c>
      <c r="FQ501" s="16">
        <v>10000</v>
      </c>
      <c r="FR501" s="16">
        <v>2182</v>
      </c>
      <c r="FZ501" t="s">
        <v>199</v>
      </c>
      <c r="GA501" t="s">
        <v>3217</v>
      </c>
      <c r="GB501" s="31">
        <v>45839</v>
      </c>
      <c r="GC501" s="31">
        <v>46204</v>
      </c>
      <c r="GG501" s="16">
        <v>48447</v>
      </c>
      <c r="GH501" s="26" t="s">
        <v>200</v>
      </c>
      <c r="GK501" t="s">
        <v>201</v>
      </c>
      <c r="GM501" t="s">
        <v>3164</v>
      </c>
    </row>
    <row r="502" spans="1:195" ht="15" customHeight="1">
      <c r="A502" s="6" t="s">
        <v>3165</v>
      </c>
      <c r="B502" s="6" t="s">
        <v>3165</v>
      </c>
      <c r="C502" s="6" t="s">
        <v>190</v>
      </c>
      <c r="D502" s="6" t="s">
        <v>3165</v>
      </c>
      <c r="E502" s="6" t="s">
        <v>3166</v>
      </c>
      <c r="F502" s="6" t="s">
        <v>3167</v>
      </c>
      <c r="G502" s="6"/>
      <c r="H502" s="6" t="s">
        <v>3168</v>
      </c>
      <c r="I502" s="6" t="s">
        <v>786</v>
      </c>
      <c r="J502" s="25" t="s">
        <v>3169</v>
      </c>
      <c r="K502" s="6" t="s">
        <v>196</v>
      </c>
      <c r="L502" s="31">
        <v>45839</v>
      </c>
      <c r="M502" s="31">
        <v>46204</v>
      </c>
      <c r="N502" s="31">
        <v>45986</v>
      </c>
      <c r="Q502" s="27">
        <v>1</v>
      </c>
      <c r="R502" s="6" t="s">
        <v>3170</v>
      </c>
      <c r="T502" s="6" t="s">
        <v>3168</v>
      </c>
      <c r="U502" s="6" t="s">
        <v>786</v>
      </c>
      <c r="V502" s="6" t="s">
        <v>3169</v>
      </c>
      <c r="W502" s="18" t="s">
        <v>5489</v>
      </c>
      <c r="Y502" s="6" t="s">
        <v>197</v>
      </c>
      <c r="AB502" s="16">
        <v>6189009</v>
      </c>
      <c r="AC502" s="27">
        <v>5314</v>
      </c>
      <c r="AD502" s="27">
        <v>5399</v>
      </c>
      <c r="AE502" s="16">
        <v>5723161</v>
      </c>
      <c r="AF502" s="16">
        <v>5000</v>
      </c>
      <c r="AG502" s="16">
        <v>10861</v>
      </c>
      <c r="AH502" s="16">
        <v>0</v>
      </c>
      <c r="AI502" s="16">
        <v>5000</v>
      </c>
      <c r="AJ502" s="16">
        <v>0</v>
      </c>
      <c r="AM502" s="16">
        <v>1178128</v>
      </c>
      <c r="AN502" s="16">
        <v>2236</v>
      </c>
      <c r="AO502" s="26">
        <v>12</v>
      </c>
      <c r="AP502" s="16">
        <v>316854</v>
      </c>
      <c r="AQ502" s="56">
        <v>5000</v>
      </c>
      <c r="AR502" s="16">
        <v>601</v>
      </c>
      <c r="AS502" s="16">
        <v>3284594</v>
      </c>
      <c r="AT502" s="56">
        <v>5000</v>
      </c>
      <c r="AU502" s="16">
        <v>6233</v>
      </c>
      <c r="AV502" s="16">
        <v>1600000</v>
      </c>
      <c r="AW502" s="16">
        <v>943585</v>
      </c>
      <c r="AY502" s="16">
        <v>1791</v>
      </c>
      <c r="BA502" s="16">
        <v>10000000</v>
      </c>
      <c r="BB502" s="57">
        <v>0.03</v>
      </c>
      <c r="BC502" s="16">
        <v>100000</v>
      </c>
      <c r="BE502" s="16">
        <v>10000000</v>
      </c>
      <c r="BF502" s="16">
        <v>100000</v>
      </c>
      <c r="CG502" s="16">
        <v>250000</v>
      </c>
      <c r="CJ502" s="16">
        <v>2500000</v>
      </c>
      <c r="CL502" s="16">
        <v>100000</v>
      </c>
      <c r="CU502" s="16">
        <v>10860</v>
      </c>
      <c r="CV502" s="16">
        <v>5000000</v>
      </c>
      <c r="CW502" s="16">
        <v>2500</v>
      </c>
      <c r="DT502" s="16">
        <v>3227</v>
      </c>
      <c r="EJ502" s="16">
        <v>250000</v>
      </c>
      <c r="EK502" s="16">
        <v>2500</v>
      </c>
      <c r="EL502" s="16">
        <v>309</v>
      </c>
      <c r="FL502" s="16">
        <v>14396</v>
      </c>
      <c r="FP502" s="16">
        <v>20000000</v>
      </c>
      <c r="FQ502" s="16">
        <v>10000</v>
      </c>
      <c r="FR502" s="16">
        <v>2182</v>
      </c>
      <c r="FZ502" t="s">
        <v>199</v>
      </c>
      <c r="GA502" t="s">
        <v>3217</v>
      </c>
      <c r="GB502" s="31">
        <v>45839</v>
      </c>
      <c r="GC502" s="31">
        <v>46204</v>
      </c>
      <c r="GG502" s="16">
        <v>16578</v>
      </c>
      <c r="GH502" s="26" t="s">
        <v>200</v>
      </c>
      <c r="GK502" t="s">
        <v>201</v>
      </c>
      <c r="GM502" t="s">
        <v>3171</v>
      </c>
    </row>
    <row r="503" spans="1:195" ht="15" customHeight="1">
      <c r="A503" s="6" t="s">
        <v>3172</v>
      </c>
      <c r="B503" s="6" t="s">
        <v>3172</v>
      </c>
      <c r="C503" s="6" t="s">
        <v>190</v>
      </c>
      <c r="D503" s="6" t="s">
        <v>3172</v>
      </c>
      <c r="E503" s="6" t="s">
        <v>3173</v>
      </c>
      <c r="F503" s="6" t="s">
        <v>3174</v>
      </c>
      <c r="G503" s="6"/>
      <c r="H503" s="6" t="s">
        <v>2342</v>
      </c>
      <c r="I503" s="6" t="s">
        <v>1410</v>
      </c>
      <c r="J503" s="25" t="s">
        <v>3175</v>
      </c>
      <c r="K503" s="6" t="s">
        <v>196</v>
      </c>
      <c r="L503" s="31">
        <v>45839</v>
      </c>
      <c r="M503" s="31">
        <v>46204</v>
      </c>
      <c r="N503" s="31">
        <v>45986</v>
      </c>
      <c r="Q503" s="27">
        <v>1</v>
      </c>
      <c r="R503" s="6" t="s">
        <v>3174</v>
      </c>
      <c r="T503" s="6" t="s">
        <v>2342</v>
      </c>
      <c r="U503" s="6" t="s">
        <v>1410</v>
      </c>
      <c r="V503" s="6" t="s">
        <v>3175</v>
      </c>
      <c r="W503" s="18"/>
      <c r="Y503" s="6" t="s">
        <v>197</v>
      </c>
      <c r="AB503" s="16">
        <v>28963145</v>
      </c>
      <c r="AC503" s="27">
        <v>5314</v>
      </c>
      <c r="AD503" s="27">
        <v>5399</v>
      </c>
      <c r="AE503" s="16">
        <v>22838436</v>
      </c>
      <c r="AF503" s="16">
        <v>5000</v>
      </c>
      <c r="AG503" s="16">
        <v>43683</v>
      </c>
      <c r="AH503" s="16">
        <v>0</v>
      </c>
      <c r="AI503" s="16">
        <v>5000</v>
      </c>
      <c r="AJ503" s="16">
        <v>0</v>
      </c>
      <c r="AM503" s="16">
        <v>5538118</v>
      </c>
      <c r="AN503" s="16">
        <v>10593</v>
      </c>
      <c r="AO503" s="26">
        <v>12</v>
      </c>
      <c r="AP503" s="16">
        <v>1262143</v>
      </c>
      <c r="AQ503" s="56">
        <v>5000</v>
      </c>
      <c r="AR503" s="16">
        <v>2414</v>
      </c>
      <c r="AS503" s="16">
        <v>9860116</v>
      </c>
      <c r="AT503" s="56">
        <v>5000</v>
      </c>
      <c r="AU503" s="16">
        <v>18859</v>
      </c>
      <c r="AV503" s="16">
        <v>0</v>
      </c>
      <c r="AW503" s="16">
        <v>6178059</v>
      </c>
      <c r="AY503" s="16">
        <v>11817</v>
      </c>
      <c r="BA503" s="16">
        <v>40000000</v>
      </c>
      <c r="BB503" s="57">
        <v>0.03</v>
      </c>
      <c r="BC503" s="16">
        <v>100000</v>
      </c>
      <c r="BE503" s="16">
        <v>40000000</v>
      </c>
      <c r="BF503" s="16">
        <v>50000</v>
      </c>
      <c r="CG503" s="16">
        <v>250000</v>
      </c>
      <c r="CJ503" s="16">
        <v>2500000</v>
      </c>
      <c r="CL503" s="16">
        <v>100000</v>
      </c>
      <c r="CU503" s="16">
        <v>43683</v>
      </c>
      <c r="CV503" s="16">
        <v>5000000</v>
      </c>
      <c r="CW503" s="16">
        <v>2500</v>
      </c>
      <c r="DT503" s="16">
        <v>15101</v>
      </c>
      <c r="EJ503" s="16">
        <v>250000</v>
      </c>
      <c r="EK503" s="16">
        <v>2500</v>
      </c>
      <c r="EL503" s="16">
        <v>309</v>
      </c>
      <c r="FL503" s="16">
        <v>59093</v>
      </c>
      <c r="FP503" s="16">
        <v>20000000</v>
      </c>
      <c r="FQ503" s="16">
        <v>10000</v>
      </c>
      <c r="FR503" s="16">
        <v>2182</v>
      </c>
      <c r="FZ503" t="s">
        <v>199</v>
      </c>
      <c r="GA503" t="s">
        <v>3217</v>
      </c>
      <c r="GB503" s="31">
        <v>45839</v>
      </c>
      <c r="GC503" s="31">
        <v>46204</v>
      </c>
      <c r="GG503" s="16">
        <v>61275</v>
      </c>
      <c r="GH503" s="26" t="s">
        <v>200</v>
      </c>
      <c r="GK503" t="s">
        <v>201</v>
      </c>
      <c r="GM503" t="s">
        <v>3176</v>
      </c>
    </row>
    <row r="504" spans="1:195" ht="15" customHeight="1">
      <c r="A504" s="6" t="s">
        <v>3177</v>
      </c>
      <c r="B504" s="6" t="s">
        <v>3177</v>
      </c>
      <c r="C504" s="6" t="s">
        <v>190</v>
      </c>
      <c r="D504" s="6" t="s">
        <v>3177</v>
      </c>
      <c r="E504" s="6" t="s">
        <v>3178</v>
      </c>
      <c r="F504" s="6" t="s">
        <v>3179</v>
      </c>
      <c r="G504" s="6" t="s">
        <v>3180</v>
      </c>
      <c r="H504" s="6" t="s">
        <v>3181</v>
      </c>
      <c r="I504" s="6" t="s">
        <v>250</v>
      </c>
      <c r="J504" s="25" t="s">
        <v>3182</v>
      </c>
      <c r="K504" s="6" t="s">
        <v>196</v>
      </c>
      <c r="L504" s="31">
        <v>45839</v>
      </c>
      <c r="M504" s="31">
        <v>46204</v>
      </c>
      <c r="N504" s="31">
        <v>45986</v>
      </c>
      <c r="Q504" s="27">
        <v>1</v>
      </c>
      <c r="R504" s="6" t="s">
        <v>3183</v>
      </c>
      <c r="T504" s="6" t="s">
        <v>3181</v>
      </c>
      <c r="U504" s="6" t="s">
        <v>250</v>
      </c>
      <c r="V504" s="6" t="s">
        <v>3182</v>
      </c>
      <c r="W504" s="18" t="s">
        <v>5473</v>
      </c>
      <c r="Y504" s="6" t="s">
        <v>197</v>
      </c>
      <c r="AB504" s="16">
        <v>17072137</v>
      </c>
      <c r="AC504" s="27">
        <v>5314</v>
      </c>
      <c r="AD504" s="27">
        <v>5399</v>
      </c>
      <c r="AE504" s="16">
        <v>15776935</v>
      </c>
      <c r="AF504" s="16">
        <v>5000</v>
      </c>
      <c r="AG504" s="16">
        <v>30175</v>
      </c>
      <c r="AH504" s="16">
        <v>0</v>
      </c>
      <c r="AI504" s="16">
        <v>5000</v>
      </c>
      <c r="AJ504" s="16">
        <v>0</v>
      </c>
      <c r="AM504" s="16">
        <v>3381816</v>
      </c>
      <c r="AN504" s="16">
        <v>6468</v>
      </c>
      <c r="AO504" s="26">
        <v>12</v>
      </c>
      <c r="AP504" s="16">
        <v>1064149</v>
      </c>
      <c r="AQ504" s="56">
        <v>5000</v>
      </c>
      <c r="AR504" s="16">
        <v>2035</v>
      </c>
      <c r="AS504" s="16">
        <v>5899546</v>
      </c>
      <c r="AT504" s="56">
        <v>5000</v>
      </c>
      <c r="AU504" s="16">
        <v>11284</v>
      </c>
      <c r="AV504" s="16">
        <v>0</v>
      </c>
      <c r="AW504" s="16">
        <v>5431424</v>
      </c>
      <c r="AY504" s="16">
        <v>10388</v>
      </c>
      <c r="BA504" s="16">
        <v>30000000</v>
      </c>
      <c r="BB504" s="57" t="s">
        <v>198</v>
      </c>
      <c r="BC504" s="16">
        <v>100000</v>
      </c>
      <c r="BE504" s="16">
        <v>30000000</v>
      </c>
      <c r="BF504" s="16">
        <v>100000</v>
      </c>
      <c r="CG504" s="16">
        <v>250000</v>
      </c>
      <c r="CJ504" s="16">
        <v>2500000</v>
      </c>
      <c r="CL504" s="16">
        <v>100000</v>
      </c>
      <c r="CU504" s="16">
        <v>30176</v>
      </c>
      <c r="CV504" s="16">
        <v>5000000</v>
      </c>
      <c r="CW504" s="16">
        <v>2500</v>
      </c>
      <c r="DT504" s="16">
        <v>8901</v>
      </c>
      <c r="EJ504" s="16">
        <v>250000</v>
      </c>
      <c r="EK504" s="16">
        <v>2500</v>
      </c>
      <c r="EL504" s="16">
        <v>309</v>
      </c>
      <c r="FL504" s="16">
        <v>39387</v>
      </c>
      <c r="FP504" s="16">
        <v>20000000</v>
      </c>
      <c r="FQ504" s="16">
        <v>10000</v>
      </c>
      <c r="FR504" s="16">
        <v>2182</v>
      </c>
      <c r="FZ504" t="s">
        <v>199</v>
      </c>
      <c r="GA504" t="s">
        <v>3217</v>
      </c>
      <c r="GB504" s="31">
        <v>45839</v>
      </c>
      <c r="GC504" s="31">
        <v>46204</v>
      </c>
      <c r="GG504" s="16">
        <v>41569</v>
      </c>
      <c r="GH504" s="26" t="s">
        <v>200</v>
      </c>
      <c r="GK504" t="s">
        <v>201</v>
      </c>
      <c r="GM504" t="s">
        <v>3184</v>
      </c>
    </row>
    <row r="505" spans="1:195" ht="15" customHeight="1">
      <c r="A505" s="6" t="s">
        <v>3185</v>
      </c>
      <c r="B505" s="6" t="s">
        <v>3185</v>
      </c>
      <c r="C505" s="6" t="s">
        <v>190</v>
      </c>
      <c r="D505" s="6" t="s">
        <v>3185</v>
      </c>
      <c r="E505" s="6" t="s">
        <v>3186</v>
      </c>
      <c r="F505" s="6" t="s">
        <v>3187</v>
      </c>
      <c r="G505" s="6" t="s">
        <v>3188</v>
      </c>
      <c r="H505" s="6" t="s">
        <v>1473</v>
      </c>
      <c r="I505" s="6" t="s">
        <v>1337</v>
      </c>
      <c r="J505" s="25" t="s">
        <v>3189</v>
      </c>
      <c r="K505" s="6" t="s">
        <v>196</v>
      </c>
      <c r="L505" s="31">
        <v>45839</v>
      </c>
      <c r="M505" s="31">
        <v>46204</v>
      </c>
      <c r="N505" s="31">
        <v>45881</v>
      </c>
      <c r="Q505" s="27">
        <v>1</v>
      </c>
      <c r="R505" s="6" t="s">
        <v>3187</v>
      </c>
      <c r="T505" s="6" t="s">
        <v>1473</v>
      </c>
      <c r="U505" s="6" t="s">
        <v>1337</v>
      </c>
      <c r="V505" s="6" t="s">
        <v>3189</v>
      </c>
      <c r="W505" s="18" t="s">
        <v>5473</v>
      </c>
      <c r="Y505" s="6" t="s">
        <v>197</v>
      </c>
      <c r="AB505" s="16">
        <v>18250116</v>
      </c>
      <c r="AC505" s="27">
        <v>5314</v>
      </c>
      <c r="AD505" s="27">
        <v>5399</v>
      </c>
      <c r="AE505" s="16">
        <v>18563553</v>
      </c>
      <c r="AF505" s="16">
        <v>5000</v>
      </c>
      <c r="AG505" s="16">
        <v>35488</v>
      </c>
      <c r="AH505" s="16">
        <v>0</v>
      </c>
      <c r="AI505" s="16">
        <v>5000</v>
      </c>
      <c r="AJ505" s="16">
        <v>0</v>
      </c>
      <c r="AM505" s="16">
        <v>3442469</v>
      </c>
      <c r="AN505" s="16">
        <v>6581</v>
      </c>
      <c r="AO505" s="26">
        <v>12</v>
      </c>
      <c r="AP505" s="16">
        <v>1259109</v>
      </c>
      <c r="AQ505" s="56">
        <v>5000</v>
      </c>
      <c r="AR505" s="16">
        <v>2407</v>
      </c>
      <c r="AS505" s="16">
        <v>9009224</v>
      </c>
      <c r="AT505" s="56">
        <v>5000</v>
      </c>
      <c r="AU505" s="16">
        <v>17223</v>
      </c>
      <c r="AV505" s="16">
        <v>0</v>
      </c>
      <c r="AW505" s="16">
        <v>4852751</v>
      </c>
      <c r="AY505" s="16">
        <v>9277</v>
      </c>
      <c r="BA505" s="16">
        <v>30000000</v>
      </c>
      <c r="BB505" s="57">
        <v>0.03</v>
      </c>
      <c r="BC505" s="16">
        <v>100000</v>
      </c>
      <c r="BE505" s="16">
        <v>30000000</v>
      </c>
      <c r="BF505" s="16">
        <v>50000</v>
      </c>
      <c r="CG505" s="16">
        <v>250000</v>
      </c>
      <c r="CJ505" s="16">
        <v>2500000</v>
      </c>
      <c r="CL505" s="16">
        <v>100000</v>
      </c>
      <c r="CU505" s="16">
        <v>35489</v>
      </c>
      <c r="CV505" s="16">
        <v>5000000</v>
      </c>
      <c r="CW505" s="16">
        <v>2500</v>
      </c>
      <c r="DT505" s="16">
        <v>9516</v>
      </c>
      <c r="EJ505" s="16">
        <v>250000</v>
      </c>
      <c r="EK505" s="16">
        <v>2500</v>
      </c>
      <c r="EL505" s="16">
        <v>309</v>
      </c>
      <c r="FL505" s="16">
        <v>45314</v>
      </c>
      <c r="FP505" s="16">
        <v>20000000</v>
      </c>
      <c r="FQ505" s="16">
        <v>10000</v>
      </c>
      <c r="FR505" s="16">
        <v>2182</v>
      </c>
      <c r="FZ505" t="s">
        <v>199</v>
      </c>
      <c r="GA505" t="s">
        <v>3217</v>
      </c>
      <c r="GB505" s="31">
        <v>45839</v>
      </c>
      <c r="GC505" s="31">
        <v>46204</v>
      </c>
      <c r="GG505" s="16">
        <v>47496</v>
      </c>
      <c r="GH505" s="26" t="s">
        <v>200</v>
      </c>
      <c r="GK505" t="s">
        <v>201</v>
      </c>
      <c r="GM505" t="s">
        <v>3190</v>
      </c>
    </row>
    <row r="506" spans="1:195" ht="15" customHeight="1">
      <c r="A506" s="6" t="s">
        <v>3191</v>
      </c>
      <c r="B506" s="6" t="s">
        <v>3191</v>
      </c>
      <c r="C506" s="6" t="s">
        <v>190</v>
      </c>
      <c r="D506" s="6" t="s">
        <v>3191</v>
      </c>
      <c r="E506" s="6" t="s">
        <v>1922</v>
      </c>
      <c r="F506" s="6" t="s">
        <v>1923</v>
      </c>
      <c r="G506" s="6"/>
      <c r="H506" s="6" t="s">
        <v>1849</v>
      </c>
      <c r="I506" s="6" t="s">
        <v>1410</v>
      </c>
      <c r="J506" s="25" t="s">
        <v>1924</v>
      </c>
      <c r="K506" s="6" t="s">
        <v>196</v>
      </c>
      <c r="L506" s="31">
        <v>45839</v>
      </c>
      <c r="M506" s="31">
        <v>46204</v>
      </c>
      <c r="N506" s="31">
        <v>45986</v>
      </c>
      <c r="Q506" s="27">
        <v>1</v>
      </c>
      <c r="R506" s="6" t="s">
        <v>3192</v>
      </c>
      <c r="T506" s="6" t="s">
        <v>1849</v>
      </c>
      <c r="U506" s="6" t="s">
        <v>1410</v>
      </c>
      <c r="V506" s="6" t="s">
        <v>3193</v>
      </c>
      <c r="W506" s="18"/>
      <c r="Y506" s="6" t="s">
        <v>197</v>
      </c>
      <c r="AB506" s="16">
        <v>10565687</v>
      </c>
      <c r="AC506" s="27">
        <v>5314</v>
      </c>
      <c r="AD506" s="27">
        <v>5399</v>
      </c>
      <c r="AE506" s="16">
        <v>8951005</v>
      </c>
      <c r="AF506" s="16">
        <v>5000</v>
      </c>
      <c r="AG506" s="16">
        <v>17110</v>
      </c>
      <c r="AH506" s="16">
        <v>0</v>
      </c>
      <c r="AI506" s="16">
        <v>5000</v>
      </c>
      <c r="AJ506" s="16">
        <v>0</v>
      </c>
      <c r="AM506" s="16">
        <v>2115250</v>
      </c>
      <c r="AN506" s="16">
        <v>4043</v>
      </c>
      <c r="AO506" s="26">
        <v>12</v>
      </c>
      <c r="AP506" s="16">
        <v>627068</v>
      </c>
      <c r="AQ506" s="56">
        <v>5000</v>
      </c>
      <c r="AR506" s="16">
        <v>1199</v>
      </c>
      <c r="AS506" s="16">
        <v>4058636</v>
      </c>
      <c r="AT506" s="56">
        <v>5000</v>
      </c>
      <c r="AU506" s="16">
        <v>7758</v>
      </c>
      <c r="AV506" s="16">
        <v>1200000</v>
      </c>
      <c r="AW506" s="16">
        <v>2150051</v>
      </c>
      <c r="AY506" s="16">
        <v>4110</v>
      </c>
      <c r="BA506" s="16">
        <v>20000000</v>
      </c>
      <c r="BB506" s="57">
        <v>0.03</v>
      </c>
      <c r="BC506" s="16">
        <v>100000</v>
      </c>
      <c r="BE506" s="16">
        <v>20000000</v>
      </c>
      <c r="BF506" s="16">
        <v>100000</v>
      </c>
      <c r="CG506" s="16">
        <v>250000</v>
      </c>
      <c r="CJ506" s="16">
        <v>2500000</v>
      </c>
      <c r="CL506" s="16">
        <v>100000</v>
      </c>
      <c r="CU506" s="16">
        <v>17109</v>
      </c>
      <c r="CV506" s="16">
        <v>5000000</v>
      </c>
      <c r="CW506" s="16">
        <v>2500</v>
      </c>
      <c r="DT506" s="16">
        <v>5509</v>
      </c>
      <c r="EJ506" s="16">
        <v>250000</v>
      </c>
      <c r="EK506" s="16">
        <v>2500</v>
      </c>
      <c r="EL506" s="16">
        <v>309</v>
      </c>
      <c r="FL506" s="16">
        <v>22927</v>
      </c>
      <c r="FP506" s="16">
        <v>20000000</v>
      </c>
      <c r="FQ506" s="16">
        <v>10000</v>
      </c>
      <c r="FR506" s="16">
        <v>2182</v>
      </c>
      <c r="FZ506" t="s">
        <v>199</v>
      </c>
      <c r="GA506" t="s">
        <v>3217</v>
      </c>
      <c r="GB506" s="31">
        <v>45839</v>
      </c>
      <c r="GC506" s="31">
        <v>46204</v>
      </c>
      <c r="GG506" s="16">
        <v>25109</v>
      </c>
      <c r="GH506" s="26" t="s">
        <v>200</v>
      </c>
      <c r="GK506" t="s">
        <v>201</v>
      </c>
      <c r="GM506" t="s">
        <v>3194</v>
      </c>
    </row>
    <row r="507" spans="1:195" ht="15" customHeight="1">
      <c r="A507" s="6" t="s">
        <v>3195</v>
      </c>
      <c r="B507" s="6" t="s">
        <v>3195</v>
      </c>
      <c r="C507" s="6" t="s">
        <v>190</v>
      </c>
      <c r="D507" s="6" t="s">
        <v>3195</v>
      </c>
      <c r="E507" s="6" t="s">
        <v>3196</v>
      </c>
      <c r="F507" s="6" t="s">
        <v>3197</v>
      </c>
      <c r="G507" s="6"/>
      <c r="H507" s="6" t="s">
        <v>3198</v>
      </c>
      <c r="I507" s="6" t="s">
        <v>584</v>
      </c>
      <c r="J507" s="25" t="s">
        <v>3199</v>
      </c>
      <c r="K507" s="6" t="s">
        <v>196</v>
      </c>
      <c r="L507" s="31">
        <v>45839</v>
      </c>
      <c r="M507" s="31">
        <v>46204</v>
      </c>
      <c r="N507" s="31">
        <v>45986</v>
      </c>
      <c r="Q507" s="27">
        <v>1</v>
      </c>
      <c r="R507" s="6" t="s">
        <v>3197</v>
      </c>
      <c r="T507" s="6" t="s">
        <v>3198</v>
      </c>
      <c r="U507" s="6" t="s">
        <v>584</v>
      </c>
      <c r="V507" s="6" t="s">
        <v>3200</v>
      </c>
      <c r="W507" s="18"/>
      <c r="Y507" s="6" t="s">
        <v>197</v>
      </c>
      <c r="AB507" s="16">
        <v>21837626</v>
      </c>
      <c r="AC507" s="27">
        <v>5314</v>
      </c>
      <c r="AD507" s="27">
        <v>5399</v>
      </c>
      <c r="AE507" s="16">
        <v>16882924</v>
      </c>
      <c r="AF507" s="16">
        <v>5000</v>
      </c>
      <c r="AG507" s="16">
        <v>32195</v>
      </c>
      <c r="AH507" s="16">
        <v>0</v>
      </c>
      <c r="AI507" s="16">
        <v>5000</v>
      </c>
      <c r="AJ507" s="16">
        <v>0</v>
      </c>
      <c r="AM507" s="16">
        <v>4257342</v>
      </c>
      <c r="AN507" s="16">
        <v>8119</v>
      </c>
      <c r="AO507" s="26">
        <v>12</v>
      </c>
      <c r="AP507" s="16">
        <v>891647</v>
      </c>
      <c r="AQ507" s="56">
        <v>5000</v>
      </c>
      <c r="AR507" s="16">
        <v>1700</v>
      </c>
      <c r="AS507" s="16">
        <v>8224566</v>
      </c>
      <c r="AT507" s="56">
        <v>5000</v>
      </c>
      <c r="AU507" s="16">
        <v>15684</v>
      </c>
      <c r="AV507" s="16">
        <v>1050000</v>
      </c>
      <c r="AW507" s="16">
        <v>3509369</v>
      </c>
      <c r="AY507" s="16">
        <v>6692</v>
      </c>
      <c r="BA507" s="16">
        <v>30000000</v>
      </c>
      <c r="BB507" s="57">
        <v>0.1</v>
      </c>
      <c r="BC507" s="16">
        <v>250000</v>
      </c>
      <c r="BE507" s="16">
        <v>30000000</v>
      </c>
      <c r="BF507" s="16">
        <v>50000</v>
      </c>
      <c r="CG507" s="16">
        <v>250000</v>
      </c>
      <c r="CJ507" s="16">
        <v>2500000</v>
      </c>
      <c r="CL507" s="16">
        <v>100000</v>
      </c>
      <c r="CU507" s="16">
        <v>32196</v>
      </c>
      <c r="CV507" s="16">
        <v>5000000</v>
      </c>
      <c r="CW507" s="16">
        <v>2500</v>
      </c>
      <c r="DT507" s="16">
        <v>11386</v>
      </c>
      <c r="EJ507" s="16">
        <v>250000</v>
      </c>
      <c r="EK507" s="16">
        <v>2500</v>
      </c>
      <c r="EL507" s="16">
        <v>309</v>
      </c>
      <c r="FL507" s="16">
        <v>43891</v>
      </c>
      <c r="FP507" s="16">
        <v>20000000</v>
      </c>
      <c r="FQ507" s="16">
        <v>10000</v>
      </c>
      <c r="FR507" s="16">
        <v>2182</v>
      </c>
      <c r="FZ507" t="s">
        <v>199</v>
      </c>
      <c r="GA507" t="s">
        <v>3217</v>
      </c>
      <c r="GB507" s="31">
        <v>45839</v>
      </c>
      <c r="GC507" s="31">
        <v>46204</v>
      </c>
      <c r="GG507" s="16">
        <v>46074</v>
      </c>
      <c r="GH507" s="26" t="s">
        <v>200</v>
      </c>
      <c r="GK507" t="s">
        <v>201</v>
      </c>
      <c r="GM507" t="s">
        <v>3201</v>
      </c>
    </row>
    <row r="508" spans="1:195" ht="15" customHeight="1">
      <c r="A508" s="6" t="s">
        <v>3202</v>
      </c>
      <c r="B508" s="6" t="s">
        <v>3202</v>
      </c>
      <c r="C508" s="6" t="s">
        <v>190</v>
      </c>
      <c r="D508" s="6" t="s">
        <v>3202</v>
      </c>
      <c r="E508" s="6" t="s">
        <v>2172</v>
      </c>
      <c r="F508" s="6" t="s">
        <v>2173</v>
      </c>
      <c r="G508" s="6"/>
      <c r="H508" s="6" t="s">
        <v>2174</v>
      </c>
      <c r="I508" s="6" t="s">
        <v>584</v>
      </c>
      <c r="J508" s="25" t="s">
        <v>2175</v>
      </c>
      <c r="K508" s="6" t="s">
        <v>196</v>
      </c>
      <c r="L508" s="31">
        <v>45839</v>
      </c>
      <c r="M508" s="31">
        <v>46204</v>
      </c>
      <c r="N508" s="31">
        <v>45986</v>
      </c>
      <c r="Q508" s="27">
        <v>1</v>
      </c>
      <c r="R508" s="6" t="s">
        <v>3203</v>
      </c>
      <c r="T508" s="6" t="s">
        <v>2174</v>
      </c>
      <c r="U508" s="6" t="s">
        <v>584</v>
      </c>
      <c r="V508" s="6" t="s">
        <v>3204</v>
      </c>
      <c r="W508" s="18" t="s">
        <v>5506</v>
      </c>
      <c r="Y508" s="6" t="s">
        <v>197</v>
      </c>
      <c r="AB508" s="16">
        <v>4608159</v>
      </c>
      <c r="AC508" s="27">
        <v>5314</v>
      </c>
      <c r="AD508" s="27">
        <v>5399</v>
      </c>
      <c r="AE508" s="16">
        <v>2235594</v>
      </c>
      <c r="AF508" s="16">
        <v>5000</v>
      </c>
      <c r="AG508" s="16">
        <v>4086</v>
      </c>
      <c r="AH508" s="16">
        <v>0</v>
      </c>
      <c r="AI508" s="16">
        <v>5000</v>
      </c>
      <c r="AJ508" s="16">
        <v>0</v>
      </c>
      <c r="AM508" s="16">
        <v>559668</v>
      </c>
      <c r="AN508" s="16">
        <v>1023</v>
      </c>
      <c r="AO508" s="26">
        <v>12</v>
      </c>
      <c r="AP508" s="16">
        <v>336354</v>
      </c>
      <c r="AQ508" s="56">
        <v>5000</v>
      </c>
      <c r="AR508" s="16">
        <v>615</v>
      </c>
      <c r="AS508" s="16">
        <v>1128801</v>
      </c>
      <c r="AT508" s="56">
        <v>5000</v>
      </c>
      <c r="AU508" s="16">
        <v>2063</v>
      </c>
      <c r="AV508" s="16">
        <v>0</v>
      </c>
      <c r="AW508" s="16">
        <v>210771</v>
      </c>
      <c r="AY508" s="16">
        <v>385</v>
      </c>
      <c r="BA508" s="16">
        <v>10000000</v>
      </c>
      <c r="BB508" s="57">
        <v>0.1</v>
      </c>
      <c r="BC508" s="16">
        <v>250000</v>
      </c>
      <c r="BE508" s="16">
        <v>10000000</v>
      </c>
      <c r="BF508" s="16">
        <v>50000</v>
      </c>
      <c r="CG508" s="16">
        <v>250000</v>
      </c>
      <c r="CJ508" s="16">
        <v>2500000</v>
      </c>
      <c r="CL508" s="16">
        <v>100000</v>
      </c>
      <c r="CU508" s="16">
        <v>4085</v>
      </c>
      <c r="CV508" s="16">
        <v>5000000</v>
      </c>
      <c r="CW508" s="16">
        <v>2500</v>
      </c>
      <c r="DT508" s="16">
        <v>2403</v>
      </c>
      <c r="EJ508" s="16">
        <v>250000</v>
      </c>
      <c r="EK508" s="16">
        <v>2500</v>
      </c>
      <c r="EL508" s="16">
        <v>309</v>
      </c>
      <c r="FL508" s="16">
        <v>6796</v>
      </c>
      <c r="FP508" s="16">
        <v>20000000</v>
      </c>
      <c r="FQ508" s="16">
        <v>10000</v>
      </c>
      <c r="FR508" s="16">
        <v>2182</v>
      </c>
      <c r="FZ508" t="s">
        <v>199</v>
      </c>
      <c r="GA508" t="s">
        <v>3217</v>
      </c>
      <c r="GB508" s="31">
        <v>45839</v>
      </c>
      <c r="GC508" s="31">
        <v>46204</v>
      </c>
      <c r="GG508" s="16">
        <v>8979</v>
      </c>
      <c r="GH508" s="26" t="s">
        <v>200</v>
      </c>
      <c r="GK508" t="s">
        <v>201</v>
      </c>
      <c r="GM508" t="s">
        <v>3205</v>
      </c>
    </row>
    <row r="509" spans="1:195" ht="15" customHeight="1">
      <c r="A509" s="6" t="s">
        <v>3206</v>
      </c>
      <c r="B509" s="6" t="s">
        <v>3206</v>
      </c>
      <c r="C509" s="6" t="s">
        <v>190</v>
      </c>
      <c r="D509" s="6" t="s">
        <v>3206</v>
      </c>
      <c r="E509" s="6" t="s">
        <v>3207</v>
      </c>
      <c r="F509" s="6" t="s">
        <v>3208</v>
      </c>
      <c r="G509" s="6" t="s">
        <v>3209</v>
      </c>
      <c r="H509" s="6" t="s">
        <v>1088</v>
      </c>
      <c r="I509" s="6" t="s">
        <v>194</v>
      </c>
      <c r="J509" s="25" t="s">
        <v>3210</v>
      </c>
      <c r="K509" s="6" t="s">
        <v>196</v>
      </c>
      <c r="L509" s="31">
        <v>45839</v>
      </c>
      <c r="M509" s="31">
        <v>46204</v>
      </c>
      <c r="N509" s="31">
        <v>45986</v>
      </c>
      <c r="Q509" s="27">
        <v>1</v>
      </c>
      <c r="R509" s="6" t="s">
        <v>3211</v>
      </c>
      <c r="T509" s="6" t="s">
        <v>1088</v>
      </c>
      <c r="U509" s="6" t="s">
        <v>194</v>
      </c>
      <c r="V509" s="6" t="s">
        <v>3210</v>
      </c>
      <c r="W509" s="18"/>
      <c r="Y509" s="6" t="s">
        <v>197</v>
      </c>
      <c r="AB509" s="16">
        <v>0</v>
      </c>
      <c r="AC509" s="27">
        <v>5314</v>
      </c>
      <c r="AD509" s="27">
        <v>5399</v>
      </c>
      <c r="AE509" s="16">
        <v>105000</v>
      </c>
      <c r="AF509" s="16">
        <v>500</v>
      </c>
      <c r="AG509" s="16">
        <v>201</v>
      </c>
      <c r="AH509" s="16">
        <v>0</v>
      </c>
      <c r="AI509" s="16">
        <v>500</v>
      </c>
      <c r="AJ509" s="16">
        <v>0</v>
      </c>
      <c r="AM509" s="16">
        <v>0</v>
      </c>
      <c r="AN509" s="16">
        <v>0</v>
      </c>
      <c r="AO509" s="26">
        <v>12</v>
      </c>
      <c r="AP509" s="16">
        <v>0</v>
      </c>
      <c r="AQ509" s="56">
        <v>500</v>
      </c>
      <c r="AR509" s="16">
        <v>0</v>
      </c>
      <c r="AS509" s="16">
        <v>0</v>
      </c>
      <c r="AT509" s="56">
        <v>500</v>
      </c>
      <c r="AU509" s="16">
        <v>0</v>
      </c>
      <c r="AV509" s="16">
        <v>0</v>
      </c>
      <c r="AW509" s="16">
        <v>105000</v>
      </c>
      <c r="AY509" s="16">
        <v>201</v>
      </c>
      <c r="BA509" s="16">
        <v>10000000</v>
      </c>
      <c r="BB509" s="57">
        <v>0.03</v>
      </c>
      <c r="BC509" s="16">
        <v>100000</v>
      </c>
      <c r="BE509" s="16">
        <v>10000000</v>
      </c>
      <c r="BF509" s="16">
        <v>50000</v>
      </c>
      <c r="CG509" s="16">
        <v>250000</v>
      </c>
      <c r="CJ509" s="16">
        <v>2500000</v>
      </c>
      <c r="CL509" s="16">
        <v>100000</v>
      </c>
      <c r="CU509" s="16">
        <v>201</v>
      </c>
      <c r="CV509" s="16">
        <v>5000000</v>
      </c>
      <c r="CW509" s="16">
        <v>2500</v>
      </c>
      <c r="DT509" s="16">
        <v>0</v>
      </c>
      <c r="EJ509" s="16">
        <v>250000</v>
      </c>
      <c r="EK509" s="16">
        <v>2500</v>
      </c>
      <c r="EL509" s="16">
        <v>309</v>
      </c>
      <c r="FL509" s="16">
        <v>510</v>
      </c>
      <c r="FP509" s="16">
        <v>20000000</v>
      </c>
      <c r="FQ509" s="16">
        <v>10000</v>
      </c>
      <c r="FR509" s="16">
        <v>595</v>
      </c>
      <c r="FZ509" t="s">
        <v>199</v>
      </c>
      <c r="GA509" t="s">
        <v>3217</v>
      </c>
      <c r="GB509" s="31">
        <v>45839</v>
      </c>
      <c r="GC509" s="31">
        <v>46204</v>
      </c>
      <c r="GG509" s="16">
        <v>1104</v>
      </c>
      <c r="GH509" s="26" t="s">
        <v>200</v>
      </c>
      <c r="GK509" t="s">
        <v>201</v>
      </c>
      <c r="GM509" t="s">
        <v>3212</v>
      </c>
    </row>
    <row r="510" spans="1:195" s="58" customFormat="1">
      <c r="L510" s="59"/>
      <c r="M510" s="59"/>
      <c r="N510" s="59"/>
      <c r="Q510" s="60"/>
      <c r="W510" s="60"/>
      <c r="X510" s="60"/>
      <c r="AB510" s="61"/>
      <c r="AC510" s="60"/>
      <c r="AD510" s="60"/>
      <c r="AE510" s="61">
        <f>SUM(AE5:AE509)</f>
        <v>9443812228.1100006</v>
      </c>
      <c r="AF510" s="61"/>
      <c r="AG510" s="61">
        <f>SUM(AG5:AG509)</f>
        <v>17633936</v>
      </c>
      <c r="AJ510" s="61">
        <f>SUM(AJ5:AJ509)</f>
        <v>0</v>
      </c>
      <c r="AM510" s="61">
        <f>SUM(AM5:AM509)</f>
        <v>2144162710</v>
      </c>
      <c r="AN510" s="61">
        <f>SUM(AN5:AN509)</f>
        <v>4007421</v>
      </c>
      <c r="AP510" s="61">
        <f>SUM(AP5:AP509)</f>
        <v>540400584.04999995</v>
      </c>
      <c r="AR510" s="61">
        <f>SUM(AR5:AR509)</f>
        <v>1005273</v>
      </c>
      <c r="AS510" s="61">
        <f>SUM(AS5:AS509)</f>
        <v>4507135555</v>
      </c>
      <c r="AU510" s="61">
        <f>SUM(AU5:AU509)</f>
        <v>8425986</v>
      </c>
      <c r="AV510" s="61"/>
      <c r="AW510" s="61">
        <f>SUM(AW5:AW509)</f>
        <v>2252113379.0599999</v>
      </c>
      <c r="AY510" s="61">
        <f>SUM(AY5:AY509)</f>
        <v>4195256</v>
      </c>
      <c r="BA510" s="61"/>
      <c r="BB510" s="61"/>
      <c r="BC510" s="61"/>
      <c r="BE510" s="61"/>
      <c r="BF510" s="61"/>
      <c r="CU510" s="61"/>
      <c r="CV510" s="62"/>
      <c r="CW510" s="61"/>
      <c r="CX510" s="63"/>
      <c r="CY510" s="63"/>
      <c r="CZ510" s="63"/>
      <c r="DA510" s="63"/>
      <c r="DB510" s="63"/>
      <c r="DC510" s="63"/>
      <c r="DD510" s="63"/>
      <c r="DE510" s="63"/>
      <c r="DF510" s="63"/>
      <c r="DG510" s="63"/>
      <c r="DH510" s="63"/>
      <c r="DI510" s="63"/>
      <c r="DJ510" s="63"/>
      <c r="DK510" s="63"/>
      <c r="DL510" s="63"/>
      <c r="DM510" s="63"/>
      <c r="DN510" s="63"/>
      <c r="DO510" s="63"/>
      <c r="DP510" s="63"/>
      <c r="DQ510" s="63"/>
      <c r="DR510" s="63"/>
      <c r="DS510" s="63"/>
      <c r="DT510" s="62"/>
      <c r="DU510"/>
      <c r="DV510" s="63"/>
      <c r="DW510" s="63"/>
      <c r="DX510" s="63"/>
      <c r="DY510" s="63"/>
      <c r="DZ510" s="63"/>
      <c r="EA510" s="63"/>
      <c r="EB510" s="63"/>
      <c r="EC510" s="63"/>
      <c r="EJ510" s="61"/>
      <c r="EK510" s="61"/>
      <c r="EL510" s="61"/>
      <c r="FL510" s="61"/>
      <c r="FP510" s="61"/>
      <c r="FQ510" s="61"/>
      <c r="FR510" s="61"/>
      <c r="GB510" s="59"/>
      <c r="GC510" s="59"/>
      <c r="GG510" s="62"/>
    </row>
  </sheetData>
  <autoFilter ref="A4:GM510" xr:uid="{4E3410A3-99F2-441D-A0B1-2EBADB4031D8}"/>
  <conditionalFormatting sqref="D1:D1048576">
    <cfRule type="duplicateValues" dxfId="2" priority="1" stopIfTrue="1"/>
  </conditionalFormatting>
  <pageMargins left="0.7" right="0.7" top="0.75" bottom="0.75" header="0.3" footer="0.3"/>
  <pageSetup orientation="portrait" r:id="rId1"/>
  <headerFooter>
    <oddFooter>&amp;L_x000D_&amp;1#&amp;"Aptos"&amp;10&amp;K000000 INTERNAL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45EF2-B805-4AEB-8DEB-23ECC9FE4CFE}">
  <dimension ref="A1:HH7"/>
  <sheetViews>
    <sheetView topLeftCell="FI1" workbookViewId="0">
      <selection activeCell="FY37" sqref="FY37"/>
    </sheetView>
  </sheetViews>
  <sheetFormatPr defaultRowHeight="14.5"/>
  <cols>
    <col min="40" max="40" width="12.7265625" customWidth="1"/>
    <col min="44" max="44" width="14.26953125" customWidth="1"/>
    <col min="47" max="47" width="13.7265625" customWidth="1"/>
    <col min="51" max="51" width="14.26953125" customWidth="1"/>
    <col min="99" max="99" width="14.1796875" customWidth="1"/>
    <col min="124" max="124" width="14" customWidth="1"/>
    <col min="142" max="142" width="13.7265625" customWidth="1"/>
    <col min="168" max="168" width="18.453125" customWidth="1"/>
    <col min="196" max="196" width="16.453125" customWidth="1"/>
    <col min="197" max="197" width="27.81640625" customWidth="1"/>
  </cols>
  <sheetData>
    <row r="1" spans="1:216" ht="105" customHeight="1" thickBot="1">
      <c r="A1" s="34" t="s">
        <v>81</v>
      </c>
      <c r="B1" s="35" t="s">
        <v>0</v>
      </c>
      <c r="C1" s="4" t="s">
        <v>1</v>
      </c>
      <c r="D1" s="34" t="s">
        <v>2</v>
      </c>
      <c r="E1" s="34" t="s">
        <v>3</v>
      </c>
      <c r="F1" s="34" t="s">
        <v>4</v>
      </c>
      <c r="G1" s="4" t="s">
        <v>5</v>
      </c>
      <c r="H1" s="34" t="s">
        <v>6</v>
      </c>
      <c r="I1" s="34" t="s">
        <v>7</v>
      </c>
      <c r="J1" s="34" t="s">
        <v>8</v>
      </c>
      <c r="K1" s="1" t="s">
        <v>9</v>
      </c>
      <c r="L1" s="36" t="s">
        <v>10</v>
      </c>
      <c r="M1" s="36" t="s">
        <v>11</v>
      </c>
      <c r="N1" s="36" t="s">
        <v>12</v>
      </c>
      <c r="O1" s="37" t="s">
        <v>13</v>
      </c>
      <c r="P1" s="4" t="s">
        <v>14</v>
      </c>
      <c r="Q1" s="38" t="s">
        <v>15</v>
      </c>
      <c r="R1" s="34" t="s">
        <v>16</v>
      </c>
      <c r="S1" s="4" t="s">
        <v>17</v>
      </c>
      <c r="T1" s="34" t="s">
        <v>18</v>
      </c>
      <c r="U1" s="34" t="s">
        <v>19</v>
      </c>
      <c r="V1" s="34" t="s">
        <v>20</v>
      </c>
      <c r="W1" s="39" t="s">
        <v>21</v>
      </c>
      <c r="X1" s="39" t="s">
        <v>22</v>
      </c>
      <c r="Y1" s="34" t="s">
        <v>23</v>
      </c>
      <c r="Z1" s="34" t="s">
        <v>24</v>
      </c>
      <c r="AA1" s="40" t="s">
        <v>25</v>
      </c>
      <c r="AB1" s="41" t="s">
        <v>26</v>
      </c>
      <c r="AC1" s="20" t="s">
        <v>27</v>
      </c>
      <c r="AD1" s="20" t="s">
        <v>28</v>
      </c>
      <c r="AE1" s="42" t="s">
        <v>29</v>
      </c>
      <c r="AF1" s="42" t="s">
        <v>30</v>
      </c>
      <c r="AG1" s="33" t="s">
        <v>31</v>
      </c>
      <c r="AH1" s="43" t="s">
        <v>32</v>
      </c>
      <c r="AI1" s="2" t="s">
        <v>33</v>
      </c>
      <c r="AJ1" s="43" t="s">
        <v>34</v>
      </c>
      <c r="AK1" s="44" t="s">
        <v>35</v>
      </c>
      <c r="AL1" s="44" t="s">
        <v>36</v>
      </c>
      <c r="AM1" s="45" t="s">
        <v>37</v>
      </c>
      <c r="AN1" s="44" t="s">
        <v>38</v>
      </c>
      <c r="AO1" s="44" t="s">
        <v>39</v>
      </c>
      <c r="AP1" s="42" t="s">
        <v>40</v>
      </c>
      <c r="AQ1" s="2" t="s">
        <v>41</v>
      </c>
      <c r="AR1" s="43" t="s">
        <v>42</v>
      </c>
      <c r="AS1" s="42" t="s">
        <v>85</v>
      </c>
      <c r="AT1" s="2" t="s">
        <v>43</v>
      </c>
      <c r="AU1" s="43" t="s">
        <v>44</v>
      </c>
      <c r="AV1" s="33" t="s">
        <v>187</v>
      </c>
      <c r="AW1" s="33" t="s">
        <v>86</v>
      </c>
      <c r="AX1" s="2" t="s">
        <v>87</v>
      </c>
      <c r="AY1" s="2" t="s">
        <v>88</v>
      </c>
      <c r="AZ1" s="2" t="s">
        <v>89</v>
      </c>
      <c r="BA1" s="42" t="s">
        <v>45</v>
      </c>
      <c r="BB1" s="42" t="s">
        <v>46</v>
      </c>
      <c r="BC1" s="42" t="s">
        <v>47</v>
      </c>
      <c r="BD1" s="2" t="s">
        <v>48</v>
      </c>
      <c r="BE1" s="42" t="s">
        <v>49</v>
      </c>
      <c r="BF1" s="42" t="s">
        <v>50</v>
      </c>
      <c r="BG1" s="2" t="s">
        <v>51</v>
      </c>
      <c r="BH1" s="2" t="s">
        <v>52</v>
      </c>
      <c r="BI1" s="2" t="s">
        <v>53</v>
      </c>
      <c r="BJ1" s="2" t="s">
        <v>54</v>
      </c>
      <c r="BK1" s="2" t="s">
        <v>90</v>
      </c>
      <c r="BL1" s="2" t="s">
        <v>91</v>
      </c>
      <c r="BM1" s="2" t="s">
        <v>92</v>
      </c>
      <c r="BN1" s="2" t="s">
        <v>93</v>
      </c>
      <c r="BO1" s="2" t="s">
        <v>94</v>
      </c>
      <c r="BP1" s="2" t="s">
        <v>100</v>
      </c>
      <c r="BQ1" s="2" t="s">
        <v>90</v>
      </c>
      <c r="BR1" s="2" t="s">
        <v>91</v>
      </c>
      <c r="BS1" s="2" t="s">
        <v>95</v>
      </c>
      <c r="BT1" s="2" t="s">
        <v>96</v>
      </c>
      <c r="BU1" s="2" t="s">
        <v>97</v>
      </c>
      <c r="BV1" s="2" t="s">
        <v>90</v>
      </c>
      <c r="BW1" s="2" t="s">
        <v>91</v>
      </c>
      <c r="BX1" s="2" t="s">
        <v>98</v>
      </c>
      <c r="BY1" s="2" t="s">
        <v>99</v>
      </c>
      <c r="BZ1" s="2" t="s">
        <v>101</v>
      </c>
      <c r="CA1" s="2" t="s">
        <v>102</v>
      </c>
      <c r="CB1" s="2" t="s">
        <v>103</v>
      </c>
      <c r="CC1" s="2" t="s">
        <v>104</v>
      </c>
      <c r="CD1" s="2" t="s">
        <v>105</v>
      </c>
      <c r="CE1" s="2" t="s">
        <v>106</v>
      </c>
      <c r="CF1" s="2" t="s">
        <v>107</v>
      </c>
      <c r="CG1" s="2" t="s">
        <v>108</v>
      </c>
      <c r="CH1" s="2" t="s">
        <v>109</v>
      </c>
      <c r="CI1" s="2" t="s">
        <v>110</v>
      </c>
      <c r="CJ1" s="2" t="s">
        <v>111</v>
      </c>
      <c r="CK1" s="2" t="s">
        <v>112</v>
      </c>
      <c r="CL1" s="2" t="s">
        <v>113</v>
      </c>
      <c r="CM1" s="2" t="s">
        <v>114</v>
      </c>
      <c r="CN1" s="2" t="s">
        <v>115</v>
      </c>
      <c r="CO1" s="2" t="s">
        <v>116</v>
      </c>
      <c r="CP1" s="2" t="s">
        <v>117</v>
      </c>
      <c r="CQ1" s="2" t="s">
        <v>118</v>
      </c>
      <c r="CR1" s="44" t="s">
        <v>78</v>
      </c>
      <c r="CS1" s="44" t="s">
        <v>79</v>
      </c>
      <c r="CT1" s="44" t="s">
        <v>80</v>
      </c>
      <c r="CU1" s="42" t="s">
        <v>55</v>
      </c>
      <c r="CV1" s="45" t="s">
        <v>56</v>
      </c>
      <c r="CW1" s="45" t="s">
        <v>57</v>
      </c>
      <c r="CX1" s="46" t="s">
        <v>119</v>
      </c>
      <c r="CY1" s="46" t="s">
        <v>120</v>
      </c>
      <c r="CZ1" s="46" t="s">
        <v>121</v>
      </c>
      <c r="DA1" s="46" t="s">
        <v>122</v>
      </c>
      <c r="DB1" s="46" t="s">
        <v>123</v>
      </c>
      <c r="DC1" s="46" t="s">
        <v>124</v>
      </c>
      <c r="DD1" s="46" t="s">
        <v>125</v>
      </c>
      <c r="DE1" s="46" t="s">
        <v>126</v>
      </c>
      <c r="DF1" s="46" t="s">
        <v>127</v>
      </c>
      <c r="DG1" s="46" t="s">
        <v>128</v>
      </c>
      <c r="DH1" s="46" t="s">
        <v>129</v>
      </c>
      <c r="DI1" s="46" t="s">
        <v>130</v>
      </c>
      <c r="DJ1" s="46" t="s">
        <v>131</v>
      </c>
      <c r="DK1" s="46" t="s">
        <v>132</v>
      </c>
      <c r="DL1" s="46" t="s">
        <v>133</v>
      </c>
      <c r="DM1" s="46" t="s">
        <v>134</v>
      </c>
      <c r="DN1" s="46" t="s">
        <v>135</v>
      </c>
      <c r="DO1" s="46" t="s">
        <v>136</v>
      </c>
      <c r="DP1" s="46" t="s">
        <v>137</v>
      </c>
      <c r="DQ1" s="46" t="s">
        <v>138</v>
      </c>
      <c r="DR1" s="46" t="s">
        <v>139</v>
      </c>
      <c r="DS1" s="46" t="s">
        <v>140</v>
      </c>
      <c r="DT1" s="47" t="s">
        <v>141</v>
      </c>
      <c r="DU1" s="48" t="s">
        <v>58</v>
      </c>
      <c r="DV1" s="46" t="s">
        <v>59</v>
      </c>
      <c r="DW1" s="46" t="s">
        <v>142</v>
      </c>
      <c r="DX1" s="46" t="s">
        <v>143</v>
      </c>
      <c r="DY1" s="46" t="s">
        <v>144</v>
      </c>
      <c r="DZ1" s="46" t="s">
        <v>145</v>
      </c>
      <c r="EA1" s="46" t="s">
        <v>146</v>
      </c>
      <c r="EB1" s="46" t="s">
        <v>147</v>
      </c>
      <c r="EC1" s="46" t="s">
        <v>148</v>
      </c>
      <c r="ED1" s="48" t="s">
        <v>60</v>
      </c>
      <c r="EE1" s="2" t="s">
        <v>61</v>
      </c>
      <c r="EF1" s="48" t="s">
        <v>62</v>
      </c>
      <c r="EG1" s="2" t="s">
        <v>149</v>
      </c>
      <c r="EH1" s="2" t="s">
        <v>150</v>
      </c>
      <c r="EI1" s="2" t="s">
        <v>151</v>
      </c>
      <c r="EJ1" s="45" t="s">
        <v>3214</v>
      </c>
      <c r="EK1" s="45" t="s">
        <v>3216</v>
      </c>
      <c r="EL1" s="45" t="s">
        <v>3215</v>
      </c>
      <c r="EM1" s="2" t="s">
        <v>152</v>
      </c>
      <c r="EN1" s="2" t="s">
        <v>153</v>
      </c>
      <c r="EO1" s="2" t="s">
        <v>154</v>
      </c>
      <c r="EP1" s="2" t="s">
        <v>152</v>
      </c>
      <c r="EQ1" s="2" t="s">
        <v>153</v>
      </c>
      <c r="ER1" s="2" t="s">
        <v>154</v>
      </c>
      <c r="ES1" s="2" t="s">
        <v>155</v>
      </c>
      <c r="ET1" s="2" t="s">
        <v>156</v>
      </c>
      <c r="EU1" s="2" t="s">
        <v>157</v>
      </c>
      <c r="EV1" s="2" t="s">
        <v>158</v>
      </c>
      <c r="EW1" s="2" t="s">
        <v>159</v>
      </c>
      <c r="EX1" s="2" t="s">
        <v>160</v>
      </c>
      <c r="EY1" s="2" t="s">
        <v>161</v>
      </c>
      <c r="EZ1" s="2" t="s">
        <v>162</v>
      </c>
      <c r="FA1" s="2" t="s">
        <v>163</v>
      </c>
      <c r="FB1" s="2" t="s">
        <v>164</v>
      </c>
      <c r="FC1" s="2" t="s">
        <v>165</v>
      </c>
      <c r="FD1" s="2" t="s">
        <v>166</v>
      </c>
      <c r="FE1" s="2" t="s">
        <v>167</v>
      </c>
      <c r="FF1" s="2" t="s">
        <v>168</v>
      </c>
      <c r="FG1" s="2" t="s">
        <v>169</v>
      </c>
      <c r="FH1" s="2" t="s">
        <v>170</v>
      </c>
      <c r="FI1" s="2" t="s">
        <v>171</v>
      </c>
      <c r="FJ1" s="2" t="s">
        <v>172</v>
      </c>
      <c r="FK1" s="2" t="s">
        <v>173</v>
      </c>
      <c r="FL1" s="49" t="s">
        <v>63</v>
      </c>
      <c r="FM1" s="2" t="s">
        <v>174</v>
      </c>
      <c r="FN1" s="2" t="s">
        <v>175</v>
      </c>
      <c r="FO1" s="2" t="s">
        <v>176</v>
      </c>
      <c r="FP1" s="50" t="s">
        <v>64</v>
      </c>
      <c r="FQ1" s="50" t="s">
        <v>65</v>
      </c>
      <c r="FR1" s="50" t="s">
        <v>66</v>
      </c>
      <c r="FS1" s="2" t="s">
        <v>177</v>
      </c>
      <c r="FT1" s="2" t="s">
        <v>178</v>
      </c>
      <c r="FU1" s="2" t="s">
        <v>179</v>
      </c>
      <c r="FV1" s="2" t="s">
        <v>180</v>
      </c>
      <c r="FW1" s="2" t="s">
        <v>181</v>
      </c>
      <c r="FX1" s="2" t="s">
        <v>182</v>
      </c>
      <c r="FY1" s="51" t="s">
        <v>67</v>
      </c>
      <c r="FZ1" s="2" t="s">
        <v>68</v>
      </c>
      <c r="GA1" s="2" t="s">
        <v>69</v>
      </c>
      <c r="GB1" s="52" t="s">
        <v>70</v>
      </c>
      <c r="GC1" s="52" t="s">
        <v>71</v>
      </c>
      <c r="GD1" s="2" t="s">
        <v>183</v>
      </c>
      <c r="GE1" s="2" t="s">
        <v>184</v>
      </c>
      <c r="GF1" s="2" t="s">
        <v>185</v>
      </c>
      <c r="GG1" s="53" t="s">
        <v>72</v>
      </c>
      <c r="GH1" s="54" t="s">
        <v>73</v>
      </c>
      <c r="GI1" s="4" t="s">
        <v>74</v>
      </c>
      <c r="GJ1" s="4" t="s">
        <v>75</v>
      </c>
      <c r="GK1" s="55" t="s">
        <v>76</v>
      </c>
      <c r="GL1" s="55" t="s">
        <v>77</v>
      </c>
      <c r="GM1" s="55" t="s">
        <v>84</v>
      </c>
      <c r="GN1" s="122" t="s">
        <v>5466</v>
      </c>
      <c r="GO1" s="67"/>
      <c r="GP1" s="68"/>
      <c r="GQ1" s="69"/>
      <c r="GR1" s="70"/>
      <c r="GS1" s="71"/>
      <c r="GV1" s="104"/>
      <c r="GW1" s="105"/>
      <c r="GX1" s="105"/>
      <c r="GY1" s="105"/>
      <c r="GZ1" s="120"/>
      <c r="HA1" s="119"/>
      <c r="HD1" s="67"/>
      <c r="HE1" s="68"/>
      <c r="HF1" s="69"/>
      <c r="HG1" s="70"/>
      <c r="HH1" s="124"/>
    </row>
    <row r="2" spans="1:216">
      <c r="A2" t="s">
        <v>83</v>
      </c>
      <c r="B2" t="s">
        <v>188</v>
      </c>
      <c r="AN2">
        <v>813692</v>
      </c>
      <c r="AR2">
        <v>210034</v>
      </c>
      <c r="AU2">
        <v>1779946</v>
      </c>
      <c r="AY2">
        <v>845669</v>
      </c>
      <c r="BD2">
        <v>0</v>
      </c>
      <c r="BG2">
        <v>0</v>
      </c>
      <c r="CU2">
        <v>3649341</v>
      </c>
      <c r="DT2">
        <v>1178763</v>
      </c>
      <c r="DU2" t="s">
        <v>5525</v>
      </c>
      <c r="EL2">
        <v>31680</v>
      </c>
      <c r="FL2">
        <v>4859784</v>
      </c>
      <c r="FO2">
        <v>5400</v>
      </c>
      <c r="GN2">
        <v>4865184</v>
      </c>
    </row>
    <row r="3" spans="1:216">
      <c r="A3" t="s">
        <v>83</v>
      </c>
      <c r="B3" t="s">
        <v>188</v>
      </c>
      <c r="AN3">
        <v>3193729</v>
      </c>
      <c r="AR3">
        <v>795239</v>
      </c>
      <c r="AU3">
        <v>6646040</v>
      </c>
      <c r="AY3">
        <v>3349587</v>
      </c>
      <c r="BD3">
        <v>0</v>
      </c>
      <c r="BG3">
        <v>0</v>
      </c>
      <c r="CU3">
        <v>13984595</v>
      </c>
      <c r="DT3">
        <v>4631854</v>
      </c>
      <c r="DU3" t="s">
        <v>5524</v>
      </c>
      <c r="EL3">
        <v>101640</v>
      </c>
      <c r="FL3">
        <v>18718089</v>
      </c>
      <c r="FO3">
        <v>17325</v>
      </c>
      <c r="GN3">
        <v>18735414</v>
      </c>
    </row>
    <row r="4" spans="1:216" s="96" customFormat="1">
      <c r="AM4" s="96">
        <f>SUM(AM2:AM3)</f>
        <v>0</v>
      </c>
      <c r="AN4" s="96">
        <f t="shared" ref="AN4:AO4" si="0">SUM(AN2:AN3)</f>
        <v>4007421</v>
      </c>
      <c r="AO4" s="96">
        <f t="shared" si="0"/>
        <v>0</v>
      </c>
      <c r="AR4" s="96">
        <f t="shared" ref="AR4" si="1">SUM(AR2:AR3)</f>
        <v>1005273</v>
      </c>
      <c r="AU4" s="96">
        <f t="shared" ref="AU4" si="2">SUM(AU2:AU3)</f>
        <v>8425986</v>
      </c>
      <c r="AY4" s="96">
        <f t="shared" ref="AY4" si="3">SUM(AY2:AY3)</f>
        <v>4195256</v>
      </c>
      <c r="CU4" s="96">
        <f t="shared" ref="CU4" si="4">SUM(CU2:CU3)</f>
        <v>17633936</v>
      </c>
      <c r="DT4" s="96">
        <f t="shared" ref="DT4" si="5">SUM(DT2:DT3)</f>
        <v>5810617</v>
      </c>
      <c r="EL4" s="96">
        <f t="shared" ref="EL4" si="6">SUM(EL2:EL3)</f>
        <v>133320</v>
      </c>
      <c r="FL4" s="96">
        <f>SUM(FL2:FL3)</f>
        <v>23577873</v>
      </c>
      <c r="FO4" s="96">
        <f t="shared" ref="FO4" si="7">SUM(FO2:FO3)</f>
        <v>22725</v>
      </c>
      <c r="GN4" s="96">
        <f t="shared" ref="GN4" si="8">SUM(GN2:GN3)</f>
        <v>23600598</v>
      </c>
      <c r="GO4" s="96" t="s">
        <v>5527</v>
      </c>
    </row>
    <row r="5" spans="1:216" ht="99.75" customHeight="1">
      <c r="A5" s="3" t="s">
        <v>83</v>
      </c>
      <c r="B5" s="8" t="s">
        <v>188</v>
      </c>
      <c r="C5" s="8"/>
      <c r="D5" s="8"/>
      <c r="E5" s="8"/>
      <c r="F5" s="8"/>
      <c r="G5" s="8"/>
      <c r="H5" s="8"/>
      <c r="I5" s="8"/>
      <c r="J5" s="8"/>
      <c r="K5" s="8"/>
      <c r="L5" s="30"/>
      <c r="M5" s="30"/>
      <c r="N5" s="30"/>
      <c r="O5" s="8"/>
      <c r="P5" s="8"/>
      <c r="Q5" s="8"/>
      <c r="R5" s="8"/>
      <c r="S5" s="8"/>
      <c r="T5" s="8"/>
      <c r="U5" s="8"/>
      <c r="V5" s="8"/>
      <c r="W5" s="8"/>
      <c r="X5" s="8"/>
      <c r="Y5" s="17"/>
      <c r="Z5" s="17"/>
      <c r="AA5" s="8"/>
      <c r="AB5" s="23"/>
      <c r="AC5" s="8"/>
      <c r="AD5" s="8"/>
      <c r="AE5" s="23"/>
      <c r="AF5" s="23"/>
      <c r="AG5" s="23"/>
      <c r="AH5" s="8"/>
      <c r="AI5" s="8"/>
      <c r="AJ5" s="8"/>
      <c r="AK5" s="8"/>
      <c r="AL5" s="8"/>
      <c r="AM5" s="23"/>
      <c r="AN5" s="15">
        <v>4007421</v>
      </c>
      <c r="AO5" s="8"/>
      <c r="AP5" s="23"/>
      <c r="AQ5" s="8"/>
      <c r="AR5" s="15">
        <v>1005273</v>
      </c>
      <c r="AS5" s="23"/>
      <c r="AT5" s="8"/>
      <c r="AU5" s="15">
        <v>8425986</v>
      </c>
      <c r="AV5" s="23"/>
      <c r="AW5" s="23"/>
      <c r="AX5" s="8"/>
      <c r="AY5" s="15">
        <v>4195256</v>
      </c>
      <c r="AZ5" s="8"/>
      <c r="BA5" s="23"/>
      <c r="BB5" s="23"/>
      <c r="BC5" s="23"/>
      <c r="BD5" s="8"/>
      <c r="BE5" s="23"/>
      <c r="BF5" s="23"/>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15">
        <v>17633932</v>
      </c>
      <c r="CV5" s="15"/>
      <c r="CW5" s="23"/>
      <c r="CX5" s="12"/>
      <c r="CY5" s="12"/>
      <c r="CZ5" s="12"/>
      <c r="DA5" s="12"/>
      <c r="DB5" s="12"/>
      <c r="DC5" s="12"/>
      <c r="DD5" s="12"/>
      <c r="DE5" s="12"/>
      <c r="DF5" s="12"/>
      <c r="DG5" s="12"/>
      <c r="DH5" s="12"/>
      <c r="DI5" s="12"/>
      <c r="DJ5" s="12"/>
      <c r="DK5" s="12"/>
      <c r="DL5" s="12"/>
      <c r="DM5" s="12"/>
      <c r="DN5" s="12"/>
      <c r="DO5" s="12"/>
      <c r="DP5" s="12"/>
      <c r="DQ5" s="12"/>
      <c r="DR5" s="12"/>
      <c r="DS5" s="12"/>
      <c r="DT5" s="15">
        <v>5810617</v>
      </c>
      <c r="DU5" s="123" t="s">
        <v>5522</v>
      </c>
      <c r="DV5" s="12"/>
      <c r="DW5" s="12"/>
      <c r="DX5" s="12"/>
      <c r="DY5" s="12"/>
      <c r="DZ5" s="12"/>
      <c r="EA5" s="12"/>
      <c r="EB5" s="12"/>
      <c r="EC5" s="12"/>
      <c r="ED5" s="8"/>
      <c r="EE5" s="8"/>
      <c r="EF5" s="8"/>
      <c r="EG5" s="8"/>
      <c r="EH5" s="8"/>
      <c r="EI5" s="8"/>
      <c r="EJ5" s="23"/>
      <c r="EK5" s="23"/>
      <c r="EL5" s="15">
        <v>133320</v>
      </c>
      <c r="EM5" s="123" t="s">
        <v>5523</v>
      </c>
      <c r="EN5" s="8"/>
      <c r="EO5" s="8"/>
      <c r="EP5" s="8"/>
      <c r="EQ5" s="8"/>
      <c r="ER5" s="8"/>
      <c r="ES5" s="8"/>
      <c r="ET5" s="8"/>
      <c r="EU5" s="8"/>
      <c r="EV5" s="8"/>
      <c r="EW5" s="8"/>
      <c r="EX5" s="8"/>
      <c r="EY5" s="8"/>
      <c r="EZ5" s="8"/>
      <c r="FA5" s="8"/>
      <c r="FB5" s="8"/>
      <c r="FC5" s="8"/>
      <c r="FD5" s="8"/>
      <c r="FE5" s="8"/>
      <c r="FF5" s="8"/>
      <c r="FG5" s="8"/>
      <c r="FH5" s="8"/>
      <c r="FI5" s="8"/>
      <c r="FJ5" s="8"/>
      <c r="FK5" s="8"/>
      <c r="FL5" s="15">
        <v>23577869</v>
      </c>
      <c r="FN5" s="8"/>
      <c r="FO5" s="15">
        <v>22725</v>
      </c>
      <c r="FP5" s="23"/>
      <c r="FQ5" s="23"/>
      <c r="FR5" s="23"/>
      <c r="FS5" s="8"/>
      <c r="FT5" s="8"/>
      <c r="FU5" s="8"/>
      <c r="FV5" s="8"/>
      <c r="FW5" s="8"/>
      <c r="FX5" s="8"/>
      <c r="FY5" s="8"/>
      <c r="FZ5" s="8"/>
      <c r="GA5" s="8"/>
      <c r="GB5" s="30"/>
      <c r="GC5" s="30"/>
      <c r="GD5" s="8"/>
      <c r="GE5" s="8"/>
      <c r="GF5" s="8"/>
      <c r="GG5" s="15"/>
      <c r="GH5" s="8"/>
      <c r="GI5" s="8"/>
      <c r="GJ5" s="8"/>
      <c r="GK5" s="8"/>
      <c r="GL5" s="8"/>
      <c r="GM5" s="8"/>
      <c r="GN5" s="15">
        <v>23600594</v>
      </c>
      <c r="GO5" s="66" t="s">
        <v>5526</v>
      </c>
      <c r="GP5" s="66"/>
      <c r="GR5" s="66"/>
      <c r="GV5" s="104"/>
      <c r="GW5" s="105"/>
      <c r="GX5" s="105"/>
      <c r="GY5" s="105"/>
    </row>
    <row r="6" spans="1:216">
      <c r="AN6" t="str">
        <f>IF(AN4=AN5, "OK", "ERROR")</f>
        <v>OK</v>
      </c>
      <c r="AR6" t="str">
        <f>IF(AR4=AR5, "OK", "ERROR")</f>
        <v>OK</v>
      </c>
      <c r="AU6" t="str">
        <f>IF(AU4=AU5, "OK", "ERROR")</f>
        <v>OK</v>
      </c>
      <c r="AY6" t="str">
        <f>IF(AY4=AY5, "OK", "ERROR")</f>
        <v>OK</v>
      </c>
      <c r="BD6" t="str">
        <f>IF(BD4=BD5, "OK", "ERROR")</f>
        <v>OK</v>
      </c>
      <c r="BG6" t="str">
        <f>IF(BG4=BG5, "OK", "ERROR")</f>
        <v>OK</v>
      </c>
      <c r="CU6" t="str">
        <f>IF(CU4=CU5, "OK", "ERROR")</f>
        <v>ERROR</v>
      </c>
      <c r="DT6" t="str">
        <f>IF(DT4=DT5, "OK", "ERROR")</f>
        <v>OK</v>
      </c>
      <c r="EL6" t="str">
        <f>IF(EL4=EL5, "OK", "ERROR")</f>
        <v>OK</v>
      </c>
      <c r="FL6" t="str">
        <f>IF(FL4=FL5, "OK", "ERROR")</f>
        <v>ERROR</v>
      </c>
      <c r="FO6" t="str">
        <f>IF(FO4=FO5, "OK", "ERROR")</f>
        <v>OK</v>
      </c>
      <c r="GN6" t="str">
        <f>IF(GN4=GN5, "OK", "ERROR")</f>
        <v>ERROR</v>
      </c>
    </row>
    <row r="7" spans="1:216">
      <c r="CU7" t="s">
        <v>5530</v>
      </c>
      <c r="FL7" t="s">
        <v>5530</v>
      </c>
      <c r="GN7" t="s">
        <v>5530</v>
      </c>
    </row>
  </sheetData>
  <conditionalFormatting sqref="D1">
    <cfRule type="duplicateValues" dxfId="1" priority="2" stopIfTrue="1"/>
  </conditionalFormatting>
  <conditionalFormatting sqref="D5">
    <cfRule type="duplicateValues" dxfId="0" priority="1" stopIfTrue="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dd1c3a4-3567-4e2f-bb90-3fc3900e539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151D28D160D7542AAAF5BCFFF5C9C4F" ma:contentTypeVersion="16" ma:contentTypeDescription="Create a new document." ma:contentTypeScope="" ma:versionID="9f744acd2c21b094158c2190cc8913f4">
  <xsd:schema xmlns:xsd="http://www.w3.org/2001/XMLSchema" xmlns:xs="http://www.w3.org/2001/XMLSchema" xmlns:p="http://schemas.microsoft.com/office/2006/metadata/properties" xmlns:ns3="2f22552b-23f6-42a8-a08c-6b60f5e59065" xmlns:ns4="ddd1c3a4-3567-4e2f-bb90-3fc3900e539c" targetNamespace="http://schemas.microsoft.com/office/2006/metadata/properties" ma:root="true" ma:fieldsID="7986029d45574b6a2517fa3c3728ed9c" ns3:_="" ns4:_="">
    <xsd:import namespace="2f22552b-23f6-42a8-a08c-6b60f5e59065"/>
    <xsd:import namespace="ddd1c3a4-3567-4e2f-bb90-3fc3900e539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22552b-23f6-42a8-a08c-6b60f5e5906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d1c3a4-3567-4e2f-bb90-3fc3900e539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F8F48B-C6EC-46C0-8CF5-5453D4B64932}">
  <ds:schemaRefs>
    <ds:schemaRef ds:uri="http://schemas.microsoft.com/office/2006/metadata/properties"/>
    <ds:schemaRef ds:uri="http://schemas.microsoft.com/office/infopath/2007/PartnerControls"/>
    <ds:schemaRef ds:uri="ddd1c3a4-3567-4e2f-bb90-3fc3900e539c"/>
  </ds:schemaRefs>
</ds:datastoreItem>
</file>

<file path=customXml/itemProps2.xml><?xml version="1.0" encoding="utf-8"?>
<ds:datastoreItem xmlns:ds="http://schemas.openxmlformats.org/officeDocument/2006/customXml" ds:itemID="{D95F9E57-B34D-4963-BE91-8CBDDE0A24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22552b-23f6-42a8-a08c-6b60f5e59065"/>
    <ds:schemaRef ds:uri="ddd1c3a4-3567-4e2f-bb90-3fc3900e53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9D4DAC-9631-44F9-94EE-AB01EB0BA7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Premiums and Values&amp;Receipts</vt:lpstr>
      <vt:lpstr>Need to confirm - New Business</vt:lpstr>
      <vt:lpstr>comparison</vt:lpstr>
      <vt:lpstr>Sheet7</vt:lpstr>
      <vt:lpstr>Edits</vt:lpstr>
      <vt:lpstr>CGL and Crime values</vt:lpstr>
      <vt:lpstr>Original Bordereau</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Cindy Poissonnet-Morin</dc:creator>
  <cp:lastModifiedBy>Alice Chan</cp:lastModifiedBy>
  <dcterms:created xsi:type="dcterms:W3CDTF">2023-04-19T19:46:33Z</dcterms:created>
  <dcterms:modified xsi:type="dcterms:W3CDTF">2026-02-17T23:59:43Z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0x0101000151D28D160D7542AAAF5BCFFF5C9C4F</vt:lpwstr>
  </property>
  <property fmtid="{D5CDD505-2E9C-101B-9397-08002B2CF9AE}" pid="3" name="MSIP_Label_38f1469a-2c2a-4aee-b92b-090d4c5468ff_Enabled">
    <vt:lpwstr>true</vt:lpwstr>
  </property>
  <property fmtid="{D5CDD505-2E9C-101B-9397-08002B2CF9AE}" pid="4" name="MSIP_Label_38f1469a-2c2a-4aee-b92b-090d4c5468ff_SetDate">
    <vt:lpwstr>2025-12-17T17:37:42Z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db9d64c9-9a02-4b8e-bf6c-77998a720c58</vt:lpwstr>
  </property>
  <property fmtid="{D5CDD505-2E9C-101B-9397-08002B2CF9AE}" pid="9" name="MSIP_Label_38f1469a-2c2a-4aee-b92b-090d4c5468ff_ContentBits">
    <vt:lpwstr>0</vt:lpwstr>
  </property>
  <property fmtid="{D5CDD505-2E9C-101B-9397-08002B2CF9AE}" pid="10" name="MSIP_Label_38f1469a-2c2a-4aee-b92b-090d4c5468ff_Tag">
    <vt:lpwstr>10, 3, 0, 1</vt:lpwstr>
  </property>
  <property fmtid="{D5CDD505-2E9C-101B-9397-08002B2CF9AE}" pid="11" name="MSIP_Label_9108d454-5c13-4905-93be-12ec8059c842_Enabled">
    <vt:lpwstr>true</vt:lpwstr>
  </property>
  <property fmtid="{D5CDD505-2E9C-101B-9397-08002B2CF9AE}" pid="12" name="MSIP_Label_9108d454-5c13-4905-93be-12ec8059c842_SetDate">
    <vt:lpwstr>2026-01-29T17:04:10Z</vt:lpwstr>
  </property>
  <property fmtid="{D5CDD505-2E9C-101B-9397-08002B2CF9AE}" pid="13" name="MSIP_Label_9108d454-5c13-4905-93be-12ec8059c842_Method">
    <vt:lpwstr>Privileged</vt:lpwstr>
  </property>
  <property fmtid="{D5CDD505-2E9C-101B-9397-08002B2CF9AE}" pid="14" name="MSIP_Label_9108d454-5c13-4905-93be-12ec8059c842_Name">
    <vt:lpwstr>9108d454-5c13-4905-93be-12ec8059c842</vt:lpwstr>
  </property>
  <property fmtid="{D5CDD505-2E9C-101B-9397-08002B2CF9AE}" pid="15" name="MSIP_Label_9108d454-5c13-4905-93be-12ec8059c842_SiteId">
    <vt:lpwstr>473672ba-cd07-4371-a2ae-788b4c61840e</vt:lpwstr>
  </property>
  <property fmtid="{D5CDD505-2E9C-101B-9397-08002B2CF9AE}" pid="16" name="MSIP_Label_9108d454-5c13-4905-93be-12ec8059c842_ActionId">
    <vt:lpwstr>93300229-32f7-48a1-8816-f9bfbfad59c7</vt:lpwstr>
  </property>
  <property fmtid="{D5CDD505-2E9C-101B-9397-08002B2CF9AE}" pid="17" name="MSIP_Label_9108d454-5c13-4905-93be-12ec8059c842_ContentBits">
    <vt:lpwstr>2</vt:lpwstr>
  </property>
  <property fmtid="{D5CDD505-2E9C-101B-9397-08002B2CF9AE}" pid="18" name="MSIP_Label_9108d454-5c13-4905-93be-12ec8059c842_Tag">
    <vt:lpwstr>10, 0, 1, 1</vt:lpwstr>
  </property>
</Properties>
</file>